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.morelli\Documents\Pers\src\advent2021\"/>
    </mc:Choice>
  </mc:AlternateContent>
  <xr:revisionPtr revIDLastSave="0" documentId="13_ncr:1_{9A4D4A67-A825-4190-AC7C-692F4F6F9852}" xr6:coauthVersionLast="47" xr6:coauthVersionMax="47" xr10:uidLastSave="{00000000-0000-0000-0000-000000000000}"/>
  <bookViews>
    <workbookView xWindow="-108" yWindow="-108" windowWidth="23256" windowHeight="12720" xr2:uid="{4AE1822A-1D2D-43FC-B459-10296C7DB420}"/>
  </bookViews>
  <sheets>
    <sheet name="Explain" sheetId="10" r:id="rId1"/>
    <sheet name="dayTest" sheetId="3" r:id="rId2"/>
    <sheet name="day" sheetId="4" r:id="rId3"/>
    <sheet name="Input" sheetId="6" r:id="rId4"/>
    <sheet name="MAIN" sheetId="11" r:id="rId5"/>
    <sheet name="XYtest" sheetId="13" state="hidden" r:id="rId6"/>
    <sheet name="GRID" sheetId="12" state="hidden" r:id="rId7"/>
  </sheets>
  <definedNames>
    <definedName name="_xlnm._FilterDatabase" localSheetId="4" hidden="1">MAIN!$A$8:$A$421</definedName>
    <definedName name="_xlnm._FilterDatabase" localSheetId="5" hidden="1">XYtest!$B$8:$N$108</definedName>
    <definedName name="CC">OFFSET(PEG,1,1,N,1)</definedName>
    <definedName name="CCFOL">OFFSET(CC,0,STEP*2)</definedName>
    <definedName name="ExternalData_1" localSheetId="2" hidden="1">day!$A$1:$A$757</definedName>
    <definedName name="INPUT_SELECTOR">MAIN!$A$6</definedName>
    <definedName name="MC">MAIN!$B$3</definedName>
    <definedName name="MR">MAIN!$C$3</definedName>
    <definedName name="N">MAIN!$A$3</definedName>
    <definedName name="PEG">MAIN!$A$9</definedName>
    <definedName name="RR">OFFSET(PEG,1,2,N,1)</definedName>
    <definedName name="RRFOL">OFFSET(RR,0,STEP*2)</definedName>
    <definedName name="STEP">MAIN!$AC$9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2" i="10" l="1"/>
  <c r="AR2" i="10"/>
  <c r="AS2" i="10"/>
  <c r="AT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E3" i="10"/>
  <c r="E4" i="10"/>
  <c r="E5" i="10"/>
  <c r="E6" i="10"/>
  <c r="E7" i="10"/>
  <c r="E8" i="10"/>
  <c r="E2" i="10"/>
  <c r="BG10" i="11"/>
  <c r="BH10" i="11" s="1"/>
  <c r="BI10" i="11" s="1"/>
  <c r="BJ10" i="11" s="1"/>
  <c r="BK10" i="11" s="1"/>
  <c r="BL10" i="11" s="1"/>
  <c r="BM10" i="11" s="1"/>
  <c r="BN10" i="11" s="1"/>
  <c r="BO10" i="11" s="1"/>
  <c r="AK33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E2" i="11"/>
  <c r="C9" i="11" a="1"/>
  <c r="C9" i="11" s="1"/>
  <c r="B9" i="11" a="1"/>
  <c r="B9" i="11" s="1"/>
  <c r="A767" i="11"/>
  <c r="C767" i="11" s="1" a="1"/>
  <c r="C767" i="11" s="1"/>
  <c r="A768" i="11"/>
  <c r="C768" i="11" s="1" a="1"/>
  <c r="C768" i="11" s="1"/>
  <c r="A769" i="11"/>
  <c r="C769" i="11" s="1" a="1"/>
  <c r="C769" i="11" s="1"/>
  <c r="A770" i="11"/>
  <c r="B770" i="11" s="1" a="1"/>
  <c r="B770" i="11" s="1"/>
  <c r="A771" i="11"/>
  <c r="B771" i="11" s="1" a="1"/>
  <c r="B771" i="11" s="1"/>
  <c r="A772" i="11"/>
  <c r="C772" i="11" s="1" a="1"/>
  <c r="C772" i="11" s="1"/>
  <c r="A744" i="6"/>
  <c r="A752" i="11" s="1"/>
  <c r="C752" i="11" s="1" a="1"/>
  <c r="C752" i="11" s="1"/>
  <c r="A745" i="6"/>
  <c r="A753" i="11" s="1"/>
  <c r="C753" i="11" s="1" a="1"/>
  <c r="C753" i="11" s="1"/>
  <c r="A746" i="6"/>
  <c r="A754" i="11" s="1"/>
  <c r="C754" i="11" s="1" a="1"/>
  <c r="C754" i="11" s="1"/>
  <c r="A747" i="6"/>
  <c r="A755" i="11" s="1"/>
  <c r="C755" i="11" s="1" a="1"/>
  <c r="C755" i="11" s="1"/>
  <c r="A748" i="6"/>
  <c r="A756" i="11" s="1"/>
  <c r="C756" i="11" s="1" a="1"/>
  <c r="C756" i="11" s="1"/>
  <c r="A749" i="6"/>
  <c r="A757" i="11" s="1"/>
  <c r="C757" i="11" s="1" a="1"/>
  <c r="C757" i="11" s="1"/>
  <c r="A750" i="6"/>
  <c r="A758" i="11" s="1"/>
  <c r="C758" i="11" s="1" a="1"/>
  <c r="C758" i="11" s="1"/>
  <c r="A751" i="6"/>
  <c r="A759" i="11" s="1"/>
  <c r="C759" i="11" s="1" a="1"/>
  <c r="C759" i="11" s="1"/>
  <c r="A752" i="6"/>
  <c r="A760" i="11" s="1"/>
  <c r="C760" i="11" s="1" a="1"/>
  <c r="C760" i="11" s="1"/>
  <c r="A753" i="6"/>
  <c r="A761" i="11" s="1"/>
  <c r="C761" i="11" s="1" a="1"/>
  <c r="C761" i="11" s="1"/>
  <c r="A754" i="6"/>
  <c r="A762" i="11" s="1"/>
  <c r="C762" i="11" s="1" a="1"/>
  <c r="C762" i="11" s="1"/>
  <c r="A755" i="6"/>
  <c r="A763" i="11" s="1"/>
  <c r="C763" i="11" s="1" a="1"/>
  <c r="C763" i="11" s="1"/>
  <c r="A756" i="6"/>
  <c r="A764" i="11" s="1"/>
  <c r="C764" i="11" s="1" a="1"/>
  <c r="C764" i="11" s="1"/>
  <c r="A757" i="6"/>
  <c r="A765" i="11" s="1"/>
  <c r="C765" i="11" s="1" a="1"/>
  <c r="C765" i="11" s="1"/>
  <c r="A758" i="6"/>
  <c r="A766" i="11" s="1"/>
  <c r="C766" i="11" s="1" a="1"/>
  <c r="C766" i="11" s="1"/>
  <c r="A510" i="6"/>
  <c r="A518" i="11" s="1"/>
  <c r="A511" i="6"/>
  <c r="A519" i="11" s="1"/>
  <c r="A512" i="6"/>
  <c r="A520" i="11" s="1"/>
  <c r="A513" i="6"/>
  <c r="A521" i="11" s="1"/>
  <c r="A514" i="6"/>
  <c r="A522" i="11" s="1"/>
  <c r="C522" i="11" s="1" a="1"/>
  <c r="C522" i="11" s="1"/>
  <c r="A515" i="6"/>
  <c r="A523" i="11" s="1"/>
  <c r="A516" i="6"/>
  <c r="A524" i="11" s="1"/>
  <c r="A517" i="6"/>
  <c r="A525" i="11" s="1"/>
  <c r="A518" i="6"/>
  <c r="A526" i="11" s="1"/>
  <c r="A519" i="6"/>
  <c r="A527" i="11" s="1"/>
  <c r="A520" i="6"/>
  <c r="A528" i="11" s="1"/>
  <c r="A521" i="6"/>
  <c r="A529" i="11" s="1"/>
  <c r="A522" i="6"/>
  <c r="A530" i="11" s="1"/>
  <c r="C530" i="11" s="1" a="1"/>
  <c r="C530" i="11" s="1"/>
  <c r="A523" i="6"/>
  <c r="A531" i="11" s="1"/>
  <c r="A524" i="6"/>
  <c r="A532" i="11" s="1"/>
  <c r="A525" i="6"/>
  <c r="A533" i="11" s="1"/>
  <c r="A526" i="6"/>
  <c r="A534" i="11" s="1"/>
  <c r="A527" i="6"/>
  <c r="A535" i="11" s="1"/>
  <c r="A528" i="6"/>
  <c r="A536" i="11" s="1"/>
  <c r="A529" i="6"/>
  <c r="A537" i="11" s="1"/>
  <c r="C537" i="11" s="1" a="1"/>
  <c r="C537" i="11" s="1"/>
  <c r="A530" i="6"/>
  <c r="A538" i="11" s="1"/>
  <c r="A531" i="6"/>
  <c r="A539" i="11" s="1"/>
  <c r="A532" i="6"/>
  <c r="A540" i="11" s="1"/>
  <c r="A533" i="6"/>
  <c r="A541" i="11" s="1"/>
  <c r="A534" i="6"/>
  <c r="A542" i="11" s="1"/>
  <c r="A535" i="6"/>
  <c r="A543" i="11" s="1"/>
  <c r="A536" i="6"/>
  <c r="A544" i="11" s="1"/>
  <c r="A537" i="6"/>
  <c r="A545" i="11" s="1"/>
  <c r="A538" i="6"/>
  <c r="A546" i="11" s="1"/>
  <c r="A539" i="6"/>
  <c r="A547" i="11" s="1"/>
  <c r="A540" i="6"/>
  <c r="A548" i="11" s="1"/>
  <c r="A541" i="6"/>
  <c r="A549" i="11" s="1"/>
  <c r="A542" i="6"/>
  <c r="A550" i="11" s="1"/>
  <c r="A543" i="6"/>
  <c r="A551" i="11" s="1"/>
  <c r="C551" i="11" s="1" a="1"/>
  <c r="C551" i="11" s="1"/>
  <c r="A544" i="6"/>
  <c r="A552" i="11" s="1"/>
  <c r="A545" i="6"/>
  <c r="A553" i="11" s="1"/>
  <c r="A546" i="6"/>
  <c r="A554" i="11" s="1"/>
  <c r="B554" i="11" s="1" a="1"/>
  <c r="B554" i="11" s="1"/>
  <c r="A547" i="6"/>
  <c r="A555" i="11" s="1"/>
  <c r="A548" i="6"/>
  <c r="A556" i="11" s="1"/>
  <c r="A549" i="6"/>
  <c r="A557" i="11" s="1"/>
  <c r="A550" i="6"/>
  <c r="A558" i="11" s="1"/>
  <c r="A551" i="6"/>
  <c r="A559" i="11" s="1"/>
  <c r="C559" i="11" s="1" a="1"/>
  <c r="C559" i="11" s="1"/>
  <c r="A552" i="6"/>
  <c r="A560" i="11" s="1"/>
  <c r="A553" i="6"/>
  <c r="A561" i="11" s="1"/>
  <c r="A554" i="6"/>
  <c r="A562" i="11" s="1"/>
  <c r="A555" i="6"/>
  <c r="A563" i="11" s="1"/>
  <c r="A556" i="6"/>
  <c r="A564" i="11" s="1"/>
  <c r="A557" i="6"/>
  <c r="A565" i="11" s="1"/>
  <c r="A558" i="6"/>
  <c r="A566" i="11" s="1"/>
  <c r="A559" i="6"/>
  <c r="A567" i="11" s="1"/>
  <c r="C567" i="11" s="1" a="1"/>
  <c r="C567" i="11" s="1"/>
  <c r="A560" i="6"/>
  <c r="A568" i="11" s="1"/>
  <c r="A561" i="6"/>
  <c r="A569" i="11" s="1"/>
  <c r="A562" i="6"/>
  <c r="A570" i="11" s="1"/>
  <c r="A563" i="6"/>
  <c r="A571" i="11" s="1"/>
  <c r="A564" i="6"/>
  <c r="A572" i="11" s="1"/>
  <c r="A565" i="6"/>
  <c r="A573" i="11" s="1"/>
  <c r="C573" i="11" s="1" a="1"/>
  <c r="C573" i="11" s="1"/>
  <c r="A566" i="6"/>
  <c r="A574" i="11" s="1"/>
  <c r="A567" i="6"/>
  <c r="A575" i="11" s="1"/>
  <c r="A568" i="6"/>
  <c r="A576" i="11" s="1"/>
  <c r="A569" i="6"/>
  <c r="A577" i="11" s="1"/>
  <c r="A570" i="6"/>
  <c r="A578" i="11" s="1"/>
  <c r="A571" i="6"/>
  <c r="A579" i="11" s="1"/>
  <c r="A572" i="6"/>
  <c r="A580" i="11" s="1"/>
  <c r="C580" i="11" s="1" a="1"/>
  <c r="C580" i="11" s="1"/>
  <c r="A573" i="6"/>
  <c r="A581" i="11" s="1"/>
  <c r="A574" i="6"/>
  <c r="A582" i="11" s="1"/>
  <c r="A575" i="6"/>
  <c r="A583" i="11" s="1"/>
  <c r="A576" i="6"/>
  <c r="A584" i="11" s="1"/>
  <c r="A577" i="6"/>
  <c r="A585" i="11" s="1"/>
  <c r="A578" i="6"/>
  <c r="A586" i="11" s="1"/>
  <c r="A579" i="6"/>
  <c r="A587" i="11" s="1"/>
  <c r="A580" i="6"/>
  <c r="A588" i="11" s="1"/>
  <c r="C588" i="11" s="1" a="1"/>
  <c r="C588" i="11" s="1"/>
  <c r="A581" i="6"/>
  <c r="A589" i="11" s="1"/>
  <c r="A582" i="6"/>
  <c r="A590" i="11" s="1"/>
  <c r="A583" i="6"/>
  <c r="A591" i="11" s="1"/>
  <c r="A584" i="6"/>
  <c r="A592" i="11" s="1"/>
  <c r="A585" i="6"/>
  <c r="A593" i="11" s="1"/>
  <c r="A586" i="6"/>
  <c r="A594" i="11" s="1"/>
  <c r="A587" i="6"/>
  <c r="A595" i="11" s="1"/>
  <c r="A588" i="6"/>
  <c r="A596" i="11" s="1"/>
  <c r="C596" i="11" s="1" a="1"/>
  <c r="C596" i="11" s="1"/>
  <c r="A589" i="6"/>
  <c r="A597" i="11" s="1"/>
  <c r="A590" i="6"/>
  <c r="A598" i="11" s="1"/>
  <c r="A591" i="6"/>
  <c r="A599" i="11" s="1"/>
  <c r="A592" i="6"/>
  <c r="A600" i="11" s="1"/>
  <c r="A593" i="6"/>
  <c r="A601" i="11" s="1"/>
  <c r="A594" i="6"/>
  <c r="A602" i="11" s="1"/>
  <c r="A595" i="6"/>
  <c r="A603" i="11" s="1"/>
  <c r="C603" i="11" s="1" a="1"/>
  <c r="C603" i="11" s="1"/>
  <c r="A596" i="6"/>
  <c r="A604" i="11" s="1"/>
  <c r="A597" i="6"/>
  <c r="A605" i="11" s="1"/>
  <c r="B605" i="11" s="1" a="1"/>
  <c r="B605" i="11" s="1"/>
  <c r="A598" i="6"/>
  <c r="A606" i="11" s="1"/>
  <c r="A599" i="6"/>
  <c r="A607" i="11" s="1"/>
  <c r="A600" i="6"/>
  <c r="A608" i="11" s="1"/>
  <c r="A601" i="6"/>
  <c r="A609" i="11" s="1"/>
  <c r="C609" i="11" s="1" a="1"/>
  <c r="C609" i="11" s="1"/>
  <c r="A602" i="6"/>
  <c r="A610" i="11" s="1"/>
  <c r="A603" i="6"/>
  <c r="A611" i="11" s="1"/>
  <c r="A604" i="6"/>
  <c r="A612" i="11" s="1"/>
  <c r="A605" i="6"/>
  <c r="A613" i="11" s="1"/>
  <c r="A606" i="6"/>
  <c r="A614" i="11" s="1"/>
  <c r="A607" i="6"/>
  <c r="A615" i="11" s="1"/>
  <c r="A608" i="6"/>
  <c r="A616" i="11" s="1"/>
  <c r="A609" i="6"/>
  <c r="A617" i="11" s="1"/>
  <c r="A610" i="6"/>
  <c r="A618" i="11" s="1"/>
  <c r="A611" i="6"/>
  <c r="A619" i="11" s="1"/>
  <c r="A612" i="6"/>
  <c r="A620" i="11" s="1"/>
  <c r="A613" i="6"/>
  <c r="A621" i="11" s="1"/>
  <c r="C621" i="11" s="1" a="1"/>
  <c r="C621" i="11" s="1"/>
  <c r="A614" i="6"/>
  <c r="A622" i="11" s="1"/>
  <c r="A615" i="6"/>
  <c r="A623" i="11" s="1"/>
  <c r="A616" i="6"/>
  <c r="A624" i="11" s="1"/>
  <c r="A617" i="6"/>
  <c r="A625" i="11" s="1"/>
  <c r="A618" i="6"/>
  <c r="A626" i="11" s="1"/>
  <c r="A619" i="6"/>
  <c r="A627" i="11" s="1"/>
  <c r="A620" i="6"/>
  <c r="A628" i="11" s="1"/>
  <c r="C628" i="11" s="1" a="1"/>
  <c r="C628" i="11" s="1"/>
  <c r="A621" i="6"/>
  <c r="A629" i="11" s="1"/>
  <c r="A622" i="6"/>
  <c r="A630" i="11" s="1"/>
  <c r="A623" i="6"/>
  <c r="A631" i="11" s="1"/>
  <c r="A624" i="6"/>
  <c r="A632" i="11" s="1"/>
  <c r="A625" i="6"/>
  <c r="A633" i="11" s="1"/>
  <c r="C633" i="11" s="1" a="1"/>
  <c r="C633" i="11" s="1"/>
  <c r="A626" i="6"/>
  <c r="A634" i="11" s="1"/>
  <c r="C634" i="11" s="1" a="1"/>
  <c r="C634" i="11" s="1"/>
  <c r="A627" i="6"/>
  <c r="A635" i="11" s="1"/>
  <c r="A628" i="6"/>
  <c r="A636" i="11" s="1"/>
  <c r="A629" i="6"/>
  <c r="A637" i="11" s="1"/>
  <c r="C637" i="11" s="1" a="1"/>
  <c r="C637" i="11" s="1"/>
  <c r="A630" i="6"/>
  <c r="A638" i="11" s="1"/>
  <c r="C638" i="11" s="1" a="1"/>
  <c r="C638" i="11" s="1"/>
  <c r="A631" i="6"/>
  <c r="A639" i="11" s="1"/>
  <c r="C639" i="11" s="1" a="1"/>
  <c r="C639" i="11" s="1"/>
  <c r="A632" i="6"/>
  <c r="A640" i="11" s="1"/>
  <c r="C640" i="11" s="1" a="1"/>
  <c r="C640" i="11" s="1"/>
  <c r="A633" i="6"/>
  <c r="A641" i="11" s="1"/>
  <c r="C641" i="11" s="1" a="1"/>
  <c r="C641" i="11" s="1"/>
  <c r="A634" i="6"/>
  <c r="A642" i="11" s="1"/>
  <c r="C642" i="11" s="1" a="1"/>
  <c r="C642" i="11" s="1"/>
  <c r="A635" i="6"/>
  <c r="A643" i="11" s="1"/>
  <c r="C643" i="11" s="1" a="1"/>
  <c r="C643" i="11" s="1"/>
  <c r="A636" i="6"/>
  <c r="A644" i="11" s="1"/>
  <c r="C644" i="11" s="1" a="1"/>
  <c r="C644" i="11" s="1"/>
  <c r="A637" i="6"/>
  <c r="A645" i="11" s="1"/>
  <c r="C645" i="11" s="1" a="1"/>
  <c r="C645" i="11" s="1"/>
  <c r="A638" i="6"/>
  <c r="A646" i="11" s="1"/>
  <c r="C646" i="11" s="1" a="1"/>
  <c r="C646" i="11" s="1"/>
  <c r="A639" i="6"/>
  <c r="A647" i="11" s="1"/>
  <c r="C647" i="11" s="1" a="1"/>
  <c r="C647" i="11" s="1"/>
  <c r="A640" i="6"/>
  <c r="A648" i="11" s="1"/>
  <c r="C648" i="11" s="1" a="1"/>
  <c r="C648" i="11" s="1"/>
  <c r="A641" i="6"/>
  <c r="A649" i="11" s="1"/>
  <c r="C649" i="11" s="1" a="1"/>
  <c r="C649" i="11" s="1"/>
  <c r="A642" i="6"/>
  <c r="A650" i="11" s="1"/>
  <c r="C650" i="11" s="1" a="1"/>
  <c r="C650" i="11" s="1"/>
  <c r="A643" i="6"/>
  <c r="A651" i="11" s="1"/>
  <c r="C651" i="11" s="1" a="1"/>
  <c r="C651" i="11" s="1"/>
  <c r="A644" i="6"/>
  <c r="A652" i="11" s="1"/>
  <c r="C652" i="11" s="1" a="1"/>
  <c r="C652" i="11" s="1"/>
  <c r="A645" i="6"/>
  <c r="A653" i="11" s="1"/>
  <c r="C653" i="11" s="1" a="1"/>
  <c r="C653" i="11" s="1"/>
  <c r="A646" i="6"/>
  <c r="A654" i="11" s="1"/>
  <c r="C654" i="11" s="1" a="1"/>
  <c r="C654" i="11" s="1"/>
  <c r="A647" i="6"/>
  <c r="A655" i="11" s="1"/>
  <c r="C655" i="11" s="1" a="1"/>
  <c r="C655" i="11" s="1"/>
  <c r="A648" i="6"/>
  <c r="A656" i="11" s="1"/>
  <c r="C656" i="11" s="1" a="1"/>
  <c r="C656" i="11" s="1"/>
  <c r="A649" i="6"/>
  <c r="A657" i="11" s="1"/>
  <c r="C657" i="11" s="1" a="1"/>
  <c r="C657" i="11" s="1"/>
  <c r="A650" i="6"/>
  <c r="A658" i="11" s="1"/>
  <c r="B658" i="11" s="1" a="1"/>
  <c r="B658" i="11" s="1"/>
  <c r="A651" i="6"/>
  <c r="A659" i="11" s="1"/>
  <c r="C659" i="11" s="1" a="1"/>
  <c r="C659" i="11" s="1"/>
  <c r="A652" i="6"/>
  <c r="A660" i="11" s="1"/>
  <c r="C660" i="11" s="1" a="1"/>
  <c r="C660" i="11" s="1"/>
  <c r="A653" i="6"/>
  <c r="A661" i="11" s="1"/>
  <c r="C661" i="11" s="1" a="1"/>
  <c r="C661" i="11" s="1"/>
  <c r="A654" i="6"/>
  <c r="A662" i="11" s="1"/>
  <c r="C662" i="11" s="1" a="1"/>
  <c r="C662" i="11" s="1"/>
  <c r="A655" i="6"/>
  <c r="A663" i="11" s="1"/>
  <c r="C663" i="11" s="1" a="1"/>
  <c r="C663" i="11" s="1"/>
  <c r="A656" i="6"/>
  <c r="A664" i="11" s="1"/>
  <c r="C664" i="11" s="1" a="1"/>
  <c r="C664" i="11" s="1"/>
  <c r="A657" i="6"/>
  <c r="A665" i="11" s="1"/>
  <c r="C665" i="11" s="1" a="1"/>
  <c r="C665" i="11" s="1"/>
  <c r="A658" i="6"/>
  <c r="A666" i="11" s="1"/>
  <c r="C666" i="11" s="1" a="1"/>
  <c r="C666" i="11" s="1"/>
  <c r="A659" i="6"/>
  <c r="A667" i="11" s="1"/>
  <c r="C667" i="11" s="1" a="1"/>
  <c r="C667" i="11" s="1"/>
  <c r="A660" i="6"/>
  <c r="A668" i="11" s="1"/>
  <c r="C668" i="11" s="1" a="1"/>
  <c r="C668" i="11" s="1"/>
  <c r="A661" i="6"/>
  <c r="A669" i="11" s="1"/>
  <c r="C669" i="11" s="1" a="1"/>
  <c r="C669" i="11" s="1"/>
  <c r="A662" i="6"/>
  <c r="A670" i="11" s="1"/>
  <c r="C670" i="11" s="1" a="1"/>
  <c r="C670" i="11" s="1"/>
  <c r="A663" i="6"/>
  <c r="A671" i="11" s="1"/>
  <c r="C671" i="11" s="1" a="1"/>
  <c r="C671" i="11" s="1"/>
  <c r="A664" i="6"/>
  <c r="A672" i="11" s="1"/>
  <c r="C672" i="11" s="1" a="1"/>
  <c r="C672" i="11" s="1"/>
  <c r="A665" i="6"/>
  <c r="A673" i="11" s="1"/>
  <c r="C673" i="11" s="1" a="1"/>
  <c r="C673" i="11" s="1"/>
  <c r="A666" i="6"/>
  <c r="A674" i="11" s="1"/>
  <c r="C674" i="11" s="1" a="1"/>
  <c r="C674" i="11" s="1"/>
  <c r="A667" i="6"/>
  <c r="A675" i="11" s="1"/>
  <c r="C675" i="11" s="1" a="1"/>
  <c r="C675" i="11" s="1"/>
  <c r="A668" i="6"/>
  <c r="A676" i="11" s="1"/>
  <c r="C676" i="11" s="1" a="1"/>
  <c r="C676" i="11" s="1"/>
  <c r="A669" i="6"/>
  <c r="A677" i="11" s="1"/>
  <c r="C677" i="11" s="1" a="1"/>
  <c r="C677" i="11" s="1"/>
  <c r="A670" i="6"/>
  <c r="A678" i="11" s="1"/>
  <c r="C678" i="11" s="1" a="1"/>
  <c r="C678" i="11" s="1"/>
  <c r="A671" i="6"/>
  <c r="A679" i="11" s="1"/>
  <c r="C679" i="11" s="1" a="1"/>
  <c r="C679" i="11" s="1"/>
  <c r="A672" i="6"/>
  <c r="A680" i="11" s="1"/>
  <c r="C680" i="11" s="1" a="1"/>
  <c r="C680" i="11" s="1"/>
  <c r="A673" i="6"/>
  <c r="A681" i="11" s="1"/>
  <c r="C681" i="11" s="1" a="1"/>
  <c r="C681" i="11" s="1"/>
  <c r="A674" i="6"/>
  <c r="A682" i="11" s="1"/>
  <c r="C682" i="11" s="1" a="1"/>
  <c r="C682" i="11" s="1"/>
  <c r="A675" i="6"/>
  <c r="A683" i="11" s="1"/>
  <c r="C683" i="11" s="1" a="1"/>
  <c r="C683" i="11" s="1"/>
  <c r="A676" i="6"/>
  <c r="A684" i="11" s="1"/>
  <c r="C684" i="11" s="1" a="1"/>
  <c r="C684" i="11" s="1"/>
  <c r="A677" i="6"/>
  <c r="A685" i="11" s="1"/>
  <c r="C685" i="11" s="1" a="1"/>
  <c r="C685" i="11" s="1"/>
  <c r="A678" i="6"/>
  <c r="A686" i="11" s="1"/>
  <c r="C686" i="11" s="1" a="1"/>
  <c r="C686" i="11" s="1"/>
  <c r="A679" i="6"/>
  <c r="A687" i="11" s="1"/>
  <c r="C687" i="11" s="1" a="1"/>
  <c r="C687" i="11" s="1"/>
  <c r="A680" i="6"/>
  <c r="A688" i="11" s="1"/>
  <c r="C688" i="11" s="1" a="1"/>
  <c r="C688" i="11" s="1"/>
  <c r="A681" i="6"/>
  <c r="A689" i="11" s="1"/>
  <c r="C689" i="11" s="1" a="1"/>
  <c r="C689" i="11" s="1"/>
  <c r="A682" i="6"/>
  <c r="A690" i="11" s="1"/>
  <c r="C690" i="11" s="1" a="1"/>
  <c r="C690" i="11" s="1"/>
  <c r="A683" i="6"/>
  <c r="A691" i="11" s="1"/>
  <c r="C691" i="11" s="1" a="1"/>
  <c r="C691" i="11" s="1"/>
  <c r="A684" i="6"/>
  <c r="A692" i="11" s="1"/>
  <c r="C692" i="11" s="1" a="1"/>
  <c r="C692" i="11" s="1"/>
  <c r="A685" i="6"/>
  <c r="A693" i="11" s="1"/>
  <c r="C693" i="11" s="1" a="1"/>
  <c r="C693" i="11" s="1"/>
  <c r="A686" i="6"/>
  <c r="A694" i="11" s="1"/>
  <c r="C694" i="11" s="1" a="1"/>
  <c r="C694" i="11" s="1"/>
  <c r="A687" i="6"/>
  <c r="A695" i="11" s="1"/>
  <c r="C695" i="11" s="1" a="1"/>
  <c r="C695" i="11" s="1"/>
  <c r="A688" i="6"/>
  <c r="A696" i="11" s="1"/>
  <c r="C696" i="11" s="1" a="1"/>
  <c r="C696" i="11" s="1"/>
  <c r="A689" i="6"/>
  <c r="A697" i="11" s="1"/>
  <c r="C697" i="11" s="1" a="1"/>
  <c r="C697" i="11" s="1"/>
  <c r="A690" i="6"/>
  <c r="A698" i="11" s="1"/>
  <c r="C698" i="11" s="1" a="1"/>
  <c r="C698" i="11" s="1"/>
  <c r="A691" i="6"/>
  <c r="A699" i="11" s="1"/>
  <c r="C699" i="11" s="1" a="1"/>
  <c r="C699" i="11" s="1"/>
  <c r="A692" i="6"/>
  <c r="A700" i="11" s="1"/>
  <c r="C700" i="11" s="1" a="1"/>
  <c r="C700" i="11" s="1"/>
  <c r="A693" i="6"/>
  <c r="A701" i="11" s="1"/>
  <c r="C701" i="11" s="1" a="1"/>
  <c r="C701" i="11" s="1"/>
  <c r="A694" i="6"/>
  <c r="A702" i="11" s="1"/>
  <c r="C702" i="11" s="1" a="1"/>
  <c r="C702" i="11" s="1"/>
  <c r="A695" i="6"/>
  <c r="A703" i="11" s="1"/>
  <c r="C703" i="11" s="1" a="1"/>
  <c r="C703" i="11" s="1"/>
  <c r="A696" i="6"/>
  <c r="A704" i="11" s="1"/>
  <c r="C704" i="11" s="1" a="1"/>
  <c r="C704" i="11" s="1"/>
  <c r="A697" i="6"/>
  <c r="A705" i="11" s="1"/>
  <c r="C705" i="11" s="1" a="1"/>
  <c r="C705" i="11" s="1"/>
  <c r="A698" i="6"/>
  <c r="A706" i="11" s="1"/>
  <c r="C706" i="11" s="1" a="1"/>
  <c r="C706" i="11" s="1"/>
  <c r="A699" i="6"/>
  <c r="A707" i="11" s="1"/>
  <c r="C707" i="11" s="1" a="1"/>
  <c r="C707" i="11" s="1"/>
  <c r="A700" i="6"/>
  <c r="A708" i="11" s="1"/>
  <c r="C708" i="11" s="1" a="1"/>
  <c r="C708" i="11" s="1"/>
  <c r="A701" i="6"/>
  <c r="A709" i="11" s="1"/>
  <c r="C709" i="11" s="1" a="1"/>
  <c r="C709" i="11" s="1"/>
  <c r="A702" i="6"/>
  <c r="A710" i="11" s="1"/>
  <c r="C710" i="11" s="1" a="1"/>
  <c r="C710" i="11" s="1"/>
  <c r="A703" i="6"/>
  <c r="A711" i="11" s="1"/>
  <c r="C711" i="11" s="1" a="1"/>
  <c r="C711" i="11" s="1"/>
  <c r="A704" i="6"/>
  <c r="A712" i="11" s="1"/>
  <c r="C712" i="11" s="1" a="1"/>
  <c r="C712" i="11" s="1"/>
  <c r="A705" i="6"/>
  <c r="A713" i="11" s="1"/>
  <c r="C713" i="11" s="1" a="1"/>
  <c r="C713" i="11" s="1"/>
  <c r="A706" i="6"/>
  <c r="A714" i="11" s="1"/>
  <c r="C714" i="11" s="1" a="1"/>
  <c r="C714" i="11" s="1"/>
  <c r="A707" i="6"/>
  <c r="A715" i="11" s="1"/>
  <c r="C715" i="11" s="1" a="1"/>
  <c r="C715" i="11" s="1"/>
  <c r="A708" i="6"/>
  <c r="A716" i="11" s="1"/>
  <c r="C716" i="11" s="1" a="1"/>
  <c r="C716" i="11" s="1"/>
  <c r="A709" i="6"/>
  <c r="A717" i="11" s="1"/>
  <c r="C717" i="11" s="1" a="1"/>
  <c r="C717" i="11" s="1"/>
  <c r="A710" i="6"/>
  <c r="A718" i="11" s="1"/>
  <c r="C718" i="11" s="1" a="1"/>
  <c r="C718" i="11" s="1"/>
  <c r="A711" i="6"/>
  <c r="A719" i="11" s="1"/>
  <c r="C719" i="11" s="1" a="1"/>
  <c r="C719" i="11" s="1"/>
  <c r="A712" i="6"/>
  <c r="A720" i="11" s="1"/>
  <c r="C720" i="11" s="1" a="1"/>
  <c r="C720" i="11" s="1"/>
  <c r="A713" i="6"/>
  <c r="A721" i="11" s="1"/>
  <c r="C721" i="11" s="1" a="1"/>
  <c r="C721" i="11" s="1"/>
  <c r="A714" i="6"/>
  <c r="A722" i="11" s="1"/>
  <c r="C722" i="11" s="1" a="1"/>
  <c r="C722" i="11" s="1"/>
  <c r="A715" i="6"/>
  <c r="A723" i="11" s="1"/>
  <c r="C723" i="11" s="1" a="1"/>
  <c r="C723" i="11" s="1"/>
  <c r="A716" i="6"/>
  <c r="A724" i="11" s="1"/>
  <c r="C724" i="11" s="1" a="1"/>
  <c r="C724" i="11" s="1"/>
  <c r="A717" i="6"/>
  <c r="A725" i="11" s="1"/>
  <c r="C725" i="11" s="1" a="1"/>
  <c r="C725" i="11" s="1"/>
  <c r="A718" i="6"/>
  <c r="A726" i="11" s="1"/>
  <c r="C726" i="11" s="1" a="1"/>
  <c r="C726" i="11" s="1"/>
  <c r="A719" i="6"/>
  <c r="A727" i="11" s="1"/>
  <c r="C727" i="11" s="1" a="1"/>
  <c r="C727" i="11" s="1"/>
  <c r="A720" i="6"/>
  <c r="A728" i="11" s="1"/>
  <c r="C728" i="11" s="1" a="1"/>
  <c r="C728" i="11" s="1"/>
  <c r="A721" i="6"/>
  <c r="A729" i="11" s="1"/>
  <c r="C729" i="11" s="1" a="1"/>
  <c r="C729" i="11" s="1"/>
  <c r="A722" i="6"/>
  <c r="A730" i="11" s="1"/>
  <c r="C730" i="11" s="1" a="1"/>
  <c r="C730" i="11" s="1"/>
  <c r="A723" i="6"/>
  <c r="A731" i="11" s="1"/>
  <c r="C731" i="11" s="1" a="1"/>
  <c r="C731" i="11" s="1"/>
  <c r="A724" i="6"/>
  <c r="A732" i="11" s="1"/>
  <c r="C732" i="11" s="1" a="1"/>
  <c r="C732" i="11" s="1"/>
  <c r="A725" i="6"/>
  <c r="A733" i="11" s="1"/>
  <c r="C733" i="11" s="1" a="1"/>
  <c r="C733" i="11" s="1"/>
  <c r="A726" i="6"/>
  <c r="A734" i="11" s="1"/>
  <c r="C734" i="11" s="1" a="1"/>
  <c r="C734" i="11" s="1"/>
  <c r="A727" i="6"/>
  <c r="A735" i="11" s="1"/>
  <c r="C735" i="11" s="1" a="1"/>
  <c r="C735" i="11" s="1"/>
  <c r="A728" i="6"/>
  <c r="A736" i="11" s="1"/>
  <c r="C736" i="11" s="1" a="1"/>
  <c r="C736" i="11" s="1"/>
  <c r="A729" i="6"/>
  <c r="A737" i="11" s="1"/>
  <c r="C737" i="11" s="1" a="1"/>
  <c r="C737" i="11" s="1"/>
  <c r="A730" i="6"/>
  <c r="A738" i="11" s="1"/>
  <c r="C738" i="11" s="1" a="1"/>
  <c r="C738" i="11" s="1"/>
  <c r="A731" i="6"/>
  <c r="A739" i="11" s="1"/>
  <c r="C739" i="11" s="1" a="1"/>
  <c r="C739" i="11" s="1"/>
  <c r="A732" i="6"/>
  <c r="A740" i="11" s="1"/>
  <c r="C740" i="11" s="1" a="1"/>
  <c r="C740" i="11" s="1"/>
  <c r="A733" i="6"/>
  <c r="A741" i="11" s="1"/>
  <c r="C741" i="11" s="1" a="1"/>
  <c r="C741" i="11" s="1"/>
  <c r="A734" i="6"/>
  <c r="A742" i="11" s="1"/>
  <c r="C742" i="11" s="1" a="1"/>
  <c r="C742" i="11" s="1"/>
  <c r="A735" i="6"/>
  <c r="A743" i="11" s="1"/>
  <c r="C743" i="11" s="1" a="1"/>
  <c r="C743" i="11" s="1"/>
  <c r="A736" i="6"/>
  <c r="A744" i="11" s="1"/>
  <c r="C744" i="11" s="1" a="1"/>
  <c r="C744" i="11" s="1"/>
  <c r="A737" i="6"/>
  <c r="A745" i="11" s="1"/>
  <c r="C745" i="11" s="1" a="1"/>
  <c r="C745" i="11" s="1"/>
  <c r="A738" i="6"/>
  <c r="A746" i="11" s="1"/>
  <c r="C746" i="11" s="1" a="1"/>
  <c r="C746" i="11" s="1"/>
  <c r="A739" i="6"/>
  <c r="A747" i="11" s="1"/>
  <c r="C747" i="11" s="1" a="1"/>
  <c r="C747" i="11" s="1"/>
  <c r="A740" i="6"/>
  <c r="A748" i="11" s="1"/>
  <c r="C748" i="11" s="1" a="1"/>
  <c r="C748" i="11" s="1"/>
  <c r="A741" i="6"/>
  <c r="A749" i="11" s="1"/>
  <c r="C749" i="11" s="1" a="1"/>
  <c r="C749" i="11" s="1"/>
  <c r="A742" i="6"/>
  <c r="A750" i="11" s="1"/>
  <c r="C750" i="11" s="1" a="1"/>
  <c r="C750" i="11" s="1"/>
  <c r="A743" i="6"/>
  <c r="A751" i="11" s="1"/>
  <c r="C751" i="11" s="1" a="1"/>
  <c r="C751" i="11" s="1"/>
  <c r="A346" i="6"/>
  <c r="A354" i="11" s="1"/>
  <c r="A347" i="6"/>
  <c r="A355" i="11" s="1"/>
  <c r="A348" i="6"/>
  <c r="A356" i="11" s="1"/>
  <c r="A349" i="6"/>
  <c r="A357" i="11" s="1"/>
  <c r="C357" i="11" s="1" a="1"/>
  <c r="C357" i="11" s="1"/>
  <c r="A350" i="6"/>
  <c r="A358" i="11" s="1"/>
  <c r="A351" i="6"/>
  <c r="A359" i="11" s="1"/>
  <c r="A352" i="6"/>
  <c r="A360" i="11" s="1"/>
  <c r="A353" i="6"/>
  <c r="A361" i="11" s="1"/>
  <c r="A354" i="6"/>
  <c r="A362" i="11" s="1"/>
  <c r="A355" i="6"/>
  <c r="A363" i="11" s="1"/>
  <c r="A356" i="6"/>
  <c r="A364" i="11" s="1"/>
  <c r="A357" i="6"/>
  <c r="A365" i="11" s="1"/>
  <c r="C365" i="11" s="1" a="1"/>
  <c r="C365" i="11" s="1"/>
  <c r="A358" i="6"/>
  <c r="A366" i="11" s="1"/>
  <c r="A359" i="6"/>
  <c r="A367" i="11" s="1"/>
  <c r="A360" i="6"/>
  <c r="A368" i="11" s="1"/>
  <c r="A361" i="6"/>
  <c r="A369" i="11" s="1"/>
  <c r="A362" i="6"/>
  <c r="A370" i="11" s="1"/>
  <c r="A363" i="6"/>
  <c r="A371" i="11" s="1"/>
  <c r="A364" i="6"/>
  <c r="A372" i="11" s="1"/>
  <c r="C372" i="11" s="1" a="1"/>
  <c r="C372" i="11" s="1"/>
  <c r="A365" i="6"/>
  <c r="A373" i="11" s="1"/>
  <c r="A366" i="6"/>
  <c r="A374" i="11" s="1"/>
  <c r="A367" i="6"/>
  <c r="A375" i="11" s="1"/>
  <c r="A368" i="6"/>
  <c r="A376" i="11" s="1"/>
  <c r="A369" i="6"/>
  <c r="A377" i="11" s="1"/>
  <c r="A370" i="6"/>
  <c r="A378" i="11" s="1"/>
  <c r="A371" i="6"/>
  <c r="A379" i="11" s="1"/>
  <c r="C379" i="11" s="1" a="1"/>
  <c r="C379" i="11" s="1"/>
  <c r="A372" i="6"/>
  <c r="A380" i="11" s="1"/>
  <c r="A373" i="6"/>
  <c r="A381" i="11" s="1"/>
  <c r="A374" i="6"/>
  <c r="A382" i="11" s="1"/>
  <c r="B382" i="11" s="1" a="1"/>
  <c r="B382" i="11" s="1"/>
  <c r="A375" i="6"/>
  <c r="A383" i="11" s="1"/>
  <c r="A376" i="6"/>
  <c r="A384" i="11" s="1"/>
  <c r="A377" i="6"/>
  <c r="A385" i="11" s="1"/>
  <c r="C385" i="11" s="1" a="1"/>
  <c r="C385" i="11" s="1"/>
  <c r="A378" i="6"/>
  <c r="A386" i="11" s="1"/>
  <c r="A379" i="6"/>
  <c r="A387" i="11" s="1"/>
  <c r="A380" i="6"/>
  <c r="A388" i="11" s="1"/>
  <c r="A381" i="6"/>
  <c r="A389" i="11" s="1"/>
  <c r="A382" i="6"/>
  <c r="A390" i="11" s="1"/>
  <c r="A383" i="6"/>
  <c r="A391" i="11" s="1"/>
  <c r="A384" i="6"/>
  <c r="A392" i="11" s="1"/>
  <c r="A385" i="6"/>
  <c r="A393" i="11" s="1"/>
  <c r="C393" i="11" s="1" a="1"/>
  <c r="C393" i="11" s="1"/>
  <c r="A386" i="6"/>
  <c r="A394" i="11" s="1"/>
  <c r="A387" i="6"/>
  <c r="A395" i="11" s="1"/>
  <c r="A388" i="6"/>
  <c r="A396" i="11" s="1"/>
  <c r="A389" i="6"/>
  <c r="A397" i="11" s="1"/>
  <c r="A390" i="6"/>
  <c r="A398" i="11" s="1"/>
  <c r="A391" i="6"/>
  <c r="A399" i="11" s="1"/>
  <c r="A392" i="6"/>
  <c r="A400" i="11" s="1"/>
  <c r="C400" i="11" s="1" a="1"/>
  <c r="C400" i="11" s="1"/>
  <c r="A393" i="6"/>
  <c r="A401" i="11" s="1"/>
  <c r="A394" i="6"/>
  <c r="A402" i="11" s="1"/>
  <c r="A395" i="6"/>
  <c r="A403" i="11" s="1"/>
  <c r="A396" i="6"/>
  <c r="A404" i="11" s="1"/>
  <c r="A397" i="6"/>
  <c r="A405" i="11" s="1"/>
  <c r="A398" i="6"/>
  <c r="A406" i="11" s="1"/>
  <c r="A399" i="6"/>
  <c r="A407" i="11" s="1"/>
  <c r="A400" i="6"/>
  <c r="A408" i="11" s="1"/>
  <c r="A401" i="6"/>
  <c r="A409" i="11" s="1"/>
  <c r="A402" i="6"/>
  <c r="A410" i="11" s="1"/>
  <c r="A403" i="6"/>
  <c r="A411" i="11" s="1"/>
  <c r="A404" i="6"/>
  <c r="A412" i="11" s="1"/>
  <c r="A405" i="6"/>
  <c r="A413" i="11" s="1"/>
  <c r="A406" i="6"/>
  <c r="A414" i="11" s="1"/>
  <c r="C414" i="11" s="1" a="1"/>
  <c r="C414" i="11" s="1"/>
  <c r="A407" i="6"/>
  <c r="A415" i="11" s="1"/>
  <c r="A408" i="6"/>
  <c r="A416" i="11" s="1"/>
  <c r="A409" i="6"/>
  <c r="A417" i="11" s="1"/>
  <c r="A410" i="6"/>
  <c r="A418" i="11" s="1"/>
  <c r="A411" i="6"/>
  <c r="A419" i="11" s="1"/>
  <c r="A412" i="6"/>
  <c r="A420" i="11" s="1"/>
  <c r="A413" i="6"/>
  <c r="A421" i="11" s="1"/>
  <c r="C421" i="11" s="1" a="1"/>
  <c r="C421" i="11" s="1"/>
  <c r="A414" i="6"/>
  <c r="A422" i="11" s="1"/>
  <c r="A415" i="6"/>
  <c r="A423" i="11" s="1"/>
  <c r="A416" i="6"/>
  <c r="A424" i="11" s="1"/>
  <c r="A417" i="6"/>
  <c r="A425" i="11" s="1"/>
  <c r="A418" i="6"/>
  <c r="A426" i="11" s="1"/>
  <c r="A419" i="6"/>
  <c r="A427" i="11" s="1"/>
  <c r="A420" i="6"/>
  <c r="A428" i="11" s="1"/>
  <c r="A421" i="6"/>
  <c r="A429" i="11" s="1"/>
  <c r="C429" i="11" s="1" a="1"/>
  <c r="C429" i="11" s="1"/>
  <c r="A422" i="6"/>
  <c r="A430" i="11" s="1"/>
  <c r="A423" i="6"/>
  <c r="A431" i="11" s="1"/>
  <c r="A424" i="6"/>
  <c r="A432" i="11" s="1"/>
  <c r="A425" i="6"/>
  <c r="A433" i="11" s="1"/>
  <c r="A426" i="6"/>
  <c r="A434" i="11" s="1"/>
  <c r="A427" i="6"/>
  <c r="A435" i="11" s="1"/>
  <c r="A428" i="6"/>
  <c r="A436" i="11" s="1"/>
  <c r="C436" i="11" s="1" a="1"/>
  <c r="C436" i="11" s="1"/>
  <c r="A429" i="6"/>
  <c r="A437" i="11" s="1"/>
  <c r="A430" i="6"/>
  <c r="A438" i="11" s="1"/>
  <c r="A431" i="6"/>
  <c r="A439" i="11" s="1"/>
  <c r="A432" i="6"/>
  <c r="A440" i="11" s="1"/>
  <c r="A433" i="6"/>
  <c r="A441" i="11" s="1"/>
  <c r="A434" i="6"/>
  <c r="A442" i="11" s="1"/>
  <c r="A435" i="6"/>
  <c r="A443" i="11" s="1"/>
  <c r="C443" i="11" s="1" a="1"/>
  <c r="C443" i="11" s="1"/>
  <c r="A436" i="6"/>
  <c r="A444" i="11" s="1"/>
  <c r="A437" i="6"/>
  <c r="A445" i="11" s="1"/>
  <c r="A438" i="6"/>
  <c r="A446" i="11" s="1"/>
  <c r="A439" i="6"/>
  <c r="A447" i="11" s="1"/>
  <c r="A440" i="6"/>
  <c r="A448" i="11" s="1"/>
  <c r="A441" i="6"/>
  <c r="A449" i="11" s="1"/>
  <c r="C449" i="11" s="1" a="1"/>
  <c r="C449" i="11" s="1"/>
  <c r="A442" i="6"/>
  <c r="A450" i="11" s="1"/>
  <c r="A443" i="6"/>
  <c r="A451" i="11" s="1"/>
  <c r="A444" i="6"/>
  <c r="A452" i="11" s="1"/>
  <c r="A445" i="6"/>
  <c r="A453" i="11" s="1"/>
  <c r="A446" i="6"/>
  <c r="A454" i="11" s="1"/>
  <c r="A447" i="6"/>
  <c r="A455" i="11" s="1"/>
  <c r="A448" i="6"/>
  <c r="A456" i="11" s="1"/>
  <c r="A449" i="6"/>
  <c r="A457" i="11" s="1"/>
  <c r="C457" i="11" s="1" a="1"/>
  <c r="C457" i="11" s="1"/>
  <c r="A450" i="6"/>
  <c r="A458" i="11" s="1"/>
  <c r="A451" i="6"/>
  <c r="A459" i="11" s="1"/>
  <c r="A452" i="6"/>
  <c r="A460" i="11" s="1"/>
  <c r="A453" i="6"/>
  <c r="A461" i="11" s="1"/>
  <c r="A454" i="6"/>
  <c r="A462" i="11" s="1"/>
  <c r="A455" i="6"/>
  <c r="A463" i="11" s="1"/>
  <c r="A456" i="6"/>
  <c r="A464" i="11" s="1"/>
  <c r="C464" i="11" s="1" a="1"/>
  <c r="C464" i="11" s="1"/>
  <c r="A457" i="6"/>
  <c r="A465" i="11" s="1"/>
  <c r="A458" i="6"/>
  <c r="A466" i="11" s="1"/>
  <c r="A459" i="6"/>
  <c r="A467" i="11" s="1"/>
  <c r="A460" i="6"/>
  <c r="A468" i="11" s="1"/>
  <c r="A461" i="6"/>
  <c r="A469" i="11" s="1"/>
  <c r="A462" i="6"/>
  <c r="A470" i="11" s="1"/>
  <c r="A463" i="6"/>
  <c r="A471" i="11" s="1"/>
  <c r="A464" i="6"/>
  <c r="A472" i="11" s="1"/>
  <c r="A465" i="6"/>
  <c r="A473" i="11" s="1"/>
  <c r="A466" i="6"/>
  <c r="A474" i="11" s="1"/>
  <c r="A467" i="6"/>
  <c r="A475" i="11" s="1"/>
  <c r="A468" i="6"/>
  <c r="A476" i="11" s="1"/>
  <c r="A469" i="6"/>
  <c r="A477" i="11" s="1"/>
  <c r="A470" i="6"/>
  <c r="A478" i="11" s="1"/>
  <c r="C478" i="11" s="1" a="1"/>
  <c r="C478" i="11" s="1"/>
  <c r="A471" i="6"/>
  <c r="A479" i="11" s="1"/>
  <c r="A472" i="6"/>
  <c r="A480" i="11" s="1"/>
  <c r="A473" i="6"/>
  <c r="A481" i="11" s="1"/>
  <c r="A474" i="6"/>
  <c r="A482" i="11" s="1"/>
  <c r="A475" i="6"/>
  <c r="A483" i="11" s="1"/>
  <c r="A476" i="6"/>
  <c r="A484" i="11" s="1"/>
  <c r="A477" i="6"/>
  <c r="A485" i="11" s="1"/>
  <c r="C485" i="11" s="1" a="1"/>
  <c r="C485" i="11" s="1"/>
  <c r="A478" i="6"/>
  <c r="A486" i="11" s="1"/>
  <c r="A479" i="6"/>
  <c r="A487" i="11" s="1"/>
  <c r="A480" i="6"/>
  <c r="A488" i="11" s="1"/>
  <c r="A481" i="6"/>
  <c r="A489" i="11" s="1"/>
  <c r="A482" i="6"/>
  <c r="A490" i="11" s="1"/>
  <c r="A483" i="6"/>
  <c r="A491" i="11" s="1"/>
  <c r="A484" i="6"/>
  <c r="A492" i="11" s="1"/>
  <c r="A485" i="6"/>
  <c r="A493" i="11" s="1"/>
  <c r="C493" i="11" s="1" a="1"/>
  <c r="C493" i="11" s="1"/>
  <c r="A486" i="6"/>
  <c r="A494" i="11" s="1"/>
  <c r="A487" i="6"/>
  <c r="A495" i="11" s="1"/>
  <c r="A488" i="6"/>
  <c r="A496" i="11" s="1"/>
  <c r="A489" i="6"/>
  <c r="A497" i="11" s="1"/>
  <c r="A490" i="6"/>
  <c r="A498" i="11" s="1"/>
  <c r="A491" i="6"/>
  <c r="A499" i="11" s="1"/>
  <c r="A492" i="6"/>
  <c r="A500" i="11" s="1"/>
  <c r="B500" i="11" s="1" a="1"/>
  <c r="B500" i="11" s="1"/>
  <c r="A493" i="6"/>
  <c r="A501" i="11" s="1"/>
  <c r="C501" i="11" s="1" a="1"/>
  <c r="C501" i="11" s="1"/>
  <c r="A494" i="6"/>
  <c r="A502" i="11" s="1"/>
  <c r="A495" i="6"/>
  <c r="A503" i="11" s="1"/>
  <c r="A496" i="6"/>
  <c r="A504" i="11" s="1"/>
  <c r="A497" i="6"/>
  <c r="A505" i="11" s="1"/>
  <c r="A498" i="6"/>
  <c r="A506" i="11" s="1"/>
  <c r="A499" i="6"/>
  <c r="A507" i="11" s="1"/>
  <c r="A500" i="6"/>
  <c r="A508" i="11" s="1"/>
  <c r="A501" i="6"/>
  <c r="A509" i="11" s="1"/>
  <c r="A502" i="6"/>
  <c r="A510" i="11" s="1"/>
  <c r="A503" i="6"/>
  <c r="A511" i="11" s="1"/>
  <c r="A504" i="6"/>
  <c r="A512" i="11" s="1"/>
  <c r="A505" i="6"/>
  <c r="A513" i="11" s="1"/>
  <c r="A506" i="6"/>
  <c r="A514" i="11" s="1"/>
  <c r="C514" i="11" s="1" a="1"/>
  <c r="C514" i="11" s="1"/>
  <c r="A507" i="6"/>
  <c r="A515" i="11" s="1"/>
  <c r="A508" i="6"/>
  <c r="A516" i="11" s="1"/>
  <c r="A509" i="6"/>
  <c r="A517" i="11" s="1"/>
  <c r="A226" i="6"/>
  <c r="A234" i="11" s="1"/>
  <c r="A227" i="6"/>
  <c r="A235" i="11" s="1"/>
  <c r="A228" i="6"/>
  <c r="A236" i="11" s="1"/>
  <c r="A229" i="6"/>
  <c r="A237" i="11" s="1"/>
  <c r="A230" i="6"/>
  <c r="A238" i="11" s="1"/>
  <c r="C238" i="11" s="1" a="1"/>
  <c r="C238" i="11" s="1"/>
  <c r="A231" i="6"/>
  <c r="A239" i="11" s="1"/>
  <c r="A232" i="6"/>
  <c r="A240" i="11" s="1"/>
  <c r="A233" i="6"/>
  <c r="A241" i="11" s="1"/>
  <c r="A234" i="6"/>
  <c r="A242" i="11" s="1"/>
  <c r="A235" i="6"/>
  <c r="A243" i="11" s="1"/>
  <c r="A236" i="6"/>
  <c r="A244" i="11" s="1"/>
  <c r="A237" i="6"/>
  <c r="A245" i="11" s="1"/>
  <c r="C245" i="11" s="1" a="1"/>
  <c r="C245" i="11" s="1"/>
  <c r="A238" i="6"/>
  <c r="A246" i="11" s="1"/>
  <c r="A239" i="6"/>
  <c r="A247" i="11" s="1"/>
  <c r="A240" i="6"/>
  <c r="A248" i="11" s="1"/>
  <c r="A241" i="6"/>
  <c r="A249" i="11" s="1"/>
  <c r="A242" i="6"/>
  <c r="A250" i="11" s="1"/>
  <c r="A243" i="6"/>
  <c r="A251" i="11" s="1"/>
  <c r="A244" i="6"/>
  <c r="A252" i="11" s="1"/>
  <c r="A245" i="6"/>
  <c r="A253" i="11" s="1"/>
  <c r="A246" i="6"/>
  <c r="A254" i="11" s="1"/>
  <c r="A247" i="6"/>
  <c r="A255" i="11" s="1"/>
  <c r="A248" i="6"/>
  <c r="A256" i="11" s="1"/>
  <c r="A249" i="6"/>
  <c r="A257" i="11" s="1"/>
  <c r="A250" i="6"/>
  <c r="A258" i="11" s="1"/>
  <c r="A251" i="6"/>
  <c r="A259" i="11" s="1"/>
  <c r="A252" i="6"/>
  <c r="A260" i="11" s="1"/>
  <c r="C260" i="11" s="1" a="1"/>
  <c r="C260" i="11" s="1"/>
  <c r="A253" i="6"/>
  <c r="A261" i="11" s="1"/>
  <c r="A254" i="6"/>
  <c r="A262" i="11" s="1"/>
  <c r="A255" i="6"/>
  <c r="A263" i="11" s="1"/>
  <c r="A256" i="6"/>
  <c r="A264" i="11" s="1"/>
  <c r="A257" i="6"/>
  <c r="A265" i="11" s="1"/>
  <c r="A258" i="6"/>
  <c r="A266" i="11" s="1"/>
  <c r="C266" i="11" s="1" a="1"/>
  <c r="C266" i="11" s="1"/>
  <c r="A259" i="6"/>
  <c r="A267" i="11" s="1"/>
  <c r="A260" i="6"/>
  <c r="A268" i="11" s="1"/>
  <c r="A261" i="6"/>
  <c r="A269" i="11" s="1"/>
  <c r="A262" i="6"/>
  <c r="A270" i="11" s="1"/>
  <c r="A263" i="6"/>
  <c r="A271" i="11" s="1"/>
  <c r="A264" i="6"/>
  <c r="A272" i="11" s="1"/>
  <c r="A265" i="6"/>
  <c r="A273" i="11" s="1"/>
  <c r="C273" i="11" s="1" a="1"/>
  <c r="C273" i="11" s="1"/>
  <c r="A266" i="6"/>
  <c r="A274" i="11" s="1"/>
  <c r="A267" i="6"/>
  <c r="A275" i="11" s="1"/>
  <c r="A268" i="6"/>
  <c r="A276" i="11" s="1"/>
  <c r="A269" i="6"/>
  <c r="A277" i="11" s="1"/>
  <c r="A270" i="6"/>
  <c r="A278" i="11" s="1"/>
  <c r="A271" i="6"/>
  <c r="A279" i="11" s="1"/>
  <c r="A272" i="6"/>
  <c r="A280" i="11" s="1"/>
  <c r="C280" i="11" s="1" a="1"/>
  <c r="C280" i="11" s="1"/>
  <c r="A273" i="6"/>
  <c r="A281" i="11" s="1"/>
  <c r="A274" i="6"/>
  <c r="A282" i="11" s="1"/>
  <c r="A275" i="6"/>
  <c r="A283" i="11" s="1"/>
  <c r="A276" i="6"/>
  <c r="A284" i="11" s="1"/>
  <c r="A277" i="6"/>
  <c r="A285" i="11" s="1"/>
  <c r="A278" i="6"/>
  <c r="A286" i="11" s="1"/>
  <c r="A279" i="6"/>
  <c r="A287" i="11" s="1"/>
  <c r="A280" i="6"/>
  <c r="A288" i="11" s="1"/>
  <c r="C288" i="11" s="1" a="1"/>
  <c r="C288" i="11" s="1"/>
  <c r="A281" i="6"/>
  <c r="A289" i="11" s="1"/>
  <c r="A282" i="6"/>
  <c r="A290" i="11" s="1"/>
  <c r="A283" i="6"/>
  <c r="A291" i="11" s="1"/>
  <c r="A284" i="6"/>
  <c r="A292" i="11" s="1"/>
  <c r="A285" i="6"/>
  <c r="A293" i="11" s="1"/>
  <c r="A286" i="6"/>
  <c r="A294" i="11" s="1"/>
  <c r="A287" i="6"/>
  <c r="A295" i="11" s="1"/>
  <c r="A288" i="6"/>
  <c r="A296" i="11" s="1"/>
  <c r="C296" i="11" s="1" a="1"/>
  <c r="C296" i="11" s="1"/>
  <c r="A289" i="6"/>
  <c r="A297" i="11" s="1"/>
  <c r="A290" i="6"/>
  <c r="A298" i="11" s="1"/>
  <c r="A291" i="6"/>
  <c r="A299" i="11" s="1"/>
  <c r="A292" i="6"/>
  <c r="A300" i="11" s="1"/>
  <c r="A293" i="6"/>
  <c r="A301" i="11" s="1"/>
  <c r="A294" i="6"/>
  <c r="A302" i="11" s="1"/>
  <c r="A295" i="6"/>
  <c r="A303" i="11" s="1"/>
  <c r="A296" i="6"/>
  <c r="A304" i="11" s="1"/>
  <c r="C304" i="11" s="1" a="1"/>
  <c r="C304" i="11" s="1"/>
  <c r="A297" i="6"/>
  <c r="A305" i="11" s="1"/>
  <c r="A298" i="6"/>
  <c r="A306" i="11" s="1"/>
  <c r="A299" i="6"/>
  <c r="A307" i="11" s="1"/>
  <c r="A300" i="6"/>
  <c r="A308" i="11" s="1"/>
  <c r="A301" i="6"/>
  <c r="A309" i="11" s="1"/>
  <c r="A302" i="6"/>
  <c r="A310" i="11" s="1"/>
  <c r="A303" i="6"/>
  <c r="A311" i="11" s="1"/>
  <c r="C311" i="11" s="1" a="1"/>
  <c r="C311" i="11" s="1"/>
  <c r="A304" i="6"/>
  <c r="A312" i="11" s="1"/>
  <c r="A305" i="6"/>
  <c r="A313" i="11" s="1"/>
  <c r="A306" i="6"/>
  <c r="A314" i="11" s="1"/>
  <c r="A307" i="6"/>
  <c r="A315" i="11" s="1"/>
  <c r="A308" i="6"/>
  <c r="A316" i="11" s="1"/>
  <c r="A309" i="6"/>
  <c r="A317" i="11" s="1"/>
  <c r="A310" i="6"/>
  <c r="A318" i="11" s="1"/>
  <c r="A311" i="6"/>
  <c r="A319" i="11" s="1"/>
  <c r="C319" i="11" s="1" a="1"/>
  <c r="C319" i="11" s="1"/>
  <c r="A312" i="6"/>
  <c r="A320" i="11" s="1"/>
  <c r="A313" i="6"/>
  <c r="A321" i="11" s="1"/>
  <c r="A314" i="6"/>
  <c r="A322" i="11" s="1"/>
  <c r="A315" i="6"/>
  <c r="A323" i="11" s="1"/>
  <c r="A316" i="6"/>
  <c r="A324" i="11" s="1"/>
  <c r="A317" i="6"/>
  <c r="A325" i="11" s="1"/>
  <c r="A318" i="6"/>
  <c r="A326" i="11" s="1"/>
  <c r="C326" i="11" s="1" a="1"/>
  <c r="C326" i="11" s="1"/>
  <c r="A319" i="6"/>
  <c r="A327" i="11" s="1"/>
  <c r="A320" i="6"/>
  <c r="A328" i="11" s="1"/>
  <c r="A321" i="6"/>
  <c r="A329" i="11" s="1"/>
  <c r="A322" i="6"/>
  <c r="A330" i="11" s="1"/>
  <c r="A323" i="6"/>
  <c r="A331" i="11" s="1"/>
  <c r="A324" i="6"/>
  <c r="A332" i="11" s="1"/>
  <c r="A325" i="6"/>
  <c r="A333" i="11" s="1"/>
  <c r="A326" i="6"/>
  <c r="A334" i="11" s="1"/>
  <c r="C334" i="11" s="1" a="1"/>
  <c r="C334" i="11" s="1"/>
  <c r="A327" i="6"/>
  <c r="A335" i="11" s="1"/>
  <c r="A328" i="6"/>
  <c r="A336" i="11" s="1"/>
  <c r="A329" i="6"/>
  <c r="A337" i="11" s="1"/>
  <c r="A330" i="6"/>
  <c r="A338" i="11" s="1"/>
  <c r="A331" i="6"/>
  <c r="A339" i="11" s="1"/>
  <c r="A332" i="6"/>
  <c r="A340" i="11" s="1"/>
  <c r="A333" i="6"/>
  <c r="A341" i="11" s="1"/>
  <c r="A334" i="6"/>
  <c r="A342" i="11" s="1"/>
  <c r="C342" i="11" s="1" a="1"/>
  <c r="C342" i="11" s="1"/>
  <c r="A335" i="6"/>
  <c r="A343" i="11" s="1"/>
  <c r="A336" i="6"/>
  <c r="A344" i="11" s="1"/>
  <c r="A337" i="6"/>
  <c r="A345" i="11" s="1"/>
  <c r="A338" i="6"/>
  <c r="A346" i="11" s="1"/>
  <c r="A339" i="6"/>
  <c r="A347" i="11" s="1"/>
  <c r="A340" i="6"/>
  <c r="A348" i="11" s="1"/>
  <c r="A341" i="6"/>
  <c r="A349" i="11" s="1"/>
  <c r="A342" i="6"/>
  <c r="A350" i="11" s="1"/>
  <c r="C350" i="11" s="1" a="1"/>
  <c r="C350" i="11" s="1"/>
  <c r="A343" i="6"/>
  <c r="A351" i="11" s="1"/>
  <c r="A344" i="6"/>
  <c r="A352" i="11" s="1"/>
  <c r="A345" i="6"/>
  <c r="A353" i="11" s="1"/>
  <c r="A156" i="6"/>
  <c r="A164" i="11" s="1"/>
  <c r="A157" i="6"/>
  <c r="A165" i="11" s="1"/>
  <c r="C165" i="11" s="1" a="1"/>
  <c r="C165" i="11" s="1"/>
  <c r="A158" i="6"/>
  <c r="A166" i="11" s="1"/>
  <c r="A159" i="6"/>
  <c r="A167" i="11" s="1"/>
  <c r="A160" i="6"/>
  <c r="A168" i="11" s="1"/>
  <c r="A161" i="6"/>
  <c r="A169" i="11" s="1"/>
  <c r="A162" i="6"/>
  <c r="A170" i="11" s="1"/>
  <c r="A163" i="6"/>
  <c r="A171" i="11" s="1"/>
  <c r="A164" i="6"/>
  <c r="A172" i="11" s="1"/>
  <c r="A165" i="6"/>
  <c r="A173" i="11" s="1"/>
  <c r="A166" i="6"/>
  <c r="A174" i="11" s="1"/>
  <c r="A167" i="6"/>
  <c r="A175" i="11" s="1"/>
  <c r="A168" i="6"/>
  <c r="A176" i="11" s="1"/>
  <c r="A169" i="6"/>
  <c r="A177" i="11" s="1"/>
  <c r="A170" i="6"/>
  <c r="A178" i="11" s="1"/>
  <c r="A171" i="6"/>
  <c r="A179" i="11" s="1"/>
  <c r="A172" i="6"/>
  <c r="A180" i="11" s="1"/>
  <c r="C180" i="11" s="1" a="1"/>
  <c r="C180" i="11" s="1"/>
  <c r="A173" i="6"/>
  <c r="A181" i="11" s="1"/>
  <c r="A174" i="6"/>
  <c r="A182" i="11" s="1"/>
  <c r="A175" i="6"/>
  <c r="A183" i="11" s="1"/>
  <c r="A176" i="6"/>
  <c r="A184" i="11" s="1"/>
  <c r="A177" i="6"/>
  <c r="A185" i="11" s="1"/>
  <c r="A178" i="6"/>
  <c r="A186" i="11" s="1"/>
  <c r="A179" i="6"/>
  <c r="A187" i="11" s="1"/>
  <c r="C187" i="11" s="1" a="1"/>
  <c r="C187" i="11" s="1"/>
  <c r="A180" i="6"/>
  <c r="A188" i="11" s="1"/>
  <c r="A181" i="6"/>
  <c r="A189" i="11" s="1"/>
  <c r="A182" i="6"/>
  <c r="A190" i="11" s="1"/>
  <c r="A183" i="6"/>
  <c r="A191" i="11" s="1"/>
  <c r="A184" i="6"/>
  <c r="A192" i="11" s="1"/>
  <c r="A185" i="6"/>
  <c r="A193" i="11" s="1"/>
  <c r="A186" i="6"/>
  <c r="A194" i="11" s="1"/>
  <c r="A187" i="6"/>
  <c r="A195" i="11" s="1"/>
  <c r="C195" i="11" s="1" a="1"/>
  <c r="C195" i="11" s="1"/>
  <c r="A188" i="6"/>
  <c r="A196" i="11" s="1"/>
  <c r="A189" i="6"/>
  <c r="A197" i="11" s="1"/>
  <c r="A190" i="6"/>
  <c r="A198" i="11" s="1"/>
  <c r="A191" i="6"/>
  <c r="A199" i="11" s="1"/>
  <c r="A192" i="6"/>
  <c r="A200" i="11" s="1"/>
  <c r="A193" i="6"/>
  <c r="A201" i="11" s="1"/>
  <c r="A194" i="6"/>
  <c r="A202" i="11" s="1"/>
  <c r="C202" i="11" s="1" a="1"/>
  <c r="C202" i="11" s="1"/>
  <c r="A195" i="6"/>
  <c r="A203" i="11" s="1"/>
  <c r="A196" i="6"/>
  <c r="A204" i="11" s="1"/>
  <c r="A197" i="6"/>
  <c r="A205" i="11" s="1"/>
  <c r="A198" i="6"/>
  <c r="A206" i="11" s="1"/>
  <c r="A199" i="6"/>
  <c r="A207" i="11" s="1"/>
  <c r="A200" i="6"/>
  <c r="A208" i="11" s="1"/>
  <c r="A201" i="6"/>
  <c r="A209" i="11" s="1"/>
  <c r="C209" i="11" s="1" a="1"/>
  <c r="C209" i="11" s="1"/>
  <c r="A202" i="6"/>
  <c r="A210" i="11" s="1"/>
  <c r="A203" i="6"/>
  <c r="A211" i="11" s="1"/>
  <c r="A204" i="6"/>
  <c r="A212" i="11" s="1"/>
  <c r="A205" i="6"/>
  <c r="A213" i="11" s="1"/>
  <c r="A206" i="6"/>
  <c r="A214" i="11" s="1"/>
  <c r="A207" i="6"/>
  <c r="A215" i="11" s="1"/>
  <c r="A208" i="6"/>
  <c r="A216" i="11" s="1"/>
  <c r="C216" i="11" s="1" a="1"/>
  <c r="C216" i="11" s="1"/>
  <c r="A209" i="6"/>
  <c r="A217" i="11" s="1"/>
  <c r="A210" i="6"/>
  <c r="A218" i="11" s="1"/>
  <c r="A211" i="6"/>
  <c r="A219" i="11" s="1"/>
  <c r="A212" i="6"/>
  <c r="A220" i="11" s="1"/>
  <c r="A213" i="6"/>
  <c r="A221" i="11" s="1"/>
  <c r="A214" i="6"/>
  <c r="A222" i="11" s="1"/>
  <c r="A215" i="6"/>
  <c r="A223" i="11" s="1"/>
  <c r="A216" i="6"/>
  <c r="A224" i="11" s="1"/>
  <c r="C224" i="11" s="1" a="1"/>
  <c r="C224" i="11" s="1"/>
  <c r="A217" i="6"/>
  <c r="A225" i="11" s="1"/>
  <c r="B225" i="11" s="1" a="1"/>
  <c r="B225" i="11" s="1"/>
  <c r="A218" i="6"/>
  <c r="A226" i="11" s="1"/>
  <c r="A219" i="6"/>
  <c r="A227" i="11" s="1"/>
  <c r="A220" i="6"/>
  <c r="A228" i="11" s="1"/>
  <c r="A221" i="6"/>
  <c r="A229" i="11" s="1"/>
  <c r="A222" i="6"/>
  <c r="A230" i="11" s="1"/>
  <c r="A223" i="6"/>
  <c r="A231" i="11" s="1"/>
  <c r="C231" i="11" s="1" a="1"/>
  <c r="C231" i="11" s="1"/>
  <c r="A224" i="6"/>
  <c r="A232" i="11" s="1"/>
  <c r="A225" i="6"/>
  <c r="A233" i="11" s="1"/>
  <c r="A118" i="6"/>
  <c r="A126" i="11" s="1"/>
  <c r="A119" i="6"/>
  <c r="A127" i="11" s="1"/>
  <c r="A120" i="6"/>
  <c r="A128" i="11" s="1"/>
  <c r="A121" i="6"/>
  <c r="A129" i="11" s="1"/>
  <c r="C129" i="11" s="1" a="1"/>
  <c r="C129" i="11" s="1"/>
  <c r="A122" i="6"/>
  <c r="A130" i="11" s="1"/>
  <c r="A123" i="6"/>
  <c r="A131" i="11" s="1"/>
  <c r="A124" i="6"/>
  <c r="A132" i="11" s="1"/>
  <c r="A125" i="6"/>
  <c r="A133" i="11" s="1"/>
  <c r="A126" i="6"/>
  <c r="A134" i="11" s="1"/>
  <c r="A127" i="6"/>
  <c r="A135" i="11" s="1"/>
  <c r="A128" i="6"/>
  <c r="A136" i="11" s="1"/>
  <c r="C136" i="11" s="1" a="1"/>
  <c r="C136" i="11" s="1"/>
  <c r="A129" i="6"/>
  <c r="A137" i="11" s="1"/>
  <c r="A130" i="6"/>
  <c r="A138" i="11" s="1"/>
  <c r="A131" i="6"/>
  <c r="A139" i="11" s="1"/>
  <c r="A132" i="6"/>
  <c r="A140" i="11" s="1"/>
  <c r="A133" i="6"/>
  <c r="A141" i="11" s="1"/>
  <c r="A134" i="6"/>
  <c r="A142" i="11" s="1"/>
  <c r="A135" i="6"/>
  <c r="A143" i="11" s="1"/>
  <c r="C143" i="11" s="1" a="1"/>
  <c r="C143" i="11" s="1"/>
  <c r="A136" i="6"/>
  <c r="A144" i="11" s="1"/>
  <c r="A137" i="6"/>
  <c r="A145" i="11" s="1"/>
  <c r="A138" i="6"/>
  <c r="A146" i="11" s="1"/>
  <c r="A139" i="6"/>
  <c r="A147" i="11" s="1"/>
  <c r="A140" i="6"/>
  <c r="A148" i="11" s="1"/>
  <c r="A141" i="6"/>
  <c r="A149" i="11" s="1"/>
  <c r="A142" i="6"/>
  <c r="A150" i="11" s="1"/>
  <c r="C150" i="11" s="1" a="1"/>
  <c r="C150" i="11" s="1"/>
  <c r="A143" i="6"/>
  <c r="A151" i="11" s="1"/>
  <c r="A144" i="6"/>
  <c r="A152" i="11" s="1"/>
  <c r="A145" i="6"/>
  <c r="A153" i="11" s="1"/>
  <c r="A146" i="6"/>
  <c r="A154" i="11" s="1"/>
  <c r="A147" i="6"/>
  <c r="A155" i="11" s="1"/>
  <c r="A148" i="6"/>
  <c r="A156" i="11" s="1"/>
  <c r="A149" i="6"/>
  <c r="A157" i="11" s="1"/>
  <c r="A150" i="6"/>
  <c r="A158" i="11" s="1"/>
  <c r="C158" i="11" s="1" a="1"/>
  <c r="C158" i="11" s="1"/>
  <c r="A151" i="6"/>
  <c r="A159" i="11" s="1"/>
  <c r="A152" i="6"/>
  <c r="A160" i="11" s="1"/>
  <c r="A153" i="6"/>
  <c r="A161" i="11" s="1"/>
  <c r="A154" i="6"/>
  <c r="A162" i="11" s="1"/>
  <c r="A155" i="6"/>
  <c r="A163" i="11" s="1"/>
  <c r="A105" i="6"/>
  <c r="A113" i="11" s="1"/>
  <c r="A106" i="6"/>
  <c r="A114" i="11" s="1"/>
  <c r="C114" i="11" s="1" a="1"/>
  <c r="C114" i="11" s="1"/>
  <c r="A107" i="6"/>
  <c r="A115" i="11" s="1"/>
  <c r="A108" i="6"/>
  <c r="A116" i="11" s="1"/>
  <c r="A109" i="6"/>
  <c r="A117" i="11" s="1"/>
  <c r="A110" i="6"/>
  <c r="A118" i="11" s="1"/>
  <c r="A111" i="6"/>
  <c r="A119" i="11" s="1"/>
  <c r="A112" i="6"/>
  <c r="A120" i="11" s="1"/>
  <c r="A113" i="6"/>
  <c r="A121" i="11" s="1"/>
  <c r="C121" i="11" s="1" a="1"/>
  <c r="C121" i="11" s="1"/>
  <c r="A114" i="6"/>
  <c r="A122" i="11" s="1"/>
  <c r="A115" i="6"/>
  <c r="A123" i="11" s="1"/>
  <c r="A116" i="6"/>
  <c r="A124" i="11" s="1"/>
  <c r="A117" i="6"/>
  <c r="A125" i="11" s="1"/>
  <c r="A3" i="6"/>
  <c r="A11" i="11" s="1"/>
  <c r="F8" i="13" s="1"/>
  <c r="A4" i="6"/>
  <c r="A12" i="11" s="1"/>
  <c r="G8" i="13" s="1"/>
  <c r="A5" i="6"/>
  <c r="A13" i="11" s="1"/>
  <c r="H8" i="13" s="1"/>
  <c r="A6" i="6"/>
  <c r="A14" i="11" s="1"/>
  <c r="I8" i="13" s="1"/>
  <c r="A7" i="6"/>
  <c r="A15" i="11" s="1"/>
  <c r="J8" i="13" s="1"/>
  <c r="A8" i="6"/>
  <c r="A16" i="11" s="1"/>
  <c r="A9" i="6"/>
  <c r="A17" i="11" s="1"/>
  <c r="L8" i="13" s="1"/>
  <c r="A10" i="6"/>
  <c r="A18" i="11" s="1"/>
  <c r="M8" i="13" s="1"/>
  <c r="A11" i="6"/>
  <c r="A19" i="11" s="1"/>
  <c r="N8" i="13" s="1"/>
  <c r="A12" i="6"/>
  <c r="A20" i="11" s="1"/>
  <c r="A13" i="6"/>
  <c r="A21" i="11" s="1"/>
  <c r="A14" i="6"/>
  <c r="A22" i="11" s="1"/>
  <c r="A15" i="6"/>
  <c r="A23" i="11" s="1"/>
  <c r="A16" i="6"/>
  <c r="A24" i="11" s="1"/>
  <c r="A17" i="6"/>
  <c r="A25" i="11" s="1"/>
  <c r="A18" i="6"/>
  <c r="A26" i="11" s="1"/>
  <c r="A19" i="6"/>
  <c r="A27" i="11" s="1"/>
  <c r="A20" i="6"/>
  <c r="A28" i="11" s="1"/>
  <c r="A21" i="6"/>
  <c r="A29" i="11" s="1"/>
  <c r="A22" i="6"/>
  <c r="A30" i="11" s="1"/>
  <c r="A23" i="6"/>
  <c r="A31" i="11" s="1"/>
  <c r="A24" i="6"/>
  <c r="A32" i="11" s="1"/>
  <c r="A25" i="6"/>
  <c r="A33" i="11" s="1"/>
  <c r="A26" i="6"/>
  <c r="A34" i="11" s="1"/>
  <c r="A27" i="6"/>
  <c r="A35" i="11" s="1"/>
  <c r="A28" i="6"/>
  <c r="A36" i="11" s="1"/>
  <c r="A29" i="6"/>
  <c r="A37" i="11" s="1"/>
  <c r="A30" i="6"/>
  <c r="A38" i="11" s="1"/>
  <c r="A31" i="6"/>
  <c r="A39" i="11" s="1"/>
  <c r="A32" i="6"/>
  <c r="A40" i="11" s="1"/>
  <c r="A33" i="6"/>
  <c r="A41" i="11" s="1"/>
  <c r="A34" i="6"/>
  <c r="A42" i="11" s="1"/>
  <c r="A35" i="6"/>
  <c r="A43" i="11" s="1"/>
  <c r="A36" i="6"/>
  <c r="A44" i="11" s="1"/>
  <c r="A37" i="6"/>
  <c r="A45" i="11" s="1"/>
  <c r="A38" i="6"/>
  <c r="A46" i="11" s="1"/>
  <c r="A39" i="6"/>
  <c r="A47" i="11" s="1"/>
  <c r="A40" i="6"/>
  <c r="A48" i="11" s="1"/>
  <c r="A41" i="6"/>
  <c r="A49" i="11" s="1"/>
  <c r="A42" i="6"/>
  <c r="A50" i="11" s="1"/>
  <c r="A43" i="6"/>
  <c r="A51" i="11" s="1"/>
  <c r="A44" i="6"/>
  <c r="A52" i="11" s="1"/>
  <c r="A45" i="6"/>
  <c r="A53" i="11" s="1"/>
  <c r="A46" i="6"/>
  <c r="A54" i="11" s="1"/>
  <c r="A47" i="6"/>
  <c r="A55" i="11" s="1"/>
  <c r="A48" i="6"/>
  <c r="A56" i="11" s="1"/>
  <c r="A49" i="6"/>
  <c r="A57" i="11" s="1"/>
  <c r="A50" i="6"/>
  <c r="A58" i="11" s="1"/>
  <c r="A51" i="6"/>
  <c r="A59" i="11" s="1"/>
  <c r="A52" i="6"/>
  <c r="A60" i="11" s="1"/>
  <c r="A53" i="6"/>
  <c r="A61" i="11" s="1"/>
  <c r="C61" i="11" s="1" a="1"/>
  <c r="C61" i="11" s="1"/>
  <c r="A54" i="6"/>
  <c r="A62" i="11" s="1"/>
  <c r="A55" i="6"/>
  <c r="A63" i="11" s="1"/>
  <c r="A56" i="6"/>
  <c r="A64" i="11" s="1"/>
  <c r="A57" i="6"/>
  <c r="A65" i="11" s="1"/>
  <c r="A58" i="6"/>
  <c r="A66" i="11" s="1"/>
  <c r="A59" i="6"/>
  <c r="A67" i="11" s="1"/>
  <c r="A60" i="6"/>
  <c r="A68" i="11" s="1"/>
  <c r="B68" i="11" s="1" a="1"/>
  <c r="B68" i="11" s="1"/>
  <c r="A61" i="6"/>
  <c r="A69" i="11" s="1"/>
  <c r="A62" i="6"/>
  <c r="A70" i="11" s="1"/>
  <c r="A63" i="6"/>
  <c r="A71" i="11" s="1"/>
  <c r="A64" i="6"/>
  <c r="A72" i="11" s="1"/>
  <c r="A65" i="6"/>
  <c r="A73" i="11" s="1"/>
  <c r="A66" i="6"/>
  <c r="A74" i="11" s="1"/>
  <c r="A67" i="6"/>
  <c r="A75" i="11" s="1"/>
  <c r="A68" i="6"/>
  <c r="A76" i="11" s="1"/>
  <c r="A69" i="6"/>
  <c r="A77" i="11" s="1"/>
  <c r="A70" i="6"/>
  <c r="A78" i="11" s="1"/>
  <c r="A71" i="6"/>
  <c r="A79" i="11" s="1"/>
  <c r="A72" i="6"/>
  <c r="A80" i="11" s="1"/>
  <c r="A73" i="6"/>
  <c r="A81" i="11" s="1"/>
  <c r="A74" i="6"/>
  <c r="A82" i="11" s="1"/>
  <c r="A75" i="6"/>
  <c r="A83" i="11" s="1"/>
  <c r="A76" i="6"/>
  <c r="A84" i="11" s="1"/>
  <c r="A77" i="6"/>
  <c r="A85" i="11" s="1"/>
  <c r="A78" i="6"/>
  <c r="A86" i="11" s="1"/>
  <c r="A79" i="6"/>
  <c r="A87" i="11" s="1"/>
  <c r="A80" i="6"/>
  <c r="A88" i="11" s="1"/>
  <c r="A81" i="6"/>
  <c r="A89" i="11" s="1"/>
  <c r="A82" i="6"/>
  <c r="A90" i="11" s="1"/>
  <c r="A83" i="6"/>
  <c r="A91" i="11" s="1"/>
  <c r="A84" i="6"/>
  <c r="A92" i="11" s="1"/>
  <c r="A85" i="6"/>
  <c r="A93" i="11" s="1"/>
  <c r="A86" i="6"/>
  <c r="A94" i="11" s="1"/>
  <c r="A87" i="6"/>
  <c r="A95" i="11" s="1"/>
  <c r="A88" i="6"/>
  <c r="A96" i="11" s="1"/>
  <c r="A89" i="6"/>
  <c r="A97" i="11" s="1"/>
  <c r="A90" i="6"/>
  <c r="A98" i="11" s="1"/>
  <c r="A91" i="6"/>
  <c r="A99" i="11" s="1"/>
  <c r="A92" i="6"/>
  <c r="A100" i="11" s="1"/>
  <c r="C100" i="11" s="1" a="1"/>
  <c r="C100" i="11" s="1"/>
  <c r="A93" i="6"/>
  <c r="A101" i="11" s="1"/>
  <c r="A94" i="6"/>
  <c r="A102" i="11" s="1"/>
  <c r="A95" i="6"/>
  <c r="A103" i="11" s="1"/>
  <c r="A96" i="6"/>
  <c r="A104" i="11" s="1"/>
  <c r="A97" i="6"/>
  <c r="A105" i="11" s="1"/>
  <c r="A98" i="6"/>
  <c r="A106" i="11" s="1"/>
  <c r="A99" i="6"/>
  <c r="A107" i="11" s="1"/>
  <c r="C107" i="11" s="1" a="1"/>
  <c r="C107" i="11" s="1"/>
  <c r="A100" i="6"/>
  <c r="A108" i="11" s="1"/>
  <c r="A101" i="6"/>
  <c r="A109" i="11" s="1"/>
  <c r="A102" i="6"/>
  <c r="A110" i="11" s="1"/>
  <c r="A103" i="6"/>
  <c r="A111" i="11" s="1"/>
  <c r="A104" i="6"/>
  <c r="A112" i="11" s="1"/>
  <c r="A2" i="6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K11" i="12"/>
  <c r="J11" i="12"/>
  <c r="I11" i="12"/>
  <c r="H11" i="12"/>
  <c r="G11" i="12"/>
  <c r="F11" i="12"/>
  <c r="E11" i="12"/>
  <c r="D11" i="12"/>
  <c r="C11" i="12"/>
  <c r="B11" i="12"/>
  <c r="A11" i="12"/>
  <c r="K10" i="12"/>
  <c r="J10" i="12"/>
  <c r="I10" i="12"/>
  <c r="H10" i="12"/>
  <c r="G10" i="12"/>
  <c r="F10" i="12"/>
  <c r="E10" i="12"/>
  <c r="D10" i="12"/>
  <c r="C10" i="12"/>
  <c r="B10" i="12"/>
  <c r="A10" i="12"/>
  <c r="K9" i="12"/>
  <c r="J9" i="12"/>
  <c r="I9" i="12"/>
  <c r="H9" i="12"/>
  <c r="G9" i="12"/>
  <c r="F9" i="12"/>
  <c r="E9" i="12"/>
  <c r="D9" i="12"/>
  <c r="C9" i="12"/>
  <c r="B9" i="12"/>
  <c r="A9" i="12"/>
  <c r="K8" i="12"/>
  <c r="J8" i="12"/>
  <c r="I8" i="12"/>
  <c r="H8" i="12"/>
  <c r="G8" i="12"/>
  <c r="F8" i="12"/>
  <c r="E8" i="12"/>
  <c r="D8" i="12"/>
  <c r="C8" i="12"/>
  <c r="B8" i="12"/>
  <c r="A8" i="12"/>
  <c r="K7" i="12"/>
  <c r="J7" i="12"/>
  <c r="I7" i="12"/>
  <c r="H7" i="12"/>
  <c r="G7" i="12"/>
  <c r="F7" i="12"/>
  <c r="E7" i="12"/>
  <c r="D7" i="12"/>
  <c r="C7" i="12"/>
  <c r="B7" i="12"/>
  <c r="A7" i="12"/>
  <c r="K6" i="12"/>
  <c r="J6" i="12"/>
  <c r="I6" i="12"/>
  <c r="H6" i="12"/>
  <c r="G6" i="12"/>
  <c r="F6" i="12"/>
  <c r="E6" i="12"/>
  <c r="D6" i="12"/>
  <c r="C6" i="12"/>
  <c r="B6" i="12"/>
  <c r="A6" i="12"/>
  <c r="K5" i="12"/>
  <c r="J5" i="12"/>
  <c r="I5" i="12"/>
  <c r="H5" i="12"/>
  <c r="G5" i="12"/>
  <c r="F5" i="12"/>
  <c r="E5" i="12"/>
  <c r="D5" i="12"/>
  <c r="C5" i="12"/>
  <c r="B5" i="12"/>
  <c r="A5" i="12"/>
  <c r="K4" i="12"/>
  <c r="J4" i="12"/>
  <c r="I4" i="12"/>
  <c r="H4" i="12"/>
  <c r="G4" i="12"/>
  <c r="F4" i="12"/>
  <c r="E4" i="12"/>
  <c r="D4" i="12"/>
  <c r="C4" i="12"/>
  <c r="B4" i="12"/>
  <c r="A4" i="12"/>
  <c r="K3" i="12"/>
  <c r="J3" i="12"/>
  <c r="I3" i="12"/>
  <c r="H3" i="12"/>
  <c r="G3" i="12"/>
  <c r="F3" i="12"/>
  <c r="E3" i="12"/>
  <c r="D3" i="12"/>
  <c r="C3" i="12"/>
  <c r="B3" i="12"/>
  <c r="A3" i="12"/>
  <c r="K2" i="12"/>
  <c r="J2" i="12"/>
  <c r="I2" i="12"/>
  <c r="H2" i="12"/>
  <c r="G2" i="12"/>
  <c r="F2" i="12"/>
  <c r="E2" i="12"/>
  <c r="D2" i="12"/>
  <c r="C2" i="12"/>
  <c r="B2" i="12"/>
  <c r="A2" i="12"/>
  <c r="ALM1" i="12"/>
  <c r="ALL1" i="12"/>
  <c r="ALK1" i="12"/>
  <c r="ALJ1" i="12"/>
  <c r="ALI1" i="12"/>
  <c r="ALH1" i="12"/>
  <c r="ALG1" i="12"/>
  <c r="ALF1" i="12"/>
  <c r="ALE1" i="12"/>
  <c r="ALD1" i="12"/>
  <c r="ALC1" i="12"/>
  <c r="ALB1" i="12"/>
  <c r="ALA1" i="12"/>
  <c r="AKZ1" i="12"/>
  <c r="AKY1" i="12"/>
  <c r="AKX1" i="12"/>
  <c r="AKW1" i="12"/>
  <c r="AKV1" i="12"/>
  <c r="AKU1" i="12"/>
  <c r="AKT1" i="12"/>
  <c r="AKS1" i="12"/>
  <c r="AKR1" i="12"/>
  <c r="AKQ1" i="12"/>
  <c r="AKP1" i="12"/>
  <c r="AKO1" i="12"/>
  <c r="AKN1" i="12"/>
  <c r="AKM1" i="12"/>
  <c r="AKL1" i="12"/>
  <c r="AKK1" i="12"/>
  <c r="AKJ1" i="12"/>
  <c r="AKI1" i="12"/>
  <c r="AKH1" i="12"/>
  <c r="AKG1" i="12"/>
  <c r="AKF1" i="12"/>
  <c r="AKE1" i="12"/>
  <c r="AKD1" i="12"/>
  <c r="AKC1" i="12"/>
  <c r="AKB1" i="12"/>
  <c r="AKA1" i="12"/>
  <c r="AJZ1" i="12"/>
  <c r="AJY1" i="12"/>
  <c r="AJX1" i="12"/>
  <c r="AJW1" i="12"/>
  <c r="AJV1" i="12"/>
  <c r="AJU1" i="12"/>
  <c r="AJT1" i="12"/>
  <c r="AJS1" i="12"/>
  <c r="AJR1" i="12"/>
  <c r="AJQ1" i="12"/>
  <c r="AJP1" i="12"/>
  <c r="AJO1" i="12"/>
  <c r="AJN1" i="12"/>
  <c r="AJM1" i="12"/>
  <c r="AJL1" i="12"/>
  <c r="AJK1" i="12"/>
  <c r="AJJ1" i="12"/>
  <c r="AJI1" i="12"/>
  <c r="AJH1" i="12"/>
  <c r="AJG1" i="12"/>
  <c r="AJF1" i="12"/>
  <c r="AJE1" i="12"/>
  <c r="AJD1" i="12"/>
  <c r="AJC1" i="12"/>
  <c r="AJB1" i="12"/>
  <c r="AJA1" i="12"/>
  <c r="AIZ1" i="12"/>
  <c r="AIY1" i="12"/>
  <c r="AIX1" i="12"/>
  <c r="AIW1" i="12"/>
  <c r="AIV1" i="12"/>
  <c r="AIU1" i="12"/>
  <c r="AIT1" i="12"/>
  <c r="AIS1" i="12"/>
  <c r="AIR1" i="12"/>
  <c r="AIQ1" i="12"/>
  <c r="AIP1" i="12"/>
  <c r="AIO1" i="12"/>
  <c r="AIN1" i="12"/>
  <c r="AIM1" i="12"/>
  <c r="AIL1" i="12"/>
  <c r="AIK1" i="12"/>
  <c r="AIJ1" i="12"/>
  <c r="AII1" i="12"/>
  <c r="AIH1" i="12"/>
  <c r="AIG1" i="12"/>
  <c r="AIF1" i="12"/>
  <c r="AIE1" i="12"/>
  <c r="AID1" i="12"/>
  <c r="AIC1" i="12"/>
  <c r="AIB1" i="12"/>
  <c r="AIA1" i="12"/>
  <c r="AHZ1" i="12"/>
  <c r="AHY1" i="12"/>
  <c r="AHX1" i="12"/>
  <c r="AHW1" i="12"/>
  <c r="AHV1" i="12"/>
  <c r="AHU1" i="12"/>
  <c r="AHT1" i="12"/>
  <c r="AHS1" i="12"/>
  <c r="AHR1" i="12"/>
  <c r="AHQ1" i="12"/>
  <c r="AHP1" i="12"/>
  <c r="AHO1" i="12"/>
  <c r="AHN1" i="12"/>
  <c r="AHM1" i="12"/>
  <c r="AHL1" i="12"/>
  <c r="AHK1" i="12"/>
  <c r="AHJ1" i="12"/>
  <c r="AHI1" i="12"/>
  <c r="AHH1" i="12"/>
  <c r="AHG1" i="12"/>
  <c r="AHF1" i="12"/>
  <c r="AHE1" i="12"/>
  <c r="AHD1" i="12"/>
  <c r="AHC1" i="12"/>
  <c r="AHB1" i="12"/>
  <c r="AHA1" i="12"/>
  <c r="AGZ1" i="12"/>
  <c r="AGY1" i="12"/>
  <c r="AGX1" i="12"/>
  <c r="AGW1" i="12"/>
  <c r="AGV1" i="12"/>
  <c r="AGU1" i="12"/>
  <c r="AGT1" i="12"/>
  <c r="AGS1" i="12"/>
  <c r="AGR1" i="12"/>
  <c r="AGQ1" i="12"/>
  <c r="AGP1" i="12"/>
  <c r="AGO1" i="12"/>
  <c r="AGN1" i="12"/>
  <c r="AGM1" i="12"/>
  <c r="AGL1" i="12"/>
  <c r="AGK1" i="12"/>
  <c r="AGJ1" i="12"/>
  <c r="AGI1" i="12"/>
  <c r="AGH1" i="12"/>
  <c r="AGG1" i="12"/>
  <c r="AGF1" i="12"/>
  <c r="AGE1" i="12"/>
  <c r="AGD1" i="12"/>
  <c r="AGC1" i="12"/>
  <c r="AGB1" i="12"/>
  <c r="AGA1" i="12"/>
  <c r="AFZ1" i="12"/>
  <c r="AFY1" i="12"/>
  <c r="AFX1" i="12"/>
  <c r="AFW1" i="12"/>
  <c r="AFV1" i="12"/>
  <c r="AFU1" i="12"/>
  <c r="AFT1" i="12"/>
  <c r="AFS1" i="12"/>
  <c r="AFR1" i="12"/>
  <c r="AFQ1" i="12"/>
  <c r="AFP1" i="12"/>
  <c r="AFO1" i="12"/>
  <c r="AFN1" i="12"/>
  <c r="AFM1" i="12"/>
  <c r="AFL1" i="12"/>
  <c r="AFK1" i="12"/>
  <c r="AFJ1" i="12"/>
  <c r="AFI1" i="12"/>
  <c r="AFH1" i="12"/>
  <c r="AFG1" i="12"/>
  <c r="AFF1" i="12"/>
  <c r="AFE1" i="12"/>
  <c r="AFD1" i="12"/>
  <c r="AFC1" i="12"/>
  <c r="AFB1" i="12"/>
  <c r="AFA1" i="12"/>
  <c r="AEZ1" i="12"/>
  <c r="AEY1" i="12"/>
  <c r="AEX1" i="12"/>
  <c r="AEW1" i="12"/>
  <c r="AEV1" i="12"/>
  <c r="AEU1" i="12"/>
  <c r="AET1" i="12"/>
  <c r="AES1" i="12"/>
  <c r="AER1" i="12"/>
  <c r="AEQ1" i="12"/>
  <c r="AEP1" i="12"/>
  <c r="AEO1" i="12"/>
  <c r="AEN1" i="12"/>
  <c r="AEM1" i="12"/>
  <c r="AEL1" i="12"/>
  <c r="AEK1" i="12"/>
  <c r="AEJ1" i="12"/>
  <c r="AEI1" i="12"/>
  <c r="AEH1" i="12"/>
  <c r="AEG1" i="12"/>
  <c r="AEF1" i="12"/>
  <c r="AEE1" i="12"/>
  <c r="AED1" i="12"/>
  <c r="AEC1" i="12"/>
  <c r="AEB1" i="12"/>
  <c r="AEA1" i="12"/>
  <c r="ADZ1" i="12"/>
  <c r="ADY1" i="12"/>
  <c r="ADX1" i="12"/>
  <c r="ADW1" i="12"/>
  <c r="ADV1" i="12"/>
  <c r="ADU1" i="12"/>
  <c r="ADT1" i="12"/>
  <c r="ADS1" i="12"/>
  <c r="ADR1" i="12"/>
  <c r="ADQ1" i="12"/>
  <c r="ADP1" i="12"/>
  <c r="ADO1" i="12"/>
  <c r="ADN1" i="12"/>
  <c r="ADM1" i="12"/>
  <c r="ADL1" i="12"/>
  <c r="ADK1" i="12"/>
  <c r="ADJ1" i="12"/>
  <c r="ADI1" i="12"/>
  <c r="ADH1" i="12"/>
  <c r="ADG1" i="12"/>
  <c r="ADF1" i="12"/>
  <c r="ADE1" i="12"/>
  <c r="ADD1" i="12"/>
  <c r="ADC1" i="12"/>
  <c r="ADB1" i="12"/>
  <c r="ADA1" i="12"/>
  <c r="ACZ1" i="12"/>
  <c r="ACY1" i="12"/>
  <c r="ACX1" i="12"/>
  <c r="ACW1" i="12"/>
  <c r="ACV1" i="12"/>
  <c r="ACU1" i="12"/>
  <c r="ACT1" i="12"/>
  <c r="ACS1" i="12"/>
  <c r="ACR1" i="12"/>
  <c r="ACQ1" i="12"/>
  <c r="ACP1" i="12"/>
  <c r="ACO1" i="12"/>
  <c r="ACN1" i="12"/>
  <c r="ACM1" i="12"/>
  <c r="ACL1" i="12"/>
  <c r="ACK1" i="12"/>
  <c r="ACJ1" i="12"/>
  <c r="ACI1" i="12"/>
  <c r="ACH1" i="12"/>
  <c r="ACG1" i="12"/>
  <c r="ACF1" i="12"/>
  <c r="ACE1" i="12"/>
  <c r="ACD1" i="12"/>
  <c r="ACC1" i="12"/>
  <c r="ACB1" i="12"/>
  <c r="ACA1" i="12"/>
  <c r="ABZ1" i="12"/>
  <c r="ABY1" i="12"/>
  <c r="ABX1" i="12"/>
  <c r="ABW1" i="12"/>
  <c r="ABV1" i="12"/>
  <c r="ABU1" i="12"/>
  <c r="ABT1" i="12"/>
  <c r="ABS1" i="12"/>
  <c r="ABR1" i="12"/>
  <c r="ABQ1" i="12"/>
  <c r="ABP1" i="12"/>
  <c r="ABO1" i="12"/>
  <c r="ABN1" i="12"/>
  <c r="ABM1" i="12"/>
  <c r="ABL1" i="12"/>
  <c r="ABK1" i="12"/>
  <c r="ABJ1" i="12"/>
  <c r="ABI1" i="12"/>
  <c r="ABH1" i="12"/>
  <c r="ABG1" i="12"/>
  <c r="ABF1" i="12"/>
  <c r="ABE1" i="12"/>
  <c r="ABD1" i="12"/>
  <c r="ABC1" i="12"/>
  <c r="ABB1" i="12"/>
  <c r="ABA1" i="12"/>
  <c r="AAZ1" i="12"/>
  <c r="AAY1" i="12"/>
  <c r="AAX1" i="12"/>
  <c r="AAW1" i="12"/>
  <c r="AAV1" i="12"/>
  <c r="AAU1" i="12"/>
  <c r="AAT1" i="12"/>
  <c r="AAS1" i="12"/>
  <c r="AAR1" i="12"/>
  <c r="AAQ1" i="12"/>
  <c r="AAP1" i="12"/>
  <c r="AAO1" i="12"/>
  <c r="AAN1" i="12"/>
  <c r="AAM1" i="12"/>
  <c r="AAL1" i="12"/>
  <c r="AAK1" i="12"/>
  <c r="AAJ1" i="12"/>
  <c r="AAI1" i="12"/>
  <c r="AAH1" i="12"/>
  <c r="AAG1" i="12"/>
  <c r="AAF1" i="12"/>
  <c r="AAE1" i="12"/>
  <c r="AAD1" i="12"/>
  <c r="AAC1" i="12"/>
  <c r="AAB1" i="12"/>
  <c r="AAA1" i="12"/>
  <c r="ZZ1" i="12"/>
  <c r="ZY1" i="12"/>
  <c r="ZX1" i="12"/>
  <c r="ZW1" i="12"/>
  <c r="ZV1" i="12"/>
  <c r="ZU1" i="12"/>
  <c r="ZT1" i="12"/>
  <c r="ZS1" i="12"/>
  <c r="ZR1" i="12"/>
  <c r="ZQ1" i="12"/>
  <c r="ZP1" i="12"/>
  <c r="ZO1" i="12"/>
  <c r="ZN1" i="12"/>
  <c r="ZM1" i="12"/>
  <c r="ZL1" i="12"/>
  <c r="ZK1" i="12"/>
  <c r="ZJ1" i="12"/>
  <c r="ZI1" i="12"/>
  <c r="ZH1" i="12"/>
  <c r="ZG1" i="12"/>
  <c r="ZF1" i="12"/>
  <c r="ZE1" i="12"/>
  <c r="ZD1" i="12"/>
  <c r="ZC1" i="12"/>
  <c r="ZB1" i="12"/>
  <c r="ZA1" i="12"/>
  <c r="YZ1" i="12"/>
  <c r="YY1" i="12"/>
  <c r="YX1" i="12"/>
  <c r="YW1" i="12"/>
  <c r="YV1" i="12"/>
  <c r="YU1" i="12"/>
  <c r="YT1" i="12"/>
  <c r="YS1" i="12"/>
  <c r="YR1" i="12"/>
  <c r="YQ1" i="12"/>
  <c r="YP1" i="12"/>
  <c r="YO1" i="12"/>
  <c r="YN1" i="12"/>
  <c r="YM1" i="12"/>
  <c r="YL1" i="12"/>
  <c r="YK1" i="12"/>
  <c r="YJ1" i="12"/>
  <c r="YI1" i="12"/>
  <c r="YH1" i="12"/>
  <c r="YG1" i="12"/>
  <c r="YF1" i="12"/>
  <c r="YE1" i="12"/>
  <c r="YD1" i="12"/>
  <c r="YC1" i="12"/>
  <c r="YB1" i="12"/>
  <c r="YA1" i="12"/>
  <c r="XZ1" i="12"/>
  <c r="XY1" i="12"/>
  <c r="XX1" i="12"/>
  <c r="XW1" i="12"/>
  <c r="XV1" i="12"/>
  <c r="XU1" i="12"/>
  <c r="XT1" i="12"/>
  <c r="XS1" i="12"/>
  <c r="XR1" i="12"/>
  <c r="XQ1" i="12"/>
  <c r="XP1" i="12"/>
  <c r="XO1" i="12"/>
  <c r="XN1" i="12"/>
  <c r="XM1" i="12"/>
  <c r="XL1" i="12"/>
  <c r="XK1" i="12"/>
  <c r="XJ1" i="12"/>
  <c r="XI1" i="12"/>
  <c r="XH1" i="12"/>
  <c r="XG1" i="12"/>
  <c r="XF1" i="12"/>
  <c r="XE1" i="12"/>
  <c r="XD1" i="12"/>
  <c r="XC1" i="12"/>
  <c r="XB1" i="12"/>
  <c r="XA1" i="12"/>
  <c r="WZ1" i="12"/>
  <c r="WY1" i="12"/>
  <c r="WX1" i="12"/>
  <c r="WW1" i="12"/>
  <c r="WV1" i="12"/>
  <c r="WU1" i="12"/>
  <c r="WT1" i="12"/>
  <c r="WS1" i="12"/>
  <c r="WR1" i="12"/>
  <c r="WQ1" i="12"/>
  <c r="WP1" i="12"/>
  <c r="WO1" i="12"/>
  <c r="WN1" i="12"/>
  <c r="WM1" i="12"/>
  <c r="WL1" i="12"/>
  <c r="WK1" i="12"/>
  <c r="WJ1" i="12"/>
  <c r="WI1" i="12"/>
  <c r="WH1" i="12"/>
  <c r="WG1" i="12"/>
  <c r="WF1" i="12"/>
  <c r="WE1" i="12"/>
  <c r="WD1" i="12"/>
  <c r="WC1" i="12"/>
  <c r="WB1" i="12"/>
  <c r="WA1" i="12"/>
  <c r="VZ1" i="12"/>
  <c r="VY1" i="12"/>
  <c r="VX1" i="12"/>
  <c r="VW1" i="12"/>
  <c r="VV1" i="12"/>
  <c r="VU1" i="12"/>
  <c r="VT1" i="12"/>
  <c r="VS1" i="12"/>
  <c r="VR1" i="12"/>
  <c r="VQ1" i="12"/>
  <c r="VP1" i="12"/>
  <c r="VO1" i="12"/>
  <c r="VN1" i="12"/>
  <c r="VM1" i="12"/>
  <c r="VL1" i="12"/>
  <c r="VK1" i="12"/>
  <c r="VJ1" i="12"/>
  <c r="VI1" i="12"/>
  <c r="VH1" i="12"/>
  <c r="VG1" i="12"/>
  <c r="VF1" i="12"/>
  <c r="VE1" i="12"/>
  <c r="VD1" i="12"/>
  <c r="VC1" i="12"/>
  <c r="VB1" i="12"/>
  <c r="VA1" i="12"/>
  <c r="UZ1" i="12"/>
  <c r="UY1" i="12"/>
  <c r="UX1" i="12"/>
  <c r="UW1" i="12"/>
  <c r="UV1" i="12"/>
  <c r="UU1" i="12"/>
  <c r="UT1" i="12"/>
  <c r="US1" i="12"/>
  <c r="UR1" i="12"/>
  <c r="UQ1" i="12"/>
  <c r="UP1" i="12"/>
  <c r="UO1" i="12"/>
  <c r="UN1" i="12"/>
  <c r="UM1" i="12"/>
  <c r="UL1" i="12"/>
  <c r="UK1" i="12"/>
  <c r="UJ1" i="12"/>
  <c r="UI1" i="12"/>
  <c r="UH1" i="12"/>
  <c r="UG1" i="12"/>
  <c r="UF1" i="12"/>
  <c r="UE1" i="12"/>
  <c r="UD1" i="12"/>
  <c r="UC1" i="12"/>
  <c r="UB1" i="12"/>
  <c r="UA1" i="12"/>
  <c r="TZ1" i="12"/>
  <c r="TY1" i="12"/>
  <c r="TX1" i="12"/>
  <c r="TW1" i="12"/>
  <c r="TV1" i="12"/>
  <c r="TU1" i="12"/>
  <c r="TT1" i="12"/>
  <c r="TS1" i="12"/>
  <c r="TR1" i="12"/>
  <c r="TQ1" i="12"/>
  <c r="TP1" i="12"/>
  <c r="TO1" i="12"/>
  <c r="TN1" i="12"/>
  <c r="TM1" i="12"/>
  <c r="TL1" i="12"/>
  <c r="TK1" i="12"/>
  <c r="TJ1" i="12"/>
  <c r="TI1" i="12"/>
  <c r="TH1" i="12"/>
  <c r="TG1" i="12"/>
  <c r="TF1" i="12"/>
  <c r="TE1" i="12"/>
  <c r="TD1" i="12"/>
  <c r="TC1" i="12"/>
  <c r="TB1" i="12"/>
  <c r="TA1" i="12"/>
  <c r="SZ1" i="12"/>
  <c r="SY1" i="12"/>
  <c r="SX1" i="12"/>
  <c r="SW1" i="12"/>
  <c r="SV1" i="12"/>
  <c r="SU1" i="12"/>
  <c r="ST1" i="12"/>
  <c r="SS1" i="12"/>
  <c r="SR1" i="12"/>
  <c r="SQ1" i="12"/>
  <c r="SP1" i="12"/>
  <c r="SO1" i="12"/>
  <c r="SN1" i="12"/>
  <c r="SM1" i="12"/>
  <c r="SL1" i="12"/>
  <c r="SK1" i="12"/>
  <c r="SJ1" i="12"/>
  <c r="SI1" i="12"/>
  <c r="SH1" i="12"/>
  <c r="SG1" i="12"/>
  <c r="SF1" i="12"/>
  <c r="SE1" i="12"/>
  <c r="SD1" i="12"/>
  <c r="SC1" i="12"/>
  <c r="SB1" i="12"/>
  <c r="SA1" i="12"/>
  <c r="RZ1" i="12"/>
  <c r="RY1" i="12"/>
  <c r="RX1" i="12"/>
  <c r="RW1" i="12"/>
  <c r="RV1" i="12"/>
  <c r="RU1" i="12"/>
  <c r="RT1" i="12"/>
  <c r="RS1" i="12"/>
  <c r="RR1" i="12"/>
  <c r="RQ1" i="12"/>
  <c r="RP1" i="12"/>
  <c r="RO1" i="12"/>
  <c r="RN1" i="12"/>
  <c r="RM1" i="12"/>
  <c r="RL1" i="12"/>
  <c r="RK1" i="12"/>
  <c r="RJ1" i="12"/>
  <c r="RI1" i="12"/>
  <c r="RH1" i="12"/>
  <c r="RG1" i="12"/>
  <c r="RF1" i="12"/>
  <c r="RE1" i="12"/>
  <c r="RD1" i="12"/>
  <c r="RC1" i="12"/>
  <c r="RB1" i="12"/>
  <c r="RA1" i="12"/>
  <c r="QZ1" i="12"/>
  <c r="QY1" i="12"/>
  <c r="QX1" i="12"/>
  <c r="QW1" i="12"/>
  <c r="QV1" i="12"/>
  <c r="QU1" i="12"/>
  <c r="QT1" i="12"/>
  <c r="QS1" i="12"/>
  <c r="QR1" i="12"/>
  <c r="QQ1" i="12"/>
  <c r="QP1" i="12"/>
  <c r="QO1" i="12"/>
  <c r="QN1" i="12"/>
  <c r="QM1" i="12"/>
  <c r="QL1" i="12"/>
  <c r="QK1" i="12"/>
  <c r="QJ1" i="12"/>
  <c r="QI1" i="12"/>
  <c r="QH1" i="12"/>
  <c r="QG1" i="12"/>
  <c r="QF1" i="12"/>
  <c r="QE1" i="12"/>
  <c r="QD1" i="12"/>
  <c r="QC1" i="12"/>
  <c r="QB1" i="12"/>
  <c r="QA1" i="12"/>
  <c r="PZ1" i="12"/>
  <c r="PY1" i="12"/>
  <c r="PX1" i="12"/>
  <c r="PW1" i="12"/>
  <c r="PV1" i="12"/>
  <c r="PU1" i="12"/>
  <c r="PT1" i="12"/>
  <c r="PS1" i="12"/>
  <c r="PR1" i="12"/>
  <c r="PQ1" i="12"/>
  <c r="PP1" i="12"/>
  <c r="PO1" i="12"/>
  <c r="PN1" i="12"/>
  <c r="PM1" i="12"/>
  <c r="PL1" i="12"/>
  <c r="PK1" i="12"/>
  <c r="PJ1" i="12"/>
  <c r="PI1" i="12"/>
  <c r="PH1" i="12"/>
  <c r="PG1" i="12"/>
  <c r="PF1" i="12"/>
  <c r="PE1" i="12"/>
  <c r="PD1" i="12"/>
  <c r="PC1" i="12"/>
  <c r="PB1" i="12"/>
  <c r="PA1" i="12"/>
  <c r="OZ1" i="12"/>
  <c r="OY1" i="12"/>
  <c r="OX1" i="12"/>
  <c r="OW1" i="12"/>
  <c r="OV1" i="12"/>
  <c r="OU1" i="12"/>
  <c r="OT1" i="12"/>
  <c r="OS1" i="12"/>
  <c r="OR1" i="12"/>
  <c r="OQ1" i="12"/>
  <c r="OP1" i="12"/>
  <c r="OO1" i="12"/>
  <c r="ON1" i="12"/>
  <c r="OM1" i="12"/>
  <c r="OL1" i="12"/>
  <c r="OK1" i="12"/>
  <c r="OJ1" i="12"/>
  <c r="OI1" i="12"/>
  <c r="OH1" i="12"/>
  <c r="OG1" i="12"/>
  <c r="OF1" i="12"/>
  <c r="OE1" i="12"/>
  <c r="OD1" i="12"/>
  <c r="OC1" i="12"/>
  <c r="OB1" i="12"/>
  <c r="OA1" i="12"/>
  <c r="NZ1" i="12"/>
  <c r="NY1" i="12"/>
  <c r="NX1" i="12"/>
  <c r="NW1" i="12"/>
  <c r="NV1" i="12"/>
  <c r="NU1" i="12"/>
  <c r="NT1" i="12"/>
  <c r="NS1" i="12"/>
  <c r="NR1" i="12"/>
  <c r="NQ1" i="12"/>
  <c r="NP1" i="12"/>
  <c r="NO1" i="12"/>
  <c r="NN1" i="12"/>
  <c r="NM1" i="12"/>
  <c r="NL1" i="12"/>
  <c r="NK1" i="12"/>
  <c r="NJ1" i="12"/>
  <c r="NI1" i="12"/>
  <c r="NH1" i="12"/>
  <c r="NG1" i="12"/>
  <c r="NF1" i="12"/>
  <c r="NE1" i="12"/>
  <c r="ND1" i="12"/>
  <c r="NC1" i="12"/>
  <c r="NB1" i="12"/>
  <c r="NA1" i="12"/>
  <c r="MZ1" i="12"/>
  <c r="MY1" i="12"/>
  <c r="MX1" i="12"/>
  <c r="MW1" i="12"/>
  <c r="MV1" i="12"/>
  <c r="MU1" i="12"/>
  <c r="MT1" i="12"/>
  <c r="MS1" i="12"/>
  <c r="MR1" i="12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B1" i="12"/>
  <c r="D108" i="13"/>
  <c r="C108" i="13"/>
  <c r="B108" i="13"/>
  <c r="A108" i="13"/>
  <c r="D107" i="13"/>
  <c r="C107" i="13"/>
  <c r="B107" i="13"/>
  <c r="A107" i="13"/>
  <c r="D106" i="13"/>
  <c r="C106" i="13"/>
  <c r="B106" i="13"/>
  <c r="A106" i="13"/>
  <c r="D105" i="13"/>
  <c r="C105" i="13"/>
  <c r="B105" i="13"/>
  <c r="A105" i="13"/>
  <c r="D104" i="13"/>
  <c r="C104" i="13"/>
  <c r="B104" i="13"/>
  <c r="A104" i="13"/>
  <c r="D103" i="13"/>
  <c r="C103" i="13"/>
  <c r="B103" i="13"/>
  <c r="A103" i="13"/>
  <c r="D102" i="13"/>
  <c r="C102" i="13"/>
  <c r="B102" i="13"/>
  <c r="A102" i="13"/>
  <c r="D101" i="13"/>
  <c r="C101" i="13"/>
  <c r="B101" i="13"/>
  <c r="A101" i="13"/>
  <c r="D100" i="13"/>
  <c r="C100" i="13"/>
  <c r="B100" i="13"/>
  <c r="A100" i="13"/>
  <c r="D99" i="13"/>
  <c r="C99" i="13"/>
  <c r="B99" i="13"/>
  <c r="A99" i="13"/>
  <c r="D98" i="13"/>
  <c r="C98" i="13"/>
  <c r="B98" i="13"/>
  <c r="A98" i="13"/>
  <c r="D97" i="13"/>
  <c r="C97" i="13"/>
  <c r="B97" i="13"/>
  <c r="A97" i="13"/>
  <c r="D96" i="13"/>
  <c r="C96" i="13"/>
  <c r="B96" i="13"/>
  <c r="A96" i="13"/>
  <c r="D95" i="13"/>
  <c r="C95" i="13"/>
  <c r="B95" i="13"/>
  <c r="A95" i="13"/>
  <c r="D94" i="13"/>
  <c r="C94" i="13"/>
  <c r="B94" i="13"/>
  <c r="A94" i="13"/>
  <c r="D93" i="13"/>
  <c r="C93" i="13"/>
  <c r="B93" i="13"/>
  <c r="A93" i="13"/>
  <c r="D92" i="13"/>
  <c r="C92" i="13"/>
  <c r="B92" i="13"/>
  <c r="A92" i="13"/>
  <c r="D91" i="13"/>
  <c r="C91" i="13"/>
  <c r="B91" i="13"/>
  <c r="A91" i="13"/>
  <c r="D90" i="13"/>
  <c r="C90" i="13"/>
  <c r="B90" i="13"/>
  <c r="A90" i="13"/>
  <c r="D89" i="13"/>
  <c r="C89" i="13"/>
  <c r="B89" i="13"/>
  <c r="A89" i="13"/>
  <c r="D88" i="13"/>
  <c r="C88" i="13"/>
  <c r="B88" i="13"/>
  <c r="A88" i="13"/>
  <c r="D87" i="13"/>
  <c r="C87" i="13"/>
  <c r="B87" i="13"/>
  <c r="A87" i="13"/>
  <c r="D86" i="13"/>
  <c r="C86" i="13"/>
  <c r="B86" i="13"/>
  <c r="A86" i="13"/>
  <c r="D85" i="13"/>
  <c r="C85" i="13"/>
  <c r="B85" i="13"/>
  <c r="A85" i="13"/>
  <c r="D84" i="13"/>
  <c r="C84" i="13"/>
  <c r="B84" i="13"/>
  <c r="A84" i="13"/>
  <c r="D83" i="13"/>
  <c r="C83" i="13"/>
  <c r="B83" i="13"/>
  <c r="A83" i="13"/>
  <c r="D82" i="13"/>
  <c r="C82" i="13"/>
  <c r="B82" i="13"/>
  <c r="A82" i="13"/>
  <c r="D81" i="13"/>
  <c r="C81" i="13"/>
  <c r="B81" i="13"/>
  <c r="A81" i="13"/>
  <c r="D80" i="13"/>
  <c r="C80" i="13"/>
  <c r="B80" i="13"/>
  <c r="A80" i="13"/>
  <c r="D79" i="13"/>
  <c r="C79" i="13"/>
  <c r="B79" i="13"/>
  <c r="A79" i="13"/>
  <c r="D78" i="13"/>
  <c r="C78" i="13"/>
  <c r="B78" i="13"/>
  <c r="A78" i="13"/>
  <c r="D77" i="13"/>
  <c r="C77" i="13"/>
  <c r="B77" i="13"/>
  <c r="A77" i="13"/>
  <c r="D76" i="13"/>
  <c r="C76" i="13"/>
  <c r="B76" i="13"/>
  <c r="A76" i="13"/>
  <c r="D75" i="13"/>
  <c r="C75" i="13"/>
  <c r="B75" i="13"/>
  <c r="A75" i="13"/>
  <c r="D74" i="13"/>
  <c r="C74" i="13"/>
  <c r="B74" i="13"/>
  <c r="A74" i="13"/>
  <c r="D73" i="13"/>
  <c r="C73" i="13"/>
  <c r="B73" i="13"/>
  <c r="A73" i="13"/>
  <c r="D72" i="13"/>
  <c r="C72" i="13"/>
  <c r="B72" i="13"/>
  <c r="A72" i="13"/>
  <c r="D71" i="13"/>
  <c r="C71" i="13"/>
  <c r="B71" i="13"/>
  <c r="A71" i="13"/>
  <c r="D70" i="13"/>
  <c r="C70" i="13"/>
  <c r="B70" i="13"/>
  <c r="A70" i="13"/>
  <c r="D69" i="13"/>
  <c r="C69" i="13"/>
  <c r="B69" i="13"/>
  <c r="A69" i="13"/>
  <c r="D68" i="13"/>
  <c r="C68" i="13"/>
  <c r="B68" i="13"/>
  <c r="A68" i="13"/>
  <c r="D67" i="13"/>
  <c r="C67" i="13"/>
  <c r="B67" i="13"/>
  <c r="A67" i="13"/>
  <c r="D66" i="13"/>
  <c r="C66" i="13"/>
  <c r="B66" i="13"/>
  <c r="A66" i="13"/>
  <c r="D65" i="13"/>
  <c r="C65" i="13"/>
  <c r="B65" i="13"/>
  <c r="A65" i="13"/>
  <c r="D64" i="13"/>
  <c r="C64" i="13"/>
  <c r="B64" i="13"/>
  <c r="A64" i="13"/>
  <c r="D63" i="13"/>
  <c r="C63" i="13"/>
  <c r="B63" i="13"/>
  <c r="A63" i="13"/>
  <c r="D62" i="13"/>
  <c r="C62" i="13"/>
  <c r="B62" i="13"/>
  <c r="A62" i="13"/>
  <c r="D61" i="13"/>
  <c r="C61" i="13"/>
  <c r="B61" i="13"/>
  <c r="A61" i="13"/>
  <c r="D60" i="13"/>
  <c r="C60" i="13"/>
  <c r="B60" i="13"/>
  <c r="A60" i="13"/>
  <c r="D59" i="13"/>
  <c r="C59" i="13"/>
  <c r="B59" i="13"/>
  <c r="A59" i="13"/>
  <c r="D58" i="13"/>
  <c r="C58" i="13"/>
  <c r="B58" i="13"/>
  <c r="A58" i="13"/>
  <c r="D57" i="13"/>
  <c r="C57" i="13"/>
  <c r="B57" i="13"/>
  <c r="A57" i="13"/>
  <c r="D56" i="13"/>
  <c r="C56" i="13"/>
  <c r="B56" i="13"/>
  <c r="A56" i="13"/>
  <c r="D55" i="13"/>
  <c r="C55" i="13"/>
  <c r="B55" i="13"/>
  <c r="A55" i="13"/>
  <c r="D54" i="13"/>
  <c r="C54" i="13"/>
  <c r="B54" i="13"/>
  <c r="A54" i="13"/>
  <c r="D53" i="13"/>
  <c r="C53" i="13"/>
  <c r="B53" i="13"/>
  <c r="A53" i="13"/>
  <c r="D52" i="13"/>
  <c r="C52" i="13"/>
  <c r="B52" i="13"/>
  <c r="A52" i="13"/>
  <c r="D51" i="13"/>
  <c r="C51" i="13"/>
  <c r="B51" i="13"/>
  <c r="A51" i="13"/>
  <c r="D50" i="13"/>
  <c r="C50" i="13"/>
  <c r="B50" i="13"/>
  <c r="A50" i="13"/>
  <c r="D49" i="13"/>
  <c r="C49" i="13"/>
  <c r="B49" i="13"/>
  <c r="A49" i="13"/>
  <c r="D48" i="13"/>
  <c r="C48" i="13"/>
  <c r="B48" i="13"/>
  <c r="A48" i="13"/>
  <c r="D47" i="13"/>
  <c r="C47" i="13"/>
  <c r="B47" i="13"/>
  <c r="A47" i="13"/>
  <c r="D46" i="13"/>
  <c r="C46" i="13"/>
  <c r="B46" i="13"/>
  <c r="A46" i="13"/>
  <c r="D45" i="13"/>
  <c r="C45" i="13"/>
  <c r="B45" i="13"/>
  <c r="A45" i="13"/>
  <c r="D44" i="13"/>
  <c r="C44" i="13"/>
  <c r="B44" i="13"/>
  <c r="A44" i="13"/>
  <c r="D43" i="13"/>
  <c r="C43" i="13"/>
  <c r="B43" i="13"/>
  <c r="A43" i="13"/>
  <c r="D42" i="13"/>
  <c r="C42" i="13"/>
  <c r="B42" i="13"/>
  <c r="A42" i="13"/>
  <c r="D41" i="13"/>
  <c r="C41" i="13"/>
  <c r="B41" i="13"/>
  <c r="A41" i="13"/>
  <c r="D40" i="13"/>
  <c r="C40" i="13"/>
  <c r="B40" i="13"/>
  <c r="A40" i="13"/>
  <c r="D39" i="13"/>
  <c r="C39" i="13"/>
  <c r="B39" i="13"/>
  <c r="A39" i="13"/>
  <c r="D38" i="13"/>
  <c r="C38" i="13"/>
  <c r="B38" i="13"/>
  <c r="A38" i="13"/>
  <c r="D37" i="13"/>
  <c r="C37" i="13"/>
  <c r="B37" i="13"/>
  <c r="A37" i="13"/>
  <c r="D36" i="13"/>
  <c r="C36" i="13"/>
  <c r="B36" i="13"/>
  <c r="A36" i="13"/>
  <c r="D35" i="13"/>
  <c r="C35" i="13"/>
  <c r="B35" i="13"/>
  <c r="A35" i="13"/>
  <c r="D34" i="13"/>
  <c r="C34" i="13"/>
  <c r="B34" i="13"/>
  <c r="A34" i="13"/>
  <c r="D33" i="13"/>
  <c r="C33" i="13"/>
  <c r="B33" i="13"/>
  <c r="A33" i="13"/>
  <c r="D32" i="13"/>
  <c r="C32" i="13"/>
  <c r="B32" i="13"/>
  <c r="A32" i="13"/>
  <c r="D31" i="13"/>
  <c r="C31" i="13"/>
  <c r="B31" i="13"/>
  <c r="A31" i="13"/>
  <c r="D30" i="13"/>
  <c r="C30" i="13"/>
  <c r="B30" i="13"/>
  <c r="A30" i="13"/>
  <c r="D29" i="13"/>
  <c r="C29" i="13"/>
  <c r="B29" i="13"/>
  <c r="A29" i="13"/>
  <c r="D28" i="13"/>
  <c r="C28" i="13"/>
  <c r="B28" i="13"/>
  <c r="A28" i="13"/>
  <c r="D27" i="13"/>
  <c r="C27" i="13"/>
  <c r="B27" i="13"/>
  <c r="A27" i="13"/>
  <c r="D26" i="13"/>
  <c r="C26" i="13"/>
  <c r="B26" i="13"/>
  <c r="A26" i="13"/>
  <c r="D25" i="13"/>
  <c r="C25" i="13"/>
  <c r="B25" i="13"/>
  <c r="A25" i="13"/>
  <c r="D24" i="13"/>
  <c r="C24" i="13"/>
  <c r="B24" i="13"/>
  <c r="A24" i="13"/>
  <c r="D23" i="13"/>
  <c r="C23" i="13"/>
  <c r="B23" i="13"/>
  <c r="A23" i="13"/>
  <c r="D22" i="13"/>
  <c r="C22" i="13"/>
  <c r="B22" i="13"/>
  <c r="A22" i="13"/>
  <c r="D21" i="13"/>
  <c r="C21" i="13"/>
  <c r="B21" i="13"/>
  <c r="A21" i="13"/>
  <c r="D20" i="13"/>
  <c r="C20" i="13"/>
  <c r="B20" i="13"/>
  <c r="A20" i="13"/>
  <c r="D19" i="13"/>
  <c r="C19" i="13"/>
  <c r="B19" i="13"/>
  <c r="A19" i="13"/>
  <c r="D18" i="13"/>
  <c r="C18" i="13"/>
  <c r="B18" i="13"/>
  <c r="A18" i="13"/>
  <c r="D17" i="13"/>
  <c r="C17" i="13"/>
  <c r="B17" i="13"/>
  <c r="A17" i="13"/>
  <c r="D16" i="13"/>
  <c r="C16" i="13"/>
  <c r="B16" i="13"/>
  <c r="A16" i="13"/>
  <c r="D15" i="13"/>
  <c r="C15" i="13"/>
  <c r="B15" i="13"/>
  <c r="A15" i="13"/>
  <c r="D14" i="13"/>
  <c r="C14" i="13"/>
  <c r="B14" i="13"/>
  <c r="A14" i="13"/>
  <c r="D13" i="13"/>
  <c r="C13" i="13"/>
  <c r="B13" i="13"/>
  <c r="A13" i="13"/>
  <c r="D12" i="13"/>
  <c r="C12" i="13"/>
  <c r="B12" i="13"/>
  <c r="A12" i="13"/>
  <c r="D11" i="13"/>
  <c r="C11" i="13"/>
  <c r="B11" i="13"/>
  <c r="A11" i="13"/>
  <c r="D10" i="13"/>
  <c r="C10" i="13"/>
  <c r="B10" i="13"/>
  <c r="A10" i="13"/>
  <c r="D9" i="13"/>
  <c r="C9" i="13"/>
  <c r="B9" i="13"/>
  <c r="A9" i="13"/>
  <c r="Q8" i="13"/>
  <c r="AKX1" i="6"/>
  <c r="AKW1" i="6"/>
  <c r="AKV1" i="6"/>
  <c r="AKU1" i="6"/>
  <c r="AKT1" i="6"/>
  <c r="AKS1" i="6"/>
  <c r="AKR1" i="6"/>
  <c r="AKQ1" i="6"/>
  <c r="AKP1" i="6"/>
  <c r="AKO1" i="6"/>
  <c r="AKN1" i="6"/>
  <c r="AKM1" i="6"/>
  <c r="AKL1" i="6"/>
  <c r="AKK1" i="6"/>
  <c r="AKJ1" i="6"/>
  <c r="AKI1" i="6"/>
  <c r="AKH1" i="6"/>
  <c r="AKG1" i="6"/>
  <c r="AKF1" i="6"/>
  <c r="AKE1" i="6"/>
  <c r="AKD1" i="6"/>
  <c r="AKC1" i="6"/>
  <c r="AKB1" i="6"/>
  <c r="AKA1" i="6"/>
  <c r="AJZ1" i="6"/>
  <c r="AJY1" i="6"/>
  <c r="AJX1" i="6"/>
  <c r="AJW1" i="6"/>
  <c r="AJV1" i="6"/>
  <c r="AJU1" i="6"/>
  <c r="AJT1" i="6"/>
  <c r="AJS1" i="6"/>
  <c r="AJR1" i="6"/>
  <c r="AJQ1" i="6"/>
  <c r="AJP1" i="6"/>
  <c r="AJO1" i="6"/>
  <c r="AJN1" i="6"/>
  <c r="AJM1" i="6"/>
  <c r="AJL1" i="6"/>
  <c r="AJK1" i="6"/>
  <c r="AJJ1" i="6"/>
  <c r="AJI1" i="6"/>
  <c r="AJH1" i="6"/>
  <c r="AJG1" i="6"/>
  <c r="AJF1" i="6"/>
  <c r="AJE1" i="6"/>
  <c r="AJD1" i="6"/>
  <c r="AJC1" i="6"/>
  <c r="AJB1" i="6"/>
  <c r="AJA1" i="6"/>
  <c r="AIZ1" i="6"/>
  <c r="AIY1" i="6"/>
  <c r="AIX1" i="6"/>
  <c r="AIW1" i="6"/>
  <c r="AIV1" i="6"/>
  <c r="AIU1" i="6"/>
  <c r="AIT1" i="6"/>
  <c r="AIS1" i="6"/>
  <c r="AIR1" i="6"/>
  <c r="AIQ1" i="6"/>
  <c r="AIP1" i="6"/>
  <c r="AIO1" i="6"/>
  <c r="AIN1" i="6"/>
  <c r="AIM1" i="6"/>
  <c r="AIL1" i="6"/>
  <c r="AIK1" i="6"/>
  <c r="AIJ1" i="6"/>
  <c r="AII1" i="6"/>
  <c r="AIH1" i="6"/>
  <c r="AIG1" i="6"/>
  <c r="AIF1" i="6"/>
  <c r="AIE1" i="6"/>
  <c r="AID1" i="6"/>
  <c r="AIC1" i="6"/>
  <c r="AIB1" i="6"/>
  <c r="AIA1" i="6"/>
  <c r="AHZ1" i="6"/>
  <c r="AHY1" i="6"/>
  <c r="AHX1" i="6"/>
  <c r="AHW1" i="6"/>
  <c r="AHV1" i="6"/>
  <c r="AHU1" i="6"/>
  <c r="AHT1" i="6"/>
  <c r="AHS1" i="6"/>
  <c r="AHR1" i="6"/>
  <c r="AHQ1" i="6"/>
  <c r="AHP1" i="6"/>
  <c r="AHO1" i="6"/>
  <c r="AHN1" i="6"/>
  <c r="AHM1" i="6"/>
  <c r="AHL1" i="6"/>
  <c r="AHK1" i="6"/>
  <c r="AHJ1" i="6"/>
  <c r="AHI1" i="6"/>
  <c r="AHH1" i="6"/>
  <c r="AHG1" i="6"/>
  <c r="AHF1" i="6"/>
  <c r="AHE1" i="6"/>
  <c r="AHD1" i="6"/>
  <c r="AHC1" i="6"/>
  <c r="AHB1" i="6"/>
  <c r="AHA1" i="6"/>
  <c r="AGZ1" i="6"/>
  <c r="AGY1" i="6"/>
  <c r="AGX1" i="6"/>
  <c r="AGW1" i="6"/>
  <c r="AGV1" i="6"/>
  <c r="AGU1" i="6"/>
  <c r="AGT1" i="6"/>
  <c r="AGS1" i="6"/>
  <c r="AGR1" i="6"/>
  <c r="AGQ1" i="6"/>
  <c r="AGP1" i="6"/>
  <c r="AGO1" i="6"/>
  <c r="AGN1" i="6"/>
  <c r="AGM1" i="6"/>
  <c r="AGL1" i="6"/>
  <c r="AGK1" i="6"/>
  <c r="AGJ1" i="6"/>
  <c r="AGI1" i="6"/>
  <c r="AGH1" i="6"/>
  <c r="AGG1" i="6"/>
  <c r="AGF1" i="6"/>
  <c r="AGE1" i="6"/>
  <c r="AGD1" i="6"/>
  <c r="AGC1" i="6"/>
  <c r="AGB1" i="6"/>
  <c r="AGA1" i="6"/>
  <c r="AFZ1" i="6"/>
  <c r="AFY1" i="6"/>
  <c r="AFX1" i="6"/>
  <c r="AFW1" i="6"/>
  <c r="AFV1" i="6"/>
  <c r="AFU1" i="6"/>
  <c r="AFT1" i="6"/>
  <c r="AFS1" i="6"/>
  <c r="AFR1" i="6"/>
  <c r="AFQ1" i="6"/>
  <c r="AFP1" i="6"/>
  <c r="AFO1" i="6"/>
  <c r="AFN1" i="6"/>
  <c r="AFM1" i="6"/>
  <c r="AFL1" i="6"/>
  <c r="AFK1" i="6"/>
  <c r="AFJ1" i="6"/>
  <c r="AFI1" i="6"/>
  <c r="AFH1" i="6"/>
  <c r="AFG1" i="6"/>
  <c r="AFF1" i="6"/>
  <c r="AFE1" i="6"/>
  <c r="AFD1" i="6"/>
  <c r="AFC1" i="6"/>
  <c r="AFB1" i="6"/>
  <c r="AFA1" i="6"/>
  <c r="AEZ1" i="6"/>
  <c r="AEY1" i="6"/>
  <c r="AEX1" i="6"/>
  <c r="AEW1" i="6"/>
  <c r="AEV1" i="6"/>
  <c r="AEU1" i="6"/>
  <c r="AET1" i="6"/>
  <c r="AES1" i="6"/>
  <c r="AER1" i="6"/>
  <c r="AEQ1" i="6"/>
  <c r="AEP1" i="6"/>
  <c r="AEO1" i="6"/>
  <c r="AEN1" i="6"/>
  <c r="AEM1" i="6"/>
  <c r="AEL1" i="6"/>
  <c r="AEK1" i="6"/>
  <c r="AEJ1" i="6"/>
  <c r="AEI1" i="6"/>
  <c r="AEH1" i="6"/>
  <c r="AEG1" i="6"/>
  <c r="AEF1" i="6"/>
  <c r="AEE1" i="6"/>
  <c r="AED1" i="6"/>
  <c r="AEC1" i="6"/>
  <c r="AEB1" i="6"/>
  <c r="AEA1" i="6"/>
  <c r="ADZ1" i="6"/>
  <c r="ADY1" i="6"/>
  <c r="ADX1" i="6"/>
  <c r="ADW1" i="6"/>
  <c r="ADV1" i="6"/>
  <c r="ADU1" i="6"/>
  <c r="ADT1" i="6"/>
  <c r="ADS1" i="6"/>
  <c r="ADR1" i="6"/>
  <c r="ADQ1" i="6"/>
  <c r="ADP1" i="6"/>
  <c r="ADO1" i="6"/>
  <c r="ADN1" i="6"/>
  <c r="ADM1" i="6"/>
  <c r="ADL1" i="6"/>
  <c r="ADK1" i="6"/>
  <c r="ADJ1" i="6"/>
  <c r="ADI1" i="6"/>
  <c r="ADH1" i="6"/>
  <c r="ADG1" i="6"/>
  <c r="ADF1" i="6"/>
  <c r="ADE1" i="6"/>
  <c r="ADD1" i="6"/>
  <c r="ADC1" i="6"/>
  <c r="ADB1" i="6"/>
  <c r="ADA1" i="6"/>
  <c r="ACZ1" i="6"/>
  <c r="ACY1" i="6"/>
  <c r="ACX1" i="6"/>
  <c r="ACW1" i="6"/>
  <c r="ACV1" i="6"/>
  <c r="ACU1" i="6"/>
  <c r="ACT1" i="6"/>
  <c r="ACS1" i="6"/>
  <c r="ACR1" i="6"/>
  <c r="ACQ1" i="6"/>
  <c r="ACP1" i="6"/>
  <c r="ACO1" i="6"/>
  <c r="ACN1" i="6"/>
  <c r="ACM1" i="6"/>
  <c r="ACL1" i="6"/>
  <c r="ACK1" i="6"/>
  <c r="ACJ1" i="6"/>
  <c r="ACI1" i="6"/>
  <c r="ACH1" i="6"/>
  <c r="ACG1" i="6"/>
  <c r="ACF1" i="6"/>
  <c r="ACE1" i="6"/>
  <c r="ACD1" i="6"/>
  <c r="ACC1" i="6"/>
  <c r="ACB1" i="6"/>
  <c r="ACA1" i="6"/>
  <c r="ABZ1" i="6"/>
  <c r="ABY1" i="6"/>
  <c r="ABX1" i="6"/>
  <c r="ABW1" i="6"/>
  <c r="ABV1" i="6"/>
  <c r="ABU1" i="6"/>
  <c r="ABT1" i="6"/>
  <c r="ABS1" i="6"/>
  <c r="ABR1" i="6"/>
  <c r="ABQ1" i="6"/>
  <c r="ABP1" i="6"/>
  <c r="ABO1" i="6"/>
  <c r="ABN1" i="6"/>
  <c r="ABM1" i="6"/>
  <c r="ABL1" i="6"/>
  <c r="ABK1" i="6"/>
  <c r="ABJ1" i="6"/>
  <c r="ABI1" i="6"/>
  <c r="ABH1" i="6"/>
  <c r="ABG1" i="6"/>
  <c r="ABF1" i="6"/>
  <c r="ABE1" i="6"/>
  <c r="ABD1" i="6"/>
  <c r="ABC1" i="6"/>
  <c r="ABB1" i="6"/>
  <c r="ABA1" i="6"/>
  <c r="AAZ1" i="6"/>
  <c r="AAY1" i="6"/>
  <c r="AAX1" i="6"/>
  <c r="AAW1" i="6"/>
  <c r="AAV1" i="6"/>
  <c r="AAU1" i="6"/>
  <c r="AAT1" i="6"/>
  <c r="AAS1" i="6"/>
  <c r="AAR1" i="6"/>
  <c r="AAQ1" i="6"/>
  <c r="AAP1" i="6"/>
  <c r="AAO1" i="6"/>
  <c r="AAN1" i="6"/>
  <c r="AAM1" i="6"/>
  <c r="AAL1" i="6"/>
  <c r="AAK1" i="6"/>
  <c r="AAJ1" i="6"/>
  <c r="AAI1" i="6"/>
  <c r="AAH1" i="6"/>
  <c r="AAG1" i="6"/>
  <c r="AAF1" i="6"/>
  <c r="AAE1" i="6"/>
  <c r="AAD1" i="6"/>
  <c r="AAC1" i="6"/>
  <c r="AAB1" i="6"/>
  <c r="AAA1" i="6"/>
  <c r="ZZ1" i="6"/>
  <c r="ZY1" i="6"/>
  <c r="ZX1" i="6"/>
  <c r="ZW1" i="6"/>
  <c r="ZV1" i="6"/>
  <c r="ZU1" i="6"/>
  <c r="ZT1" i="6"/>
  <c r="ZS1" i="6"/>
  <c r="ZR1" i="6"/>
  <c r="ZQ1" i="6"/>
  <c r="ZP1" i="6"/>
  <c r="ZO1" i="6"/>
  <c r="ZN1" i="6"/>
  <c r="ZM1" i="6"/>
  <c r="ZL1" i="6"/>
  <c r="ZK1" i="6"/>
  <c r="ZJ1" i="6"/>
  <c r="ZI1" i="6"/>
  <c r="ZH1" i="6"/>
  <c r="ZG1" i="6"/>
  <c r="ZF1" i="6"/>
  <c r="ZE1" i="6"/>
  <c r="ZD1" i="6"/>
  <c r="ZC1" i="6"/>
  <c r="ZB1" i="6"/>
  <c r="ZA1" i="6"/>
  <c r="YZ1" i="6"/>
  <c r="YY1" i="6"/>
  <c r="YX1" i="6"/>
  <c r="YW1" i="6"/>
  <c r="YV1" i="6"/>
  <c r="YU1" i="6"/>
  <c r="YT1" i="6"/>
  <c r="YS1" i="6"/>
  <c r="YR1" i="6"/>
  <c r="YQ1" i="6"/>
  <c r="YP1" i="6"/>
  <c r="YO1" i="6"/>
  <c r="YN1" i="6"/>
  <c r="YM1" i="6"/>
  <c r="YL1" i="6"/>
  <c r="YK1" i="6"/>
  <c r="YJ1" i="6"/>
  <c r="YI1" i="6"/>
  <c r="YH1" i="6"/>
  <c r="YG1" i="6"/>
  <c r="YF1" i="6"/>
  <c r="YE1" i="6"/>
  <c r="YD1" i="6"/>
  <c r="YC1" i="6"/>
  <c r="YB1" i="6"/>
  <c r="YA1" i="6"/>
  <c r="XZ1" i="6"/>
  <c r="XY1" i="6"/>
  <c r="XX1" i="6"/>
  <c r="XW1" i="6"/>
  <c r="XV1" i="6"/>
  <c r="XU1" i="6"/>
  <c r="XT1" i="6"/>
  <c r="XS1" i="6"/>
  <c r="XR1" i="6"/>
  <c r="XQ1" i="6"/>
  <c r="XP1" i="6"/>
  <c r="XO1" i="6"/>
  <c r="XN1" i="6"/>
  <c r="XM1" i="6"/>
  <c r="XL1" i="6"/>
  <c r="XK1" i="6"/>
  <c r="XJ1" i="6"/>
  <c r="XI1" i="6"/>
  <c r="XH1" i="6"/>
  <c r="XG1" i="6"/>
  <c r="XF1" i="6"/>
  <c r="XE1" i="6"/>
  <c r="XD1" i="6"/>
  <c r="XC1" i="6"/>
  <c r="XB1" i="6"/>
  <c r="XA1" i="6"/>
  <c r="WZ1" i="6"/>
  <c r="WY1" i="6"/>
  <c r="WX1" i="6"/>
  <c r="WW1" i="6"/>
  <c r="WV1" i="6"/>
  <c r="WU1" i="6"/>
  <c r="WT1" i="6"/>
  <c r="WS1" i="6"/>
  <c r="WR1" i="6"/>
  <c r="WQ1" i="6"/>
  <c r="WP1" i="6"/>
  <c r="WO1" i="6"/>
  <c r="WN1" i="6"/>
  <c r="WM1" i="6"/>
  <c r="WL1" i="6"/>
  <c r="WK1" i="6"/>
  <c r="WJ1" i="6"/>
  <c r="WI1" i="6"/>
  <c r="WH1" i="6"/>
  <c r="WG1" i="6"/>
  <c r="WF1" i="6"/>
  <c r="WE1" i="6"/>
  <c r="WD1" i="6"/>
  <c r="WC1" i="6"/>
  <c r="WB1" i="6"/>
  <c r="WA1" i="6"/>
  <c r="VZ1" i="6"/>
  <c r="VY1" i="6"/>
  <c r="VX1" i="6"/>
  <c r="VW1" i="6"/>
  <c r="VV1" i="6"/>
  <c r="VU1" i="6"/>
  <c r="VT1" i="6"/>
  <c r="VS1" i="6"/>
  <c r="VR1" i="6"/>
  <c r="VQ1" i="6"/>
  <c r="VP1" i="6"/>
  <c r="VO1" i="6"/>
  <c r="VN1" i="6"/>
  <c r="VM1" i="6"/>
  <c r="VL1" i="6"/>
  <c r="VK1" i="6"/>
  <c r="VJ1" i="6"/>
  <c r="VI1" i="6"/>
  <c r="VH1" i="6"/>
  <c r="VG1" i="6"/>
  <c r="VF1" i="6"/>
  <c r="VE1" i="6"/>
  <c r="VD1" i="6"/>
  <c r="VC1" i="6"/>
  <c r="VB1" i="6"/>
  <c r="VA1" i="6"/>
  <c r="UZ1" i="6"/>
  <c r="UY1" i="6"/>
  <c r="UX1" i="6"/>
  <c r="UW1" i="6"/>
  <c r="UV1" i="6"/>
  <c r="UU1" i="6"/>
  <c r="UT1" i="6"/>
  <c r="US1" i="6"/>
  <c r="UR1" i="6"/>
  <c r="UQ1" i="6"/>
  <c r="UP1" i="6"/>
  <c r="UO1" i="6"/>
  <c r="UN1" i="6"/>
  <c r="UM1" i="6"/>
  <c r="UL1" i="6"/>
  <c r="UK1" i="6"/>
  <c r="UJ1" i="6"/>
  <c r="UI1" i="6"/>
  <c r="UH1" i="6"/>
  <c r="UG1" i="6"/>
  <c r="UF1" i="6"/>
  <c r="UE1" i="6"/>
  <c r="UD1" i="6"/>
  <c r="UC1" i="6"/>
  <c r="UB1" i="6"/>
  <c r="UA1" i="6"/>
  <c r="TZ1" i="6"/>
  <c r="TY1" i="6"/>
  <c r="TX1" i="6"/>
  <c r="TW1" i="6"/>
  <c r="TV1" i="6"/>
  <c r="TU1" i="6"/>
  <c r="TT1" i="6"/>
  <c r="TS1" i="6"/>
  <c r="TR1" i="6"/>
  <c r="TQ1" i="6"/>
  <c r="TP1" i="6"/>
  <c r="TO1" i="6"/>
  <c r="TN1" i="6"/>
  <c r="TM1" i="6"/>
  <c r="TL1" i="6"/>
  <c r="TK1" i="6"/>
  <c r="TJ1" i="6"/>
  <c r="TI1" i="6"/>
  <c r="TH1" i="6"/>
  <c r="TG1" i="6"/>
  <c r="TF1" i="6"/>
  <c r="TE1" i="6"/>
  <c r="TD1" i="6"/>
  <c r="TC1" i="6"/>
  <c r="TB1" i="6"/>
  <c r="TA1" i="6"/>
  <c r="SZ1" i="6"/>
  <c r="SY1" i="6"/>
  <c r="SX1" i="6"/>
  <c r="SW1" i="6"/>
  <c r="SV1" i="6"/>
  <c r="SU1" i="6"/>
  <c r="ST1" i="6"/>
  <c r="SS1" i="6"/>
  <c r="SR1" i="6"/>
  <c r="SQ1" i="6"/>
  <c r="SP1" i="6"/>
  <c r="SO1" i="6"/>
  <c r="SN1" i="6"/>
  <c r="SM1" i="6"/>
  <c r="SL1" i="6"/>
  <c r="SK1" i="6"/>
  <c r="SJ1" i="6"/>
  <c r="SI1" i="6"/>
  <c r="SH1" i="6"/>
  <c r="SG1" i="6"/>
  <c r="SF1" i="6"/>
  <c r="SE1" i="6"/>
  <c r="SD1" i="6"/>
  <c r="SC1" i="6"/>
  <c r="SB1" i="6"/>
  <c r="SA1" i="6"/>
  <c r="RZ1" i="6"/>
  <c r="RY1" i="6"/>
  <c r="RX1" i="6"/>
  <c r="RW1" i="6"/>
  <c r="RV1" i="6"/>
  <c r="RU1" i="6"/>
  <c r="RT1" i="6"/>
  <c r="RS1" i="6"/>
  <c r="RR1" i="6"/>
  <c r="RQ1" i="6"/>
  <c r="RP1" i="6"/>
  <c r="RO1" i="6"/>
  <c r="RN1" i="6"/>
  <c r="RM1" i="6"/>
  <c r="RL1" i="6"/>
  <c r="RK1" i="6"/>
  <c r="RJ1" i="6"/>
  <c r="RI1" i="6"/>
  <c r="RH1" i="6"/>
  <c r="RG1" i="6"/>
  <c r="RF1" i="6"/>
  <c r="RE1" i="6"/>
  <c r="RD1" i="6"/>
  <c r="RC1" i="6"/>
  <c r="RB1" i="6"/>
  <c r="RA1" i="6"/>
  <c r="QZ1" i="6"/>
  <c r="QY1" i="6"/>
  <c r="QX1" i="6"/>
  <c r="QW1" i="6"/>
  <c r="QV1" i="6"/>
  <c r="QU1" i="6"/>
  <c r="QT1" i="6"/>
  <c r="QS1" i="6"/>
  <c r="QR1" i="6"/>
  <c r="QQ1" i="6"/>
  <c r="QP1" i="6"/>
  <c r="QO1" i="6"/>
  <c r="QN1" i="6"/>
  <c r="QM1" i="6"/>
  <c r="QL1" i="6"/>
  <c r="QK1" i="6"/>
  <c r="QJ1" i="6"/>
  <c r="QI1" i="6"/>
  <c r="QH1" i="6"/>
  <c r="QG1" i="6"/>
  <c r="QF1" i="6"/>
  <c r="QE1" i="6"/>
  <c r="QD1" i="6"/>
  <c r="QC1" i="6"/>
  <c r="QB1" i="6"/>
  <c r="QA1" i="6"/>
  <c r="PZ1" i="6"/>
  <c r="PY1" i="6"/>
  <c r="PX1" i="6"/>
  <c r="PW1" i="6"/>
  <c r="PV1" i="6"/>
  <c r="PU1" i="6"/>
  <c r="PT1" i="6"/>
  <c r="PS1" i="6"/>
  <c r="PR1" i="6"/>
  <c r="PQ1" i="6"/>
  <c r="PP1" i="6"/>
  <c r="PO1" i="6"/>
  <c r="PN1" i="6"/>
  <c r="PM1" i="6"/>
  <c r="PL1" i="6"/>
  <c r="PK1" i="6"/>
  <c r="PJ1" i="6"/>
  <c r="PI1" i="6"/>
  <c r="PH1" i="6"/>
  <c r="PG1" i="6"/>
  <c r="PF1" i="6"/>
  <c r="PE1" i="6"/>
  <c r="PD1" i="6"/>
  <c r="PC1" i="6"/>
  <c r="PB1" i="6"/>
  <c r="PA1" i="6"/>
  <c r="OZ1" i="6"/>
  <c r="OY1" i="6"/>
  <c r="OX1" i="6"/>
  <c r="OW1" i="6"/>
  <c r="OV1" i="6"/>
  <c r="OU1" i="6"/>
  <c r="OT1" i="6"/>
  <c r="OS1" i="6"/>
  <c r="OR1" i="6"/>
  <c r="OQ1" i="6"/>
  <c r="OP1" i="6"/>
  <c r="OO1" i="6"/>
  <c r="ON1" i="6"/>
  <c r="OM1" i="6"/>
  <c r="OL1" i="6"/>
  <c r="OK1" i="6"/>
  <c r="OJ1" i="6"/>
  <c r="OI1" i="6"/>
  <c r="OH1" i="6"/>
  <c r="OG1" i="6"/>
  <c r="OF1" i="6"/>
  <c r="OE1" i="6"/>
  <c r="OD1" i="6"/>
  <c r="OC1" i="6"/>
  <c r="OB1" i="6"/>
  <c r="OA1" i="6"/>
  <c r="NZ1" i="6"/>
  <c r="NY1" i="6"/>
  <c r="NX1" i="6"/>
  <c r="NW1" i="6"/>
  <c r="NV1" i="6"/>
  <c r="NU1" i="6"/>
  <c r="NT1" i="6"/>
  <c r="NS1" i="6"/>
  <c r="NR1" i="6"/>
  <c r="NQ1" i="6"/>
  <c r="NP1" i="6"/>
  <c r="NO1" i="6"/>
  <c r="NN1" i="6"/>
  <c r="NM1" i="6"/>
  <c r="NL1" i="6"/>
  <c r="NK1" i="6"/>
  <c r="NJ1" i="6"/>
  <c r="NI1" i="6"/>
  <c r="NH1" i="6"/>
  <c r="NG1" i="6"/>
  <c r="NF1" i="6"/>
  <c r="NE1" i="6"/>
  <c r="ND1" i="6"/>
  <c r="NC1" i="6"/>
  <c r="NB1" i="6"/>
  <c r="NA1" i="6"/>
  <c r="MZ1" i="6"/>
  <c r="MY1" i="6"/>
  <c r="MX1" i="6"/>
  <c r="MW1" i="6"/>
  <c r="MV1" i="6"/>
  <c r="MU1" i="6"/>
  <c r="MT1" i="6"/>
  <c r="MS1" i="6"/>
  <c r="MR1" i="6"/>
  <c r="MQ1" i="6"/>
  <c r="MP1" i="6"/>
  <c r="MO1" i="6"/>
  <c r="MN1" i="6"/>
  <c r="MM1" i="6"/>
  <c r="ML1" i="6"/>
  <c r="MK1" i="6"/>
  <c r="MJ1" i="6"/>
  <c r="MI1" i="6"/>
  <c r="MH1" i="6"/>
  <c r="MG1" i="6"/>
  <c r="MF1" i="6"/>
  <c r="ME1" i="6"/>
  <c r="MD1" i="6"/>
  <c r="MC1" i="6"/>
  <c r="MB1" i="6"/>
  <c r="MA1" i="6"/>
  <c r="LZ1" i="6"/>
  <c r="LY1" i="6"/>
  <c r="LX1" i="6"/>
  <c r="LW1" i="6"/>
  <c r="LV1" i="6"/>
  <c r="LU1" i="6"/>
  <c r="LT1" i="6"/>
  <c r="LS1" i="6"/>
  <c r="LR1" i="6"/>
  <c r="LQ1" i="6"/>
  <c r="LP1" i="6"/>
  <c r="LO1" i="6"/>
  <c r="LN1" i="6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BP10" i="11" l="1"/>
  <c r="BQ10" i="11" s="1"/>
  <c r="BR10" i="11" s="1"/>
  <c r="BS10" i="11" s="1"/>
  <c r="BT10" i="11" s="1"/>
  <c r="BU10" i="11" s="1"/>
  <c r="BV10" i="11" s="1"/>
  <c r="BW10" i="11" s="1"/>
  <c r="BX10" i="11" s="1"/>
  <c r="BY10" i="11" s="1"/>
  <c r="BZ10" i="11" s="1"/>
  <c r="CA10" i="11" s="1"/>
  <c r="CB10" i="11" s="1"/>
  <c r="CC10" i="11" s="1"/>
  <c r="CD10" i="11" s="1"/>
  <c r="CE10" i="11" s="1"/>
  <c r="CF10" i="11" s="1"/>
  <c r="CG10" i="11" s="1"/>
  <c r="CH10" i="11" s="1"/>
  <c r="CI10" i="11" s="1"/>
  <c r="CJ10" i="11" s="1"/>
  <c r="CK10" i="11" s="1"/>
  <c r="CL10" i="11" s="1"/>
  <c r="CM10" i="11" s="1"/>
  <c r="CN10" i="11" s="1"/>
  <c r="CO10" i="11" s="1"/>
  <c r="CP10" i="11" s="1"/>
  <c r="CQ10" i="11" s="1"/>
  <c r="CR10" i="11" s="1"/>
  <c r="CS10" i="11" s="1"/>
  <c r="CT10" i="11" s="1"/>
  <c r="B772" i="11" a="1"/>
  <c r="B772" i="11" s="1"/>
  <c r="C771" i="11" a="1"/>
  <c r="C771" i="11" s="1"/>
  <c r="C770" i="11" a="1"/>
  <c r="C770" i="11" s="1"/>
  <c r="B769" i="11" a="1"/>
  <c r="B769" i="11" s="1"/>
  <c r="B768" i="11" a="1"/>
  <c r="B768" i="11" s="1"/>
  <c r="B767" i="11" a="1"/>
  <c r="B767" i="11" s="1"/>
  <c r="B757" i="11" a="1"/>
  <c r="B757" i="11" s="1"/>
  <c r="C104" i="11" a="1"/>
  <c r="C104" i="11" s="1"/>
  <c r="B104" i="11" a="1"/>
  <c r="B104" i="11" s="1"/>
  <c r="C56" i="11" a="1"/>
  <c r="C56" i="11" s="1"/>
  <c r="B56" i="11" a="1"/>
  <c r="B56" i="11" s="1"/>
  <c r="C40" i="11" a="1"/>
  <c r="C40" i="11" s="1"/>
  <c r="B40" i="11" a="1"/>
  <c r="B40" i="11" s="1"/>
  <c r="C123" i="11" a="1"/>
  <c r="C123" i="11" s="1"/>
  <c r="B123" i="11" a="1"/>
  <c r="B123" i="11" s="1"/>
  <c r="C142" i="11" a="1"/>
  <c r="C142" i="11" s="1"/>
  <c r="B142" i="11" a="1"/>
  <c r="B142" i="11" s="1"/>
  <c r="C210" i="11" a="1"/>
  <c r="C210" i="11" s="1"/>
  <c r="B210" i="11" a="1"/>
  <c r="B210" i="11" s="1"/>
  <c r="C352" i="11" a="1"/>
  <c r="C352" i="11" s="1"/>
  <c r="B352" i="11" a="1"/>
  <c r="B352" i="11" s="1"/>
  <c r="C336" i="11" a="1"/>
  <c r="C336" i="11" s="1"/>
  <c r="B336" i="11" a="1"/>
  <c r="B336" i="11" s="1"/>
  <c r="C320" i="11" a="1"/>
  <c r="C320" i="11" s="1"/>
  <c r="B320" i="11" a="1"/>
  <c r="B320" i="11" s="1"/>
  <c r="C272" i="11" a="1"/>
  <c r="C272" i="11" s="1"/>
  <c r="B272" i="11" a="1"/>
  <c r="B272" i="11" s="1"/>
  <c r="C420" i="11" a="1"/>
  <c r="C420" i="11" s="1"/>
  <c r="B420" i="11" a="1"/>
  <c r="B420" i="11" s="1"/>
  <c r="C380" i="11" a="1"/>
  <c r="C380" i="11" s="1"/>
  <c r="B380" i="11" a="1"/>
  <c r="B380" i="11" s="1"/>
  <c r="C356" i="11" a="1"/>
  <c r="C356" i="11" s="1"/>
  <c r="B356" i="11" a="1"/>
  <c r="B356" i="11" s="1"/>
  <c r="C626" i="11" a="1"/>
  <c r="C626" i="11" s="1"/>
  <c r="B626" i="11" a="1"/>
  <c r="B626" i="11" s="1"/>
  <c r="C594" i="11" a="1"/>
  <c r="C594" i="11" s="1"/>
  <c r="B594" i="11" a="1"/>
  <c r="B594" i="11" s="1"/>
  <c r="C578" i="11" a="1"/>
  <c r="C578" i="11" s="1"/>
  <c r="B578" i="11" a="1"/>
  <c r="B578" i="11" s="1"/>
  <c r="C570" i="11" a="1"/>
  <c r="C570" i="11" s="1"/>
  <c r="B570" i="11" a="1"/>
  <c r="B570" i="11" s="1"/>
  <c r="C546" i="11" a="1"/>
  <c r="C546" i="11" s="1"/>
  <c r="B546" i="11" a="1"/>
  <c r="B546" i="11" s="1"/>
  <c r="C71" i="11" a="1"/>
  <c r="C71" i="11" s="1"/>
  <c r="B71" i="11" a="1"/>
  <c r="B71" i="11" s="1"/>
  <c r="C39" i="11" a="1"/>
  <c r="C39" i="11" s="1"/>
  <c r="B39" i="11" a="1"/>
  <c r="B39" i="11" s="1"/>
  <c r="C263" i="11" a="1"/>
  <c r="C263" i="11" s="1"/>
  <c r="B263" i="11" a="1"/>
  <c r="B263" i="11" s="1"/>
  <c r="C507" i="11" a="1"/>
  <c r="C507" i="11" s="1"/>
  <c r="B507" i="11" a="1"/>
  <c r="B507" i="11" s="1"/>
  <c r="C483" i="11" a="1"/>
  <c r="C483" i="11" s="1"/>
  <c r="B483" i="11" a="1"/>
  <c r="B483" i="11" s="1"/>
  <c r="C467" i="11" a="1"/>
  <c r="C467" i="11" s="1"/>
  <c r="B467" i="11" a="1"/>
  <c r="B467" i="11" s="1"/>
  <c r="C459" i="11" a="1"/>
  <c r="C459" i="11" s="1"/>
  <c r="B459" i="11" a="1"/>
  <c r="B459" i="11" s="1"/>
  <c r="C451" i="11" a="1"/>
  <c r="C451" i="11" s="1"/>
  <c r="B451" i="11" a="1"/>
  <c r="B451" i="11" s="1"/>
  <c r="C435" i="11" a="1"/>
  <c r="C435" i="11" s="1"/>
  <c r="B435" i="11" a="1"/>
  <c r="B435" i="11" s="1"/>
  <c r="C419" i="11" a="1"/>
  <c r="C419" i="11" s="1"/>
  <c r="B419" i="11" a="1"/>
  <c r="B419" i="11" s="1"/>
  <c r="C403" i="11" a="1"/>
  <c r="C403" i="11" s="1"/>
  <c r="B403" i="11" a="1"/>
  <c r="B403" i="11" s="1"/>
  <c r="C625" i="11" a="1"/>
  <c r="C625" i="11" s="1"/>
  <c r="B625" i="11" a="1"/>
  <c r="B625" i="11" s="1"/>
  <c r="C617" i="11" a="1"/>
  <c r="C617" i="11" s="1"/>
  <c r="B617" i="11" a="1"/>
  <c r="B617" i="11" s="1"/>
  <c r="C601" i="11" a="1"/>
  <c r="C601" i="11" s="1"/>
  <c r="B601" i="11" a="1"/>
  <c r="B601" i="11" s="1"/>
  <c r="C585" i="11" a="1"/>
  <c r="C585" i="11" s="1"/>
  <c r="B585" i="11" a="1"/>
  <c r="B585" i="11" s="1"/>
  <c r="C569" i="11" a="1"/>
  <c r="C569" i="11" s="1"/>
  <c r="B569" i="11" a="1"/>
  <c r="B569" i="11" s="1"/>
  <c r="C553" i="11" a="1"/>
  <c r="C553" i="11" s="1"/>
  <c r="B553" i="11" a="1"/>
  <c r="B553" i="11" s="1"/>
  <c r="C545" i="11" a="1"/>
  <c r="C545" i="11" s="1"/>
  <c r="B545" i="11" a="1"/>
  <c r="B545" i="11" s="1"/>
  <c r="C110" i="11" a="1"/>
  <c r="C110" i="11" s="1"/>
  <c r="B110" i="11" a="1"/>
  <c r="B110" i="11" s="1"/>
  <c r="C102" i="11" a="1"/>
  <c r="C102" i="11" s="1"/>
  <c r="B102" i="11" a="1"/>
  <c r="B102" i="11" s="1"/>
  <c r="C94" i="11" a="1"/>
  <c r="C94" i="11" s="1"/>
  <c r="B94" i="11" a="1"/>
  <c r="B94" i="11" s="1"/>
  <c r="C86" i="11" a="1"/>
  <c r="C86" i="11" s="1"/>
  <c r="B86" i="11" a="1"/>
  <c r="B86" i="11" s="1"/>
  <c r="C78" i="11" a="1"/>
  <c r="C78" i="11" s="1"/>
  <c r="B78" i="11" a="1"/>
  <c r="B78" i="11" s="1"/>
  <c r="C70" i="11" a="1"/>
  <c r="C70" i="11" s="1"/>
  <c r="B70" i="11" a="1"/>
  <c r="B70" i="11" s="1"/>
  <c r="C62" i="11" a="1"/>
  <c r="C62" i="11" s="1"/>
  <c r="B62" i="11" a="1"/>
  <c r="B62" i="11" s="1"/>
  <c r="C54" i="11" a="1"/>
  <c r="C54" i="11" s="1"/>
  <c r="B54" i="11" a="1"/>
  <c r="B54" i="11" s="1"/>
  <c r="C46" i="11" a="1"/>
  <c r="C46" i="11" s="1"/>
  <c r="B46" i="11" a="1"/>
  <c r="B46" i="11" s="1"/>
  <c r="C38" i="11" a="1"/>
  <c r="C38" i="11" s="1"/>
  <c r="B38" i="11" a="1"/>
  <c r="B38" i="11" s="1"/>
  <c r="C30" i="11" a="1"/>
  <c r="C30" i="11" s="1"/>
  <c r="B30" i="11" a="1"/>
  <c r="B30" i="11" s="1"/>
  <c r="C22" i="11" a="1"/>
  <c r="C22" i="11" s="1"/>
  <c r="B22" i="11" a="1"/>
  <c r="B22" i="11" s="1"/>
  <c r="C14" i="11" a="1"/>
  <c r="C14" i="11" s="1"/>
  <c r="B14" i="11" a="1"/>
  <c r="B14" i="11" s="1"/>
  <c r="C113" i="11" a="1"/>
  <c r="C113" i="11" s="1"/>
  <c r="B113" i="11" a="1"/>
  <c r="B113" i="11" s="1"/>
  <c r="C156" i="11" a="1"/>
  <c r="C156" i="11" s="1"/>
  <c r="B156" i="11" a="1"/>
  <c r="B156" i="11" s="1"/>
  <c r="C148" i="11" a="1"/>
  <c r="C148" i="11" s="1"/>
  <c r="B148" i="11" a="1"/>
  <c r="B148" i="11" s="1"/>
  <c r="C140" i="11" a="1"/>
  <c r="C140" i="11" s="1"/>
  <c r="B140" i="11" a="1"/>
  <c r="B140" i="11" s="1"/>
  <c r="C132" i="11" a="1"/>
  <c r="C132" i="11" s="1"/>
  <c r="B132" i="11" a="1"/>
  <c r="B132" i="11" s="1"/>
  <c r="C232" i="11" a="1"/>
  <c r="C232" i="11" s="1"/>
  <c r="B232" i="11" a="1"/>
  <c r="B232" i="11" s="1"/>
  <c r="C208" i="11" a="1"/>
  <c r="C208" i="11" s="1"/>
  <c r="B208" i="11" a="1"/>
  <c r="B208" i="11" s="1"/>
  <c r="C200" i="11" a="1"/>
  <c r="C200" i="11" s="1"/>
  <c r="B200" i="11" a="1"/>
  <c r="B200" i="11" s="1"/>
  <c r="C192" i="11" a="1"/>
  <c r="C192" i="11" s="1"/>
  <c r="B192" i="11" a="1"/>
  <c r="B192" i="11" s="1"/>
  <c r="C184" i="11" a="1"/>
  <c r="C184" i="11" s="1"/>
  <c r="B184" i="11" a="1"/>
  <c r="B184" i="11" s="1"/>
  <c r="C176" i="11" a="1"/>
  <c r="C176" i="11" s="1"/>
  <c r="B176" i="11" a="1"/>
  <c r="B176" i="11" s="1"/>
  <c r="C168" i="11" a="1"/>
  <c r="C168" i="11" s="1"/>
  <c r="B168" i="11" a="1"/>
  <c r="B168" i="11" s="1"/>
  <c r="C318" i="11" a="1"/>
  <c r="C318" i="11" s="1"/>
  <c r="B318" i="11" a="1"/>
  <c r="B318" i="11" s="1"/>
  <c r="C310" i="11" a="1"/>
  <c r="C310" i="11" s="1"/>
  <c r="B310" i="11" a="1"/>
  <c r="B310" i="11" s="1"/>
  <c r="C302" i="11" a="1"/>
  <c r="C302" i="11" s="1"/>
  <c r="B302" i="11" a="1"/>
  <c r="B302" i="11" s="1"/>
  <c r="C294" i="11" a="1"/>
  <c r="C294" i="11" s="1"/>
  <c r="B294" i="11" a="1"/>
  <c r="B294" i="11" s="1"/>
  <c r="C286" i="11" a="1"/>
  <c r="C286" i="11" s="1"/>
  <c r="B286" i="11" a="1"/>
  <c r="B286" i="11" s="1"/>
  <c r="C278" i="11" a="1"/>
  <c r="C278" i="11" s="1"/>
  <c r="B278" i="11" a="1"/>
  <c r="B278" i="11" s="1"/>
  <c r="C270" i="11" a="1"/>
  <c r="C270" i="11" s="1"/>
  <c r="B270" i="11" a="1"/>
  <c r="B270" i="11" s="1"/>
  <c r="C262" i="11" a="1"/>
  <c r="C262" i="11" s="1"/>
  <c r="B262" i="11" a="1"/>
  <c r="B262" i="11" s="1"/>
  <c r="C254" i="11" a="1"/>
  <c r="C254" i="11" s="1"/>
  <c r="B254" i="11" a="1"/>
  <c r="B254" i="11" s="1"/>
  <c r="C246" i="11" a="1"/>
  <c r="C246" i="11" s="1"/>
  <c r="B246" i="11" a="1"/>
  <c r="B246" i="11" s="1"/>
  <c r="C506" i="11" a="1"/>
  <c r="C506" i="11" s="1"/>
  <c r="B506" i="11" a="1"/>
  <c r="B506" i="11" s="1"/>
  <c r="C498" i="11" a="1"/>
  <c r="C498" i="11" s="1"/>
  <c r="B498" i="11" a="1"/>
  <c r="B498" i="11" s="1"/>
  <c r="C490" i="11" a="1"/>
  <c r="C490" i="11" s="1"/>
  <c r="B490" i="11" a="1"/>
  <c r="B490" i="11" s="1"/>
  <c r="C482" i="11" a="1"/>
  <c r="C482" i="11" s="1"/>
  <c r="B482" i="11" a="1"/>
  <c r="B482" i="11" s="1"/>
  <c r="C474" i="11" a="1"/>
  <c r="C474" i="11" s="1"/>
  <c r="B474" i="11" a="1"/>
  <c r="B474" i="11" s="1"/>
  <c r="C466" i="11" a="1"/>
  <c r="C466" i="11" s="1"/>
  <c r="B466" i="11" a="1"/>
  <c r="B466" i="11" s="1"/>
  <c r="C458" i="11" a="1"/>
  <c r="C458" i="11" s="1"/>
  <c r="B458" i="11" a="1"/>
  <c r="B458" i="11" s="1"/>
  <c r="C450" i="11" a="1"/>
  <c r="C450" i="11" s="1"/>
  <c r="B450" i="11" a="1"/>
  <c r="B450" i="11" s="1"/>
  <c r="C442" i="11" a="1"/>
  <c r="C442" i="11" s="1"/>
  <c r="B442" i="11" a="1"/>
  <c r="B442" i="11" s="1"/>
  <c r="C434" i="11" a="1"/>
  <c r="C434" i="11" s="1"/>
  <c r="B434" i="11" a="1"/>
  <c r="B434" i="11" s="1"/>
  <c r="C426" i="11" a="1"/>
  <c r="C426" i="11" s="1"/>
  <c r="B426" i="11" a="1"/>
  <c r="B426" i="11" s="1"/>
  <c r="C418" i="11" a="1"/>
  <c r="C418" i="11" s="1"/>
  <c r="B418" i="11" a="1"/>
  <c r="B418" i="11" s="1"/>
  <c r="C410" i="11" a="1"/>
  <c r="C410" i="11" s="1"/>
  <c r="B410" i="11" a="1"/>
  <c r="B410" i="11" s="1"/>
  <c r="C402" i="11" a="1"/>
  <c r="C402" i="11" s="1"/>
  <c r="B402" i="11" a="1"/>
  <c r="B402" i="11" s="1"/>
  <c r="C394" i="11" a="1"/>
  <c r="C394" i="11" s="1"/>
  <c r="B394" i="11" a="1"/>
  <c r="B394" i="11" s="1"/>
  <c r="C386" i="11" a="1"/>
  <c r="C386" i="11" s="1"/>
  <c r="B386" i="11" a="1"/>
  <c r="B386" i="11" s="1"/>
  <c r="C378" i="11" a="1"/>
  <c r="C378" i="11" s="1"/>
  <c r="B378" i="11" a="1"/>
  <c r="B378" i="11" s="1"/>
  <c r="C370" i="11" a="1"/>
  <c r="C370" i="11" s="1"/>
  <c r="B370" i="11" a="1"/>
  <c r="B370" i="11" s="1"/>
  <c r="C362" i="11" a="1"/>
  <c r="C362" i="11" s="1"/>
  <c r="B362" i="11" a="1"/>
  <c r="B362" i="11" s="1"/>
  <c r="C354" i="11" a="1"/>
  <c r="C354" i="11" s="1"/>
  <c r="B354" i="11" a="1"/>
  <c r="B354" i="11" s="1"/>
  <c r="C632" i="11" a="1"/>
  <c r="C632" i="11" s="1"/>
  <c r="B632" i="11" a="1"/>
  <c r="B632" i="11" s="1"/>
  <c r="C624" i="11" a="1"/>
  <c r="C624" i="11" s="1"/>
  <c r="B624" i="11" a="1"/>
  <c r="B624" i="11" s="1"/>
  <c r="C616" i="11" a="1"/>
  <c r="C616" i="11" s="1"/>
  <c r="B616" i="11" a="1"/>
  <c r="B616" i="11" s="1"/>
  <c r="C608" i="11" a="1"/>
  <c r="C608" i="11" s="1"/>
  <c r="B608" i="11" a="1"/>
  <c r="B608" i="11" s="1"/>
  <c r="C600" i="11" a="1"/>
  <c r="C600" i="11" s="1"/>
  <c r="B600" i="11" a="1"/>
  <c r="B600" i="11" s="1"/>
  <c r="B592" i="11" a="1"/>
  <c r="B592" i="11" s="1"/>
  <c r="C592" i="11" a="1"/>
  <c r="C592" i="11" s="1"/>
  <c r="C584" i="11" a="1"/>
  <c r="C584" i="11" s="1"/>
  <c r="B584" i="11" a="1"/>
  <c r="B584" i="11" s="1"/>
  <c r="C576" i="11" a="1"/>
  <c r="C576" i="11" s="1"/>
  <c r="B576" i="11" a="1"/>
  <c r="B576" i="11" s="1"/>
  <c r="C568" i="11" a="1"/>
  <c r="C568" i="11" s="1"/>
  <c r="B568" i="11" a="1"/>
  <c r="B568" i="11" s="1"/>
  <c r="C560" i="11" a="1"/>
  <c r="C560" i="11" s="1"/>
  <c r="B560" i="11" a="1"/>
  <c r="B560" i="11" s="1"/>
  <c r="C552" i="11" a="1"/>
  <c r="C552" i="11" s="1"/>
  <c r="B552" i="11" a="1"/>
  <c r="B552" i="11" s="1"/>
  <c r="C544" i="11" a="1"/>
  <c r="C544" i="11" s="1"/>
  <c r="B544" i="11" a="1"/>
  <c r="B544" i="11" s="1"/>
  <c r="C536" i="11" a="1"/>
  <c r="C536" i="11" s="1"/>
  <c r="B536" i="11" a="1"/>
  <c r="B536" i="11" s="1"/>
  <c r="C528" i="11" a="1"/>
  <c r="C528" i="11" s="1"/>
  <c r="B528" i="11" a="1"/>
  <c r="B528" i="11" s="1"/>
  <c r="C520" i="11" a="1"/>
  <c r="C520" i="11" s="1"/>
  <c r="B520" i="11" a="1"/>
  <c r="B520" i="11" s="1"/>
  <c r="B765" i="11" a="1"/>
  <c r="B765" i="11" s="1"/>
  <c r="B749" i="11" a="1"/>
  <c r="B749" i="11" s="1"/>
  <c r="B741" i="11" a="1"/>
  <c r="B741" i="11" s="1"/>
  <c r="B733" i="11" a="1"/>
  <c r="B733" i="11" s="1"/>
  <c r="B725" i="11" a="1"/>
  <c r="B725" i="11" s="1"/>
  <c r="B717" i="11" a="1"/>
  <c r="B717" i="11" s="1"/>
  <c r="B709" i="11" a="1"/>
  <c r="B709" i="11" s="1"/>
  <c r="B701" i="11" a="1"/>
  <c r="B701" i="11" s="1"/>
  <c r="B693" i="11" a="1"/>
  <c r="B693" i="11" s="1"/>
  <c r="B685" i="11" a="1"/>
  <c r="B685" i="11" s="1"/>
  <c r="B677" i="11" a="1"/>
  <c r="B677" i="11" s="1"/>
  <c r="B669" i="11" a="1"/>
  <c r="B669" i="11" s="1"/>
  <c r="B662" i="11" a="1"/>
  <c r="B662" i="11" s="1"/>
  <c r="B656" i="11" a="1"/>
  <c r="B656" i="11" s="1"/>
  <c r="B649" i="11" a="1"/>
  <c r="B649" i="11" s="1"/>
  <c r="B643" i="11" a="1"/>
  <c r="B643" i="11" s="1"/>
  <c r="B603" i="11" a="1"/>
  <c r="B603" i="11" s="1"/>
  <c r="B485" i="11" a="1"/>
  <c r="B485" i="11" s="1"/>
  <c r="B429" i="11" a="1"/>
  <c r="B429" i="11" s="1"/>
  <c r="B372" i="11" a="1"/>
  <c r="B372" i="11" s="1"/>
  <c r="B311" i="11" a="1"/>
  <c r="B311" i="11" s="1"/>
  <c r="B195" i="11" a="1"/>
  <c r="B195" i="11" s="1"/>
  <c r="B136" i="11" a="1"/>
  <c r="B136" i="11" s="1"/>
  <c r="C96" i="11" a="1"/>
  <c r="C96" i="11" s="1"/>
  <c r="B96" i="11" a="1"/>
  <c r="B96" i="11" s="1"/>
  <c r="C48" i="11" a="1"/>
  <c r="C48" i="11" s="1"/>
  <c r="B48" i="11" a="1"/>
  <c r="B48" i="11" s="1"/>
  <c r="C16" i="11" a="1"/>
  <c r="C16" i="11" s="1"/>
  <c r="B16" i="11" a="1"/>
  <c r="B16" i="11" s="1"/>
  <c r="C134" i="11" a="1"/>
  <c r="C134" i="11" s="1"/>
  <c r="B134" i="11" a="1"/>
  <c r="B134" i="11" s="1"/>
  <c r="C194" i="11" a="1"/>
  <c r="C194" i="11" s="1"/>
  <c r="B194" i="11" a="1"/>
  <c r="B194" i="11" s="1"/>
  <c r="C344" i="11" a="1"/>
  <c r="C344" i="11" s="1"/>
  <c r="B344" i="11" a="1"/>
  <c r="B344" i="11" s="1"/>
  <c r="C328" i="11" a="1"/>
  <c r="C328" i="11" s="1"/>
  <c r="B328" i="11" a="1"/>
  <c r="B328" i="11" s="1"/>
  <c r="C312" i="11" a="1"/>
  <c r="C312" i="11" s="1"/>
  <c r="B312" i="11" a="1"/>
  <c r="B312" i="11" s="1"/>
  <c r="C460" i="11" a="1"/>
  <c r="C460" i="11" s="1"/>
  <c r="B460" i="11" a="1"/>
  <c r="B460" i="11" s="1"/>
  <c r="C412" i="11" a="1"/>
  <c r="C412" i="11" s="1"/>
  <c r="B412" i="11" a="1"/>
  <c r="B412" i="11" s="1"/>
  <c r="C610" i="11" a="1"/>
  <c r="C610" i="11" s="1"/>
  <c r="B610" i="11" a="1"/>
  <c r="B610" i="11" s="1"/>
  <c r="C95" i="11" a="1"/>
  <c r="C95" i="11" s="1"/>
  <c r="B95" i="11" a="1"/>
  <c r="B95" i="11" s="1"/>
  <c r="C133" i="11" a="1"/>
  <c r="C133" i="11" s="1"/>
  <c r="B133" i="11" a="1"/>
  <c r="B133" i="11" s="1"/>
  <c r="C201" i="11" a="1"/>
  <c r="C201" i="11" s="1"/>
  <c r="B201" i="11" a="1"/>
  <c r="B201" i="11" s="1"/>
  <c r="C169" i="11" a="1"/>
  <c r="C169" i="11" s="1"/>
  <c r="B169" i="11" a="1"/>
  <c r="B169" i="11" s="1"/>
  <c r="C327" i="11" a="1"/>
  <c r="C327" i="11" s="1"/>
  <c r="B327" i="11" a="1"/>
  <c r="B327" i="11" s="1"/>
  <c r="C287" i="11" a="1"/>
  <c r="C287" i="11" s="1"/>
  <c r="B287" i="11" a="1"/>
  <c r="B287" i="11" s="1"/>
  <c r="C247" i="11" a="1"/>
  <c r="C247" i="11" s="1"/>
  <c r="B247" i="11" a="1"/>
  <c r="B247" i="11" s="1"/>
  <c r="C499" i="11" a="1"/>
  <c r="C499" i="11" s="1"/>
  <c r="B499" i="11" a="1"/>
  <c r="B499" i="11" s="1"/>
  <c r="C475" i="11" a="1"/>
  <c r="C475" i="11" s="1"/>
  <c r="B475" i="11" a="1"/>
  <c r="B475" i="11" s="1"/>
  <c r="C427" i="11" a="1"/>
  <c r="C427" i="11" s="1"/>
  <c r="B427" i="11" a="1"/>
  <c r="B427" i="11" s="1"/>
  <c r="C411" i="11" a="1"/>
  <c r="C411" i="11" s="1"/>
  <c r="B411" i="11" a="1"/>
  <c r="B411" i="11" s="1"/>
  <c r="C395" i="11" a="1"/>
  <c r="C395" i="11" s="1"/>
  <c r="B395" i="11" a="1"/>
  <c r="B395" i="11" s="1"/>
  <c r="C593" i="11" a="1"/>
  <c r="C593" i="11" s="1"/>
  <c r="B593" i="11" a="1"/>
  <c r="B593" i="11" s="1"/>
  <c r="C577" i="11" a="1"/>
  <c r="C577" i="11" s="1"/>
  <c r="B577" i="11" a="1"/>
  <c r="B577" i="11" s="1"/>
  <c r="C561" i="11" a="1"/>
  <c r="C561" i="11" s="1"/>
  <c r="B561" i="11" a="1"/>
  <c r="B561" i="11" s="1"/>
  <c r="C529" i="11" a="1"/>
  <c r="C529" i="11" s="1"/>
  <c r="B529" i="11" a="1"/>
  <c r="B529" i="11" s="1"/>
  <c r="C521" i="11" a="1"/>
  <c r="C521" i="11" s="1"/>
  <c r="B521" i="11" a="1"/>
  <c r="B521" i="11" s="1"/>
  <c r="C109" i="11" a="1"/>
  <c r="C109" i="11" s="1"/>
  <c r="B109" i="11" a="1"/>
  <c r="B109" i="11" s="1"/>
  <c r="C101" i="11" a="1"/>
  <c r="C101" i="11" s="1"/>
  <c r="B101" i="11" a="1"/>
  <c r="B101" i="11" s="1"/>
  <c r="C93" i="11" a="1"/>
  <c r="C93" i="11" s="1"/>
  <c r="B93" i="11" a="1"/>
  <c r="B93" i="11" s="1"/>
  <c r="B85" i="11" a="1"/>
  <c r="B85" i="11" s="1"/>
  <c r="C85" i="11" a="1"/>
  <c r="C85" i="11" s="1"/>
  <c r="C77" i="11" a="1"/>
  <c r="C77" i="11" s="1"/>
  <c r="B77" i="11" a="1"/>
  <c r="B77" i="11" s="1"/>
  <c r="C69" i="11" a="1"/>
  <c r="C69" i="11" s="1"/>
  <c r="B69" i="11" a="1"/>
  <c r="B69" i="11" s="1"/>
  <c r="C53" i="11" a="1"/>
  <c r="C53" i="11" s="1"/>
  <c r="B53" i="11" a="1"/>
  <c r="B53" i="11" s="1"/>
  <c r="C45" i="11" a="1"/>
  <c r="C45" i="11" s="1"/>
  <c r="B45" i="11" a="1"/>
  <c r="B45" i="11" s="1"/>
  <c r="C37" i="11" a="1"/>
  <c r="C37" i="11" s="1"/>
  <c r="B37" i="11" a="1"/>
  <c r="B37" i="11" s="1"/>
  <c r="B29" i="11" a="1"/>
  <c r="B29" i="11" s="1"/>
  <c r="C29" i="11" a="1"/>
  <c r="C29" i="11" s="1"/>
  <c r="C21" i="11" a="1"/>
  <c r="C21" i="11" s="1"/>
  <c r="B21" i="11" a="1"/>
  <c r="B21" i="11" s="1"/>
  <c r="C13" i="11" a="1"/>
  <c r="C13" i="11" s="1"/>
  <c r="B13" i="11" a="1"/>
  <c r="B13" i="11" s="1"/>
  <c r="C120" i="11" a="1"/>
  <c r="C120" i="11" s="1"/>
  <c r="B120" i="11" a="1"/>
  <c r="B120" i="11" s="1"/>
  <c r="C163" i="11" a="1"/>
  <c r="C163" i="11" s="1"/>
  <c r="B163" i="11" a="1"/>
  <c r="B163" i="11" s="1"/>
  <c r="C155" i="11" a="1"/>
  <c r="C155" i="11" s="1"/>
  <c r="B155" i="11" a="1"/>
  <c r="B155" i="11" s="1"/>
  <c r="C147" i="11" a="1"/>
  <c r="C147" i="11" s="1"/>
  <c r="B147" i="11" a="1"/>
  <c r="B147" i="11" s="1"/>
  <c r="C139" i="11" a="1"/>
  <c r="C139" i="11" s="1"/>
  <c r="B139" i="11" a="1"/>
  <c r="B139" i="11" s="1"/>
  <c r="C131" i="11" a="1"/>
  <c r="C131" i="11" s="1"/>
  <c r="B131" i="11" a="1"/>
  <c r="B131" i="11" s="1"/>
  <c r="C223" i="11" a="1"/>
  <c r="C223" i="11" s="1"/>
  <c r="B223" i="11" a="1"/>
  <c r="B223" i="11" s="1"/>
  <c r="C215" i="11" a="1"/>
  <c r="C215" i="11" s="1"/>
  <c r="B215" i="11" a="1"/>
  <c r="B215" i="11" s="1"/>
  <c r="C207" i="11" a="1"/>
  <c r="C207" i="11" s="1"/>
  <c r="B207" i="11" a="1"/>
  <c r="B207" i="11" s="1"/>
  <c r="C199" i="11" a="1"/>
  <c r="C199" i="11" s="1"/>
  <c r="B199" i="11" a="1"/>
  <c r="B199" i="11" s="1"/>
  <c r="C191" i="11" a="1"/>
  <c r="C191" i="11" s="1"/>
  <c r="B191" i="11" a="1"/>
  <c r="B191" i="11" s="1"/>
  <c r="B183" i="11" a="1"/>
  <c r="B183" i="11" s="1"/>
  <c r="C183" i="11" a="1"/>
  <c r="C183" i="11" s="1"/>
  <c r="C175" i="11" a="1"/>
  <c r="C175" i="11" s="1"/>
  <c r="B175" i="11" a="1"/>
  <c r="B175" i="11" s="1"/>
  <c r="B167" i="11" a="1"/>
  <c r="B167" i="11" s="1"/>
  <c r="C167" i="11" a="1"/>
  <c r="C167" i="11" s="1"/>
  <c r="C349" i="11" a="1"/>
  <c r="C349" i="11" s="1"/>
  <c r="B349" i="11" a="1"/>
  <c r="B349" i="11" s="1"/>
  <c r="C341" i="11" a="1"/>
  <c r="C341" i="11" s="1"/>
  <c r="B341" i="11" a="1"/>
  <c r="B341" i="11" s="1"/>
  <c r="C333" i="11" a="1"/>
  <c r="C333" i="11" s="1"/>
  <c r="B333" i="11" a="1"/>
  <c r="B333" i="11" s="1"/>
  <c r="C325" i="11" a="1"/>
  <c r="C325" i="11" s="1"/>
  <c r="B325" i="11" a="1"/>
  <c r="B325" i="11" s="1"/>
  <c r="C317" i="11" a="1"/>
  <c r="C317" i="11" s="1"/>
  <c r="B317" i="11" a="1"/>
  <c r="B317" i="11" s="1"/>
  <c r="C309" i="11" a="1"/>
  <c r="C309" i="11" s="1"/>
  <c r="B309" i="11" a="1"/>
  <c r="B309" i="11" s="1"/>
  <c r="C301" i="11" a="1"/>
  <c r="C301" i="11" s="1"/>
  <c r="B301" i="11" a="1"/>
  <c r="B301" i="11" s="1"/>
  <c r="C293" i="11" a="1"/>
  <c r="C293" i="11" s="1"/>
  <c r="B293" i="11" a="1"/>
  <c r="B293" i="11" s="1"/>
  <c r="C285" i="11" a="1"/>
  <c r="C285" i="11" s="1"/>
  <c r="B285" i="11" a="1"/>
  <c r="B285" i="11" s="1"/>
  <c r="C277" i="11" a="1"/>
  <c r="C277" i="11" s="1"/>
  <c r="B277" i="11" a="1"/>
  <c r="B277" i="11" s="1"/>
  <c r="C269" i="11" a="1"/>
  <c r="C269" i="11" s="1"/>
  <c r="B269" i="11" a="1"/>
  <c r="B269" i="11" s="1"/>
  <c r="C261" i="11" a="1"/>
  <c r="C261" i="11" s="1"/>
  <c r="B261" i="11" a="1"/>
  <c r="B261" i="11" s="1"/>
  <c r="C253" i="11" a="1"/>
  <c r="C253" i="11" s="1"/>
  <c r="B253" i="11" a="1"/>
  <c r="B253" i="11" s="1"/>
  <c r="C237" i="11" a="1"/>
  <c r="C237" i="11" s="1"/>
  <c r="B237" i="11" a="1"/>
  <c r="B237" i="11" s="1"/>
  <c r="C513" i="11" a="1"/>
  <c r="C513" i="11" s="1"/>
  <c r="B513" i="11" a="1"/>
  <c r="B513" i="11" s="1"/>
  <c r="C505" i="11" a="1"/>
  <c r="C505" i="11" s="1"/>
  <c r="B505" i="11" a="1"/>
  <c r="B505" i="11" s="1"/>
  <c r="C497" i="11" a="1"/>
  <c r="C497" i="11" s="1"/>
  <c r="B497" i="11" a="1"/>
  <c r="B497" i="11" s="1"/>
  <c r="C489" i="11" a="1"/>
  <c r="C489" i="11" s="1"/>
  <c r="B489" i="11" a="1"/>
  <c r="B489" i="11" s="1"/>
  <c r="C481" i="11" a="1"/>
  <c r="C481" i="11" s="1"/>
  <c r="B481" i="11" a="1"/>
  <c r="B481" i="11" s="1"/>
  <c r="C473" i="11" a="1"/>
  <c r="C473" i="11" s="1"/>
  <c r="B473" i="11" a="1"/>
  <c r="B473" i="11" s="1"/>
  <c r="C465" i="11" a="1"/>
  <c r="C465" i="11" s="1"/>
  <c r="B465" i="11" a="1"/>
  <c r="B465" i="11" s="1"/>
  <c r="C441" i="11" a="1"/>
  <c r="C441" i="11" s="1"/>
  <c r="B441" i="11" a="1"/>
  <c r="B441" i="11" s="1"/>
  <c r="C433" i="11" a="1"/>
  <c r="C433" i="11" s="1"/>
  <c r="B433" i="11" a="1"/>
  <c r="B433" i="11" s="1"/>
  <c r="C425" i="11" a="1"/>
  <c r="C425" i="11" s="1"/>
  <c r="B425" i="11" a="1"/>
  <c r="B425" i="11" s="1"/>
  <c r="C417" i="11" a="1"/>
  <c r="C417" i="11" s="1"/>
  <c r="B417" i="11" a="1"/>
  <c r="B417" i="11" s="1"/>
  <c r="C409" i="11" a="1"/>
  <c r="C409" i="11" s="1"/>
  <c r="B409" i="11" a="1"/>
  <c r="B409" i="11" s="1"/>
  <c r="C401" i="11" a="1"/>
  <c r="C401" i="11" s="1"/>
  <c r="B401" i="11" a="1"/>
  <c r="B401" i="11" s="1"/>
  <c r="C377" i="11" a="1"/>
  <c r="C377" i="11" s="1"/>
  <c r="B377" i="11" a="1"/>
  <c r="B377" i="11" s="1"/>
  <c r="C369" i="11" a="1"/>
  <c r="C369" i="11" s="1"/>
  <c r="B369" i="11" a="1"/>
  <c r="B369" i="11" s="1"/>
  <c r="B361" i="11" a="1"/>
  <c r="B361" i="11" s="1"/>
  <c r="C361" i="11" a="1"/>
  <c r="C361" i="11" s="1"/>
  <c r="C631" i="11" a="1"/>
  <c r="C631" i="11" s="1"/>
  <c r="B631" i="11" a="1"/>
  <c r="B631" i="11" s="1"/>
  <c r="C623" i="11" a="1"/>
  <c r="C623" i="11" s="1"/>
  <c r="B623" i="11" a="1"/>
  <c r="B623" i="11" s="1"/>
  <c r="C615" i="11" a="1"/>
  <c r="C615" i="11" s="1"/>
  <c r="B615" i="11" a="1"/>
  <c r="B615" i="11" s="1"/>
  <c r="C607" i="11" a="1"/>
  <c r="C607" i="11" s="1"/>
  <c r="B607" i="11" a="1"/>
  <c r="B607" i="11" s="1"/>
  <c r="B599" i="11" a="1"/>
  <c r="B599" i="11" s="1"/>
  <c r="C599" i="11" a="1"/>
  <c r="C599" i="11" s="1"/>
  <c r="C591" i="11" a="1"/>
  <c r="C591" i="11" s="1"/>
  <c r="B591" i="11" a="1"/>
  <c r="B591" i="11" s="1"/>
  <c r="C583" i="11" a="1"/>
  <c r="C583" i="11" s="1"/>
  <c r="B583" i="11" a="1"/>
  <c r="B583" i="11" s="1"/>
  <c r="C575" i="11" a="1"/>
  <c r="C575" i="11" s="1"/>
  <c r="B575" i="11" a="1"/>
  <c r="B575" i="11" s="1"/>
  <c r="C543" i="11" a="1"/>
  <c r="C543" i="11" s="1"/>
  <c r="B543" i="11" a="1"/>
  <c r="B543" i="11" s="1"/>
  <c r="C535" i="11" a="1"/>
  <c r="C535" i="11" s="1"/>
  <c r="B535" i="11" a="1"/>
  <c r="B535" i="11" s="1"/>
  <c r="C527" i="11" a="1"/>
  <c r="C527" i="11" s="1"/>
  <c r="B527" i="11" a="1"/>
  <c r="B527" i="11" s="1"/>
  <c r="C519" i="11" a="1"/>
  <c r="C519" i="11" s="1"/>
  <c r="B519" i="11" a="1"/>
  <c r="B519" i="11" s="1"/>
  <c r="B764" i="11" a="1"/>
  <c r="B764" i="11" s="1"/>
  <c r="B756" i="11" a="1"/>
  <c r="B756" i="11" s="1"/>
  <c r="B748" i="11" a="1"/>
  <c r="B748" i="11" s="1"/>
  <c r="B740" i="11" a="1"/>
  <c r="B740" i="11" s="1"/>
  <c r="B732" i="11" a="1"/>
  <c r="B732" i="11" s="1"/>
  <c r="B724" i="11" a="1"/>
  <c r="B724" i="11" s="1"/>
  <c r="B716" i="11" a="1"/>
  <c r="B716" i="11" s="1"/>
  <c r="B708" i="11" a="1"/>
  <c r="B708" i="11" s="1"/>
  <c r="B700" i="11" a="1"/>
  <c r="B700" i="11" s="1"/>
  <c r="B692" i="11" a="1"/>
  <c r="B692" i="11" s="1"/>
  <c r="B684" i="11" a="1"/>
  <c r="B684" i="11" s="1"/>
  <c r="B676" i="11" a="1"/>
  <c r="B676" i="11" s="1"/>
  <c r="B668" i="11" a="1"/>
  <c r="B668" i="11" s="1"/>
  <c r="B661" i="11" a="1"/>
  <c r="B661" i="11" s="1"/>
  <c r="B655" i="11" a="1"/>
  <c r="B655" i="11" s="1"/>
  <c r="B642" i="11" a="1"/>
  <c r="B642" i="11" s="1"/>
  <c r="B634" i="11" a="1"/>
  <c r="B634" i="11" s="1"/>
  <c r="B596" i="11" a="1"/>
  <c r="B596" i="11" s="1"/>
  <c r="B537" i="11" a="1"/>
  <c r="B537" i="11" s="1"/>
  <c r="B478" i="11" a="1"/>
  <c r="B478" i="11" s="1"/>
  <c r="B421" i="11" a="1"/>
  <c r="B421" i="11" s="1"/>
  <c r="B365" i="11" a="1"/>
  <c r="B365" i="11" s="1"/>
  <c r="B304" i="11" a="1"/>
  <c r="B304" i="11" s="1"/>
  <c r="B245" i="11" a="1"/>
  <c r="B245" i="11" s="1"/>
  <c r="B187" i="11" a="1"/>
  <c r="B187" i="11" s="1"/>
  <c r="B129" i="11" a="1"/>
  <c r="B129" i="11" s="1"/>
  <c r="C658" i="11" a="1"/>
  <c r="C658" i="11" s="1"/>
  <c r="C112" i="11" a="1"/>
  <c r="C112" i="11" s="1"/>
  <c r="B112" i="11" a="1"/>
  <c r="B112" i="11" s="1"/>
  <c r="C64" i="11" a="1"/>
  <c r="C64" i="11" s="1"/>
  <c r="B64" i="11" a="1"/>
  <c r="B64" i="11" s="1"/>
  <c r="C32" i="11" a="1"/>
  <c r="C32" i="11" s="1"/>
  <c r="B32" i="11" a="1"/>
  <c r="B32" i="11" s="1"/>
  <c r="C264" i="11" a="1"/>
  <c r="C264" i="11" s="1"/>
  <c r="B264" i="11" a="1"/>
  <c r="B264" i="11" s="1"/>
  <c r="C516" i="11" a="1"/>
  <c r="C516" i="11" s="1"/>
  <c r="B516" i="11" a="1"/>
  <c r="B516" i="11" s="1"/>
  <c r="C476" i="11" a="1"/>
  <c r="C476" i="11" s="1"/>
  <c r="B476" i="11" a="1"/>
  <c r="B476" i="11" s="1"/>
  <c r="C618" i="11" a="1"/>
  <c r="C618" i="11" s="1"/>
  <c r="B618" i="11" a="1"/>
  <c r="B618" i="11" s="1"/>
  <c r="C103" i="11" a="1"/>
  <c r="C103" i="11" s="1"/>
  <c r="B103" i="11" a="1"/>
  <c r="B103" i="11" s="1"/>
  <c r="C55" i="11" a="1"/>
  <c r="C55" i="11" s="1"/>
  <c r="B55" i="11" a="1"/>
  <c r="B55" i="11" s="1"/>
  <c r="B31" i="11" a="1"/>
  <c r="B31" i="11" s="1"/>
  <c r="C31" i="11" a="1"/>
  <c r="C31" i="11" s="1"/>
  <c r="C157" i="11" a="1"/>
  <c r="C157" i="11" s="1"/>
  <c r="B157" i="11" a="1"/>
  <c r="B157" i="11" s="1"/>
  <c r="C141" i="11" a="1"/>
  <c r="C141" i="11" s="1"/>
  <c r="B141" i="11" a="1"/>
  <c r="B141" i="11" s="1"/>
  <c r="C217" i="11" a="1"/>
  <c r="C217" i="11" s="1"/>
  <c r="B217" i="11" a="1"/>
  <c r="B217" i="11" s="1"/>
  <c r="C185" i="11" a="1"/>
  <c r="C185" i="11" s="1"/>
  <c r="B185" i="11" a="1"/>
  <c r="B185" i="11" s="1"/>
  <c r="C335" i="11" a="1"/>
  <c r="C335" i="11" s="1"/>
  <c r="B335" i="11" a="1"/>
  <c r="B335" i="11" s="1"/>
  <c r="C295" i="11" a="1"/>
  <c r="C295" i="11" s="1"/>
  <c r="B295" i="11" a="1"/>
  <c r="B295" i="11" s="1"/>
  <c r="C239" i="11" a="1"/>
  <c r="C239" i="11" s="1"/>
  <c r="B239" i="11" a="1"/>
  <c r="B239" i="11" s="1"/>
  <c r="C371" i="11" a="1"/>
  <c r="C371" i="11" s="1"/>
  <c r="B371" i="11" a="1"/>
  <c r="B371" i="11" s="1"/>
  <c r="B108" i="11" a="1"/>
  <c r="B108" i="11" s="1"/>
  <c r="C108" i="11" a="1"/>
  <c r="C108" i="11" s="1"/>
  <c r="C92" i="11" a="1"/>
  <c r="C92" i="11" s="1"/>
  <c r="B92" i="11" a="1"/>
  <c r="B92" i="11" s="1"/>
  <c r="C76" i="11" a="1"/>
  <c r="C76" i="11" s="1"/>
  <c r="B76" i="11" a="1"/>
  <c r="B76" i="11" s="1"/>
  <c r="C52" i="11" a="1"/>
  <c r="C52" i="11" s="1"/>
  <c r="B52" i="11" a="1"/>
  <c r="B52" i="11" s="1"/>
  <c r="C12" i="11" a="1"/>
  <c r="C12" i="11" s="1"/>
  <c r="B12" i="11" a="1"/>
  <c r="B12" i="11" s="1"/>
  <c r="C138" i="11" a="1"/>
  <c r="C138" i="11" s="1"/>
  <c r="B138" i="11" a="1"/>
  <c r="B138" i="11" s="1"/>
  <c r="C222" i="11" a="1"/>
  <c r="C222" i="11" s="1"/>
  <c r="B222" i="11" a="1"/>
  <c r="B222" i="11" s="1"/>
  <c r="C198" i="11" a="1"/>
  <c r="C198" i="11" s="1"/>
  <c r="B198" i="11" a="1"/>
  <c r="B198" i="11" s="1"/>
  <c r="C174" i="11" a="1"/>
  <c r="C174" i="11" s="1"/>
  <c r="B174" i="11" a="1"/>
  <c r="B174" i="11" s="1"/>
  <c r="C340" i="11" a="1"/>
  <c r="C340" i="11" s="1"/>
  <c r="B340" i="11" a="1"/>
  <c r="B340" i="11" s="1"/>
  <c r="C316" i="11" a="1"/>
  <c r="C316" i="11" s="1"/>
  <c r="B316" i="11" a="1"/>
  <c r="B316" i="11" s="1"/>
  <c r="C284" i="11" a="1"/>
  <c r="C284" i="11" s="1"/>
  <c r="B284" i="11" a="1"/>
  <c r="B284" i="11" s="1"/>
  <c r="C252" i="11" a="1"/>
  <c r="C252" i="11" s="1"/>
  <c r="B252" i="11" a="1"/>
  <c r="B252" i="11" s="1"/>
  <c r="C244" i="11" a="1"/>
  <c r="C244" i="11" s="1"/>
  <c r="B244" i="11" a="1"/>
  <c r="B244" i="11" s="1"/>
  <c r="C236" i="11" a="1"/>
  <c r="C236" i="11" s="1"/>
  <c r="B236" i="11" a="1"/>
  <c r="B236" i="11" s="1"/>
  <c r="C512" i="11" a="1"/>
  <c r="C512" i="11" s="1"/>
  <c r="B512" i="11" a="1"/>
  <c r="B512" i="11" s="1"/>
  <c r="C504" i="11" a="1"/>
  <c r="C504" i="11" s="1"/>
  <c r="B504" i="11" a="1"/>
  <c r="B504" i="11" s="1"/>
  <c r="C496" i="11" a="1"/>
  <c r="C496" i="11" s="1"/>
  <c r="B496" i="11" a="1"/>
  <c r="B496" i="11" s="1"/>
  <c r="C488" i="11" a="1"/>
  <c r="C488" i="11" s="1"/>
  <c r="B488" i="11" a="1"/>
  <c r="B488" i="11" s="1"/>
  <c r="C456" i="11" a="1"/>
  <c r="C456" i="11" s="1"/>
  <c r="B456" i="11" a="1"/>
  <c r="B456" i="11" s="1"/>
  <c r="C448" i="11" a="1"/>
  <c r="C448" i="11" s="1"/>
  <c r="B448" i="11" a="1"/>
  <c r="B448" i="11" s="1"/>
  <c r="C440" i="11" a="1"/>
  <c r="C440" i="11" s="1"/>
  <c r="B440" i="11" a="1"/>
  <c r="B440" i="11" s="1"/>
  <c r="C432" i="11" a="1"/>
  <c r="C432" i="11" s="1"/>
  <c r="B432" i="11" a="1"/>
  <c r="B432" i="11" s="1"/>
  <c r="C424" i="11" a="1"/>
  <c r="C424" i="11" s="1"/>
  <c r="B424" i="11" a="1"/>
  <c r="B424" i="11" s="1"/>
  <c r="C416" i="11" a="1"/>
  <c r="C416" i="11" s="1"/>
  <c r="B416" i="11" a="1"/>
  <c r="B416" i="11" s="1"/>
  <c r="C408" i="11" a="1"/>
  <c r="C408" i="11" s="1"/>
  <c r="B408" i="11" a="1"/>
  <c r="B408" i="11" s="1"/>
  <c r="C392" i="11" a="1"/>
  <c r="C392" i="11" s="1"/>
  <c r="B392" i="11" a="1"/>
  <c r="B392" i="11" s="1"/>
  <c r="C384" i="11" a="1"/>
  <c r="C384" i="11" s="1"/>
  <c r="B384" i="11" a="1"/>
  <c r="B384" i="11" s="1"/>
  <c r="C376" i="11" a="1"/>
  <c r="C376" i="11" s="1"/>
  <c r="B376" i="11" a="1"/>
  <c r="B376" i="11" s="1"/>
  <c r="C368" i="11" a="1"/>
  <c r="C368" i="11" s="1"/>
  <c r="B368" i="11" a="1"/>
  <c r="B368" i="11" s="1"/>
  <c r="C360" i="11" a="1"/>
  <c r="C360" i="11" s="1"/>
  <c r="B360" i="11" a="1"/>
  <c r="B360" i="11" s="1"/>
  <c r="C630" i="11" a="1"/>
  <c r="C630" i="11" s="1"/>
  <c r="B630" i="11" a="1"/>
  <c r="B630" i="11" s="1"/>
  <c r="C622" i="11" a="1"/>
  <c r="C622" i="11" s="1"/>
  <c r="B622" i="11" a="1"/>
  <c r="B622" i="11" s="1"/>
  <c r="C614" i="11" a="1"/>
  <c r="C614" i="11" s="1"/>
  <c r="B614" i="11" a="1"/>
  <c r="B614" i="11" s="1"/>
  <c r="C606" i="11" a="1"/>
  <c r="C606" i="11" s="1"/>
  <c r="B606" i="11" a="1"/>
  <c r="B606" i="11" s="1"/>
  <c r="C598" i="11" a="1"/>
  <c r="C598" i="11" s="1"/>
  <c r="B598" i="11" a="1"/>
  <c r="B598" i="11" s="1"/>
  <c r="C590" i="11" a="1"/>
  <c r="C590" i="11" s="1"/>
  <c r="B590" i="11" a="1"/>
  <c r="B590" i="11" s="1"/>
  <c r="C582" i="11" a="1"/>
  <c r="C582" i="11" s="1"/>
  <c r="B582" i="11" a="1"/>
  <c r="B582" i="11" s="1"/>
  <c r="C574" i="11" a="1"/>
  <c r="C574" i="11" s="1"/>
  <c r="B574" i="11" a="1"/>
  <c r="B574" i="11" s="1"/>
  <c r="C566" i="11" a="1"/>
  <c r="C566" i="11" s="1"/>
  <c r="B566" i="11" a="1"/>
  <c r="B566" i="11" s="1"/>
  <c r="C558" i="11" a="1"/>
  <c r="C558" i="11" s="1"/>
  <c r="B558" i="11" a="1"/>
  <c r="B558" i="11" s="1"/>
  <c r="C550" i="11" a="1"/>
  <c r="C550" i="11" s="1"/>
  <c r="B550" i="11" a="1"/>
  <c r="B550" i="11" s="1"/>
  <c r="C542" i="11" a="1"/>
  <c r="C542" i="11" s="1"/>
  <c r="B542" i="11" a="1"/>
  <c r="B542" i="11" s="1"/>
  <c r="C534" i="11" a="1"/>
  <c r="C534" i="11" s="1"/>
  <c r="B534" i="11" a="1"/>
  <c r="B534" i="11" s="1"/>
  <c r="C526" i="11" a="1"/>
  <c r="C526" i="11" s="1"/>
  <c r="B526" i="11" a="1"/>
  <c r="B526" i="11" s="1"/>
  <c r="C518" i="11" a="1"/>
  <c r="C518" i="11" s="1"/>
  <c r="B518" i="11" a="1"/>
  <c r="B518" i="11" s="1"/>
  <c r="B763" i="11" a="1"/>
  <c r="B763" i="11" s="1"/>
  <c r="B755" i="11" a="1"/>
  <c r="B755" i="11" s="1"/>
  <c r="B747" i="11" a="1"/>
  <c r="B747" i="11" s="1"/>
  <c r="B739" i="11" a="1"/>
  <c r="B739" i="11" s="1"/>
  <c r="B731" i="11" a="1"/>
  <c r="B731" i="11" s="1"/>
  <c r="B723" i="11" a="1"/>
  <c r="B723" i="11" s="1"/>
  <c r="B715" i="11" a="1"/>
  <c r="B715" i="11" s="1"/>
  <c r="B707" i="11" a="1"/>
  <c r="B707" i="11" s="1"/>
  <c r="B699" i="11" a="1"/>
  <c r="B699" i="11" s="1"/>
  <c r="B691" i="11" a="1"/>
  <c r="B691" i="11" s="1"/>
  <c r="B683" i="11" a="1"/>
  <c r="B683" i="11" s="1"/>
  <c r="B675" i="11" a="1"/>
  <c r="B675" i="11" s="1"/>
  <c r="B667" i="11" a="1"/>
  <c r="B667" i="11" s="1"/>
  <c r="B654" i="11" a="1"/>
  <c r="B654" i="11" s="1"/>
  <c r="B648" i="11" a="1"/>
  <c r="B648" i="11" s="1"/>
  <c r="B641" i="11" a="1"/>
  <c r="B641" i="11" s="1"/>
  <c r="B633" i="11" a="1"/>
  <c r="B633" i="11" s="1"/>
  <c r="B588" i="11" a="1"/>
  <c r="B588" i="11" s="1"/>
  <c r="B530" i="11" a="1"/>
  <c r="B530" i="11" s="1"/>
  <c r="B414" i="11" a="1"/>
  <c r="B414" i="11" s="1"/>
  <c r="B357" i="11" a="1"/>
  <c r="B357" i="11" s="1"/>
  <c r="B296" i="11" a="1"/>
  <c r="B296" i="11" s="1"/>
  <c r="B238" i="11" a="1"/>
  <c r="B238" i="11" s="1"/>
  <c r="B180" i="11" a="1"/>
  <c r="B180" i="11" s="1"/>
  <c r="B121" i="11" a="1"/>
  <c r="B121" i="11" s="1"/>
  <c r="C605" i="11" a="1"/>
  <c r="C605" i="11" s="1"/>
  <c r="C88" i="11" a="1"/>
  <c r="C88" i="11" s="1"/>
  <c r="B88" i="11" a="1"/>
  <c r="B88" i="11" s="1"/>
  <c r="C226" i="11" a="1"/>
  <c r="C226" i="11" s="1"/>
  <c r="B226" i="11" a="1"/>
  <c r="B226" i="11" s="1"/>
  <c r="C178" i="11" a="1"/>
  <c r="C178" i="11" s="1"/>
  <c r="B178" i="11" a="1"/>
  <c r="B178" i="11" s="1"/>
  <c r="C240" i="11" a="1"/>
  <c r="C240" i="11" s="1"/>
  <c r="B240" i="11" a="1"/>
  <c r="B240" i="11" s="1"/>
  <c r="C484" i="11" a="1"/>
  <c r="C484" i="11" s="1"/>
  <c r="B484" i="11" a="1"/>
  <c r="B484" i="11" s="1"/>
  <c r="C444" i="11" a="1"/>
  <c r="C444" i="11" s="1"/>
  <c r="B444" i="11" a="1"/>
  <c r="B444" i="11" s="1"/>
  <c r="C404" i="11" a="1"/>
  <c r="C404" i="11" s="1"/>
  <c r="B404" i="11" a="1"/>
  <c r="B404" i="11" s="1"/>
  <c r="C388" i="11" a="1"/>
  <c r="C388" i="11" s="1"/>
  <c r="B388" i="11" a="1"/>
  <c r="B388" i="11" s="1"/>
  <c r="C364" i="11" a="1"/>
  <c r="C364" i="11" s="1"/>
  <c r="B364" i="11" a="1"/>
  <c r="B364" i="11" s="1"/>
  <c r="C602" i="11" a="1"/>
  <c r="C602" i="11" s="1"/>
  <c r="B602" i="11" a="1"/>
  <c r="B602" i="11" s="1"/>
  <c r="C586" i="11" a="1"/>
  <c r="C586" i="11" s="1"/>
  <c r="B586" i="11" a="1"/>
  <c r="B586" i="11" s="1"/>
  <c r="C562" i="11" a="1"/>
  <c r="C562" i="11" s="1"/>
  <c r="B562" i="11" a="1"/>
  <c r="B562" i="11" s="1"/>
  <c r="C538" i="11" a="1"/>
  <c r="C538" i="11" s="1"/>
  <c r="B538" i="11" a="1"/>
  <c r="B538" i="11" s="1"/>
  <c r="B87" i="11" a="1"/>
  <c r="B87" i="11" s="1"/>
  <c r="C87" i="11" a="1"/>
  <c r="C87" i="11" s="1"/>
  <c r="C47" i="11" a="1"/>
  <c r="C47" i="11" s="1"/>
  <c r="B47" i="11" a="1"/>
  <c r="B47" i="11" s="1"/>
  <c r="C122" i="11" a="1"/>
  <c r="C122" i="11" s="1"/>
  <c r="B122" i="11" a="1"/>
  <c r="B122" i="11" s="1"/>
  <c r="C149" i="11" a="1"/>
  <c r="C149" i="11" s="1"/>
  <c r="B149" i="11" a="1"/>
  <c r="B149" i="11" s="1"/>
  <c r="C193" i="11" a="1"/>
  <c r="C193" i="11" s="1"/>
  <c r="B193" i="11" a="1"/>
  <c r="B193" i="11" s="1"/>
  <c r="C351" i="11" a="1"/>
  <c r="C351" i="11" s="1"/>
  <c r="B351" i="11" a="1"/>
  <c r="B351" i="11" s="1"/>
  <c r="C279" i="11" a="1"/>
  <c r="C279" i="11" s="1"/>
  <c r="B279" i="11" a="1"/>
  <c r="B279" i="11" s="1"/>
  <c r="C387" i="11" a="1"/>
  <c r="C387" i="11" s="1"/>
  <c r="B387" i="11" a="1"/>
  <c r="B387" i="11" s="1"/>
  <c r="C119" i="11" a="1"/>
  <c r="C119" i="11" s="1"/>
  <c r="B119" i="11" a="1"/>
  <c r="B119" i="11" s="1"/>
  <c r="C99" i="11" a="1"/>
  <c r="C99" i="11" s="1"/>
  <c r="B99" i="11" a="1"/>
  <c r="B99" i="11" s="1"/>
  <c r="C91" i="11" a="1"/>
  <c r="C91" i="11" s="1"/>
  <c r="B91" i="11" a="1"/>
  <c r="B91" i="11" s="1"/>
  <c r="C83" i="11" a="1"/>
  <c r="C83" i="11" s="1"/>
  <c r="B83" i="11" a="1"/>
  <c r="B83" i="11" s="1"/>
  <c r="C75" i="11" a="1"/>
  <c r="C75" i="11" s="1"/>
  <c r="B75" i="11" a="1"/>
  <c r="B75" i="11" s="1"/>
  <c r="B67" i="11" a="1"/>
  <c r="B67" i="11" s="1"/>
  <c r="C67" i="11" a="1"/>
  <c r="C67" i="11" s="1"/>
  <c r="C59" i="11" a="1"/>
  <c r="C59" i="11" s="1"/>
  <c r="B59" i="11" a="1"/>
  <c r="B59" i="11" s="1"/>
  <c r="C51" i="11" a="1"/>
  <c r="C51" i="11" s="1"/>
  <c r="B51" i="11" a="1"/>
  <c r="B51" i="11" s="1"/>
  <c r="B43" i="11" a="1"/>
  <c r="B43" i="11" s="1"/>
  <c r="C43" i="11" a="1"/>
  <c r="C43" i="11" s="1"/>
  <c r="C35" i="11" a="1"/>
  <c r="C35" i="11" s="1"/>
  <c r="B35" i="11" a="1"/>
  <c r="B35" i="11" s="1"/>
  <c r="C27" i="11" a="1"/>
  <c r="C27" i="11" s="1"/>
  <c r="B27" i="11" a="1"/>
  <c r="B27" i="11" s="1"/>
  <c r="C19" i="11" a="1"/>
  <c r="C19" i="11" s="1"/>
  <c r="B19" i="11" a="1"/>
  <c r="B19" i="11" s="1"/>
  <c r="C11" i="11" a="1"/>
  <c r="C11" i="11" s="1"/>
  <c r="B11" i="11" a="1"/>
  <c r="B11" i="11" s="1"/>
  <c r="C118" i="11" a="1"/>
  <c r="C118" i="11" s="1"/>
  <c r="B118" i="11" a="1"/>
  <c r="B118" i="11" s="1"/>
  <c r="C161" i="11" a="1"/>
  <c r="C161" i="11" s="1"/>
  <c r="B161" i="11" a="1"/>
  <c r="B161" i="11" s="1"/>
  <c r="C153" i="11" a="1"/>
  <c r="C153" i="11" s="1"/>
  <c r="B153" i="11" a="1"/>
  <c r="B153" i="11" s="1"/>
  <c r="C145" i="11" a="1"/>
  <c r="C145" i="11" s="1"/>
  <c r="B145" i="11" a="1"/>
  <c r="B145" i="11" s="1"/>
  <c r="C137" i="11" a="1"/>
  <c r="C137" i="11" s="1"/>
  <c r="B137" i="11" a="1"/>
  <c r="B137" i="11" s="1"/>
  <c r="C229" i="11" a="1"/>
  <c r="C229" i="11" s="1"/>
  <c r="B229" i="11" a="1"/>
  <c r="B229" i="11" s="1"/>
  <c r="C221" i="11" a="1"/>
  <c r="C221" i="11" s="1"/>
  <c r="B221" i="11" a="1"/>
  <c r="B221" i="11" s="1"/>
  <c r="C213" i="11" a="1"/>
  <c r="C213" i="11" s="1"/>
  <c r="B213" i="11" a="1"/>
  <c r="B213" i="11" s="1"/>
  <c r="B205" i="11" a="1"/>
  <c r="B205" i="11" s="1"/>
  <c r="C205" i="11" a="1"/>
  <c r="C205" i="11" s="1"/>
  <c r="C197" i="11" a="1"/>
  <c r="C197" i="11" s="1"/>
  <c r="B197" i="11" a="1"/>
  <c r="B197" i="11" s="1"/>
  <c r="C189" i="11" a="1"/>
  <c r="C189" i="11" s="1"/>
  <c r="B189" i="11" a="1"/>
  <c r="B189" i="11" s="1"/>
  <c r="C181" i="11" a="1"/>
  <c r="C181" i="11" s="1"/>
  <c r="B181" i="11" a="1"/>
  <c r="B181" i="11" s="1"/>
  <c r="C173" i="11" a="1"/>
  <c r="C173" i="11" s="1"/>
  <c r="B173" i="11" a="1"/>
  <c r="B173" i="11" s="1"/>
  <c r="C347" i="11" a="1"/>
  <c r="C347" i="11" s="1"/>
  <c r="B347" i="11" a="1"/>
  <c r="B347" i="11" s="1"/>
  <c r="C339" i="11" a="1"/>
  <c r="C339" i="11" s="1"/>
  <c r="B339" i="11" a="1"/>
  <c r="B339" i="11" s="1"/>
  <c r="C331" i="11" a="1"/>
  <c r="C331" i="11" s="1"/>
  <c r="B331" i="11" a="1"/>
  <c r="B331" i="11" s="1"/>
  <c r="C323" i="11" a="1"/>
  <c r="C323" i="11" s="1"/>
  <c r="B323" i="11" a="1"/>
  <c r="B323" i="11" s="1"/>
  <c r="C315" i="11" a="1"/>
  <c r="C315" i="11" s="1"/>
  <c r="B315" i="11" a="1"/>
  <c r="B315" i="11" s="1"/>
  <c r="C307" i="11" a="1"/>
  <c r="C307" i="11" s="1"/>
  <c r="B307" i="11" a="1"/>
  <c r="B307" i="11" s="1"/>
  <c r="C299" i="11" a="1"/>
  <c r="C299" i="11" s="1"/>
  <c r="B299" i="11" a="1"/>
  <c r="B299" i="11" s="1"/>
  <c r="C291" i="11" a="1"/>
  <c r="C291" i="11" s="1"/>
  <c r="B291" i="11" a="1"/>
  <c r="B291" i="11" s="1"/>
  <c r="C283" i="11" a="1"/>
  <c r="C283" i="11" s="1"/>
  <c r="B283" i="11" a="1"/>
  <c r="B283" i="11" s="1"/>
  <c r="C275" i="11" a="1"/>
  <c r="C275" i="11" s="1"/>
  <c r="B275" i="11" a="1"/>
  <c r="B275" i="11" s="1"/>
  <c r="C267" i="11" a="1"/>
  <c r="C267" i="11" s="1"/>
  <c r="B267" i="11" a="1"/>
  <c r="B267" i="11" s="1"/>
  <c r="C259" i="11" a="1"/>
  <c r="C259" i="11" s="1"/>
  <c r="B259" i="11" a="1"/>
  <c r="B259" i="11" s="1"/>
  <c r="C251" i="11" a="1"/>
  <c r="C251" i="11" s="1"/>
  <c r="B251" i="11" a="1"/>
  <c r="B251" i="11" s="1"/>
  <c r="C243" i="11" a="1"/>
  <c r="C243" i="11" s="1"/>
  <c r="B243" i="11" a="1"/>
  <c r="B243" i="11" s="1"/>
  <c r="C235" i="11" a="1"/>
  <c r="C235" i="11" s="1"/>
  <c r="B235" i="11" a="1"/>
  <c r="B235" i="11" s="1"/>
  <c r="C511" i="11" a="1"/>
  <c r="C511" i="11" s="1"/>
  <c r="B511" i="11" a="1"/>
  <c r="B511" i="11" s="1"/>
  <c r="C503" i="11" a="1"/>
  <c r="C503" i="11" s="1"/>
  <c r="B503" i="11" a="1"/>
  <c r="B503" i="11" s="1"/>
  <c r="C495" i="11" a="1"/>
  <c r="C495" i="11" s="1"/>
  <c r="B495" i="11" a="1"/>
  <c r="B495" i="11" s="1"/>
  <c r="C487" i="11" a="1"/>
  <c r="C487" i="11" s="1"/>
  <c r="B487" i="11" a="1"/>
  <c r="B487" i="11" s="1"/>
  <c r="C479" i="11" a="1"/>
  <c r="C479" i="11" s="1"/>
  <c r="B479" i="11" a="1"/>
  <c r="B479" i="11" s="1"/>
  <c r="C471" i="11" a="1"/>
  <c r="C471" i="11" s="1"/>
  <c r="B471" i="11" a="1"/>
  <c r="B471" i="11" s="1"/>
  <c r="C463" i="11" a="1"/>
  <c r="C463" i="11" s="1"/>
  <c r="B463" i="11" a="1"/>
  <c r="B463" i="11" s="1"/>
  <c r="C455" i="11" a="1"/>
  <c r="C455" i="11" s="1"/>
  <c r="B455" i="11" a="1"/>
  <c r="B455" i="11" s="1"/>
  <c r="C447" i="11" a="1"/>
  <c r="C447" i="11" s="1"/>
  <c r="B447" i="11" a="1"/>
  <c r="B447" i="11" s="1"/>
  <c r="C439" i="11" a="1"/>
  <c r="C439" i="11" s="1"/>
  <c r="B439" i="11" a="1"/>
  <c r="B439" i="11" s="1"/>
  <c r="C431" i="11" a="1"/>
  <c r="C431" i="11" s="1"/>
  <c r="B431" i="11" a="1"/>
  <c r="B431" i="11" s="1"/>
  <c r="C423" i="11" a="1"/>
  <c r="C423" i="11" s="1"/>
  <c r="B423" i="11" a="1"/>
  <c r="B423" i="11" s="1"/>
  <c r="C415" i="11" a="1"/>
  <c r="C415" i="11" s="1"/>
  <c r="B415" i="11" a="1"/>
  <c r="B415" i="11" s="1"/>
  <c r="C407" i="11" a="1"/>
  <c r="C407" i="11" s="1"/>
  <c r="B407" i="11" a="1"/>
  <c r="B407" i="11" s="1"/>
  <c r="C399" i="11" a="1"/>
  <c r="C399" i="11" s="1"/>
  <c r="B399" i="11" a="1"/>
  <c r="B399" i="11" s="1"/>
  <c r="C391" i="11" a="1"/>
  <c r="C391" i="11" s="1"/>
  <c r="B391" i="11" a="1"/>
  <c r="B391" i="11" s="1"/>
  <c r="C383" i="11" a="1"/>
  <c r="C383" i="11" s="1"/>
  <c r="B383" i="11" a="1"/>
  <c r="B383" i="11" s="1"/>
  <c r="C375" i="11" a="1"/>
  <c r="C375" i="11" s="1"/>
  <c r="B375" i="11" a="1"/>
  <c r="B375" i="11" s="1"/>
  <c r="C367" i="11" a="1"/>
  <c r="C367" i="11" s="1"/>
  <c r="B367" i="11" a="1"/>
  <c r="B367" i="11" s="1"/>
  <c r="C359" i="11" a="1"/>
  <c r="C359" i="11" s="1"/>
  <c r="B359" i="11" a="1"/>
  <c r="B359" i="11" s="1"/>
  <c r="C629" i="11" a="1"/>
  <c r="C629" i="11" s="1"/>
  <c r="B629" i="11" a="1"/>
  <c r="B629" i="11" s="1"/>
  <c r="C613" i="11" a="1"/>
  <c r="C613" i="11" s="1"/>
  <c r="B613" i="11" a="1"/>
  <c r="B613" i="11" s="1"/>
  <c r="C597" i="11" a="1"/>
  <c r="C597" i="11" s="1"/>
  <c r="B597" i="11" a="1"/>
  <c r="B597" i="11" s="1"/>
  <c r="C589" i="11" a="1"/>
  <c r="C589" i="11" s="1"/>
  <c r="B589" i="11" a="1"/>
  <c r="B589" i="11" s="1"/>
  <c r="C581" i="11" a="1"/>
  <c r="C581" i="11" s="1"/>
  <c r="B581" i="11" a="1"/>
  <c r="B581" i="11" s="1"/>
  <c r="C565" i="11" a="1"/>
  <c r="C565" i="11" s="1"/>
  <c r="B565" i="11" a="1"/>
  <c r="B565" i="11" s="1"/>
  <c r="C557" i="11" a="1"/>
  <c r="C557" i="11" s="1"/>
  <c r="B557" i="11" a="1"/>
  <c r="B557" i="11" s="1"/>
  <c r="C549" i="11" a="1"/>
  <c r="C549" i="11" s="1"/>
  <c r="B549" i="11" a="1"/>
  <c r="B549" i="11" s="1"/>
  <c r="C541" i="11" a="1"/>
  <c r="C541" i="11" s="1"/>
  <c r="B541" i="11" a="1"/>
  <c r="B541" i="11" s="1"/>
  <c r="C533" i="11" a="1"/>
  <c r="C533" i="11" s="1"/>
  <c r="B533" i="11" a="1"/>
  <c r="B533" i="11" s="1"/>
  <c r="C525" i="11" a="1"/>
  <c r="C525" i="11" s="1"/>
  <c r="B525" i="11" a="1"/>
  <c r="B525" i="11" s="1"/>
  <c r="B762" i="11" a="1"/>
  <c r="B762" i="11" s="1"/>
  <c r="B754" i="11" a="1"/>
  <c r="B754" i="11" s="1"/>
  <c r="B746" i="11" a="1"/>
  <c r="B746" i="11" s="1"/>
  <c r="B738" i="11" a="1"/>
  <c r="B738" i="11" s="1"/>
  <c r="B730" i="11" a="1"/>
  <c r="B730" i="11" s="1"/>
  <c r="B722" i="11" a="1"/>
  <c r="B722" i="11" s="1"/>
  <c r="B714" i="11" a="1"/>
  <c r="B714" i="11" s="1"/>
  <c r="B706" i="11" a="1"/>
  <c r="B706" i="11" s="1"/>
  <c r="B698" i="11" a="1"/>
  <c r="B698" i="11" s="1"/>
  <c r="B690" i="11" a="1"/>
  <c r="B690" i="11" s="1"/>
  <c r="B682" i="11" a="1"/>
  <c r="B682" i="11" s="1"/>
  <c r="B674" i="11" a="1"/>
  <c r="B674" i="11" s="1"/>
  <c r="B666" i="11" a="1"/>
  <c r="B666" i="11" s="1"/>
  <c r="B660" i="11" a="1"/>
  <c r="B660" i="11" s="1"/>
  <c r="B653" i="11" a="1"/>
  <c r="B653" i="11" s="1"/>
  <c r="B647" i="11" a="1"/>
  <c r="B647" i="11" s="1"/>
  <c r="B580" i="11" a="1"/>
  <c r="B580" i="11" s="1"/>
  <c r="B522" i="11" a="1"/>
  <c r="B522" i="11" s="1"/>
  <c r="B464" i="11" a="1"/>
  <c r="B464" i="11" s="1"/>
  <c r="B350" i="11" a="1"/>
  <c r="B350" i="11" s="1"/>
  <c r="B288" i="11" a="1"/>
  <c r="B288" i="11" s="1"/>
  <c r="B231" i="11" a="1"/>
  <c r="B231" i="11" s="1"/>
  <c r="B114" i="11" a="1"/>
  <c r="B114" i="11" s="1"/>
  <c r="C554" i="11" a="1"/>
  <c r="C554" i="11" s="1"/>
  <c r="C72" i="11" a="1"/>
  <c r="C72" i="11" s="1"/>
  <c r="B72" i="11" a="1"/>
  <c r="B72" i="11" s="1"/>
  <c r="C218" i="11" a="1"/>
  <c r="C218" i="11" s="1"/>
  <c r="B218" i="11" a="1"/>
  <c r="B218" i="11" s="1"/>
  <c r="C170" i="11" a="1"/>
  <c r="C170" i="11" s="1"/>
  <c r="B170" i="11" a="1"/>
  <c r="B170" i="11" s="1"/>
  <c r="C248" i="11" a="1"/>
  <c r="C248" i="11" s="1"/>
  <c r="B248" i="11" a="1"/>
  <c r="B248" i="11" s="1"/>
  <c r="C492" i="11" a="1"/>
  <c r="C492" i="11" s="1"/>
  <c r="B492" i="11" a="1"/>
  <c r="B492" i="11" s="1"/>
  <c r="C452" i="11" a="1"/>
  <c r="C452" i="11" s="1"/>
  <c r="B452" i="11" a="1"/>
  <c r="B452" i="11" s="1"/>
  <c r="C396" i="11" a="1"/>
  <c r="C396" i="11" s="1"/>
  <c r="B396" i="11" a="1"/>
  <c r="B396" i="11" s="1"/>
  <c r="C79" i="11" a="1"/>
  <c r="C79" i="11" s="1"/>
  <c r="B79" i="11" a="1"/>
  <c r="B79" i="11" s="1"/>
  <c r="C23" i="11" a="1"/>
  <c r="C23" i="11" s="1"/>
  <c r="B23" i="11" a="1"/>
  <c r="B23" i="11" s="1"/>
  <c r="C177" i="11" a="1"/>
  <c r="C177" i="11" s="1"/>
  <c r="B177" i="11" a="1"/>
  <c r="B177" i="11" s="1"/>
  <c r="B343" i="11" a="1"/>
  <c r="B343" i="11" s="1"/>
  <c r="C343" i="11" a="1"/>
  <c r="C343" i="11" s="1"/>
  <c r="C303" i="11" a="1"/>
  <c r="C303" i="11" s="1"/>
  <c r="B303" i="11" a="1"/>
  <c r="B303" i="11" s="1"/>
  <c r="C255" i="11" a="1"/>
  <c r="C255" i="11" s="1"/>
  <c r="B255" i="11" a="1"/>
  <c r="B255" i="11" s="1"/>
  <c r="C491" i="11" a="1"/>
  <c r="C491" i="11" s="1"/>
  <c r="B491" i="11" a="1"/>
  <c r="B491" i="11" s="1"/>
  <c r="C355" i="11" a="1"/>
  <c r="C355" i="11" s="1"/>
  <c r="B355" i="11" a="1"/>
  <c r="B355" i="11" s="1"/>
  <c r="C44" i="11" a="1"/>
  <c r="C44" i="11" s="1"/>
  <c r="B44" i="11" a="1"/>
  <c r="B44" i="11" s="1"/>
  <c r="C28" i="11" a="1"/>
  <c r="C28" i="11" s="1"/>
  <c r="B28" i="11" a="1"/>
  <c r="B28" i="11" s="1"/>
  <c r="C162" i="11" a="1"/>
  <c r="C162" i="11" s="1"/>
  <c r="B162" i="11" a="1"/>
  <c r="B162" i="11" s="1"/>
  <c r="C146" i="11" a="1"/>
  <c r="C146" i="11" s="1"/>
  <c r="B146" i="11" a="1"/>
  <c r="B146" i="11" s="1"/>
  <c r="C230" i="11" a="1"/>
  <c r="C230" i="11" s="1"/>
  <c r="B230" i="11" a="1"/>
  <c r="B230" i="11" s="1"/>
  <c r="C214" i="11" a="1"/>
  <c r="C214" i="11" s="1"/>
  <c r="B214" i="11" a="1"/>
  <c r="B214" i="11" s="1"/>
  <c r="C190" i="11" a="1"/>
  <c r="C190" i="11" s="1"/>
  <c r="B190" i="11" a="1"/>
  <c r="B190" i="11" s="1"/>
  <c r="C166" i="11" a="1"/>
  <c r="C166" i="11" s="1"/>
  <c r="B166" i="11" a="1"/>
  <c r="B166" i="11" s="1"/>
  <c r="C332" i="11" a="1"/>
  <c r="C332" i="11" s="1"/>
  <c r="B332" i="11" a="1"/>
  <c r="B332" i="11" s="1"/>
  <c r="C308" i="11" a="1"/>
  <c r="C308" i="11" s="1"/>
  <c r="B308" i="11" a="1"/>
  <c r="B308" i="11" s="1"/>
  <c r="C292" i="11" a="1"/>
  <c r="C292" i="11" s="1"/>
  <c r="B292" i="11" a="1"/>
  <c r="B292" i="11" s="1"/>
  <c r="C268" i="11" a="1"/>
  <c r="C268" i="11" s="1"/>
  <c r="B268" i="11" a="1"/>
  <c r="B268" i="11" s="1"/>
  <c r="C480" i="11" a="1"/>
  <c r="C480" i="11" s="1"/>
  <c r="B480" i="11" a="1"/>
  <c r="B480" i="11" s="1"/>
  <c r="K8" i="13"/>
  <c r="C106" i="11" a="1"/>
  <c r="C106" i="11" s="1"/>
  <c r="B106" i="11" a="1"/>
  <c r="B106" i="11" s="1"/>
  <c r="C98" i="11" a="1"/>
  <c r="C98" i="11" s="1"/>
  <c r="B98" i="11" a="1"/>
  <c r="B98" i="11" s="1"/>
  <c r="C90" i="11" a="1"/>
  <c r="C90" i="11" s="1"/>
  <c r="B90" i="11" a="1"/>
  <c r="B90" i="11" s="1"/>
  <c r="C82" i="11" a="1"/>
  <c r="C82" i="11" s="1"/>
  <c r="B82" i="11" a="1"/>
  <c r="B82" i="11" s="1"/>
  <c r="C74" i="11" a="1"/>
  <c r="C74" i="11" s="1"/>
  <c r="B74" i="11" a="1"/>
  <c r="B74" i="11" s="1"/>
  <c r="C66" i="11" a="1"/>
  <c r="C66" i="11" s="1"/>
  <c r="B66" i="11" a="1"/>
  <c r="B66" i="11" s="1"/>
  <c r="C58" i="11" a="1"/>
  <c r="C58" i="11" s="1"/>
  <c r="B58" i="11" a="1"/>
  <c r="B58" i="11" s="1"/>
  <c r="C50" i="11" a="1"/>
  <c r="C50" i="11" s="1"/>
  <c r="B50" i="11" a="1"/>
  <c r="B50" i="11" s="1"/>
  <c r="C42" i="11" a="1"/>
  <c r="C42" i="11" s="1"/>
  <c r="B42" i="11" a="1"/>
  <c r="B42" i="11" s="1"/>
  <c r="C34" i="11" a="1"/>
  <c r="C34" i="11" s="1"/>
  <c r="B34" i="11" a="1"/>
  <c r="B34" i="11" s="1"/>
  <c r="C26" i="11" a="1"/>
  <c r="C26" i="11" s="1"/>
  <c r="B26" i="11" a="1"/>
  <c r="B26" i="11" s="1"/>
  <c r="C18" i="11" a="1"/>
  <c r="C18" i="11" s="1"/>
  <c r="B18" i="11" a="1"/>
  <c r="B18" i="11" s="1"/>
  <c r="C125" i="11" a="1"/>
  <c r="C125" i="11" s="1"/>
  <c r="B125" i="11" a="1"/>
  <c r="B125" i="11" s="1"/>
  <c r="C117" i="11" a="1"/>
  <c r="C117" i="11" s="1"/>
  <c r="B117" i="11" a="1"/>
  <c r="B117" i="11" s="1"/>
  <c r="C160" i="11" a="1"/>
  <c r="C160" i="11" s="1"/>
  <c r="B160" i="11" a="1"/>
  <c r="B160" i="11" s="1"/>
  <c r="C152" i="11" a="1"/>
  <c r="C152" i="11" s="1"/>
  <c r="B152" i="11" a="1"/>
  <c r="B152" i="11" s="1"/>
  <c r="C144" i="11" a="1"/>
  <c r="C144" i="11" s="1"/>
  <c r="B144" i="11" a="1"/>
  <c r="B144" i="11" s="1"/>
  <c r="C128" i="11" a="1"/>
  <c r="C128" i="11" s="1"/>
  <c r="B128" i="11" a="1"/>
  <c r="B128" i="11" s="1"/>
  <c r="C228" i="11" a="1"/>
  <c r="C228" i="11" s="1"/>
  <c r="B228" i="11" a="1"/>
  <c r="B228" i="11" s="1"/>
  <c r="C220" i="11" a="1"/>
  <c r="C220" i="11" s="1"/>
  <c r="B220" i="11" a="1"/>
  <c r="B220" i="11" s="1"/>
  <c r="C212" i="11" a="1"/>
  <c r="C212" i="11" s="1"/>
  <c r="B212" i="11" a="1"/>
  <c r="B212" i="11" s="1"/>
  <c r="C204" i="11" a="1"/>
  <c r="C204" i="11" s="1"/>
  <c r="B204" i="11" a="1"/>
  <c r="B204" i="11" s="1"/>
  <c r="C196" i="11" a="1"/>
  <c r="C196" i="11" s="1"/>
  <c r="B196" i="11" a="1"/>
  <c r="B196" i="11" s="1"/>
  <c r="C188" i="11" a="1"/>
  <c r="C188" i="11" s="1"/>
  <c r="B188" i="11" a="1"/>
  <c r="B188" i="11" s="1"/>
  <c r="C172" i="11" a="1"/>
  <c r="C172" i="11" s="1"/>
  <c r="B172" i="11" a="1"/>
  <c r="B172" i="11" s="1"/>
  <c r="C164" i="11" a="1"/>
  <c r="C164" i="11" s="1"/>
  <c r="B164" i="11" a="1"/>
  <c r="B164" i="11" s="1"/>
  <c r="C346" i="11" a="1"/>
  <c r="C346" i="11" s="1"/>
  <c r="B346" i="11" a="1"/>
  <c r="B346" i="11" s="1"/>
  <c r="C338" i="11" a="1"/>
  <c r="C338" i="11" s="1"/>
  <c r="B338" i="11" a="1"/>
  <c r="B338" i="11" s="1"/>
  <c r="C330" i="11" a="1"/>
  <c r="C330" i="11" s="1"/>
  <c r="B330" i="11" a="1"/>
  <c r="B330" i="11" s="1"/>
  <c r="B322" i="11" a="1"/>
  <c r="B322" i="11" s="1"/>
  <c r="C322" i="11" a="1"/>
  <c r="C322" i="11" s="1"/>
  <c r="C314" i="11" a="1"/>
  <c r="C314" i="11" s="1"/>
  <c r="B314" i="11" a="1"/>
  <c r="B314" i="11" s="1"/>
  <c r="C306" i="11" a="1"/>
  <c r="C306" i="11" s="1"/>
  <c r="B306" i="11" a="1"/>
  <c r="B306" i="11" s="1"/>
  <c r="C298" i="11" a="1"/>
  <c r="C298" i="11" s="1"/>
  <c r="B298" i="11" a="1"/>
  <c r="B298" i="11" s="1"/>
  <c r="C290" i="11" a="1"/>
  <c r="C290" i="11" s="1"/>
  <c r="B290" i="11" a="1"/>
  <c r="B290" i="11" s="1"/>
  <c r="C282" i="11" a="1"/>
  <c r="C282" i="11" s="1"/>
  <c r="B282" i="11" a="1"/>
  <c r="B282" i="11" s="1"/>
  <c r="C274" i="11" a="1"/>
  <c r="C274" i="11" s="1"/>
  <c r="B274" i="11" a="1"/>
  <c r="B274" i="11" s="1"/>
  <c r="C258" i="11" a="1"/>
  <c r="C258" i="11" s="1"/>
  <c r="B258" i="11" a="1"/>
  <c r="B258" i="11" s="1"/>
  <c r="C250" i="11" a="1"/>
  <c r="C250" i="11" s="1"/>
  <c r="B250" i="11" a="1"/>
  <c r="B250" i="11" s="1"/>
  <c r="C242" i="11" a="1"/>
  <c r="C242" i="11" s="1"/>
  <c r="B242" i="11" a="1"/>
  <c r="B242" i="11" s="1"/>
  <c r="C234" i="11" a="1"/>
  <c r="C234" i="11" s="1"/>
  <c r="B234" i="11" a="1"/>
  <c r="B234" i="11" s="1"/>
  <c r="C510" i="11" a="1"/>
  <c r="C510" i="11" s="1"/>
  <c r="B510" i="11" a="1"/>
  <c r="B510" i="11" s="1"/>
  <c r="C502" i="11" a="1"/>
  <c r="C502" i="11" s="1"/>
  <c r="B502" i="11" a="1"/>
  <c r="B502" i="11" s="1"/>
  <c r="C494" i="11" a="1"/>
  <c r="C494" i="11" s="1"/>
  <c r="B494" i="11" a="1"/>
  <c r="B494" i="11" s="1"/>
  <c r="C486" i="11" a="1"/>
  <c r="C486" i="11" s="1"/>
  <c r="B486" i="11" a="1"/>
  <c r="B486" i="11" s="1"/>
  <c r="C470" i="11" a="1"/>
  <c r="C470" i="11" s="1"/>
  <c r="B470" i="11" a="1"/>
  <c r="B470" i="11" s="1"/>
  <c r="C462" i="11" a="1"/>
  <c r="C462" i="11" s="1"/>
  <c r="B462" i="11" a="1"/>
  <c r="B462" i="11" s="1"/>
  <c r="C454" i="11" a="1"/>
  <c r="C454" i="11" s="1"/>
  <c r="B454" i="11" a="1"/>
  <c r="B454" i="11" s="1"/>
  <c r="C446" i="11" a="1"/>
  <c r="C446" i="11" s="1"/>
  <c r="B446" i="11" a="1"/>
  <c r="B446" i="11" s="1"/>
  <c r="C438" i="11" a="1"/>
  <c r="C438" i="11" s="1"/>
  <c r="B438" i="11" a="1"/>
  <c r="B438" i="11" s="1"/>
  <c r="C430" i="11" a="1"/>
  <c r="C430" i="11" s="1"/>
  <c r="B430" i="11" a="1"/>
  <c r="B430" i="11" s="1"/>
  <c r="C422" i="11" a="1"/>
  <c r="C422" i="11" s="1"/>
  <c r="B422" i="11" a="1"/>
  <c r="B422" i="11" s="1"/>
  <c r="C406" i="11" a="1"/>
  <c r="C406" i="11" s="1"/>
  <c r="B406" i="11" a="1"/>
  <c r="B406" i="11" s="1"/>
  <c r="C398" i="11" a="1"/>
  <c r="C398" i="11" s="1"/>
  <c r="B398" i="11" a="1"/>
  <c r="B398" i="11" s="1"/>
  <c r="C390" i="11" a="1"/>
  <c r="C390" i="11" s="1"/>
  <c r="B390" i="11" a="1"/>
  <c r="B390" i="11" s="1"/>
  <c r="C374" i="11" a="1"/>
  <c r="C374" i="11" s="1"/>
  <c r="B374" i="11" a="1"/>
  <c r="B374" i="11" s="1"/>
  <c r="C366" i="11" a="1"/>
  <c r="C366" i="11" s="1"/>
  <c r="B366" i="11" a="1"/>
  <c r="B366" i="11" s="1"/>
  <c r="C358" i="11" a="1"/>
  <c r="C358" i="11" s="1"/>
  <c r="B358" i="11" a="1"/>
  <c r="B358" i="11" s="1"/>
  <c r="C636" i="11" a="1"/>
  <c r="C636" i="11" s="1"/>
  <c r="B636" i="11" a="1"/>
  <c r="B636" i="11" s="1"/>
  <c r="C620" i="11" a="1"/>
  <c r="C620" i="11" s="1"/>
  <c r="B620" i="11" a="1"/>
  <c r="B620" i="11" s="1"/>
  <c r="C612" i="11" a="1"/>
  <c r="C612" i="11" s="1"/>
  <c r="B612" i="11" a="1"/>
  <c r="B612" i="11" s="1"/>
  <c r="C604" i="11" a="1"/>
  <c r="C604" i="11" s="1"/>
  <c r="B604" i="11" a="1"/>
  <c r="B604" i="11" s="1"/>
  <c r="C572" i="11" a="1"/>
  <c r="C572" i="11" s="1"/>
  <c r="B572" i="11" a="1"/>
  <c r="B572" i="11" s="1"/>
  <c r="C564" i="11" a="1"/>
  <c r="C564" i="11" s="1"/>
  <c r="B564" i="11" a="1"/>
  <c r="B564" i="11" s="1"/>
  <c r="C556" i="11" a="1"/>
  <c r="C556" i="11" s="1"/>
  <c r="B556" i="11" a="1"/>
  <c r="B556" i="11" s="1"/>
  <c r="C548" i="11" a="1"/>
  <c r="C548" i="11" s="1"/>
  <c r="B548" i="11" a="1"/>
  <c r="B548" i="11" s="1"/>
  <c r="C540" i="11" a="1"/>
  <c r="C540" i="11" s="1"/>
  <c r="B540" i="11" a="1"/>
  <c r="B540" i="11" s="1"/>
  <c r="C532" i="11" a="1"/>
  <c r="C532" i="11" s="1"/>
  <c r="B532" i="11" a="1"/>
  <c r="B532" i="11" s="1"/>
  <c r="C524" i="11" a="1"/>
  <c r="C524" i="11" s="1"/>
  <c r="B524" i="11" a="1"/>
  <c r="B524" i="11" s="1"/>
  <c r="B761" i="11" a="1"/>
  <c r="B761" i="11" s="1"/>
  <c r="B753" i="11" a="1"/>
  <c r="B753" i="11" s="1"/>
  <c r="B745" i="11" a="1"/>
  <c r="B745" i="11" s="1"/>
  <c r="B737" i="11" a="1"/>
  <c r="B737" i="11" s="1"/>
  <c r="B729" i="11" a="1"/>
  <c r="B729" i="11" s="1"/>
  <c r="B721" i="11" a="1"/>
  <c r="B721" i="11" s="1"/>
  <c r="B713" i="11" a="1"/>
  <c r="B713" i="11" s="1"/>
  <c r="B705" i="11" a="1"/>
  <c r="B705" i="11" s="1"/>
  <c r="B697" i="11" a="1"/>
  <c r="B697" i="11" s="1"/>
  <c r="B689" i="11" a="1"/>
  <c r="B689" i="11" s="1"/>
  <c r="B681" i="11" a="1"/>
  <c r="B681" i="11" s="1"/>
  <c r="B673" i="11" a="1"/>
  <c r="B673" i="11" s="1"/>
  <c r="B665" i="11" a="1"/>
  <c r="B665" i="11" s="1"/>
  <c r="B659" i="11" a="1"/>
  <c r="B659" i="11" s="1"/>
  <c r="B646" i="11" a="1"/>
  <c r="B646" i="11" s="1"/>
  <c r="B640" i="11" a="1"/>
  <c r="B640" i="11" s="1"/>
  <c r="B628" i="11" a="1"/>
  <c r="B628" i="11" s="1"/>
  <c r="B573" i="11" a="1"/>
  <c r="B573" i="11" s="1"/>
  <c r="B514" i="11" a="1"/>
  <c r="B514" i="11" s="1"/>
  <c r="B457" i="11" a="1"/>
  <c r="B457" i="11" s="1"/>
  <c r="B400" i="11" a="1"/>
  <c r="B400" i="11" s="1"/>
  <c r="B342" i="11" a="1"/>
  <c r="B342" i="11" s="1"/>
  <c r="B280" i="11" a="1"/>
  <c r="B280" i="11" s="1"/>
  <c r="B224" i="11" a="1"/>
  <c r="B224" i="11" s="1"/>
  <c r="B165" i="11" a="1"/>
  <c r="B165" i="11" s="1"/>
  <c r="B107" i="11" a="1"/>
  <c r="B107" i="11" s="1"/>
  <c r="C500" i="11" a="1"/>
  <c r="C500" i="11" s="1"/>
  <c r="C80" i="11" a="1"/>
  <c r="C80" i="11" s="1"/>
  <c r="B80" i="11" a="1"/>
  <c r="B80" i="11" s="1"/>
  <c r="C24" i="11" a="1"/>
  <c r="C24" i="11" s="1"/>
  <c r="B24" i="11" a="1"/>
  <c r="B24" i="11" s="1"/>
  <c r="C115" i="11" a="1"/>
  <c r="C115" i="11" s="1"/>
  <c r="B115" i="11" a="1"/>
  <c r="B115" i="11" s="1"/>
  <c r="C126" i="11" a="1"/>
  <c r="C126" i="11" s="1"/>
  <c r="B126" i="11" a="1"/>
  <c r="B126" i="11" s="1"/>
  <c r="C186" i="11" a="1"/>
  <c r="C186" i="11" s="1"/>
  <c r="B186" i="11" a="1"/>
  <c r="B186" i="11" s="1"/>
  <c r="C256" i="11" a="1"/>
  <c r="C256" i="11" s="1"/>
  <c r="B256" i="11" a="1"/>
  <c r="B256" i="11" s="1"/>
  <c r="C508" i="11" a="1"/>
  <c r="C508" i="11" s="1"/>
  <c r="B508" i="11" a="1"/>
  <c r="B508" i="11" s="1"/>
  <c r="C468" i="11" a="1"/>
  <c r="C468" i="11" s="1"/>
  <c r="B468" i="11" a="1"/>
  <c r="B468" i="11" s="1"/>
  <c r="C428" i="11" a="1"/>
  <c r="C428" i="11" s="1"/>
  <c r="B428" i="11" a="1"/>
  <c r="B428" i="11" s="1"/>
  <c r="C111" i="11" a="1"/>
  <c r="C111" i="11" s="1"/>
  <c r="B111" i="11" a="1"/>
  <c r="B111" i="11" s="1"/>
  <c r="C63" i="11" a="1"/>
  <c r="C63" i="11" s="1"/>
  <c r="B63" i="11" a="1"/>
  <c r="B63" i="11" s="1"/>
  <c r="C15" i="11" a="1"/>
  <c r="C15" i="11" s="1"/>
  <c r="B15" i="11" a="1"/>
  <c r="B15" i="11" s="1"/>
  <c r="C233" i="11" a="1"/>
  <c r="C233" i="11" s="1"/>
  <c r="B233" i="11" a="1"/>
  <c r="B233" i="11" s="1"/>
  <c r="C271" i="11" a="1"/>
  <c r="C271" i="11" s="1"/>
  <c r="B271" i="11" a="1"/>
  <c r="B271" i="11" s="1"/>
  <c r="C515" i="11" a="1"/>
  <c r="C515" i="11" s="1"/>
  <c r="B515" i="11" a="1"/>
  <c r="B515" i="11" s="1"/>
  <c r="C363" i="11" a="1"/>
  <c r="C363" i="11" s="1"/>
  <c r="B363" i="11" a="1"/>
  <c r="B363" i="11" s="1"/>
  <c r="C84" i="11" a="1"/>
  <c r="C84" i="11" s="1"/>
  <c r="B84" i="11" a="1"/>
  <c r="B84" i="11" s="1"/>
  <c r="C60" i="11" a="1"/>
  <c r="C60" i="11" s="1"/>
  <c r="B60" i="11" a="1"/>
  <c r="B60" i="11" s="1"/>
  <c r="C36" i="11" a="1"/>
  <c r="C36" i="11" s="1"/>
  <c r="B36" i="11" a="1"/>
  <c r="B36" i="11" s="1"/>
  <c r="C20" i="11" a="1"/>
  <c r="C20" i="11" s="1"/>
  <c r="B20" i="11" a="1"/>
  <c r="B20" i="11" s="1"/>
  <c r="C154" i="11" a="1"/>
  <c r="C154" i="11" s="1"/>
  <c r="B154" i="11" a="1"/>
  <c r="B154" i="11" s="1"/>
  <c r="C130" i="11" a="1"/>
  <c r="C130" i="11" s="1"/>
  <c r="B130" i="11" a="1"/>
  <c r="B130" i="11" s="1"/>
  <c r="C206" i="11" a="1"/>
  <c r="C206" i="11" s="1"/>
  <c r="B206" i="11" a="1"/>
  <c r="B206" i="11" s="1"/>
  <c r="C182" i="11" a="1"/>
  <c r="C182" i="11" s="1"/>
  <c r="B182" i="11" a="1"/>
  <c r="B182" i="11" s="1"/>
  <c r="C348" i="11" a="1"/>
  <c r="C348" i="11" s="1"/>
  <c r="B348" i="11" a="1"/>
  <c r="B348" i="11" s="1"/>
  <c r="C324" i="11" a="1"/>
  <c r="C324" i="11" s="1"/>
  <c r="B324" i="11" a="1"/>
  <c r="B324" i="11" s="1"/>
  <c r="C300" i="11" a="1"/>
  <c r="C300" i="11" s="1"/>
  <c r="B300" i="11" a="1"/>
  <c r="B300" i="11" s="1"/>
  <c r="C276" i="11" a="1"/>
  <c r="C276" i="11" s="1"/>
  <c r="B276" i="11" a="1"/>
  <c r="B276" i="11" s="1"/>
  <c r="C472" i="11" a="1"/>
  <c r="C472" i="11" s="1"/>
  <c r="B472" i="11" a="1"/>
  <c r="B472" i="11" s="1"/>
  <c r="C105" i="11" a="1"/>
  <c r="C105" i="11" s="1"/>
  <c r="B105" i="11" a="1"/>
  <c r="B105" i="11" s="1"/>
  <c r="C97" i="11" a="1"/>
  <c r="C97" i="11" s="1"/>
  <c r="B97" i="11" a="1"/>
  <c r="B97" i="11" s="1"/>
  <c r="C89" i="11" a="1"/>
  <c r="C89" i="11" s="1"/>
  <c r="B89" i="11" a="1"/>
  <c r="B89" i="11" s="1"/>
  <c r="C81" i="11" a="1"/>
  <c r="C81" i="11" s="1"/>
  <c r="B81" i="11" a="1"/>
  <c r="B81" i="11" s="1"/>
  <c r="C73" i="11" a="1"/>
  <c r="C73" i="11" s="1"/>
  <c r="B73" i="11" a="1"/>
  <c r="B73" i="11" s="1"/>
  <c r="B65" i="11" a="1"/>
  <c r="B65" i="11" s="1"/>
  <c r="C65" i="11" a="1"/>
  <c r="C65" i="11" s="1"/>
  <c r="C57" i="11" a="1"/>
  <c r="C57" i="11" s="1"/>
  <c r="B57" i="11" a="1"/>
  <c r="B57" i="11" s="1"/>
  <c r="C49" i="11" a="1"/>
  <c r="C49" i="11" s="1"/>
  <c r="B49" i="11" a="1"/>
  <c r="B49" i="11" s="1"/>
  <c r="C41" i="11" a="1"/>
  <c r="C41" i="11" s="1"/>
  <c r="B41" i="11" a="1"/>
  <c r="B41" i="11" s="1"/>
  <c r="C33" i="11" a="1"/>
  <c r="C33" i="11" s="1"/>
  <c r="B33" i="11" a="1"/>
  <c r="B33" i="11" s="1"/>
  <c r="C25" i="11" a="1"/>
  <c r="C25" i="11" s="1"/>
  <c r="B25" i="11" a="1"/>
  <c r="B25" i="11" s="1"/>
  <c r="C17" i="11" a="1"/>
  <c r="C17" i="11" s="1"/>
  <c r="B17" i="11" a="1"/>
  <c r="B17" i="11" s="1"/>
  <c r="C124" i="11" a="1"/>
  <c r="C124" i="11" s="1"/>
  <c r="B124" i="11" a="1"/>
  <c r="B124" i="11" s="1"/>
  <c r="C116" i="11" a="1"/>
  <c r="C116" i="11" s="1"/>
  <c r="B116" i="11" a="1"/>
  <c r="B116" i="11" s="1"/>
  <c r="C159" i="11" a="1"/>
  <c r="C159" i="11" s="1"/>
  <c r="B159" i="11" a="1"/>
  <c r="B159" i="11" s="1"/>
  <c r="C151" i="11" a="1"/>
  <c r="C151" i="11" s="1"/>
  <c r="B151" i="11" a="1"/>
  <c r="B151" i="11" s="1"/>
  <c r="C135" i="11" a="1"/>
  <c r="C135" i="11" s="1"/>
  <c r="B135" i="11" a="1"/>
  <c r="B135" i="11" s="1"/>
  <c r="C127" i="11" a="1"/>
  <c r="C127" i="11" s="1"/>
  <c r="B127" i="11" a="1"/>
  <c r="B127" i="11" s="1"/>
  <c r="C227" i="11" a="1"/>
  <c r="C227" i="11" s="1"/>
  <c r="B227" i="11" a="1"/>
  <c r="B227" i="11" s="1"/>
  <c r="C219" i="11" a="1"/>
  <c r="C219" i="11" s="1"/>
  <c r="B219" i="11" a="1"/>
  <c r="B219" i="11" s="1"/>
  <c r="C211" i="11" a="1"/>
  <c r="C211" i="11" s="1"/>
  <c r="B211" i="11" a="1"/>
  <c r="B211" i="11" s="1"/>
  <c r="C203" i="11" a="1"/>
  <c r="C203" i="11" s="1"/>
  <c r="B203" i="11" a="1"/>
  <c r="B203" i="11" s="1"/>
  <c r="C179" i="11" a="1"/>
  <c r="C179" i="11" s="1"/>
  <c r="B179" i="11" a="1"/>
  <c r="B179" i="11" s="1"/>
  <c r="C171" i="11" a="1"/>
  <c r="C171" i="11" s="1"/>
  <c r="B171" i="11" a="1"/>
  <c r="B171" i="11" s="1"/>
  <c r="C353" i="11" a="1"/>
  <c r="C353" i="11" s="1"/>
  <c r="B353" i="11" a="1"/>
  <c r="B353" i="11" s="1"/>
  <c r="C345" i="11" a="1"/>
  <c r="C345" i="11" s="1"/>
  <c r="B345" i="11" a="1"/>
  <c r="B345" i="11" s="1"/>
  <c r="C337" i="11" a="1"/>
  <c r="C337" i="11" s="1"/>
  <c r="B337" i="11" a="1"/>
  <c r="B337" i="11" s="1"/>
  <c r="C329" i="11" a="1"/>
  <c r="C329" i="11" s="1"/>
  <c r="B329" i="11" a="1"/>
  <c r="B329" i="11" s="1"/>
  <c r="C321" i="11" a="1"/>
  <c r="C321" i="11" s="1"/>
  <c r="B321" i="11" a="1"/>
  <c r="B321" i="11" s="1"/>
  <c r="C313" i="11" a="1"/>
  <c r="C313" i="11" s="1"/>
  <c r="B313" i="11" a="1"/>
  <c r="B313" i="11" s="1"/>
  <c r="C305" i="11" a="1"/>
  <c r="C305" i="11" s="1"/>
  <c r="B305" i="11" a="1"/>
  <c r="B305" i="11" s="1"/>
  <c r="C297" i="11" a="1"/>
  <c r="C297" i="11" s="1"/>
  <c r="B297" i="11" a="1"/>
  <c r="B297" i="11" s="1"/>
  <c r="C289" i="11" a="1"/>
  <c r="C289" i="11" s="1"/>
  <c r="B289" i="11" a="1"/>
  <c r="B289" i="11" s="1"/>
  <c r="C281" i="11" a="1"/>
  <c r="C281" i="11" s="1"/>
  <c r="B281" i="11" a="1"/>
  <c r="B281" i="11" s="1"/>
  <c r="C265" i="11" a="1"/>
  <c r="C265" i="11" s="1"/>
  <c r="B265" i="11" a="1"/>
  <c r="B265" i="11" s="1"/>
  <c r="C257" i="11" a="1"/>
  <c r="C257" i="11" s="1"/>
  <c r="B257" i="11" a="1"/>
  <c r="B257" i="11" s="1"/>
  <c r="C249" i="11" a="1"/>
  <c r="C249" i="11" s="1"/>
  <c r="B249" i="11" a="1"/>
  <c r="B249" i="11" s="1"/>
  <c r="C241" i="11" a="1"/>
  <c r="C241" i="11" s="1"/>
  <c r="B241" i="11" a="1"/>
  <c r="B241" i="11" s="1"/>
  <c r="C517" i="11" a="1"/>
  <c r="C517" i="11" s="1"/>
  <c r="B517" i="11" a="1"/>
  <c r="B517" i="11" s="1"/>
  <c r="C509" i="11" a="1"/>
  <c r="C509" i="11" s="1"/>
  <c r="B509" i="11" a="1"/>
  <c r="B509" i="11" s="1"/>
  <c r="C477" i="11" a="1"/>
  <c r="C477" i="11" s="1"/>
  <c r="B477" i="11" a="1"/>
  <c r="B477" i="11" s="1"/>
  <c r="C469" i="11" a="1"/>
  <c r="C469" i="11" s="1"/>
  <c r="B469" i="11" a="1"/>
  <c r="B469" i="11" s="1"/>
  <c r="C461" i="11" a="1"/>
  <c r="C461" i="11" s="1"/>
  <c r="B461" i="11" a="1"/>
  <c r="B461" i="11" s="1"/>
  <c r="C453" i="11" a="1"/>
  <c r="C453" i="11" s="1"/>
  <c r="B453" i="11" a="1"/>
  <c r="B453" i="11" s="1"/>
  <c r="C445" i="11" a="1"/>
  <c r="C445" i="11" s="1"/>
  <c r="B445" i="11" a="1"/>
  <c r="B445" i="11" s="1"/>
  <c r="C437" i="11" a="1"/>
  <c r="C437" i="11" s="1"/>
  <c r="B437" i="11" a="1"/>
  <c r="B437" i="11" s="1"/>
  <c r="C413" i="11" a="1"/>
  <c r="C413" i="11" s="1"/>
  <c r="B413" i="11" a="1"/>
  <c r="B413" i="11" s="1"/>
  <c r="C405" i="11" a="1"/>
  <c r="C405" i="11" s="1"/>
  <c r="B405" i="11" a="1"/>
  <c r="B405" i="11" s="1"/>
  <c r="C397" i="11" a="1"/>
  <c r="C397" i="11" s="1"/>
  <c r="B397" i="11" a="1"/>
  <c r="B397" i="11" s="1"/>
  <c r="C389" i="11" a="1"/>
  <c r="C389" i="11" s="1"/>
  <c r="B389" i="11" a="1"/>
  <c r="B389" i="11" s="1"/>
  <c r="C381" i="11" a="1"/>
  <c r="C381" i="11" s="1"/>
  <c r="B381" i="11" a="1"/>
  <c r="B381" i="11" s="1"/>
  <c r="C373" i="11" a="1"/>
  <c r="C373" i="11" s="1"/>
  <c r="B373" i="11" a="1"/>
  <c r="B373" i="11" s="1"/>
  <c r="C635" i="11" a="1"/>
  <c r="C635" i="11" s="1"/>
  <c r="B635" i="11" a="1"/>
  <c r="B635" i="11" s="1"/>
  <c r="C627" i="11" a="1"/>
  <c r="C627" i="11" s="1"/>
  <c r="B627" i="11" a="1"/>
  <c r="B627" i="11" s="1"/>
  <c r="C619" i="11" a="1"/>
  <c r="C619" i="11" s="1"/>
  <c r="B619" i="11" a="1"/>
  <c r="B619" i="11" s="1"/>
  <c r="C611" i="11" a="1"/>
  <c r="C611" i="11" s="1"/>
  <c r="B611" i="11" a="1"/>
  <c r="B611" i="11" s="1"/>
  <c r="C595" i="11" a="1"/>
  <c r="C595" i="11" s="1"/>
  <c r="B595" i="11" a="1"/>
  <c r="B595" i="11" s="1"/>
  <c r="C587" i="11" a="1"/>
  <c r="C587" i="11" s="1"/>
  <c r="B587" i="11" a="1"/>
  <c r="B587" i="11" s="1"/>
  <c r="C579" i="11" a="1"/>
  <c r="C579" i="11" s="1"/>
  <c r="B579" i="11" a="1"/>
  <c r="B579" i="11" s="1"/>
  <c r="C571" i="11" a="1"/>
  <c r="C571" i="11" s="1"/>
  <c r="B571" i="11" a="1"/>
  <c r="B571" i="11" s="1"/>
  <c r="C563" i="11" a="1"/>
  <c r="C563" i="11" s="1"/>
  <c r="B563" i="11" a="1"/>
  <c r="B563" i="11" s="1"/>
  <c r="C555" i="11" a="1"/>
  <c r="C555" i="11" s="1"/>
  <c r="B555" i="11" a="1"/>
  <c r="B555" i="11" s="1"/>
  <c r="B547" i="11" a="1"/>
  <c r="B547" i="11" s="1"/>
  <c r="C547" i="11" a="1"/>
  <c r="C547" i="11" s="1"/>
  <c r="C539" i="11" a="1"/>
  <c r="C539" i="11" s="1"/>
  <c r="B539" i="11" a="1"/>
  <c r="B539" i="11" s="1"/>
  <c r="C531" i="11" a="1"/>
  <c r="C531" i="11" s="1"/>
  <c r="B531" i="11" a="1"/>
  <c r="B531" i="11" s="1"/>
  <c r="C523" i="11" a="1"/>
  <c r="C523" i="11" s="1"/>
  <c r="B523" i="11" a="1"/>
  <c r="B523" i="11" s="1"/>
  <c r="B760" i="11" a="1"/>
  <c r="B760" i="11" s="1"/>
  <c r="B752" i="11" a="1"/>
  <c r="B752" i="11" s="1"/>
  <c r="B744" i="11" a="1"/>
  <c r="B744" i="11" s="1"/>
  <c r="B736" i="11" a="1"/>
  <c r="B736" i="11" s="1"/>
  <c r="B728" i="11" a="1"/>
  <c r="B728" i="11" s="1"/>
  <c r="B720" i="11" a="1"/>
  <c r="B720" i="11" s="1"/>
  <c r="B712" i="11" a="1"/>
  <c r="B712" i="11" s="1"/>
  <c r="B704" i="11" a="1"/>
  <c r="B704" i="11" s="1"/>
  <c r="B696" i="11" a="1"/>
  <c r="B696" i="11" s="1"/>
  <c r="B688" i="11" a="1"/>
  <c r="B688" i="11" s="1"/>
  <c r="B680" i="11" a="1"/>
  <c r="B680" i="11" s="1"/>
  <c r="B672" i="11" a="1"/>
  <c r="B672" i="11" s="1"/>
  <c r="B652" i="11" a="1"/>
  <c r="B652" i="11" s="1"/>
  <c r="B645" i="11" a="1"/>
  <c r="B645" i="11" s="1"/>
  <c r="B639" i="11" a="1"/>
  <c r="B639" i="11" s="1"/>
  <c r="B621" i="11" a="1"/>
  <c r="B621" i="11" s="1"/>
  <c r="B567" i="11" a="1"/>
  <c r="B567" i="11" s="1"/>
  <c r="B449" i="11" a="1"/>
  <c r="B449" i="11" s="1"/>
  <c r="B393" i="11" a="1"/>
  <c r="B393" i="11" s="1"/>
  <c r="B334" i="11" a="1"/>
  <c r="B334" i="11" s="1"/>
  <c r="B273" i="11" a="1"/>
  <c r="B273" i="11" s="1"/>
  <c r="B216" i="11" a="1"/>
  <c r="B216" i="11" s="1"/>
  <c r="B158" i="11" a="1"/>
  <c r="B158" i="11" s="1"/>
  <c r="B100" i="11" a="1"/>
  <c r="B100" i="11" s="1"/>
  <c r="C382" i="11" a="1"/>
  <c r="C382" i="11" s="1"/>
  <c r="B759" i="11" a="1"/>
  <c r="B759" i="11" s="1"/>
  <c r="B751" i="11" a="1"/>
  <c r="B751" i="11" s="1"/>
  <c r="B743" i="11" a="1"/>
  <c r="B743" i="11" s="1"/>
  <c r="B735" i="11" a="1"/>
  <c r="B735" i="11" s="1"/>
  <c r="B727" i="11" a="1"/>
  <c r="B727" i="11" s="1"/>
  <c r="B719" i="11" a="1"/>
  <c r="B719" i="11" s="1"/>
  <c r="B711" i="11" a="1"/>
  <c r="B711" i="11" s="1"/>
  <c r="B703" i="11" a="1"/>
  <c r="B703" i="11" s="1"/>
  <c r="B695" i="11" a="1"/>
  <c r="B695" i="11" s="1"/>
  <c r="B687" i="11" a="1"/>
  <c r="B687" i="11" s="1"/>
  <c r="B679" i="11" a="1"/>
  <c r="B679" i="11" s="1"/>
  <c r="B671" i="11" a="1"/>
  <c r="B671" i="11" s="1"/>
  <c r="B664" i="11" a="1"/>
  <c r="B664" i="11" s="1"/>
  <c r="B657" i="11" a="1"/>
  <c r="B657" i="11" s="1"/>
  <c r="B651" i="11" a="1"/>
  <c r="B651" i="11" s="1"/>
  <c r="B638" i="11" a="1"/>
  <c r="B638" i="11" s="1"/>
  <c r="B559" i="11" a="1"/>
  <c r="B559" i="11" s="1"/>
  <c r="B501" i="11" a="1"/>
  <c r="B501" i="11" s="1"/>
  <c r="B443" i="11" a="1"/>
  <c r="B443" i="11" s="1"/>
  <c r="B385" i="11" a="1"/>
  <c r="B385" i="11" s="1"/>
  <c r="B326" i="11" a="1"/>
  <c r="B326" i="11" s="1"/>
  <c r="B266" i="11" a="1"/>
  <c r="B266" i="11" s="1"/>
  <c r="B209" i="11" a="1"/>
  <c r="B209" i="11" s="1"/>
  <c r="B150" i="11" a="1"/>
  <c r="B150" i="11" s="1"/>
  <c r="B61" i="11" a="1"/>
  <c r="B61" i="11" s="1"/>
  <c r="C225" i="11" a="1"/>
  <c r="C225" i="11" s="1"/>
  <c r="B766" i="11" a="1"/>
  <c r="B766" i="11" s="1"/>
  <c r="B758" i="11" a="1"/>
  <c r="B758" i="11" s="1"/>
  <c r="B750" i="11" a="1"/>
  <c r="B750" i="11" s="1"/>
  <c r="B742" i="11" a="1"/>
  <c r="B742" i="11" s="1"/>
  <c r="B734" i="11" a="1"/>
  <c r="B734" i="11" s="1"/>
  <c r="B726" i="11" a="1"/>
  <c r="B726" i="11" s="1"/>
  <c r="B718" i="11" a="1"/>
  <c r="B718" i="11" s="1"/>
  <c r="B710" i="11" a="1"/>
  <c r="B710" i="11" s="1"/>
  <c r="B702" i="11" a="1"/>
  <c r="B702" i="11" s="1"/>
  <c r="B694" i="11" a="1"/>
  <c r="B694" i="11" s="1"/>
  <c r="B686" i="11" a="1"/>
  <c r="B686" i="11" s="1"/>
  <c r="B678" i="11" a="1"/>
  <c r="B678" i="11" s="1"/>
  <c r="B670" i="11" a="1"/>
  <c r="B670" i="11" s="1"/>
  <c r="B663" i="11" a="1"/>
  <c r="B663" i="11" s="1"/>
  <c r="B650" i="11" a="1"/>
  <c r="B650" i="11" s="1"/>
  <c r="B644" i="11" a="1"/>
  <c r="B644" i="11" s="1"/>
  <c r="B637" i="11" a="1"/>
  <c r="B637" i="11" s="1"/>
  <c r="B609" i="11" a="1"/>
  <c r="B609" i="11" s="1"/>
  <c r="B551" i="11" a="1"/>
  <c r="B551" i="11" s="1"/>
  <c r="B493" i="11" a="1"/>
  <c r="B493" i="11" s="1"/>
  <c r="B436" i="11" a="1"/>
  <c r="B436" i="11" s="1"/>
  <c r="B379" i="11" a="1"/>
  <c r="B379" i="11" s="1"/>
  <c r="B319" i="11" a="1"/>
  <c r="B319" i="11" s="1"/>
  <c r="B260" i="11" a="1"/>
  <c r="B260" i="11" s="1"/>
  <c r="B202" i="11" a="1"/>
  <c r="B202" i="11" s="1"/>
  <c r="B143" i="11" a="1"/>
  <c r="B143" i="11" s="1"/>
  <c r="C68" i="11" a="1"/>
  <c r="C68" i="11" s="1"/>
  <c r="A10" i="11"/>
  <c r="C10" i="11" l="1" a="1"/>
  <c r="C10" i="11" s="1"/>
  <c r="B10" i="11" a="1"/>
  <c r="B10" i="11" s="1"/>
  <c r="E8" i="13"/>
  <c r="A3" i="11" l="1" a="1"/>
  <c r="A3" i="11" s="1"/>
  <c r="S4" i="11" l="1"/>
  <c r="O4" i="11"/>
  <c r="S3" i="11"/>
  <c r="I3" i="11"/>
  <c r="K3" i="11"/>
  <c r="G3" i="11"/>
  <c r="Y4" i="11"/>
  <c r="W4" i="11"/>
  <c r="Y3" i="11"/>
  <c r="I4" i="11"/>
  <c r="M3" i="11"/>
  <c r="Q4" i="11"/>
  <c r="U3" i="11"/>
  <c r="O3" i="11"/>
  <c r="E3" i="11"/>
  <c r="K4" i="11"/>
  <c r="G4" i="11"/>
  <c r="M4" i="11"/>
  <c r="Q3" i="11"/>
  <c r="U4" i="11"/>
  <c r="W3" i="11"/>
  <c r="E4" i="11"/>
  <c r="F3" i="11"/>
  <c r="N3" i="11"/>
  <c r="V3" i="11"/>
  <c r="H4" i="11"/>
  <c r="P4" i="11"/>
  <c r="X4" i="11"/>
  <c r="H3" i="11"/>
  <c r="P3" i="11"/>
  <c r="X3" i="11"/>
  <c r="J4" i="11"/>
  <c r="R4" i="11"/>
  <c r="Z4" i="11"/>
  <c r="J3" i="11"/>
  <c r="R3" i="11"/>
  <c r="Z3" i="11"/>
  <c r="L4" i="11"/>
  <c r="T4" i="11"/>
  <c r="L3" i="11"/>
  <c r="T3" i="11"/>
  <c r="F4" i="11"/>
  <c r="N4" i="11"/>
  <c r="V4" i="11"/>
  <c r="D3" i="11"/>
  <c r="D4" i="11"/>
  <c r="C3" i="11"/>
  <c r="C7" i="11" s="1"/>
  <c r="B3" i="11"/>
  <c r="B7" i="11" s="1"/>
  <c r="E7" i="11" l="1"/>
  <c r="G7" i="11" s="1"/>
  <c r="I7" i="11" s="1"/>
  <c r="K7" i="11" s="1"/>
  <c r="M7" i="11" s="1"/>
  <c r="O7" i="11" s="1"/>
  <c r="Q7" i="11" s="1"/>
  <c r="S7" i="11" s="1"/>
  <c r="U7" i="11" s="1"/>
  <c r="W7" i="11" s="1"/>
  <c r="Y7" i="11" s="1"/>
  <c r="AA7" i="11" s="1"/>
  <c r="D7" i="11"/>
  <c r="F7" i="11" s="1"/>
  <c r="H7" i="11" s="1"/>
  <c r="J7" i="11" s="1"/>
  <c r="L7" i="11" s="1"/>
  <c r="N7" i="11" s="1"/>
  <c r="P7" i="11" s="1"/>
  <c r="R7" i="11" s="1"/>
  <c r="T7" i="11" s="1"/>
  <c r="V7" i="11" s="1"/>
  <c r="X7" i="11" s="1"/>
  <c r="Z7" i="11" s="1"/>
  <c r="G754" i="11" a="1"/>
  <c r="G754" i="11" s="1"/>
  <c r="G756" i="11" a="1"/>
  <c r="G756" i="11" s="1"/>
  <c r="I756" i="11" s="1" a="1"/>
  <c r="I756" i="11" s="1"/>
  <c r="K756" i="11" s="1" a="1"/>
  <c r="K756" i="11" s="1"/>
  <c r="M756" i="11" s="1" a="1"/>
  <c r="M756" i="11" s="1"/>
  <c r="O756" i="11" s="1" a="1"/>
  <c r="O756" i="11" s="1"/>
  <c r="Q756" i="11" s="1" a="1"/>
  <c r="Q756" i="11" s="1"/>
  <c r="S756" i="11" s="1" a="1"/>
  <c r="S756" i="11" s="1"/>
  <c r="U756" i="11" s="1" a="1"/>
  <c r="U756" i="11" s="1"/>
  <c r="W756" i="11" s="1" a="1"/>
  <c r="W756" i="11" s="1"/>
  <c r="Y756" i="11" s="1" a="1"/>
  <c r="Y756" i="11" s="1"/>
  <c r="AA756" i="11" s="1" a="1"/>
  <c r="AA756" i="11" s="1"/>
  <c r="G758" i="11" a="1"/>
  <c r="G758" i="11" s="1"/>
  <c r="I758" i="11" s="1" a="1"/>
  <c r="I758" i="11" s="1"/>
  <c r="K758" i="11" s="1" a="1"/>
  <c r="K758" i="11" s="1"/>
  <c r="M758" i="11" s="1" a="1"/>
  <c r="M758" i="11" s="1"/>
  <c r="O758" i="11" s="1" a="1"/>
  <c r="O758" i="11" s="1"/>
  <c r="Q758" i="11" s="1" a="1"/>
  <c r="Q758" i="11" s="1"/>
  <c r="S758" i="11" s="1" a="1"/>
  <c r="S758" i="11" s="1"/>
  <c r="U758" i="11" s="1" a="1"/>
  <c r="U758" i="11" s="1"/>
  <c r="W758" i="11" s="1" a="1"/>
  <c r="W758" i="11" s="1"/>
  <c r="Y758" i="11" s="1" a="1"/>
  <c r="Y758" i="11" s="1"/>
  <c r="AA758" i="11" s="1" a="1"/>
  <c r="AA758" i="11" s="1"/>
  <c r="G760" i="11" a="1"/>
  <c r="G760" i="11" s="1"/>
  <c r="I760" i="11" s="1" a="1"/>
  <c r="I760" i="11" s="1"/>
  <c r="K760" i="11" s="1" a="1"/>
  <c r="K760" i="11" s="1"/>
  <c r="M760" i="11" s="1" a="1"/>
  <c r="M760" i="11" s="1"/>
  <c r="O760" i="11" s="1" a="1"/>
  <c r="O760" i="11" s="1"/>
  <c r="Q760" i="11" s="1" a="1"/>
  <c r="Q760" i="11" s="1"/>
  <c r="S760" i="11" s="1" a="1"/>
  <c r="S760" i="11" s="1"/>
  <c r="U760" i="11" s="1" a="1"/>
  <c r="U760" i="11" s="1"/>
  <c r="W760" i="11" s="1" a="1"/>
  <c r="W760" i="11" s="1"/>
  <c r="Y760" i="11" s="1" a="1"/>
  <c r="Y760" i="11" s="1"/>
  <c r="AA760" i="11" s="1" a="1"/>
  <c r="AA760" i="11" s="1"/>
  <c r="G762" i="11" a="1"/>
  <c r="G762" i="11" s="1"/>
  <c r="I762" i="11" s="1" a="1"/>
  <c r="I762" i="11" s="1"/>
  <c r="K762" i="11" s="1" a="1"/>
  <c r="K762" i="11" s="1"/>
  <c r="M762" i="11" s="1" a="1"/>
  <c r="M762" i="11" s="1"/>
  <c r="O762" i="11" s="1" a="1"/>
  <c r="O762" i="11" s="1"/>
  <c r="Q762" i="11" s="1" a="1"/>
  <c r="Q762" i="11" s="1"/>
  <c r="S762" i="11" s="1" a="1"/>
  <c r="S762" i="11" s="1"/>
  <c r="U762" i="11" s="1" a="1"/>
  <c r="U762" i="11" s="1"/>
  <c r="W762" i="11" s="1" a="1"/>
  <c r="W762" i="11" s="1"/>
  <c r="Y762" i="11" s="1" a="1"/>
  <c r="Y762" i="11" s="1"/>
  <c r="AA762" i="11" s="1" a="1"/>
  <c r="AA762" i="11" s="1"/>
  <c r="G764" i="11" a="1"/>
  <c r="G764" i="11" s="1"/>
  <c r="I764" i="11" s="1" a="1"/>
  <c r="I764" i="11" s="1"/>
  <c r="K764" i="11" s="1" a="1"/>
  <c r="K764" i="11" s="1"/>
  <c r="M764" i="11" s="1" a="1"/>
  <c r="M764" i="11" s="1"/>
  <c r="O764" i="11" s="1" a="1"/>
  <c r="O764" i="11" s="1"/>
  <c r="Q764" i="11" s="1" a="1"/>
  <c r="Q764" i="11" s="1"/>
  <c r="S764" i="11" s="1" a="1"/>
  <c r="S764" i="11" s="1"/>
  <c r="U764" i="11" s="1" a="1"/>
  <c r="U764" i="11" s="1"/>
  <c r="W764" i="11" s="1" a="1"/>
  <c r="W764" i="11" s="1"/>
  <c r="Y764" i="11" s="1" a="1"/>
  <c r="Y764" i="11" s="1"/>
  <c r="AA764" i="11" s="1" a="1"/>
  <c r="AA764" i="11" s="1"/>
  <c r="G766" i="11" a="1"/>
  <c r="G766" i="11" s="1"/>
  <c r="G768" i="11" a="1"/>
  <c r="G768" i="11" s="1"/>
  <c r="I768" i="11" s="1" a="1"/>
  <c r="I768" i="11" s="1"/>
  <c r="K768" i="11" s="1" a="1"/>
  <c r="K768" i="11" s="1"/>
  <c r="M768" i="11" s="1" a="1"/>
  <c r="M768" i="11" s="1"/>
  <c r="O768" i="11" s="1" a="1"/>
  <c r="O768" i="11" s="1"/>
  <c r="Q768" i="11" s="1" a="1"/>
  <c r="Q768" i="11" s="1"/>
  <c r="S768" i="11" s="1" a="1"/>
  <c r="S768" i="11" s="1"/>
  <c r="U768" i="11" s="1" a="1"/>
  <c r="U768" i="11" s="1"/>
  <c r="W768" i="11" s="1" a="1"/>
  <c r="W768" i="11" s="1"/>
  <c r="Y768" i="11" s="1" a="1"/>
  <c r="Y768" i="11" s="1"/>
  <c r="AA768" i="11" s="1" a="1"/>
  <c r="AA768" i="11" s="1"/>
  <c r="G770" i="11" a="1"/>
  <c r="G770" i="11" s="1"/>
  <c r="G772" i="11" a="1"/>
  <c r="G772" i="11" s="1"/>
  <c r="I772" i="11" s="1" a="1"/>
  <c r="I772" i="11" s="1"/>
  <c r="K772" i="11" s="1" a="1"/>
  <c r="K772" i="11" s="1"/>
  <c r="M772" i="11" s="1" a="1"/>
  <c r="M772" i="11" s="1"/>
  <c r="O772" i="11" s="1" a="1"/>
  <c r="O772" i="11" s="1"/>
  <c r="Q772" i="11" s="1" a="1"/>
  <c r="Q772" i="11" s="1"/>
  <c r="S772" i="11" s="1" a="1"/>
  <c r="S772" i="11" s="1"/>
  <c r="U772" i="11" s="1" a="1"/>
  <c r="U772" i="11" s="1"/>
  <c r="W772" i="11" s="1" a="1"/>
  <c r="W772" i="11" s="1"/>
  <c r="Y772" i="11" s="1" a="1"/>
  <c r="Y772" i="11" s="1"/>
  <c r="AA772" i="11" s="1" a="1"/>
  <c r="AA772" i="11" s="1"/>
  <c r="F753" i="11" a="1"/>
  <c r="F753" i="11" s="1"/>
  <c r="H753" i="11" s="1" a="1"/>
  <c r="H753" i="11" s="1"/>
  <c r="J753" i="11" s="1" a="1"/>
  <c r="J753" i="11" s="1"/>
  <c r="L753" i="11" s="1" a="1"/>
  <c r="L753" i="11" s="1"/>
  <c r="N753" i="11" s="1" a="1"/>
  <c r="N753" i="11" s="1"/>
  <c r="P753" i="11" s="1" a="1"/>
  <c r="P753" i="11" s="1"/>
  <c r="R753" i="11" s="1" a="1"/>
  <c r="R753" i="11" s="1"/>
  <c r="T753" i="11" s="1" a="1"/>
  <c r="T753" i="11" s="1"/>
  <c r="V753" i="11" s="1" a="1"/>
  <c r="V753" i="11" s="1"/>
  <c r="X753" i="11" s="1" a="1"/>
  <c r="X753" i="11" s="1"/>
  <c r="Z753" i="11" s="1" a="1"/>
  <c r="Z753" i="11" s="1"/>
  <c r="F755" i="11" a="1"/>
  <c r="F755" i="11" s="1"/>
  <c r="H755" i="11" s="1" a="1"/>
  <c r="H755" i="11" s="1"/>
  <c r="J755" i="11" s="1" a="1"/>
  <c r="J755" i="11" s="1"/>
  <c r="L755" i="11" s="1" a="1"/>
  <c r="L755" i="11" s="1"/>
  <c r="N755" i="11" s="1" a="1"/>
  <c r="N755" i="11" s="1"/>
  <c r="P755" i="11" s="1" a="1"/>
  <c r="P755" i="11" s="1"/>
  <c r="R755" i="11" s="1" a="1"/>
  <c r="R755" i="11" s="1"/>
  <c r="T755" i="11" s="1" a="1"/>
  <c r="T755" i="11" s="1"/>
  <c r="V755" i="11" s="1" a="1"/>
  <c r="V755" i="11" s="1"/>
  <c r="X755" i="11" s="1" a="1"/>
  <c r="X755" i="11" s="1"/>
  <c r="Z755" i="11" s="1" a="1"/>
  <c r="Z755" i="11" s="1"/>
  <c r="F757" i="11" a="1"/>
  <c r="F757" i="11" s="1"/>
  <c r="H757" i="11" s="1" a="1"/>
  <c r="H757" i="11" s="1"/>
  <c r="J757" i="11" s="1" a="1"/>
  <c r="J757" i="11" s="1"/>
  <c r="L757" i="11" s="1" a="1"/>
  <c r="L757" i="11" s="1"/>
  <c r="N757" i="11" s="1" a="1"/>
  <c r="N757" i="11" s="1"/>
  <c r="P757" i="11" s="1" a="1"/>
  <c r="P757" i="11" s="1"/>
  <c r="R757" i="11" s="1" a="1"/>
  <c r="R757" i="11" s="1"/>
  <c r="T757" i="11" s="1" a="1"/>
  <c r="T757" i="11" s="1"/>
  <c r="V757" i="11" s="1" a="1"/>
  <c r="V757" i="11" s="1"/>
  <c r="X757" i="11" s="1" a="1"/>
  <c r="X757" i="11" s="1"/>
  <c r="Z757" i="11" s="1" a="1"/>
  <c r="Z757" i="11" s="1"/>
  <c r="F759" i="11" a="1"/>
  <c r="F759" i="11" s="1"/>
  <c r="H759" i="11" s="1" a="1"/>
  <c r="H759" i="11" s="1"/>
  <c r="J759" i="11" s="1" a="1"/>
  <c r="J759" i="11" s="1"/>
  <c r="L759" i="11" s="1" a="1"/>
  <c r="L759" i="11" s="1"/>
  <c r="N759" i="11" s="1" a="1"/>
  <c r="N759" i="11" s="1"/>
  <c r="P759" i="11" s="1" a="1"/>
  <c r="P759" i="11" s="1"/>
  <c r="R759" i="11" s="1" a="1"/>
  <c r="R759" i="11" s="1"/>
  <c r="T759" i="11" s="1" a="1"/>
  <c r="T759" i="11" s="1"/>
  <c r="V759" i="11" s="1" a="1"/>
  <c r="V759" i="11" s="1"/>
  <c r="X759" i="11" s="1" a="1"/>
  <c r="X759" i="11" s="1"/>
  <c r="Z759" i="11" s="1" a="1"/>
  <c r="Z759" i="11" s="1"/>
  <c r="F761" i="11" a="1"/>
  <c r="F761" i="11" s="1"/>
  <c r="H761" i="11" s="1" a="1"/>
  <c r="H761" i="11" s="1"/>
  <c r="J761" i="11" s="1" a="1"/>
  <c r="J761" i="11" s="1"/>
  <c r="L761" i="11" s="1" a="1"/>
  <c r="L761" i="11" s="1"/>
  <c r="N761" i="11" s="1" a="1"/>
  <c r="N761" i="11" s="1"/>
  <c r="P761" i="11" s="1" a="1"/>
  <c r="P761" i="11" s="1"/>
  <c r="R761" i="11" s="1" a="1"/>
  <c r="R761" i="11" s="1"/>
  <c r="T761" i="11" s="1" a="1"/>
  <c r="T761" i="11" s="1"/>
  <c r="V761" i="11" s="1" a="1"/>
  <c r="V761" i="11" s="1"/>
  <c r="X761" i="11" s="1" a="1"/>
  <c r="X761" i="11" s="1"/>
  <c r="Z761" i="11" s="1" a="1"/>
  <c r="Z761" i="11" s="1"/>
  <c r="F763" i="11" a="1"/>
  <c r="F763" i="11" s="1"/>
  <c r="F765" i="11" a="1"/>
  <c r="F765" i="11" s="1"/>
  <c r="H765" i="11" s="1" a="1"/>
  <c r="H765" i="11" s="1"/>
  <c r="J765" i="11" s="1" a="1"/>
  <c r="J765" i="11" s="1"/>
  <c r="L765" i="11" s="1" a="1"/>
  <c r="L765" i="11" s="1"/>
  <c r="N765" i="11" s="1" a="1"/>
  <c r="N765" i="11" s="1"/>
  <c r="P765" i="11" s="1" a="1"/>
  <c r="P765" i="11" s="1"/>
  <c r="R765" i="11" s="1" a="1"/>
  <c r="R765" i="11" s="1"/>
  <c r="T765" i="11" s="1" a="1"/>
  <c r="T765" i="11" s="1"/>
  <c r="V765" i="11" s="1" a="1"/>
  <c r="V765" i="11" s="1"/>
  <c r="X765" i="11" s="1" a="1"/>
  <c r="X765" i="11" s="1"/>
  <c r="Z765" i="11" s="1" a="1"/>
  <c r="Z765" i="11" s="1"/>
  <c r="F767" i="11" a="1"/>
  <c r="F767" i="11" s="1"/>
  <c r="H767" i="11" s="1" a="1"/>
  <c r="H767" i="11" s="1"/>
  <c r="J767" i="11" s="1" a="1"/>
  <c r="J767" i="11" s="1"/>
  <c r="L767" i="11" s="1" a="1"/>
  <c r="L767" i="11" s="1"/>
  <c r="N767" i="11" s="1" a="1"/>
  <c r="N767" i="11" s="1"/>
  <c r="P767" i="11" s="1" a="1"/>
  <c r="P767" i="11" s="1"/>
  <c r="R767" i="11" s="1" a="1"/>
  <c r="R767" i="11" s="1"/>
  <c r="T767" i="11" s="1" a="1"/>
  <c r="T767" i="11" s="1"/>
  <c r="V767" i="11" s="1" a="1"/>
  <c r="V767" i="11" s="1"/>
  <c r="X767" i="11" s="1" a="1"/>
  <c r="X767" i="11" s="1"/>
  <c r="Z767" i="11" s="1" a="1"/>
  <c r="Z767" i="11" s="1"/>
  <c r="F769" i="11" a="1"/>
  <c r="F769" i="11" s="1"/>
  <c r="H769" i="11" s="1" a="1"/>
  <c r="H769" i="11" s="1"/>
  <c r="J769" i="11" s="1" a="1"/>
  <c r="J769" i="11" s="1"/>
  <c r="L769" i="11" s="1" a="1"/>
  <c r="L769" i="11" s="1"/>
  <c r="N769" i="11" s="1" a="1"/>
  <c r="N769" i="11" s="1"/>
  <c r="P769" i="11" s="1" a="1"/>
  <c r="P769" i="11" s="1"/>
  <c r="R769" i="11" s="1" a="1"/>
  <c r="R769" i="11" s="1"/>
  <c r="T769" i="11" s="1" a="1"/>
  <c r="T769" i="11" s="1"/>
  <c r="V769" i="11" s="1" a="1"/>
  <c r="V769" i="11" s="1"/>
  <c r="X769" i="11" s="1" a="1"/>
  <c r="X769" i="11" s="1"/>
  <c r="Z769" i="11" s="1" a="1"/>
  <c r="Z769" i="11" s="1"/>
  <c r="F771" i="11" a="1"/>
  <c r="F771" i="11" s="1"/>
  <c r="H771" i="11" s="1" a="1"/>
  <c r="H771" i="11" s="1"/>
  <c r="J771" i="11" s="1" a="1"/>
  <c r="J771" i="11" s="1"/>
  <c r="L771" i="11" s="1" a="1"/>
  <c r="L771" i="11" s="1"/>
  <c r="N771" i="11" s="1" a="1"/>
  <c r="N771" i="11" s="1"/>
  <c r="P771" i="11" s="1" a="1"/>
  <c r="P771" i="11" s="1"/>
  <c r="R771" i="11" s="1" a="1"/>
  <c r="R771" i="11" s="1"/>
  <c r="T771" i="11" s="1" a="1"/>
  <c r="T771" i="11" s="1"/>
  <c r="V771" i="11" s="1" a="1"/>
  <c r="V771" i="11" s="1"/>
  <c r="X771" i="11" s="1" a="1"/>
  <c r="X771" i="11" s="1"/>
  <c r="Z771" i="11" s="1" a="1"/>
  <c r="Z771" i="11" s="1"/>
  <c r="G753" i="11" a="1"/>
  <c r="G753" i="11" s="1"/>
  <c r="I753" i="11" s="1" a="1"/>
  <c r="I753" i="11" s="1"/>
  <c r="K753" i="11" s="1" a="1"/>
  <c r="K753" i="11" s="1"/>
  <c r="M753" i="11" s="1" a="1"/>
  <c r="M753" i="11" s="1"/>
  <c r="O753" i="11" s="1" a="1"/>
  <c r="O753" i="11" s="1"/>
  <c r="Q753" i="11" s="1" a="1"/>
  <c r="Q753" i="11" s="1"/>
  <c r="S753" i="11" s="1" a="1"/>
  <c r="S753" i="11" s="1"/>
  <c r="U753" i="11" s="1" a="1"/>
  <c r="U753" i="11" s="1"/>
  <c r="W753" i="11" s="1" a="1"/>
  <c r="W753" i="11" s="1"/>
  <c r="Y753" i="11" s="1" a="1"/>
  <c r="Y753" i="11" s="1"/>
  <c r="AA753" i="11" s="1" a="1"/>
  <c r="AA753" i="11" s="1"/>
  <c r="G755" i="11" a="1"/>
  <c r="G755" i="11" s="1"/>
  <c r="I755" i="11" s="1" a="1"/>
  <c r="I755" i="11" s="1"/>
  <c r="K755" i="11" s="1" a="1"/>
  <c r="K755" i="11" s="1"/>
  <c r="M755" i="11" s="1" a="1"/>
  <c r="M755" i="11" s="1"/>
  <c r="O755" i="11" s="1" a="1"/>
  <c r="O755" i="11" s="1"/>
  <c r="Q755" i="11" s="1" a="1"/>
  <c r="Q755" i="11" s="1"/>
  <c r="S755" i="11" s="1" a="1"/>
  <c r="S755" i="11" s="1"/>
  <c r="U755" i="11" s="1" a="1"/>
  <c r="U755" i="11" s="1"/>
  <c r="W755" i="11" s="1" a="1"/>
  <c r="W755" i="11" s="1"/>
  <c r="Y755" i="11" s="1" a="1"/>
  <c r="Y755" i="11" s="1"/>
  <c r="AA755" i="11" s="1" a="1"/>
  <c r="AA755" i="11" s="1"/>
  <c r="G757" i="11" a="1"/>
  <c r="G757" i="11" s="1"/>
  <c r="I757" i="11" s="1" a="1"/>
  <c r="I757" i="11" s="1"/>
  <c r="K757" i="11" s="1" a="1"/>
  <c r="K757" i="11" s="1"/>
  <c r="M757" i="11" s="1" a="1"/>
  <c r="M757" i="11" s="1"/>
  <c r="O757" i="11" s="1" a="1"/>
  <c r="O757" i="11" s="1"/>
  <c r="Q757" i="11" s="1" a="1"/>
  <c r="Q757" i="11" s="1"/>
  <c r="S757" i="11" s="1" a="1"/>
  <c r="S757" i="11" s="1"/>
  <c r="U757" i="11" s="1" a="1"/>
  <c r="U757" i="11" s="1"/>
  <c r="W757" i="11" s="1" a="1"/>
  <c r="W757" i="11" s="1"/>
  <c r="Y757" i="11" s="1" a="1"/>
  <c r="Y757" i="11" s="1"/>
  <c r="AA757" i="11" s="1" a="1"/>
  <c r="AA757" i="11" s="1"/>
  <c r="G759" i="11" a="1"/>
  <c r="G759" i="11" s="1"/>
  <c r="I759" i="11" s="1" a="1"/>
  <c r="I759" i="11" s="1"/>
  <c r="K759" i="11" s="1" a="1"/>
  <c r="K759" i="11" s="1"/>
  <c r="M759" i="11" s="1" a="1"/>
  <c r="M759" i="11" s="1"/>
  <c r="O759" i="11" s="1" a="1"/>
  <c r="O759" i="11" s="1"/>
  <c r="Q759" i="11" s="1" a="1"/>
  <c r="Q759" i="11" s="1"/>
  <c r="S759" i="11" s="1" a="1"/>
  <c r="S759" i="11" s="1"/>
  <c r="U759" i="11" s="1" a="1"/>
  <c r="U759" i="11" s="1"/>
  <c r="W759" i="11" s="1" a="1"/>
  <c r="W759" i="11" s="1"/>
  <c r="Y759" i="11" s="1" a="1"/>
  <c r="Y759" i="11" s="1"/>
  <c r="AA759" i="11" s="1" a="1"/>
  <c r="AA759" i="11" s="1"/>
  <c r="G761" i="11" a="1"/>
  <c r="G761" i="11" s="1"/>
  <c r="G763" i="11" a="1"/>
  <c r="G763" i="11" s="1"/>
  <c r="G765" i="11" a="1"/>
  <c r="G765" i="11" s="1"/>
  <c r="I765" i="11" s="1" a="1"/>
  <c r="I765" i="11" s="1"/>
  <c r="K765" i="11" s="1" a="1"/>
  <c r="K765" i="11" s="1"/>
  <c r="M765" i="11" s="1" a="1"/>
  <c r="M765" i="11" s="1"/>
  <c r="O765" i="11" s="1" a="1"/>
  <c r="O765" i="11" s="1"/>
  <c r="Q765" i="11" s="1" a="1"/>
  <c r="Q765" i="11" s="1"/>
  <c r="S765" i="11" s="1" a="1"/>
  <c r="S765" i="11" s="1"/>
  <c r="U765" i="11" s="1" a="1"/>
  <c r="U765" i="11" s="1"/>
  <c r="W765" i="11" s="1" a="1"/>
  <c r="W765" i="11" s="1"/>
  <c r="Y765" i="11" s="1" a="1"/>
  <c r="Y765" i="11" s="1"/>
  <c r="AA765" i="11" s="1" a="1"/>
  <c r="AA765" i="11" s="1"/>
  <c r="G767" i="11" a="1"/>
  <c r="G767" i="11" s="1"/>
  <c r="I767" i="11" s="1" a="1"/>
  <c r="I767" i="11" s="1"/>
  <c r="K767" i="11" s="1" a="1"/>
  <c r="K767" i="11" s="1"/>
  <c r="M767" i="11" s="1" a="1"/>
  <c r="M767" i="11" s="1"/>
  <c r="O767" i="11" s="1" a="1"/>
  <c r="O767" i="11" s="1"/>
  <c r="Q767" i="11" s="1" a="1"/>
  <c r="Q767" i="11" s="1"/>
  <c r="S767" i="11" s="1" a="1"/>
  <c r="S767" i="11" s="1"/>
  <c r="U767" i="11" s="1" a="1"/>
  <c r="U767" i="11" s="1"/>
  <c r="W767" i="11" s="1" a="1"/>
  <c r="W767" i="11" s="1"/>
  <c r="Y767" i="11" s="1" a="1"/>
  <c r="Y767" i="11" s="1"/>
  <c r="AA767" i="11" s="1" a="1"/>
  <c r="AA767" i="11" s="1"/>
  <c r="G769" i="11" a="1"/>
  <c r="G769" i="11" s="1"/>
  <c r="I769" i="11" s="1" a="1"/>
  <c r="I769" i="11" s="1"/>
  <c r="K769" i="11" s="1" a="1"/>
  <c r="K769" i="11" s="1"/>
  <c r="M769" i="11" s="1" a="1"/>
  <c r="M769" i="11" s="1"/>
  <c r="O769" i="11" s="1" a="1"/>
  <c r="O769" i="11" s="1"/>
  <c r="Q769" i="11" s="1" a="1"/>
  <c r="Q769" i="11" s="1"/>
  <c r="S769" i="11" s="1" a="1"/>
  <c r="S769" i="11" s="1"/>
  <c r="U769" i="11" s="1" a="1"/>
  <c r="U769" i="11" s="1"/>
  <c r="W769" i="11" s="1" a="1"/>
  <c r="W769" i="11" s="1"/>
  <c r="Y769" i="11" s="1" a="1"/>
  <c r="Y769" i="11" s="1"/>
  <c r="AA769" i="11" s="1" a="1"/>
  <c r="AA769" i="11" s="1"/>
  <c r="G771" i="11" a="1"/>
  <c r="G771" i="11" s="1"/>
  <c r="I771" i="11" s="1" a="1"/>
  <c r="I771" i="11" s="1"/>
  <c r="K771" i="11" s="1" a="1"/>
  <c r="K771" i="11" s="1"/>
  <c r="M771" i="11" s="1" a="1"/>
  <c r="M771" i="11" s="1"/>
  <c r="O771" i="11" s="1" a="1"/>
  <c r="O771" i="11" s="1"/>
  <c r="Q771" i="11" s="1" a="1"/>
  <c r="Q771" i="11" s="1"/>
  <c r="S771" i="11" s="1" a="1"/>
  <c r="S771" i="11" s="1"/>
  <c r="U771" i="11" s="1" a="1"/>
  <c r="U771" i="11" s="1"/>
  <c r="W771" i="11" s="1" a="1"/>
  <c r="W771" i="11" s="1"/>
  <c r="Y771" i="11" s="1" a="1"/>
  <c r="Y771" i="11" s="1"/>
  <c r="AA771" i="11" s="1" a="1"/>
  <c r="AA771" i="11" s="1"/>
  <c r="F760" i="11" a="1"/>
  <c r="F760" i="11" s="1"/>
  <c r="H760" i="11" s="1" a="1"/>
  <c r="H760" i="11" s="1"/>
  <c r="J760" i="11" s="1" a="1"/>
  <c r="J760" i="11" s="1"/>
  <c r="L760" i="11" s="1" a="1"/>
  <c r="L760" i="11" s="1"/>
  <c r="N760" i="11" s="1" a="1"/>
  <c r="N760" i="11" s="1"/>
  <c r="P760" i="11" s="1" a="1"/>
  <c r="P760" i="11" s="1"/>
  <c r="R760" i="11" s="1" a="1"/>
  <c r="R760" i="11" s="1"/>
  <c r="T760" i="11" s="1" a="1"/>
  <c r="T760" i="11" s="1"/>
  <c r="V760" i="11" s="1" a="1"/>
  <c r="V760" i="11" s="1"/>
  <c r="X760" i="11" s="1" a="1"/>
  <c r="X760" i="11" s="1"/>
  <c r="Z760" i="11" s="1" a="1"/>
  <c r="Z760" i="11" s="1"/>
  <c r="F768" i="11" a="1"/>
  <c r="F768" i="11" s="1"/>
  <c r="H768" i="11" s="1" a="1"/>
  <c r="H768" i="11" s="1"/>
  <c r="J768" i="11" s="1" a="1"/>
  <c r="J768" i="11" s="1"/>
  <c r="L768" i="11" s="1" a="1"/>
  <c r="L768" i="11" s="1"/>
  <c r="N768" i="11" s="1" a="1"/>
  <c r="N768" i="11" s="1"/>
  <c r="P768" i="11" s="1" a="1"/>
  <c r="P768" i="11" s="1"/>
  <c r="R768" i="11" s="1" a="1"/>
  <c r="R768" i="11" s="1"/>
  <c r="T768" i="11" s="1" a="1"/>
  <c r="T768" i="11" s="1"/>
  <c r="V768" i="11" s="1" a="1"/>
  <c r="V768" i="11" s="1"/>
  <c r="X768" i="11" s="1" a="1"/>
  <c r="X768" i="11" s="1"/>
  <c r="Z768" i="11" s="1" a="1"/>
  <c r="Z768" i="11" s="1"/>
  <c r="F758" i="11" a="1"/>
  <c r="F758" i="11" s="1"/>
  <c r="F766" i="11" a="1"/>
  <c r="F766" i="11" s="1"/>
  <c r="H766" i="11" s="1" a="1"/>
  <c r="H766" i="11" s="1"/>
  <c r="J766" i="11" s="1" a="1"/>
  <c r="J766" i="11" s="1"/>
  <c r="L766" i="11" s="1" a="1"/>
  <c r="L766" i="11" s="1"/>
  <c r="N766" i="11" s="1" a="1"/>
  <c r="N766" i="11" s="1"/>
  <c r="P766" i="11" s="1" a="1"/>
  <c r="P766" i="11" s="1"/>
  <c r="R766" i="11" s="1" a="1"/>
  <c r="R766" i="11" s="1"/>
  <c r="T766" i="11" s="1" a="1"/>
  <c r="T766" i="11" s="1"/>
  <c r="V766" i="11" s="1" a="1"/>
  <c r="V766" i="11" s="1"/>
  <c r="X766" i="11" s="1" a="1"/>
  <c r="X766" i="11" s="1"/>
  <c r="Z766" i="11" s="1" a="1"/>
  <c r="Z766" i="11" s="1"/>
  <c r="F756" i="11" a="1"/>
  <c r="F756" i="11" s="1"/>
  <c r="H756" i="11" s="1" a="1"/>
  <c r="H756" i="11" s="1"/>
  <c r="J756" i="11" s="1" a="1"/>
  <c r="J756" i="11" s="1"/>
  <c r="L756" i="11" s="1" a="1"/>
  <c r="L756" i="11" s="1"/>
  <c r="N756" i="11" s="1" a="1"/>
  <c r="N756" i="11" s="1"/>
  <c r="P756" i="11" s="1" a="1"/>
  <c r="P756" i="11" s="1"/>
  <c r="R756" i="11" s="1" a="1"/>
  <c r="R756" i="11" s="1"/>
  <c r="T756" i="11" s="1" a="1"/>
  <c r="T756" i="11" s="1"/>
  <c r="V756" i="11" s="1" a="1"/>
  <c r="V756" i="11" s="1"/>
  <c r="X756" i="11" s="1" a="1"/>
  <c r="X756" i="11" s="1"/>
  <c r="Z756" i="11" s="1" a="1"/>
  <c r="Z756" i="11" s="1"/>
  <c r="F764" i="11" a="1"/>
  <c r="F764" i="11" s="1"/>
  <c r="H764" i="11" s="1" a="1"/>
  <c r="H764" i="11" s="1"/>
  <c r="J764" i="11" s="1" a="1"/>
  <c r="J764" i="11" s="1"/>
  <c r="L764" i="11" s="1" a="1"/>
  <c r="L764" i="11" s="1"/>
  <c r="N764" i="11" s="1" a="1"/>
  <c r="N764" i="11" s="1"/>
  <c r="P764" i="11" s="1" a="1"/>
  <c r="P764" i="11" s="1"/>
  <c r="R764" i="11" s="1" a="1"/>
  <c r="R764" i="11" s="1"/>
  <c r="T764" i="11" s="1" a="1"/>
  <c r="T764" i="11" s="1"/>
  <c r="V764" i="11" s="1" a="1"/>
  <c r="V764" i="11" s="1"/>
  <c r="X764" i="11" s="1" a="1"/>
  <c r="X764" i="11" s="1"/>
  <c r="Z764" i="11" s="1" a="1"/>
  <c r="Z764" i="11" s="1"/>
  <c r="F772" i="11" a="1"/>
  <c r="F772" i="11" s="1"/>
  <c r="H772" i="11" s="1" a="1"/>
  <c r="H772" i="11" s="1"/>
  <c r="J772" i="11" s="1" a="1"/>
  <c r="J772" i="11" s="1"/>
  <c r="L772" i="11" s="1" a="1"/>
  <c r="L772" i="11" s="1"/>
  <c r="N772" i="11" s="1" a="1"/>
  <c r="N772" i="11" s="1"/>
  <c r="P772" i="11" s="1" a="1"/>
  <c r="P772" i="11" s="1"/>
  <c r="R772" i="11" s="1" a="1"/>
  <c r="R772" i="11" s="1"/>
  <c r="T772" i="11" s="1" a="1"/>
  <c r="T772" i="11" s="1"/>
  <c r="V772" i="11" s="1" a="1"/>
  <c r="V772" i="11" s="1"/>
  <c r="X772" i="11" s="1" a="1"/>
  <c r="X772" i="11" s="1"/>
  <c r="Z772" i="11" s="1" a="1"/>
  <c r="Z772" i="11" s="1"/>
  <c r="F754" i="11" a="1"/>
  <c r="F754" i="11" s="1"/>
  <c r="H754" i="11" s="1" a="1"/>
  <c r="H754" i="11" s="1"/>
  <c r="J754" i="11" s="1" a="1"/>
  <c r="J754" i="11" s="1"/>
  <c r="L754" i="11" s="1" a="1"/>
  <c r="L754" i="11" s="1"/>
  <c r="N754" i="11" s="1" a="1"/>
  <c r="N754" i="11" s="1"/>
  <c r="P754" i="11" s="1" a="1"/>
  <c r="P754" i="11" s="1"/>
  <c r="R754" i="11" s="1" a="1"/>
  <c r="R754" i="11" s="1"/>
  <c r="T754" i="11" s="1" a="1"/>
  <c r="T754" i="11" s="1"/>
  <c r="V754" i="11" s="1" a="1"/>
  <c r="V754" i="11" s="1"/>
  <c r="X754" i="11" s="1" a="1"/>
  <c r="X754" i="11" s="1"/>
  <c r="Z754" i="11" s="1" a="1"/>
  <c r="Z754" i="11" s="1"/>
  <c r="F762" i="11" a="1"/>
  <c r="F762" i="11" s="1"/>
  <c r="H762" i="11" s="1" a="1"/>
  <c r="H762" i="11" s="1"/>
  <c r="J762" i="11" s="1" a="1"/>
  <c r="J762" i="11" s="1"/>
  <c r="L762" i="11" s="1" a="1"/>
  <c r="L762" i="11" s="1"/>
  <c r="N762" i="11" s="1" a="1"/>
  <c r="N762" i="11" s="1"/>
  <c r="P762" i="11" s="1" a="1"/>
  <c r="P762" i="11" s="1"/>
  <c r="R762" i="11" s="1" a="1"/>
  <c r="R762" i="11" s="1"/>
  <c r="T762" i="11" s="1" a="1"/>
  <c r="T762" i="11" s="1"/>
  <c r="V762" i="11" s="1" a="1"/>
  <c r="V762" i="11" s="1"/>
  <c r="X762" i="11" s="1" a="1"/>
  <c r="X762" i="11" s="1"/>
  <c r="Z762" i="11" s="1" a="1"/>
  <c r="Z762" i="11" s="1"/>
  <c r="F770" i="11" a="1"/>
  <c r="F770" i="11" s="1"/>
  <c r="H770" i="11" s="1" a="1"/>
  <c r="H770" i="11" s="1"/>
  <c r="J770" i="11" s="1" a="1"/>
  <c r="J770" i="11" s="1"/>
  <c r="L770" i="11" s="1" a="1"/>
  <c r="L770" i="11" s="1"/>
  <c r="N770" i="11" s="1" a="1"/>
  <c r="N770" i="11" s="1"/>
  <c r="P770" i="11" s="1" a="1"/>
  <c r="P770" i="11" s="1"/>
  <c r="R770" i="11" s="1" a="1"/>
  <c r="R770" i="11" s="1"/>
  <c r="T770" i="11" s="1" a="1"/>
  <c r="T770" i="11" s="1"/>
  <c r="V770" i="11" s="1" a="1"/>
  <c r="V770" i="11" s="1"/>
  <c r="X770" i="11" s="1" a="1"/>
  <c r="X770" i="11" s="1"/>
  <c r="Z770" i="11" s="1" a="1"/>
  <c r="Z770" i="11" s="1"/>
  <c r="I761" i="11" a="1"/>
  <c r="I761" i="11" s="1"/>
  <c r="K761" i="11" s="1" a="1"/>
  <c r="K761" i="11" s="1"/>
  <c r="M761" i="11" s="1" a="1"/>
  <c r="M761" i="11" s="1"/>
  <c r="O761" i="11" s="1" a="1"/>
  <c r="O761" i="11" s="1"/>
  <c r="Q761" i="11" s="1" a="1"/>
  <c r="Q761" i="11" s="1"/>
  <c r="S761" i="11" s="1" a="1"/>
  <c r="S761" i="11" s="1"/>
  <c r="U761" i="11" s="1" a="1"/>
  <c r="U761" i="11" s="1"/>
  <c r="W761" i="11" s="1" a="1"/>
  <c r="W761" i="11" s="1"/>
  <c r="Y761" i="11" s="1" a="1"/>
  <c r="Y761" i="11" s="1"/>
  <c r="AA761" i="11" s="1" a="1"/>
  <c r="AA761" i="11" s="1"/>
  <c r="I763" i="11" a="1"/>
  <c r="I763" i="11" s="1"/>
  <c r="K763" i="11" s="1" a="1"/>
  <c r="K763" i="11" s="1"/>
  <c r="M763" i="11" s="1" a="1"/>
  <c r="M763" i="11" s="1"/>
  <c r="O763" i="11" s="1" a="1"/>
  <c r="O763" i="11" s="1"/>
  <c r="Q763" i="11" s="1" a="1"/>
  <c r="Q763" i="11" s="1"/>
  <c r="S763" i="11" s="1" a="1"/>
  <c r="S763" i="11" s="1"/>
  <c r="U763" i="11" s="1" a="1"/>
  <c r="U763" i="11" s="1"/>
  <c r="W763" i="11" s="1" a="1"/>
  <c r="W763" i="11" s="1"/>
  <c r="Y763" i="11" s="1" a="1"/>
  <c r="Y763" i="11" s="1"/>
  <c r="AA763" i="11" s="1" a="1"/>
  <c r="AA763" i="11" s="1"/>
  <c r="H758" i="11" a="1"/>
  <c r="H758" i="11" s="1"/>
  <c r="J758" i="11" s="1" a="1"/>
  <c r="J758" i="11" s="1"/>
  <c r="L758" i="11" s="1" a="1"/>
  <c r="L758" i="11" s="1"/>
  <c r="N758" i="11" s="1" a="1"/>
  <c r="N758" i="11" s="1"/>
  <c r="P758" i="11" s="1" a="1"/>
  <c r="P758" i="11" s="1"/>
  <c r="R758" i="11" s="1" a="1"/>
  <c r="R758" i="11" s="1"/>
  <c r="T758" i="11" s="1" a="1"/>
  <c r="T758" i="11" s="1"/>
  <c r="V758" i="11" s="1" a="1"/>
  <c r="V758" i="11" s="1"/>
  <c r="X758" i="11" s="1" a="1"/>
  <c r="X758" i="11" s="1"/>
  <c r="Z758" i="11" s="1" a="1"/>
  <c r="Z758" i="11" s="1"/>
  <c r="I754" i="11" a="1"/>
  <c r="I754" i="11" s="1"/>
  <c r="K754" i="11" s="1" a="1"/>
  <c r="K754" i="11" s="1"/>
  <c r="M754" i="11" s="1" a="1"/>
  <c r="M754" i="11" s="1"/>
  <c r="O754" i="11" s="1" a="1"/>
  <c r="O754" i="11" s="1"/>
  <c r="Q754" i="11" s="1" a="1"/>
  <c r="Q754" i="11" s="1"/>
  <c r="S754" i="11" s="1" a="1"/>
  <c r="S754" i="11" s="1"/>
  <c r="U754" i="11" s="1" a="1"/>
  <c r="U754" i="11" s="1"/>
  <c r="W754" i="11" s="1" a="1"/>
  <c r="W754" i="11" s="1"/>
  <c r="Y754" i="11" s="1" a="1"/>
  <c r="Y754" i="11" s="1"/>
  <c r="AA754" i="11" s="1" a="1"/>
  <c r="AA754" i="11" s="1"/>
  <c r="I766" i="11" a="1"/>
  <c r="I766" i="11" s="1"/>
  <c r="K766" i="11" s="1" a="1"/>
  <c r="K766" i="11" s="1"/>
  <c r="M766" i="11" s="1" a="1"/>
  <c r="M766" i="11" s="1"/>
  <c r="O766" i="11" s="1" a="1"/>
  <c r="O766" i="11" s="1"/>
  <c r="Q766" i="11" s="1" a="1"/>
  <c r="Q766" i="11" s="1"/>
  <c r="S766" i="11" s="1" a="1"/>
  <c r="S766" i="11" s="1"/>
  <c r="U766" i="11" s="1" a="1"/>
  <c r="U766" i="11" s="1"/>
  <c r="W766" i="11" s="1" a="1"/>
  <c r="W766" i="11" s="1"/>
  <c r="Y766" i="11" s="1" a="1"/>
  <c r="Y766" i="11" s="1"/>
  <c r="AA766" i="11" s="1" a="1"/>
  <c r="AA766" i="11" s="1"/>
  <c r="I770" i="11" a="1"/>
  <c r="I770" i="11" s="1"/>
  <c r="K770" i="11" s="1" a="1"/>
  <c r="K770" i="11" s="1"/>
  <c r="M770" i="11" s="1" a="1"/>
  <c r="M770" i="11" s="1"/>
  <c r="O770" i="11" s="1" a="1"/>
  <c r="O770" i="11" s="1"/>
  <c r="Q770" i="11" s="1" a="1"/>
  <c r="Q770" i="11" s="1"/>
  <c r="S770" i="11" s="1" a="1"/>
  <c r="S770" i="11" s="1"/>
  <c r="U770" i="11" s="1" a="1"/>
  <c r="U770" i="11" s="1"/>
  <c r="W770" i="11" s="1" a="1"/>
  <c r="W770" i="11" s="1"/>
  <c r="Y770" i="11" s="1" a="1"/>
  <c r="Y770" i="11" s="1"/>
  <c r="AA770" i="11" s="1" a="1"/>
  <c r="AA770" i="11" s="1"/>
  <c r="H763" i="11" a="1"/>
  <c r="H763" i="11" s="1"/>
  <c r="J763" i="11" s="1" a="1"/>
  <c r="J763" i="11" s="1"/>
  <c r="L763" i="11" s="1" a="1"/>
  <c r="L763" i="11" s="1"/>
  <c r="N763" i="11" s="1" a="1"/>
  <c r="N763" i="11" s="1"/>
  <c r="P763" i="11" s="1" a="1"/>
  <c r="P763" i="11" s="1"/>
  <c r="R763" i="11" s="1" a="1"/>
  <c r="R763" i="11" s="1"/>
  <c r="T763" i="11" s="1" a="1"/>
  <c r="T763" i="11" s="1"/>
  <c r="V763" i="11" s="1" a="1"/>
  <c r="V763" i="11" s="1"/>
  <c r="X763" i="11" s="1" a="1"/>
  <c r="X763" i="11" s="1"/>
  <c r="Z763" i="11" s="1" a="1"/>
  <c r="Z763" i="11" s="1"/>
  <c r="D28" i="11" a="1"/>
  <c r="D28" i="11" s="1"/>
  <c r="F28" i="11" s="1" a="1"/>
  <c r="F28" i="11" s="1"/>
  <c r="H28" i="11" s="1" a="1"/>
  <c r="H28" i="11" s="1"/>
  <c r="J28" i="11" s="1" a="1"/>
  <c r="J28" i="11" s="1"/>
  <c r="L28" i="11" s="1" a="1"/>
  <c r="L28" i="11" s="1"/>
  <c r="N28" i="11" s="1" a="1"/>
  <c r="N28" i="11" s="1"/>
  <c r="P28" i="11" s="1" a="1"/>
  <c r="P28" i="11" s="1"/>
  <c r="R28" i="11" s="1" a="1"/>
  <c r="R28" i="11" s="1"/>
  <c r="T28" i="11" s="1" a="1"/>
  <c r="T28" i="11" s="1"/>
  <c r="V28" i="11" s="1" a="1"/>
  <c r="V28" i="11" s="1"/>
  <c r="X28" i="11" s="1" a="1"/>
  <c r="X28" i="11" s="1"/>
  <c r="Z28" i="11" s="1" a="1"/>
  <c r="Z28" i="11" s="1"/>
  <c r="D30" i="11" a="1"/>
  <c r="D30" i="11" s="1"/>
  <c r="F30" i="11" s="1" a="1"/>
  <c r="F30" i="11" s="1"/>
  <c r="H30" i="11" s="1" a="1"/>
  <c r="H30" i="11" s="1"/>
  <c r="J30" i="11" s="1" a="1"/>
  <c r="J30" i="11" s="1"/>
  <c r="L30" i="11" s="1" a="1"/>
  <c r="L30" i="11" s="1"/>
  <c r="N30" i="11" s="1" a="1"/>
  <c r="N30" i="11" s="1"/>
  <c r="P30" i="11" s="1" a="1"/>
  <c r="P30" i="11" s="1"/>
  <c r="R30" i="11" s="1" a="1"/>
  <c r="R30" i="11" s="1"/>
  <c r="T30" i="11" s="1" a="1"/>
  <c r="T30" i="11" s="1"/>
  <c r="V30" i="11" s="1" a="1"/>
  <c r="V30" i="11" s="1"/>
  <c r="X30" i="11" s="1" a="1"/>
  <c r="X30" i="11" s="1"/>
  <c r="Z30" i="11" s="1" a="1"/>
  <c r="Z30" i="11" s="1"/>
  <c r="D32" i="11" a="1"/>
  <c r="D32" i="11" s="1"/>
  <c r="F32" i="11" s="1" a="1"/>
  <c r="F32" i="11" s="1"/>
  <c r="H32" i="11" s="1" a="1"/>
  <c r="H32" i="11" s="1"/>
  <c r="J32" i="11" s="1" a="1"/>
  <c r="J32" i="11" s="1"/>
  <c r="L32" i="11" s="1" a="1"/>
  <c r="L32" i="11" s="1"/>
  <c r="N32" i="11" s="1" a="1"/>
  <c r="N32" i="11" s="1"/>
  <c r="P32" i="11" s="1" a="1"/>
  <c r="P32" i="11" s="1"/>
  <c r="R32" i="11" s="1" a="1"/>
  <c r="R32" i="11" s="1"/>
  <c r="T32" i="11" s="1" a="1"/>
  <c r="T32" i="11" s="1"/>
  <c r="V32" i="11" s="1" a="1"/>
  <c r="V32" i="11" s="1"/>
  <c r="X32" i="11" s="1" a="1"/>
  <c r="X32" i="11" s="1"/>
  <c r="Z32" i="11" s="1" a="1"/>
  <c r="Z32" i="11" s="1"/>
  <c r="D34" i="11" a="1"/>
  <c r="D34" i="11" s="1"/>
  <c r="F34" i="11" s="1" a="1"/>
  <c r="F34" i="11" s="1"/>
  <c r="H34" i="11" s="1" a="1"/>
  <c r="H34" i="11" s="1"/>
  <c r="J34" i="11" s="1" a="1"/>
  <c r="J34" i="11" s="1"/>
  <c r="L34" i="11" s="1" a="1"/>
  <c r="L34" i="11" s="1"/>
  <c r="N34" i="11" s="1" a="1"/>
  <c r="N34" i="11" s="1"/>
  <c r="P34" i="11" s="1" a="1"/>
  <c r="P34" i="11" s="1"/>
  <c r="R34" i="11" s="1" a="1"/>
  <c r="R34" i="11" s="1"/>
  <c r="T34" i="11" s="1" a="1"/>
  <c r="T34" i="11" s="1"/>
  <c r="V34" i="11" s="1" a="1"/>
  <c r="V34" i="11" s="1"/>
  <c r="X34" i="11" s="1" a="1"/>
  <c r="X34" i="11" s="1"/>
  <c r="Z34" i="11" s="1" a="1"/>
  <c r="Z34" i="11" s="1"/>
  <c r="D36" i="11" a="1"/>
  <c r="D36" i="11" s="1"/>
  <c r="F36" i="11" s="1" a="1"/>
  <c r="F36" i="11" s="1"/>
  <c r="H36" i="11" s="1" a="1"/>
  <c r="H36" i="11" s="1"/>
  <c r="J36" i="11" s="1" a="1"/>
  <c r="J36" i="11" s="1"/>
  <c r="L36" i="11" s="1" a="1"/>
  <c r="L36" i="11" s="1"/>
  <c r="N36" i="11" s="1" a="1"/>
  <c r="N36" i="11" s="1"/>
  <c r="P36" i="11" s="1" a="1"/>
  <c r="P36" i="11" s="1"/>
  <c r="R36" i="11" s="1" a="1"/>
  <c r="R36" i="11" s="1"/>
  <c r="T36" i="11" s="1" a="1"/>
  <c r="T36" i="11" s="1"/>
  <c r="V36" i="11" s="1" a="1"/>
  <c r="V36" i="11" s="1"/>
  <c r="X36" i="11" s="1" a="1"/>
  <c r="X36" i="11" s="1"/>
  <c r="Z36" i="11" s="1" a="1"/>
  <c r="Z36" i="11" s="1"/>
  <c r="D38" i="11" a="1"/>
  <c r="D38" i="11" s="1"/>
  <c r="F38" i="11" s="1" a="1"/>
  <c r="F38" i="11" s="1"/>
  <c r="H38" i="11" s="1" a="1"/>
  <c r="H38" i="11" s="1"/>
  <c r="J38" i="11" s="1" a="1"/>
  <c r="J38" i="11" s="1"/>
  <c r="L38" i="11" s="1" a="1"/>
  <c r="L38" i="11" s="1"/>
  <c r="N38" i="11" s="1" a="1"/>
  <c r="N38" i="11" s="1"/>
  <c r="P38" i="11" s="1" a="1"/>
  <c r="P38" i="11" s="1"/>
  <c r="R38" i="11" s="1" a="1"/>
  <c r="R38" i="11" s="1"/>
  <c r="T38" i="11" s="1" a="1"/>
  <c r="T38" i="11" s="1"/>
  <c r="V38" i="11" s="1" a="1"/>
  <c r="V38" i="11" s="1"/>
  <c r="X38" i="11" s="1" a="1"/>
  <c r="X38" i="11" s="1"/>
  <c r="Z38" i="11" s="1" a="1"/>
  <c r="Z38" i="11" s="1"/>
  <c r="D40" i="11" a="1"/>
  <c r="D40" i="11" s="1"/>
  <c r="F40" i="11" s="1" a="1"/>
  <c r="F40" i="11" s="1"/>
  <c r="H40" i="11" s="1" a="1"/>
  <c r="H40" i="11" s="1"/>
  <c r="J40" i="11" s="1" a="1"/>
  <c r="J40" i="11" s="1"/>
  <c r="L40" i="11" s="1" a="1"/>
  <c r="L40" i="11" s="1"/>
  <c r="N40" i="11" s="1" a="1"/>
  <c r="N40" i="11" s="1"/>
  <c r="P40" i="11" s="1" a="1"/>
  <c r="P40" i="11" s="1"/>
  <c r="R40" i="11" s="1" a="1"/>
  <c r="R40" i="11" s="1"/>
  <c r="T40" i="11" s="1" a="1"/>
  <c r="T40" i="11" s="1"/>
  <c r="V40" i="11" s="1" a="1"/>
  <c r="V40" i="11" s="1"/>
  <c r="X40" i="11" s="1" a="1"/>
  <c r="X40" i="11" s="1"/>
  <c r="Z40" i="11" s="1" a="1"/>
  <c r="Z40" i="11" s="1"/>
  <c r="D42" i="11" a="1"/>
  <c r="D42" i="11" s="1"/>
  <c r="F42" i="11" s="1" a="1"/>
  <c r="F42" i="11" s="1"/>
  <c r="H42" i="11" s="1" a="1"/>
  <c r="H42" i="11" s="1"/>
  <c r="J42" i="11" s="1" a="1"/>
  <c r="J42" i="11" s="1"/>
  <c r="L42" i="11" s="1" a="1"/>
  <c r="L42" i="11" s="1"/>
  <c r="N42" i="11" s="1" a="1"/>
  <c r="N42" i="11" s="1"/>
  <c r="P42" i="11" s="1" a="1"/>
  <c r="P42" i="11" s="1"/>
  <c r="R42" i="11" s="1" a="1"/>
  <c r="R42" i="11" s="1"/>
  <c r="T42" i="11" s="1" a="1"/>
  <c r="T42" i="11" s="1"/>
  <c r="V42" i="11" s="1" a="1"/>
  <c r="V42" i="11" s="1"/>
  <c r="X42" i="11" s="1" a="1"/>
  <c r="X42" i="11" s="1"/>
  <c r="Z42" i="11" s="1" a="1"/>
  <c r="Z42" i="11" s="1"/>
  <c r="D44" i="11" a="1"/>
  <c r="D44" i="11" s="1"/>
  <c r="F44" i="11" s="1" a="1"/>
  <c r="F44" i="11" s="1"/>
  <c r="H44" i="11" s="1" a="1"/>
  <c r="H44" i="11" s="1"/>
  <c r="J44" i="11" s="1" a="1"/>
  <c r="J44" i="11" s="1"/>
  <c r="L44" i="11" s="1" a="1"/>
  <c r="L44" i="11" s="1"/>
  <c r="N44" i="11" s="1" a="1"/>
  <c r="N44" i="11" s="1"/>
  <c r="P44" i="11" s="1" a="1"/>
  <c r="P44" i="11" s="1"/>
  <c r="R44" i="11" s="1" a="1"/>
  <c r="R44" i="11" s="1"/>
  <c r="T44" i="11" s="1" a="1"/>
  <c r="T44" i="11" s="1"/>
  <c r="V44" i="11" s="1" a="1"/>
  <c r="V44" i="11" s="1"/>
  <c r="X44" i="11" s="1" a="1"/>
  <c r="X44" i="11" s="1"/>
  <c r="Z44" i="11" s="1" a="1"/>
  <c r="Z44" i="11" s="1"/>
  <c r="D46" i="11" a="1"/>
  <c r="D46" i="11" s="1"/>
  <c r="F46" i="11" s="1" a="1"/>
  <c r="F46" i="11" s="1"/>
  <c r="H46" i="11" s="1" a="1"/>
  <c r="H46" i="11" s="1"/>
  <c r="J46" i="11" s="1" a="1"/>
  <c r="J46" i="11" s="1"/>
  <c r="L46" i="11" s="1" a="1"/>
  <c r="L46" i="11" s="1"/>
  <c r="N46" i="11" s="1" a="1"/>
  <c r="N46" i="11" s="1"/>
  <c r="P46" i="11" s="1" a="1"/>
  <c r="P46" i="11" s="1"/>
  <c r="R46" i="11" s="1" a="1"/>
  <c r="R46" i="11" s="1"/>
  <c r="T46" i="11" s="1" a="1"/>
  <c r="T46" i="11" s="1"/>
  <c r="V46" i="11" s="1" a="1"/>
  <c r="V46" i="11" s="1"/>
  <c r="X46" i="11" s="1" a="1"/>
  <c r="X46" i="11" s="1"/>
  <c r="Z46" i="11" s="1" a="1"/>
  <c r="Z46" i="11" s="1"/>
  <c r="D48" i="11" a="1"/>
  <c r="D48" i="11" s="1"/>
  <c r="F48" i="11" s="1" a="1"/>
  <c r="F48" i="11" s="1"/>
  <c r="H48" i="11" s="1" a="1"/>
  <c r="H48" i="11" s="1"/>
  <c r="J48" i="11" s="1" a="1"/>
  <c r="J48" i="11" s="1"/>
  <c r="L48" i="11" s="1" a="1"/>
  <c r="L48" i="11" s="1"/>
  <c r="N48" i="11" s="1" a="1"/>
  <c r="N48" i="11" s="1"/>
  <c r="P48" i="11" s="1" a="1"/>
  <c r="P48" i="11" s="1"/>
  <c r="R48" i="11" s="1" a="1"/>
  <c r="R48" i="11" s="1"/>
  <c r="T48" i="11" s="1" a="1"/>
  <c r="T48" i="11" s="1"/>
  <c r="V48" i="11" s="1" a="1"/>
  <c r="V48" i="11" s="1"/>
  <c r="X48" i="11" s="1" a="1"/>
  <c r="X48" i="11" s="1"/>
  <c r="Z48" i="11" s="1" a="1"/>
  <c r="Z48" i="11" s="1"/>
  <c r="D50" i="11" a="1"/>
  <c r="D50" i="11" s="1"/>
  <c r="F50" i="11" s="1" a="1"/>
  <c r="F50" i="11" s="1"/>
  <c r="H50" i="11" s="1" a="1"/>
  <c r="H50" i="11" s="1"/>
  <c r="J50" i="11" s="1" a="1"/>
  <c r="J50" i="11" s="1"/>
  <c r="L50" i="11" s="1" a="1"/>
  <c r="L50" i="11" s="1"/>
  <c r="N50" i="11" s="1" a="1"/>
  <c r="N50" i="11" s="1"/>
  <c r="P50" i="11" s="1" a="1"/>
  <c r="P50" i="11" s="1"/>
  <c r="R50" i="11" s="1" a="1"/>
  <c r="R50" i="11" s="1"/>
  <c r="T50" i="11" s="1" a="1"/>
  <c r="T50" i="11" s="1"/>
  <c r="V50" i="11" s="1" a="1"/>
  <c r="V50" i="11" s="1"/>
  <c r="X50" i="11" s="1" a="1"/>
  <c r="X50" i="11" s="1"/>
  <c r="Z50" i="11" s="1" a="1"/>
  <c r="Z50" i="11" s="1"/>
  <c r="D52" i="11" a="1"/>
  <c r="D52" i="11" s="1"/>
  <c r="F52" i="11" s="1" a="1"/>
  <c r="F52" i="11" s="1"/>
  <c r="H52" i="11" s="1" a="1"/>
  <c r="H52" i="11" s="1"/>
  <c r="J52" i="11" s="1" a="1"/>
  <c r="J52" i="11" s="1"/>
  <c r="L52" i="11" s="1" a="1"/>
  <c r="L52" i="11" s="1"/>
  <c r="N52" i="11" s="1" a="1"/>
  <c r="N52" i="11" s="1"/>
  <c r="P52" i="11" s="1" a="1"/>
  <c r="P52" i="11" s="1"/>
  <c r="R52" i="11" s="1" a="1"/>
  <c r="R52" i="11" s="1"/>
  <c r="T52" i="11" s="1" a="1"/>
  <c r="T52" i="11" s="1"/>
  <c r="V52" i="11" s="1" a="1"/>
  <c r="V52" i="11" s="1"/>
  <c r="X52" i="11" s="1" a="1"/>
  <c r="X52" i="11" s="1"/>
  <c r="Z52" i="11" s="1" a="1"/>
  <c r="Z52" i="11" s="1"/>
  <c r="D54" i="11" a="1"/>
  <c r="D54" i="11" s="1"/>
  <c r="F54" i="11" s="1" a="1"/>
  <c r="F54" i="11" s="1"/>
  <c r="H54" i="11" s="1" a="1"/>
  <c r="H54" i="11" s="1"/>
  <c r="J54" i="11" s="1" a="1"/>
  <c r="J54" i="11" s="1"/>
  <c r="L54" i="11" s="1" a="1"/>
  <c r="L54" i="11" s="1"/>
  <c r="N54" i="11" s="1" a="1"/>
  <c r="N54" i="11" s="1"/>
  <c r="P54" i="11" s="1" a="1"/>
  <c r="P54" i="11" s="1"/>
  <c r="R54" i="11" s="1" a="1"/>
  <c r="R54" i="11" s="1"/>
  <c r="T54" i="11" s="1" a="1"/>
  <c r="T54" i="11" s="1"/>
  <c r="V54" i="11" s="1" a="1"/>
  <c r="V54" i="11" s="1"/>
  <c r="X54" i="11" s="1" a="1"/>
  <c r="X54" i="11" s="1"/>
  <c r="Z54" i="11" s="1" a="1"/>
  <c r="Z54" i="11" s="1"/>
  <c r="D56" i="11" a="1"/>
  <c r="D56" i="11" s="1"/>
  <c r="F56" i="11" s="1" a="1"/>
  <c r="F56" i="11" s="1"/>
  <c r="H56" i="11" s="1" a="1"/>
  <c r="H56" i="11" s="1"/>
  <c r="J56" i="11" s="1" a="1"/>
  <c r="J56" i="11" s="1"/>
  <c r="L56" i="11" s="1" a="1"/>
  <c r="L56" i="11" s="1"/>
  <c r="N56" i="11" s="1" a="1"/>
  <c r="N56" i="11" s="1"/>
  <c r="P56" i="11" s="1" a="1"/>
  <c r="P56" i="11" s="1"/>
  <c r="R56" i="11" s="1" a="1"/>
  <c r="R56" i="11" s="1"/>
  <c r="T56" i="11" s="1" a="1"/>
  <c r="T56" i="11" s="1"/>
  <c r="V56" i="11" s="1" a="1"/>
  <c r="V56" i="11" s="1"/>
  <c r="X56" i="11" s="1" a="1"/>
  <c r="X56" i="11" s="1"/>
  <c r="Z56" i="11" s="1" a="1"/>
  <c r="Z56" i="11" s="1"/>
  <c r="D58" i="11" a="1"/>
  <c r="D58" i="11" s="1"/>
  <c r="F58" i="11" s="1" a="1"/>
  <c r="F58" i="11" s="1"/>
  <c r="H58" i="11" s="1" a="1"/>
  <c r="H58" i="11" s="1"/>
  <c r="J58" i="11" s="1" a="1"/>
  <c r="J58" i="11" s="1"/>
  <c r="L58" i="11" s="1" a="1"/>
  <c r="L58" i="11" s="1"/>
  <c r="N58" i="11" s="1" a="1"/>
  <c r="N58" i="11" s="1"/>
  <c r="P58" i="11" s="1" a="1"/>
  <c r="P58" i="11" s="1"/>
  <c r="R58" i="11" s="1" a="1"/>
  <c r="R58" i="11" s="1"/>
  <c r="T58" i="11" s="1" a="1"/>
  <c r="T58" i="11" s="1"/>
  <c r="V58" i="11" s="1" a="1"/>
  <c r="V58" i="11" s="1"/>
  <c r="X58" i="11" s="1" a="1"/>
  <c r="X58" i="11" s="1"/>
  <c r="Z58" i="11" s="1" a="1"/>
  <c r="Z58" i="11" s="1"/>
  <c r="D60" i="11" a="1"/>
  <c r="D60" i="11" s="1"/>
  <c r="F60" i="11" s="1" a="1"/>
  <c r="F60" i="11" s="1"/>
  <c r="H60" i="11" s="1" a="1"/>
  <c r="H60" i="11" s="1"/>
  <c r="J60" i="11" s="1" a="1"/>
  <c r="J60" i="11" s="1"/>
  <c r="L60" i="11" s="1" a="1"/>
  <c r="L60" i="11" s="1"/>
  <c r="N60" i="11" s="1" a="1"/>
  <c r="N60" i="11" s="1"/>
  <c r="P60" i="11" s="1" a="1"/>
  <c r="P60" i="11" s="1"/>
  <c r="R60" i="11" s="1" a="1"/>
  <c r="R60" i="11" s="1"/>
  <c r="T60" i="11" s="1" a="1"/>
  <c r="T60" i="11" s="1"/>
  <c r="V60" i="11" s="1" a="1"/>
  <c r="V60" i="11" s="1"/>
  <c r="X60" i="11" s="1" a="1"/>
  <c r="X60" i="11" s="1"/>
  <c r="Z60" i="11" s="1" a="1"/>
  <c r="Z60" i="11" s="1"/>
  <c r="D62" i="11" a="1"/>
  <c r="D62" i="11" s="1"/>
  <c r="F62" i="11" s="1" a="1"/>
  <c r="F62" i="11" s="1"/>
  <c r="H62" i="11" s="1" a="1"/>
  <c r="H62" i="11" s="1"/>
  <c r="J62" i="11" s="1" a="1"/>
  <c r="J62" i="11" s="1"/>
  <c r="L62" i="11" s="1" a="1"/>
  <c r="L62" i="11" s="1"/>
  <c r="N62" i="11" s="1" a="1"/>
  <c r="N62" i="11" s="1"/>
  <c r="P62" i="11" s="1" a="1"/>
  <c r="P62" i="11" s="1"/>
  <c r="R62" i="11" s="1" a="1"/>
  <c r="R62" i="11" s="1"/>
  <c r="T62" i="11" s="1" a="1"/>
  <c r="T62" i="11" s="1"/>
  <c r="V62" i="11" s="1" a="1"/>
  <c r="V62" i="11" s="1"/>
  <c r="X62" i="11" s="1" a="1"/>
  <c r="X62" i="11" s="1"/>
  <c r="Z62" i="11" s="1" a="1"/>
  <c r="Z62" i="11" s="1"/>
  <c r="D64" i="11" a="1"/>
  <c r="D64" i="11" s="1"/>
  <c r="F64" i="11" s="1" a="1"/>
  <c r="F64" i="11" s="1"/>
  <c r="H64" i="11" s="1" a="1"/>
  <c r="H64" i="11" s="1"/>
  <c r="J64" i="11" s="1" a="1"/>
  <c r="J64" i="11" s="1"/>
  <c r="L64" i="11" s="1" a="1"/>
  <c r="L64" i="11" s="1"/>
  <c r="N64" i="11" s="1" a="1"/>
  <c r="N64" i="11" s="1"/>
  <c r="P64" i="11" s="1" a="1"/>
  <c r="P64" i="11" s="1"/>
  <c r="R64" i="11" s="1" a="1"/>
  <c r="R64" i="11" s="1"/>
  <c r="T64" i="11" s="1" a="1"/>
  <c r="T64" i="11" s="1"/>
  <c r="V64" i="11" s="1" a="1"/>
  <c r="V64" i="11" s="1"/>
  <c r="X64" i="11" s="1" a="1"/>
  <c r="X64" i="11" s="1"/>
  <c r="Z64" i="11" s="1" a="1"/>
  <c r="Z64" i="11" s="1"/>
  <c r="D66" i="11" a="1"/>
  <c r="D66" i="11" s="1"/>
  <c r="F66" i="11" s="1" a="1"/>
  <c r="F66" i="11" s="1"/>
  <c r="H66" i="11" s="1" a="1"/>
  <c r="H66" i="11" s="1"/>
  <c r="J66" i="11" s="1" a="1"/>
  <c r="J66" i="11" s="1"/>
  <c r="L66" i="11" s="1" a="1"/>
  <c r="L66" i="11" s="1"/>
  <c r="N66" i="11" s="1" a="1"/>
  <c r="N66" i="11" s="1"/>
  <c r="P66" i="11" s="1" a="1"/>
  <c r="P66" i="11" s="1"/>
  <c r="R66" i="11" s="1" a="1"/>
  <c r="R66" i="11" s="1"/>
  <c r="T66" i="11" s="1" a="1"/>
  <c r="T66" i="11" s="1"/>
  <c r="V66" i="11" s="1" a="1"/>
  <c r="V66" i="11" s="1"/>
  <c r="X66" i="11" s="1" a="1"/>
  <c r="X66" i="11" s="1"/>
  <c r="Z66" i="11" s="1" a="1"/>
  <c r="Z66" i="11" s="1"/>
  <c r="D68" i="11" a="1"/>
  <c r="D68" i="11" s="1"/>
  <c r="F68" i="11" s="1" a="1"/>
  <c r="F68" i="11" s="1"/>
  <c r="H68" i="11" s="1" a="1"/>
  <c r="H68" i="11" s="1"/>
  <c r="J68" i="11" s="1" a="1"/>
  <c r="J68" i="11" s="1"/>
  <c r="L68" i="11" s="1" a="1"/>
  <c r="L68" i="11" s="1"/>
  <c r="N68" i="11" s="1" a="1"/>
  <c r="N68" i="11" s="1"/>
  <c r="P68" i="11" s="1" a="1"/>
  <c r="P68" i="11" s="1"/>
  <c r="R68" i="11" s="1" a="1"/>
  <c r="R68" i="11" s="1"/>
  <c r="T68" i="11" s="1" a="1"/>
  <c r="T68" i="11" s="1"/>
  <c r="V68" i="11" s="1" a="1"/>
  <c r="V68" i="11" s="1"/>
  <c r="X68" i="11" s="1" a="1"/>
  <c r="X68" i="11" s="1"/>
  <c r="Z68" i="11" s="1" a="1"/>
  <c r="Z68" i="11" s="1"/>
  <c r="D70" i="11" a="1"/>
  <c r="D70" i="11" s="1"/>
  <c r="F70" i="11" s="1" a="1"/>
  <c r="F70" i="11" s="1"/>
  <c r="H70" i="11" s="1" a="1"/>
  <c r="H70" i="11" s="1"/>
  <c r="J70" i="11" s="1" a="1"/>
  <c r="J70" i="11" s="1"/>
  <c r="L70" i="11" s="1" a="1"/>
  <c r="L70" i="11" s="1"/>
  <c r="N70" i="11" s="1" a="1"/>
  <c r="N70" i="11" s="1"/>
  <c r="P70" i="11" s="1" a="1"/>
  <c r="P70" i="11" s="1"/>
  <c r="R70" i="11" s="1" a="1"/>
  <c r="R70" i="11" s="1"/>
  <c r="T70" i="11" s="1" a="1"/>
  <c r="T70" i="11" s="1"/>
  <c r="V70" i="11" s="1" a="1"/>
  <c r="V70" i="11" s="1"/>
  <c r="X70" i="11" s="1" a="1"/>
  <c r="X70" i="11" s="1"/>
  <c r="Z70" i="11" s="1" a="1"/>
  <c r="Z70" i="11" s="1"/>
  <c r="D72" i="11" a="1"/>
  <c r="D72" i="11" s="1"/>
  <c r="F72" i="11" s="1" a="1"/>
  <c r="F72" i="11" s="1"/>
  <c r="H72" i="11" s="1" a="1"/>
  <c r="H72" i="11" s="1"/>
  <c r="J72" i="11" s="1" a="1"/>
  <c r="J72" i="11" s="1"/>
  <c r="L72" i="11" s="1" a="1"/>
  <c r="L72" i="11" s="1"/>
  <c r="N72" i="11" s="1" a="1"/>
  <c r="N72" i="11" s="1"/>
  <c r="P72" i="11" s="1" a="1"/>
  <c r="P72" i="11" s="1"/>
  <c r="R72" i="11" s="1" a="1"/>
  <c r="R72" i="11" s="1"/>
  <c r="T72" i="11" s="1" a="1"/>
  <c r="T72" i="11" s="1"/>
  <c r="V72" i="11" s="1" a="1"/>
  <c r="V72" i="11" s="1"/>
  <c r="X72" i="11" s="1" a="1"/>
  <c r="X72" i="11" s="1"/>
  <c r="Z72" i="11" s="1" a="1"/>
  <c r="Z72" i="11" s="1"/>
  <c r="D74" i="11" a="1"/>
  <c r="D74" i="11" s="1"/>
  <c r="F74" i="11" s="1" a="1"/>
  <c r="F74" i="11" s="1"/>
  <c r="H74" i="11" s="1" a="1"/>
  <c r="H74" i="11" s="1"/>
  <c r="J74" i="11" s="1" a="1"/>
  <c r="J74" i="11" s="1"/>
  <c r="L74" i="11" s="1" a="1"/>
  <c r="L74" i="11" s="1"/>
  <c r="N74" i="11" s="1" a="1"/>
  <c r="N74" i="11" s="1"/>
  <c r="P74" i="11" s="1" a="1"/>
  <c r="P74" i="11" s="1"/>
  <c r="R74" i="11" s="1" a="1"/>
  <c r="R74" i="11" s="1"/>
  <c r="T74" i="11" s="1" a="1"/>
  <c r="T74" i="11" s="1"/>
  <c r="V74" i="11" s="1" a="1"/>
  <c r="V74" i="11" s="1"/>
  <c r="X74" i="11" s="1" a="1"/>
  <c r="X74" i="11" s="1"/>
  <c r="Z74" i="11" s="1" a="1"/>
  <c r="Z74" i="11" s="1"/>
  <c r="D76" i="11" a="1"/>
  <c r="D76" i="11" s="1"/>
  <c r="F76" i="11" s="1" a="1"/>
  <c r="F76" i="11" s="1"/>
  <c r="H76" i="11" s="1" a="1"/>
  <c r="H76" i="11" s="1"/>
  <c r="J76" i="11" s="1" a="1"/>
  <c r="J76" i="11" s="1"/>
  <c r="L76" i="11" s="1" a="1"/>
  <c r="L76" i="11" s="1"/>
  <c r="N76" i="11" s="1" a="1"/>
  <c r="N76" i="11" s="1"/>
  <c r="P76" i="11" s="1" a="1"/>
  <c r="P76" i="11" s="1"/>
  <c r="R76" i="11" s="1" a="1"/>
  <c r="R76" i="11" s="1"/>
  <c r="T76" i="11" s="1" a="1"/>
  <c r="T76" i="11" s="1"/>
  <c r="V76" i="11" s="1" a="1"/>
  <c r="V76" i="11" s="1"/>
  <c r="X76" i="11" s="1" a="1"/>
  <c r="X76" i="11" s="1"/>
  <c r="Z76" i="11" s="1" a="1"/>
  <c r="Z76" i="11" s="1"/>
  <c r="D78" i="11" a="1"/>
  <c r="D78" i="11" s="1"/>
  <c r="F78" i="11" s="1" a="1"/>
  <c r="F78" i="11" s="1"/>
  <c r="H78" i="11" s="1" a="1"/>
  <c r="H78" i="11" s="1"/>
  <c r="J78" i="11" s="1" a="1"/>
  <c r="J78" i="11" s="1"/>
  <c r="L78" i="11" s="1" a="1"/>
  <c r="L78" i="11" s="1"/>
  <c r="N78" i="11" s="1" a="1"/>
  <c r="N78" i="11" s="1"/>
  <c r="P78" i="11" s="1" a="1"/>
  <c r="P78" i="11" s="1"/>
  <c r="R78" i="11" s="1" a="1"/>
  <c r="R78" i="11" s="1"/>
  <c r="T78" i="11" s="1" a="1"/>
  <c r="T78" i="11" s="1"/>
  <c r="V78" i="11" s="1" a="1"/>
  <c r="V78" i="11" s="1"/>
  <c r="X78" i="11" s="1" a="1"/>
  <c r="X78" i="11" s="1"/>
  <c r="Z78" i="11" s="1" a="1"/>
  <c r="Z78" i="11" s="1"/>
  <c r="D80" i="11" a="1"/>
  <c r="D80" i="11" s="1"/>
  <c r="F80" i="11" s="1" a="1"/>
  <c r="F80" i="11" s="1"/>
  <c r="H80" i="11" s="1" a="1"/>
  <c r="H80" i="11" s="1"/>
  <c r="J80" i="11" s="1" a="1"/>
  <c r="J80" i="11" s="1"/>
  <c r="L80" i="11" s="1" a="1"/>
  <c r="L80" i="11" s="1"/>
  <c r="N80" i="11" s="1" a="1"/>
  <c r="N80" i="11" s="1"/>
  <c r="P80" i="11" s="1" a="1"/>
  <c r="P80" i="11" s="1"/>
  <c r="R80" i="11" s="1" a="1"/>
  <c r="R80" i="11" s="1"/>
  <c r="T80" i="11" s="1" a="1"/>
  <c r="T80" i="11" s="1"/>
  <c r="V80" i="11" s="1" a="1"/>
  <c r="V80" i="11" s="1"/>
  <c r="X80" i="11" s="1" a="1"/>
  <c r="X80" i="11" s="1"/>
  <c r="Z80" i="11" s="1" a="1"/>
  <c r="Z80" i="11" s="1"/>
  <c r="D82" i="11" a="1"/>
  <c r="D82" i="11" s="1"/>
  <c r="F82" i="11" s="1" a="1"/>
  <c r="F82" i="11" s="1"/>
  <c r="H82" i="11" s="1" a="1"/>
  <c r="H82" i="11" s="1"/>
  <c r="J82" i="11" s="1" a="1"/>
  <c r="J82" i="11" s="1"/>
  <c r="L82" i="11" s="1" a="1"/>
  <c r="L82" i="11" s="1"/>
  <c r="N82" i="11" s="1" a="1"/>
  <c r="N82" i="11" s="1"/>
  <c r="P82" i="11" s="1" a="1"/>
  <c r="P82" i="11" s="1"/>
  <c r="R82" i="11" s="1" a="1"/>
  <c r="R82" i="11" s="1"/>
  <c r="T82" i="11" s="1" a="1"/>
  <c r="T82" i="11" s="1"/>
  <c r="V82" i="11" s="1" a="1"/>
  <c r="V82" i="11" s="1"/>
  <c r="X82" i="11" s="1" a="1"/>
  <c r="X82" i="11" s="1"/>
  <c r="Z82" i="11" s="1" a="1"/>
  <c r="Z82" i="11" s="1"/>
  <c r="D84" i="11" a="1"/>
  <c r="D84" i="11" s="1"/>
  <c r="F84" i="11" s="1" a="1"/>
  <c r="F84" i="11" s="1"/>
  <c r="H84" i="11" s="1" a="1"/>
  <c r="H84" i="11" s="1"/>
  <c r="J84" i="11" s="1" a="1"/>
  <c r="J84" i="11" s="1"/>
  <c r="L84" i="11" s="1" a="1"/>
  <c r="L84" i="11" s="1"/>
  <c r="N84" i="11" s="1" a="1"/>
  <c r="N84" i="11" s="1"/>
  <c r="P84" i="11" s="1" a="1"/>
  <c r="P84" i="11" s="1"/>
  <c r="R84" i="11" s="1" a="1"/>
  <c r="R84" i="11" s="1"/>
  <c r="T84" i="11" s="1" a="1"/>
  <c r="T84" i="11" s="1"/>
  <c r="V84" i="11" s="1" a="1"/>
  <c r="V84" i="11" s="1"/>
  <c r="X84" i="11" s="1" a="1"/>
  <c r="X84" i="11" s="1"/>
  <c r="Z84" i="11" s="1" a="1"/>
  <c r="Z84" i="11" s="1"/>
  <c r="D86" i="11" a="1"/>
  <c r="D86" i="11" s="1"/>
  <c r="F86" i="11" s="1" a="1"/>
  <c r="F86" i="11" s="1"/>
  <c r="H86" i="11" s="1" a="1"/>
  <c r="H86" i="11" s="1"/>
  <c r="J86" i="11" s="1" a="1"/>
  <c r="J86" i="11" s="1"/>
  <c r="L86" i="11" s="1" a="1"/>
  <c r="L86" i="11" s="1"/>
  <c r="N86" i="11" s="1" a="1"/>
  <c r="N86" i="11" s="1"/>
  <c r="P86" i="11" s="1" a="1"/>
  <c r="P86" i="11" s="1"/>
  <c r="R86" i="11" s="1" a="1"/>
  <c r="R86" i="11" s="1"/>
  <c r="T86" i="11" s="1" a="1"/>
  <c r="T86" i="11" s="1"/>
  <c r="V86" i="11" s="1" a="1"/>
  <c r="V86" i="11" s="1"/>
  <c r="X86" i="11" s="1" a="1"/>
  <c r="X86" i="11" s="1"/>
  <c r="Z86" i="11" s="1" a="1"/>
  <c r="Z86" i="11" s="1"/>
  <c r="D88" i="11" a="1"/>
  <c r="D88" i="11" s="1"/>
  <c r="F88" i="11" s="1" a="1"/>
  <c r="F88" i="11" s="1"/>
  <c r="H88" i="11" s="1" a="1"/>
  <c r="H88" i="11" s="1"/>
  <c r="J88" i="11" s="1" a="1"/>
  <c r="J88" i="11" s="1"/>
  <c r="L88" i="11" s="1" a="1"/>
  <c r="L88" i="11" s="1"/>
  <c r="N88" i="11" s="1" a="1"/>
  <c r="N88" i="11" s="1"/>
  <c r="P88" i="11" s="1" a="1"/>
  <c r="P88" i="11" s="1"/>
  <c r="R88" i="11" s="1" a="1"/>
  <c r="R88" i="11" s="1"/>
  <c r="T88" i="11" s="1" a="1"/>
  <c r="T88" i="11" s="1"/>
  <c r="V88" i="11" s="1" a="1"/>
  <c r="V88" i="11" s="1"/>
  <c r="X88" i="11" s="1" a="1"/>
  <c r="X88" i="11" s="1"/>
  <c r="Z88" i="11" s="1" a="1"/>
  <c r="Z88" i="11" s="1"/>
  <c r="D90" i="11" a="1"/>
  <c r="D90" i="11" s="1"/>
  <c r="F90" i="11" s="1" a="1"/>
  <c r="F90" i="11" s="1"/>
  <c r="H90" i="11" s="1" a="1"/>
  <c r="H90" i="11" s="1"/>
  <c r="J90" i="11" s="1" a="1"/>
  <c r="J90" i="11" s="1"/>
  <c r="L90" i="11" s="1" a="1"/>
  <c r="L90" i="11" s="1"/>
  <c r="N90" i="11" s="1" a="1"/>
  <c r="N90" i="11" s="1"/>
  <c r="P90" i="11" s="1" a="1"/>
  <c r="P90" i="11" s="1"/>
  <c r="R90" i="11" s="1" a="1"/>
  <c r="R90" i="11" s="1"/>
  <c r="T90" i="11" s="1" a="1"/>
  <c r="T90" i="11" s="1"/>
  <c r="V90" i="11" s="1" a="1"/>
  <c r="V90" i="11" s="1"/>
  <c r="X90" i="11" s="1" a="1"/>
  <c r="X90" i="11" s="1"/>
  <c r="Z90" i="11" s="1" a="1"/>
  <c r="Z90" i="11" s="1"/>
  <c r="D92" i="11" a="1"/>
  <c r="D92" i="11" s="1"/>
  <c r="F92" i="11" s="1" a="1"/>
  <c r="F92" i="11" s="1"/>
  <c r="H92" i="11" s="1" a="1"/>
  <c r="H92" i="11" s="1"/>
  <c r="J92" i="11" s="1" a="1"/>
  <c r="J92" i="11" s="1"/>
  <c r="L92" i="11" s="1" a="1"/>
  <c r="L92" i="11" s="1"/>
  <c r="N92" i="11" s="1" a="1"/>
  <c r="N92" i="11" s="1"/>
  <c r="P92" i="11" s="1" a="1"/>
  <c r="P92" i="11" s="1"/>
  <c r="R92" i="11" s="1" a="1"/>
  <c r="R92" i="11" s="1"/>
  <c r="T92" i="11" s="1" a="1"/>
  <c r="T92" i="11" s="1"/>
  <c r="V92" i="11" s="1" a="1"/>
  <c r="V92" i="11" s="1"/>
  <c r="X92" i="11" s="1" a="1"/>
  <c r="X92" i="11" s="1"/>
  <c r="Z92" i="11" s="1" a="1"/>
  <c r="Z92" i="11" s="1"/>
  <c r="D94" i="11" a="1"/>
  <c r="D94" i="11" s="1"/>
  <c r="F94" i="11" s="1" a="1"/>
  <c r="F94" i="11" s="1"/>
  <c r="H94" i="11" s="1" a="1"/>
  <c r="H94" i="11" s="1"/>
  <c r="J94" i="11" s="1" a="1"/>
  <c r="J94" i="11" s="1"/>
  <c r="L94" i="11" s="1" a="1"/>
  <c r="L94" i="11" s="1"/>
  <c r="N94" i="11" s="1" a="1"/>
  <c r="N94" i="11" s="1"/>
  <c r="P94" i="11" s="1" a="1"/>
  <c r="P94" i="11" s="1"/>
  <c r="R94" i="11" s="1" a="1"/>
  <c r="R94" i="11" s="1"/>
  <c r="T94" i="11" s="1" a="1"/>
  <c r="T94" i="11" s="1"/>
  <c r="V94" i="11" s="1" a="1"/>
  <c r="V94" i="11" s="1"/>
  <c r="X94" i="11" s="1" a="1"/>
  <c r="X94" i="11" s="1"/>
  <c r="Z94" i="11" s="1" a="1"/>
  <c r="Z94" i="11" s="1"/>
  <c r="D96" i="11" a="1"/>
  <c r="D96" i="11" s="1"/>
  <c r="F96" i="11" s="1" a="1"/>
  <c r="F96" i="11" s="1"/>
  <c r="H96" i="11" s="1" a="1"/>
  <c r="H96" i="11" s="1"/>
  <c r="J96" i="11" s="1" a="1"/>
  <c r="J96" i="11" s="1"/>
  <c r="L96" i="11" s="1" a="1"/>
  <c r="L96" i="11" s="1"/>
  <c r="N96" i="11" s="1" a="1"/>
  <c r="N96" i="11" s="1"/>
  <c r="P96" i="11" s="1" a="1"/>
  <c r="P96" i="11" s="1"/>
  <c r="R96" i="11" s="1" a="1"/>
  <c r="R96" i="11" s="1"/>
  <c r="T96" i="11" s="1" a="1"/>
  <c r="T96" i="11" s="1"/>
  <c r="V96" i="11" s="1" a="1"/>
  <c r="V96" i="11" s="1"/>
  <c r="X96" i="11" s="1" a="1"/>
  <c r="X96" i="11" s="1"/>
  <c r="Z96" i="11" s="1" a="1"/>
  <c r="Z96" i="11" s="1"/>
  <c r="D98" i="11" a="1"/>
  <c r="D98" i="11" s="1"/>
  <c r="F98" i="11" s="1" a="1"/>
  <c r="F98" i="11" s="1"/>
  <c r="H98" i="11" s="1" a="1"/>
  <c r="H98" i="11" s="1"/>
  <c r="J98" i="11" s="1" a="1"/>
  <c r="J98" i="11" s="1"/>
  <c r="L98" i="11" s="1" a="1"/>
  <c r="L98" i="11" s="1"/>
  <c r="N98" i="11" s="1" a="1"/>
  <c r="N98" i="11" s="1"/>
  <c r="P98" i="11" s="1" a="1"/>
  <c r="P98" i="11" s="1"/>
  <c r="R98" i="11" s="1" a="1"/>
  <c r="R98" i="11" s="1"/>
  <c r="T98" i="11" s="1" a="1"/>
  <c r="T98" i="11" s="1"/>
  <c r="V98" i="11" s="1" a="1"/>
  <c r="V98" i="11" s="1"/>
  <c r="X98" i="11" s="1" a="1"/>
  <c r="X98" i="11" s="1"/>
  <c r="Z98" i="11" s="1" a="1"/>
  <c r="Z98" i="11" s="1"/>
  <c r="D100" i="11" a="1"/>
  <c r="D100" i="11" s="1"/>
  <c r="F100" i="11" s="1" a="1"/>
  <c r="F100" i="11" s="1"/>
  <c r="H100" i="11" s="1" a="1"/>
  <c r="H100" i="11" s="1"/>
  <c r="J100" i="11" s="1" a="1"/>
  <c r="J100" i="11" s="1"/>
  <c r="L100" i="11" s="1" a="1"/>
  <c r="L100" i="11" s="1"/>
  <c r="N100" i="11" s="1" a="1"/>
  <c r="N100" i="11" s="1"/>
  <c r="P100" i="11" s="1" a="1"/>
  <c r="P100" i="11" s="1"/>
  <c r="R100" i="11" s="1" a="1"/>
  <c r="R100" i="11" s="1"/>
  <c r="T100" i="11" s="1" a="1"/>
  <c r="T100" i="11" s="1"/>
  <c r="V100" i="11" s="1" a="1"/>
  <c r="V100" i="11" s="1"/>
  <c r="X100" i="11" s="1" a="1"/>
  <c r="X100" i="11" s="1"/>
  <c r="Z100" i="11" s="1" a="1"/>
  <c r="Z100" i="11" s="1"/>
  <c r="D102" i="11" a="1"/>
  <c r="D102" i="11" s="1"/>
  <c r="F102" i="11" s="1" a="1"/>
  <c r="F102" i="11" s="1"/>
  <c r="H102" i="11" s="1" a="1"/>
  <c r="H102" i="11" s="1"/>
  <c r="J102" i="11" s="1" a="1"/>
  <c r="J102" i="11" s="1"/>
  <c r="L102" i="11" s="1" a="1"/>
  <c r="L102" i="11" s="1"/>
  <c r="N102" i="11" s="1" a="1"/>
  <c r="N102" i="11" s="1"/>
  <c r="P102" i="11" s="1" a="1"/>
  <c r="P102" i="11" s="1"/>
  <c r="R102" i="11" s="1" a="1"/>
  <c r="R102" i="11" s="1"/>
  <c r="T102" i="11" s="1" a="1"/>
  <c r="T102" i="11" s="1"/>
  <c r="V102" i="11" s="1" a="1"/>
  <c r="V102" i="11" s="1"/>
  <c r="X102" i="11" s="1" a="1"/>
  <c r="X102" i="11" s="1"/>
  <c r="Z102" i="11" s="1" a="1"/>
  <c r="Z102" i="11" s="1"/>
  <c r="D104" i="11" a="1"/>
  <c r="D104" i="11" s="1"/>
  <c r="F104" i="11" s="1" a="1"/>
  <c r="F104" i="11" s="1"/>
  <c r="H104" i="11" s="1" a="1"/>
  <c r="H104" i="11" s="1"/>
  <c r="J104" i="11" s="1" a="1"/>
  <c r="J104" i="11" s="1"/>
  <c r="L104" i="11" s="1" a="1"/>
  <c r="L104" i="11" s="1"/>
  <c r="N104" i="11" s="1" a="1"/>
  <c r="N104" i="11" s="1"/>
  <c r="P104" i="11" s="1" a="1"/>
  <c r="P104" i="11" s="1"/>
  <c r="R104" i="11" s="1" a="1"/>
  <c r="R104" i="11" s="1"/>
  <c r="T104" i="11" s="1" a="1"/>
  <c r="T104" i="11" s="1"/>
  <c r="V104" i="11" s="1" a="1"/>
  <c r="V104" i="11" s="1"/>
  <c r="X104" i="11" s="1" a="1"/>
  <c r="X104" i="11" s="1"/>
  <c r="Z104" i="11" s="1" a="1"/>
  <c r="Z104" i="11" s="1"/>
  <c r="D106" i="11" a="1"/>
  <c r="D106" i="11" s="1"/>
  <c r="F106" i="11" s="1" a="1"/>
  <c r="F106" i="11" s="1"/>
  <c r="H106" i="11" s="1" a="1"/>
  <c r="H106" i="11" s="1"/>
  <c r="J106" i="11" s="1" a="1"/>
  <c r="J106" i="11" s="1"/>
  <c r="L106" i="11" s="1" a="1"/>
  <c r="L106" i="11" s="1"/>
  <c r="N106" i="11" s="1" a="1"/>
  <c r="N106" i="11" s="1"/>
  <c r="P106" i="11" s="1" a="1"/>
  <c r="P106" i="11" s="1"/>
  <c r="R106" i="11" s="1" a="1"/>
  <c r="R106" i="11" s="1"/>
  <c r="T106" i="11" s="1" a="1"/>
  <c r="T106" i="11" s="1"/>
  <c r="V106" i="11" s="1" a="1"/>
  <c r="V106" i="11" s="1"/>
  <c r="X106" i="11" s="1" a="1"/>
  <c r="X106" i="11" s="1"/>
  <c r="Z106" i="11" s="1" a="1"/>
  <c r="Z106" i="11" s="1"/>
  <c r="D108" i="11" a="1"/>
  <c r="D108" i="11" s="1"/>
  <c r="F108" i="11" s="1" a="1"/>
  <c r="F108" i="11" s="1"/>
  <c r="H108" i="11" s="1" a="1"/>
  <c r="H108" i="11" s="1"/>
  <c r="J108" i="11" s="1" a="1"/>
  <c r="J108" i="11" s="1"/>
  <c r="L108" i="11" s="1" a="1"/>
  <c r="L108" i="11" s="1"/>
  <c r="N108" i="11" s="1" a="1"/>
  <c r="N108" i="11" s="1"/>
  <c r="P108" i="11" s="1" a="1"/>
  <c r="P108" i="11" s="1"/>
  <c r="R108" i="11" s="1" a="1"/>
  <c r="R108" i="11" s="1"/>
  <c r="T108" i="11" s="1" a="1"/>
  <c r="T108" i="11" s="1"/>
  <c r="V108" i="11" s="1" a="1"/>
  <c r="V108" i="11" s="1"/>
  <c r="X108" i="11" s="1" a="1"/>
  <c r="X108" i="11" s="1"/>
  <c r="Z108" i="11" s="1" a="1"/>
  <c r="Z108" i="11" s="1"/>
  <c r="D110" i="11" a="1"/>
  <c r="D110" i="11" s="1"/>
  <c r="F110" i="11" s="1" a="1"/>
  <c r="F110" i="11" s="1"/>
  <c r="H110" i="11" s="1" a="1"/>
  <c r="H110" i="11" s="1"/>
  <c r="J110" i="11" s="1" a="1"/>
  <c r="J110" i="11" s="1"/>
  <c r="L110" i="11" s="1" a="1"/>
  <c r="L110" i="11" s="1"/>
  <c r="N110" i="11" s="1" a="1"/>
  <c r="N110" i="11" s="1"/>
  <c r="P110" i="11" s="1" a="1"/>
  <c r="P110" i="11" s="1"/>
  <c r="R110" i="11" s="1" a="1"/>
  <c r="R110" i="11" s="1"/>
  <c r="T110" i="11" s="1" a="1"/>
  <c r="T110" i="11" s="1"/>
  <c r="V110" i="11" s="1" a="1"/>
  <c r="V110" i="11" s="1"/>
  <c r="X110" i="11" s="1" a="1"/>
  <c r="X110" i="11" s="1"/>
  <c r="Z110" i="11" s="1" a="1"/>
  <c r="Z110" i="11" s="1"/>
  <c r="D112" i="11" a="1"/>
  <c r="D112" i="11" s="1"/>
  <c r="F112" i="11" s="1" a="1"/>
  <c r="F112" i="11" s="1"/>
  <c r="H112" i="11" s="1" a="1"/>
  <c r="H112" i="11" s="1"/>
  <c r="J112" i="11" s="1" a="1"/>
  <c r="J112" i="11" s="1"/>
  <c r="L112" i="11" s="1" a="1"/>
  <c r="L112" i="11" s="1"/>
  <c r="N112" i="11" s="1" a="1"/>
  <c r="N112" i="11" s="1"/>
  <c r="P112" i="11" s="1" a="1"/>
  <c r="P112" i="11" s="1"/>
  <c r="R112" i="11" s="1" a="1"/>
  <c r="R112" i="11" s="1"/>
  <c r="T112" i="11" s="1" a="1"/>
  <c r="T112" i="11" s="1"/>
  <c r="V112" i="11" s="1" a="1"/>
  <c r="V112" i="11" s="1"/>
  <c r="X112" i="11" s="1" a="1"/>
  <c r="X112" i="11" s="1"/>
  <c r="Z112" i="11" s="1" a="1"/>
  <c r="Z112" i="11" s="1"/>
  <c r="D114" i="11" a="1"/>
  <c r="D114" i="11" s="1"/>
  <c r="F114" i="11" s="1" a="1"/>
  <c r="F114" i="11" s="1"/>
  <c r="H114" i="11" s="1" a="1"/>
  <c r="H114" i="11" s="1"/>
  <c r="J114" i="11" s="1" a="1"/>
  <c r="J114" i="11" s="1"/>
  <c r="L114" i="11" s="1" a="1"/>
  <c r="L114" i="11" s="1"/>
  <c r="N114" i="11" s="1" a="1"/>
  <c r="N114" i="11" s="1"/>
  <c r="P114" i="11" s="1" a="1"/>
  <c r="P114" i="11" s="1"/>
  <c r="R114" i="11" s="1" a="1"/>
  <c r="R114" i="11" s="1"/>
  <c r="T114" i="11" s="1" a="1"/>
  <c r="T114" i="11" s="1"/>
  <c r="V114" i="11" s="1" a="1"/>
  <c r="V114" i="11" s="1"/>
  <c r="X114" i="11" s="1" a="1"/>
  <c r="X114" i="11" s="1"/>
  <c r="Z114" i="11" s="1" a="1"/>
  <c r="Z114" i="11" s="1"/>
  <c r="D116" i="11" a="1"/>
  <c r="D116" i="11" s="1"/>
  <c r="F116" i="11" s="1" a="1"/>
  <c r="F116" i="11" s="1"/>
  <c r="H116" i="11" s="1" a="1"/>
  <c r="H116" i="11" s="1"/>
  <c r="J116" i="11" s="1" a="1"/>
  <c r="J116" i="11" s="1"/>
  <c r="L116" i="11" s="1" a="1"/>
  <c r="L116" i="11" s="1"/>
  <c r="N116" i="11" s="1" a="1"/>
  <c r="N116" i="11" s="1"/>
  <c r="P116" i="11" s="1" a="1"/>
  <c r="P116" i="11" s="1"/>
  <c r="R116" i="11" s="1" a="1"/>
  <c r="R116" i="11" s="1"/>
  <c r="T116" i="11" s="1" a="1"/>
  <c r="T116" i="11" s="1"/>
  <c r="V116" i="11" s="1" a="1"/>
  <c r="V116" i="11" s="1"/>
  <c r="X116" i="11" s="1" a="1"/>
  <c r="X116" i="11" s="1"/>
  <c r="Z116" i="11" s="1" a="1"/>
  <c r="Z116" i="11" s="1"/>
  <c r="D118" i="11" a="1"/>
  <c r="D118" i="11" s="1"/>
  <c r="F118" i="11" s="1" a="1"/>
  <c r="F118" i="11" s="1"/>
  <c r="H118" i="11" s="1" a="1"/>
  <c r="H118" i="11" s="1"/>
  <c r="J118" i="11" s="1" a="1"/>
  <c r="J118" i="11" s="1"/>
  <c r="L118" i="11" s="1" a="1"/>
  <c r="L118" i="11" s="1"/>
  <c r="N118" i="11" s="1" a="1"/>
  <c r="N118" i="11" s="1"/>
  <c r="P118" i="11" s="1" a="1"/>
  <c r="P118" i="11" s="1"/>
  <c r="R118" i="11" s="1" a="1"/>
  <c r="R118" i="11" s="1"/>
  <c r="T118" i="11" s="1" a="1"/>
  <c r="T118" i="11" s="1"/>
  <c r="V118" i="11" s="1" a="1"/>
  <c r="V118" i="11" s="1"/>
  <c r="X118" i="11" s="1" a="1"/>
  <c r="X118" i="11" s="1"/>
  <c r="Z118" i="11" s="1" a="1"/>
  <c r="Z118" i="11" s="1"/>
  <c r="D120" i="11" a="1"/>
  <c r="D120" i="11" s="1"/>
  <c r="F120" i="11" s="1" a="1"/>
  <c r="F120" i="11" s="1"/>
  <c r="H120" i="11" s="1" a="1"/>
  <c r="H120" i="11" s="1"/>
  <c r="J120" i="11" s="1" a="1"/>
  <c r="J120" i="11" s="1"/>
  <c r="L120" i="11" s="1" a="1"/>
  <c r="L120" i="11" s="1"/>
  <c r="N120" i="11" s="1" a="1"/>
  <c r="N120" i="11" s="1"/>
  <c r="P120" i="11" s="1" a="1"/>
  <c r="P120" i="11" s="1"/>
  <c r="R120" i="11" s="1" a="1"/>
  <c r="R120" i="11" s="1"/>
  <c r="T120" i="11" s="1" a="1"/>
  <c r="T120" i="11" s="1"/>
  <c r="V120" i="11" s="1" a="1"/>
  <c r="V120" i="11" s="1"/>
  <c r="X120" i="11" s="1" a="1"/>
  <c r="X120" i="11" s="1"/>
  <c r="Z120" i="11" s="1" a="1"/>
  <c r="Z120" i="11" s="1"/>
  <c r="D122" i="11" a="1"/>
  <c r="D122" i="11" s="1"/>
  <c r="F122" i="11" s="1" a="1"/>
  <c r="F122" i="11" s="1"/>
  <c r="H122" i="11" s="1" a="1"/>
  <c r="H122" i="11" s="1"/>
  <c r="J122" i="11" s="1" a="1"/>
  <c r="J122" i="11" s="1"/>
  <c r="L122" i="11" s="1" a="1"/>
  <c r="L122" i="11" s="1"/>
  <c r="N122" i="11" s="1" a="1"/>
  <c r="N122" i="11" s="1"/>
  <c r="P122" i="11" s="1" a="1"/>
  <c r="P122" i="11" s="1"/>
  <c r="R122" i="11" s="1" a="1"/>
  <c r="R122" i="11" s="1"/>
  <c r="T122" i="11" s="1" a="1"/>
  <c r="T122" i="11" s="1"/>
  <c r="V122" i="11" s="1" a="1"/>
  <c r="V122" i="11" s="1"/>
  <c r="X122" i="11" s="1" a="1"/>
  <c r="X122" i="11" s="1"/>
  <c r="Z122" i="11" s="1" a="1"/>
  <c r="Z122" i="11" s="1"/>
  <c r="D124" i="11" a="1"/>
  <c r="D124" i="11" s="1"/>
  <c r="F124" i="11" s="1" a="1"/>
  <c r="F124" i="11" s="1"/>
  <c r="H124" i="11" s="1" a="1"/>
  <c r="H124" i="11" s="1"/>
  <c r="J124" i="11" s="1" a="1"/>
  <c r="J124" i="11" s="1"/>
  <c r="L124" i="11" s="1" a="1"/>
  <c r="L124" i="11" s="1"/>
  <c r="N124" i="11" s="1" a="1"/>
  <c r="N124" i="11" s="1"/>
  <c r="P124" i="11" s="1" a="1"/>
  <c r="P124" i="11" s="1"/>
  <c r="R124" i="11" s="1" a="1"/>
  <c r="R124" i="11" s="1"/>
  <c r="T124" i="11" s="1" a="1"/>
  <c r="T124" i="11" s="1"/>
  <c r="V124" i="11" s="1" a="1"/>
  <c r="V124" i="11" s="1"/>
  <c r="X124" i="11" s="1" a="1"/>
  <c r="X124" i="11" s="1"/>
  <c r="Z124" i="11" s="1" a="1"/>
  <c r="Z124" i="11" s="1"/>
  <c r="D126" i="11" a="1"/>
  <c r="D126" i="11" s="1"/>
  <c r="F126" i="11" s="1" a="1"/>
  <c r="F126" i="11" s="1"/>
  <c r="H126" i="11" s="1" a="1"/>
  <c r="H126" i="11" s="1"/>
  <c r="J126" i="11" s="1" a="1"/>
  <c r="J126" i="11" s="1"/>
  <c r="L126" i="11" s="1" a="1"/>
  <c r="L126" i="11" s="1"/>
  <c r="N126" i="11" s="1" a="1"/>
  <c r="N126" i="11" s="1"/>
  <c r="P126" i="11" s="1" a="1"/>
  <c r="P126" i="11" s="1"/>
  <c r="R126" i="11" s="1" a="1"/>
  <c r="R126" i="11" s="1"/>
  <c r="T126" i="11" s="1" a="1"/>
  <c r="T126" i="11" s="1"/>
  <c r="V126" i="11" s="1" a="1"/>
  <c r="V126" i="11" s="1"/>
  <c r="X126" i="11" s="1" a="1"/>
  <c r="X126" i="11" s="1"/>
  <c r="Z126" i="11" s="1" a="1"/>
  <c r="Z126" i="11" s="1"/>
  <c r="D128" i="11" a="1"/>
  <c r="D128" i="11" s="1"/>
  <c r="F128" i="11" s="1" a="1"/>
  <c r="F128" i="11" s="1"/>
  <c r="H128" i="11" s="1" a="1"/>
  <c r="H128" i="11" s="1"/>
  <c r="J128" i="11" s="1" a="1"/>
  <c r="J128" i="11" s="1"/>
  <c r="L128" i="11" s="1" a="1"/>
  <c r="L128" i="11" s="1"/>
  <c r="N128" i="11" s="1" a="1"/>
  <c r="N128" i="11" s="1"/>
  <c r="P128" i="11" s="1" a="1"/>
  <c r="P128" i="11" s="1"/>
  <c r="R128" i="11" s="1" a="1"/>
  <c r="R128" i="11" s="1"/>
  <c r="T128" i="11" s="1" a="1"/>
  <c r="T128" i="11" s="1"/>
  <c r="V128" i="11" s="1" a="1"/>
  <c r="V128" i="11" s="1"/>
  <c r="X128" i="11" s="1" a="1"/>
  <c r="X128" i="11" s="1"/>
  <c r="Z128" i="11" s="1" a="1"/>
  <c r="Z128" i="11" s="1"/>
  <c r="D130" i="11" a="1"/>
  <c r="D130" i="11" s="1"/>
  <c r="F130" i="11" s="1" a="1"/>
  <c r="F130" i="11" s="1"/>
  <c r="H130" i="11" s="1" a="1"/>
  <c r="H130" i="11" s="1"/>
  <c r="J130" i="11" s="1" a="1"/>
  <c r="J130" i="11" s="1"/>
  <c r="L130" i="11" s="1" a="1"/>
  <c r="L130" i="11" s="1"/>
  <c r="N130" i="11" s="1" a="1"/>
  <c r="N130" i="11" s="1"/>
  <c r="P130" i="11" s="1" a="1"/>
  <c r="P130" i="11" s="1"/>
  <c r="R130" i="11" s="1" a="1"/>
  <c r="R130" i="11" s="1"/>
  <c r="T130" i="11" s="1" a="1"/>
  <c r="T130" i="11" s="1"/>
  <c r="V130" i="11" s="1" a="1"/>
  <c r="V130" i="11" s="1"/>
  <c r="X130" i="11" s="1" a="1"/>
  <c r="X130" i="11" s="1"/>
  <c r="Z130" i="11" s="1" a="1"/>
  <c r="Z130" i="11" s="1"/>
  <c r="D132" i="11" a="1"/>
  <c r="D132" i="11" s="1"/>
  <c r="F132" i="11" s="1" a="1"/>
  <c r="F132" i="11" s="1"/>
  <c r="H132" i="11" s="1" a="1"/>
  <c r="H132" i="11" s="1"/>
  <c r="J132" i="11" s="1" a="1"/>
  <c r="J132" i="11" s="1"/>
  <c r="L132" i="11" s="1" a="1"/>
  <c r="L132" i="11" s="1"/>
  <c r="N132" i="11" s="1" a="1"/>
  <c r="N132" i="11" s="1"/>
  <c r="P132" i="11" s="1" a="1"/>
  <c r="P132" i="11" s="1"/>
  <c r="R132" i="11" s="1" a="1"/>
  <c r="R132" i="11" s="1"/>
  <c r="T132" i="11" s="1" a="1"/>
  <c r="T132" i="11" s="1"/>
  <c r="V132" i="11" s="1" a="1"/>
  <c r="V132" i="11" s="1"/>
  <c r="X132" i="11" s="1" a="1"/>
  <c r="X132" i="11" s="1"/>
  <c r="Z132" i="11" s="1" a="1"/>
  <c r="Z132" i="11" s="1"/>
  <c r="D134" i="11" a="1"/>
  <c r="D134" i="11" s="1"/>
  <c r="F134" i="11" s="1" a="1"/>
  <c r="F134" i="11" s="1"/>
  <c r="H134" i="11" s="1" a="1"/>
  <c r="H134" i="11" s="1"/>
  <c r="J134" i="11" s="1" a="1"/>
  <c r="J134" i="11" s="1"/>
  <c r="L134" i="11" s="1" a="1"/>
  <c r="L134" i="11" s="1"/>
  <c r="N134" i="11" s="1" a="1"/>
  <c r="N134" i="11" s="1"/>
  <c r="P134" i="11" s="1" a="1"/>
  <c r="P134" i="11" s="1"/>
  <c r="R134" i="11" s="1" a="1"/>
  <c r="R134" i="11" s="1"/>
  <c r="T134" i="11" s="1" a="1"/>
  <c r="T134" i="11" s="1"/>
  <c r="V134" i="11" s="1" a="1"/>
  <c r="V134" i="11" s="1"/>
  <c r="X134" i="11" s="1" a="1"/>
  <c r="X134" i="11" s="1"/>
  <c r="Z134" i="11" s="1" a="1"/>
  <c r="Z134" i="11" s="1"/>
  <c r="D136" i="11" a="1"/>
  <c r="D136" i="11" s="1"/>
  <c r="F136" i="11" s="1" a="1"/>
  <c r="F136" i="11" s="1"/>
  <c r="H136" i="11" s="1" a="1"/>
  <c r="H136" i="11" s="1"/>
  <c r="J136" i="11" s="1" a="1"/>
  <c r="J136" i="11" s="1"/>
  <c r="L136" i="11" s="1" a="1"/>
  <c r="L136" i="11" s="1"/>
  <c r="N136" i="11" s="1" a="1"/>
  <c r="N136" i="11" s="1"/>
  <c r="P136" i="11" s="1" a="1"/>
  <c r="P136" i="11" s="1"/>
  <c r="R136" i="11" s="1" a="1"/>
  <c r="R136" i="11" s="1"/>
  <c r="T136" i="11" s="1" a="1"/>
  <c r="T136" i="11" s="1"/>
  <c r="V136" i="11" s="1" a="1"/>
  <c r="V136" i="11" s="1"/>
  <c r="X136" i="11" s="1" a="1"/>
  <c r="X136" i="11" s="1"/>
  <c r="Z136" i="11" s="1" a="1"/>
  <c r="Z136" i="11" s="1"/>
  <c r="D29" i="11" a="1"/>
  <c r="D29" i="11" s="1"/>
  <c r="F29" i="11" s="1" a="1"/>
  <c r="F29" i="11" s="1"/>
  <c r="H29" i="11" s="1" a="1"/>
  <c r="H29" i="11" s="1"/>
  <c r="J29" i="11" s="1" a="1"/>
  <c r="J29" i="11" s="1"/>
  <c r="L29" i="11" s="1" a="1"/>
  <c r="L29" i="11" s="1"/>
  <c r="N29" i="11" s="1" a="1"/>
  <c r="N29" i="11" s="1"/>
  <c r="P29" i="11" s="1" a="1"/>
  <c r="P29" i="11" s="1"/>
  <c r="R29" i="11" s="1" a="1"/>
  <c r="R29" i="11" s="1"/>
  <c r="T29" i="11" s="1" a="1"/>
  <c r="T29" i="11" s="1"/>
  <c r="V29" i="11" s="1" a="1"/>
  <c r="V29" i="11" s="1"/>
  <c r="X29" i="11" s="1" a="1"/>
  <c r="X29" i="11" s="1"/>
  <c r="Z29" i="11" s="1" a="1"/>
  <c r="Z29" i="11" s="1"/>
  <c r="D31" i="11" a="1"/>
  <c r="D31" i="11" s="1"/>
  <c r="F31" i="11" s="1" a="1"/>
  <c r="F31" i="11" s="1"/>
  <c r="H31" i="11" s="1" a="1"/>
  <c r="H31" i="11" s="1"/>
  <c r="J31" i="11" s="1" a="1"/>
  <c r="J31" i="11" s="1"/>
  <c r="L31" i="11" s="1" a="1"/>
  <c r="L31" i="11" s="1"/>
  <c r="N31" i="11" s="1" a="1"/>
  <c r="N31" i="11" s="1"/>
  <c r="P31" i="11" s="1" a="1"/>
  <c r="P31" i="11" s="1"/>
  <c r="R31" i="11" s="1" a="1"/>
  <c r="R31" i="11" s="1"/>
  <c r="T31" i="11" s="1" a="1"/>
  <c r="T31" i="11" s="1"/>
  <c r="V31" i="11" s="1" a="1"/>
  <c r="V31" i="11" s="1"/>
  <c r="X31" i="11" s="1" a="1"/>
  <c r="X31" i="11" s="1"/>
  <c r="Z31" i="11" s="1" a="1"/>
  <c r="Z31" i="11" s="1"/>
  <c r="D33" i="11" a="1"/>
  <c r="D33" i="11" s="1"/>
  <c r="F33" i="11" s="1" a="1"/>
  <c r="F33" i="11" s="1"/>
  <c r="H33" i="11" s="1" a="1"/>
  <c r="H33" i="11" s="1"/>
  <c r="J33" i="11" s="1" a="1"/>
  <c r="J33" i="11" s="1"/>
  <c r="L33" i="11" s="1" a="1"/>
  <c r="L33" i="11" s="1"/>
  <c r="N33" i="11" s="1" a="1"/>
  <c r="N33" i="11" s="1"/>
  <c r="P33" i="11" s="1" a="1"/>
  <c r="P33" i="11" s="1"/>
  <c r="R33" i="11" s="1" a="1"/>
  <c r="R33" i="11" s="1"/>
  <c r="T33" i="11" s="1" a="1"/>
  <c r="T33" i="11" s="1"/>
  <c r="V33" i="11" s="1" a="1"/>
  <c r="V33" i="11" s="1"/>
  <c r="X33" i="11" s="1" a="1"/>
  <c r="X33" i="11" s="1"/>
  <c r="Z33" i="11" s="1" a="1"/>
  <c r="Z33" i="11" s="1"/>
  <c r="D35" i="11" a="1"/>
  <c r="D35" i="11" s="1"/>
  <c r="F35" i="11" s="1" a="1"/>
  <c r="F35" i="11" s="1"/>
  <c r="H35" i="11" s="1" a="1"/>
  <c r="H35" i="11" s="1"/>
  <c r="J35" i="11" s="1" a="1"/>
  <c r="J35" i="11" s="1"/>
  <c r="L35" i="11" s="1" a="1"/>
  <c r="L35" i="11" s="1"/>
  <c r="N35" i="11" s="1" a="1"/>
  <c r="N35" i="11" s="1"/>
  <c r="P35" i="11" s="1" a="1"/>
  <c r="P35" i="11" s="1"/>
  <c r="R35" i="11" s="1" a="1"/>
  <c r="R35" i="11" s="1"/>
  <c r="T35" i="11" s="1" a="1"/>
  <c r="T35" i="11" s="1"/>
  <c r="V35" i="11" s="1" a="1"/>
  <c r="V35" i="11" s="1"/>
  <c r="X35" i="11" s="1" a="1"/>
  <c r="X35" i="11" s="1"/>
  <c r="Z35" i="11" s="1" a="1"/>
  <c r="Z35" i="11" s="1"/>
  <c r="D37" i="11" a="1"/>
  <c r="D37" i="11" s="1"/>
  <c r="F37" i="11" s="1" a="1"/>
  <c r="F37" i="11" s="1"/>
  <c r="H37" i="11" s="1" a="1"/>
  <c r="H37" i="11" s="1"/>
  <c r="J37" i="11" s="1" a="1"/>
  <c r="J37" i="11" s="1"/>
  <c r="L37" i="11" s="1" a="1"/>
  <c r="L37" i="11" s="1"/>
  <c r="N37" i="11" s="1" a="1"/>
  <c r="N37" i="11" s="1"/>
  <c r="P37" i="11" s="1" a="1"/>
  <c r="P37" i="11" s="1"/>
  <c r="R37" i="11" s="1" a="1"/>
  <c r="R37" i="11" s="1"/>
  <c r="T37" i="11" s="1" a="1"/>
  <c r="T37" i="11" s="1"/>
  <c r="V37" i="11" s="1" a="1"/>
  <c r="V37" i="11" s="1"/>
  <c r="X37" i="11" s="1" a="1"/>
  <c r="X37" i="11" s="1"/>
  <c r="Z37" i="11" s="1" a="1"/>
  <c r="Z37" i="11" s="1"/>
  <c r="D39" i="11" a="1"/>
  <c r="D39" i="11" s="1"/>
  <c r="F39" i="11" s="1" a="1"/>
  <c r="F39" i="11" s="1"/>
  <c r="H39" i="11" s="1" a="1"/>
  <c r="H39" i="11" s="1"/>
  <c r="J39" i="11" s="1" a="1"/>
  <c r="J39" i="11" s="1"/>
  <c r="L39" i="11" s="1" a="1"/>
  <c r="L39" i="11" s="1"/>
  <c r="N39" i="11" s="1" a="1"/>
  <c r="N39" i="11" s="1"/>
  <c r="P39" i="11" s="1" a="1"/>
  <c r="P39" i="11" s="1"/>
  <c r="R39" i="11" s="1" a="1"/>
  <c r="R39" i="11" s="1"/>
  <c r="T39" i="11" s="1" a="1"/>
  <c r="T39" i="11" s="1"/>
  <c r="V39" i="11" s="1" a="1"/>
  <c r="V39" i="11" s="1"/>
  <c r="X39" i="11" s="1" a="1"/>
  <c r="X39" i="11" s="1"/>
  <c r="Z39" i="11" s="1" a="1"/>
  <c r="Z39" i="11" s="1"/>
  <c r="D41" i="11" a="1"/>
  <c r="D41" i="11" s="1"/>
  <c r="F41" i="11" s="1" a="1"/>
  <c r="F41" i="11" s="1"/>
  <c r="H41" i="11" s="1" a="1"/>
  <c r="H41" i="11" s="1"/>
  <c r="J41" i="11" s="1" a="1"/>
  <c r="J41" i="11" s="1"/>
  <c r="L41" i="11" s="1" a="1"/>
  <c r="L41" i="11" s="1"/>
  <c r="N41" i="11" s="1" a="1"/>
  <c r="N41" i="11" s="1"/>
  <c r="P41" i="11" s="1" a="1"/>
  <c r="P41" i="11" s="1"/>
  <c r="R41" i="11" s="1" a="1"/>
  <c r="R41" i="11" s="1"/>
  <c r="T41" i="11" s="1" a="1"/>
  <c r="T41" i="11" s="1"/>
  <c r="V41" i="11" s="1" a="1"/>
  <c r="V41" i="11" s="1"/>
  <c r="X41" i="11" s="1" a="1"/>
  <c r="X41" i="11" s="1"/>
  <c r="Z41" i="11" s="1" a="1"/>
  <c r="Z41" i="11" s="1"/>
  <c r="D43" i="11" a="1"/>
  <c r="D43" i="11" s="1"/>
  <c r="F43" i="11" s="1" a="1"/>
  <c r="F43" i="11" s="1"/>
  <c r="H43" i="11" s="1" a="1"/>
  <c r="H43" i="11" s="1"/>
  <c r="J43" i="11" s="1" a="1"/>
  <c r="J43" i="11" s="1"/>
  <c r="L43" i="11" s="1" a="1"/>
  <c r="L43" i="11" s="1"/>
  <c r="N43" i="11" s="1" a="1"/>
  <c r="N43" i="11" s="1"/>
  <c r="P43" i="11" s="1" a="1"/>
  <c r="P43" i="11" s="1"/>
  <c r="R43" i="11" s="1" a="1"/>
  <c r="R43" i="11" s="1"/>
  <c r="T43" i="11" s="1" a="1"/>
  <c r="T43" i="11" s="1"/>
  <c r="V43" i="11" s="1" a="1"/>
  <c r="V43" i="11" s="1"/>
  <c r="X43" i="11" s="1" a="1"/>
  <c r="X43" i="11" s="1"/>
  <c r="Z43" i="11" s="1" a="1"/>
  <c r="Z43" i="11" s="1"/>
  <c r="D45" i="11" a="1"/>
  <c r="D45" i="11" s="1"/>
  <c r="F45" i="11" s="1" a="1"/>
  <c r="F45" i="11" s="1"/>
  <c r="H45" i="11" s="1" a="1"/>
  <c r="H45" i="11" s="1"/>
  <c r="J45" i="11" s="1" a="1"/>
  <c r="J45" i="11" s="1"/>
  <c r="L45" i="11" s="1" a="1"/>
  <c r="L45" i="11" s="1"/>
  <c r="N45" i="11" s="1" a="1"/>
  <c r="N45" i="11" s="1"/>
  <c r="P45" i="11" s="1" a="1"/>
  <c r="P45" i="11" s="1"/>
  <c r="R45" i="11" s="1" a="1"/>
  <c r="R45" i="11" s="1"/>
  <c r="T45" i="11" s="1" a="1"/>
  <c r="T45" i="11" s="1"/>
  <c r="V45" i="11" s="1" a="1"/>
  <c r="V45" i="11" s="1"/>
  <c r="X45" i="11" s="1" a="1"/>
  <c r="X45" i="11" s="1"/>
  <c r="Z45" i="11" s="1" a="1"/>
  <c r="Z45" i="11" s="1"/>
  <c r="D47" i="11" a="1"/>
  <c r="D47" i="11" s="1"/>
  <c r="F47" i="11" s="1" a="1"/>
  <c r="F47" i="11" s="1"/>
  <c r="H47" i="11" s="1" a="1"/>
  <c r="H47" i="11" s="1"/>
  <c r="J47" i="11" s="1" a="1"/>
  <c r="J47" i="11" s="1"/>
  <c r="L47" i="11" s="1" a="1"/>
  <c r="L47" i="11" s="1"/>
  <c r="N47" i="11" s="1" a="1"/>
  <c r="N47" i="11" s="1"/>
  <c r="P47" i="11" s="1" a="1"/>
  <c r="P47" i="11" s="1"/>
  <c r="R47" i="11" s="1" a="1"/>
  <c r="R47" i="11" s="1"/>
  <c r="T47" i="11" s="1" a="1"/>
  <c r="T47" i="11" s="1"/>
  <c r="V47" i="11" s="1" a="1"/>
  <c r="V47" i="11" s="1"/>
  <c r="X47" i="11" s="1" a="1"/>
  <c r="X47" i="11" s="1"/>
  <c r="Z47" i="11" s="1" a="1"/>
  <c r="Z47" i="11" s="1"/>
  <c r="D49" i="11" a="1"/>
  <c r="D49" i="11" s="1"/>
  <c r="F49" i="11" s="1" a="1"/>
  <c r="F49" i="11" s="1"/>
  <c r="H49" i="11" s="1" a="1"/>
  <c r="H49" i="11" s="1"/>
  <c r="J49" i="11" s="1" a="1"/>
  <c r="J49" i="11" s="1"/>
  <c r="L49" i="11" s="1" a="1"/>
  <c r="L49" i="11" s="1"/>
  <c r="N49" i="11" s="1" a="1"/>
  <c r="N49" i="11" s="1"/>
  <c r="P49" i="11" s="1" a="1"/>
  <c r="P49" i="11" s="1"/>
  <c r="R49" i="11" s="1" a="1"/>
  <c r="R49" i="11" s="1"/>
  <c r="T49" i="11" s="1" a="1"/>
  <c r="T49" i="11" s="1"/>
  <c r="V49" i="11" s="1" a="1"/>
  <c r="V49" i="11" s="1"/>
  <c r="X49" i="11" s="1" a="1"/>
  <c r="X49" i="11" s="1"/>
  <c r="Z49" i="11" s="1" a="1"/>
  <c r="Z49" i="11" s="1"/>
  <c r="D51" i="11" a="1"/>
  <c r="D51" i="11" s="1"/>
  <c r="F51" i="11" s="1" a="1"/>
  <c r="F51" i="11" s="1"/>
  <c r="H51" i="11" s="1" a="1"/>
  <c r="H51" i="11" s="1"/>
  <c r="J51" i="11" s="1" a="1"/>
  <c r="J51" i="11" s="1"/>
  <c r="L51" i="11" s="1" a="1"/>
  <c r="L51" i="11" s="1"/>
  <c r="N51" i="11" s="1" a="1"/>
  <c r="N51" i="11" s="1"/>
  <c r="P51" i="11" s="1" a="1"/>
  <c r="P51" i="11" s="1"/>
  <c r="R51" i="11" s="1" a="1"/>
  <c r="R51" i="11" s="1"/>
  <c r="T51" i="11" s="1" a="1"/>
  <c r="T51" i="11" s="1"/>
  <c r="V51" i="11" s="1" a="1"/>
  <c r="V51" i="11" s="1"/>
  <c r="X51" i="11" s="1" a="1"/>
  <c r="X51" i="11" s="1"/>
  <c r="Z51" i="11" s="1" a="1"/>
  <c r="Z51" i="11" s="1"/>
  <c r="D53" i="11" a="1"/>
  <c r="D53" i="11" s="1"/>
  <c r="F53" i="11" s="1" a="1"/>
  <c r="F53" i="11" s="1"/>
  <c r="H53" i="11" s="1" a="1"/>
  <c r="H53" i="11" s="1"/>
  <c r="J53" i="11" s="1" a="1"/>
  <c r="J53" i="11" s="1"/>
  <c r="L53" i="11" s="1" a="1"/>
  <c r="L53" i="11" s="1"/>
  <c r="N53" i="11" s="1" a="1"/>
  <c r="N53" i="11" s="1"/>
  <c r="P53" i="11" s="1" a="1"/>
  <c r="P53" i="11" s="1"/>
  <c r="R53" i="11" s="1" a="1"/>
  <c r="R53" i="11" s="1"/>
  <c r="T53" i="11" s="1" a="1"/>
  <c r="T53" i="11" s="1"/>
  <c r="V53" i="11" s="1" a="1"/>
  <c r="V53" i="11" s="1"/>
  <c r="X53" i="11" s="1" a="1"/>
  <c r="X53" i="11" s="1"/>
  <c r="Z53" i="11" s="1" a="1"/>
  <c r="Z53" i="11" s="1"/>
  <c r="D55" i="11" a="1"/>
  <c r="D55" i="11" s="1"/>
  <c r="F55" i="11" s="1" a="1"/>
  <c r="F55" i="11" s="1"/>
  <c r="H55" i="11" s="1" a="1"/>
  <c r="H55" i="11" s="1"/>
  <c r="J55" i="11" s="1" a="1"/>
  <c r="J55" i="11" s="1"/>
  <c r="L55" i="11" s="1" a="1"/>
  <c r="L55" i="11" s="1"/>
  <c r="N55" i="11" s="1" a="1"/>
  <c r="N55" i="11" s="1"/>
  <c r="P55" i="11" s="1" a="1"/>
  <c r="P55" i="11" s="1"/>
  <c r="R55" i="11" s="1" a="1"/>
  <c r="R55" i="11" s="1"/>
  <c r="T55" i="11" s="1" a="1"/>
  <c r="T55" i="11" s="1"/>
  <c r="V55" i="11" s="1" a="1"/>
  <c r="V55" i="11" s="1"/>
  <c r="X55" i="11" s="1" a="1"/>
  <c r="X55" i="11" s="1"/>
  <c r="Z55" i="11" s="1" a="1"/>
  <c r="Z55" i="11" s="1"/>
  <c r="D57" i="11" a="1"/>
  <c r="D57" i="11" s="1"/>
  <c r="F57" i="11" s="1" a="1"/>
  <c r="F57" i="11" s="1"/>
  <c r="H57" i="11" s="1" a="1"/>
  <c r="H57" i="11" s="1"/>
  <c r="J57" i="11" s="1" a="1"/>
  <c r="J57" i="11" s="1"/>
  <c r="L57" i="11" s="1" a="1"/>
  <c r="L57" i="11" s="1"/>
  <c r="N57" i="11" s="1" a="1"/>
  <c r="N57" i="11" s="1"/>
  <c r="P57" i="11" s="1" a="1"/>
  <c r="P57" i="11" s="1"/>
  <c r="R57" i="11" s="1" a="1"/>
  <c r="R57" i="11" s="1"/>
  <c r="T57" i="11" s="1" a="1"/>
  <c r="T57" i="11" s="1"/>
  <c r="V57" i="11" s="1" a="1"/>
  <c r="V57" i="11" s="1"/>
  <c r="X57" i="11" s="1" a="1"/>
  <c r="X57" i="11" s="1"/>
  <c r="Z57" i="11" s="1" a="1"/>
  <c r="Z57" i="11" s="1"/>
  <c r="D59" i="11" a="1"/>
  <c r="D59" i="11" s="1"/>
  <c r="F59" i="11" s="1" a="1"/>
  <c r="F59" i="11" s="1"/>
  <c r="H59" i="11" s="1" a="1"/>
  <c r="H59" i="11" s="1"/>
  <c r="J59" i="11" s="1" a="1"/>
  <c r="J59" i="11" s="1"/>
  <c r="L59" i="11" s="1" a="1"/>
  <c r="L59" i="11" s="1"/>
  <c r="N59" i="11" s="1" a="1"/>
  <c r="N59" i="11" s="1"/>
  <c r="P59" i="11" s="1" a="1"/>
  <c r="P59" i="11" s="1"/>
  <c r="R59" i="11" s="1" a="1"/>
  <c r="R59" i="11" s="1"/>
  <c r="T59" i="11" s="1" a="1"/>
  <c r="T59" i="11" s="1"/>
  <c r="V59" i="11" s="1" a="1"/>
  <c r="V59" i="11" s="1"/>
  <c r="X59" i="11" s="1" a="1"/>
  <c r="X59" i="11" s="1"/>
  <c r="Z59" i="11" s="1" a="1"/>
  <c r="Z59" i="11" s="1"/>
  <c r="D61" i="11" a="1"/>
  <c r="D61" i="11" s="1"/>
  <c r="F61" i="11" s="1" a="1"/>
  <c r="F61" i="11" s="1"/>
  <c r="H61" i="11" s="1" a="1"/>
  <c r="H61" i="11" s="1"/>
  <c r="J61" i="11" s="1" a="1"/>
  <c r="J61" i="11" s="1"/>
  <c r="L61" i="11" s="1" a="1"/>
  <c r="L61" i="11" s="1"/>
  <c r="N61" i="11" s="1" a="1"/>
  <c r="N61" i="11" s="1"/>
  <c r="P61" i="11" s="1" a="1"/>
  <c r="P61" i="11" s="1"/>
  <c r="R61" i="11" s="1" a="1"/>
  <c r="R61" i="11" s="1"/>
  <c r="T61" i="11" s="1" a="1"/>
  <c r="T61" i="11" s="1"/>
  <c r="V61" i="11" s="1" a="1"/>
  <c r="V61" i="11" s="1"/>
  <c r="X61" i="11" s="1" a="1"/>
  <c r="X61" i="11" s="1"/>
  <c r="Z61" i="11" s="1" a="1"/>
  <c r="Z61" i="11" s="1"/>
  <c r="D63" i="11" a="1"/>
  <c r="D63" i="11" s="1"/>
  <c r="F63" i="11" s="1" a="1"/>
  <c r="F63" i="11" s="1"/>
  <c r="H63" i="11" s="1" a="1"/>
  <c r="H63" i="11" s="1"/>
  <c r="J63" i="11" s="1" a="1"/>
  <c r="J63" i="11" s="1"/>
  <c r="L63" i="11" s="1" a="1"/>
  <c r="L63" i="11" s="1"/>
  <c r="N63" i="11" s="1" a="1"/>
  <c r="N63" i="11" s="1"/>
  <c r="P63" i="11" s="1" a="1"/>
  <c r="P63" i="11" s="1"/>
  <c r="R63" i="11" s="1" a="1"/>
  <c r="R63" i="11" s="1"/>
  <c r="T63" i="11" s="1" a="1"/>
  <c r="T63" i="11" s="1"/>
  <c r="V63" i="11" s="1" a="1"/>
  <c r="V63" i="11" s="1"/>
  <c r="X63" i="11" s="1" a="1"/>
  <c r="X63" i="11" s="1"/>
  <c r="Z63" i="11" s="1" a="1"/>
  <c r="Z63" i="11" s="1"/>
  <c r="D65" i="11" a="1"/>
  <c r="D65" i="11" s="1"/>
  <c r="F65" i="11" s="1" a="1"/>
  <c r="F65" i="11" s="1"/>
  <c r="H65" i="11" s="1" a="1"/>
  <c r="H65" i="11" s="1"/>
  <c r="J65" i="11" s="1" a="1"/>
  <c r="J65" i="11" s="1"/>
  <c r="L65" i="11" s="1" a="1"/>
  <c r="L65" i="11" s="1"/>
  <c r="N65" i="11" s="1" a="1"/>
  <c r="N65" i="11" s="1"/>
  <c r="P65" i="11" s="1" a="1"/>
  <c r="P65" i="11" s="1"/>
  <c r="R65" i="11" s="1" a="1"/>
  <c r="R65" i="11" s="1"/>
  <c r="T65" i="11" s="1" a="1"/>
  <c r="T65" i="11" s="1"/>
  <c r="V65" i="11" s="1" a="1"/>
  <c r="V65" i="11" s="1"/>
  <c r="X65" i="11" s="1" a="1"/>
  <c r="X65" i="11" s="1"/>
  <c r="Z65" i="11" s="1" a="1"/>
  <c r="Z65" i="11" s="1"/>
  <c r="D67" i="11" a="1"/>
  <c r="D67" i="11" s="1"/>
  <c r="F67" i="11" s="1" a="1"/>
  <c r="F67" i="11" s="1"/>
  <c r="H67" i="11" s="1" a="1"/>
  <c r="H67" i="11" s="1"/>
  <c r="J67" i="11" s="1" a="1"/>
  <c r="J67" i="11" s="1"/>
  <c r="L67" i="11" s="1" a="1"/>
  <c r="L67" i="11" s="1"/>
  <c r="N67" i="11" s="1" a="1"/>
  <c r="N67" i="11" s="1"/>
  <c r="P67" i="11" s="1" a="1"/>
  <c r="P67" i="11" s="1"/>
  <c r="R67" i="11" s="1" a="1"/>
  <c r="R67" i="11" s="1"/>
  <c r="T67" i="11" s="1" a="1"/>
  <c r="T67" i="11" s="1"/>
  <c r="V67" i="11" s="1" a="1"/>
  <c r="V67" i="11" s="1"/>
  <c r="X67" i="11" s="1" a="1"/>
  <c r="X67" i="11" s="1"/>
  <c r="Z67" i="11" s="1" a="1"/>
  <c r="Z67" i="11" s="1"/>
  <c r="D69" i="11" a="1"/>
  <c r="D69" i="11" s="1"/>
  <c r="F69" i="11" s="1" a="1"/>
  <c r="F69" i="11" s="1"/>
  <c r="H69" i="11" s="1" a="1"/>
  <c r="H69" i="11" s="1"/>
  <c r="J69" i="11" s="1" a="1"/>
  <c r="J69" i="11" s="1"/>
  <c r="L69" i="11" s="1" a="1"/>
  <c r="L69" i="11" s="1"/>
  <c r="N69" i="11" s="1" a="1"/>
  <c r="N69" i="11" s="1"/>
  <c r="P69" i="11" s="1" a="1"/>
  <c r="P69" i="11" s="1"/>
  <c r="R69" i="11" s="1" a="1"/>
  <c r="R69" i="11" s="1"/>
  <c r="T69" i="11" s="1" a="1"/>
  <c r="T69" i="11" s="1"/>
  <c r="V69" i="11" s="1" a="1"/>
  <c r="V69" i="11" s="1"/>
  <c r="X69" i="11" s="1" a="1"/>
  <c r="X69" i="11" s="1"/>
  <c r="Z69" i="11" s="1" a="1"/>
  <c r="Z69" i="11" s="1"/>
  <c r="D71" i="11" a="1"/>
  <c r="D71" i="11" s="1"/>
  <c r="F71" i="11" s="1" a="1"/>
  <c r="F71" i="11" s="1"/>
  <c r="H71" i="11" s="1" a="1"/>
  <c r="H71" i="11" s="1"/>
  <c r="J71" i="11" s="1" a="1"/>
  <c r="J71" i="11" s="1"/>
  <c r="L71" i="11" s="1" a="1"/>
  <c r="L71" i="11" s="1"/>
  <c r="N71" i="11" s="1" a="1"/>
  <c r="N71" i="11" s="1"/>
  <c r="P71" i="11" s="1" a="1"/>
  <c r="P71" i="11" s="1"/>
  <c r="R71" i="11" s="1" a="1"/>
  <c r="R71" i="11" s="1"/>
  <c r="T71" i="11" s="1" a="1"/>
  <c r="T71" i="11" s="1"/>
  <c r="V71" i="11" s="1" a="1"/>
  <c r="V71" i="11" s="1"/>
  <c r="X71" i="11" s="1" a="1"/>
  <c r="X71" i="11" s="1"/>
  <c r="Z71" i="11" s="1" a="1"/>
  <c r="Z71" i="11" s="1"/>
  <c r="D73" i="11" a="1"/>
  <c r="D73" i="11" s="1"/>
  <c r="F73" i="11" s="1" a="1"/>
  <c r="F73" i="11" s="1"/>
  <c r="H73" i="11" s="1" a="1"/>
  <c r="H73" i="11" s="1"/>
  <c r="J73" i="11" s="1" a="1"/>
  <c r="J73" i="11" s="1"/>
  <c r="L73" i="11" s="1" a="1"/>
  <c r="L73" i="11" s="1"/>
  <c r="N73" i="11" s="1" a="1"/>
  <c r="N73" i="11" s="1"/>
  <c r="P73" i="11" s="1" a="1"/>
  <c r="P73" i="11" s="1"/>
  <c r="R73" i="11" s="1" a="1"/>
  <c r="R73" i="11" s="1"/>
  <c r="T73" i="11" s="1" a="1"/>
  <c r="T73" i="11" s="1"/>
  <c r="V73" i="11" s="1" a="1"/>
  <c r="V73" i="11" s="1"/>
  <c r="X73" i="11" s="1" a="1"/>
  <c r="X73" i="11" s="1"/>
  <c r="Z73" i="11" s="1" a="1"/>
  <c r="Z73" i="11" s="1"/>
  <c r="D75" i="11" a="1"/>
  <c r="D75" i="11" s="1"/>
  <c r="F75" i="11" s="1" a="1"/>
  <c r="F75" i="11" s="1"/>
  <c r="H75" i="11" s="1" a="1"/>
  <c r="H75" i="11" s="1"/>
  <c r="J75" i="11" s="1" a="1"/>
  <c r="J75" i="11" s="1"/>
  <c r="L75" i="11" s="1" a="1"/>
  <c r="L75" i="11" s="1"/>
  <c r="N75" i="11" s="1" a="1"/>
  <c r="N75" i="11" s="1"/>
  <c r="P75" i="11" s="1" a="1"/>
  <c r="P75" i="11" s="1"/>
  <c r="R75" i="11" s="1" a="1"/>
  <c r="R75" i="11" s="1"/>
  <c r="T75" i="11" s="1" a="1"/>
  <c r="T75" i="11" s="1"/>
  <c r="V75" i="11" s="1" a="1"/>
  <c r="V75" i="11" s="1"/>
  <c r="X75" i="11" s="1" a="1"/>
  <c r="X75" i="11" s="1"/>
  <c r="Z75" i="11" s="1" a="1"/>
  <c r="Z75" i="11" s="1"/>
  <c r="D77" i="11" a="1"/>
  <c r="D77" i="11" s="1"/>
  <c r="F77" i="11" s="1" a="1"/>
  <c r="F77" i="11" s="1"/>
  <c r="H77" i="11" s="1" a="1"/>
  <c r="H77" i="11" s="1"/>
  <c r="J77" i="11" s="1" a="1"/>
  <c r="J77" i="11" s="1"/>
  <c r="L77" i="11" s="1" a="1"/>
  <c r="L77" i="11" s="1"/>
  <c r="N77" i="11" s="1" a="1"/>
  <c r="N77" i="11" s="1"/>
  <c r="P77" i="11" s="1" a="1"/>
  <c r="P77" i="11" s="1"/>
  <c r="R77" i="11" s="1" a="1"/>
  <c r="R77" i="11" s="1"/>
  <c r="T77" i="11" s="1" a="1"/>
  <c r="T77" i="11" s="1"/>
  <c r="V77" i="11" s="1" a="1"/>
  <c r="V77" i="11" s="1"/>
  <c r="X77" i="11" s="1" a="1"/>
  <c r="X77" i="11" s="1"/>
  <c r="Z77" i="11" s="1" a="1"/>
  <c r="Z77" i="11" s="1"/>
  <c r="D79" i="11" a="1"/>
  <c r="D79" i="11" s="1"/>
  <c r="F79" i="11" s="1" a="1"/>
  <c r="F79" i="11" s="1"/>
  <c r="H79" i="11" s="1" a="1"/>
  <c r="H79" i="11" s="1"/>
  <c r="J79" i="11" s="1" a="1"/>
  <c r="J79" i="11" s="1"/>
  <c r="L79" i="11" s="1" a="1"/>
  <c r="L79" i="11" s="1"/>
  <c r="N79" i="11" s="1" a="1"/>
  <c r="N79" i="11" s="1"/>
  <c r="P79" i="11" s="1" a="1"/>
  <c r="P79" i="11" s="1"/>
  <c r="R79" i="11" s="1" a="1"/>
  <c r="R79" i="11" s="1"/>
  <c r="T79" i="11" s="1" a="1"/>
  <c r="T79" i="11" s="1"/>
  <c r="V79" i="11" s="1" a="1"/>
  <c r="V79" i="11" s="1"/>
  <c r="X79" i="11" s="1" a="1"/>
  <c r="X79" i="11" s="1"/>
  <c r="Z79" i="11" s="1" a="1"/>
  <c r="Z79" i="11" s="1"/>
  <c r="D81" i="11" a="1"/>
  <c r="D81" i="11" s="1"/>
  <c r="F81" i="11" s="1" a="1"/>
  <c r="F81" i="11" s="1"/>
  <c r="H81" i="11" s="1" a="1"/>
  <c r="H81" i="11" s="1"/>
  <c r="J81" i="11" s="1" a="1"/>
  <c r="J81" i="11" s="1"/>
  <c r="L81" i="11" s="1" a="1"/>
  <c r="L81" i="11" s="1"/>
  <c r="N81" i="11" s="1" a="1"/>
  <c r="N81" i="11" s="1"/>
  <c r="P81" i="11" s="1" a="1"/>
  <c r="P81" i="11" s="1"/>
  <c r="R81" i="11" s="1" a="1"/>
  <c r="R81" i="11" s="1"/>
  <c r="T81" i="11" s="1" a="1"/>
  <c r="T81" i="11" s="1"/>
  <c r="V81" i="11" s="1" a="1"/>
  <c r="V81" i="11" s="1"/>
  <c r="X81" i="11" s="1" a="1"/>
  <c r="X81" i="11" s="1"/>
  <c r="Z81" i="11" s="1" a="1"/>
  <c r="Z81" i="11" s="1"/>
  <c r="D83" i="11" a="1"/>
  <c r="D83" i="11" s="1"/>
  <c r="F83" i="11" s="1" a="1"/>
  <c r="F83" i="11" s="1"/>
  <c r="H83" i="11" s="1" a="1"/>
  <c r="H83" i="11" s="1"/>
  <c r="J83" i="11" s="1" a="1"/>
  <c r="J83" i="11" s="1"/>
  <c r="L83" i="11" s="1" a="1"/>
  <c r="L83" i="11" s="1"/>
  <c r="N83" i="11" s="1" a="1"/>
  <c r="N83" i="11" s="1"/>
  <c r="P83" i="11" s="1" a="1"/>
  <c r="P83" i="11" s="1"/>
  <c r="R83" i="11" s="1" a="1"/>
  <c r="R83" i="11" s="1"/>
  <c r="T83" i="11" s="1" a="1"/>
  <c r="T83" i="11" s="1"/>
  <c r="V83" i="11" s="1" a="1"/>
  <c r="V83" i="11" s="1"/>
  <c r="X83" i="11" s="1" a="1"/>
  <c r="X83" i="11" s="1"/>
  <c r="Z83" i="11" s="1" a="1"/>
  <c r="Z83" i="11" s="1"/>
  <c r="D85" i="11" a="1"/>
  <c r="D85" i="11" s="1"/>
  <c r="F85" i="11" s="1" a="1"/>
  <c r="F85" i="11" s="1"/>
  <c r="H85" i="11" s="1" a="1"/>
  <c r="H85" i="11" s="1"/>
  <c r="J85" i="11" s="1" a="1"/>
  <c r="J85" i="11" s="1"/>
  <c r="L85" i="11" s="1" a="1"/>
  <c r="L85" i="11" s="1"/>
  <c r="N85" i="11" s="1" a="1"/>
  <c r="N85" i="11" s="1"/>
  <c r="P85" i="11" s="1" a="1"/>
  <c r="P85" i="11" s="1"/>
  <c r="R85" i="11" s="1" a="1"/>
  <c r="R85" i="11" s="1"/>
  <c r="T85" i="11" s="1" a="1"/>
  <c r="T85" i="11" s="1"/>
  <c r="V85" i="11" s="1" a="1"/>
  <c r="V85" i="11" s="1"/>
  <c r="X85" i="11" s="1" a="1"/>
  <c r="X85" i="11" s="1"/>
  <c r="Z85" i="11" s="1" a="1"/>
  <c r="Z85" i="11" s="1"/>
  <c r="D87" i="11" a="1"/>
  <c r="D87" i="11" s="1"/>
  <c r="F87" i="11" s="1" a="1"/>
  <c r="F87" i="11" s="1"/>
  <c r="H87" i="11" s="1" a="1"/>
  <c r="H87" i="11" s="1"/>
  <c r="J87" i="11" s="1" a="1"/>
  <c r="J87" i="11" s="1"/>
  <c r="L87" i="11" s="1" a="1"/>
  <c r="L87" i="11" s="1"/>
  <c r="N87" i="11" s="1" a="1"/>
  <c r="N87" i="11" s="1"/>
  <c r="P87" i="11" s="1" a="1"/>
  <c r="P87" i="11" s="1"/>
  <c r="R87" i="11" s="1" a="1"/>
  <c r="R87" i="11" s="1"/>
  <c r="T87" i="11" s="1" a="1"/>
  <c r="T87" i="11" s="1"/>
  <c r="V87" i="11" s="1" a="1"/>
  <c r="V87" i="11" s="1"/>
  <c r="X87" i="11" s="1" a="1"/>
  <c r="X87" i="11" s="1"/>
  <c r="Z87" i="11" s="1" a="1"/>
  <c r="Z87" i="11" s="1"/>
  <c r="D89" i="11" a="1"/>
  <c r="D89" i="11" s="1"/>
  <c r="F89" i="11" s="1" a="1"/>
  <c r="F89" i="11" s="1"/>
  <c r="H89" i="11" s="1" a="1"/>
  <c r="H89" i="11" s="1"/>
  <c r="J89" i="11" s="1" a="1"/>
  <c r="J89" i="11" s="1"/>
  <c r="L89" i="11" s="1" a="1"/>
  <c r="L89" i="11" s="1"/>
  <c r="N89" i="11" s="1" a="1"/>
  <c r="N89" i="11" s="1"/>
  <c r="P89" i="11" s="1" a="1"/>
  <c r="P89" i="11" s="1"/>
  <c r="R89" i="11" s="1" a="1"/>
  <c r="R89" i="11" s="1"/>
  <c r="T89" i="11" s="1" a="1"/>
  <c r="T89" i="11" s="1"/>
  <c r="V89" i="11" s="1" a="1"/>
  <c r="V89" i="11" s="1"/>
  <c r="X89" i="11" s="1" a="1"/>
  <c r="X89" i="11" s="1"/>
  <c r="Z89" i="11" s="1" a="1"/>
  <c r="Z89" i="11" s="1"/>
  <c r="E33" i="11" a="1"/>
  <c r="E33" i="11" s="1"/>
  <c r="G33" i="11" s="1" a="1"/>
  <c r="G33" i="11" s="1"/>
  <c r="I33" i="11" s="1" a="1"/>
  <c r="I33" i="11" s="1"/>
  <c r="K33" i="11" s="1" a="1"/>
  <c r="K33" i="11" s="1"/>
  <c r="M33" i="11" s="1" a="1"/>
  <c r="M33" i="11" s="1"/>
  <c r="O33" i="11" s="1" a="1"/>
  <c r="O33" i="11" s="1"/>
  <c r="Q33" i="11" s="1" a="1"/>
  <c r="Q33" i="11" s="1"/>
  <c r="S33" i="11" s="1" a="1"/>
  <c r="S33" i="11" s="1"/>
  <c r="U33" i="11" s="1" a="1"/>
  <c r="U33" i="11" s="1"/>
  <c r="W33" i="11" s="1" a="1"/>
  <c r="W33" i="11" s="1"/>
  <c r="Y33" i="11" s="1" a="1"/>
  <c r="Y33" i="11" s="1"/>
  <c r="AA33" i="11" s="1" a="1"/>
  <c r="AA33" i="11" s="1"/>
  <c r="E38" i="11" a="1"/>
  <c r="E38" i="11" s="1"/>
  <c r="G38" i="11" s="1" a="1"/>
  <c r="G38" i="11" s="1"/>
  <c r="I38" i="11" s="1" a="1"/>
  <c r="I38" i="11" s="1"/>
  <c r="K38" i="11" s="1" a="1"/>
  <c r="K38" i="11" s="1"/>
  <c r="M38" i="11" s="1" a="1"/>
  <c r="M38" i="11" s="1"/>
  <c r="O38" i="11" s="1" a="1"/>
  <c r="O38" i="11" s="1"/>
  <c r="Q38" i="11" s="1" a="1"/>
  <c r="Q38" i="11" s="1"/>
  <c r="S38" i="11" s="1" a="1"/>
  <c r="S38" i="11" s="1"/>
  <c r="U38" i="11" s="1" a="1"/>
  <c r="U38" i="11" s="1"/>
  <c r="W38" i="11" s="1" a="1"/>
  <c r="W38" i="11" s="1"/>
  <c r="Y38" i="11" s="1" a="1"/>
  <c r="Y38" i="11" s="1"/>
  <c r="AA38" i="11" s="1" a="1"/>
  <c r="AA38" i="11" s="1"/>
  <c r="E49" i="11" a="1"/>
  <c r="E49" i="11" s="1"/>
  <c r="G49" i="11" s="1" a="1"/>
  <c r="G49" i="11" s="1"/>
  <c r="I49" i="11" s="1" a="1"/>
  <c r="I49" i="11" s="1"/>
  <c r="K49" i="11" s="1" a="1"/>
  <c r="K49" i="11" s="1"/>
  <c r="M49" i="11" s="1" a="1"/>
  <c r="M49" i="11" s="1"/>
  <c r="O49" i="11" s="1" a="1"/>
  <c r="O49" i="11" s="1"/>
  <c r="Q49" i="11" s="1" a="1"/>
  <c r="Q49" i="11" s="1"/>
  <c r="S49" i="11" s="1" a="1"/>
  <c r="S49" i="11" s="1"/>
  <c r="U49" i="11" s="1" a="1"/>
  <c r="U49" i="11" s="1"/>
  <c r="W49" i="11" s="1" a="1"/>
  <c r="W49" i="11" s="1"/>
  <c r="Y49" i="11" s="1" a="1"/>
  <c r="Y49" i="11" s="1"/>
  <c r="AA49" i="11" s="1" a="1"/>
  <c r="AA49" i="11" s="1"/>
  <c r="E54" i="11" a="1"/>
  <c r="E54" i="11" s="1"/>
  <c r="G54" i="11" s="1" a="1"/>
  <c r="G54" i="11" s="1"/>
  <c r="I54" i="11" s="1" a="1"/>
  <c r="I54" i="11" s="1"/>
  <c r="K54" i="11" s="1" a="1"/>
  <c r="K54" i="11" s="1"/>
  <c r="M54" i="11" s="1" a="1"/>
  <c r="M54" i="11" s="1"/>
  <c r="O54" i="11" s="1" a="1"/>
  <c r="O54" i="11" s="1"/>
  <c r="Q54" i="11" s="1" a="1"/>
  <c r="Q54" i="11" s="1"/>
  <c r="S54" i="11" s="1" a="1"/>
  <c r="S54" i="11" s="1"/>
  <c r="U54" i="11" s="1" a="1"/>
  <c r="U54" i="11" s="1"/>
  <c r="W54" i="11" s="1" a="1"/>
  <c r="W54" i="11" s="1"/>
  <c r="Y54" i="11" s="1" a="1"/>
  <c r="Y54" i="11" s="1"/>
  <c r="AA54" i="11" s="1" a="1"/>
  <c r="AA54" i="11" s="1"/>
  <c r="E65" i="11" a="1"/>
  <c r="E65" i="11" s="1"/>
  <c r="G65" i="11" s="1" a="1"/>
  <c r="G65" i="11" s="1"/>
  <c r="I65" i="11" s="1" a="1"/>
  <c r="I65" i="11" s="1"/>
  <c r="K65" i="11" s="1" a="1"/>
  <c r="K65" i="11" s="1"/>
  <c r="M65" i="11" s="1" a="1"/>
  <c r="M65" i="11" s="1"/>
  <c r="O65" i="11" s="1" a="1"/>
  <c r="O65" i="11" s="1"/>
  <c r="Q65" i="11" s="1" a="1"/>
  <c r="Q65" i="11" s="1"/>
  <c r="S65" i="11" s="1" a="1"/>
  <c r="S65" i="11" s="1"/>
  <c r="U65" i="11" s="1" a="1"/>
  <c r="U65" i="11" s="1"/>
  <c r="W65" i="11" s="1" a="1"/>
  <c r="W65" i="11" s="1"/>
  <c r="Y65" i="11" s="1" a="1"/>
  <c r="Y65" i="11" s="1"/>
  <c r="AA65" i="11" s="1" a="1"/>
  <c r="AA65" i="11" s="1"/>
  <c r="E70" i="11" a="1"/>
  <c r="E70" i="11" s="1"/>
  <c r="G70" i="11" s="1" a="1"/>
  <c r="G70" i="11" s="1"/>
  <c r="I70" i="11" s="1" a="1"/>
  <c r="I70" i="11" s="1"/>
  <c r="K70" i="11" s="1" a="1"/>
  <c r="K70" i="11" s="1"/>
  <c r="M70" i="11" s="1" a="1"/>
  <c r="M70" i="11" s="1"/>
  <c r="O70" i="11" s="1" a="1"/>
  <c r="O70" i="11" s="1"/>
  <c r="Q70" i="11" s="1" a="1"/>
  <c r="Q70" i="11" s="1"/>
  <c r="S70" i="11" s="1" a="1"/>
  <c r="S70" i="11" s="1"/>
  <c r="U70" i="11" s="1" a="1"/>
  <c r="U70" i="11" s="1"/>
  <c r="W70" i="11" s="1" a="1"/>
  <c r="W70" i="11" s="1"/>
  <c r="Y70" i="11" s="1" a="1"/>
  <c r="Y70" i="11" s="1"/>
  <c r="AA70" i="11" s="1" a="1"/>
  <c r="AA70" i="11" s="1"/>
  <c r="E81" i="11" a="1"/>
  <c r="E81" i="11" s="1"/>
  <c r="G81" i="11" s="1" a="1"/>
  <c r="G81" i="11" s="1"/>
  <c r="I81" i="11" s="1" a="1"/>
  <c r="I81" i="11" s="1"/>
  <c r="K81" i="11" s="1" a="1"/>
  <c r="K81" i="11" s="1"/>
  <c r="M81" i="11" s="1" a="1"/>
  <c r="M81" i="11" s="1"/>
  <c r="O81" i="11" s="1" a="1"/>
  <c r="O81" i="11" s="1"/>
  <c r="Q81" i="11" s="1" a="1"/>
  <c r="Q81" i="11" s="1"/>
  <c r="S81" i="11" s="1" a="1"/>
  <c r="S81" i="11" s="1"/>
  <c r="U81" i="11" s="1" a="1"/>
  <c r="U81" i="11" s="1"/>
  <c r="W81" i="11" s="1" a="1"/>
  <c r="W81" i="11" s="1"/>
  <c r="Y81" i="11" s="1" a="1"/>
  <c r="Y81" i="11" s="1"/>
  <c r="AA81" i="11" s="1" a="1"/>
  <c r="AA81" i="11" s="1"/>
  <c r="E86" i="11" a="1"/>
  <c r="E86" i="11" s="1"/>
  <c r="G86" i="11" s="1" a="1"/>
  <c r="G86" i="11" s="1"/>
  <c r="I86" i="11" s="1" a="1"/>
  <c r="I86" i="11" s="1"/>
  <c r="K86" i="11" s="1" a="1"/>
  <c r="K86" i="11" s="1"/>
  <c r="M86" i="11" s="1" a="1"/>
  <c r="M86" i="11" s="1"/>
  <c r="O86" i="11" s="1" a="1"/>
  <c r="O86" i="11" s="1"/>
  <c r="Q86" i="11" s="1" a="1"/>
  <c r="Q86" i="11" s="1"/>
  <c r="S86" i="11" s="1" a="1"/>
  <c r="S86" i="11" s="1"/>
  <c r="U86" i="11" s="1" a="1"/>
  <c r="U86" i="11" s="1"/>
  <c r="W86" i="11" s="1" a="1"/>
  <c r="W86" i="11" s="1"/>
  <c r="Y86" i="11" s="1" a="1"/>
  <c r="Y86" i="11" s="1"/>
  <c r="AA86" i="11" s="1" a="1"/>
  <c r="AA86" i="11" s="1"/>
  <c r="E91" i="11" a="1"/>
  <c r="E91" i="11" s="1"/>
  <c r="G91" i="11" s="1" a="1"/>
  <c r="G91" i="11" s="1"/>
  <c r="I91" i="11" s="1" a="1"/>
  <c r="I91" i="11" s="1"/>
  <c r="K91" i="11" s="1" a="1"/>
  <c r="K91" i="11" s="1"/>
  <c r="M91" i="11" s="1" a="1"/>
  <c r="M91" i="11" s="1"/>
  <c r="O91" i="11" s="1" a="1"/>
  <c r="O91" i="11" s="1"/>
  <c r="Q91" i="11" s="1" a="1"/>
  <c r="Q91" i="11" s="1"/>
  <c r="S91" i="11" s="1" a="1"/>
  <c r="S91" i="11" s="1"/>
  <c r="U91" i="11" s="1" a="1"/>
  <c r="U91" i="11" s="1"/>
  <c r="W91" i="11" s="1" a="1"/>
  <c r="W91" i="11" s="1"/>
  <c r="Y91" i="11" s="1" a="1"/>
  <c r="Y91" i="11" s="1"/>
  <c r="AA91" i="11" s="1" a="1"/>
  <c r="AA91" i="11" s="1"/>
  <c r="E95" i="11" a="1"/>
  <c r="E95" i="11" s="1"/>
  <c r="G95" i="11" s="1" a="1"/>
  <c r="G95" i="11" s="1"/>
  <c r="I95" i="11" s="1" a="1"/>
  <c r="I95" i="11" s="1"/>
  <c r="K95" i="11" s="1" a="1"/>
  <c r="K95" i="11" s="1"/>
  <c r="M95" i="11" s="1" a="1"/>
  <c r="M95" i="11" s="1"/>
  <c r="O95" i="11" s="1" a="1"/>
  <c r="O95" i="11" s="1"/>
  <c r="Q95" i="11" s="1" a="1"/>
  <c r="Q95" i="11" s="1"/>
  <c r="S95" i="11" s="1" a="1"/>
  <c r="S95" i="11" s="1"/>
  <c r="U95" i="11" s="1" a="1"/>
  <c r="U95" i="11" s="1"/>
  <c r="W95" i="11" s="1" a="1"/>
  <c r="W95" i="11" s="1"/>
  <c r="Y95" i="11" s="1" a="1"/>
  <c r="Y95" i="11" s="1"/>
  <c r="AA95" i="11" s="1" a="1"/>
  <c r="AA95" i="11" s="1"/>
  <c r="E99" i="11" a="1"/>
  <c r="E99" i="11" s="1"/>
  <c r="G99" i="11" s="1" a="1"/>
  <c r="G99" i="11" s="1"/>
  <c r="I99" i="11" s="1" a="1"/>
  <c r="I99" i="11" s="1"/>
  <c r="K99" i="11" s="1" a="1"/>
  <c r="K99" i="11" s="1"/>
  <c r="M99" i="11" s="1" a="1"/>
  <c r="M99" i="11" s="1"/>
  <c r="O99" i="11" s="1" a="1"/>
  <c r="O99" i="11" s="1"/>
  <c r="Q99" i="11" s="1" a="1"/>
  <c r="Q99" i="11" s="1"/>
  <c r="S99" i="11" s="1" a="1"/>
  <c r="S99" i="11" s="1"/>
  <c r="U99" i="11" s="1" a="1"/>
  <c r="U99" i="11" s="1"/>
  <c r="W99" i="11" s="1" a="1"/>
  <c r="W99" i="11" s="1"/>
  <c r="Y99" i="11" s="1" a="1"/>
  <c r="Y99" i="11" s="1"/>
  <c r="AA99" i="11" s="1" a="1"/>
  <c r="AA99" i="11" s="1"/>
  <c r="E103" i="11" a="1"/>
  <c r="E103" i="11" s="1"/>
  <c r="G103" i="11" s="1" a="1"/>
  <c r="G103" i="11" s="1"/>
  <c r="I103" i="11" s="1" a="1"/>
  <c r="I103" i="11" s="1"/>
  <c r="K103" i="11" s="1" a="1"/>
  <c r="K103" i="11" s="1"/>
  <c r="M103" i="11" s="1" a="1"/>
  <c r="M103" i="11" s="1"/>
  <c r="O103" i="11" s="1" a="1"/>
  <c r="O103" i="11" s="1"/>
  <c r="Q103" i="11" s="1" a="1"/>
  <c r="Q103" i="11" s="1"/>
  <c r="S103" i="11" s="1" a="1"/>
  <c r="S103" i="11" s="1"/>
  <c r="U103" i="11" s="1" a="1"/>
  <c r="U103" i="11" s="1"/>
  <c r="W103" i="11" s="1" a="1"/>
  <c r="W103" i="11" s="1"/>
  <c r="Y103" i="11" s="1" a="1"/>
  <c r="Y103" i="11" s="1"/>
  <c r="AA103" i="11" s="1" a="1"/>
  <c r="AA103" i="11" s="1"/>
  <c r="E107" i="11" a="1"/>
  <c r="E107" i="11" s="1"/>
  <c r="G107" i="11" s="1" a="1"/>
  <c r="G107" i="11" s="1"/>
  <c r="I107" i="11" s="1" a="1"/>
  <c r="I107" i="11" s="1"/>
  <c r="K107" i="11" s="1" a="1"/>
  <c r="K107" i="11" s="1"/>
  <c r="M107" i="11" s="1" a="1"/>
  <c r="M107" i="11" s="1"/>
  <c r="O107" i="11" s="1" a="1"/>
  <c r="O107" i="11" s="1"/>
  <c r="Q107" i="11" s="1" a="1"/>
  <c r="Q107" i="11" s="1"/>
  <c r="S107" i="11" s="1" a="1"/>
  <c r="S107" i="11" s="1"/>
  <c r="U107" i="11" s="1" a="1"/>
  <c r="U107" i="11" s="1"/>
  <c r="W107" i="11" s="1" a="1"/>
  <c r="W107" i="11" s="1"/>
  <c r="Y107" i="11" s="1" a="1"/>
  <c r="Y107" i="11" s="1"/>
  <c r="AA107" i="11" s="1" a="1"/>
  <c r="AA107" i="11" s="1"/>
  <c r="E111" i="11" a="1"/>
  <c r="E111" i="11" s="1"/>
  <c r="G111" i="11" s="1" a="1"/>
  <c r="G111" i="11" s="1"/>
  <c r="I111" i="11" s="1" a="1"/>
  <c r="I111" i="11" s="1"/>
  <c r="K111" i="11" s="1" a="1"/>
  <c r="K111" i="11" s="1"/>
  <c r="M111" i="11" s="1" a="1"/>
  <c r="M111" i="11" s="1"/>
  <c r="O111" i="11" s="1" a="1"/>
  <c r="O111" i="11" s="1"/>
  <c r="Q111" i="11" s="1" a="1"/>
  <c r="Q111" i="11" s="1"/>
  <c r="S111" i="11" s="1" a="1"/>
  <c r="S111" i="11" s="1"/>
  <c r="U111" i="11" s="1" a="1"/>
  <c r="U111" i="11" s="1"/>
  <c r="W111" i="11" s="1" a="1"/>
  <c r="W111" i="11" s="1"/>
  <c r="Y111" i="11" s="1" a="1"/>
  <c r="Y111" i="11" s="1"/>
  <c r="AA111" i="11" s="1" a="1"/>
  <c r="AA111" i="11" s="1"/>
  <c r="E115" i="11" a="1"/>
  <c r="E115" i="11" s="1"/>
  <c r="G115" i="11" s="1" a="1"/>
  <c r="G115" i="11" s="1"/>
  <c r="I115" i="11" s="1" a="1"/>
  <c r="I115" i="11" s="1"/>
  <c r="K115" i="11" s="1" a="1"/>
  <c r="K115" i="11" s="1"/>
  <c r="M115" i="11" s="1" a="1"/>
  <c r="M115" i="11" s="1"/>
  <c r="O115" i="11" s="1" a="1"/>
  <c r="O115" i="11" s="1"/>
  <c r="Q115" i="11" s="1" a="1"/>
  <c r="Q115" i="11" s="1"/>
  <c r="S115" i="11" s="1" a="1"/>
  <c r="S115" i="11" s="1"/>
  <c r="U115" i="11" s="1" a="1"/>
  <c r="U115" i="11" s="1"/>
  <c r="W115" i="11" s="1" a="1"/>
  <c r="W115" i="11" s="1"/>
  <c r="Y115" i="11" s="1" a="1"/>
  <c r="Y115" i="11" s="1"/>
  <c r="AA115" i="11" s="1" a="1"/>
  <c r="AA115" i="11" s="1"/>
  <c r="E119" i="11" a="1"/>
  <c r="E119" i="11" s="1"/>
  <c r="G119" i="11" s="1" a="1"/>
  <c r="G119" i="11" s="1"/>
  <c r="I119" i="11" s="1" a="1"/>
  <c r="I119" i="11" s="1"/>
  <c r="K119" i="11" s="1" a="1"/>
  <c r="K119" i="11" s="1"/>
  <c r="M119" i="11" s="1" a="1"/>
  <c r="M119" i="11" s="1"/>
  <c r="O119" i="11" s="1" a="1"/>
  <c r="O119" i="11" s="1"/>
  <c r="Q119" i="11" s="1" a="1"/>
  <c r="Q119" i="11" s="1"/>
  <c r="S119" i="11" s="1" a="1"/>
  <c r="S119" i="11" s="1"/>
  <c r="U119" i="11" s="1" a="1"/>
  <c r="U119" i="11" s="1"/>
  <c r="W119" i="11" s="1" a="1"/>
  <c r="W119" i="11" s="1"/>
  <c r="Y119" i="11" s="1" a="1"/>
  <c r="Y119" i="11" s="1"/>
  <c r="AA119" i="11" s="1" a="1"/>
  <c r="AA119" i="11" s="1"/>
  <c r="E123" i="11" a="1"/>
  <c r="E123" i="11" s="1"/>
  <c r="G123" i="11" s="1" a="1"/>
  <c r="G123" i="11" s="1"/>
  <c r="I123" i="11" s="1" a="1"/>
  <c r="I123" i="11" s="1"/>
  <c r="K123" i="11" s="1" a="1"/>
  <c r="K123" i="11" s="1"/>
  <c r="M123" i="11" s="1" a="1"/>
  <c r="M123" i="11" s="1"/>
  <c r="O123" i="11" s="1" a="1"/>
  <c r="O123" i="11" s="1"/>
  <c r="Q123" i="11" s="1" a="1"/>
  <c r="Q123" i="11" s="1"/>
  <c r="S123" i="11" s="1" a="1"/>
  <c r="S123" i="11" s="1"/>
  <c r="U123" i="11" s="1" a="1"/>
  <c r="U123" i="11" s="1"/>
  <c r="W123" i="11" s="1" a="1"/>
  <c r="W123" i="11" s="1"/>
  <c r="Y123" i="11" s="1" a="1"/>
  <c r="Y123" i="11" s="1"/>
  <c r="AA123" i="11" s="1" a="1"/>
  <c r="AA123" i="11" s="1"/>
  <c r="E127" i="11" a="1"/>
  <c r="E127" i="11" s="1"/>
  <c r="G127" i="11" s="1" a="1"/>
  <c r="G127" i="11" s="1"/>
  <c r="I127" i="11" s="1" a="1"/>
  <c r="I127" i="11" s="1"/>
  <c r="K127" i="11" s="1" a="1"/>
  <c r="K127" i="11" s="1"/>
  <c r="M127" i="11" s="1" a="1"/>
  <c r="M127" i="11" s="1"/>
  <c r="O127" i="11" s="1" a="1"/>
  <c r="O127" i="11" s="1"/>
  <c r="Q127" i="11" s="1" a="1"/>
  <c r="Q127" i="11" s="1"/>
  <c r="S127" i="11" s="1" a="1"/>
  <c r="S127" i="11" s="1"/>
  <c r="U127" i="11" s="1" a="1"/>
  <c r="U127" i="11" s="1"/>
  <c r="W127" i="11" s="1" a="1"/>
  <c r="W127" i="11" s="1"/>
  <c r="Y127" i="11" s="1" a="1"/>
  <c r="Y127" i="11" s="1"/>
  <c r="AA127" i="11" s="1" a="1"/>
  <c r="AA127" i="11" s="1"/>
  <c r="E131" i="11" a="1"/>
  <c r="E131" i="11" s="1"/>
  <c r="G131" i="11" s="1" a="1"/>
  <c r="G131" i="11" s="1"/>
  <c r="I131" i="11" s="1" a="1"/>
  <c r="I131" i="11" s="1"/>
  <c r="K131" i="11" s="1" a="1"/>
  <c r="K131" i="11" s="1"/>
  <c r="M131" i="11" s="1" a="1"/>
  <c r="M131" i="11" s="1"/>
  <c r="O131" i="11" s="1" a="1"/>
  <c r="O131" i="11" s="1"/>
  <c r="Q131" i="11" s="1" a="1"/>
  <c r="Q131" i="11" s="1"/>
  <c r="S131" i="11" s="1" a="1"/>
  <c r="S131" i="11" s="1"/>
  <c r="U131" i="11" s="1" a="1"/>
  <c r="U131" i="11" s="1"/>
  <c r="W131" i="11" s="1" a="1"/>
  <c r="W131" i="11" s="1"/>
  <c r="Y131" i="11" s="1" a="1"/>
  <c r="Y131" i="11" s="1"/>
  <c r="AA131" i="11" s="1" a="1"/>
  <c r="AA131" i="11" s="1"/>
  <c r="E135" i="11" a="1"/>
  <c r="E135" i="11" s="1"/>
  <c r="G135" i="11" s="1" a="1"/>
  <c r="G135" i="11" s="1"/>
  <c r="I135" i="11" s="1" a="1"/>
  <c r="I135" i="11" s="1"/>
  <c r="K135" i="11" s="1" a="1"/>
  <c r="K135" i="11" s="1"/>
  <c r="M135" i="11" s="1" a="1"/>
  <c r="M135" i="11" s="1"/>
  <c r="O135" i="11" s="1" a="1"/>
  <c r="O135" i="11" s="1"/>
  <c r="Q135" i="11" s="1" a="1"/>
  <c r="Q135" i="11" s="1"/>
  <c r="S135" i="11" s="1" a="1"/>
  <c r="S135" i="11" s="1"/>
  <c r="U135" i="11" s="1" a="1"/>
  <c r="U135" i="11" s="1"/>
  <c r="W135" i="11" s="1" a="1"/>
  <c r="W135" i="11" s="1"/>
  <c r="Y135" i="11" s="1" a="1"/>
  <c r="Y135" i="11" s="1"/>
  <c r="AA135" i="11" s="1" a="1"/>
  <c r="AA135" i="11" s="1"/>
  <c r="D139" i="11" a="1"/>
  <c r="D139" i="11" s="1"/>
  <c r="F139" i="11" s="1" a="1"/>
  <c r="F139" i="11" s="1"/>
  <c r="H139" i="11" s="1" a="1"/>
  <c r="H139" i="11" s="1"/>
  <c r="J139" i="11" s="1" a="1"/>
  <c r="J139" i="11" s="1"/>
  <c r="L139" i="11" s="1" a="1"/>
  <c r="L139" i="11" s="1"/>
  <c r="N139" i="11" s="1" a="1"/>
  <c r="N139" i="11" s="1"/>
  <c r="P139" i="11" s="1" a="1"/>
  <c r="P139" i="11" s="1"/>
  <c r="R139" i="11" s="1" a="1"/>
  <c r="R139" i="11" s="1"/>
  <c r="T139" i="11" s="1" a="1"/>
  <c r="T139" i="11" s="1"/>
  <c r="V139" i="11" s="1" a="1"/>
  <c r="V139" i="11" s="1"/>
  <c r="X139" i="11" s="1" a="1"/>
  <c r="X139" i="11" s="1"/>
  <c r="Z139" i="11" s="1" a="1"/>
  <c r="Z139" i="11" s="1"/>
  <c r="E145" i="11" a="1"/>
  <c r="E145" i="11" s="1"/>
  <c r="G145" i="11" s="1" a="1"/>
  <c r="G145" i="11" s="1"/>
  <c r="I145" i="11" s="1" a="1"/>
  <c r="I145" i="11" s="1"/>
  <c r="K145" i="11" s="1" a="1"/>
  <c r="K145" i="11" s="1"/>
  <c r="M145" i="11" s="1" a="1"/>
  <c r="M145" i="11" s="1"/>
  <c r="O145" i="11" s="1" a="1"/>
  <c r="O145" i="11" s="1"/>
  <c r="Q145" i="11" s="1" a="1"/>
  <c r="Q145" i="11" s="1"/>
  <c r="S145" i="11" s="1" a="1"/>
  <c r="S145" i="11" s="1"/>
  <c r="U145" i="11" s="1" a="1"/>
  <c r="U145" i="11" s="1"/>
  <c r="W145" i="11" s="1" a="1"/>
  <c r="W145" i="11" s="1"/>
  <c r="Y145" i="11" s="1" a="1"/>
  <c r="Y145" i="11" s="1"/>
  <c r="AA145" i="11" s="1" a="1"/>
  <c r="AA145" i="11" s="1"/>
  <c r="E148" i="11" a="1"/>
  <c r="E148" i="11" s="1"/>
  <c r="G148" i="11" s="1" a="1"/>
  <c r="G148" i="11" s="1"/>
  <c r="I148" i="11" s="1" a="1"/>
  <c r="I148" i="11" s="1"/>
  <c r="K148" i="11" s="1" a="1"/>
  <c r="K148" i="11" s="1"/>
  <c r="M148" i="11" s="1" a="1"/>
  <c r="M148" i="11" s="1"/>
  <c r="O148" i="11" s="1" a="1"/>
  <c r="O148" i="11" s="1"/>
  <c r="Q148" i="11" s="1" a="1"/>
  <c r="Q148" i="11" s="1"/>
  <c r="S148" i="11" s="1" a="1"/>
  <c r="S148" i="11" s="1"/>
  <c r="U148" i="11" s="1" a="1"/>
  <c r="U148" i="11" s="1"/>
  <c r="W148" i="11" s="1" a="1"/>
  <c r="W148" i="11" s="1"/>
  <c r="Y148" i="11" s="1" a="1"/>
  <c r="Y148" i="11" s="1"/>
  <c r="AA148" i="11" s="1" a="1"/>
  <c r="AA148" i="11" s="1"/>
  <c r="D152" i="11" a="1"/>
  <c r="D152" i="11" s="1"/>
  <c r="F152" i="11" s="1" a="1"/>
  <c r="F152" i="11" s="1"/>
  <c r="H152" i="11" s="1" a="1"/>
  <c r="H152" i="11" s="1"/>
  <c r="J152" i="11" s="1" a="1"/>
  <c r="J152" i="11" s="1"/>
  <c r="L152" i="11" s="1" a="1"/>
  <c r="L152" i="11" s="1"/>
  <c r="N152" i="11" s="1" a="1"/>
  <c r="N152" i="11" s="1"/>
  <c r="P152" i="11" s="1" a="1"/>
  <c r="P152" i="11" s="1"/>
  <c r="R152" i="11" s="1" a="1"/>
  <c r="R152" i="11" s="1"/>
  <c r="T152" i="11" s="1" a="1"/>
  <c r="T152" i="11" s="1"/>
  <c r="V152" i="11" s="1" a="1"/>
  <c r="V152" i="11" s="1"/>
  <c r="X152" i="11" s="1" a="1"/>
  <c r="X152" i="11" s="1"/>
  <c r="Z152" i="11" s="1" a="1"/>
  <c r="Z152" i="11" s="1"/>
  <c r="D155" i="11" a="1"/>
  <c r="D155" i="11" s="1"/>
  <c r="F155" i="11" s="1" a="1"/>
  <c r="F155" i="11" s="1"/>
  <c r="H155" i="11" s="1" a="1"/>
  <c r="H155" i="11" s="1"/>
  <c r="J155" i="11" s="1" a="1"/>
  <c r="J155" i="11" s="1"/>
  <c r="L155" i="11" s="1" a="1"/>
  <c r="L155" i="11" s="1"/>
  <c r="N155" i="11" s="1" a="1"/>
  <c r="N155" i="11" s="1"/>
  <c r="P155" i="11" s="1" a="1"/>
  <c r="P155" i="11" s="1"/>
  <c r="R155" i="11" s="1" a="1"/>
  <c r="R155" i="11" s="1"/>
  <c r="T155" i="11" s="1" a="1"/>
  <c r="T155" i="11" s="1"/>
  <c r="V155" i="11" s="1" a="1"/>
  <c r="V155" i="11" s="1"/>
  <c r="X155" i="11" s="1" a="1"/>
  <c r="X155" i="11" s="1"/>
  <c r="Z155" i="11" s="1" a="1"/>
  <c r="Z155" i="11" s="1"/>
  <c r="E161" i="11" a="1"/>
  <c r="E161" i="11" s="1"/>
  <c r="G161" i="11" s="1" a="1"/>
  <c r="G161" i="11" s="1"/>
  <c r="I161" i="11" s="1" a="1"/>
  <c r="I161" i="11" s="1"/>
  <c r="K161" i="11" s="1" a="1"/>
  <c r="K161" i="11" s="1"/>
  <c r="M161" i="11" s="1" a="1"/>
  <c r="M161" i="11" s="1"/>
  <c r="O161" i="11" s="1" a="1"/>
  <c r="O161" i="11" s="1"/>
  <c r="Q161" i="11" s="1" a="1"/>
  <c r="Q161" i="11" s="1"/>
  <c r="S161" i="11" s="1" a="1"/>
  <c r="S161" i="11" s="1"/>
  <c r="U161" i="11" s="1" a="1"/>
  <c r="U161" i="11" s="1"/>
  <c r="W161" i="11" s="1" a="1"/>
  <c r="W161" i="11" s="1"/>
  <c r="Y161" i="11" s="1" a="1"/>
  <c r="Y161" i="11" s="1"/>
  <c r="AA161" i="11" s="1" a="1"/>
  <c r="AA161" i="11" s="1"/>
  <c r="E164" i="11" a="1"/>
  <c r="E164" i="11" s="1"/>
  <c r="G164" i="11" s="1" a="1"/>
  <c r="G164" i="11" s="1"/>
  <c r="I164" i="11" s="1" a="1"/>
  <c r="I164" i="11" s="1"/>
  <c r="K164" i="11" s="1" a="1"/>
  <c r="K164" i="11" s="1"/>
  <c r="M164" i="11" s="1" a="1"/>
  <c r="M164" i="11" s="1"/>
  <c r="O164" i="11" s="1" a="1"/>
  <c r="O164" i="11" s="1"/>
  <c r="Q164" i="11" s="1" a="1"/>
  <c r="Q164" i="11" s="1"/>
  <c r="S164" i="11" s="1" a="1"/>
  <c r="S164" i="11" s="1"/>
  <c r="U164" i="11" s="1" a="1"/>
  <c r="U164" i="11" s="1"/>
  <c r="W164" i="11" s="1" a="1"/>
  <c r="W164" i="11" s="1"/>
  <c r="Y164" i="11" s="1" a="1"/>
  <c r="Y164" i="11" s="1"/>
  <c r="AA164" i="11" s="1" a="1"/>
  <c r="AA164" i="11" s="1"/>
  <c r="D168" i="11" a="1"/>
  <c r="D168" i="11" s="1"/>
  <c r="F168" i="11" s="1" a="1"/>
  <c r="F168" i="11" s="1"/>
  <c r="H168" i="11" s="1" a="1"/>
  <c r="H168" i="11" s="1"/>
  <c r="J168" i="11" s="1" a="1"/>
  <c r="J168" i="11" s="1"/>
  <c r="L168" i="11" s="1" a="1"/>
  <c r="L168" i="11" s="1"/>
  <c r="N168" i="11" s="1" a="1"/>
  <c r="N168" i="11" s="1"/>
  <c r="P168" i="11" s="1" a="1"/>
  <c r="P168" i="11" s="1"/>
  <c r="R168" i="11" s="1" a="1"/>
  <c r="R168" i="11" s="1"/>
  <c r="T168" i="11" s="1" a="1"/>
  <c r="T168" i="11" s="1"/>
  <c r="V168" i="11" s="1" a="1"/>
  <c r="V168" i="11" s="1"/>
  <c r="X168" i="11" s="1" a="1"/>
  <c r="X168" i="11" s="1"/>
  <c r="Z168" i="11" s="1" a="1"/>
  <c r="Z168" i="11" s="1"/>
  <c r="D171" i="11" a="1"/>
  <c r="D171" i="11" s="1"/>
  <c r="F171" i="11" s="1" a="1"/>
  <c r="F171" i="11" s="1"/>
  <c r="H171" i="11" s="1" a="1"/>
  <c r="H171" i="11" s="1"/>
  <c r="J171" i="11" s="1" a="1"/>
  <c r="J171" i="11" s="1"/>
  <c r="L171" i="11" s="1" a="1"/>
  <c r="L171" i="11" s="1"/>
  <c r="N171" i="11" s="1" a="1"/>
  <c r="N171" i="11" s="1"/>
  <c r="P171" i="11" s="1" a="1"/>
  <c r="P171" i="11" s="1"/>
  <c r="R171" i="11" s="1" a="1"/>
  <c r="R171" i="11" s="1"/>
  <c r="T171" i="11" s="1" a="1"/>
  <c r="T171" i="11" s="1"/>
  <c r="V171" i="11" s="1" a="1"/>
  <c r="V171" i="11" s="1"/>
  <c r="X171" i="11" s="1" a="1"/>
  <c r="X171" i="11" s="1"/>
  <c r="Z171" i="11" s="1" a="1"/>
  <c r="Z171" i="11" s="1"/>
  <c r="E177" i="11" a="1"/>
  <c r="E177" i="11" s="1"/>
  <c r="G177" i="11" s="1" a="1"/>
  <c r="G177" i="11" s="1"/>
  <c r="I177" i="11" s="1" a="1"/>
  <c r="I177" i="11" s="1"/>
  <c r="K177" i="11" s="1" a="1"/>
  <c r="K177" i="11" s="1"/>
  <c r="M177" i="11" s="1" a="1"/>
  <c r="M177" i="11" s="1"/>
  <c r="O177" i="11" s="1" a="1"/>
  <c r="O177" i="11" s="1"/>
  <c r="Q177" i="11" s="1" a="1"/>
  <c r="Q177" i="11" s="1"/>
  <c r="S177" i="11" s="1" a="1"/>
  <c r="S177" i="11" s="1"/>
  <c r="U177" i="11" s="1" a="1"/>
  <c r="U177" i="11" s="1"/>
  <c r="W177" i="11" s="1" a="1"/>
  <c r="W177" i="11" s="1"/>
  <c r="Y177" i="11" s="1" a="1"/>
  <c r="Y177" i="11" s="1"/>
  <c r="AA177" i="11" s="1" a="1"/>
  <c r="AA177" i="11" s="1"/>
  <c r="E180" i="11" a="1"/>
  <c r="E180" i="11" s="1"/>
  <c r="G180" i="11" s="1" a="1"/>
  <c r="G180" i="11" s="1"/>
  <c r="I180" i="11" s="1" a="1"/>
  <c r="I180" i="11" s="1"/>
  <c r="K180" i="11" s="1" a="1"/>
  <c r="K180" i="11" s="1"/>
  <c r="M180" i="11" s="1" a="1"/>
  <c r="M180" i="11" s="1"/>
  <c r="O180" i="11" s="1" a="1"/>
  <c r="O180" i="11" s="1"/>
  <c r="Q180" i="11" s="1" a="1"/>
  <c r="Q180" i="11" s="1"/>
  <c r="S180" i="11" s="1" a="1"/>
  <c r="S180" i="11" s="1"/>
  <c r="U180" i="11" s="1" a="1"/>
  <c r="U180" i="11" s="1"/>
  <c r="W180" i="11" s="1" a="1"/>
  <c r="W180" i="11" s="1"/>
  <c r="Y180" i="11" s="1" a="1"/>
  <c r="Y180" i="11" s="1"/>
  <c r="AA180" i="11" s="1" a="1"/>
  <c r="AA180" i="11" s="1"/>
  <c r="D184" i="11" a="1"/>
  <c r="D184" i="11" s="1"/>
  <c r="F184" i="11" s="1" a="1"/>
  <c r="F184" i="11" s="1"/>
  <c r="H184" i="11" s="1" a="1"/>
  <c r="H184" i="11" s="1"/>
  <c r="J184" i="11" s="1" a="1"/>
  <c r="J184" i="11" s="1"/>
  <c r="L184" i="11" s="1" a="1"/>
  <c r="L184" i="11" s="1"/>
  <c r="N184" i="11" s="1" a="1"/>
  <c r="N184" i="11" s="1"/>
  <c r="P184" i="11" s="1" a="1"/>
  <c r="P184" i="11" s="1"/>
  <c r="R184" i="11" s="1" a="1"/>
  <c r="R184" i="11" s="1"/>
  <c r="T184" i="11" s="1" a="1"/>
  <c r="T184" i="11" s="1"/>
  <c r="V184" i="11" s="1" a="1"/>
  <c r="V184" i="11" s="1"/>
  <c r="X184" i="11" s="1" a="1"/>
  <c r="X184" i="11" s="1"/>
  <c r="Z184" i="11" s="1" a="1"/>
  <c r="Z184" i="11" s="1"/>
  <c r="D187" i="11" a="1"/>
  <c r="D187" i="11" s="1"/>
  <c r="F187" i="11" s="1" a="1"/>
  <c r="F187" i="11" s="1"/>
  <c r="H187" i="11" s="1" a="1"/>
  <c r="H187" i="11" s="1"/>
  <c r="J187" i="11" s="1" a="1"/>
  <c r="J187" i="11" s="1"/>
  <c r="L187" i="11" s="1" a="1"/>
  <c r="L187" i="11" s="1"/>
  <c r="N187" i="11" s="1" a="1"/>
  <c r="N187" i="11" s="1"/>
  <c r="P187" i="11" s="1" a="1"/>
  <c r="P187" i="11" s="1"/>
  <c r="R187" i="11" s="1" a="1"/>
  <c r="R187" i="11" s="1"/>
  <c r="T187" i="11" s="1" a="1"/>
  <c r="T187" i="11" s="1"/>
  <c r="V187" i="11" s="1" a="1"/>
  <c r="V187" i="11" s="1"/>
  <c r="X187" i="11" s="1" a="1"/>
  <c r="X187" i="11" s="1"/>
  <c r="Z187" i="11" s="1" a="1"/>
  <c r="Z187" i="11" s="1"/>
  <c r="E193" i="11" a="1"/>
  <c r="E193" i="11" s="1"/>
  <c r="G193" i="11" s="1" a="1"/>
  <c r="G193" i="11" s="1"/>
  <c r="I193" i="11" s="1" a="1"/>
  <c r="I193" i="11" s="1"/>
  <c r="K193" i="11" s="1" a="1"/>
  <c r="K193" i="11" s="1"/>
  <c r="M193" i="11" s="1" a="1"/>
  <c r="M193" i="11" s="1"/>
  <c r="O193" i="11" s="1" a="1"/>
  <c r="O193" i="11" s="1"/>
  <c r="Q193" i="11" s="1" a="1"/>
  <c r="Q193" i="11" s="1"/>
  <c r="S193" i="11" s="1" a="1"/>
  <c r="S193" i="11" s="1"/>
  <c r="U193" i="11" s="1" a="1"/>
  <c r="U193" i="11" s="1"/>
  <c r="W193" i="11" s="1" a="1"/>
  <c r="W193" i="11" s="1"/>
  <c r="Y193" i="11" s="1" a="1"/>
  <c r="Y193" i="11" s="1"/>
  <c r="AA193" i="11" s="1" a="1"/>
  <c r="AA193" i="11" s="1"/>
  <c r="E196" i="11" a="1"/>
  <c r="E196" i="11" s="1"/>
  <c r="G196" i="11" s="1" a="1"/>
  <c r="G196" i="11" s="1"/>
  <c r="I196" i="11" s="1" a="1"/>
  <c r="I196" i="11" s="1"/>
  <c r="K196" i="11" s="1" a="1"/>
  <c r="K196" i="11" s="1"/>
  <c r="M196" i="11" s="1" a="1"/>
  <c r="M196" i="11" s="1"/>
  <c r="O196" i="11" s="1" a="1"/>
  <c r="O196" i="11" s="1"/>
  <c r="Q196" i="11" s="1" a="1"/>
  <c r="Q196" i="11" s="1"/>
  <c r="S196" i="11" s="1" a="1"/>
  <c r="S196" i="11" s="1"/>
  <c r="U196" i="11" s="1" a="1"/>
  <c r="U196" i="11" s="1"/>
  <c r="W196" i="11" s="1" a="1"/>
  <c r="W196" i="11" s="1"/>
  <c r="Y196" i="11" s="1" a="1"/>
  <c r="Y196" i="11" s="1"/>
  <c r="AA196" i="11" s="1" a="1"/>
  <c r="AA196" i="11" s="1"/>
  <c r="E35" i="11" a="1"/>
  <c r="E35" i="11" s="1"/>
  <c r="G35" i="11" s="1" a="1"/>
  <c r="G35" i="11" s="1"/>
  <c r="I35" i="11" s="1" a="1"/>
  <c r="I35" i="11" s="1"/>
  <c r="K35" i="11" s="1" a="1"/>
  <c r="K35" i="11" s="1"/>
  <c r="M35" i="11" s="1" a="1"/>
  <c r="M35" i="11" s="1"/>
  <c r="O35" i="11" s="1" a="1"/>
  <c r="O35" i="11" s="1"/>
  <c r="Q35" i="11" s="1" a="1"/>
  <c r="Q35" i="11" s="1"/>
  <c r="S35" i="11" s="1" a="1"/>
  <c r="S35" i="11" s="1"/>
  <c r="U35" i="11" s="1" a="1"/>
  <c r="U35" i="11" s="1"/>
  <c r="W35" i="11" s="1" a="1"/>
  <c r="W35" i="11" s="1"/>
  <c r="Y35" i="11" s="1" a="1"/>
  <c r="Y35" i="11" s="1"/>
  <c r="AA35" i="11" s="1" a="1"/>
  <c r="AA35" i="11" s="1"/>
  <c r="E40" i="11" a="1"/>
  <c r="E40" i="11" s="1"/>
  <c r="G40" i="11" s="1" a="1"/>
  <c r="G40" i="11" s="1"/>
  <c r="I40" i="11" s="1" a="1"/>
  <c r="I40" i="11" s="1"/>
  <c r="K40" i="11" s="1" a="1"/>
  <c r="K40" i="11" s="1"/>
  <c r="M40" i="11" s="1" a="1"/>
  <c r="M40" i="11" s="1"/>
  <c r="O40" i="11" s="1" a="1"/>
  <c r="O40" i="11" s="1"/>
  <c r="Q40" i="11" s="1" a="1"/>
  <c r="Q40" i="11" s="1"/>
  <c r="S40" i="11" s="1" a="1"/>
  <c r="S40" i="11" s="1"/>
  <c r="U40" i="11" s="1" a="1"/>
  <c r="U40" i="11" s="1"/>
  <c r="W40" i="11" s="1" a="1"/>
  <c r="W40" i="11" s="1"/>
  <c r="Y40" i="11" s="1" a="1"/>
  <c r="Y40" i="11" s="1"/>
  <c r="AA40" i="11" s="1" a="1"/>
  <c r="AA40" i="11" s="1"/>
  <c r="E51" i="11" a="1"/>
  <c r="E51" i="11" s="1"/>
  <c r="G51" i="11" s="1" a="1"/>
  <c r="G51" i="11" s="1"/>
  <c r="I51" i="11" s="1" a="1"/>
  <c r="I51" i="11" s="1"/>
  <c r="K51" i="11" s="1" a="1"/>
  <c r="K51" i="11" s="1"/>
  <c r="M51" i="11" s="1" a="1"/>
  <c r="M51" i="11" s="1"/>
  <c r="O51" i="11" s="1" a="1"/>
  <c r="O51" i="11" s="1"/>
  <c r="Q51" i="11" s="1" a="1"/>
  <c r="Q51" i="11" s="1"/>
  <c r="S51" i="11" s="1" a="1"/>
  <c r="S51" i="11" s="1"/>
  <c r="U51" i="11" s="1" a="1"/>
  <c r="U51" i="11" s="1"/>
  <c r="W51" i="11" s="1" a="1"/>
  <c r="W51" i="11" s="1"/>
  <c r="Y51" i="11" s="1" a="1"/>
  <c r="Y51" i="11" s="1"/>
  <c r="AA51" i="11" s="1" a="1"/>
  <c r="AA51" i="11" s="1"/>
  <c r="E56" i="11" a="1"/>
  <c r="E56" i="11" s="1"/>
  <c r="G56" i="11" s="1" a="1"/>
  <c r="G56" i="11" s="1"/>
  <c r="I56" i="11" s="1" a="1"/>
  <c r="I56" i="11" s="1"/>
  <c r="K56" i="11" s="1" a="1"/>
  <c r="K56" i="11" s="1"/>
  <c r="M56" i="11" s="1" a="1"/>
  <c r="M56" i="11" s="1"/>
  <c r="O56" i="11" s="1" a="1"/>
  <c r="O56" i="11" s="1"/>
  <c r="Q56" i="11" s="1" a="1"/>
  <c r="Q56" i="11" s="1"/>
  <c r="S56" i="11" s="1" a="1"/>
  <c r="S56" i="11" s="1"/>
  <c r="U56" i="11" s="1" a="1"/>
  <c r="U56" i="11" s="1"/>
  <c r="W56" i="11" s="1" a="1"/>
  <c r="W56" i="11" s="1"/>
  <c r="Y56" i="11" s="1" a="1"/>
  <c r="Y56" i="11" s="1"/>
  <c r="AA56" i="11" s="1" a="1"/>
  <c r="AA56" i="11" s="1"/>
  <c r="E67" i="11" a="1"/>
  <c r="E67" i="11" s="1"/>
  <c r="G67" i="11" s="1" a="1"/>
  <c r="G67" i="11" s="1"/>
  <c r="I67" i="11" s="1" a="1"/>
  <c r="I67" i="11" s="1"/>
  <c r="K67" i="11" s="1" a="1"/>
  <c r="K67" i="11" s="1"/>
  <c r="M67" i="11" s="1" a="1"/>
  <c r="M67" i="11" s="1"/>
  <c r="O67" i="11" s="1" a="1"/>
  <c r="O67" i="11" s="1"/>
  <c r="Q67" i="11" s="1" a="1"/>
  <c r="Q67" i="11" s="1"/>
  <c r="S67" i="11" s="1" a="1"/>
  <c r="S67" i="11" s="1"/>
  <c r="U67" i="11" s="1" a="1"/>
  <c r="U67" i="11" s="1"/>
  <c r="W67" i="11" s="1" a="1"/>
  <c r="W67" i="11" s="1"/>
  <c r="Y67" i="11" s="1" a="1"/>
  <c r="Y67" i="11" s="1"/>
  <c r="AA67" i="11" s="1" a="1"/>
  <c r="AA67" i="11" s="1"/>
  <c r="E72" i="11" a="1"/>
  <c r="E72" i="11" s="1"/>
  <c r="G72" i="11" s="1" a="1"/>
  <c r="G72" i="11" s="1"/>
  <c r="I72" i="11" s="1" a="1"/>
  <c r="I72" i="11" s="1"/>
  <c r="K72" i="11" s="1" a="1"/>
  <c r="K72" i="11" s="1"/>
  <c r="M72" i="11" s="1" a="1"/>
  <c r="M72" i="11" s="1"/>
  <c r="O72" i="11" s="1" a="1"/>
  <c r="O72" i="11" s="1"/>
  <c r="Q72" i="11" s="1" a="1"/>
  <c r="Q72" i="11" s="1"/>
  <c r="S72" i="11" s="1" a="1"/>
  <c r="S72" i="11" s="1"/>
  <c r="U72" i="11" s="1" a="1"/>
  <c r="U72" i="11" s="1"/>
  <c r="W72" i="11" s="1" a="1"/>
  <c r="W72" i="11" s="1"/>
  <c r="Y72" i="11" s="1" a="1"/>
  <c r="Y72" i="11" s="1"/>
  <c r="AA72" i="11" s="1" a="1"/>
  <c r="AA72" i="11" s="1"/>
  <c r="E83" i="11" a="1"/>
  <c r="E83" i="11" s="1"/>
  <c r="G83" i="11" s="1" a="1"/>
  <c r="G83" i="11" s="1"/>
  <c r="I83" i="11" s="1" a="1"/>
  <c r="I83" i="11" s="1"/>
  <c r="K83" i="11" s="1" a="1"/>
  <c r="K83" i="11" s="1"/>
  <c r="M83" i="11" s="1" a="1"/>
  <c r="M83" i="11" s="1"/>
  <c r="O83" i="11" s="1" a="1"/>
  <c r="O83" i="11" s="1"/>
  <c r="Q83" i="11" s="1" a="1"/>
  <c r="Q83" i="11" s="1"/>
  <c r="S83" i="11" s="1" a="1"/>
  <c r="S83" i="11" s="1"/>
  <c r="U83" i="11" s="1" a="1"/>
  <c r="U83" i="11" s="1"/>
  <c r="W83" i="11" s="1" a="1"/>
  <c r="W83" i="11" s="1"/>
  <c r="Y83" i="11" s="1" a="1"/>
  <c r="Y83" i="11" s="1"/>
  <c r="AA83" i="11" s="1" a="1"/>
  <c r="AA83" i="11" s="1"/>
  <c r="E88" i="11" a="1"/>
  <c r="E88" i="11" s="1"/>
  <c r="G88" i="11" s="1" a="1"/>
  <c r="G88" i="11" s="1"/>
  <c r="I88" i="11" s="1" a="1"/>
  <c r="I88" i="11" s="1"/>
  <c r="K88" i="11" s="1" a="1"/>
  <c r="K88" i="11" s="1"/>
  <c r="M88" i="11" s="1" a="1"/>
  <c r="M88" i="11" s="1"/>
  <c r="O88" i="11" s="1" a="1"/>
  <c r="O88" i="11" s="1"/>
  <c r="Q88" i="11" s="1" a="1"/>
  <c r="Q88" i="11" s="1"/>
  <c r="S88" i="11" s="1" a="1"/>
  <c r="S88" i="11" s="1"/>
  <c r="U88" i="11" s="1" a="1"/>
  <c r="U88" i="11" s="1"/>
  <c r="W88" i="11" s="1" a="1"/>
  <c r="W88" i="11" s="1"/>
  <c r="Y88" i="11" s="1" a="1"/>
  <c r="Y88" i="11" s="1"/>
  <c r="AA88" i="11" s="1" a="1"/>
  <c r="AA88" i="11" s="1"/>
  <c r="D93" i="11" a="1"/>
  <c r="D93" i="11" s="1"/>
  <c r="F93" i="11" s="1" a="1"/>
  <c r="F93" i="11" s="1"/>
  <c r="H93" i="11" s="1" a="1"/>
  <c r="H93" i="11" s="1"/>
  <c r="J93" i="11" s="1" a="1"/>
  <c r="J93" i="11" s="1"/>
  <c r="L93" i="11" s="1" a="1"/>
  <c r="L93" i="11" s="1"/>
  <c r="N93" i="11" s="1" a="1"/>
  <c r="N93" i="11" s="1"/>
  <c r="P93" i="11" s="1" a="1"/>
  <c r="P93" i="11" s="1"/>
  <c r="R93" i="11" s="1" a="1"/>
  <c r="R93" i="11" s="1"/>
  <c r="T93" i="11" s="1" a="1"/>
  <c r="T93" i="11" s="1"/>
  <c r="V93" i="11" s="1" a="1"/>
  <c r="V93" i="11" s="1"/>
  <c r="X93" i="11" s="1" a="1"/>
  <c r="X93" i="11" s="1"/>
  <c r="Z93" i="11" s="1" a="1"/>
  <c r="Z93" i="11" s="1"/>
  <c r="D97" i="11" a="1"/>
  <c r="D97" i="11" s="1"/>
  <c r="F97" i="11" s="1" a="1"/>
  <c r="F97" i="11" s="1"/>
  <c r="H97" i="11" s="1" a="1"/>
  <c r="H97" i="11" s="1"/>
  <c r="J97" i="11" s="1" a="1"/>
  <c r="J97" i="11" s="1"/>
  <c r="L97" i="11" s="1" a="1"/>
  <c r="L97" i="11" s="1"/>
  <c r="N97" i="11" s="1" a="1"/>
  <c r="N97" i="11" s="1"/>
  <c r="P97" i="11" s="1" a="1"/>
  <c r="P97" i="11" s="1"/>
  <c r="R97" i="11" s="1" a="1"/>
  <c r="R97" i="11" s="1"/>
  <c r="T97" i="11" s="1" a="1"/>
  <c r="T97" i="11" s="1"/>
  <c r="V97" i="11" s="1" a="1"/>
  <c r="V97" i="11" s="1"/>
  <c r="X97" i="11" s="1" a="1"/>
  <c r="X97" i="11" s="1"/>
  <c r="Z97" i="11" s="1" a="1"/>
  <c r="Z97" i="11" s="1"/>
  <c r="D101" i="11" a="1"/>
  <c r="D101" i="11" s="1"/>
  <c r="F101" i="11" s="1" a="1"/>
  <c r="F101" i="11" s="1"/>
  <c r="H101" i="11" s="1" a="1"/>
  <c r="H101" i="11" s="1"/>
  <c r="J101" i="11" s="1" a="1"/>
  <c r="J101" i="11" s="1"/>
  <c r="L101" i="11" s="1" a="1"/>
  <c r="L101" i="11" s="1"/>
  <c r="N101" i="11" s="1" a="1"/>
  <c r="N101" i="11" s="1"/>
  <c r="P101" i="11" s="1" a="1"/>
  <c r="P101" i="11" s="1"/>
  <c r="R101" i="11" s="1" a="1"/>
  <c r="R101" i="11" s="1"/>
  <c r="T101" i="11" s="1" a="1"/>
  <c r="T101" i="11" s="1"/>
  <c r="V101" i="11" s="1" a="1"/>
  <c r="V101" i="11" s="1"/>
  <c r="X101" i="11" s="1" a="1"/>
  <c r="X101" i="11" s="1"/>
  <c r="Z101" i="11" s="1" a="1"/>
  <c r="Z101" i="11" s="1"/>
  <c r="D105" i="11" a="1"/>
  <c r="D105" i="11" s="1"/>
  <c r="F105" i="11" s="1" a="1"/>
  <c r="F105" i="11" s="1"/>
  <c r="H105" i="11" s="1" a="1"/>
  <c r="H105" i="11" s="1"/>
  <c r="J105" i="11" s="1" a="1"/>
  <c r="J105" i="11" s="1"/>
  <c r="L105" i="11" s="1" a="1"/>
  <c r="L105" i="11" s="1"/>
  <c r="N105" i="11" s="1" a="1"/>
  <c r="N105" i="11" s="1"/>
  <c r="P105" i="11" s="1" a="1"/>
  <c r="P105" i="11" s="1"/>
  <c r="R105" i="11" s="1" a="1"/>
  <c r="R105" i="11" s="1"/>
  <c r="T105" i="11" s="1" a="1"/>
  <c r="T105" i="11" s="1"/>
  <c r="V105" i="11" s="1" a="1"/>
  <c r="V105" i="11" s="1"/>
  <c r="X105" i="11" s="1" a="1"/>
  <c r="X105" i="11" s="1"/>
  <c r="Z105" i="11" s="1" a="1"/>
  <c r="Z105" i="11" s="1"/>
  <c r="D109" i="11" a="1"/>
  <c r="D109" i="11" s="1"/>
  <c r="F109" i="11" s="1" a="1"/>
  <c r="F109" i="11" s="1"/>
  <c r="H109" i="11" s="1" a="1"/>
  <c r="H109" i="11" s="1"/>
  <c r="J109" i="11" s="1" a="1"/>
  <c r="J109" i="11" s="1"/>
  <c r="L109" i="11" s="1" a="1"/>
  <c r="L109" i="11" s="1"/>
  <c r="N109" i="11" s="1" a="1"/>
  <c r="N109" i="11" s="1"/>
  <c r="P109" i="11" s="1" a="1"/>
  <c r="P109" i="11" s="1"/>
  <c r="R109" i="11" s="1" a="1"/>
  <c r="R109" i="11" s="1"/>
  <c r="T109" i="11" s="1" a="1"/>
  <c r="T109" i="11" s="1"/>
  <c r="V109" i="11" s="1" a="1"/>
  <c r="V109" i="11" s="1"/>
  <c r="X109" i="11" s="1" a="1"/>
  <c r="X109" i="11" s="1"/>
  <c r="Z109" i="11" s="1" a="1"/>
  <c r="Z109" i="11" s="1"/>
  <c r="D113" i="11" a="1"/>
  <c r="D113" i="11" s="1"/>
  <c r="F113" i="11" s="1" a="1"/>
  <c r="F113" i="11" s="1"/>
  <c r="H113" i="11" s="1" a="1"/>
  <c r="H113" i="11" s="1"/>
  <c r="J113" i="11" s="1" a="1"/>
  <c r="J113" i="11" s="1"/>
  <c r="L113" i="11" s="1" a="1"/>
  <c r="L113" i="11" s="1"/>
  <c r="N113" i="11" s="1" a="1"/>
  <c r="N113" i="11" s="1"/>
  <c r="P113" i="11" s="1" a="1"/>
  <c r="P113" i="11" s="1"/>
  <c r="R113" i="11" s="1" a="1"/>
  <c r="R113" i="11" s="1"/>
  <c r="T113" i="11" s="1" a="1"/>
  <c r="T113" i="11" s="1"/>
  <c r="V113" i="11" s="1" a="1"/>
  <c r="V113" i="11" s="1"/>
  <c r="X113" i="11" s="1" a="1"/>
  <c r="X113" i="11" s="1"/>
  <c r="Z113" i="11" s="1" a="1"/>
  <c r="Z113" i="11" s="1"/>
  <c r="D117" i="11" a="1"/>
  <c r="D117" i="11" s="1"/>
  <c r="F117" i="11" s="1" a="1"/>
  <c r="F117" i="11" s="1"/>
  <c r="H117" i="11" s="1" a="1"/>
  <c r="H117" i="11" s="1"/>
  <c r="J117" i="11" s="1" a="1"/>
  <c r="J117" i="11" s="1"/>
  <c r="L117" i="11" s="1" a="1"/>
  <c r="L117" i="11" s="1"/>
  <c r="N117" i="11" s="1" a="1"/>
  <c r="N117" i="11" s="1"/>
  <c r="P117" i="11" s="1" a="1"/>
  <c r="P117" i="11" s="1"/>
  <c r="R117" i="11" s="1" a="1"/>
  <c r="R117" i="11" s="1"/>
  <c r="T117" i="11" s="1" a="1"/>
  <c r="T117" i="11" s="1"/>
  <c r="V117" i="11" s="1" a="1"/>
  <c r="V117" i="11" s="1"/>
  <c r="X117" i="11" s="1" a="1"/>
  <c r="X117" i="11" s="1"/>
  <c r="Z117" i="11" s="1" a="1"/>
  <c r="Z117" i="11" s="1"/>
  <c r="D121" i="11" a="1"/>
  <c r="D121" i="11" s="1"/>
  <c r="F121" i="11" s="1" a="1"/>
  <c r="F121" i="11" s="1"/>
  <c r="H121" i="11" s="1" a="1"/>
  <c r="H121" i="11" s="1"/>
  <c r="J121" i="11" s="1" a="1"/>
  <c r="J121" i="11" s="1"/>
  <c r="L121" i="11" s="1" a="1"/>
  <c r="L121" i="11" s="1"/>
  <c r="N121" i="11" s="1" a="1"/>
  <c r="N121" i="11" s="1"/>
  <c r="P121" i="11" s="1" a="1"/>
  <c r="P121" i="11" s="1"/>
  <c r="R121" i="11" s="1" a="1"/>
  <c r="R121" i="11" s="1"/>
  <c r="T121" i="11" s="1" a="1"/>
  <c r="T121" i="11" s="1"/>
  <c r="V121" i="11" s="1" a="1"/>
  <c r="V121" i="11" s="1"/>
  <c r="X121" i="11" s="1" a="1"/>
  <c r="X121" i="11" s="1"/>
  <c r="Z121" i="11" s="1" a="1"/>
  <c r="Z121" i="11" s="1"/>
  <c r="D125" i="11" a="1"/>
  <c r="D125" i="11" s="1"/>
  <c r="F125" i="11" s="1" a="1"/>
  <c r="F125" i="11" s="1"/>
  <c r="H125" i="11" s="1" a="1"/>
  <c r="H125" i="11" s="1"/>
  <c r="J125" i="11" s="1" a="1"/>
  <c r="J125" i="11" s="1"/>
  <c r="L125" i="11" s="1" a="1"/>
  <c r="L125" i="11" s="1"/>
  <c r="N125" i="11" s="1" a="1"/>
  <c r="N125" i="11" s="1"/>
  <c r="P125" i="11" s="1" a="1"/>
  <c r="P125" i="11" s="1"/>
  <c r="R125" i="11" s="1" a="1"/>
  <c r="R125" i="11" s="1"/>
  <c r="T125" i="11" s="1" a="1"/>
  <c r="T125" i="11" s="1"/>
  <c r="V125" i="11" s="1" a="1"/>
  <c r="V125" i="11" s="1"/>
  <c r="X125" i="11" s="1" a="1"/>
  <c r="X125" i="11" s="1"/>
  <c r="Z125" i="11" s="1" a="1"/>
  <c r="Z125" i="11" s="1"/>
  <c r="D129" i="11" a="1"/>
  <c r="D129" i="11" s="1"/>
  <c r="F129" i="11" s="1" a="1"/>
  <c r="F129" i="11" s="1"/>
  <c r="H129" i="11" s="1" a="1"/>
  <c r="H129" i="11" s="1"/>
  <c r="J129" i="11" s="1" a="1"/>
  <c r="J129" i="11" s="1"/>
  <c r="L129" i="11" s="1" a="1"/>
  <c r="L129" i="11" s="1"/>
  <c r="N129" i="11" s="1" a="1"/>
  <c r="N129" i="11" s="1"/>
  <c r="P129" i="11" s="1" a="1"/>
  <c r="P129" i="11" s="1"/>
  <c r="R129" i="11" s="1" a="1"/>
  <c r="R129" i="11" s="1"/>
  <c r="T129" i="11" s="1" a="1"/>
  <c r="T129" i="11" s="1"/>
  <c r="V129" i="11" s="1" a="1"/>
  <c r="V129" i="11" s="1"/>
  <c r="X129" i="11" s="1" a="1"/>
  <c r="X129" i="11" s="1"/>
  <c r="Z129" i="11" s="1" a="1"/>
  <c r="Z129" i="11" s="1"/>
  <c r="D133" i="11" a="1"/>
  <c r="D133" i="11" s="1"/>
  <c r="F133" i="11" s="1" a="1"/>
  <c r="F133" i="11" s="1"/>
  <c r="H133" i="11" s="1" a="1"/>
  <c r="H133" i="11" s="1"/>
  <c r="J133" i="11" s="1" a="1"/>
  <c r="J133" i="11" s="1"/>
  <c r="L133" i="11" s="1" a="1"/>
  <c r="L133" i="11" s="1"/>
  <c r="N133" i="11" s="1" a="1"/>
  <c r="N133" i="11" s="1"/>
  <c r="P133" i="11" s="1" a="1"/>
  <c r="P133" i="11" s="1"/>
  <c r="R133" i="11" s="1" a="1"/>
  <c r="R133" i="11" s="1"/>
  <c r="T133" i="11" s="1" a="1"/>
  <c r="T133" i="11" s="1"/>
  <c r="V133" i="11" s="1" a="1"/>
  <c r="V133" i="11" s="1"/>
  <c r="X133" i="11" s="1" a="1"/>
  <c r="X133" i="11" s="1"/>
  <c r="Z133" i="11" s="1" a="1"/>
  <c r="Z133" i="11" s="1"/>
  <c r="D137" i="11" a="1"/>
  <c r="D137" i="11" s="1"/>
  <c r="F137" i="11" s="1" a="1"/>
  <c r="F137" i="11" s="1"/>
  <c r="H137" i="11" s="1" a="1"/>
  <c r="H137" i="11" s="1"/>
  <c r="J137" i="11" s="1" a="1"/>
  <c r="J137" i="11" s="1"/>
  <c r="L137" i="11" s="1" a="1"/>
  <c r="L137" i="11" s="1"/>
  <c r="N137" i="11" s="1" a="1"/>
  <c r="N137" i="11" s="1"/>
  <c r="P137" i="11" s="1" a="1"/>
  <c r="P137" i="11" s="1"/>
  <c r="R137" i="11" s="1" a="1"/>
  <c r="R137" i="11" s="1"/>
  <c r="T137" i="11" s="1" a="1"/>
  <c r="T137" i="11" s="1"/>
  <c r="V137" i="11" s="1" a="1"/>
  <c r="V137" i="11" s="1"/>
  <c r="X137" i="11" s="1" a="1"/>
  <c r="X137" i="11" s="1"/>
  <c r="Z137" i="11" s="1" a="1"/>
  <c r="Z137" i="11" s="1"/>
  <c r="E143" i="11" a="1"/>
  <c r="E143" i="11" s="1"/>
  <c r="G143" i="11" s="1" a="1"/>
  <c r="G143" i="11" s="1"/>
  <c r="I143" i="11" s="1" a="1"/>
  <c r="I143" i="11" s="1"/>
  <c r="K143" i="11" s="1" a="1"/>
  <c r="K143" i="11" s="1"/>
  <c r="M143" i="11" s="1" a="1"/>
  <c r="M143" i="11" s="1"/>
  <c r="O143" i="11" s="1" a="1"/>
  <c r="O143" i="11" s="1"/>
  <c r="Q143" i="11" s="1" a="1"/>
  <c r="Q143" i="11" s="1"/>
  <c r="S143" i="11" s="1" a="1"/>
  <c r="S143" i="11" s="1"/>
  <c r="U143" i="11" s="1" a="1"/>
  <c r="U143" i="11" s="1"/>
  <c r="W143" i="11" s="1" a="1"/>
  <c r="W143" i="11" s="1"/>
  <c r="Y143" i="11" s="1" a="1"/>
  <c r="Y143" i="11" s="1"/>
  <c r="AA143" i="11" s="1" a="1"/>
  <c r="AA143" i="11" s="1"/>
  <c r="E146" i="11" a="1"/>
  <c r="E146" i="11" s="1"/>
  <c r="G146" i="11" s="1" a="1"/>
  <c r="G146" i="11" s="1"/>
  <c r="I146" i="11" s="1" a="1"/>
  <c r="I146" i="11" s="1"/>
  <c r="K146" i="11" s="1" a="1"/>
  <c r="K146" i="11" s="1"/>
  <c r="M146" i="11" s="1" a="1"/>
  <c r="M146" i="11" s="1"/>
  <c r="O146" i="11" s="1" a="1"/>
  <c r="O146" i="11" s="1"/>
  <c r="Q146" i="11" s="1" a="1"/>
  <c r="Q146" i="11" s="1"/>
  <c r="S146" i="11" s="1" a="1"/>
  <c r="S146" i="11" s="1"/>
  <c r="U146" i="11" s="1" a="1"/>
  <c r="U146" i="11" s="1"/>
  <c r="W146" i="11" s="1" a="1"/>
  <c r="W146" i="11" s="1"/>
  <c r="Y146" i="11" s="1" a="1"/>
  <c r="Y146" i="11" s="1"/>
  <c r="AA146" i="11" s="1" a="1"/>
  <c r="AA146" i="11" s="1"/>
  <c r="D150" i="11" a="1"/>
  <c r="D150" i="11" s="1"/>
  <c r="F150" i="11" s="1" a="1"/>
  <c r="F150" i="11" s="1"/>
  <c r="H150" i="11" s="1" a="1"/>
  <c r="H150" i="11" s="1"/>
  <c r="J150" i="11" s="1" a="1"/>
  <c r="J150" i="11" s="1"/>
  <c r="L150" i="11" s="1" a="1"/>
  <c r="L150" i="11" s="1"/>
  <c r="N150" i="11" s="1" a="1"/>
  <c r="N150" i="11" s="1"/>
  <c r="P150" i="11" s="1" a="1"/>
  <c r="P150" i="11" s="1"/>
  <c r="R150" i="11" s="1" a="1"/>
  <c r="R150" i="11" s="1"/>
  <c r="T150" i="11" s="1" a="1"/>
  <c r="T150" i="11" s="1"/>
  <c r="V150" i="11" s="1" a="1"/>
  <c r="V150" i="11" s="1"/>
  <c r="X150" i="11" s="1" a="1"/>
  <c r="X150" i="11" s="1"/>
  <c r="Z150" i="11" s="1" a="1"/>
  <c r="Z150" i="11" s="1"/>
  <c r="D153" i="11" a="1"/>
  <c r="D153" i="11" s="1"/>
  <c r="F153" i="11" s="1" a="1"/>
  <c r="F153" i="11" s="1"/>
  <c r="H153" i="11" s="1" a="1"/>
  <c r="H153" i="11" s="1"/>
  <c r="J153" i="11" s="1" a="1"/>
  <c r="J153" i="11" s="1"/>
  <c r="L153" i="11" s="1" a="1"/>
  <c r="L153" i="11" s="1"/>
  <c r="N153" i="11" s="1" a="1"/>
  <c r="N153" i="11" s="1"/>
  <c r="P153" i="11" s="1" a="1"/>
  <c r="P153" i="11" s="1"/>
  <c r="R153" i="11" s="1" a="1"/>
  <c r="R153" i="11" s="1"/>
  <c r="T153" i="11" s="1" a="1"/>
  <c r="T153" i="11" s="1"/>
  <c r="V153" i="11" s="1" a="1"/>
  <c r="V153" i="11" s="1"/>
  <c r="X153" i="11" s="1" a="1"/>
  <c r="X153" i="11" s="1"/>
  <c r="Z153" i="11" s="1" a="1"/>
  <c r="Z153" i="11" s="1"/>
  <c r="E159" i="11" a="1"/>
  <c r="E159" i="11" s="1"/>
  <c r="G159" i="11" s="1" a="1"/>
  <c r="G159" i="11" s="1"/>
  <c r="I159" i="11" s="1" a="1"/>
  <c r="I159" i="11" s="1"/>
  <c r="K159" i="11" s="1" a="1"/>
  <c r="K159" i="11" s="1"/>
  <c r="M159" i="11" s="1" a="1"/>
  <c r="M159" i="11" s="1"/>
  <c r="O159" i="11" s="1" a="1"/>
  <c r="O159" i="11" s="1"/>
  <c r="Q159" i="11" s="1" a="1"/>
  <c r="Q159" i="11" s="1"/>
  <c r="S159" i="11" s="1" a="1"/>
  <c r="S159" i="11" s="1"/>
  <c r="U159" i="11" s="1" a="1"/>
  <c r="U159" i="11" s="1"/>
  <c r="W159" i="11" s="1" a="1"/>
  <c r="W159" i="11" s="1"/>
  <c r="Y159" i="11" s="1" a="1"/>
  <c r="Y159" i="11" s="1"/>
  <c r="AA159" i="11" s="1" a="1"/>
  <c r="AA159" i="11" s="1"/>
  <c r="E162" i="11" a="1"/>
  <c r="E162" i="11" s="1"/>
  <c r="G162" i="11" s="1" a="1"/>
  <c r="G162" i="11" s="1"/>
  <c r="I162" i="11" s="1" a="1"/>
  <c r="I162" i="11" s="1"/>
  <c r="K162" i="11" s="1" a="1"/>
  <c r="K162" i="11" s="1"/>
  <c r="M162" i="11" s="1" a="1"/>
  <c r="M162" i="11" s="1"/>
  <c r="O162" i="11" s="1" a="1"/>
  <c r="O162" i="11" s="1"/>
  <c r="Q162" i="11" s="1" a="1"/>
  <c r="Q162" i="11" s="1"/>
  <c r="S162" i="11" s="1" a="1"/>
  <c r="S162" i="11" s="1"/>
  <c r="U162" i="11" s="1" a="1"/>
  <c r="U162" i="11" s="1"/>
  <c r="W162" i="11" s="1" a="1"/>
  <c r="W162" i="11" s="1"/>
  <c r="Y162" i="11" s="1" a="1"/>
  <c r="Y162" i="11" s="1"/>
  <c r="AA162" i="11" s="1" a="1"/>
  <c r="AA162" i="11" s="1"/>
  <c r="D166" i="11" a="1"/>
  <c r="D166" i="11" s="1"/>
  <c r="F166" i="11" s="1" a="1"/>
  <c r="F166" i="11" s="1"/>
  <c r="H166" i="11" s="1" a="1"/>
  <c r="H166" i="11" s="1"/>
  <c r="J166" i="11" s="1" a="1"/>
  <c r="J166" i="11" s="1"/>
  <c r="L166" i="11" s="1" a="1"/>
  <c r="L166" i="11" s="1"/>
  <c r="N166" i="11" s="1" a="1"/>
  <c r="N166" i="11" s="1"/>
  <c r="P166" i="11" s="1" a="1"/>
  <c r="P166" i="11" s="1"/>
  <c r="R166" i="11" s="1" a="1"/>
  <c r="R166" i="11" s="1"/>
  <c r="T166" i="11" s="1" a="1"/>
  <c r="T166" i="11" s="1"/>
  <c r="V166" i="11" s="1" a="1"/>
  <c r="V166" i="11" s="1"/>
  <c r="X166" i="11" s="1" a="1"/>
  <c r="X166" i="11" s="1"/>
  <c r="Z166" i="11" s="1" a="1"/>
  <c r="Z166" i="11" s="1"/>
  <c r="D169" i="11" a="1"/>
  <c r="D169" i="11" s="1"/>
  <c r="F169" i="11" s="1" a="1"/>
  <c r="F169" i="11" s="1"/>
  <c r="H169" i="11" s="1" a="1"/>
  <c r="H169" i="11" s="1"/>
  <c r="J169" i="11" s="1" a="1"/>
  <c r="J169" i="11" s="1"/>
  <c r="L169" i="11" s="1" a="1"/>
  <c r="L169" i="11" s="1"/>
  <c r="N169" i="11" s="1" a="1"/>
  <c r="N169" i="11" s="1"/>
  <c r="P169" i="11" s="1" a="1"/>
  <c r="P169" i="11" s="1"/>
  <c r="R169" i="11" s="1" a="1"/>
  <c r="R169" i="11" s="1"/>
  <c r="T169" i="11" s="1" a="1"/>
  <c r="T169" i="11" s="1"/>
  <c r="V169" i="11" s="1" a="1"/>
  <c r="V169" i="11" s="1"/>
  <c r="X169" i="11" s="1" a="1"/>
  <c r="X169" i="11" s="1"/>
  <c r="Z169" i="11" s="1" a="1"/>
  <c r="Z169" i="11" s="1"/>
  <c r="E175" i="11" a="1"/>
  <c r="E175" i="11" s="1"/>
  <c r="G175" i="11" s="1" a="1"/>
  <c r="G175" i="11" s="1"/>
  <c r="I175" i="11" s="1" a="1"/>
  <c r="I175" i="11" s="1"/>
  <c r="K175" i="11" s="1" a="1"/>
  <c r="K175" i="11" s="1"/>
  <c r="M175" i="11" s="1" a="1"/>
  <c r="M175" i="11" s="1"/>
  <c r="O175" i="11" s="1" a="1"/>
  <c r="O175" i="11" s="1"/>
  <c r="Q175" i="11" s="1" a="1"/>
  <c r="Q175" i="11" s="1"/>
  <c r="S175" i="11" s="1" a="1"/>
  <c r="S175" i="11" s="1"/>
  <c r="U175" i="11" s="1" a="1"/>
  <c r="U175" i="11" s="1"/>
  <c r="W175" i="11" s="1" a="1"/>
  <c r="W175" i="11" s="1"/>
  <c r="Y175" i="11" s="1" a="1"/>
  <c r="Y175" i="11" s="1"/>
  <c r="AA175" i="11" s="1" a="1"/>
  <c r="AA175" i="11" s="1"/>
  <c r="E178" i="11" a="1"/>
  <c r="E178" i="11" s="1"/>
  <c r="G178" i="11" s="1" a="1"/>
  <c r="G178" i="11" s="1"/>
  <c r="I178" i="11" s="1" a="1"/>
  <c r="I178" i="11" s="1"/>
  <c r="K178" i="11" s="1" a="1"/>
  <c r="K178" i="11" s="1"/>
  <c r="M178" i="11" s="1" a="1"/>
  <c r="M178" i="11" s="1"/>
  <c r="O178" i="11" s="1" a="1"/>
  <c r="O178" i="11" s="1"/>
  <c r="Q178" i="11" s="1" a="1"/>
  <c r="Q178" i="11" s="1"/>
  <c r="S178" i="11" s="1" a="1"/>
  <c r="S178" i="11" s="1"/>
  <c r="U178" i="11" s="1" a="1"/>
  <c r="U178" i="11" s="1"/>
  <c r="W178" i="11" s="1" a="1"/>
  <c r="W178" i="11" s="1"/>
  <c r="Y178" i="11" s="1" a="1"/>
  <c r="Y178" i="11" s="1"/>
  <c r="AA178" i="11" s="1" a="1"/>
  <c r="AA178" i="11" s="1"/>
  <c r="D182" i="11" a="1"/>
  <c r="D182" i="11" s="1"/>
  <c r="F182" i="11" s="1" a="1"/>
  <c r="F182" i="11" s="1"/>
  <c r="H182" i="11" s="1" a="1"/>
  <c r="H182" i="11" s="1"/>
  <c r="J182" i="11" s="1" a="1"/>
  <c r="J182" i="11" s="1"/>
  <c r="L182" i="11" s="1" a="1"/>
  <c r="L182" i="11" s="1"/>
  <c r="N182" i="11" s="1" a="1"/>
  <c r="N182" i="11" s="1"/>
  <c r="P182" i="11" s="1" a="1"/>
  <c r="P182" i="11" s="1"/>
  <c r="R182" i="11" s="1" a="1"/>
  <c r="R182" i="11" s="1"/>
  <c r="T182" i="11" s="1" a="1"/>
  <c r="T182" i="11" s="1"/>
  <c r="V182" i="11" s="1" a="1"/>
  <c r="V182" i="11" s="1"/>
  <c r="X182" i="11" s="1" a="1"/>
  <c r="X182" i="11" s="1"/>
  <c r="Z182" i="11" s="1" a="1"/>
  <c r="Z182" i="11" s="1"/>
  <c r="D185" i="11" a="1"/>
  <c r="D185" i="11" s="1"/>
  <c r="F185" i="11" s="1" a="1"/>
  <c r="F185" i="11" s="1"/>
  <c r="H185" i="11" s="1" a="1"/>
  <c r="H185" i="11" s="1"/>
  <c r="J185" i="11" s="1" a="1"/>
  <c r="J185" i="11" s="1"/>
  <c r="L185" i="11" s="1" a="1"/>
  <c r="L185" i="11" s="1"/>
  <c r="N185" i="11" s="1" a="1"/>
  <c r="N185" i="11" s="1"/>
  <c r="P185" i="11" s="1" a="1"/>
  <c r="P185" i="11" s="1"/>
  <c r="R185" i="11" s="1" a="1"/>
  <c r="R185" i="11" s="1"/>
  <c r="T185" i="11" s="1" a="1"/>
  <c r="T185" i="11" s="1"/>
  <c r="V185" i="11" s="1" a="1"/>
  <c r="V185" i="11" s="1"/>
  <c r="X185" i="11" s="1" a="1"/>
  <c r="X185" i="11" s="1"/>
  <c r="Z185" i="11" s="1" a="1"/>
  <c r="Z185" i="11" s="1"/>
  <c r="E191" i="11" a="1"/>
  <c r="E191" i="11" s="1"/>
  <c r="G191" i="11" s="1" a="1"/>
  <c r="G191" i="11" s="1"/>
  <c r="I191" i="11" s="1" a="1"/>
  <c r="I191" i="11" s="1"/>
  <c r="K191" i="11" s="1" a="1"/>
  <c r="K191" i="11" s="1"/>
  <c r="M191" i="11" s="1" a="1"/>
  <c r="M191" i="11" s="1"/>
  <c r="O191" i="11" s="1" a="1"/>
  <c r="O191" i="11" s="1"/>
  <c r="Q191" i="11" s="1" a="1"/>
  <c r="Q191" i="11" s="1"/>
  <c r="S191" i="11" s="1" a="1"/>
  <c r="S191" i="11" s="1"/>
  <c r="U191" i="11" s="1" a="1"/>
  <c r="U191" i="11" s="1"/>
  <c r="W191" i="11" s="1" a="1"/>
  <c r="W191" i="11" s="1"/>
  <c r="Y191" i="11" s="1" a="1"/>
  <c r="Y191" i="11" s="1"/>
  <c r="AA191" i="11" s="1" a="1"/>
  <c r="AA191" i="11" s="1"/>
  <c r="E194" i="11" a="1"/>
  <c r="E194" i="11" s="1"/>
  <c r="G194" i="11" s="1" a="1"/>
  <c r="G194" i="11" s="1"/>
  <c r="I194" i="11" s="1" a="1"/>
  <c r="I194" i="11" s="1"/>
  <c r="K194" i="11" s="1" a="1"/>
  <c r="K194" i="11" s="1"/>
  <c r="M194" i="11" s="1" a="1"/>
  <c r="M194" i="11" s="1"/>
  <c r="O194" i="11" s="1" a="1"/>
  <c r="O194" i="11" s="1"/>
  <c r="Q194" i="11" s="1" a="1"/>
  <c r="Q194" i="11" s="1"/>
  <c r="S194" i="11" s="1" a="1"/>
  <c r="S194" i="11" s="1"/>
  <c r="U194" i="11" s="1" a="1"/>
  <c r="U194" i="11" s="1"/>
  <c r="W194" i="11" s="1" a="1"/>
  <c r="W194" i="11" s="1"/>
  <c r="Y194" i="11" s="1" a="1"/>
  <c r="Y194" i="11" s="1"/>
  <c r="AA194" i="11" s="1" a="1"/>
  <c r="AA194" i="11" s="1"/>
  <c r="D198" i="11" a="1"/>
  <c r="D198" i="11" s="1"/>
  <c r="F198" i="11" s="1" a="1"/>
  <c r="F198" i="11" s="1"/>
  <c r="H198" i="11" s="1" a="1"/>
  <c r="H198" i="11" s="1"/>
  <c r="J198" i="11" s="1" a="1"/>
  <c r="J198" i="11" s="1"/>
  <c r="L198" i="11" s="1" a="1"/>
  <c r="L198" i="11" s="1"/>
  <c r="N198" i="11" s="1" a="1"/>
  <c r="N198" i="11" s="1"/>
  <c r="P198" i="11" s="1" a="1"/>
  <c r="P198" i="11" s="1"/>
  <c r="R198" i="11" s="1" a="1"/>
  <c r="R198" i="11" s="1"/>
  <c r="T198" i="11" s="1" a="1"/>
  <c r="T198" i="11" s="1"/>
  <c r="V198" i="11" s="1" a="1"/>
  <c r="V198" i="11" s="1"/>
  <c r="X198" i="11" s="1" a="1"/>
  <c r="X198" i="11" s="1"/>
  <c r="Z198" i="11" s="1" a="1"/>
  <c r="Z198" i="11" s="1"/>
  <c r="D200" i="11" a="1"/>
  <c r="D200" i="11" s="1"/>
  <c r="F200" i="11" s="1" a="1"/>
  <c r="F200" i="11" s="1"/>
  <c r="H200" i="11" s="1" a="1"/>
  <c r="H200" i="11" s="1"/>
  <c r="J200" i="11" s="1" a="1"/>
  <c r="J200" i="11" s="1"/>
  <c r="L200" i="11" s="1" a="1"/>
  <c r="L200" i="11" s="1"/>
  <c r="N200" i="11" s="1" a="1"/>
  <c r="N200" i="11" s="1"/>
  <c r="P200" i="11" s="1" a="1"/>
  <c r="P200" i="11" s="1"/>
  <c r="R200" i="11" s="1" a="1"/>
  <c r="R200" i="11" s="1"/>
  <c r="T200" i="11" s="1" a="1"/>
  <c r="T200" i="11" s="1"/>
  <c r="V200" i="11" s="1" a="1"/>
  <c r="V200" i="11" s="1"/>
  <c r="X200" i="11" s="1" a="1"/>
  <c r="X200" i="11" s="1"/>
  <c r="Z200" i="11" s="1" a="1"/>
  <c r="Z200" i="11" s="1"/>
  <c r="D202" i="11" a="1"/>
  <c r="D202" i="11" s="1"/>
  <c r="F202" i="11" s="1" a="1"/>
  <c r="F202" i="11" s="1"/>
  <c r="H202" i="11" s="1" a="1"/>
  <c r="H202" i="11" s="1"/>
  <c r="J202" i="11" s="1" a="1"/>
  <c r="J202" i="11" s="1"/>
  <c r="L202" i="11" s="1" a="1"/>
  <c r="L202" i="11" s="1"/>
  <c r="N202" i="11" s="1" a="1"/>
  <c r="N202" i="11" s="1"/>
  <c r="P202" i="11" s="1" a="1"/>
  <c r="P202" i="11" s="1"/>
  <c r="R202" i="11" s="1" a="1"/>
  <c r="R202" i="11" s="1"/>
  <c r="T202" i="11" s="1" a="1"/>
  <c r="T202" i="11" s="1"/>
  <c r="V202" i="11" s="1" a="1"/>
  <c r="V202" i="11" s="1"/>
  <c r="X202" i="11" s="1" a="1"/>
  <c r="X202" i="11" s="1"/>
  <c r="Z202" i="11" s="1" a="1"/>
  <c r="Z202" i="11" s="1"/>
  <c r="D204" i="11" a="1"/>
  <c r="D204" i="11" s="1"/>
  <c r="F204" i="11" s="1" a="1"/>
  <c r="F204" i="11" s="1"/>
  <c r="H204" i="11" s="1" a="1"/>
  <c r="H204" i="11" s="1"/>
  <c r="J204" i="11" s="1" a="1"/>
  <c r="J204" i="11" s="1"/>
  <c r="L204" i="11" s="1" a="1"/>
  <c r="L204" i="11" s="1"/>
  <c r="N204" i="11" s="1" a="1"/>
  <c r="N204" i="11" s="1"/>
  <c r="P204" i="11" s="1" a="1"/>
  <c r="P204" i="11" s="1"/>
  <c r="R204" i="11" s="1" a="1"/>
  <c r="R204" i="11" s="1"/>
  <c r="T204" i="11" s="1" a="1"/>
  <c r="T204" i="11" s="1"/>
  <c r="V204" i="11" s="1" a="1"/>
  <c r="V204" i="11" s="1"/>
  <c r="X204" i="11" s="1" a="1"/>
  <c r="X204" i="11" s="1"/>
  <c r="Z204" i="11" s="1" a="1"/>
  <c r="Z204" i="11" s="1"/>
  <c r="D206" i="11" a="1"/>
  <c r="D206" i="11" s="1"/>
  <c r="F206" i="11" s="1" a="1"/>
  <c r="F206" i="11" s="1"/>
  <c r="H206" i="11" s="1" a="1"/>
  <c r="H206" i="11" s="1"/>
  <c r="J206" i="11" s="1" a="1"/>
  <c r="J206" i="11" s="1"/>
  <c r="L206" i="11" s="1" a="1"/>
  <c r="L206" i="11" s="1"/>
  <c r="N206" i="11" s="1" a="1"/>
  <c r="N206" i="11" s="1"/>
  <c r="P206" i="11" s="1" a="1"/>
  <c r="P206" i="11" s="1"/>
  <c r="R206" i="11" s="1" a="1"/>
  <c r="R206" i="11" s="1"/>
  <c r="T206" i="11" s="1" a="1"/>
  <c r="T206" i="11" s="1"/>
  <c r="V206" i="11" s="1" a="1"/>
  <c r="V206" i="11" s="1"/>
  <c r="X206" i="11" s="1" a="1"/>
  <c r="X206" i="11" s="1"/>
  <c r="Z206" i="11" s="1" a="1"/>
  <c r="Z206" i="11" s="1"/>
  <c r="D208" i="11" a="1"/>
  <c r="D208" i="11" s="1"/>
  <c r="F208" i="11" s="1" a="1"/>
  <c r="F208" i="11" s="1"/>
  <c r="H208" i="11" s="1" a="1"/>
  <c r="H208" i="11" s="1"/>
  <c r="J208" i="11" s="1" a="1"/>
  <c r="J208" i="11" s="1"/>
  <c r="L208" i="11" s="1" a="1"/>
  <c r="L208" i="11" s="1"/>
  <c r="N208" i="11" s="1" a="1"/>
  <c r="N208" i="11" s="1"/>
  <c r="P208" i="11" s="1" a="1"/>
  <c r="P208" i="11" s="1"/>
  <c r="R208" i="11" s="1" a="1"/>
  <c r="R208" i="11" s="1"/>
  <c r="T208" i="11" s="1" a="1"/>
  <c r="T208" i="11" s="1"/>
  <c r="V208" i="11" s="1" a="1"/>
  <c r="V208" i="11" s="1"/>
  <c r="X208" i="11" s="1" a="1"/>
  <c r="X208" i="11" s="1"/>
  <c r="Z208" i="11" s="1" a="1"/>
  <c r="Z208" i="11" s="1"/>
  <c r="D210" i="11" a="1"/>
  <c r="D210" i="11" s="1"/>
  <c r="F210" i="11" s="1" a="1"/>
  <c r="F210" i="11" s="1"/>
  <c r="H210" i="11" s="1" a="1"/>
  <c r="H210" i="11" s="1"/>
  <c r="J210" i="11" s="1" a="1"/>
  <c r="J210" i="11" s="1"/>
  <c r="L210" i="11" s="1" a="1"/>
  <c r="L210" i="11" s="1"/>
  <c r="N210" i="11" s="1" a="1"/>
  <c r="N210" i="11" s="1"/>
  <c r="P210" i="11" s="1" a="1"/>
  <c r="P210" i="11" s="1"/>
  <c r="R210" i="11" s="1" a="1"/>
  <c r="R210" i="11" s="1"/>
  <c r="T210" i="11" s="1" a="1"/>
  <c r="T210" i="11" s="1"/>
  <c r="V210" i="11" s="1" a="1"/>
  <c r="V210" i="11" s="1"/>
  <c r="X210" i="11" s="1" a="1"/>
  <c r="X210" i="11" s="1"/>
  <c r="Z210" i="11" s="1" a="1"/>
  <c r="Z210" i="11" s="1"/>
  <c r="D212" i="11" a="1"/>
  <c r="D212" i="11" s="1"/>
  <c r="F212" i="11" s="1" a="1"/>
  <c r="F212" i="11" s="1"/>
  <c r="H212" i="11" s="1" a="1"/>
  <c r="H212" i="11" s="1"/>
  <c r="J212" i="11" s="1" a="1"/>
  <c r="J212" i="11" s="1"/>
  <c r="L212" i="11" s="1" a="1"/>
  <c r="L212" i="11" s="1"/>
  <c r="N212" i="11" s="1" a="1"/>
  <c r="N212" i="11" s="1"/>
  <c r="P212" i="11" s="1" a="1"/>
  <c r="P212" i="11" s="1"/>
  <c r="R212" i="11" s="1" a="1"/>
  <c r="R212" i="11" s="1"/>
  <c r="T212" i="11" s="1" a="1"/>
  <c r="T212" i="11" s="1"/>
  <c r="V212" i="11" s="1" a="1"/>
  <c r="V212" i="11" s="1"/>
  <c r="X212" i="11" s="1" a="1"/>
  <c r="X212" i="11" s="1"/>
  <c r="Z212" i="11" s="1" a="1"/>
  <c r="Z212" i="11" s="1"/>
  <c r="E30" i="11" a="1"/>
  <c r="E30" i="11" s="1"/>
  <c r="G30" i="11" s="1" a="1"/>
  <c r="G30" i="11" s="1"/>
  <c r="I30" i="11" s="1" a="1"/>
  <c r="I30" i="11" s="1"/>
  <c r="K30" i="11" s="1" a="1"/>
  <c r="K30" i="11" s="1"/>
  <c r="M30" i="11" s="1" a="1"/>
  <c r="M30" i="11" s="1"/>
  <c r="O30" i="11" s="1" a="1"/>
  <c r="O30" i="11" s="1"/>
  <c r="Q30" i="11" s="1" a="1"/>
  <c r="Q30" i="11" s="1"/>
  <c r="S30" i="11" s="1" a="1"/>
  <c r="S30" i="11" s="1"/>
  <c r="U30" i="11" s="1" a="1"/>
  <c r="U30" i="11" s="1"/>
  <c r="W30" i="11" s="1" a="1"/>
  <c r="W30" i="11" s="1"/>
  <c r="Y30" i="11" s="1" a="1"/>
  <c r="Y30" i="11" s="1"/>
  <c r="AA30" i="11" s="1" a="1"/>
  <c r="AA30" i="11" s="1"/>
  <c r="E41" i="11" a="1"/>
  <c r="E41" i="11" s="1"/>
  <c r="G41" i="11" s="1" a="1"/>
  <c r="G41" i="11" s="1"/>
  <c r="I41" i="11" s="1" a="1"/>
  <c r="I41" i="11" s="1"/>
  <c r="K41" i="11" s="1" a="1"/>
  <c r="K41" i="11" s="1"/>
  <c r="M41" i="11" s="1" a="1"/>
  <c r="M41" i="11" s="1"/>
  <c r="O41" i="11" s="1" a="1"/>
  <c r="O41" i="11" s="1"/>
  <c r="Q41" i="11" s="1" a="1"/>
  <c r="Q41" i="11" s="1"/>
  <c r="S41" i="11" s="1" a="1"/>
  <c r="S41" i="11" s="1"/>
  <c r="U41" i="11" s="1" a="1"/>
  <c r="U41" i="11" s="1"/>
  <c r="W41" i="11" s="1" a="1"/>
  <c r="W41" i="11" s="1"/>
  <c r="Y41" i="11" s="1" a="1"/>
  <c r="Y41" i="11" s="1"/>
  <c r="AA41" i="11" s="1" a="1"/>
  <c r="AA41" i="11" s="1"/>
  <c r="E46" i="11" a="1"/>
  <c r="E46" i="11" s="1"/>
  <c r="G46" i="11" s="1" a="1"/>
  <c r="G46" i="11" s="1"/>
  <c r="I46" i="11" s="1" a="1"/>
  <c r="I46" i="11" s="1"/>
  <c r="K46" i="11" s="1" a="1"/>
  <c r="K46" i="11" s="1"/>
  <c r="M46" i="11" s="1" a="1"/>
  <c r="M46" i="11" s="1"/>
  <c r="O46" i="11" s="1" a="1"/>
  <c r="O46" i="11" s="1"/>
  <c r="Q46" i="11" s="1" a="1"/>
  <c r="Q46" i="11" s="1"/>
  <c r="S46" i="11" s="1" a="1"/>
  <c r="S46" i="11" s="1"/>
  <c r="U46" i="11" s="1" a="1"/>
  <c r="U46" i="11" s="1"/>
  <c r="W46" i="11" s="1" a="1"/>
  <c r="W46" i="11" s="1"/>
  <c r="Y46" i="11" s="1" a="1"/>
  <c r="Y46" i="11" s="1"/>
  <c r="AA46" i="11" s="1" a="1"/>
  <c r="AA46" i="11" s="1"/>
  <c r="E57" i="11" a="1"/>
  <c r="E57" i="11" s="1"/>
  <c r="G57" i="11" s="1" a="1"/>
  <c r="G57" i="11" s="1"/>
  <c r="I57" i="11" s="1" a="1"/>
  <c r="I57" i="11" s="1"/>
  <c r="K57" i="11" s="1" a="1"/>
  <c r="K57" i="11" s="1"/>
  <c r="M57" i="11" s="1" a="1"/>
  <c r="M57" i="11" s="1"/>
  <c r="O57" i="11" s="1" a="1"/>
  <c r="O57" i="11" s="1"/>
  <c r="Q57" i="11" s="1" a="1"/>
  <c r="Q57" i="11" s="1"/>
  <c r="S57" i="11" s="1" a="1"/>
  <c r="S57" i="11" s="1"/>
  <c r="U57" i="11" s="1" a="1"/>
  <c r="U57" i="11" s="1"/>
  <c r="W57" i="11" s="1" a="1"/>
  <c r="W57" i="11" s="1"/>
  <c r="Y57" i="11" s="1" a="1"/>
  <c r="Y57" i="11" s="1"/>
  <c r="AA57" i="11" s="1" a="1"/>
  <c r="AA57" i="11" s="1"/>
  <c r="E62" i="11" a="1"/>
  <c r="E62" i="11" s="1"/>
  <c r="G62" i="11" s="1" a="1"/>
  <c r="G62" i="11" s="1"/>
  <c r="I62" i="11" s="1" a="1"/>
  <c r="I62" i="11" s="1"/>
  <c r="K62" i="11" s="1" a="1"/>
  <c r="K62" i="11" s="1"/>
  <c r="M62" i="11" s="1" a="1"/>
  <c r="M62" i="11" s="1"/>
  <c r="O62" i="11" s="1" a="1"/>
  <c r="O62" i="11" s="1"/>
  <c r="Q62" i="11" s="1" a="1"/>
  <c r="Q62" i="11" s="1"/>
  <c r="S62" i="11" s="1" a="1"/>
  <c r="S62" i="11" s="1"/>
  <c r="U62" i="11" s="1" a="1"/>
  <c r="U62" i="11" s="1"/>
  <c r="W62" i="11" s="1" a="1"/>
  <c r="W62" i="11" s="1"/>
  <c r="Y62" i="11" s="1" a="1"/>
  <c r="Y62" i="11" s="1"/>
  <c r="AA62" i="11" s="1" a="1"/>
  <c r="AA62" i="11" s="1"/>
  <c r="E73" i="11" a="1"/>
  <c r="E73" i="11" s="1"/>
  <c r="G73" i="11" s="1" a="1"/>
  <c r="G73" i="11" s="1"/>
  <c r="I73" i="11" s="1" a="1"/>
  <c r="I73" i="11" s="1"/>
  <c r="K73" i="11" s="1" a="1"/>
  <c r="K73" i="11" s="1"/>
  <c r="M73" i="11" s="1" a="1"/>
  <c r="M73" i="11" s="1"/>
  <c r="O73" i="11" s="1" a="1"/>
  <c r="O73" i="11" s="1"/>
  <c r="Q73" i="11" s="1" a="1"/>
  <c r="Q73" i="11" s="1"/>
  <c r="S73" i="11" s="1" a="1"/>
  <c r="S73" i="11" s="1"/>
  <c r="U73" i="11" s="1" a="1"/>
  <c r="U73" i="11" s="1"/>
  <c r="W73" i="11" s="1" a="1"/>
  <c r="W73" i="11" s="1"/>
  <c r="Y73" i="11" s="1" a="1"/>
  <c r="Y73" i="11" s="1"/>
  <c r="AA73" i="11" s="1" a="1"/>
  <c r="AA73" i="11" s="1"/>
  <c r="E78" i="11" a="1"/>
  <c r="E78" i="11" s="1"/>
  <c r="G78" i="11" s="1" a="1"/>
  <c r="G78" i="11" s="1"/>
  <c r="I78" i="11" s="1" a="1"/>
  <c r="I78" i="11" s="1"/>
  <c r="K78" i="11" s="1" a="1"/>
  <c r="K78" i="11" s="1"/>
  <c r="M78" i="11" s="1" a="1"/>
  <c r="M78" i="11" s="1"/>
  <c r="O78" i="11" s="1" a="1"/>
  <c r="O78" i="11" s="1"/>
  <c r="Q78" i="11" s="1" a="1"/>
  <c r="Q78" i="11" s="1"/>
  <c r="S78" i="11" s="1" a="1"/>
  <c r="S78" i="11" s="1"/>
  <c r="U78" i="11" s="1" a="1"/>
  <c r="U78" i="11" s="1"/>
  <c r="W78" i="11" s="1" a="1"/>
  <c r="W78" i="11" s="1"/>
  <c r="Y78" i="11" s="1" a="1"/>
  <c r="Y78" i="11" s="1"/>
  <c r="AA78" i="11" s="1" a="1"/>
  <c r="AA78" i="11" s="1"/>
  <c r="E89" i="11" a="1"/>
  <c r="E89" i="11" s="1"/>
  <c r="G89" i="11" s="1" a="1"/>
  <c r="G89" i="11" s="1"/>
  <c r="I89" i="11" s="1" a="1"/>
  <c r="I89" i="11" s="1"/>
  <c r="K89" i="11" s="1" a="1"/>
  <c r="K89" i="11" s="1"/>
  <c r="M89" i="11" s="1" a="1"/>
  <c r="M89" i="11" s="1"/>
  <c r="O89" i="11" s="1" a="1"/>
  <c r="O89" i="11" s="1"/>
  <c r="Q89" i="11" s="1" a="1"/>
  <c r="Q89" i="11" s="1"/>
  <c r="S89" i="11" s="1" a="1"/>
  <c r="S89" i="11" s="1"/>
  <c r="U89" i="11" s="1" a="1"/>
  <c r="U89" i="11" s="1"/>
  <c r="W89" i="11" s="1" a="1"/>
  <c r="W89" i="11" s="1"/>
  <c r="Y89" i="11" s="1" a="1"/>
  <c r="Y89" i="11" s="1"/>
  <c r="AA89" i="11" s="1" a="1"/>
  <c r="AA89" i="11" s="1"/>
  <c r="E93" i="11" a="1"/>
  <c r="E93" i="11" s="1"/>
  <c r="G93" i="11" s="1" a="1"/>
  <c r="G93" i="11" s="1"/>
  <c r="I93" i="11" s="1" a="1"/>
  <c r="I93" i="11" s="1"/>
  <c r="K93" i="11" s="1" a="1"/>
  <c r="K93" i="11" s="1"/>
  <c r="M93" i="11" s="1" a="1"/>
  <c r="M93" i="11" s="1"/>
  <c r="O93" i="11" s="1" a="1"/>
  <c r="O93" i="11" s="1"/>
  <c r="Q93" i="11" s="1" a="1"/>
  <c r="Q93" i="11" s="1"/>
  <c r="S93" i="11" s="1" a="1"/>
  <c r="S93" i="11" s="1"/>
  <c r="U93" i="11" s="1" a="1"/>
  <c r="U93" i="11" s="1"/>
  <c r="W93" i="11" s="1" a="1"/>
  <c r="W93" i="11" s="1"/>
  <c r="Y93" i="11" s="1" a="1"/>
  <c r="Y93" i="11" s="1"/>
  <c r="AA93" i="11" s="1" a="1"/>
  <c r="AA93" i="11" s="1"/>
  <c r="E97" i="11" a="1"/>
  <c r="E97" i="11" s="1"/>
  <c r="G97" i="11" s="1" a="1"/>
  <c r="G97" i="11" s="1"/>
  <c r="I97" i="11" s="1" a="1"/>
  <c r="I97" i="11" s="1"/>
  <c r="K97" i="11" s="1" a="1"/>
  <c r="K97" i="11" s="1"/>
  <c r="M97" i="11" s="1" a="1"/>
  <c r="M97" i="11" s="1"/>
  <c r="O97" i="11" s="1" a="1"/>
  <c r="O97" i="11" s="1"/>
  <c r="Q97" i="11" s="1" a="1"/>
  <c r="Q97" i="11" s="1"/>
  <c r="S97" i="11" s="1" a="1"/>
  <c r="S97" i="11" s="1"/>
  <c r="U97" i="11" s="1" a="1"/>
  <c r="U97" i="11" s="1"/>
  <c r="W97" i="11" s="1" a="1"/>
  <c r="W97" i="11" s="1"/>
  <c r="Y97" i="11" s="1" a="1"/>
  <c r="Y97" i="11" s="1"/>
  <c r="AA97" i="11" s="1" a="1"/>
  <c r="AA97" i="11" s="1"/>
  <c r="E101" i="11" a="1"/>
  <c r="E101" i="11" s="1"/>
  <c r="G101" i="11" s="1" a="1"/>
  <c r="G101" i="11" s="1"/>
  <c r="I101" i="11" s="1" a="1"/>
  <c r="I101" i="11" s="1"/>
  <c r="K101" i="11" s="1" a="1"/>
  <c r="K101" i="11" s="1"/>
  <c r="M101" i="11" s="1" a="1"/>
  <c r="M101" i="11" s="1"/>
  <c r="O101" i="11" s="1" a="1"/>
  <c r="O101" i="11" s="1"/>
  <c r="Q101" i="11" s="1" a="1"/>
  <c r="Q101" i="11" s="1"/>
  <c r="S101" i="11" s="1" a="1"/>
  <c r="S101" i="11" s="1"/>
  <c r="U101" i="11" s="1" a="1"/>
  <c r="U101" i="11" s="1"/>
  <c r="W101" i="11" s="1" a="1"/>
  <c r="W101" i="11" s="1"/>
  <c r="Y101" i="11" s="1" a="1"/>
  <c r="Y101" i="11" s="1"/>
  <c r="AA101" i="11" s="1" a="1"/>
  <c r="AA101" i="11" s="1"/>
  <c r="E105" i="11" a="1"/>
  <c r="E105" i="11" s="1"/>
  <c r="G105" i="11" s="1" a="1"/>
  <c r="G105" i="11" s="1"/>
  <c r="I105" i="11" s="1" a="1"/>
  <c r="I105" i="11" s="1"/>
  <c r="K105" i="11" s="1" a="1"/>
  <c r="K105" i="11" s="1"/>
  <c r="M105" i="11" s="1" a="1"/>
  <c r="M105" i="11" s="1"/>
  <c r="O105" i="11" s="1" a="1"/>
  <c r="O105" i="11" s="1"/>
  <c r="Q105" i="11" s="1" a="1"/>
  <c r="Q105" i="11" s="1"/>
  <c r="S105" i="11" s="1" a="1"/>
  <c r="S105" i="11" s="1"/>
  <c r="U105" i="11" s="1" a="1"/>
  <c r="U105" i="11" s="1"/>
  <c r="W105" i="11" s="1" a="1"/>
  <c r="W105" i="11" s="1"/>
  <c r="Y105" i="11" s="1" a="1"/>
  <c r="Y105" i="11" s="1"/>
  <c r="AA105" i="11" s="1" a="1"/>
  <c r="AA105" i="11" s="1"/>
  <c r="E109" i="11" a="1"/>
  <c r="E109" i="11" s="1"/>
  <c r="G109" i="11" s="1" a="1"/>
  <c r="G109" i="11" s="1"/>
  <c r="I109" i="11" s="1" a="1"/>
  <c r="I109" i="11" s="1"/>
  <c r="K109" i="11" s="1" a="1"/>
  <c r="K109" i="11" s="1"/>
  <c r="M109" i="11" s="1" a="1"/>
  <c r="M109" i="11" s="1"/>
  <c r="O109" i="11" s="1" a="1"/>
  <c r="O109" i="11" s="1"/>
  <c r="Q109" i="11" s="1" a="1"/>
  <c r="Q109" i="11" s="1"/>
  <c r="S109" i="11" s="1" a="1"/>
  <c r="S109" i="11" s="1"/>
  <c r="U109" i="11" s="1" a="1"/>
  <c r="U109" i="11" s="1"/>
  <c r="W109" i="11" s="1" a="1"/>
  <c r="W109" i="11" s="1"/>
  <c r="Y109" i="11" s="1" a="1"/>
  <c r="Y109" i="11" s="1"/>
  <c r="AA109" i="11" s="1" a="1"/>
  <c r="AA109" i="11" s="1"/>
  <c r="E113" i="11" a="1"/>
  <c r="E113" i="11" s="1"/>
  <c r="G113" i="11" s="1" a="1"/>
  <c r="G113" i="11" s="1"/>
  <c r="I113" i="11" s="1" a="1"/>
  <c r="I113" i="11" s="1"/>
  <c r="K113" i="11" s="1" a="1"/>
  <c r="K113" i="11" s="1"/>
  <c r="M113" i="11" s="1" a="1"/>
  <c r="M113" i="11" s="1"/>
  <c r="O113" i="11" s="1" a="1"/>
  <c r="O113" i="11" s="1"/>
  <c r="Q113" i="11" s="1" a="1"/>
  <c r="Q113" i="11" s="1"/>
  <c r="S113" i="11" s="1" a="1"/>
  <c r="S113" i="11" s="1"/>
  <c r="U113" i="11" s="1" a="1"/>
  <c r="U113" i="11" s="1"/>
  <c r="W113" i="11" s="1" a="1"/>
  <c r="W113" i="11" s="1"/>
  <c r="Y113" i="11" s="1" a="1"/>
  <c r="Y113" i="11" s="1"/>
  <c r="AA113" i="11" s="1" a="1"/>
  <c r="AA113" i="11" s="1"/>
  <c r="E117" i="11" a="1"/>
  <c r="E117" i="11" s="1"/>
  <c r="G117" i="11" s="1" a="1"/>
  <c r="G117" i="11" s="1"/>
  <c r="I117" i="11" s="1" a="1"/>
  <c r="I117" i="11" s="1"/>
  <c r="K117" i="11" s="1" a="1"/>
  <c r="K117" i="11" s="1"/>
  <c r="M117" i="11" s="1" a="1"/>
  <c r="M117" i="11" s="1"/>
  <c r="O117" i="11" s="1" a="1"/>
  <c r="O117" i="11" s="1"/>
  <c r="Q117" i="11" s="1" a="1"/>
  <c r="Q117" i="11" s="1"/>
  <c r="S117" i="11" s="1" a="1"/>
  <c r="S117" i="11" s="1"/>
  <c r="U117" i="11" s="1" a="1"/>
  <c r="U117" i="11" s="1"/>
  <c r="W117" i="11" s="1" a="1"/>
  <c r="W117" i="11" s="1"/>
  <c r="Y117" i="11" s="1" a="1"/>
  <c r="Y117" i="11" s="1"/>
  <c r="AA117" i="11" s="1" a="1"/>
  <c r="AA117" i="11" s="1"/>
  <c r="E121" i="11" a="1"/>
  <c r="E121" i="11" s="1"/>
  <c r="G121" i="11" s="1" a="1"/>
  <c r="G121" i="11" s="1"/>
  <c r="I121" i="11" s="1" a="1"/>
  <c r="I121" i="11" s="1"/>
  <c r="K121" i="11" s="1" a="1"/>
  <c r="K121" i="11" s="1"/>
  <c r="M121" i="11" s="1" a="1"/>
  <c r="M121" i="11" s="1"/>
  <c r="O121" i="11" s="1" a="1"/>
  <c r="O121" i="11" s="1"/>
  <c r="Q121" i="11" s="1" a="1"/>
  <c r="Q121" i="11" s="1"/>
  <c r="S121" i="11" s="1" a="1"/>
  <c r="S121" i="11" s="1"/>
  <c r="U121" i="11" s="1" a="1"/>
  <c r="U121" i="11" s="1"/>
  <c r="W121" i="11" s="1" a="1"/>
  <c r="W121" i="11" s="1"/>
  <c r="Y121" i="11" s="1" a="1"/>
  <c r="Y121" i="11" s="1"/>
  <c r="AA121" i="11" s="1" a="1"/>
  <c r="AA121" i="11" s="1"/>
  <c r="E125" i="11" a="1"/>
  <c r="E125" i="11" s="1"/>
  <c r="G125" i="11" s="1" a="1"/>
  <c r="G125" i="11" s="1"/>
  <c r="I125" i="11" s="1" a="1"/>
  <c r="I125" i="11" s="1"/>
  <c r="K125" i="11" s="1" a="1"/>
  <c r="K125" i="11" s="1"/>
  <c r="M125" i="11" s="1" a="1"/>
  <c r="M125" i="11" s="1"/>
  <c r="O125" i="11" s="1" a="1"/>
  <c r="O125" i="11" s="1"/>
  <c r="Q125" i="11" s="1" a="1"/>
  <c r="Q125" i="11" s="1"/>
  <c r="S125" i="11" s="1" a="1"/>
  <c r="S125" i="11" s="1"/>
  <c r="U125" i="11" s="1" a="1"/>
  <c r="U125" i="11" s="1"/>
  <c r="W125" i="11" s="1" a="1"/>
  <c r="W125" i="11" s="1"/>
  <c r="Y125" i="11" s="1" a="1"/>
  <c r="Y125" i="11" s="1"/>
  <c r="AA125" i="11" s="1" a="1"/>
  <c r="AA125" i="11" s="1"/>
  <c r="E129" i="11" a="1"/>
  <c r="E129" i="11" s="1"/>
  <c r="G129" i="11" s="1" a="1"/>
  <c r="G129" i="11" s="1"/>
  <c r="I129" i="11" s="1" a="1"/>
  <c r="I129" i="11" s="1"/>
  <c r="K129" i="11" s="1" a="1"/>
  <c r="K129" i="11" s="1"/>
  <c r="M129" i="11" s="1" a="1"/>
  <c r="M129" i="11" s="1"/>
  <c r="O129" i="11" s="1" a="1"/>
  <c r="O129" i="11" s="1"/>
  <c r="Q129" i="11" s="1" a="1"/>
  <c r="Q129" i="11" s="1"/>
  <c r="S129" i="11" s="1" a="1"/>
  <c r="S129" i="11" s="1"/>
  <c r="U129" i="11" s="1" a="1"/>
  <c r="U129" i="11" s="1"/>
  <c r="W129" i="11" s="1" a="1"/>
  <c r="W129" i="11" s="1"/>
  <c r="Y129" i="11" s="1" a="1"/>
  <c r="Y129" i="11" s="1"/>
  <c r="AA129" i="11" s="1" a="1"/>
  <c r="AA129" i="11" s="1"/>
  <c r="E133" i="11" a="1"/>
  <c r="E133" i="11" s="1"/>
  <c r="G133" i="11" s="1" a="1"/>
  <c r="G133" i="11" s="1"/>
  <c r="I133" i="11" s="1" a="1"/>
  <c r="I133" i="11" s="1"/>
  <c r="K133" i="11" s="1" a="1"/>
  <c r="K133" i="11" s="1"/>
  <c r="M133" i="11" s="1" a="1"/>
  <c r="M133" i="11" s="1"/>
  <c r="O133" i="11" s="1" a="1"/>
  <c r="O133" i="11" s="1"/>
  <c r="Q133" i="11" s="1" a="1"/>
  <c r="Q133" i="11" s="1"/>
  <c r="S133" i="11" s="1" a="1"/>
  <c r="S133" i="11" s="1"/>
  <c r="U133" i="11" s="1" a="1"/>
  <c r="U133" i="11" s="1"/>
  <c r="W133" i="11" s="1" a="1"/>
  <c r="W133" i="11" s="1"/>
  <c r="Y133" i="11" s="1" a="1"/>
  <c r="Y133" i="11" s="1"/>
  <c r="AA133" i="11" s="1" a="1"/>
  <c r="AA133" i="11" s="1"/>
  <c r="E137" i="11" a="1"/>
  <c r="E137" i="11" s="1"/>
  <c r="G137" i="11" s="1" a="1"/>
  <c r="G137" i="11" s="1"/>
  <c r="I137" i="11" s="1" a="1"/>
  <c r="I137" i="11" s="1"/>
  <c r="K137" i="11" s="1" a="1"/>
  <c r="K137" i="11" s="1"/>
  <c r="M137" i="11" s="1" a="1"/>
  <c r="M137" i="11" s="1"/>
  <c r="O137" i="11" s="1" a="1"/>
  <c r="O137" i="11" s="1"/>
  <c r="Q137" i="11" s="1" a="1"/>
  <c r="Q137" i="11" s="1"/>
  <c r="S137" i="11" s="1" a="1"/>
  <c r="S137" i="11" s="1"/>
  <c r="U137" i="11" s="1" a="1"/>
  <c r="U137" i="11" s="1"/>
  <c r="W137" i="11" s="1" a="1"/>
  <c r="W137" i="11" s="1"/>
  <c r="Y137" i="11" s="1" a="1"/>
  <c r="Y137" i="11" s="1"/>
  <c r="AA137" i="11" s="1" a="1"/>
  <c r="AA137" i="11" s="1"/>
  <c r="E140" i="11" a="1"/>
  <c r="E140" i="11" s="1"/>
  <c r="G140" i="11" s="1" a="1"/>
  <c r="G140" i="11" s="1"/>
  <c r="I140" i="11" s="1" a="1"/>
  <c r="I140" i="11" s="1"/>
  <c r="K140" i="11" s="1" a="1"/>
  <c r="K140" i="11" s="1"/>
  <c r="M140" i="11" s="1" a="1"/>
  <c r="M140" i="11" s="1"/>
  <c r="O140" i="11" s="1" a="1"/>
  <c r="O140" i="11" s="1"/>
  <c r="Q140" i="11" s="1" a="1"/>
  <c r="Q140" i="11" s="1"/>
  <c r="S140" i="11" s="1" a="1"/>
  <c r="S140" i="11" s="1"/>
  <c r="U140" i="11" s="1" a="1"/>
  <c r="U140" i="11" s="1"/>
  <c r="W140" i="11" s="1" a="1"/>
  <c r="W140" i="11" s="1"/>
  <c r="Y140" i="11" s="1" a="1"/>
  <c r="Y140" i="11" s="1"/>
  <c r="AA140" i="11" s="1" a="1"/>
  <c r="AA140" i="11" s="1"/>
  <c r="D144" i="11" a="1"/>
  <c r="D144" i="11" s="1"/>
  <c r="F144" i="11" s="1" a="1"/>
  <c r="F144" i="11" s="1"/>
  <c r="H144" i="11" s="1" a="1"/>
  <c r="H144" i="11" s="1"/>
  <c r="J144" i="11" s="1" a="1"/>
  <c r="J144" i="11" s="1"/>
  <c r="L144" i="11" s="1" a="1"/>
  <c r="L144" i="11" s="1"/>
  <c r="N144" i="11" s="1" a="1"/>
  <c r="N144" i="11" s="1"/>
  <c r="P144" i="11" s="1" a="1"/>
  <c r="P144" i="11" s="1"/>
  <c r="R144" i="11" s="1" a="1"/>
  <c r="R144" i="11" s="1"/>
  <c r="T144" i="11" s="1" a="1"/>
  <c r="T144" i="11" s="1"/>
  <c r="V144" i="11" s="1" a="1"/>
  <c r="V144" i="11" s="1"/>
  <c r="X144" i="11" s="1" a="1"/>
  <c r="X144" i="11" s="1"/>
  <c r="Z144" i="11" s="1" a="1"/>
  <c r="Z144" i="11" s="1"/>
  <c r="D147" i="11" a="1"/>
  <c r="D147" i="11" s="1"/>
  <c r="F147" i="11" s="1" a="1"/>
  <c r="F147" i="11" s="1"/>
  <c r="H147" i="11" s="1" a="1"/>
  <c r="H147" i="11" s="1"/>
  <c r="J147" i="11" s="1" a="1"/>
  <c r="J147" i="11" s="1"/>
  <c r="L147" i="11" s="1" a="1"/>
  <c r="L147" i="11" s="1"/>
  <c r="N147" i="11" s="1" a="1"/>
  <c r="N147" i="11" s="1"/>
  <c r="P147" i="11" s="1" a="1"/>
  <c r="P147" i="11" s="1"/>
  <c r="R147" i="11" s="1" a="1"/>
  <c r="R147" i="11" s="1"/>
  <c r="T147" i="11" s="1" a="1"/>
  <c r="T147" i="11" s="1"/>
  <c r="V147" i="11" s="1" a="1"/>
  <c r="V147" i="11" s="1"/>
  <c r="X147" i="11" s="1" a="1"/>
  <c r="X147" i="11" s="1"/>
  <c r="Z147" i="11" s="1" a="1"/>
  <c r="Z147" i="11" s="1"/>
  <c r="E153" i="11" a="1"/>
  <c r="E153" i="11" s="1"/>
  <c r="G153" i="11" s="1" a="1"/>
  <c r="G153" i="11" s="1"/>
  <c r="I153" i="11" s="1" a="1"/>
  <c r="I153" i="11" s="1"/>
  <c r="K153" i="11" s="1" a="1"/>
  <c r="K153" i="11" s="1"/>
  <c r="M153" i="11" s="1" a="1"/>
  <c r="M153" i="11" s="1"/>
  <c r="O153" i="11" s="1" a="1"/>
  <c r="O153" i="11" s="1"/>
  <c r="Q153" i="11" s="1" a="1"/>
  <c r="Q153" i="11" s="1"/>
  <c r="S153" i="11" s="1" a="1"/>
  <c r="S153" i="11" s="1"/>
  <c r="U153" i="11" s="1" a="1"/>
  <c r="U153" i="11" s="1"/>
  <c r="W153" i="11" s="1" a="1"/>
  <c r="W153" i="11" s="1"/>
  <c r="Y153" i="11" s="1" a="1"/>
  <c r="Y153" i="11" s="1"/>
  <c r="AA153" i="11" s="1" a="1"/>
  <c r="AA153" i="11" s="1"/>
  <c r="E156" i="11" a="1"/>
  <c r="E156" i="11" s="1"/>
  <c r="G156" i="11" s="1" a="1"/>
  <c r="G156" i="11" s="1"/>
  <c r="I156" i="11" s="1" a="1"/>
  <c r="I156" i="11" s="1"/>
  <c r="K156" i="11" s="1" a="1"/>
  <c r="K156" i="11" s="1"/>
  <c r="M156" i="11" s="1" a="1"/>
  <c r="M156" i="11" s="1"/>
  <c r="O156" i="11" s="1" a="1"/>
  <c r="O156" i="11" s="1"/>
  <c r="Q156" i="11" s="1" a="1"/>
  <c r="Q156" i="11" s="1"/>
  <c r="S156" i="11" s="1" a="1"/>
  <c r="S156" i="11" s="1"/>
  <c r="U156" i="11" s="1" a="1"/>
  <c r="U156" i="11" s="1"/>
  <c r="W156" i="11" s="1" a="1"/>
  <c r="W156" i="11" s="1"/>
  <c r="Y156" i="11" s="1" a="1"/>
  <c r="Y156" i="11" s="1"/>
  <c r="AA156" i="11" s="1" a="1"/>
  <c r="AA156" i="11" s="1"/>
  <c r="D160" i="11" a="1"/>
  <c r="D160" i="11" s="1"/>
  <c r="F160" i="11" s="1" a="1"/>
  <c r="F160" i="11" s="1"/>
  <c r="H160" i="11" s="1" a="1"/>
  <c r="H160" i="11" s="1"/>
  <c r="J160" i="11" s="1" a="1"/>
  <c r="J160" i="11" s="1"/>
  <c r="L160" i="11" s="1" a="1"/>
  <c r="L160" i="11" s="1"/>
  <c r="N160" i="11" s="1" a="1"/>
  <c r="N160" i="11" s="1"/>
  <c r="P160" i="11" s="1" a="1"/>
  <c r="P160" i="11" s="1"/>
  <c r="R160" i="11" s="1" a="1"/>
  <c r="R160" i="11" s="1"/>
  <c r="T160" i="11" s="1" a="1"/>
  <c r="T160" i="11" s="1"/>
  <c r="V160" i="11" s="1" a="1"/>
  <c r="V160" i="11" s="1"/>
  <c r="X160" i="11" s="1" a="1"/>
  <c r="X160" i="11" s="1"/>
  <c r="Z160" i="11" s="1" a="1"/>
  <c r="Z160" i="11" s="1"/>
  <c r="D163" i="11" a="1"/>
  <c r="D163" i="11" s="1"/>
  <c r="F163" i="11" s="1" a="1"/>
  <c r="F163" i="11" s="1"/>
  <c r="H163" i="11" s="1" a="1"/>
  <c r="H163" i="11" s="1"/>
  <c r="J163" i="11" s="1" a="1"/>
  <c r="J163" i="11" s="1"/>
  <c r="L163" i="11" s="1" a="1"/>
  <c r="L163" i="11" s="1"/>
  <c r="N163" i="11" s="1" a="1"/>
  <c r="N163" i="11" s="1"/>
  <c r="P163" i="11" s="1" a="1"/>
  <c r="P163" i="11" s="1"/>
  <c r="R163" i="11" s="1" a="1"/>
  <c r="R163" i="11" s="1"/>
  <c r="T163" i="11" s="1" a="1"/>
  <c r="T163" i="11" s="1"/>
  <c r="V163" i="11" s="1" a="1"/>
  <c r="V163" i="11" s="1"/>
  <c r="X163" i="11" s="1" a="1"/>
  <c r="X163" i="11" s="1"/>
  <c r="Z163" i="11" s="1" a="1"/>
  <c r="Z163" i="11" s="1"/>
  <c r="E169" i="11" a="1"/>
  <c r="E169" i="11" s="1"/>
  <c r="G169" i="11" s="1" a="1"/>
  <c r="G169" i="11" s="1"/>
  <c r="I169" i="11" s="1" a="1"/>
  <c r="I169" i="11" s="1"/>
  <c r="K169" i="11" s="1" a="1"/>
  <c r="K169" i="11" s="1"/>
  <c r="M169" i="11" s="1" a="1"/>
  <c r="M169" i="11" s="1"/>
  <c r="O169" i="11" s="1" a="1"/>
  <c r="O169" i="11" s="1"/>
  <c r="Q169" i="11" s="1" a="1"/>
  <c r="Q169" i="11" s="1"/>
  <c r="S169" i="11" s="1" a="1"/>
  <c r="S169" i="11" s="1"/>
  <c r="U169" i="11" s="1" a="1"/>
  <c r="U169" i="11" s="1"/>
  <c r="W169" i="11" s="1" a="1"/>
  <c r="W169" i="11" s="1"/>
  <c r="Y169" i="11" s="1" a="1"/>
  <c r="Y169" i="11" s="1"/>
  <c r="AA169" i="11" s="1" a="1"/>
  <c r="AA169" i="11" s="1"/>
  <c r="E172" i="11" a="1"/>
  <c r="E172" i="11" s="1"/>
  <c r="G172" i="11" s="1" a="1"/>
  <c r="G172" i="11" s="1"/>
  <c r="I172" i="11" s="1" a="1"/>
  <c r="I172" i="11" s="1"/>
  <c r="K172" i="11" s="1" a="1"/>
  <c r="K172" i="11" s="1"/>
  <c r="M172" i="11" s="1" a="1"/>
  <c r="M172" i="11" s="1"/>
  <c r="O172" i="11" s="1" a="1"/>
  <c r="O172" i="11" s="1"/>
  <c r="Q172" i="11" s="1" a="1"/>
  <c r="Q172" i="11" s="1"/>
  <c r="S172" i="11" s="1" a="1"/>
  <c r="S172" i="11" s="1"/>
  <c r="U172" i="11" s="1" a="1"/>
  <c r="U172" i="11" s="1"/>
  <c r="W172" i="11" s="1" a="1"/>
  <c r="W172" i="11" s="1"/>
  <c r="Y172" i="11" s="1" a="1"/>
  <c r="Y172" i="11" s="1"/>
  <c r="AA172" i="11" s="1" a="1"/>
  <c r="AA172" i="11" s="1"/>
  <c r="D176" i="11" a="1"/>
  <c r="D176" i="11" s="1"/>
  <c r="F176" i="11" s="1" a="1"/>
  <c r="F176" i="11" s="1"/>
  <c r="H176" i="11" s="1" a="1"/>
  <c r="H176" i="11" s="1"/>
  <c r="J176" i="11" s="1" a="1"/>
  <c r="J176" i="11" s="1"/>
  <c r="L176" i="11" s="1" a="1"/>
  <c r="L176" i="11" s="1"/>
  <c r="N176" i="11" s="1" a="1"/>
  <c r="N176" i="11" s="1"/>
  <c r="P176" i="11" s="1" a="1"/>
  <c r="P176" i="11" s="1"/>
  <c r="R176" i="11" s="1" a="1"/>
  <c r="R176" i="11" s="1"/>
  <c r="T176" i="11" s="1" a="1"/>
  <c r="T176" i="11" s="1"/>
  <c r="V176" i="11" s="1" a="1"/>
  <c r="V176" i="11" s="1"/>
  <c r="X176" i="11" s="1" a="1"/>
  <c r="X176" i="11" s="1"/>
  <c r="Z176" i="11" s="1" a="1"/>
  <c r="Z176" i="11" s="1"/>
  <c r="D179" i="11" a="1"/>
  <c r="D179" i="11" s="1"/>
  <c r="F179" i="11" s="1" a="1"/>
  <c r="F179" i="11" s="1"/>
  <c r="H179" i="11" s="1" a="1"/>
  <c r="H179" i="11" s="1"/>
  <c r="J179" i="11" s="1" a="1"/>
  <c r="J179" i="11" s="1"/>
  <c r="L179" i="11" s="1" a="1"/>
  <c r="L179" i="11" s="1"/>
  <c r="N179" i="11" s="1" a="1"/>
  <c r="N179" i="11" s="1"/>
  <c r="P179" i="11" s="1" a="1"/>
  <c r="P179" i="11" s="1"/>
  <c r="R179" i="11" s="1" a="1"/>
  <c r="R179" i="11" s="1"/>
  <c r="T179" i="11" s="1" a="1"/>
  <c r="T179" i="11" s="1"/>
  <c r="V179" i="11" s="1" a="1"/>
  <c r="V179" i="11" s="1"/>
  <c r="X179" i="11" s="1" a="1"/>
  <c r="X179" i="11" s="1"/>
  <c r="Z179" i="11" s="1" a="1"/>
  <c r="Z179" i="11" s="1"/>
  <c r="E185" i="11" a="1"/>
  <c r="E185" i="11" s="1"/>
  <c r="G185" i="11" s="1" a="1"/>
  <c r="G185" i="11" s="1"/>
  <c r="I185" i="11" s="1" a="1"/>
  <c r="I185" i="11" s="1"/>
  <c r="K185" i="11" s="1" a="1"/>
  <c r="K185" i="11" s="1"/>
  <c r="M185" i="11" s="1" a="1"/>
  <c r="M185" i="11" s="1"/>
  <c r="O185" i="11" s="1" a="1"/>
  <c r="O185" i="11" s="1"/>
  <c r="Q185" i="11" s="1" a="1"/>
  <c r="Q185" i="11" s="1"/>
  <c r="S185" i="11" s="1" a="1"/>
  <c r="S185" i="11" s="1"/>
  <c r="U185" i="11" s="1" a="1"/>
  <c r="U185" i="11" s="1"/>
  <c r="W185" i="11" s="1" a="1"/>
  <c r="W185" i="11" s="1"/>
  <c r="Y185" i="11" s="1" a="1"/>
  <c r="Y185" i="11" s="1"/>
  <c r="AA185" i="11" s="1" a="1"/>
  <c r="AA185" i="11" s="1"/>
  <c r="E188" i="11" a="1"/>
  <c r="E188" i="11" s="1"/>
  <c r="G188" i="11" s="1" a="1"/>
  <c r="G188" i="11" s="1"/>
  <c r="I188" i="11" s="1" a="1"/>
  <c r="I188" i="11" s="1"/>
  <c r="K188" i="11" s="1" a="1"/>
  <c r="K188" i="11" s="1"/>
  <c r="M188" i="11" s="1" a="1"/>
  <c r="M188" i="11" s="1"/>
  <c r="O188" i="11" s="1" a="1"/>
  <c r="O188" i="11" s="1"/>
  <c r="Q188" i="11" s="1" a="1"/>
  <c r="Q188" i="11" s="1"/>
  <c r="S188" i="11" s="1" a="1"/>
  <c r="S188" i="11" s="1"/>
  <c r="U188" i="11" s="1" a="1"/>
  <c r="U188" i="11" s="1"/>
  <c r="W188" i="11" s="1" a="1"/>
  <c r="W188" i="11" s="1"/>
  <c r="Y188" i="11" s="1" a="1"/>
  <c r="Y188" i="11" s="1"/>
  <c r="AA188" i="11" s="1" a="1"/>
  <c r="AA188" i="11" s="1"/>
  <c r="D192" i="11" a="1"/>
  <c r="D192" i="11" s="1"/>
  <c r="F192" i="11" s="1" a="1"/>
  <c r="F192" i="11" s="1"/>
  <c r="H192" i="11" s="1" a="1"/>
  <c r="H192" i="11" s="1"/>
  <c r="J192" i="11" s="1" a="1"/>
  <c r="J192" i="11" s="1"/>
  <c r="L192" i="11" s="1" a="1"/>
  <c r="L192" i="11" s="1"/>
  <c r="N192" i="11" s="1" a="1"/>
  <c r="N192" i="11" s="1"/>
  <c r="P192" i="11" s="1" a="1"/>
  <c r="P192" i="11" s="1"/>
  <c r="R192" i="11" s="1" a="1"/>
  <c r="R192" i="11" s="1"/>
  <c r="T192" i="11" s="1" a="1"/>
  <c r="T192" i="11" s="1"/>
  <c r="V192" i="11" s="1" a="1"/>
  <c r="V192" i="11" s="1"/>
  <c r="X192" i="11" s="1" a="1"/>
  <c r="X192" i="11" s="1"/>
  <c r="Z192" i="11" s="1" a="1"/>
  <c r="Z192" i="11" s="1"/>
  <c r="E31" i="11" a="1"/>
  <c r="E31" i="11" s="1"/>
  <c r="G31" i="11" s="1" a="1"/>
  <c r="G31" i="11" s="1"/>
  <c r="I31" i="11" s="1" a="1"/>
  <c r="I31" i="11" s="1"/>
  <c r="K31" i="11" s="1" a="1"/>
  <c r="K31" i="11" s="1"/>
  <c r="M31" i="11" s="1" a="1"/>
  <c r="M31" i="11" s="1"/>
  <c r="O31" i="11" s="1" a="1"/>
  <c r="O31" i="11" s="1"/>
  <c r="Q31" i="11" s="1" a="1"/>
  <c r="Q31" i="11" s="1"/>
  <c r="S31" i="11" s="1" a="1"/>
  <c r="S31" i="11" s="1"/>
  <c r="U31" i="11" s="1" a="1"/>
  <c r="U31" i="11" s="1"/>
  <c r="W31" i="11" s="1" a="1"/>
  <c r="W31" i="11" s="1"/>
  <c r="Y31" i="11" s="1" a="1"/>
  <c r="Y31" i="11" s="1"/>
  <c r="AA31" i="11" s="1" a="1"/>
  <c r="AA31" i="11" s="1"/>
  <c r="E36" i="11" a="1"/>
  <c r="E36" i="11" s="1"/>
  <c r="G36" i="11" s="1" a="1"/>
  <c r="G36" i="11" s="1"/>
  <c r="I36" i="11" s="1" a="1"/>
  <c r="I36" i="11" s="1"/>
  <c r="K36" i="11" s="1" a="1"/>
  <c r="K36" i="11" s="1"/>
  <c r="M36" i="11" s="1" a="1"/>
  <c r="M36" i="11" s="1"/>
  <c r="O36" i="11" s="1" a="1"/>
  <c r="O36" i="11" s="1"/>
  <c r="Q36" i="11" s="1" a="1"/>
  <c r="Q36" i="11" s="1"/>
  <c r="S36" i="11" s="1" a="1"/>
  <c r="S36" i="11" s="1"/>
  <c r="U36" i="11" s="1" a="1"/>
  <c r="U36" i="11" s="1"/>
  <c r="W36" i="11" s="1" a="1"/>
  <c r="W36" i="11" s="1"/>
  <c r="Y36" i="11" s="1" a="1"/>
  <c r="Y36" i="11" s="1"/>
  <c r="AA36" i="11" s="1" a="1"/>
  <c r="AA36" i="11" s="1"/>
  <c r="E47" i="11" a="1"/>
  <c r="E47" i="11" s="1"/>
  <c r="G47" i="11" s="1" a="1"/>
  <c r="G47" i="11" s="1"/>
  <c r="I47" i="11" s="1" a="1"/>
  <c r="I47" i="11" s="1"/>
  <c r="K47" i="11" s="1" a="1"/>
  <c r="K47" i="11" s="1"/>
  <c r="M47" i="11" s="1" a="1"/>
  <c r="M47" i="11" s="1"/>
  <c r="O47" i="11" s="1" a="1"/>
  <c r="O47" i="11" s="1"/>
  <c r="Q47" i="11" s="1" a="1"/>
  <c r="Q47" i="11" s="1"/>
  <c r="S47" i="11" s="1" a="1"/>
  <c r="S47" i="11" s="1"/>
  <c r="U47" i="11" s="1" a="1"/>
  <c r="U47" i="11" s="1"/>
  <c r="W47" i="11" s="1" a="1"/>
  <c r="W47" i="11" s="1"/>
  <c r="Y47" i="11" s="1" a="1"/>
  <c r="Y47" i="11" s="1"/>
  <c r="AA47" i="11" s="1" a="1"/>
  <c r="AA47" i="11" s="1"/>
  <c r="E52" i="11" a="1"/>
  <c r="E52" i="11" s="1"/>
  <c r="G52" i="11" s="1" a="1"/>
  <c r="G52" i="11" s="1"/>
  <c r="I52" i="11" s="1" a="1"/>
  <c r="I52" i="11" s="1"/>
  <c r="K52" i="11" s="1" a="1"/>
  <c r="K52" i="11" s="1"/>
  <c r="M52" i="11" s="1" a="1"/>
  <c r="M52" i="11" s="1"/>
  <c r="O52" i="11" s="1" a="1"/>
  <c r="O52" i="11" s="1"/>
  <c r="Q52" i="11" s="1" a="1"/>
  <c r="Q52" i="11" s="1"/>
  <c r="S52" i="11" s="1" a="1"/>
  <c r="S52" i="11" s="1"/>
  <c r="U52" i="11" s="1" a="1"/>
  <c r="U52" i="11" s="1"/>
  <c r="W52" i="11" s="1" a="1"/>
  <c r="W52" i="11" s="1"/>
  <c r="Y52" i="11" s="1" a="1"/>
  <c r="Y52" i="11" s="1"/>
  <c r="AA52" i="11" s="1" a="1"/>
  <c r="AA52" i="11" s="1"/>
  <c r="E63" i="11" a="1"/>
  <c r="E63" i="11" s="1"/>
  <c r="G63" i="11" s="1" a="1"/>
  <c r="G63" i="11" s="1"/>
  <c r="I63" i="11" s="1" a="1"/>
  <c r="I63" i="11" s="1"/>
  <c r="K63" i="11" s="1" a="1"/>
  <c r="K63" i="11" s="1"/>
  <c r="M63" i="11" s="1" a="1"/>
  <c r="M63" i="11" s="1"/>
  <c r="O63" i="11" s="1" a="1"/>
  <c r="O63" i="11" s="1"/>
  <c r="Q63" i="11" s="1" a="1"/>
  <c r="Q63" i="11" s="1"/>
  <c r="S63" i="11" s="1" a="1"/>
  <c r="S63" i="11" s="1"/>
  <c r="U63" i="11" s="1" a="1"/>
  <c r="U63" i="11" s="1"/>
  <c r="W63" i="11" s="1" a="1"/>
  <c r="W63" i="11" s="1"/>
  <c r="Y63" i="11" s="1" a="1"/>
  <c r="Y63" i="11" s="1"/>
  <c r="AA63" i="11" s="1" a="1"/>
  <c r="AA63" i="11" s="1"/>
  <c r="E68" i="11" a="1"/>
  <c r="E68" i="11" s="1"/>
  <c r="G68" i="11" s="1" a="1"/>
  <c r="G68" i="11" s="1"/>
  <c r="I68" i="11" s="1" a="1"/>
  <c r="I68" i="11" s="1"/>
  <c r="K68" i="11" s="1" a="1"/>
  <c r="K68" i="11" s="1"/>
  <c r="M68" i="11" s="1" a="1"/>
  <c r="M68" i="11" s="1"/>
  <c r="O68" i="11" s="1" a="1"/>
  <c r="O68" i="11" s="1"/>
  <c r="Q68" i="11" s="1" a="1"/>
  <c r="Q68" i="11" s="1"/>
  <c r="S68" i="11" s="1" a="1"/>
  <c r="S68" i="11" s="1"/>
  <c r="U68" i="11" s="1" a="1"/>
  <c r="U68" i="11" s="1"/>
  <c r="W68" i="11" s="1" a="1"/>
  <c r="W68" i="11" s="1"/>
  <c r="Y68" i="11" s="1" a="1"/>
  <c r="Y68" i="11" s="1"/>
  <c r="AA68" i="11" s="1" a="1"/>
  <c r="AA68" i="11" s="1"/>
  <c r="E79" i="11" a="1"/>
  <c r="E79" i="11" s="1"/>
  <c r="G79" i="11" s="1" a="1"/>
  <c r="G79" i="11" s="1"/>
  <c r="I79" i="11" s="1" a="1"/>
  <c r="I79" i="11" s="1"/>
  <c r="K79" i="11" s="1" a="1"/>
  <c r="K79" i="11" s="1"/>
  <c r="M79" i="11" s="1" a="1"/>
  <c r="M79" i="11" s="1"/>
  <c r="O79" i="11" s="1" a="1"/>
  <c r="O79" i="11" s="1"/>
  <c r="Q79" i="11" s="1" a="1"/>
  <c r="Q79" i="11" s="1"/>
  <c r="S79" i="11" s="1" a="1"/>
  <c r="S79" i="11" s="1"/>
  <c r="U79" i="11" s="1" a="1"/>
  <c r="U79" i="11" s="1"/>
  <c r="W79" i="11" s="1" a="1"/>
  <c r="W79" i="11" s="1"/>
  <c r="Y79" i="11" s="1" a="1"/>
  <c r="Y79" i="11" s="1"/>
  <c r="AA79" i="11" s="1" a="1"/>
  <c r="AA79" i="11" s="1"/>
  <c r="E84" i="11" a="1"/>
  <c r="E84" i="11" s="1"/>
  <c r="G84" i="11" s="1" a="1"/>
  <c r="G84" i="11" s="1"/>
  <c r="I84" i="11" s="1" a="1"/>
  <c r="I84" i="11" s="1"/>
  <c r="K84" i="11" s="1" a="1"/>
  <c r="K84" i="11" s="1"/>
  <c r="M84" i="11" s="1" a="1"/>
  <c r="M84" i="11" s="1"/>
  <c r="O84" i="11" s="1" a="1"/>
  <c r="O84" i="11" s="1"/>
  <c r="Q84" i="11" s="1" a="1"/>
  <c r="Q84" i="11" s="1"/>
  <c r="S84" i="11" s="1" a="1"/>
  <c r="S84" i="11" s="1"/>
  <c r="U84" i="11" s="1" a="1"/>
  <c r="U84" i="11" s="1"/>
  <c r="W84" i="11" s="1" a="1"/>
  <c r="W84" i="11" s="1"/>
  <c r="Y84" i="11" s="1" a="1"/>
  <c r="Y84" i="11" s="1"/>
  <c r="AA84" i="11" s="1" a="1"/>
  <c r="AA84" i="11" s="1"/>
  <c r="D138" i="11" a="1"/>
  <c r="D138" i="11" s="1"/>
  <c r="F138" i="11" s="1" a="1"/>
  <c r="F138" i="11" s="1"/>
  <c r="H138" i="11" s="1" a="1"/>
  <c r="H138" i="11" s="1"/>
  <c r="J138" i="11" s="1" a="1"/>
  <c r="J138" i="11" s="1"/>
  <c r="L138" i="11" s="1" a="1"/>
  <c r="L138" i="11" s="1"/>
  <c r="N138" i="11" s="1" a="1"/>
  <c r="N138" i="11" s="1"/>
  <c r="P138" i="11" s="1" a="1"/>
  <c r="P138" i="11" s="1"/>
  <c r="R138" i="11" s="1" a="1"/>
  <c r="R138" i="11" s="1"/>
  <c r="T138" i="11" s="1" a="1"/>
  <c r="T138" i="11" s="1"/>
  <c r="V138" i="11" s="1" a="1"/>
  <c r="V138" i="11" s="1"/>
  <c r="X138" i="11" s="1" a="1"/>
  <c r="X138" i="11" s="1"/>
  <c r="Z138" i="11" s="1" a="1"/>
  <c r="Z138" i="11" s="1"/>
  <c r="D141" i="11" a="1"/>
  <c r="D141" i="11" s="1"/>
  <c r="F141" i="11" s="1" a="1"/>
  <c r="F141" i="11" s="1"/>
  <c r="H141" i="11" s="1" a="1"/>
  <c r="H141" i="11" s="1"/>
  <c r="J141" i="11" s="1" a="1"/>
  <c r="J141" i="11" s="1"/>
  <c r="L141" i="11" s="1" a="1"/>
  <c r="L141" i="11" s="1"/>
  <c r="N141" i="11" s="1" a="1"/>
  <c r="N141" i="11" s="1"/>
  <c r="P141" i="11" s="1" a="1"/>
  <c r="P141" i="11" s="1"/>
  <c r="R141" i="11" s="1" a="1"/>
  <c r="R141" i="11" s="1"/>
  <c r="T141" i="11" s="1" a="1"/>
  <c r="T141" i="11" s="1"/>
  <c r="V141" i="11" s="1" a="1"/>
  <c r="V141" i="11" s="1"/>
  <c r="X141" i="11" s="1" a="1"/>
  <c r="X141" i="11" s="1"/>
  <c r="Z141" i="11" s="1" a="1"/>
  <c r="Z141" i="11" s="1"/>
  <c r="E147" i="11" a="1"/>
  <c r="E147" i="11" s="1"/>
  <c r="G147" i="11" s="1" a="1"/>
  <c r="G147" i="11" s="1"/>
  <c r="I147" i="11" s="1" a="1"/>
  <c r="I147" i="11" s="1"/>
  <c r="K147" i="11" s="1" a="1"/>
  <c r="K147" i="11" s="1"/>
  <c r="M147" i="11" s="1" a="1"/>
  <c r="M147" i="11" s="1"/>
  <c r="O147" i="11" s="1" a="1"/>
  <c r="O147" i="11" s="1"/>
  <c r="Q147" i="11" s="1" a="1"/>
  <c r="Q147" i="11" s="1"/>
  <c r="S147" i="11" s="1" a="1"/>
  <c r="S147" i="11" s="1"/>
  <c r="U147" i="11" s="1" a="1"/>
  <c r="U147" i="11" s="1"/>
  <c r="W147" i="11" s="1" a="1"/>
  <c r="W147" i="11" s="1"/>
  <c r="Y147" i="11" s="1" a="1"/>
  <c r="Y147" i="11" s="1"/>
  <c r="AA147" i="11" s="1" a="1"/>
  <c r="AA147" i="11" s="1"/>
  <c r="E150" i="11" a="1"/>
  <c r="E150" i="11" s="1"/>
  <c r="G150" i="11" s="1" a="1"/>
  <c r="G150" i="11" s="1"/>
  <c r="I150" i="11" s="1" a="1"/>
  <c r="I150" i="11" s="1"/>
  <c r="K150" i="11" s="1" a="1"/>
  <c r="K150" i="11" s="1"/>
  <c r="M150" i="11" s="1" a="1"/>
  <c r="M150" i="11" s="1"/>
  <c r="O150" i="11" s="1" a="1"/>
  <c r="O150" i="11" s="1"/>
  <c r="Q150" i="11" s="1" a="1"/>
  <c r="Q150" i="11" s="1"/>
  <c r="S150" i="11" s="1" a="1"/>
  <c r="S150" i="11" s="1"/>
  <c r="U150" i="11" s="1" a="1"/>
  <c r="U150" i="11" s="1"/>
  <c r="W150" i="11" s="1" a="1"/>
  <c r="W150" i="11" s="1"/>
  <c r="Y150" i="11" s="1" a="1"/>
  <c r="Y150" i="11" s="1"/>
  <c r="AA150" i="11" s="1" a="1"/>
  <c r="AA150" i="11" s="1"/>
  <c r="D154" i="11" a="1"/>
  <c r="D154" i="11" s="1"/>
  <c r="F154" i="11" s="1" a="1"/>
  <c r="F154" i="11" s="1"/>
  <c r="H154" i="11" s="1" a="1"/>
  <c r="H154" i="11" s="1"/>
  <c r="J154" i="11" s="1" a="1"/>
  <c r="J154" i="11" s="1"/>
  <c r="L154" i="11" s="1" a="1"/>
  <c r="L154" i="11" s="1"/>
  <c r="N154" i="11" s="1" a="1"/>
  <c r="N154" i="11" s="1"/>
  <c r="P154" i="11" s="1" a="1"/>
  <c r="P154" i="11" s="1"/>
  <c r="R154" i="11" s="1" a="1"/>
  <c r="R154" i="11" s="1"/>
  <c r="T154" i="11" s="1" a="1"/>
  <c r="T154" i="11" s="1"/>
  <c r="V154" i="11" s="1" a="1"/>
  <c r="V154" i="11" s="1"/>
  <c r="X154" i="11" s="1" a="1"/>
  <c r="X154" i="11" s="1"/>
  <c r="Z154" i="11" s="1" a="1"/>
  <c r="Z154" i="11" s="1"/>
  <c r="D157" i="11" a="1"/>
  <c r="D157" i="11" s="1"/>
  <c r="F157" i="11" s="1" a="1"/>
  <c r="F157" i="11" s="1"/>
  <c r="H157" i="11" s="1" a="1"/>
  <c r="H157" i="11" s="1"/>
  <c r="J157" i="11" s="1" a="1"/>
  <c r="J157" i="11" s="1"/>
  <c r="L157" i="11" s="1" a="1"/>
  <c r="L157" i="11" s="1"/>
  <c r="N157" i="11" s="1" a="1"/>
  <c r="N157" i="11" s="1"/>
  <c r="P157" i="11" s="1" a="1"/>
  <c r="P157" i="11" s="1"/>
  <c r="R157" i="11" s="1" a="1"/>
  <c r="R157" i="11" s="1"/>
  <c r="T157" i="11" s="1" a="1"/>
  <c r="T157" i="11" s="1"/>
  <c r="V157" i="11" s="1" a="1"/>
  <c r="V157" i="11" s="1"/>
  <c r="X157" i="11" s="1" a="1"/>
  <c r="X157" i="11" s="1"/>
  <c r="Z157" i="11" s="1" a="1"/>
  <c r="Z157" i="11" s="1"/>
  <c r="E163" i="11" a="1"/>
  <c r="E163" i="11" s="1"/>
  <c r="G163" i="11" s="1" a="1"/>
  <c r="G163" i="11" s="1"/>
  <c r="I163" i="11" s="1" a="1"/>
  <c r="I163" i="11" s="1"/>
  <c r="K163" i="11" s="1" a="1"/>
  <c r="K163" i="11" s="1"/>
  <c r="M163" i="11" s="1" a="1"/>
  <c r="M163" i="11" s="1"/>
  <c r="O163" i="11" s="1" a="1"/>
  <c r="O163" i="11" s="1"/>
  <c r="Q163" i="11" s="1" a="1"/>
  <c r="Q163" i="11" s="1"/>
  <c r="S163" i="11" s="1" a="1"/>
  <c r="S163" i="11" s="1"/>
  <c r="U163" i="11" s="1" a="1"/>
  <c r="U163" i="11" s="1"/>
  <c r="W163" i="11" s="1" a="1"/>
  <c r="W163" i="11" s="1"/>
  <c r="Y163" i="11" s="1" a="1"/>
  <c r="Y163" i="11" s="1"/>
  <c r="AA163" i="11" s="1" a="1"/>
  <c r="AA163" i="11" s="1"/>
  <c r="E166" i="11" a="1"/>
  <c r="E166" i="11" s="1"/>
  <c r="G166" i="11" s="1" a="1"/>
  <c r="G166" i="11" s="1"/>
  <c r="I166" i="11" s="1" a="1"/>
  <c r="I166" i="11" s="1"/>
  <c r="K166" i="11" s="1" a="1"/>
  <c r="K166" i="11" s="1"/>
  <c r="M166" i="11" s="1" a="1"/>
  <c r="M166" i="11" s="1"/>
  <c r="O166" i="11" s="1" a="1"/>
  <c r="O166" i="11" s="1"/>
  <c r="Q166" i="11" s="1" a="1"/>
  <c r="Q166" i="11" s="1"/>
  <c r="S166" i="11" s="1" a="1"/>
  <c r="S166" i="11" s="1"/>
  <c r="U166" i="11" s="1" a="1"/>
  <c r="U166" i="11" s="1"/>
  <c r="W166" i="11" s="1" a="1"/>
  <c r="W166" i="11" s="1"/>
  <c r="Y166" i="11" s="1" a="1"/>
  <c r="Y166" i="11" s="1"/>
  <c r="AA166" i="11" s="1" a="1"/>
  <c r="AA166" i="11" s="1"/>
  <c r="D170" i="11" a="1"/>
  <c r="D170" i="11" s="1"/>
  <c r="F170" i="11" s="1" a="1"/>
  <c r="F170" i="11" s="1"/>
  <c r="H170" i="11" s="1" a="1"/>
  <c r="H170" i="11" s="1"/>
  <c r="J170" i="11" s="1" a="1"/>
  <c r="J170" i="11" s="1"/>
  <c r="L170" i="11" s="1" a="1"/>
  <c r="L170" i="11" s="1"/>
  <c r="N170" i="11" s="1" a="1"/>
  <c r="N170" i="11" s="1"/>
  <c r="P170" i="11" s="1" a="1"/>
  <c r="P170" i="11" s="1"/>
  <c r="R170" i="11" s="1" a="1"/>
  <c r="R170" i="11" s="1"/>
  <c r="T170" i="11" s="1" a="1"/>
  <c r="T170" i="11" s="1"/>
  <c r="V170" i="11" s="1" a="1"/>
  <c r="V170" i="11" s="1"/>
  <c r="X170" i="11" s="1" a="1"/>
  <c r="X170" i="11" s="1"/>
  <c r="Z170" i="11" s="1" a="1"/>
  <c r="Z170" i="11" s="1"/>
  <c r="D173" i="11" a="1"/>
  <c r="D173" i="11" s="1"/>
  <c r="F173" i="11" s="1" a="1"/>
  <c r="F173" i="11" s="1"/>
  <c r="H173" i="11" s="1" a="1"/>
  <c r="H173" i="11" s="1"/>
  <c r="J173" i="11" s="1" a="1"/>
  <c r="J173" i="11" s="1"/>
  <c r="L173" i="11" s="1" a="1"/>
  <c r="L173" i="11" s="1"/>
  <c r="N173" i="11" s="1" a="1"/>
  <c r="N173" i="11" s="1"/>
  <c r="P173" i="11" s="1" a="1"/>
  <c r="P173" i="11" s="1"/>
  <c r="R173" i="11" s="1" a="1"/>
  <c r="R173" i="11" s="1"/>
  <c r="T173" i="11" s="1" a="1"/>
  <c r="T173" i="11" s="1"/>
  <c r="V173" i="11" s="1" a="1"/>
  <c r="V173" i="11" s="1"/>
  <c r="X173" i="11" s="1" a="1"/>
  <c r="X173" i="11" s="1"/>
  <c r="Z173" i="11" s="1" a="1"/>
  <c r="Z173" i="11" s="1"/>
  <c r="E179" i="11" a="1"/>
  <c r="E179" i="11" s="1"/>
  <c r="G179" i="11" s="1" a="1"/>
  <c r="G179" i="11" s="1"/>
  <c r="I179" i="11" s="1" a="1"/>
  <c r="I179" i="11" s="1"/>
  <c r="K179" i="11" s="1" a="1"/>
  <c r="K179" i="11" s="1"/>
  <c r="M179" i="11" s="1" a="1"/>
  <c r="M179" i="11" s="1"/>
  <c r="O179" i="11" s="1" a="1"/>
  <c r="O179" i="11" s="1"/>
  <c r="Q179" i="11" s="1" a="1"/>
  <c r="Q179" i="11" s="1"/>
  <c r="S179" i="11" s="1" a="1"/>
  <c r="S179" i="11" s="1"/>
  <c r="U179" i="11" s="1" a="1"/>
  <c r="U179" i="11" s="1"/>
  <c r="W179" i="11" s="1" a="1"/>
  <c r="W179" i="11" s="1"/>
  <c r="Y179" i="11" s="1" a="1"/>
  <c r="Y179" i="11" s="1"/>
  <c r="AA179" i="11" s="1" a="1"/>
  <c r="AA179" i="11" s="1"/>
  <c r="E182" i="11" a="1"/>
  <c r="E182" i="11" s="1"/>
  <c r="G182" i="11" s="1" a="1"/>
  <c r="G182" i="11" s="1"/>
  <c r="I182" i="11" s="1" a="1"/>
  <c r="I182" i="11" s="1"/>
  <c r="K182" i="11" s="1" a="1"/>
  <c r="K182" i="11" s="1"/>
  <c r="M182" i="11" s="1" a="1"/>
  <c r="M182" i="11" s="1"/>
  <c r="O182" i="11" s="1" a="1"/>
  <c r="O182" i="11" s="1"/>
  <c r="Q182" i="11" s="1" a="1"/>
  <c r="Q182" i="11" s="1"/>
  <c r="S182" i="11" s="1" a="1"/>
  <c r="S182" i="11" s="1"/>
  <c r="U182" i="11" s="1" a="1"/>
  <c r="U182" i="11" s="1"/>
  <c r="W182" i="11" s="1" a="1"/>
  <c r="W182" i="11" s="1"/>
  <c r="Y182" i="11" s="1" a="1"/>
  <c r="Y182" i="11" s="1"/>
  <c r="AA182" i="11" s="1" a="1"/>
  <c r="AA182" i="11" s="1"/>
  <c r="D186" i="11" a="1"/>
  <c r="D186" i="11" s="1"/>
  <c r="F186" i="11" s="1" a="1"/>
  <c r="F186" i="11" s="1"/>
  <c r="H186" i="11" s="1" a="1"/>
  <c r="H186" i="11" s="1"/>
  <c r="J186" i="11" s="1" a="1"/>
  <c r="J186" i="11" s="1"/>
  <c r="L186" i="11" s="1" a="1"/>
  <c r="L186" i="11" s="1"/>
  <c r="N186" i="11" s="1" a="1"/>
  <c r="N186" i="11" s="1"/>
  <c r="P186" i="11" s="1" a="1"/>
  <c r="P186" i="11" s="1"/>
  <c r="R186" i="11" s="1" a="1"/>
  <c r="R186" i="11" s="1"/>
  <c r="T186" i="11" s="1" a="1"/>
  <c r="T186" i="11" s="1"/>
  <c r="V186" i="11" s="1" a="1"/>
  <c r="V186" i="11" s="1"/>
  <c r="X186" i="11" s="1" a="1"/>
  <c r="X186" i="11" s="1"/>
  <c r="Z186" i="11" s="1" a="1"/>
  <c r="Z186" i="11" s="1"/>
  <c r="D189" i="11" a="1"/>
  <c r="D189" i="11" s="1"/>
  <c r="F189" i="11" s="1" a="1"/>
  <c r="F189" i="11" s="1"/>
  <c r="H189" i="11" s="1" a="1"/>
  <c r="H189" i="11" s="1"/>
  <c r="J189" i="11" s="1" a="1"/>
  <c r="J189" i="11" s="1"/>
  <c r="L189" i="11" s="1" a="1"/>
  <c r="L189" i="11" s="1"/>
  <c r="N189" i="11" s="1" a="1"/>
  <c r="N189" i="11" s="1"/>
  <c r="P189" i="11" s="1" a="1"/>
  <c r="P189" i="11" s="1"/>
  <c r="R189" i="11" s="1" a="1"/>
  <c r="R189" i="11" s="1"/>
  <c r="T189" i="11" s="1" a="1"/>
  <c r="T189" i="11" s="1"/>
  <c r="V189" i="11" s="1" a="1"/>
  <c r="V189" i="11" s="1"/>
  <c r="X189" i="11" s="1" a="1"/>
  <c r="X189" i="11" s="1"/>
  <c r="Z189" i="11" s="1" a="1"/>
  <c r="Z189" i="11" s="1"/>
  <c r="E195" i="11" a="1"/>
  <c r="E195" i="11" s="1"/>
  <c r="G195" i="11" s="1" a="1"/>
  <c r="G195" i="11" s="1"/>
  <c r="I195" i="11" s="1" a="1"/>
  <c r="I195" i="11" s="1"/>
  <c r="K195" i="11" s="1" a="1"/>
  <c r="K195" i="11" s="1"/>
  <c r="M195" i="11" s="1" a="1"/>
  <c r="M195" i="11" s="1"/>
  <c r="O195" i="11" s="1" a="1"/>
  <c r="O195" i="11" s="1"/>
  <c r="Q195" i="11" s="1" a="1"/>
  <c r="Q195" i="11" s="1"/>
  <c r="S195" i="11" s="1" a="1"/>
  <c r="S195" i="11" s="1"/>
  <c r="U195" i="11" s="1" a="1"/>
  <c r="U195" i="11" s="1"/>
  <c r="W195" i="11" s="1" a="1"/>
  <c r="W195" i="11" s="1"/>
  <c r="Y195" i="11" s="1" a="1"/>
  <c r="Y195" i="11" s="1"/>
  <c r="AA195" i="11" s="1" a="1"/>
  <c r="AA195" i="11" s="1"/>
  <c r="E198" i="11" a="1"/>
  <c r="E198" i="11" s="1"/>
  <c r="G198" i="11" s="1" a="1"/>
  <c r="G198" i="11" s="1"/>
  <c r="I198" i="11" s="1" a="1"/>
  <c r="I198" i="11" s="1"/>
  <c r="K198" i="11" s="1" a="1"/>
  <c r="K198" i="11" s="1"/>
  <c r="M198" i="11" s="1" a="1"/>
  <c r="M198" i="11" s="1"/>
  <c r="O198" i="11" s="1" a="1"/>
  <c r="O198" i="11" s="1"/>
  <c r="Q198" i="11" s="1" a="1"/>
  <c r="Q198" i="11" s="1"/>
  <c r="S198" i="11" s="1" a="1"/>
  <c r="S198" i="11" s="1"/>
  <c r="U198" i="11" s="1" a="1"/>
  <c r="U198" i="11" s="1"/>
  <c r="W198" i="11" s="1" a="1"/>
  <c r="W198" i="11" s="1"/>
  <c r="Y198" i="11" s="1" a="1"/>
  <c r="Y198" i="11" s="1"/>
  <c r="AA198" i="11" s="1" a="1"/>
  <c r="AA198" i="11" s="1"/>
  <c r="E200" i="11" a="1"/>
  <c r="E200" i="11" s="1"/>
  <c r="G200" i="11" s="1" a="1"/>
  <c r="G200" i="11" s="1"/>
  <c r="I200" i="11" s="1" a="1"/>
  <c r="I200" i="11" s="1"/>
  <c r="K200" i="11" s="1" a="1"/>
  <c r="K200" i="11" s="1"/>
  <c r="M200" i="11" s="1" a="1"/>
  <c r="M200" i="11" s="1"/>
  <c r="O200" i="11" s="1" a="1"/>
  <c r="O200" i="11" s="1"/>
  <c r="Q200" i="11" s="1" a="1"/>
  <c r="Q200" i="11" s="1"/>
  <c r="S200" i="11" s="1" a="1"/>
  <c r="S200" i="11" s="1"/>
  <c r="U200" i="11" s="1" a="1"/>
  <c r="U200" i="11" s="1"/>
  <c r="W200" i="11" s="1" a="1"/>
  <c r="W200" i="11" s="1"/>
  <c r="Y200" i="11" s="1" a="1"/>
  <c r="Y200" i="11" s="1"/>
  <c r="AA200" i="11" s="1" a="1"/>
  <c r="AA200" i="11" s="1"/>
  <c r="E202" i="11" a="1"/>
  <c r="E202" i="11" s="1"/>
  <c r="G202" i="11" s="1" a="1"/>
  <c r="G202" i="11" s="1"/>
  <c r="I202" i="11" s="1" a="1"/>
  <c r="I202" i="11" s="1"/>
  <c r="K202" i="11" s="1" a="1"/>
  <c r="K202" i="11" s="1"/>
  <c r="M202" i="11" s="1" a="1"/>
  <c r="M202" i="11" s="1"/>
  <c r="O202" i="11" s="1" a="1"/>
  <c r="O202" i="11" s="1"/>
  <c r="Q202" i="11" s="1" a="1"/>
  <c r="Q202" i="11" s="1"/>
  <c r="S202" i="11" s="1" a="1"/>
  <c r="S202" i="11" s="1"/>
  <c r="U202" i="11" s="1" a="1"/>
  <c r="U202" i="11" s="1"/>
  <c r="W202" i="11" s="1" a="1"/>
  <c r="W202" i="11" s="1"/>
  <c r="Y202" i="11" s="1" a="1"/>
  <c r="Y202" i="11" s="1"/>
  <c r="AA202" i="11" s="1" a="1"/>
  <c r="AA202" i="11" s="1"/>
  <c r="E204" i="11" a="1"/>
  <c r="E204" i="11" s="1"/>
  <c r="G204" i="11" s="1" a="1"/>
  <c r="G204" i="11" s="1"/>
  <c r="I204" i="11" s="1" a="1"/>
  <c r="I204" i="11" s="1"/>
  <c r="K204" i="11" s="1" a="1"/>
  <c r="K204" i="11" s="1"/>
  <c r="M204" i="11" s="1" a="1"/>
  <c r="M204" i="11" s="1"/>
  <c r="O204" i="11" s="1" a="1"/>
  <c r="O204" i="11" s="1"/>
  <c r="Q204" i="11" s="1" a="1"/>
  <c r="Q204" i="11" s="1"/>
  <c r="S204" i="11" s="1" a="1"/>
  <c r="S204" i="11" s="1"/>
  <c r="U204" i="11" s="1" a="1"/>
  <c r="U204" i="11" s="1"/>
  <c r="W204" i="11" s="1" a="1"/>
  <c r="W204" i="11" s="1"/>
  <c r="Y204" i="11" s="1" a="1"/>
  <c r="Y204" i="11" s="1"/>
  <c r="AA204" i="11" s="1" a="1"/>
  <c r="AA204" i="11" s="1"/>
  <c r="E206" i="11" a="1"/>
  <c r="E206" i="11" s="1"/>
  <c r="G206" i="11" s="1" a="1"/>
  <c r="G206" i="11" s="1"/>
  <c r="I206" i="11" s="1" a="1"/>
  <c r="I206" i="11" s="1"/>
  <c r="K206" i="11" s="1" a="1"/>
  <c r="K206" i="11" s="1"/>
  <c r="M206" i="11" s="1" a="1"/>
  <c r="M206" i="11" s="1"/>
  <c r="O206" i="11" s="1" a="1"/>
  <c r="O206" i="11" s="1"/>
  <c r="Q206" i="11" s="1" a="1"/>
  <c r="Q206" i="11" s="1"/>
  <c r="S206" i="11" s="1" a="1"/>
  <c r="S206" i="11" s="1"/>
  <c r="U206" i="11" s="1" a="1"/>
  <c r="U206" i="11" s="1"/>
  <c r="W206" i="11" s="1" a="1"/>
  <c r="W206" i="11" s="1"/>
  <c r="Y206" i="11" s="1" a="1"/>
  <c r="Y206" i="11" s="1"/>
  <c r="AA206" i="11" s="1" a="1"/>
  <c r="AA206" i="11" s="1"/>
  <c r="E208" i="11" a="1"/>
  <c r="E208" i="11" s="1"/>
  <c r="G208" i="11" s="1" a="1"/>
  <c r="G208" i="11" s="1"/>
  <c r="I208" i="11" s="1" a="1"/>
  <c r="I208" i="11" s="1"/>
  <c r="K208" i="11" s="1" a="1"/>
  <c r="K208" i="11" s="1"/>
  <c r="M208" i="11" s="1" a="1"/>
  <c r="M208" i="11" s="1"/>
  <c r="O208" i="11" s="1" a="1"/>
  <c r="O208" i="11" s="1"/>
  <c r="Q208" i="11" s="1" a="1"/>
  <c r="Q208" i="11" s="1"/>
  <c r="S208" i="11" s="1" a="1"/>
  <c r="S208" i="11" s="1"/>
  <c r="U208" i="11" s="1" a="1"/>
  <c r="U208" i="11" s="1"/>
  <c r="W208" i="11" s="1" a="1"/>
  <c r="W208" i="11" s="1"/>
  <c r="Y208" i="11" s="1" a="1"/>
  <c r="Y208" i="11" s="1"/>
  <c r="AA208" i="11" s="1" a="1"/>
  <c r="AA208" i="11" s="1"/>
  <c r="E210" i="11" a="1"/>
  <c r="E210" i="11" s="1"/>
  <c r="G210" i="11" s="1" a="1"/>
  <c r="G210" i="11" s="1"/>
  <c r="I210" i="11" s="1" a="1"/>
  <c r="I210" i="11" s="1"/>
  <c r="K210" i="11" s="1" a="1"/>
  <c r="K210" i="11" s="1"/>
  <c r="M210" i="11" s="1" a="1"/>
  <c r="M210" i="11" s="1"/>
  <c r="O210" i="11" s="1" a="1"/>
  <c r="O210" i="11" s="1"/>
  <c r="Q210" i="11" s="1" a="1"/>
  <c r="Q210" i="11" s="1"/>
  <c r="S210" i="11" s="1" a="1"/>
  <c r="S210" i="11" s="1"/>
  <c r="U210" i="11" s="1" a="1"/>
  <c r="U210" i="11" s="1"/>
  <c r="W210" i="11" s="1" a="1"/>
  <c r="W210" i="11" s="1"/>
  <c r="Y210" i="11" s="1" a="1"/>
  <c r="Y210" i="11" s="1"/>
  <c r="AA210" i="11" s="1" a="1"/>
  <c r="AA210" i="11" s="1"/>
  <c r="E212" i="11" a="1"/>
  <c r="E212" i="11" s="1"/>
  <c r="G212" i="11" s="1" a="1"/>
  <c r="G212" i="11" s="1"/>
  <c r="I212" i="11" s="1" a="1"/>
  <c r="I212" i="11" s="1"/>
  <c r="K212" i="11" s="1" a="1"/>
  <c r="K212" i="11" s="1"/>
  <c r="M212" i="11" s="1" a="1"/>
  <c r="M212" i="11" s="1"/>
  <c r="O212" i="11" s="1" a="1"/>
  <c r="O212" i="11" s="1"/>
  <c r="Q212" i="11" s="1" a="1"/>
  <c r="Q212" i="11" s="1"/>
  <c r="S212" i="11" s="1" a="1"/>
  <c r="S212" i="11" s="1"/>
  <c r="U212" i="11" s="1" a="1"/>
  <c r="U212" i="11" s="1"/>
  <c r="W212" i="11" s="1" a="1"/>
  <c r="W212" i="11" s="1"/>
  <c r="Y212" i="11" s="1" a="1"/>
  <c r="Y212" i="11" s="1"/>
  <c r="AA212" i="11" s="1" a="1"/>
  <c r="AA212" i="11" s="1"/>
  <c r="E214" i="11" a="1"/>
  <c r="E214" i="11" s="1"/>
  <c r="G214" i="11" s="1" a="1"/>
  <c r="G214" i="11" s="1"/>
  <c r="I214" i="11" s="1" a="1"/>
  <c r="I214" i="11" s="1"/>
  <c r="K214" i="11" s="1" a="1"/>
  <c r="K214" i="11" s="1"/>
  <c r="M214" i="11" s="1" a="1"/>
  <c r="M214" i="11" s="1"/>
  <c r="O214" i="11" s="1" a="1"/>
  <c r="O214" i="11" s="1"/>
  <c r="Q214" i="11" s="1" a="1"/>
  <c r="Q214" i="11" s="1"/>
  <c r="S214" i="11" s="1" a="1"/>
  <c r="S214" i="11" s="1"/>
  <c r="U214" i="11" s="1" a="1"/>
  <c r="U214" i="11" s="1"/>
  <c r="W214" i="11" s="1" a="1"/>
  <c r="W214" i="11" s="1"/>
  <c r="Y214" i="11" s="1" a="1"/>
  <c r="Y214" i="11" s="1"/>
  <c r="AA214" i="11" s="1" a="1"/>
  <c r="AA214" i="11" s="1"/>
  <c r="E216" i="11" a="1"/>
  <c r="E216" i="11" s="1"/>
  <c r="G216" i="11" s="1" a="1"/>
  <c r="G216" i="11" s="1"/>
  <c r="I216" i="11" s="1" a="1"/>
  <c r="I216" i="11" s="1"/>
  <c r="K216" i="11" s="1" a="1"/>
  <c r="K216" i="11" s="1"/>
  <c r="M216" i="11" s="1" a="1"/>
  <c r="M216" i="11" s="1"/>
  <c r="O216" i="11" s="1" a="1"/>
  <c r="O216" i="11" s="1"/>
  <c r="Q216" i="11" s="1" a="1"/>
  <c r="Q216" i="11" s="1"/>
  <c r="S216" i="11" s="1" a="1"/>
  <c r="S216" i="11" s="1"/>
  <c r="U216" i="11" s="1" a="1"/>
  <c r="U216" i="11" s="1"/>
  <c r="W216" i="11" s="1" a="1"/>
  <c r="W216" i="11" s="1"/>
  <c r="Y216" i="11" s="1" a="1"/>
  <c r="Y216" i="11" s="1"/>
  <c r="AA216" i="11" s="1" a="1"/>
  <c r="AA216" i="11" s="1"/>
  <c r="E218" i="11" a="1"/>
  <c r="E218" i="11" s="1"/>
  <c r="G218" i="11" s="1" a="1"/>
  <c r="G218" i="11" s="1"/>
  <c r="I218" i="11" s="1" a="1"/>
  <c r="I218" i="11" s="1"/>
  <c r="K218" i="11" s="1" a="1"/>
  <c r="K218" i="11" s="1"/>
  <c r="M218" i="11" s="1" a="1"/>
  <c r="M218" i="11" s="1"/>
  <c r="O218" i="11" s="1" a="1"/>
  <c r="O218" i="11" s="1"/>
  <c r="Q218" i="11" s="1" a="1"/>
  <c r="Q218" i="11" s="1"/>
  <c r="S218" i="11" s="1" a="1"/>
  <c r="S218" i="11" s="1"/>
  <c r="U218" i="11" s="1" a="1"/>
  <c r="U218" i="11" s="1"/>
  <c r="W218" i="11" s="1" a="1"/>
  <c r="W218" i="11" s="1"/>
  <c r="Y218" i="11" s="1" a="1"/>
  <c r="Y218" i="11" s="1"/>
  <c r="AA218" i="11" s="1" a="1"/>
  <c r="AA218" i="11" s="1"/>
  <c r="E220" i="11" a="1"/>
  <c r="E220" i="11" s="1"/>
  <c r="G220" i="11" s="1" a="1"/>
  <c r="G220" i="11" s="1"/>
  <c r="I220" i="11" s="1" a="1"/>
  <c r="I220" i="11" s="1"/>
  <c r="K220" i="11" s="1" a="1"/>
  <c r="K220" i="11" s="1"/>
  <c r="M220" i="11" s="1" a="1"/>
  <c r="M220" i="11" s="1"/>
  <c r="O220" i="11" s="1" a="1"/>
  <c r="O220" i="11" s="1"/>
  <c r="Q220" i="11" s="1" a="1"/>
  <c r="Q220" i="11" s="1"/>
  <c r="S220" i="11" s="1" a="1"/>
  <c r="S220" i="11" s="1"/>
  <c r="U220" i="11" s="1" a="1"/>
  <c r="U220" i="11" s="1"/>
  <c r="W220" i="11" s="1" a="1"/>
  <c r="W220" i="11" s="1"/>
  <c r="Y220" i="11" s="1" a="1"/>
  <c r="Y220" i="11" s="1"/>
  <c r="AA220" i="11" s="1" a="1"/>
  <c r="AA220" i="11" s="1"/>
  <c r="E222" i="11" a="1"/>
  <c r="E222" i="11" s="1"/>
  <c r="G222" i="11" s="1" a="1"/>
  <c r="G222" i="11" s="1"/>
  <c r="I222" i="11" s="1" a="1"/>
  <c r="I222" i="11" s="1"/>
  <c r="K222" i="11" s="1" a="1"/>
  <c r="K222" i="11" s="1"/>
  <c r="M222" i="11" s="1" a="1"/>
  <c r="M222" i="11" s="1"/>
  <c r="O222" i="11" s="1" a="1"/>
  <c r="O222" i="11" s="1"/>
  <c r="Q222" i="11" s="1" a="1"/>
  <c r="Q222" i="11" s="1"/>
  <c r="S222" i="11" s="1" a="1"/>
  <c r="S222" i="11" s="1"/>
  <c r="U222" i="11" s="1" a="1"/>
  <c r="U222" i="11" s="1"/>
  <c r="W222" i="11" s="1" a="1"/>
  <c r="W222" i="11" s="1"/>
  <c r="Y222" i="11" s="1" a="1"/>
  <c r="Y222" i="11" s="1"/>
  <c r="AA222" i="11" s="1" a="1"/>
  <c r="AA222" i="11" s="1"/>
  <c r="E224" i="11" a="1"/>
  <c r="E224" i="11" s="1"/>
  <c r="G224" i="11" s="1" a="1"/>
  <c r="G224" i="11" s="1"/>
  <c r="I224" i="11" s="1" a="1"/>
  <c r="I224" i="11" s="1"/>
  <c r="K224" i="11" s="1" a="1"/>
  <c r="K224" i="11" s="1"/>
  <c r="M224" i="11" s="1" a="1"/>
  <c r="M224" i="11" s="1"/>
  <c r="O224" i="11" s="1" a="1"/>
  <c r="O224" i="11" s="1"/>
  <c r="Q224" i="11" s="1" a="1"/>
  <c r="Q224" i="11" s="1"/>
  <c r="S224" i="11" s="1" a="1"/>
  <c r="S224" i="11" s="1"/>
  <c r="U224" i="11" s="1" a="1"/>
  <c r="U224" i="11" s="1"/>
  <c r="W224" i="11" s="1" a="1"/>
  <c r="W224" i="11" s="1"/>
  <c r="Y224" i="11" s="1" a="1"/>
  <c r="Y224" i="11" s="1"/>
  <c r="AA224" i="11" s="1" a="1"/>
  <c r="AA224" i="11" s="1"/>
  <c r="E32" i="11" a="1"/>
  <c r="E32" i="11" s="1"/>
  <c r="G32" i="11" s="1" a="1"/>
  <c r="G32" i="11" s="1"/>
  <c r="I32" i="11" s="1" a="1"/>
  <c r="I32" i="11" s="1"/>
  <c r="K32" i="11" s="1" a="1"/>
  <c r="K32" i="11" s="1"/>
  <c r="M32" i="11" s="1" a="1"/>
  <c r="M32" i="11" s="1"/>
  <c r="O32" i="11" s="1" a="1"/>
  <c r="O32" i="11" s="1"/>
  <c r="Q32" i="11" s="1" a="1"/>
  <c r="Q32" i="11" s="1"/>
  <c r="S32" i="11" s="1" a="1"/>
  <c r="S32" i="11" s="1"/>
  <c r="U32" i="11" s="1" a="1"/>
  <c r="U32" i="11" s="1"/>
  <c r="W32" i="11" s="1" a="1"/>
  <c r="W32" i="11" s="1"/>
  <c r="Y32" i="11" s="1" a="1"/>
  <c r="Y32" i="11" s="1"/>
  <c r="AA32" i="11" s="1" a="1"/>
  <c r="AA32" i="11" s="1"/>
  <c r="E43" i="11" a="1"/>
  <c r="E43" i="11" s="1"/>
  <c r="G43" i="11" s="1" a="1"/>
  <c r="G43" i="11" s="1"/>
  <c r="I43" i="11" s="1" a="1"/>
  <c r="I43" i="11" s="1"/>
  <c r="K43" i="11" s="1" a="1"/>
  <c r="K43" i="11" s="1"/>
  <c r="M43" i="11" s="1" a="1"/>
  <c r="M43" i="11" s="1"/>
  <c r="O43" i="11" s="1" a="1"/>
  <c r="O43" i="11" s="1"/>
  <c r="Q43" i="11" s="1" a="1"/>
  <c r="Q43" i="11" s="1"/>
  <c r="S43" i="11" s="1" a="1"/>
  <c r="S43" i="11" s="1"/>
  <c r="U43" i="11" s="1" a="1"/>
  <c r="U43" i="11" s="1"/>
  <c r="W43" i="11" s="1" a="1"/>
  <c r="W43" i="11" s="1"/>
  <c r="Y43" i="11" s="1" a="1"/>
  <c r="Y43" i="11" s="1"/>
  <c r="AA43" i="11" s="1" a="1"/>
  <c r="AA43" i="11" s="1"/>
  <c r="E48" i="11" a="1"/>
  <c r="E48" i="11" s="1"/>
  <c r="G48" i="11" s="1" a="1"/>
  <c r="G48" i="11" s="1"/>
  <c r="I48" i="11" s="1" a="1"/>
  <c r="I48" i="11" s="1"/>
  <c r="K48" i="11" s="1" a="1"/>
  <c r="K48" i="11" s="1"/>
  <c r="M48" i="11" s="1" a="1"/>
  <c r="M48" i="11" s="1"/>
  <c r="O48" i="11" s="1" a="1"/>
  <c r="O48" i="11" s="1"/>
  <c r="Q48" i="11" s="1" a="1"/>
  <c r="Q48" i="11" s="1"/>
  <c r="S48" i="11" s="1" a="1"/>
  <c r="S48" i="11" s="1"/>
  <c r="U48" i="11" s="1" a="1"/>
  <c r="U48" i="11" s="1"/>
  <c r="W48" i="11" s="1" a="1"/>
  <c r="W48" i="11" s="1"/>
  <c r="Y48" i="11" s="1" a="1"/>
  <c r="Y48" i="11" s="1"/>
  <c r="AA48" i="11" s="1" a="1"/>
  <c r="AA48" i="11" s="1"/>
  <c r="E59" i="11" a="1"/>
  <c r="E59" i="11" s="1"/>
  <c r="G59" i="11" s="1" a="1"/>
  <c r="G59" i="11" s="1"/>
  <c r="I59" i="11" s="1" a="1"/>
  <c r="I59" i="11" s="1"/>
  <c r="K59" i="11" s="1" a="1"/>
  <c r="K59" i="11" s="1"/>
  <c r="M59" i="11" s="1" a="1"/>
  <c r="M59" i="11" s="1"/>
  <c r="O59" i="11" s="1" a="1"/>
  <c r="O59" i="11" s="1"/>
  <c r="Q59" i="11" s="1" a="1"/>
  <c r="Q59" i="11" s="1"/>
  <c r="S59" i="11" s="1" a="1"/>
  <c r="S59" i="11" s="1"/>
  <c r="U59" i="11" s="1" a="1"/>
  <c r="U59" i="11" s="1"/>
  <c r="W59" i="11" s="1" a="1"/>
  <c r="W59" i="11" s="1"/>
  <c r="Y59" i="11" s="1" a="1"/>
  <c r="Y59" i="11" s="1"/>
  <c r="AA59" i="11" s="1" a="1"/>
  <c r="AA59" i="11" s="1"/>
  <c r="E64" i="11" a="1"/>
  <c r="E64" i="11" s="1"/>
  <c r="G64" i="11" s="1" a="1"/>
  <c r="G64" i="11" s="1"/>
  <c r="I64" i="11" s="1" a="1"/>
  <c r="I64" i="11" s="1"/>
  <c r="K64" i="11" s="1" a="1"/>
  <c r="K64" i="11" s="1"/>
  <c r="M64" i="11" s="1" a="1"/>
  <c r="M64" i="11" s="1"/>
  <c r="O64" i="11" s="1" a="1"/>
  <c r="O64" i="11" s="1"/>
  <c r="Q64" i="11" s="1" a="1"/>
  <c r="Q64" i="11" s="1"/>
  <c r="S64" i="11" s="1" a="1"/>
  <c r="S64" i="11" s="1"/>
  <c r="U64" i="11" s="1" a="1"/>
  <c r="U64" i="11" s="1"/>
  <c r="W64" i="11" s="1" a="1"/>
  <c r="W64" i="11" s="1"/>
  <c r="Y64" i="11" s="1" a="1"/>
  <c r="Y64" i="11" s="1"/>
  <c r="AA64" i="11" s="1" a="1"/>
  <c r="AA64" i="11" s="1"/>
  <c r="E75" i="11" a="1"/>
  <c r="E75" i="11" s="1"/>
  <c r="G75" i="11" s="1" a="1"/>
  <c r="G75" i="11" s="1"/>
  <c r="I75" i="11" s="1" a="1"/>
  <c r="I75" i="11" s="1"/>
  <c r="K75" i="11" s="1" a="1"/>
  <c r="K75" i="11" s="1"/>
  <c r="M75" i="11" s="1" a="1"/>
  <c r="M75" i="11" s="1"/>
  <c r="O75" i="11" s="1" a="1"/>
  <c r="O75" i="11" s="1"/>
  <c r="Q75" i="11" s="1" a="1"/>
  <c r="Q75" i="11" s="1"/>
  <c r="S75" i="11" s="1" a="1"/>
  <c r="S75" i="11" s="1"/>
  <c r="U75" i="11" s="1" a="1"/>
  <c r="U75" i="11" s="1"/>
  <c r="W75" i="11" s="1" a="1"/>
  <c r="W75" i="11" s="1"/>
  <c r="Y75" i="11" s="1" a="1"/>
  <c r="Y75" i="11" s="1"/>
  <c r="AA75" i="11" s="1" a="1"/>
  <c r="AA75" i="11" s="1"/>
  <c r="E80" i="11" a="1"/>
  <c r="E80" i="11" s="1"/>
  <c r="G80" i="11" s="1" a="1"/>
  <c r="G80" i="11" s="1"/>
  <c r="I80" i="11" s="1" a="1"/>
  <c r="I80" i="11" s="1"/>
  <c r="K80" i="11" s="1" a="1"/>
  <c r="K80" i="11" s="1"/>
  <c r="M80" i="11" s="1" a="1"/>
  <c r="M80" i="11" s="1"/>
  <c r="O80" i="11" s="1" a="1"/>
  <c r="O80" i="11" s="1"/>
  <c r="Q80" i="11" s="1" a="1"/>
  <c r="Q80" i="11" s="1"/>
  <c r="S80" i="11" s="1" a="1"/>
  <c r="S80" i="11" s="1"/>
  <c r="U80" i="11" s="1" a="1"/>
  <c r="U80" i="11" s="1"/>
  <c r="W80" i="11" s="1" a="1"/>
  <c r="W80" i="11" s="1"/>
  <c r="Y80" i="11" s="1" a="1"/>
  <c r="Y80" i="11" s="1"/>
  <c r="AA80" i="11" s="1" a="1"/>
  <c r="AA80" i="11" s="1"/>
  <c r="D91" i="11" a="1"/>
  <c r="D91" i="11" s="1"/>
  <c r="F91" i="11" s="1" a="1"/>
  <c r="F91" i="11" s="1"/>
  <c r="H91" i="11" s="1" a="1"/>
  <c r="H91" i="11" s="1"/>
  <c r="J91" i="11" s="1" a="1"/>
  <c r="J91" i="11" s="1"/>
  <c r="L91" i="11" s="1" a="1"/>
  <c r="L91" i="11" s="1"/>
  <c r="N91" i="11" s="1" a="1"/>
  <c r="N91" i="11" s="1"/>
  <c r="P91" i="11" s="1" a="1"/>
  <c r="P91" i="11" s="1"/>
  <c r="R91" i="11" s="1" a="1"/>
  <c r="R91" i="11" s="1"/>
  <c r="T91" i="11" s="1" a="1"/>
  <c r="T91" i="11" s="1"/>
  <c r="V91" i="11" s="1" a="1"/>
  <c r="V91" i="11" s="1"/>
  <c r="X91" i="11" s="1" a="1"/>
  <c r="X91" i="11" s="1"/>
  <c r="Z91" i="11" s="1" a="1"/>
  <c r="Z91" i="11" s="1"/>
  <c r="D95" i="11" a="1"/>
  <c r="D95" i="11" s="1"/>
  <c r="F95" i="11" s="1" a="1"/>
  <c r="F95" i="11" s="1"/>
  <c r="H95" i="11" s="1" a="1"/>
  <c r="H95" i="11" s="1"/>
  <c r="J95" i="11" s="1" a="1"/>
  <c r="J95" i="11" s="1"/>
  <c r="L95" i="11" s="1" a="1"/>
  <c r="L95" i="11" s="1"/>
  <c r="N95" i="11" s="1" a="1"/>
  <c r="N95" i="11" s="1"/>
  <c r="P95" i="11" s="1" a="1"/>
  <c r="P95" i="11" s="1"/>
  <c r="R95" i="11" s="1" a="1"/>
  <c r="R95" i="11" s="1"/>
  <c r="T95" i="11" s="1" a="1"/>
  <c r="T95" i="11" s="1"/>
  <c r="V95" i="11" s="1" a="1"/>
  <c r="V95" i="11" s="1"/>
  <c r="X95" i="11" s="1" a="1"/>
  <c r="X95" i="11" s="1"/>
  <c r="Z95" i="11" s="1" a="1"/>
  <c r="Z95" i="11" s="1"/>
  <c r="D99" i="11" a="1"/>
  <c r="D99" i="11" s="1"/>
  <c r="F99" i="11" s="1" a="1"/>
  <c r="F99" i="11" s="1"/>
  <c r="H99" i="11" s="1" a="1"/>
  <c r="H99" i="11" s="1"/>
  <c r="J99" i="11" s="1" a="1"/>
  <c r="J99" i="11" s="1"/>
  <c r="L99" i="11" s="1" a="1"/>
  <c r="L99" i="11" s="1"/>
  <c r="N99" i="11" s="1" a="1"/>
  <c r="N99" i="11" s="1"/>
  <c r="P99" i="11" s="1" a="1"/>
  <c r="P99" i="11" s="1"/>
  <c r="R99" i="11" s="1" a="1"/>
  <c r="R99" i="11" s="1"/>
  <c r="T99" i="11" s="1" a="1"/>
  <c r="T99" i="11" s="1"/>
  <c r="V99" i="11" s="1" a="1"/>
  <c r="V99" i="11" s="1"/>
  <c r="X99" i="11" s="1" a="1"/>
  <c r="X99" i="11" s="1"/>
  <c r="Z99" i="11" s="1" a="1"/>
  <c r="Z99" i="11" s="1"/>
  <c r="D103" i="11" a="1"/>
  <c r="D103" i="11" s="1"/>
  <c r="F103" i="11" s="1" a="1"/>
  <c r="F103" i="11" s="1"/>
  <c r="H103" i="11" s="1" a="1"/>
  <c r="H103" i="11" s="1"/>
  <c r="J103" i="11" s="1" a="1"/>
  <c r="J103" i="11" s="1"/>
  <c r="L103" i="11" s="1" a="1"/>
  <c r="L103" i="11" s="1"/>
  <c r="N103" i="11" s="1" a="1"/>
  <c r="N103" i="11" s="1"/>
  <c r="P103" i="11" s="1" a="1"/>
  <c r="P103" i="11" s="1"/>
  <c r="R103" i="11" s="1" a="1"/>
  <c r="R103" i="11" s="1"/>
  <c r="T103" i="11" s="1" a="1"/>
  <c r="T103" i="11" s="1"/>
  <c r="V103" i="11" s="1" a="1"/>
  <c r="V103" i="11" s="1"/>
  <c r="X103" i="11" s="1" a="1"/>
  <c r="X103" i="11" s="1"/>
  <c r="Z103" i="11" s="1" a="1"/>
  <c r="Z103" i="11" s="1"/>
  <c r="D107" i="11" a="1"/>
  <c r="D107" i="11" s="1"/>
  <c r="F107" i="11" s="1" a="1"/>
  <c r="F107" i="11" s="1"/>
  <c r="H107" i="11" s="1" a="1"/>
  <c r="H107" i="11" s="1"/>
  <c r="J107" i="11" s="1" a="1"/>
  <c r="J107" i="11" s="1"/>
  <c r="L107" i="11" s="1" a="1"/>
  <c r="L107" i="11" s="1"/>
  <c r="N107" i="11" s="1" a="1"/>
  <c r="N107" i="11" s="1"/>
  <c r="P107" i="11" s="1" a="1"/>
  <c r="P107" i="11" s="1"/>
  <c r="R107" i="11" s="1" a="1"/>
  <c r="R107" i="11" s="1"/>
  <c r="T107" i="11" s="1" a="1"/>
  <c r="T107" i="11" s="1"/>
  <c r="V107" i="11" s="1" a="1"/>
  <c r="V107" i="11" s="1"/>
  <c r="X107" i="11" s="1" a="1"/>
  <c r="X107" i="11" s="1"/>
  <c r="Z107" i="11" s="1" a="1"/>
  <c r="Z107" i="11" s="1"/>
  <c r="D111" i="11" a="1"/>
  <c r="D111" i="11" s="1"/>
  <c r="D115" i="11" a="1"/>
  <c r="D115" i="11" s="1"/>
  <c r="F115" i="11" s="1" a="1"/>
  <c r="F115" i="11" s="1"/>
  <c r="H115" i="11" s="1" a="1"/>
  <c r="H115" i="11" s="1"/>
  <c r="J115" i="11" s="1" a="1"/>
  <c r="J115" i="11" s="1"/>
  <c r="L115" i="11" s="1" a="1"/>
  <c r="L115" i="11" s="1"/>
  <c r="N115" i="11" s="1" a="1"/>
  <c r="N115" i="11" s="1"/>
  <c r="P115" i="11" s="1" a="1"/>
  <c r="P115" i="11" s="1"/>
  <c r="R115" i="11" s="1" a="1"/>
  <c r="R115" i="11" s="1"/>
  <c r="T115" i="11" s="1" a="1"/>
  <c r="T115" i="11" s="1"/>
  <c r="V115" i="11" s="1" a="1"/>
  <c r="V115" i="11" s="1"/>
  <c r="X115" i="11" s="1" a="1"/>
  <c r="X115" i="11" s="1"/>
  <c r="Z115" i="11" s="1" a="1"/>
  <c r="Z115" i="11" s="1"/>
  <c r="D119" i="11" a="1"/>
  <c r="D119" i="11" s="1"/>
  <c r="F119" i="11" s="1" a="1"/>
  <c r="F119" i="11" s="1"/>
  <c r="H119" i="11" s="1" a="1"/>
  <c r="H119" i="11" s="1"/>
  <c r="J119" i="11" s="1" a="1"/>
  <c r="J119" i="11" s="1"/>
  <c r="L119" i="11" s="1" a="1"/>
  <c r="L119" i="11" s="1"/>
  <c r="N119" i="11" s="1" a="1"/>
  <c r="N119" i="11" s="1"/>
  <c r="P119" i="11" s="1" a="1"/>
  <c r="P119" i="11" s="1"/>
  <c r="R119" i="11" s="1" a="1"/>
  <c r="R119" i="11" s="1"/>
  <c r="T119" i="11" s="1" a="1"/>
  <c r="T119" i="11" s="1"/>
  <c r="V119" i="11" s="1" a="1"/>
  <c r="V119" i="11" s="1"/>
  <c r="X119" i="11" s="1" a="1"/>
  <c r="X119" i="11" s="1"/>
  <c r="Z119" i="11" s="1" a="1"/>
  <c r="Z119" i="11" s="1"/>
  <c r="D123" i="11" a="1"/>
  <c r="D123" i="11" s="1"/>
  <c r="F123" i="11" s="1" a="1"/>
  <c r="F123" i="11" s="1"/>
  <c r="H123" i="11" s="1" a="1"/>
  <c r="H123" i="11" s="1"/>
  <c r="J123" i="11" s="1" a="1"/>
  <c r="J123" i="11" s="1"/>
  <c r="L123" i="11" s="1" a="1"/>
  <c r="L123" i="11" s="1"/>
  <c r="N123" i="11" s="1" a="1"/>
  <c r="N123" i="11" s="1"/>
  <c r="P123" i="11" s="1" a="1"/>
  <c r="P123" i="11" s="1"/>
  <c r="R123" i="11" s="1" a="1"/>
  <c r="R123" i="11" s="1"/>
  <c r="T123" i="11" s="1" a="1"/>
  <c r="T123" i="11" s="1"/>
  <c r="V123" i="11" s="1" a="1"/>
  <c r="V123" i="11" s="1"/>
  <c r="X123" i="11" s="1" a="1"/>
  <c r="X123" i="11" s="1"/>
  <c r="Z123" i="11" s="1" a="1"/>
  <c r="Z123" i="11" s="1"/>
  <c r="D127" i="11" a="1"/>
  <c r="D127" i="11" s="1"/>
  <c r="F127" i="11" s="1" a="1"/>
  <c r="F127" i="11" s="1"/>
  <c r="H127" i="11" s="1" a="1"/>
  <c r="H127" i="11" s="1"/>
  <c r="J127" i="11" s="1" a="1"/>
  <c r="J127" i="11" s="1"/>
  <c r="L127" i="11" s="1" a="1"/>
  <c r="L127" i="11" s="1"/>
  <c r="N127" i="11" s="1" a="1"/>
  <c r="N127" i="11" s="1"/>
  <c r="P127" i="11" s="1" a="1"/>
  <c r="P127" i="11" s="1"/>
  <c r="R127" i="11" s="1" a="1"/>
  <c r="R127" i="11" s="1"/>
  <c r="T127" i="11" s="1" a="1"/>
  <c r="T127" i="11" s="1"/>
  <c r="V127" i="11" s="1" a="1"/>
  <c r="V127" i="11" s="1"/>
  <c r="X127" i="11" s="1" a="1"/>
  <c r="X127" i="11" s="1"/>
  <c r="Z127" i="11" s="1" a="1"/>
  <c r="Z127" i="11" s="1"/>
  <c r="D131" i="11" a="1"/>
  <c r="D131" i="11" s="1"/>
  <c r="F131" i="11" s="1" a="1"/>
  <c r="F131" i="11" s="1"/>
  <c r="H131" i="11" s="1" a="1"/>
  <c r="H131" i="11" s="1"/>
  <c r="J131" i="11" s="1" a="1"/>
  <c r="J131" i="11" s="1"/>
  <c r="L131" i="11" s="1" a="1"/>
  <c r="L131" i="11" s="1"/>
  <c r="N131" i="11" s="1" a="1"/>
  <c r="N131" i="11" s="1"/>
  <c r="P131" i="11" s="1" a="1"/>
  <c r="P131" i="11" s="1"/>
  <c r="R131" i="11" s="1" a="1"/>
  <c r="R131" i="11" s="1"/>
  <c r="T131" i="11" s="1" a="1"/>
  <c r="T131" i="11" s="1"/>
  <c r="V131" i="11" s="1" a="1"/>
  <c r="V131" i="11" s="1"/>
  <c r="X131" i="11" s="1" a="1"/>
  <c r="X131" i="11" s="1"/>
  <c r="Z131" i="11" s="1" a="1"/>
  <c r="Z131" i="11" s="1"/>
  <c r="D135" i="11" a="1"/>
  <c r="D135" i="11" s="1"/>
  <c r="F135" i="11" s="1" a="1"/>
  <c r="F135" i="11" s="1"/>
  <c r="H135" i="11" s="1" a="1"/>
  <c r="H135" i="11" s="1"/>
  <c r="J135" i="11" s="1" a="1"/>
  <c r="J135" i="11" s="1"/>
  <c r="L135" i="11" s="1" a="1"/>
  <c r="L135" i="11" s="1"/>
  <c r="N135" i="11" s="1" a="1"/>
  <c r="N135" i="11" s="1"/>
  <c r="P135" i="11" s="1" a="1"/>
  <c r="P135" i="11" s="1"/>
  <c r="R135" i="11" s="1" a="1"/>
  <c r="R135" i="11" s="1"/>
  <c r="T135" i="11" s="1" a="1"/>
  <c r="T135" i="11" s="1"/>
  <c r="V135" i="11" s="1" a="1"/>
  <c r="V135" i="11" s="1"/>
  <c r="X135" i="11" s="1" a="1"/>
  <c r="X135" i="11" s="1"/>
  <c r="Z135" i="11" s="1" a="1"/>
  <c r="Z135" i="11" s="1"/>
  <c r="E138" i="11" a="1"/>
  <c r="E138" i="11" s="1"/>
  <c r="G138" i="11" s="1" a="1"/>
  <c r="G138" i="11" s="1"/>
  <c r="I138" i="11" s="1" a="1"/>
  <c r="I138" i="11" s="1"/>
  <c r="K138" i="11" s="1" a="1"/>
  <c r="K138" i="11" s="1"/>
  <c r="M138" i="11" s="1" a="1"/>
  <c r="M138" i="11" s="1"/>
  <c r="O138" i="11" s="1" a="1"/>
  <c r="O138" i="11" s="1"/>
  <c r="Q138" i="11" s="1" a="1"/>
  <c r="Q138" i="11" s="1"/>
  <c r="S138" i="11" s="1" a="1"/>
  <c r="S138" i="11" s="1"/>
  <c r="U138" i="11" s="1" a="1"/>
  <c r="U138" i="11" s="1"/>
  <c r="W138" i="11" s="1" a="1"/>
  <c r="W138" i="11" s="1"/>
  <c r="Y138" i="11" s="1" a="1"/>
  <c r="Y138" i="11" s="1"/>
  <c r="AA138" i="11" s="1" a="1"/>
  <c r="AA138" i="11" s="1"/>
  <c r="D142" i="11" a="1"/>
  <c r="D142" i="11" s="1"/>
  <c r="F142" i="11" s="1" a="1"/>
  <c r="F142" i="11" s="1"/>
  <c r="H142" i="11" s="1" a="1"/>
  <c r="H142" i="11" s="1"/>
  <c r="J142" i="11" s="1" a="1"/>
  <c r="J142" i="11" s="1"/>
  <c r="L142" i="11" s="1" a="1"/>
  <c r="L142" i="11" s="1"/>
  <c r="N142" i="11" s="1" a="1"/>
  <c r="N142" i="11" s="1"/>
  <c r="P142" i="11" s="1" a="1"/>
  <c r="P142" i="11" s="1"/>
  <c r="R142" i="11" s="1" a="1"/>
  <c r="R142" i="11" s="1"/>
  <c r="T142" i="11" s="1" a="1"/>
  <c r="T142" i="11" s="1"/>
  <c r="V142" i="11" s="1" a="1"/>
  <c r="V142" i="11" s="1"/>
  <c r="X142" i="11" s="1" a="1"/>
  <c r="X142" i="11" s="1"/>
  <c r="Z142" i="11" s="1" a="1"/>
  <c r="Z142" i="11" s="1"/>
  <c r="D145" i="11" a="1"/>
  <c r="D145" i="11" s="1"/>
  <c r="E151" i="11" a="1"/>
  <c r="E151" i="11" s="1"/>
  <c r="G151" i="11" s="1" a="1"/>
  <c r="G151" i="11" s="1"/>
  <c r="I151" i="11" s="1" a="1"/>
  <c r="I151" i="11" s="1"/>
  <c r="K151" i="11" s="1" a="1"/>
  <c r="K151" i="11" s="1"/>
  <c r="M151" i="11" s="1" a="1"/>
  <c r="M151" i="11" s="1"/>
  <c r="O151" i="11" s="1" a="1"/>
  <c r="O151" i="11" s="1"/>
  <c r="Q151" i="11" s="1" a="1"/>
  <c r="Q151" i="11" s="1"/>
  <c r="S151" i="11" s="1" a="1"/>
  <c r="S151" i="11" s="1"/>
  <c r="U151" i="11" s="1" a="1"/>
  <c r="U151" i="11" s="1"/>
  <c r="W151" i="11" s="1" a="1"/>
  <c r="W151" i="11" s="1"/>
  <c r="Y151" i="11" s="1" a="1"/>
  <c r="Y151" i="11" s="1"/>
  <c r="AA151" i="11" s="1" a="1"/>
  <c r="AA151" i="11" s="1"/>
  <c r="E154" i="11" a="1"/>
  <c r="E154" i="11" s="1"/>
  <c r="G154" i="11" s="1" a="1"/>
  <c r="G154" i="11" s="1"/>
  <c r="I154" i="11" s="1" a="1"/>
  <c r="I154" i="11" s="1"/>
  <c r="K154" i="11" s="1" a="1"/>
  <c r="K154" i="11" s="1"/>
  <c r="M154" i="11" s="1" a="1"/>
  <c r="M154" i="11" s="1"/>
  <c r="O154" i="11" s="1" a="1"/>
  <c r="O154" i="11" s="1"/>
  <c r="Q154" i="11" s="1" a="1"/>
  <c r="Q154" i="11" s="1"/>
  <c r="S154" i="11" s="1" a="1"/>
  <c r="S154" i="11" s="1"/>
  <c r="U154" i="11" s="1" a="1"/>
  <c r="U154" i="11" s="1"/>
  <c r="W154" i="11" s="1" a="1"/>
  <c r="W154" i="11" s="1"/>
  <c r="Y154" i="11" s="1" a="1"/>
  <c r="Y154" i="11" s="1"/>
  <c r="AA154" i="11" s="1" a="1"/>
  <c r="AA154" i="11" s="1"/>
  <c r="D158" i="11" a="1"/>
  <c r="D158" i="11" s="1"/>
  <c r="F158" i="11" s="1" a="1"/>
  <c r="F158" i="11" s="1"/>
  <c r="H158" i="11" s="1" a="1"/>
  <c r="H158" i="11" s="1"/>
  <c r="J158" i="11" s="1" a="1"/>
  <c r="J158" i="11" s="1"/>
  <c r="L158" i="11" s="1" a="1"/>
  <c r="L158" i="11" s="1"/>
  <c r="N158" i="11" s="1" a="1"/>
  <c r="N158" i="11" s="1"/>
  <c r="P158" i="11" s="1" a="1"/>
  <c r="P158" i="11" s="1"/>
  <c r="R158" i="11" s="1" a="1"/>
  <c r="R158" i="11" s="1"/>
  <c r="T158" i="11" s="1" a="1"/>
  <c r="T158" i="11" s="1"/>
  <c r="V158" i="11" s="1" a="1"/>
  <c r="V158" i="11" s="1"/>
  <c r="X158" i="11" s="1" a="1"/>
  <c r="X158" i="11" s="1"/>
  <c r="Z158" i="11" s="1" a="1"/>
  <c r="Z158" i="11" s="1"/>
  <c r="D161" i="11" a="1"/>
  <c r="D161" i="11" s="1"/>
  <c r="F161" i="11" s="1" a="1"/>
  <c r="F161" i="11" s="1"/>
  <c r="H161" i="11" s="1" a="1"/>
  <c r="H161" i="11" s="1"/>
  <c r="J161" i="11" s="1" a="1"/>
  <c r="J161" i="11" s="1"/>
  <c r="L161" i="11" s="1" a="1"/>
  <c r="L161" i="11" s="1"/>
  <c r="N161" i="11" s="1" a="1"/>
  <c r="N161" i="11" s="1"/>
  <c r="P161" i="11" s="1" a="1"/>
  <c r="P161" i="11" s="1"/>
  <c r="R161" i="11" s="1" a="1"/>
  <c r="R161" i="11" s="1"/>
  <c r="T161" i="11" s="1" a="1"/>
  <c r="T161" i="11" s="1"/>
  <c r="V161" i="11" s="1" a="1"/>
  <c r="V161" i="11" s="1"/>
  <c r="X161" i="11" s="1" a="1"/>
  <c r="X161" i="11" s="1"/>
  <c r="Z161" i="11" s="1" a="1"/>
  <c r="Z161" i="11" s="1"/>
  <c r="E167" i="11" a="1"/>
  <c r="E167" i="11" s="1"/>
  <c r="G167" i="11" s="1" a="1"/>
  <c r="G167" i="11" s="1"/>
  <c r="I167" i="11" s="1" a="1"/>
  <c r="I167" i="11" s="1"/>
  <c r="K167" i="11" s="1" a="1"/>
  <c r="K167" i="11" s="1"/>
  <c r="M167" i="11" s="1" a="1"/>
  <c r="M167" i="11" s="1"/>
  <c r="O167" i="11" s="1" a="1"/>
  <c r="O167" i="11" s="1"/>
  <c r="Q167" i="11" s="1" a="1"/>
  <c r="Q167" i="11" s="1"/>
  <c r="S167" i="11" s="1" a="1"/>
  <c r="S167" i="11" s="1"/>
  <c r="U167" i="11" s="1" a="1"/>
  <c r="U167" i="11" s="1"/>
  <c r="W167" i="11" s="1" a="1"/>
  <c r="W167" i="11" s="1"/>
  <c r="Y167" i="11" s="1" a="1"/>
  <c r="Y167" i="11" s="1"/>
  <c r="AA167" i="11" s="1" a="1"/>
  <c r="AA167" i="11" s="1"/>
  <c r="E170" i="11" a="1"/>
  <c r="E170" i="11" s="1"/>
  <c r="G170" i="11" s="1" a="1"/>
  <c r="G170" i="11" s="1"/>
  <c r="I170" i="11" s="1" a="1"/>
  <c r="I170" i="11" s="1"/>
  <c r="K170" i="11" s="1" a="1"/>
  <c r="K170" i="11" s="1"/>
  <c r="M170" i="11" s="1" a="1"/>
  <c r="M170" i="11" s="1"/>
  <c r="O170" i="11" s="1" a="1"/>
  <c r="O170" i="11" s="1"/>
  <c r="Q170" i="11" s="1" a="1"/>
  <c r="Q170" i="11" s="1"/>
  <c r="S170" i="11" s="1" a="1"/>
  <c r="S170" i="11" s="1"/>
  <c r="U170" i="11" s="1" a="1"/>
  <c r="U170" i="11" s="1"/>
  <c r="W170" i="11" s="1" a="1"/>
  <c r="W170" i="11" s="1"/>
  <c r="Y170" i="11" s="1" a="1"/>
  <c r="Y170" i="11" s="1"/>
  <c r="AA170" i="11" s="1" a="1"/>
  <c r="AA170" i="11" s="1"/>
  <c r="D174" i="11" a="1"/>
  <c r="D174" i="11" s="1"/>
  <c r="F174" i="11" s="1" a="1"/>
  <c r="F174" i="11" s="1"/>
  <c r="H174" i="11" s="1" a="1"/>
  <c r="H174" i="11" s="1"/>
  <c r="J174" i="11" s="1" a="1"/>
  <c r="J174" i="11" s="1"/>
  <c r="L174" i="11" s="1" a="1"/>
  <c r="L174" i="11" s="1"/>
  <c r="N174" i="11" s="1" a="1"/>
  <c r="N174" i="11" s="1"/>
  <c r="P174" i="11" s="1" a="1"/>
  <c r="P174" i="11" s="1"/>
  <c r="R174" i="11" s="1" a="1"/>
  <c r="R174" i="11" s="1"/>
  <c r="T174" i="11" s="1" a="1"/>
  <c r="T174" i="11" s="1"/>
  <c r="V174" i="11" s="1" a="1"/>
  <c r="V174" i="11" s="1"/>
  <c r="X174" i="11" s="1" a="1"/>
  <c r="X174" i="11" s="1"/>
  <c r="Z174" i="11" s="1" a="1"/>
  <c r="Z174" i="11" s="1"/>
  <c r="D177" i="11" a="1"/>
  <c r="D177" i="11" s="1"/>
  <c r="E183" i="11" a="1"/>
  <c r="E183" i="11" s="1"/>
  <c r="G183" i="11" s="1" a="1"/>
  <c r="G183" i="11" s="1"/>
  <c r="I183" i="11" s="1" a="1"/>
  <c r="I183" i="11" s="1"/>
  <c r="K183" i="11" s="1" a="1"/>
  <c r="K183" i="11" s="1"/>
  <c r="M183" i="11" s="1" a="1"/>
  <c r="M183" i="11" s="1"/>
  <c r="O183" i="11" s="1" a="1"/>
  <c r="O183" i="11" s="1"/>
  <c r="Q183" i="11" s="1" a="1"/>
  <c r="Q183" i="11" s="1"/>
  <c r="S183" i="11" s="1" a="1"/>
  <c r="S183" i="11" s="1"/>
  <c r="U183" i="11" s="1" a="1"/>
  <c r="U183" i="11" s="1"/>
  <c r="W183" i="11" s="1" a="1"/>
  <c r="W183" i="11" s="1"/>
  <c r="Y183" i="11" s="1" a="1"/>
  <c r="Y183" i="11" s="1"/>
  <c r="AA183" i="11" s="1" a="1"/>
  <c r="AA183" i="11" s="1"/>
  <c r="E186" i="11" a="1"/>
  <c r="E186" i="11" s="1"/>
  <c r="G186" i="11" s="1" a="1"/>
  <c r="G186" i="11" s="1"/>
  <c r="I186" i="11" s="1" a="1"/>
  <c r="I186" i="11" s="1"/>
  <c r="K186" i="11" s="1" a="1"/>
  <c r="K186" i="11" s="1"/>
  <c r="M186" i="11" s="1" a="1"/>
  <c r="M186" i="11" s="1"/>
  <c r="O186" i="11" s="1" a="1"/>
  <c r="O186" i="11" s="1"/>
  <c r="Q186" i="11" s="1" a="1"/>
  <c r="Q186" i="11" s="1"/>
  <c r="S186" i="11" s="1" a="1"/>
  <c r="S186" i="11" s="1"/>
  <c r="U186" i="11" s="1" a="1"/>
  <c r="U186" i="11" s="1"/>
  <c r="W186" i="11" s="1" a="1"/>
  <c r="W186" i="11" s="1"/>
  <c r="Y186" i="11" s="1" a="1"/>
  <c r="Y186" i="11" s="1"/>
  <c r="AA186" i="11" s="1" a="1"/>
  <c r="AA186" i="11" s="1"/>
  <c r="D190" i="11" a="1"/>
  <c r="D190" i="11" s="1"/>
  <c r="F190" i="11" s="1" a="1"/>
  <c r="F190" i="11" s="1"/>
  <c r="H190" i="11" s="1" a="1"/>
  <c r="H190" i="11" s="1"/>
  <c r="J190" i="11" s="1" a="1"/>
  <c r="J190" i="11" s="1"/>
  <c r="L190" i="11" s="1" a="1"/>
  <c r="L190" i="11" s="1"/>
  <c r="N190" i="11" s="1" a="1"/>
  <c r="N190" i="11" s="1"/>
  <c r="P190" i="11" s="1" a="1"/>
  <c r="P190" i="11" s="1"/>
  <c r="R190" i="11" s="1" a="1"/>
  <c r="R190" i="11" s="1"/>
  <c r="T190" i="11" s="1" a="1"/>
  <c r="T190" i="11" s="1"/>
  <c r="V190" i="11" s="1" a="1"/>
  <c r="V190" i="11" s="1"/>
  <c r="X190" i="11" s="1" a="1"/>
  <c r="X190" i="11" s="1"/>
  <c r="Z190" i="11" s="1" a="1"/>
  <c r="Z190" i="11" s="1"/>
  <c r="D193" i="11" a="1"/>
  <c r="D193" i="11" s="1"/>
  <c r="F193" i="11" s="1" a="1"/>
  <c r="F193" i="11" s="1"/>
  <c r="H193" i="11" s="1" a="1"/>
  <c r="H193" i="11" s="1"/>
  <c r="J193" i="11" s="1" a="1"/>
  <c r="J193" i="11" s="1"/>
  <c r="L193" i="11" s="1" a="1"/>
  <c r="L193" i="11" s="1"/>
  <c r="N193" i="11" s="1" a="1"/>
  <c r="N193" i="11" s="1"/>
  <c r="P193" i="11" s="1" a="1"/>
  <c r="P193" i="11" s="1"/>
  <c r="R193" i="11" s="1" a="1"/>
  <c r="R193" i="11" s="1"/>
  <c r="T193" i="11" s="1" a="1"/>
  <c r="T193" i="11" s="1"/>
  <c r="V193" i="11" s="1" a="1"/>
  <c r="V193" i="11" s="1"/>
  <c r="X193" i="11" s="1" a="1"/>
  <c r="X193" i="11" s="1"/>
  <c r="Z193" i="11" s="1" a="1"/>
  <c r="Z193" i="11" s="1"/>
  <c r="D199" i="11" a="1"/>
  <c r="D199" i="11" s="1"/>
  <c r="F199" i="11" s="1" a="1"/>
  <c r="F199" i="11" s="1"/>
  <c r="H199" i="11" s="1" a="1"/>
  <c r="H199" i="11" s="1"/>
  <c r="J199" i="11" s="1" a="1"/>
  <c r="J199" i="11" s="1"/>
  <c r="L199" i="11" s="1" a="1"/>
  <c r="L199" i="11" s="1"/>
  <c r="N199" i="11" s="1" a="1"/>
  <c r="N199" i="11" s="1"/>
  <c r="P199" i="11" s="1" a="1"/>
  <c r="P199" i="11" s="1"/>
  <c r="R199" i="11" s="1" a="1"/>
  <c r="R199" i="11" s="1"/>
  <c r="T199" i="11" s="1" a="1"/>
  <c r="T199" i="11" s="1"/>
  <c r="V199" i="11" s="1" a="1"/>
  <c r="V199" i="11" s="1"/>
  <c r="X199" i="11" s="1" a="1"/>
  <c r="X199" i="11" s="1"/>
  <c r="Z199" i="11" s="1" a="1"/>
  <c r="Z199" i="11" s="1"/>
  <c r="D201" i="11" a="1"/>
  <c r="D201" i="11" s="1"/>
  <c r="F201" i="11" s="1" a="1"/>
  <c r="F201" i="11" s="1"/>
  <c r="H201" i="11" s="1" a="1"/>
  <c r="H201" i="11" s="1"/>
  <c r="J201" i="11" s="1" a="1"/>
  <c r="J201" i="11" s="1"/>
  <c r="L201" i="11" s="1" a="1"/>
  <c r="L201" i="11" s="1"/>
  <c r="N201" i="11" s="1" a="1"/>
  <c r="N201" i="11" s="1"/>
  <c r="P201" i="11" s="1" a="1"/>
  <c r="P201" i="11" s="1"/>
  <c r="R201" i="11" s="1" a="1"/>
  <c r="R201" i="11" s="1"/>
  <c r="T201" i="11" s="1" a="1"/>
  <c r="T201" i="11" s="1"/>
  <c r="V201" i="11" s="1" a="1"/>
  <c r="V201" i="11" s="1"/>
  <c r="X201" i="11" s="1" a="1"/>
  <c r="X201" i="11" s="1"/>
  <c r="Z201" i="11" s="1" a="1"/>
  <c r="Z201" i="11" s="1"/>
  <c r="D203" i="11" a="1"/>
  <c r="D203" i="11" s="1"/>
  <c r="F203" i="11" s="1" a="1"/>
  <c r="F203" i="11" s="1"/>
  <c r="H203" i="11" s="1" a="1"/>
  <c r="H203" i="11" s="1"/>
  <c r="J203" i="11" s="1" a="1"/>
  <c r="J203" i="11" s="1"/>
  <c r="L203" i="11" s="1" a="1"/>
  <c r="L203" i="11" s="1"/>
  <c r="N203" i="11" s="1" a="1"/>
  <c r="N203" i="11" s="1"/>
  <c r="P203" i="11" s="1" a="1"/>
  <c r="P203" i="11" s="1"/>
  <c r="R203" i="11" s="1" a="1"/>
  <c r="R203" i="11" s="1"/>
  <c r="T203" i="11" s="1" a="1"/>
  <c r="T203" i="11" s="1"/>
  <c r="V203" i="11" s="1" a="1"/>
  <c r="V203" i="11" s="1"/>
  <c r="X203" i="11" s="1" a="1"/>
  <c r="X203" i="11" s="1"/>
  <c r="Z203" i="11" s="1" a="1"/>
  <c r="Z203" i="11" s="1"/>
  <c r="D205" i="11" a="1"/>
  <c r="D205" i="11" s="1"/>
  <c r="F205" i="11" s="1" a="1"/>
  <c r="F205" i="11" s="1"/>
  <c r="H205" i="11" s="1" a="1"/>
  <c r="H205" i="11" s="1"/>
  <c r="J205" i="11" s="1" a="1"/>
  <c r="J205" i="11" s="1"/>
  <c r="L205" i="11" s="1" a="1"/>
  <c r="L205" i="11" s="1"/>
  <c r="N205" i="11" s="1" a="1"/>
  <c r="N205" i="11" s="1"/>
  <c r="P205" i="11" s="1" a="1"/>
  <c r="P205" i="11" s="1"/>
  <c r="R205" i="11" s="1" a="1"/>
  <c r="R205" i="11" s="1"/>
  <c r="T205" i="11" s="1" a="1"/>
  <c r="T205" i="11" s="1"/>
  <c r="V205" i="11" s="1" a="1"/>
  <c r="V205" i="11" s="1"/>
  <c r="X205" i="11" s="1" a="1"/>
  <c r="X205" i="11" s="1"/>
  <c r="Z205" i="11" s="1" a="1"/>
  <c r="Z205" i="11" s="1"/>
  <c r="D207" i="11" a="1"/>
  <c r="D207" i="11" s="1"/>
  <c r="F207" i="11" s="1" a="1"/>
  <c r="F207" i="11" s="1"/>
  <c r="H207" i="11" s="1" a="1"/>
  <c r="H207" i="11" s="1"/>
  <c r="J207" i="11" s="1" a="1"/>
  <c r="J207" i="11" s="1"/>
  <c r="L207" i="11" s="1" a="1"/>
  <c r="L207" i="11" s="1"/>
  <c r="N207" i="11" s="1" a="1"/>
  <c r="N207" i="11" s="1"/>
  <c r="P207" i="11" s="1" a="1"/>
  <c r="P207" i="11" s="1"/>
  <c r="R207" i="11" s="1" a="1"/>
  <c r="R207" i="11" s="1"/>
  <c r="T207" i="11" s="1" a="1"/>
  <c r="T207" i="11" s="1"/>
  <c r="V207" i="11" s="1" a="1"/>
  <c r="V207" i="11" s="1"/>
  <c r="X207" i="11" s="1" a="1"/>
  <c r="X207" i="11" s="1"/>
  <c r="Z207" i="11" s="1" a="1"/>
  <c r="Z207" i="11" s="1"/>
  <c r="D209" i="11" a="1"/>
  <c r="D209" i="11" s="1"/>
  <c r="F209" i="11" s="1" a="1"/>
  <c r="F209" i="11" s="1"/>
  <c r="H209" i="11" s="1" a="1"/>
  <c r="H209" i="11" s="1"/>
  <c r="J209" i="11" s="1" a="1"/>
  <c r="J209" i="11" s="1"/>
  <c r="L209" i="11" s="1" a="1"/>
  <c r="L209" i="11" s="1"/>
  <c r="N209" i="11" s="1" a="1"/>
  <c r="N209" i="11" s="1"/>
  <c r="P209" i="11" s="1" a="1"/>
  <c r="P209" i="11" s="1"/>
  <c r="R209" i="11" s="1" a="1"/>
  <c r="R209" i="11" s="1"/>
  <c r="T209" i="11" s="1" a="1"/>
  <c r="T209" i="11" s="1"/>
  <c r="V209" i="11" s="1" a="1"/>
  <c r="V209" i="11" s="1"/>
  <c r="X209" i="11" s="1" a="1"/>
  <c r="X209" i="11" s="1"/>
  <c r="Z209" i="11" s="1" a="1"/>
  <c r="Z209" i="11" s="1"/>
  <c r="D211" i="11" a="1"/>
  <c r="D211" i="11" s="1"/>
  <c r="F211" i="11" s="1" a="1"/>
  <c r="F211" i="11" s="1"/>
  <c r="H211" i="11" s="1" a="1"/>
  <c r="H211" i="11" s="1"/>
  <c r="J211" i="11" s="1" a="1"/>
  <c r="J211" i="11" s="1"/>
  <c r="L211" i="11" s="1" a="1"/>
  <c r="L211" i="11" s="1"/>
  <c r="N211" i="11" s="1" a="1"/>
  <c r="N211" i="11" s="1"/>
  <c r="P211" i="11" s="1" a="1"/>
  <c r="P211" i="11" s="1"/>
  <c r="R211" i="11" s="1" a="1"/>
  <c r="R211" i="11" s="1"/>
  <c r="T211" i="11" s="1" a="1"/>
  <c r="T211" i="11" s="1"/>
  <c r="V211" i="11" s="1" a="1"/>
  <c r="V211" i="11" s="1"/>
  <c r="X211" i="11" s="1" a="1"/>
  <c r="X211" i="11" s="1"/>
  <c r="Z211" i="11" s="1" a="1"/>
  <c r="Z211" i="11" s="1"/>
  <c r="D213" i="11" a="1"/>
  <c r="D213" i="11" s="1"/>
  <c r="F213" i="11" s="1" a="1"/>
  <c r="F213" i="11" s="1"/>
  <c r="H213" i="11" s="1" a="1"/>
  <c r="H213" i="11" s="1"/>
  <c r="J213" i="11" s="1" a="1"/>
  <c r="J213" i="11" s="1"/>
  <c r="L213" i="11" s="1" a="1"/>
  <c r="L213" i="11" s="1"/>
  <c r="N213" i="11" s="1" a="1"/>
  <c r="N213" i="11" s="1"/>
  <c r="P213" i="11" s="1" a="1"/>
  <c r="P213" i="11" s="1"/>
  <c r="R213" i="11" s="1" a="1"/>
  <c r="R213" i="11" s="1"/>
  <c r="T213" i="11" s="1" a="1"/>
  <c r="T213" i="11" s="1"/>
  <c r="V213" i="11" s="1" a="1"/>
  <c r="V213" i="11" s="1"/>
  <c r="X213" i="11" s="1" a="1"/>
  <c r="X213" i="11" s="1"/>
  <c r="Z213" i="11" s="1" a="1"/>
  <c r="Z213" i="11" s="1"/>
  <c r="E28" i="11" a="1"/>
  <c r="E28" i="11" s="1"/>
  <c r="G28" i="11" s="1" a="1"/>
  <c r="G28" i="11" s="1"/>
  <c r="I28" i="11" s="1" a="1"/>
  <c r="I28" i="11" s="1"/>
  <c r="K28" i="11" s="1" a="1"/>
  <c r="K28" i="11" s="1"/>
  <c r="M28" i="11" s="1" a="1"/>
  <c r="M28" i="11" s="1"/>
  <c r="O28" i="11" s="1" a="1"/>
  <c r="O28" i="11" s="1"/>
  <c r="Q28" i="11" s="1" a="1"/>
  <c r="Q28" i="11" s="1"/>
  <c r="S28" i="11" s="1" a="1"/>
  <c r="S28" i="11" s="1"/>
  <c r="U28" i="11" s="1" a="1"/>
  <c r="U28" i="11" s="1"/>
  <c r="W28" i="11" s="1" a="1"/>
  <c r="W28" i="11" s="1"/>
  <c r="Y28" i="11" s="1" a="1"/>
  <c r="Y28" i="11" s="1"/>
  <c r="AA28" i="11" s="1" a="1"/>
  <c r="AA28" i="11" s="1"/>
  <c r="E42" i="11" a="1"/>
  <c r="E42" i="11" s="1"/>
  <c r="G42" i="11" s="1" a="1"/>
  <c r="G42" i="11" s="1"/>
  <c r="I42" i="11" s="1" a="1"/>
  <c r="I42" i="11" s="1"/>
  <c r="K42" i="11" s="1" a="1"/>
  <c r="K42" i="11" s="1"/>
  <c r="M42" i="11" s="1" a="1"/>
  <c r="M42" i="11" s="1"/>
  <c r="O42" i="11" s="1" a="1"/>
  <c r="O42" i="11" s="1"/>
  <c r="Q42" i="11" s="1" a="1"/>
  <c r="Q42" i="11" s="1"/>
  <c r="S42" i="11" s="1" a="1"/>
  <c r="S42" i="11" s="1"/>
  <c r="U42" i="11" s="1" a="1"/>
  <c r="U42" i="11" s="1"/>
  <c r="W42" i="11" s="1" a="1"/>
  <c r="W42" i="11" s="1"/>
  <c r="Y42" i="11" s="1" a="1"/>
  <c r="Y42" i="11" s="1"/>
  <c r="AA42" i="11" s="1" a="1"/>
  <c r="AA42" i="11" s="1"/>
  <c r="E71" i="11" a="1"/>
  <c r="E71" i="11" s="1"/>
  <c r="G71" i="11" s="1" a="1"/>
  <c r="G71" i="11" s="1"/>
  <c r="I71" i="11" s="1" a="1"/>
  <c r="I71" i="11" s="1"/>
  <c r="K71" i="11" s="1" a="1"/>
  <c r="K71" i="11" s="1"/>
  <c r="M71" i="11" s="1" a="1"/>
  <c r="M71" i="11" s="1"/>
  <c r="O71" i="11" s="1" a="1"/>
  <c r="O71" i="11" s="1"/>
  <c r="Q71" i="11" s="1" a="1"/>
  <c r="Q71" i="11" s="1"/>
  <c r="S71" i="11" s="1" a="1"/>
  <c r="S71" i="11" s="1"/>
  <c r="U71" i="11" s="1" a="1"/>
  <c r="U71" i="11" s="1"/>
  <c r="W71" i="11" s="1" a="1"/>
  <c r="W71" i="11" s="1"/>
  <c r="Y71" i="11" s="1" a="1"/>
  <c r="Y71" i="11" s="1"/>
  <c r="AA71" i="11" s="1" a="1"/>
  <c r="AA71" i="11" s="1"/>
  <c r="E85" i="11" a="1"/>
  <c r="E85" i="11" s="1"/>
  <c r="G85" i="11" s="1" a="1"/>
  <c r="G85" i="11" s="1"/>
  <c r="I85" i="11" s="1" a="1"/>
  <c r="I85" i="11" s="1"/>
  <c r="K85" i="11" s="1" a="1"/>
  <c r="K85" i="11" s="1"/>
  <c r="M85" i="11" s="1" a="1"/>
  <c r="M85" i="11" s="1"/>
  <c r="O85" i="11" s="1" a="1"/>
  <c r="O85" i="11" s="1"/>
  <c r="Q85" i="11" s="1" a="1"/>
  <c r="Q85" i="11" s="1"/>
  <c r="S85" i="11" s="1" a="1"/>
  <c r="S85" i="11" s="1"/>
  <c r="U85" i="11" s="1" a="1"/>
  <c r="U85" i="11" s="1"/>
  <c r="W85" i="11" s="1" a="1"/>
  <c r="W85" i="11" s="1"/>
  <c r="Y85" i="11" s="1" a="1"/>
  <c r="Y85" i="11" s="1"/>
  <c r="AA85" i="11" s="1" a="1"/>
  <c r="AA85" i="11" s="1"/>
  <c r="E96" i="11" a="1"/>
  <c r="E96" i="11" s="1"/>
  <c r="G96" i="11" s="1" a="1"/>
  <c r="G96" i="11" s="1"/>
  <c r="I96" i="11" s="1" a="1"/>
  <c r="I96" i="11" s="1"/>
  <c r="K96" i="11" s="1" a="1"/>
  <c r="K96" i="11" s="1"/>
  <c r="M96" i="11" s="1" a="1"/>
  <c r="M96" i="11" s="1"/>
  <c r="O96" i="11" s="1" a="1"/>
  <c r="O96" i="11" s="1"/>
  <c r="Q96" i="11" s="1" a="1"/>
  <c r="Q96" i="11" s="1"/>
  <c r="S96" i="11" s="1" a="1"/>
  <c r="S96" i="11" s="1"/>
  <c r="U96" i="11" s="1" a="1"/>
  <c r="U96" i="11" s="1"/>
  <c r="W96" i="11" s="1" a="1"/>
  <c r="W96" i="11" s="1"/>
  <c r="Y96" i="11" s="1" a="1"/>
  <c r="Y96" i="11" s="1"/>
  <c r="AA96" i="11" s="1" a="1"/>
  <c r="AA96" i="11" s="1"/>
  <c r="E118" i="11" a="1"/>
  <c r="E118" i="11" s="1"/>
  <c r="G118" i="11" s="1" a="1"/>
  <c r="G118" i="11" s="1"/>
  <c r="I118" i="11" s="1" a="1"/>
  <c r="I118" i="11" s="1"/>
  <c r="K118" i="11" s="1" a="1"/>
  <c r="K118" i="11" s="1"/>
  <c r="M118" i="11" s="1" a="1"/>
  <c r="M118" i="11" s="1"/>
  <c r="O118" i="11" s="1" a="1"/>
  <c r="O118" i="11" s="1"/>
  <c r="Q118" i="11" s="1" a="1"/>
  <c r="Q118" i="11" s="1"/>
  <c r="S118" i="11" s="1" a="1"/>
  <c r="S118" i="11" s="1"/>
  <c r="U118" i="11" s="1" a="1"/>
  <c r="U118" i="11" s="1"/>
  <c r="W118" i="11" s="1" a="1"/>
  <c r="W118" i="11" s="1"/>
  <c r="Y118" i="11" s="1" a="1"/>
  <c r="Y118" i="11" s="1"/>
  <c r="AA118" i="11" s="1" a="1"/>
  <c r="AA118" i="11" s="1"/>
  <c r="E128" i="11" a="1"/>
  <c r="E128" i="11" s="1"/>
  <c r="G128" i="11" s="1" a="1"/>
  <c r="G128" i="11" s="1"/>
  <c r="I128" i="11" s="1" a="1"/>
  <c r="I128" i="11" s="1"/>
  <c r="K128" i="11" s="1" a="1"/>
  <c r="K128" i="11" s="1"/>
  <c r="M128" i="11" s="1" a="1"/>
  <c r="M128" i="11" s="1"/>
  <c r="O128" i="11" s="1" a="1"/>
  <c r="O128" i="11" s="1"/>
  <c r="Q128" i="11" s="1" a="1"/>
  <c r="Q128" i="11" s="1"/>
  <c r="S128" i="11" s="1" a="1"/>
  <c r="S128" i="11" s="1"/>
  <c r="U128" i="11" s="1" a="1"/>
  <c r="U128" i="11" s="1"/>
  <c r="W128" i="11" s="1" a="1"/>
  <c r="W128" i="11" s="1"/>
  <c r="Y128" i="11" s="1" a="1"/>
  <c r="Y128" i="11" s="1"/>
  <c r="AA128" i="11" s="1" a="1"/>
  <c r="AA128" i="11" s="1"/>
  <c r="E139" i="11" a="1"/>
  <c r="E139" i="11" s="1"/>
  <c r="G139" i="11" s="1" a="1"/>
  <c r="G139" i="11" s="1"/>
  <c r="I139" i="11" s="1" a="1"/>
  <c r="I139" i="11" s="1"/>
  <c r="K139" i="11" s="1" a="1"/>
  <c r="K139" i="11" s="1"/>
  <c r="M139" i="11" s="1" a="1"/>
  <c r="M139" i="11" s="1"/>
  <c r="O139" i="11" s="1" a="1"/>
  <c r="O139" i="11" s="1"/>
  <c r="Q139" i="11" s="1" a="1"/>
  <c r="Q139" i="11" s="1"/>
  <c r="S139" i="11" s="1" a="1"/>
  <c r="S139" i="11" s="1"/>
  <c r="U139" i="11" s="1" a="1"/>
  <c r="U139" i="11" s="1"/>
  <c r="W139" i="11" s="1" a="1"/>
  <c r="W139" i="11" s="1"/>
  <c r="Y139" i="11" s="1" a="1"/>
  <c r="Y139" i="11" s="1"/>
  <c r="AA139" i="11" s="1" a="1"/>
  <c r="AA139" i="11" s="1"/>
  <c r="D148" i="11" a="1"/>
  <c r="D148" i="11" s="1"/>
  <c r="D156" i="11" a="1"/>
  <c r="D156" i="11" s="1"/>
  <c r="F156" i="11" s="1" a="1"/>
  <c r="F156" i="11" s="1"/>
  <c r="H156" i="11" s="1" a="1"/>
  <c r="H156" i="11" s="1"/>
  <c r="J156" i="11" s="1" a="1"/>
  <c r="J156" i="11" s="1"/>
  <c r="L156" i="11" s="1" a="1"/>
  <c r="L156" i="11" s="1"/>
  <c r="N156" i="11" s="1" a="1"/>
  <c r="N156" i="11" s="1"/>
  <c r="P156" i="11" s="1" a="1"/>
  <c r="P156" i="11" s="1"/>
  <c r="R156" i="11" s="1" a="1"/>
  <c r="R156" i="11" s="1"/>
  <c r="T156" i="11" s="1" a="1"/>
  <c r="T156" i="11" s="1"/>
  <c r="V156" i="11" s="1" a="1"/>
  <c r="V156" i="11" s="1"/>
  <c r="X156" i="11" s="1" a="1"/>
  <c r="X156" i="11" s="1"/>
  <c r="Z156" i="11" s="1" a="1"/>
  <c r="Z156" i="11" s="1"/>
  <c r="D165" i="11" a="1"/>
  <c r="D165" i="11" s="1"/>
  <c r="F165" i="11" s="1" a="1"/>
  <c r="F165" i="11" s="1"/>
  <c r="H165" i="11" s="1" a="1"/>
  <c r="H165" i="11" s="1"/>
  <c r="J165" i="11" s="1" a="1"/>
  <c r="J165" i="11" s="1"/>
  <c r="L165" i="11" s="1" a="1"/>
  <c r="L165" i="11" s="1"/>
  <c r="N165" i="11" s="1" a="1"/>
  <c r="N165" i="11" s="1"/>
  <c r="P165" i="11" s="1" a="1"/>
  <c r="P165" i="11" s="1"/>
  <c r="R165" i="11" s="1" a="1"/>
  <c r="R165" i="11" s="1"/>
  <c r="T165" i="11" s="1" a="1"/>
  <c r="T165" i="11" s="1"/>
  <c r="V165" i="11" s="1" a="1"/>
  <c r="V165" i="11" s="1"/>
  <c r="X165" i="11" s="1" a="1"/>
  <c r="X165" i="11" s="1"/>
  <c r="Z165" i="11" s="1" a="1"/>
  <c r="Z165" i="11" s="1"/>
  <c r="E173" i="11" a="1"/>
  <c r="E173" i="11" s="1"/>
  <c r="G173" i="11" s="1" a="1"/>
  <c r="G173" i="11" s="1"/>
  <c r="I173" i="11" s="1" a="1"/>
  <c r="I173" i="11" s="1"/>
  <c r="K173" i="11" s="1" a="1"/>
  <c r="K173" i="11" s="1"/>
  <c r="M173" i="11" s="1" a="1"/>
  <c r="M173" i="11" s="1"/>
  <c r="O173" i="11" s="1" a="1"/>
  <c r="O173" i="11" s="1"/>
  <c r="Q173" i="11" s="1" a="1"/>
  <c r="Q173" i="11" s="1"/>
  <c r="S173" i="11" s="1" a="1"/>
  <c r="S173" i="11" s="1"/>
  <c r="U173" i="11" s="1" a="1"/>
  <c r="U173" i="11" s="1"/>
  <c r="W173" i="11" s="1" a="1"/>
  <c r="W173" i="11" s="1"/>
  <c r="Y173" i="11" s="1" a="1"/>
  <c r="Y173" i="11" s="1"/>
  <c r="AA173" i="11" s="1" a="1"/>
  <c r="AA173" i="11" s="1"/>
  <c r="E181" i="11" a="1"/>
  <c r="E181" i="11" s="1"/>
  <c r="G181" i="11" s="1" a="1"/>
  <c r="G181" i="11" s="1"/>
  <c r="I181" i="11" s="1" a="1"/>
  <c r="I181" i="11" s="1"/>
  <c r="K181" i="11" s="1" a="1"/>
  <c r="K181" i="11" s="1"/>
  <c r="M181" i="11" s="1" a="1"/>
  <c r="M181" i="11" s="1"/>
  <c r="O181" i="11" s="1" a="1"/>
  <c r="O181" i="11" s="1"/>
  <c r="Q181" i="11" s="1" a="1"/>
  <c r="Q181" i="11" s="1"/>
  <c r="S181" i="11" s="1" a="1"/>
  <c r="S181" i="11" s="1"/>
  <c r="U181" i="11" s="1" a="1"/>
  <c r="U181" i="11" s="1"/>
  <c r="W181" i="11" s="1" a="1"/>
  <c r="W181" i="11" s="1"/>
  <c r="Y181" i="11" s="1" a="1"/>
  <c r="Y181" i="11" s="1"/>
  <c r="AA181" i="11" s="1" a="1"/>
  <c r="AA181" i="11" s="1"/>
  <c r="E190" i="11" a="1"/>
  <c r="E190" i="11" s="1"/>
  <c r="G190" i="11" s="1" a="1"/>
  <c r="G190" i="11" s="1"/>
  <c r="I190" i="11" s="1" a="1"/>
  <c r="I190" i="11" s="1"/>
  <c r="K190" i="11" s="1" a="1"/>
  <c r="K190" i="11" s="1"/>
  <c r="M190" i="11" s="1" a="1"/>
  <c r="M190" i="11" s="1"/>
  <c r="O190" i="11" s="1" a="1"/>
  <c r="O190" i="11" s="1"/>
  <c r="Q190" i="11" s="1" a="1"/>
  <c r="Q190" i="11" s="1"/>
  <c r="S190" i="11" s="1" a="1"/>
  <c r="S190" i="11" s="1"/>
  <c r="U190" i="11" s="1" a="1"/>
  <c r="U190" i="11" s="1"/>
  <c r="W190" i="11" s="1" a="1"/>
  <c r="W190" i="11" s="1"/>
  <c r="Y190" i="11" s="1" a="1"/>
  <c r="Y190" i="11" s="1"/>
  <c r="AA190" i="11" s="1" a="1"/>
  <c r="AA190" i="11" s="1"/>
  <c r="E197" i="11" a="1"/>
  <c r="E197" i="11" s="1"/>
  <c r="G197" i="11" s="1" a="1"/>
  <c r="G197" i="11" s="1"/>
  <c r="I197" i="11" s="1" a="1"/>
  <c r="I197" i="11" s="1"/>
  <c r="K197" i="11" s="1" a="1"/>
  <c r="K197" i="11" s="1"/>
  <c r="M197" i="11" s="1" a="1"/>
  <c r="M197" i="11" s="1"/>
  <c r="O197" i="11" s="1" a="1"/>
  <c r="O197" i="11" s="1"/>
  <c r="Q197" i="11" s="1" a="1"/>
  <c r="Q197" i="11" s="1"/>
  <c r="S197" i="11" s="1" a="1"/>
  <c r="S197" i="11" s="1"/>
  <c r="U197" i="11" s="1" a="1"/>
  <c r="U197" i="11" s="1"/>
  <c r="W197" i="11" s="1" a="1"/>
  <c r="W197" i="11" s="1"/>
  <c r="Y197" i="11" s="1" a="1"/>
  <c r="Y197" i="11" s="1"/>
  <c r="AA197" i="11" s="1" a="1"/>
  <c r="AA197" i="11" s="1"/>
  <c r="D219" i="11" a="1"/>
  <c r="D219" i="11" s="1"/>
  <c r="F219" i="11" s="1" a="1"/>
  <c r="F219" i="11" s="1"/>
  <c r="H219" i="11" s="1" a="1"/>
  <c r="H219" i="11" s="1"/>
  <c r="J219" i="11" s="1" a="1"/>
  <c r="J219" i="11" s="1"/>
  <c r="L219" i="11" s="1" a="1"/>
  <c r="L219" i="11" s="1"/>
  <c r="N219" i="11" s="1" a="1"/>
  <c r="N219" i="11" s="1"/>
  <c r="P219" i="11" s="1" a="1"/>
  <c r="P219" i="11" s="1"/>
  <c r="R219" i="11" s="1" a="1"/>
  <c r="R219" i="11" s="1"/>
  <c r="T219" i="11" s="1" a="1"/>
  <c r="T219" i="11" s="1"/>
  <c r="V219" i="11" s="1" a="1"/>
  <c r="V219" i="11" s="1"/>
  <c r="X219" i="11" s="1" a="1"/>
  <c r="X219" i="11" s="1"/>
  <c r="Z219" i="11" s="1" a="1"/>
  <c r="Z219" i="11" s="1"/>
  <c r="D229" i="11" a="1"/>
  <c r="D229" i="11" s="1"/>
  <c r="F229" i="11" s="1" a="1"/>
  <c r="F229" i="11" s="1"/>
  <c r="H229" i="11" s="1" a="1"/>
  <c r="H229" i="11" s="1"/>
  <c r="J229" i="11" s="1" a="1"/>
  <c r="J229" i="11" s="1"/>
  <c r="L229" i="11" s="1" a="1"/>
  <c r="L229" i="11" s="1"/>
  <c r="N229" i="11" s="1" a="1"/>
  <c r="N229" i="11" s="1"/>
  <c r="P229" i="11" s="1" a="1"/>
  <c r="P229" i="11" s="1"/>
  <c r="R229" i="11" s="1" a="1"/>
  <c r="R229" i="11" s="1"/>
  <c r="T229" i="11" s="1" a="1"/>
  <c r="T229" i="11" s="1"/>
  <c r="V229" i="11" s="1" a="1"/>
  <c r="V229" i="11" s="1"/>
  <c r="X229" i="11" s="1" a="1"/>
  <c r="X229" i="11" s="1"/>
  <c r="Z229" i="11" s="1" a="1"/>
  <c r="Z229" i="11" s="1"/>
  <c r="E231" i="11" a="1"/>
  <c r="E231" i="11" s="1"/>
  <c r="G231" i="11" s="1" a="1"/>
  <c r="G231" i="11" s="1"/>
  <c r="I231" i="11" s="1" a="1"/>
  <c r="I231" i="11" s="1"/>
  <c r="K231" i="11" s="1" a="1"/>
  <c r="K231" i="11" s="1"/>
  <c r="M231" i="11" s="1" a="1"/>
  <c r="M231" i="11" s="1"/>
  <c r="O231" i="11" s="1" a="1"/>
  <c r="O231" i="11" s="1"/>
  <c r="Q231" i="11" s="1" a="1"/>
  <c r="Q231" i="11" s="1"/>
  <c r="S231" i="11" s="1" a="1"/>
  <c r="S231" i="11" s="1"/>
  <c r="U231" i="11" s="1" a="1"/>
  <c r="U231" i="11" s="1"/>
  <c r="W231" i="11" s="1" a="1"/>
  <c r="W231" i="11" s="1"/>
  <c r="Y231" i="11" s="1" a="1"/>
  <c r="Y231" i="11" s="1"/>
  <c r="AA231" i="11" s="1" a="1"/>
  <c r="AA231" i="11" s="1"/>
  <c r="D236" i="11" a="1"/>
  <c r="D236" i="11" s="1"/>
  <c r="F236" i="11" s="1" a="1"/>
  <c r="F236" i="11" s="1"/>
  <c r="H236" i="11" s="1" a="1"/>
  <c r="H236" i="11" s="1"/>
  <c r="J236" i="11" s="1" a="1"/>
  <c r="J236" i="11" s="1"/>
  <c r="L236" i="11" s="1" a="1"/>
  <c r="L236" i="11" s="1"/>
  <c r="N236" i="11" s="1" a="1"/>
  <c r="N236" i="11" s="1"/>
  <c r="P236" i="11" s="1" a="1"/>
  <c r="P236" i="11" s="1"/>
  <c r="R236" i="11" s="1" a="1"/>
  <c r="R236" i="11" s="1"/>
  <c r="T236" i="11" s="1" a="1"/>
  <c r="T236" i="11" s="1"/>
  <c r="V236" i="11" s="1" a="1"/>
  <c r="V236" i="11" s="1"/>
  <c r="X236" i="11" s="1" a="1"/>
  <c r="X236" i="11" s="1"/>
  <c r="Z236" i="11" s="1" a="1"/>
  <c r="Z236" i="11" s="1"/>
  <c r="E240" i="11" a="1"/>
  <c r="E240" i="11" s="1"/>
  <c r="G240" i="11" s="1" a="1"/>
  <c r="G240" i="11" s="1"/>
  <c r="I240" i="11" s="1" a="1"/>
  <c r="I240" i="11" s="1"/>
  <c r="K240" i="11" s="1" a="1"/>
  <c r="K240" i="11" s="1"/>
  <c r="M240" i="11" s="1" a="1"/>
  <c r="M240" i="11" s="1"/>
  <c r="O240" i="11" s="1" a="1"/>
  <c r="O240" i="11" s="1"/>
  <c r="Q240" i="11" s="1" a="1"/>
  <c r="Q240" i="11" s="1"/>
  <c r="S240" i="11" s="1" a="1"/>
  <c r="S240" i="11" s="1"/>
  <c r="U240" i="11" s="1" a="1"/>
  <c r="U240" i="11" s="1"/>
  <c r="W240" i="11" s="1" a="1"/>
  <c r="W240" i="11" s="1"/>
  <c r="Y240" i="11" s="1" a="1"/>
  <c r="Y240" i="11" s="1"/>
  <c r="AA240" i="11" s="1" a="1"/>
  <c r="AA240" i="11" s="1"/>
  <c r="D245" i="11" a="1"/>
  <c r="D245" i="11" s="1"/>
  <c r="F245" i="11" s="1" a="1"/>
  <c r="F245" i="11" s="1"/>
  <c r="H245" i="11" s="1" a="1"/>
  <c r="H245" i="11" s="1"/>
  <c r="J245" i="11" s="1" a="1"/>
  <c r="J245" i="11" s="1"/>
  <c r="L245" i="11" s="1" a="1"/>
  <c r="L245" i="11" s="1"/>
  <c r="N245" i="11" s="1" a="1"/>
  <c r="N245" i="11" s="1"/>
  <c r="P245" i="11" s="1" a="1"/>
  <c r="P245" i="11" s="1"/>
  <c r="R245" i="11" s="1" a="1"/>
  <c r="R245" i="11" s="1"/>
  <c r="T245" i="11" s="1" a="1"/>
  <c r="T245" i="11" s="1"/>
  <c r="V245" i="11" s="1" a="1"/>
  <c r="V245" i="11" s="1"/>
  <c r="X245" i="11" s="1" a="1"/>
  <c r="X245" i="11" s="1"/>
  <c r="Z245" i="11" s="1" a="1"/>
  <c r="Z245" i="11" s="1"/>
  <c r="E247" i="11" a="1"/>
  <c r="E247" i="11" s="1"/>
  <c r="G247" i="11" s="1" a="1"/>
  <c r="G247" i="11" s="1"/>
  <c r="I247" i="11" s="1" a="1"/>
  <c r="I247" i="11" s="1"/>
  <c r="K247" i="11" s="1" a="1"/>
  <c r="K247" i="11" s="1"/>
  <c r="M247" i="11" s="1" a="1"/>
  <c r="M247" i="11" s="1"/>
  <c r="O247" i="11" s="1" a="1"/>
  <c r="O247" i="11" s="1"/>
  <c r="Q247" i="11" s="1" a="1"/>
  <c r="Q247" i="11" s="1"/>
  <c r="S247" i="11" s="1" a="1"/>
  <c r="S247" i="11" s="1"/>
  <c r="U247" i="11" s="1" a="1"/>
  <c r="U247" i="11" s="1"/>
  <c r="W247" i="11" s="1" a="1"/>
  <c r="W247" i="11" s="1"/>
  <c r="Y247" i="11" s="1" a="1"/>
  <c r="Y247" i="11" s="1"/>
  <c r="AA247" i="11" s="1" a="1"/>
  <c r="AA247" i="11" s="1"/>
  <c r="D252" i="11" a="1"/>
  <c r="D252" i="11" s="1"/>
  <c r="F252" i="11" s="1" a="1"/>
  <c r="F252" i="11" s="1"/>
  <c r="H252" i="11" s="1" a="1"/>
  <c r="H252" i="11" s="1"/>
  <c r="J252" i="11" s="1" a="1"/>
  <c r="J252" i="11" s="1"/>
  <c r="L252" i="11" s="1" a="1"/>
  <c r="L252" i="11" s="1"/>
  <c r="N252" i="11" s="1" a="1"/>
  <c r="N252" i="11" s="1"/>
  <c r="P252" i="11" s="1" a="1"/>
  <c r="P252" i="11" s="1"/>
  <c r="R252" i="11" s="1" a="1"/>
  <c r="R252" i="11" s="1"/>
  <c r="T252" i="11" s="1" a="1"/>
  <c r="T252" i="11" s="1"/>
  <c r="V252" i="11" s="1" a="1"/>
  <c r="V252" i="11" s="1"/>
  <c r="X252" i="11" s="1" a="1"/>
  <c r="X252" i="11" s="1"/>
  <c r="Z252" i="11" s="1" a="1"/>
  <c r="Z252" i="11" s="1"/>
  <c r="E256" i="11" a="1"/>
  <c r="E256" i="11" s="1"/>
  <c r="G256" i="11" s="1" a="1"/>
  <c r="G256" i="11" s="1"/>
  <c r="I256" i="11" s="1" a="1"/>
  <c r="I256" i="11" s="1"/>
  <c r="K256" i="11" s="1" a="1"/>
  <c r="K256" i="11" s="1"/>
  <c r="M256" i="11" s="1" a="1"/>
  <c r="M256" i="11" s="1"/>
  <c r="O256" i="11" s="1" a="1"/>
  <c r="O256" i="11" s="1"/>
  <c r="Q256" i="11" s="1" a="1"/>
  <c r="Q256" i="11" s="1"/>
  <c r="S256" i="11" s="1" a="1"/>
  <c r="S256" i="11" s="1"/>
  <c r="U256" i="11" s="1" a="1"/>
  <c r="U256" i="11" s="1"/>
  <c r="W256" i="11" s="1" a="1"/>
  <c r="W256" i="11" s="1"/>
  <c r="Y256" i="11" s="1" a="1"/>
  <c r="Y256" i="11" s="1"/>
  <c r="AA256" i="11" s="1" a="1"/>
  <c r="AA256" i="11" s="1"/>
  <c r="D261" i="11" a="1"/>
  <c r="D261" i="11" s="1"/>
  <c r="F261" i="11" s="1" a="1"/>
  <c r="F261" i="11" s="1"/>
  <c r="H261" i="11" s="1" a="1"/>
  <c r="H261" i="11" s="1"/>
  <c r="J261" i="11" s="1" a="1"/>
  <c r="J261" i="11" s="1"/>
  <c r="L261" i="11" s="1" a="1"/>
  <c r="L261" i="11" s="1"/>
  <c r="N261" i="11" s="1" a="1"/>
  <c r="N261" i="11" s="1"/>
  <c r="P261" i="11" s="1" a="1"/>
  <c r="P261" i="11" s="1"/>
  <c r="R261" i="11" s="1" a="1"/>
  <c r="R261" i="11" s="1"/>
  <c r="T261" i="11" s="1" a="1"/>
  <c r="T261" i="11" s="1"/>
  <c r="V261" i="11" s="1" a="1"/>
  <c r="V261" i="11" s="1"/>
  <c r="X261" i="11" s="1" a="1"/>
  <c r="X261" i="11" s="1"/>
  <c r="Z261" i="11" s="1" a="1"/>
  <c r="Z261" i="11" s="1"/>
  <c r="E263" i="11" a="1"/>
  <c r="E263" i="11" s="1"/>
  <c r="G263" i="11" s="1" a="1"/>
  <c r="G263" i="11" s="1"/>
  <c r="I263" i="11" s="1" a="1"/>
  <c r="I263" i="11" s="1"/>
  <c r="K263" i="11" s="1" a="1"/>
  <c r="K263" i="11" s="1"/>
  <c r="M263" i="11" s="1" a="1"/>
  <c r="M263" i="11" s="1"/>
  <c r="O263" i="11" s="1" a="1"/>
  <c r="O263" i="11" s="1"/>
  <c r="Q263" i="11" s="1" a="1"/>
  <c r="Q263" i="11" s="1"/>
  <c r="S263" i="11" s="1" a="1"/>
  <c r="S263" i="11" s="1"/>
  <c r="U263" i="11" s="1" a="1"/>
  <c r="U263" i="11" s="1"/>
  <c r="W263" i="11" s="1" a="1"/>
  <c r="W263" i="11" s="1"/>
  <c r="Y263" i="11" s="1" a="1"/>
  <c r="Y263" i="11" s="1"/>
  <c r="AA263" i="11" s="1" a="1"/>
  <c r="AA263" i="11" s="1"/>
  <c r="D268" i="11" a="1"/>
  <c r="D268" i="11" s="1"/>
  <c r="F268" i="11" s="1" a="1"/>
  <c r="F268" i="11" s="1"/>
  <c r="H268" i="11" s="1" a="1"/>
  <c r="H268" i="11" s="1"/>
  <c r="J268" i="11" s="1" a="1"/>
  <c r="J268" i="11" s="1"/>
  <c r="L268" i="11" s="1" a="1"/>
  <c r="L268" i="11" s="1"/>
  <c r="N268" i="11" s="1" a="1"/>
  <c r="N268" i="11" s="1"/>
  <c r="P268" i="11" s="1" a="1"/>
  <c r="P268" i="11" s="1"/>
  <c r="R268" i="11" s="1" a="1"/>
  <c r="R268" i="11" s="1"/>
  <c r="T268" i="11" s="1" a="1"/>
  <c r="T268" i="11" s="1"/>
  <c r="V268" i="11" s="1" a="1"/>
  <c r="V268" i="11" s="1"/>
  <c r="X268" i="11" s="1" a="1"/>
  <c r="X268" i="11" s="1"/>
  <c r="Z268" i="11" s="1" a="1"/>
  <c r="Z268" i="11" s="1"/>
  <c r="E272" i="11" a="1"/>
  <c r="E272" i="11" s="1"/>
  <c r="G272" i="11" s="1" a="1"/>
  <c r="G272" i="11" s="1"/>
  <c r="I272" i="11" s="1" a="1"/>
  <c r="I272" i="11" s="1"/>
  <c r="K272" i="11" s="1" a="1"/>
  <c r="K272" i="11" s="1"/>
  <c r="M272" i="11" s="1" a="1"/>
  <c r="M272" i="11" s="1"/>
  <c r="O272" i="11" s="1" a="1"/>
  <c r="O272" i="11" s="1"/>
  <c r="Q272" i="11" s="1" a="1"/>
  <c r="Q272" i="11" s="1"/>
  <c r="S272" i="11" s="1" a="1"/>
  <c r="S272" i="11" s="1"/>
  <c r="U272" i="11" s="1" a="1"/>
  <c r="U272" i="11" s="1"/>
  <c r="W272" i="11" s="1" a="1"/>
  <c r="W272" i="11" s="1"/>
  <c r="Y272" i="11" s="1" a="1"/>
  <c r="Y272" i="11" s="1"/>
  <c r="AA272" i="11" s="1" a="1"/>
  <c r="AA272" i="11" s="1"/>
  <c r="D277" i="11" a="1"/>
  <c r="D277" i="11" s="1"/>
  <c r="F277" i="11" s="1" a="1"/>
  <c r="F277" i="11" s="1"/>
  <c r="H277" i="11" s="1" a="1"/>
  <c r="H277" i="11" s="1"/>
  <c r="J277" i="11" s="1" a="1"/>
  <c r="J277" i="11" s="1"/>
  <c r="L277" i="11" s="1" a="1"/>
  <c r="L277" i="11" s="1"/>
  <c r="N277" i="11" s="1" a="1"/>
  <c r="N277" i="11" s="1"/>
  <c r="P277" i="11" s="1" a="1"/>
  <c r="P277" i="11" s="1"/>
  <c r="R277" i="11" s="1" a="1"/>
  <c r="R277" i="11" s="1"/>
  <c r="T277" i="11" s="1" a="1"/>
  <c r="T277" i="11" s="1"/>
  <c r="V277" i="11" s="1" a="1"/>
  <c r="V277" i="11" s="1"/>
  <c r="X277" i="11" s="1" a="1"/>
  <c r="X277" i="11" s="1"/>
  <c r="Z277" i="11" s="1" a="1"/>
  <c r="Z277" i="11" s="1"/>
  <c r="E279" i="11" a="1"/>
  <c r="E279" i="11" s="1"/>
  <c r="G279" i="11" s="1" a="1"/>
  <c r="G279" i="11" s="1"/>
  <c r="I279" i="11" s="1" a="1"/>
  <c r="I279" i="11" s="1"/>
  <c r="K279" i="11" s="1" a="1"/>
  <c r="K279" i="11" s="1"/>
  <c r="M279" i="11" s="1" a="1"/>
  <c r="M279" i="11" s="1"/>
  <c r="O279" i="11" s="1" a="1"/>
  <c r="O279" i="11" s="1"/>
  <c r="Q279" i="11" s="1" a="1"/>
  <c r="Q279" i="11" s="1"/>
  <c r="S279" i="11" s="1" a="1"/>
  <c r="S279" i="11" s="1"/>
  <c r="U279" i="11" s="1" a="1"/>
  <c r="U279" i="11" s="1"/>
  <c r="W279" i="11" s="1" a="1"/>
  <c r="W279" i="11" s="1"/>
  <c r="Y279" i="11" s="1" a="1"/>
  <c r="Y279" i="11" s="1"/>
  <c r="AA279" i="11" s="1" a="1"/>
  <c r="AA279" i="11" s="1"/>
  <c r="E61" i="11" a="1"/>
  <c r="E61" i="11" s="1"/>
  <c r="G61" i="11" s="1" a="1"/>
  <c r="G61" i="11" s="1"/>
  <c r="I61" i="11" s="1" a="1"/>
  <c r="I61" i="11" s="1"/>
  <c r="K61" i="11" s="1" a="1"/>
  <c r="K61" i="11" s="1"/>
  <c r="M61" i="11" s="1" a="1"/>
  <c r="M61" i="11" s="1"/>
  <c r="O61" i="11" s="1" a="1"/>
  <c r="O61" i="11" s="1"/>
  <c r="Q61" i="11" s="1" a="1"/>
  <c r="Q61" i="11" s="1"/>
  <c r="S61" i="11" s="1" a="1"/>
  <c r="S61" i="11" s="1"/>
  <c r="U61" i="11" s="1" a="1"/>
  <c r="U61" i="11" s="1"/>
  <c r="W61" i="11" s="1" a="1"/>
  <c r="W61" i="11" s="1"/>
  <c r="Y61" i="11" s="1" a="1"/>
  <c r="Y61" i="11" s="1"/>
  <c r="AA61" i="11" s="1" a="1"/>
  <c r="AA61" i="11" s="1"/>
  <c r="E76" i="11" a="1"/>
  <c r="E76" i="11" s="1"/>
  <c r="G76" i="11" s="1" a="1"/>
  <c r="G76" i="11" s="1"/>
  <c r="I76" i="11" s="1" a="1"/>
  <c r="I76" i="11" s="1"/>
  <c r="K76" i="11" s="1" a="1"/>
  <c r="K76" i="11" s="1"/>
  <c r="M76" i="11" s="1" a="1"/>
  <c r="M76" i="11" s="1"/>
  <c r="O76" i="11" s="1" a="1"/>
  <c r="O76" i="11" s="1"/>
  <c r="Q76" i="11" s="1" a="1"/>
  <c r="Q76" i="11" s="1"/>
  <c r="S76" i="11" s="1" a="1"/>
  <c r="S76" i="11" s="1"/>
  <c r="U76" i="11" s="1" a="1"/>
  <c r="U76" i="11" s="1"/>
  <c r="W76" i="11" s="1" a="1"/>
  <c r="W76" i="11" s="1"/>
  <c r="Y76" i="11" s="1" a="1"/>
  <c r="Y76" i="11" s="1"/>
  <c r="AA76" i="11" s="1" a="1"/>
  <c r="AA76" i="11" s="1"/>
  <c r="E90" i="11" a="1"/>
  <c r="E90" i="11" s="1"/>
  <c r="G90" i="11" s="1" a="1"/>
  <c r="G90" i="11" s="1"/>
  <c r="I90" i="11" s="1" a="1"/>
  <c r="I90" i="11" s="1"/>
  <c r="K90" i="11" s="1" a="1"/>
  <c r="K90" i="11" s="1"/>
  <c r="M90" i="11" s="1" a="1"/>
  <c r="M90" i="11" s="1"/>
  <c r="O90" i="11" s="1" a="1"/>
  <c r="O90" i="11" s="1"/>
  <c r="Q90" i="11" s="1" a="1"/>
  <c r="Q90" i="11" s="1"/>
  <c r="S90" i="11" s="1" a="1"/>
  <c r="S90" i="11" s="1"/>
  <c r="U90" i="11" s="1" a="1"/>
  <c r="U90" i="11" s="1"/>
  <c r="W90" i="11" s="1" a="1"/>
  <c r="W90" i="11" s="1"/>
  <c r="Y90" i="11" s="1" a="1"/>
  <c r="Y90" i="11" s="1"/>
  <c r="AA90" i="11" s="1" a="1"/>
  <c r="AA90" i="11" s="1"/>
  <c r="E100" i="11" a="1"/>
  <c r="E100" i="11" s="1"/>
  <c r="G100" i="11" s="1" a="1"/>
  <c r="G100" i="11" s="1"/>
  <c r="I100" i="11" s="1" a="1"/>
  <c r="I100" i="11" s="1"/>
  <c r="K100" i="11" s="1" a="1"/>
  <c r="K100" i="11" s="1"/>
  <c r="M100" i="11" s="1" a="1"/>
  <c r="M100" i="11" s="1"/>
  <c r="O100" i="11" s="1" a="1"/>
  <c r="O100" i="11" s="1"/>
  <c r="Q100" i="11" s="1" a="1"/>
  <c r="Q100" i="11" s="1"/>
  <c r="S100" i="11" s="1" a="1"/>
  <c r="S100" i="11" s="1"/>
  <c r="U100" i="11" s="1" a="1"/>
  <c r="U100" i="11" s="1"/>
  <c r="W100" i="11" s="1" a="1"/>
  <c r="W100" i="11" s="1"/>
  <c r="Y100" i="11" s="1" a="1"/>
  <c r="Y100" i="11" s="1"/>
  <c r="AA100" i="11" s="1" a="1"/>
  <c r="AA100" i="11" s="1"/>
  <c r="E122" i="11" a="1"/>
  <c r="E122" i="11" s="1"/>
  <c r="G122" i="11" s="1" a="1"/>
  <c r="G122" i="11" s="1"/>
  <c r="I122" i="11" s="1" a="1"/>
  <c r="I122" i="11" s="1"/>
  <c r="K122" i="11" s="1" a="1"/>
  <c r="K122" i="11" s="1"/>
  <c r="M122" i="11" s="1" a="1"/>
  <c r="M122" i="11" s="1"/>
  <c r="O122" i="11" s="1" a="1"/>
  <c r="O122" i="11" s="1"/>
  <c r="Q122" i="11" s="1" a="1"/>
  <c r="Q122" i="11" s="1"/>
  <c r="S122" i="11" s="1" a="1"/>
  <c r="S122" i="11" s="1"/>
  <c r="U122" i="11" s="1" a="1"/>
  <c r="U122" i="11" s="1"/>
  <c r="W122" i="11" s="1" a="1"/>
  <c r="W122" i="11" s="1"/>
  <c r="Y122" i="11" s="1" a="1"/>
  <c r="Y122" i="11" s="1"/>
  <c r="AA122" i="11" s="1" a="1"/>
  <c r="AA122" i="11" s="1"/>
  <c r="E132" i="11" a="1"/>
  <c r="E132" i="11" s="1"/>
  <c r="G132" i="11" s="1" a="1"/>
  <c r="G132" i="11" s="1"/>
  <c r="I132" i="11" s="1" a="1"/>
  <c r="I132" i="11" s="1"/>
  <c r="K132" i="11" s="1" a="1"/>
  <c r="K132" i="11" s="1"/>
  <c r="M132" i="11" s="1" a="1"/>
  <c r="M132" i="11" s="1"/>
  <c r="O132" i="11" s="1" a="1"/>
  <c r="O132" i="11" s="1"/>
  <c r="Q132" i="11" s="1" a="1"/>
  <c r="Q132" i="11" s="1"/>
  <c r="S132" i="11" s="1" a="1"/>
  <c r="S132" i="11" s="1"/>
  <c r="U132" i="11" s="1" a="1"/>
  <c r="U132" i="11" s="1"/>
  <c r="W132" i="11" s="1" a="1"/>
  <c r="W132" i="11" s="1"/>
  <c r="Y132" i="11" s="1" a="1"/>
  <c r="Y132" i="11" s="1"/>
  <c r="AA132" i="11" s="1" a="1"/>
  <c r="AA132" i="11" s="1"/>
  <c r="E142" i="11" a="1"/>
  <c r="E142" i="11" s="1"/>
  <c r="G142" i="11" s="1" a="1"/>
  <c r="G142" i="11" s="1"/>
  <c r="I142" i="11" s="1" a="1"/>
  <c r="I142" i="11" s="1"/>
  <c r="K142" i="11" s="1" a="1"/>
  <c r="K142" i="11" s="1"/>
  <c r="M142" i="11" s="1" a="1"/>
  <c r="M142" i="11" s="1"/>
  <c r="O142" i="11" s="1" a="1"/>
  <c r="O142" i="11" s="1"/>
  <c r="Q142" i="11" s="1" a="1"/>
  <c r="Q142" i="11" s="1"/>
  <c r="S142" i="11" s="1" a="1"/>
  <c r="S142" i="11" s="1"/>
  <c r="U142" i="11" s="1" a="1"/>
  <c r="U142" i="11" s="1"/>
  <c r="W142" i="11" s="1" a="1"/>
  <c r="W142" i="11" s="1"/>
  <c r="Y142" i="11" s="1" a="1"/>
  <c r="Y142" i="11" s="1"/>
  <c r="AA142" i="11" s="1" a="1"/>
  <c r="AA142" i="11" s="1"/>
  <c r="D151" i="11" a="1"/>
  <c r="D151" i="11" s="1"/>
  <c r="F151" i="11" s="1" a="1"/>
  <c r="F151" i="11" s="1"/>
  <c r="H151" i="11" s="1" a="1"/>
  <c r="H151" i="11" s="1"/>
  <c r="J151" i="11" s="1" a="1"/>
  <c r="J151" i="11" s="1"/>
  <c r="L151" i="11" s="1" a="1"/>
  <c r="L151" i="11" s="1"/>
  <c r="N151" i="11" s="1" a="1"/>
  <c r="N151" i="11" s="1"/>
  <c r="P151" i="11" s="1" a="1"/>
  <c r="P151" i="11" s="1"/>
  <c r="R151" i="11" s="1" a="1"/>
  <c r="R151" i="11" s="1"/>
  <c r="T151" i="11" s="1" a="1"/>
  <c r="T151" i="11" s="1"/>
  <c r="V151" i="11" s="1" a="1"/>
  <c r="V151" i="11" s="1"/>
  <c r="X151" i="11" s="1" a="1"/>
  <c r="X151" i="11" s="1"/>
  <c r="Z151" i="11" s="1" a="1"/>
  <c r="Z151" i="11" s="1"/>
  <c r="D159" i="11" a="1"/>
  <c r="D159" i="11" s="1"/>
  <c r="E176" i="11" a="1"/>
  <c r="E176" i="11" s="1"/>
  <c r="G176" i="11" s="1" a="1"/>
  <c r="G176" i="11" s="1"/>
  <c r="I176" i="11" s="1" a="1"/>
  <c r="I176" i="11" s="1"/>
  <c r="K176" i="11" s="1" a="1"/>
  <c r="K176" i="11" s="1"/>
  <c r="M176" i="11" s="1" a="1"/>
  <c r="M176" i="11" s="1"/>
  <c r="O176" i="11" s="1" a="1"/>
  <c r="O176" i="11" s="1"/>
  <c r="Q176" i="11" s="1" a="1"/>
  <c r="Q176" i="11" s="1"/>
  <c r="S176" i="11" s="1" a="1"/>
  <c r="S176" i="11" s="1"/>
  <c r="U176" i="11" s="1" a="1"/>
  <c r="U176" i="11" s="1"/>
  <c r="W176" i="11" s="1" a="1"/>
  <c r="W176" i="11" s="1"/>
  <c r="Y176" i="11" s="1" a="1"/>
  <c r="Y176" i="11" s="1"/>
  <c r="AA176" i="11" s="1" a="1"/>
  <c r="AA176" i="11" s="1"/>
  <c r="E184" i="11" a="1"/>
  <c r="E184" i="11" s="1"/>
  <c r="G184" i="11" s="1" a="1"/>
  <c r="G184" i="11" s="1"/>
  <c r="I184" i="11" s="1" a="1"/>
  <c r="I184" i="11" s="1"/>
  <c r="K184" i="11" s="1" a="1"/>
  <c r="K184" i="11" s="1"/>
  <c r="M184" i="11" s="1" a="1"/>
  <c r="M184" i="11" s="1"/>
  <c r="O184" i="11" s="1" a="1"/>
  <c r="O184" i="11" s="1"/>
  <c r="Q184" i="11" s="1" a="1"/>
  <c r="Q184" i="11" s="1"/>
  <c r="S184" i="11" s="1" a="1"/>
  <c r="S184" i="11" s="1"/>
  <c r="U184" i="11" s="1" a="1"/>
  <c r="U184" i="11" s="1"/>
  <c r="W184" i="11" s="1" a="1"/>
  <c r="W184" i="11" s="1"/>
  <c r="Y184" i="11" s="1" a="1"/>
  <c r="Y184" i="11" s="1"/>
  <c r="AA184" i="11" s="1" a="1"/>
  <c r="AA184" i="11" s="1"/>
  <c r="D194" i="11" a="1"/>
  <c r="D194" i="11" s="1"/>
  <c r="F194" i="11" s="1" a="1"/>
  <c r="F194" i="11" s="1"/>
  <c r="H194" i="11" s="1" a="1"/>
  <c r="H194" i="11" s="1"/>
  <c r="J194" i="11" s="1" a="1"/>
  <c r="J194" i="11" s="1"/>
  <c r="L194" i="11" s="1" a="1"/>
  <c r="L194" i="11" s="1"/>
  <c r="N194" i="11" s="1" a="1"/>
  <c r="N194" i="11" s="1"/>
  <c r="P194" i="11" s="1" a="1"/>
  <c r="P194" i="11" s="1"/>
  <c r="R194" i="11" s="1" a="1"/>
  <c r="R194" i="11" s="1"/>
  <c r="T194" i="11" s="1" a="1"/>
  <c r="T194" i="11" s="1"/>
  <c r="V194" i="11" s="1" a="1"/>
  <c r="V194" i="11" s="1"/>
  <c r="X194" i="11" s="1" a="1"/>
  <c r="X194" i="11" s="1"/>
  <c r="Z194" i="11" s="1" a="1"/>
  <c r="Z194" i="11" s="1"/>
  <c r="E199" i="11" a="1"/>
  <c r="E199" i="11" s="1"/>
  <c r="G199" i="11" s="1" a="1"/>
  <c r="G199" i="11" s="1"/>
  <c r="I199" i="11" s="1" a="1"/>
  <c r="I199" i="11" s="1"/>
  <c r="K199" i="11" s="1" a="1"/>
  <c r="K199" i="11" s="1"/>
  <c r="M199" i="11" s="1" a="1"/>
  <c r="M199" i="11" s="1"/>
  <c r="O199" i="11" s="1" a="1"/>
  <c r="O199" i="11" s="1"/>
  <c r="Q199" i="11" s="1" a="1"/>
  <c r="Q199" i="11" s="1"/>
  <c r="S199" i="11" s="1" a="1"/>
  <c r="S199" i="11" s="1"/>
  <c r="U199" i="11" s="1" a="1"/>
  <c r="U199" i="11" s="1"/>
  <c r="W199" i="11" s="1" a="1"/>
  <c r="W199" i="11" s="1"/>
  <c r="Y199" i="11" s="1" a="1"/>
  <c r="Y199" i="11" s="1"/>
  <c r="AA199" i="11" s="1" a="1"/>
  <c r="AA199" i="11" s="1"/>
  <c r="E203" i="11" a="1"/>
  <c r="E203" i="11" s="1"/>
  <c r="G203" i="11" s="1" a="1"/>
  <c r="G203" i="11" s="1"/>
  <c r="I203" i="11" s="1" a="1"/>
  <c r="I203" i="11" s="1"/>
  <c r="K203" i="11" s="1" a="1"/>
  <c r="K203" i="11" s="1"/>
  <c r="M203" i="11" s="1" a="1"/>
  <c r="M203" i="11" s="1"/>
  <c r="O203" i="11" s="1" a="1"/>
  <c r="O203" i="11" s="1"/>
  <c r="Q203" i="11" s="1" a="1"/>
  <c r="Q203" i="11" s="1"/>
  <c r="S203" i="11" s="1" a="1"/>
  <c r="S203" i="11" s="1"/>
  <c r="U203" i="11" s="1" a="1"/>
  <c r="U203" i="11" s="1"/>
  <c r="W203" i="11" s="1" a="1"/>
  <c r="W203" i="11" s="1"/>
  <c r="Y203" i="11" s="1" a="1"/>
  <c r="Y203" i="11" s="1"/>
  <c r="AA203" i="11" s="1" a="1"/>
  <c r="AA203" i="11" s="1"/>
  <c r="E207" i="11" a="1"/>
  <c r="E207" i="11" s="1"/>
  <c r="G207" i="11" s="1" a="1"/>
  <c r="G207" i="11" s="1"/>
  <c r="I207" i="11" s="1" a="1"/>
  <c r="I207" i="11" s="1"/>
  <c r="K207" i="11" s="1" a="1"/>
  <c r="K207" i="11" s="1"/>
  <c r="M207" i="11" s="1" a="1"/>
  <c r="M207" i="11" s="1"/>
  <c r="O207" i="11" s="1" a="1"/>
  <c r="O207" i="11" s="1"/>
  <c r="Q207" i="11" s="1" a="1"/>
  <c r="Q207" i="11" s="1"/>
  <c r="S207" i="11" s="1" a="1"/>
  <c r="S207" i="11" s="1"/>
  <c r="U207" i="11" s="1" a="1"/>
  <c r="U207" i="11" s="1"/>
  <c r="W207" i="11" s="1" a="1"/>
  <c r="W207" i="11" s="1"/>
  <c r="Y207" i="11" s="1" a="1"/>
  <c r="Y207" i="11" s="1"/>
  <c r="AA207" i="11" s="1" a="1"/>
  <c r="AA207" i="11" s="1"/>
  <c r="E211" i="11" a="1"/>
  <c r="E211" i="11" s="1"/>
  <c r="G211" i="11" s="1" a="1"/>
  <c r="G211" i="11" s="1"/>
  <c r="I211" i="11" s="1" a="1"/>
  <c r="I211" i="11" s="1"/>
  <c r="K211" i="11" s="1" a="1"/>
  <c r="K211" i="11" s="1"/>
  <c r="M211" i="11" s="1" a="1"/>
  <c r="M211" i="11" s="1"/>
  <c r="O211" i="11" s="1" a="1"/>
  <c r="O211" i="11" s="1"/>
  <c r="Q211" i="11" s="1" a="1"/>
  <c r="Q211" i="11" s="1"/>
  <c r="S211" i="11" s="1" a="1"/>
  <c r="S211" i="11" s="1"/>
  <c r="U211" i="11" s="1" a="1"/>
  <c r="U211" i="11" s="1"/>
  <c r="W211" i="11" s="1" a="1"/>
  <c r="W211" i="11" s="1"/>
  <c r="Y211" i="11" s="1" a="1"/>
  <c r="Y211" i="11" s="1"/>
  <c r="AA211" i="11" s="1" a="1"/>
  <c r="AA211" i="11" s="1"/>
  <c r="E217" i="11" a="1"/>
  <c r="E217" i="11" s="1"/>
  <c r="G217" i="11" s="1" a="1"/>
  <c r="G217" i="11" s="1"/>
  <c r="I217" i="11" s="1" a="1"/>
  <c r="I217" i="11" s="1"/>
  <c r="K217" i="11" s="1" a="1"/>
  <c r="K217" i="11" s="1"/>
  <c r="M217" i="11" s="1" a="1"/>
  <c r="M217" i="11" s="1"/>
  <c r="O217" i="11" s="1" a="1"/>
  <c r="O217" i="11" s="1"/>
  <c r="Q217" i="11" s="1" a="1"/>
  <c r="Q217" i="11" s="1"/>
  <c r="S217" i="11" s="1" a="1"/>
  <c r="S217" i="11" s="1"/>
  <c r="U217" i="11" s="1" a="1"/>
  <c r="U217" i="11" s="1"/>
  <c r="W217" i="11" s="1" a="1"/>
  <c r="W217" i="11" s="1"/>
  <c r="Y217" i="11" s="1" a="1"/>
  <c r="Y217" i="11" s="1"/>
  <c r="AA217" i="11" s="1" a="1"/>
  <c r="AA217" i="11" s="1"/>
  <c r="D220" i="11" a="1"/>
  <c r="D220" i="11" s="1"/>
  <c r="F220" i="11" s="1" a="1"/>
  <c r="F220" i="11" s="1"/>
  <c r="H220" i="11" s="1" a="1"/>
  <c r="H220" i="11" s="1"/>
  <c r="J220" i="11" s="1" a="1"/>
  <c r="J220" i="11" s="1"/>
  <c r="L220" i="11" s="1" a="1"/>
  <c r="L220" i="11" s="1"/>
  <c r="N220" i="11" s="1" a="1"/>
  <c r="N220" i="11" s="1"/>
  <c r="P220" i="11" s="1" a="1"/>
  <c r="P220" i="11" s="1"/>
  <c r="R220" i="11" s="1" a="1"/>
  <c r="R220" i="11" s="1"/>
  <c r="T220" i="11" s="1" a="1"/>
  <c r="T220" i="11" s="1"/>
  <c r="V220" i="11" s="1" a="1"/>
  <c r="V220" i="11" s="1"/>
  <c r="X220" i="11" s="1" a="1"/>
  <c r="X220" i="11" s="1"/>
  <c r="Z220" i="11" s="1" a="1"/>
  <c r="Z220" i="11" s="1"/>
  <c r="E225" i="11" a="1"/>
  <c r="E225" i="11" s="1"/>
  <c r="G225" i="11" s="1" a="1"/>
  <c r="G225" i="11" s="1"/>
  <c r="I225" i="11" s="1" a="1"/>
  <c r="I225" i="11" s="1"/>
  <c r="K225" i="11" s="1" a="1"/>
  <c r="K225" i="11" s="1"/>
  <c r="M225" i="11" s="1" a="1"/>
  <c r="M225" i="11" s="1"/>
  <c r="O225" i="11" s="1" a="1"/>
  <c r="O225" i="11" s="1"/>
  <c r="Q225" i="11" s="1" a="1"/>
  <c r="Q225" i="11" s="1"/>
  <c r="S225" i="11" s="1" a="1"/>
  <c r="S225" i="11" s="1"/>
  <c r="U225" i="11" s="1" a="1"/>
  <c r="U225" i="11" s="1"/>
  <c r="W225" i="11" s="1" a="1"/>
  <c r="W225" i="11" s="1"/>
  <c r="Y225" i="11" s="1" a="1"/>
  <c r="Y225" i="11" s="1"/>
  <c r="AA225" i="11" s="1" a="1"/>
  <c r="AA225" i="11" s="1"/>
  <c r="D230" i="11" a="1"/>
  <c r="D230" i="11" s="1"/>
  <c r="F230" i="11" s="1" a="1"/>
  <c r="F230" i="11" s="1"/>
  <c r="H230" i="11" s="1" a="1"/>
  <c r="H230" i="11" s="1"/>
  <c r="J230" i="11" s="1" a="1"/>
  <c r="J230" i="11" s="1"/>
  <c r="L230" i="11" s="1" a="1"/>
  <c r="L230" i="11" s="1"/>
  <c r="N230" i="11" s="1" a="1"/>
  <c r="N230" i="11" s="1"/>
  <c r="P230" i="11" s="1" a="1"/>
  <c r="P230" i="11" s="1"/>
  <c r="R230" i="11" s="1" a="1"/>
  <c r="R230" i="11" s="1"/>
  <c r="T230" i="11" s="1" a="1"/>
  <c r="T230" i="11" s="1"/>
  <c r="V230" i="11" s="1" a="1"/>
  <c r="V230" i="11" s="1"/>
  <c r="X230" i="11" s="1" a="1"/>
  <c r="X230" i="11" s="1"/>
  <c r="Z230" i="11" s="1" a="1"/>
  <c r="Z230" i="11" s="1"/>
  <c r="E234" i="11" a="1"/>
  <c r="E234" i="11" s="1"/>
  <c r="G234" i="11" s="1" a="1"/>
  <c r="G234" i="11" s="1"/>
  <c r="I234" i="11" s="1" a="1"/>
  <c r="I234" i="11" s="1"/>
  <c r="K234" i="11" s="1" a="1"/>
  <c r="K234" i="11" s="1"/>
  <c r="M234" i="11" s="1" a="1"/>
  <c r="M234" i="11" s="1"/>
  <c r="O234" i="11" s="1" a="1"/>
  <c r="O234" i="11" s="1"/>
  <c r="Q234" i="11" s="1" a="1"/>
  <c r="Q234" i="11" s="1"/>
  <c r="S234" i="11" s="1" a="1"/>
  <c r="S234" i="11" s="1"/>
  <c r="U234" i="11" s="1" a="1"/>
  <c r="U234" i="11" s="1"/>
  <c r="W234" i="11" s="1" a="1"/>
  <c r="W234" i="11" s="1"/>
  <c r="Y234" i="11" s="1" a="1"/>
  <c r="Y234" i="11" s="1"/>
  <c r="AA234" i="11" s="1" a="1"/>
  <c r="AA234" i="11" s="1"/>
  <c r="D239" i="11" a="1"/>
  <c r="D239" i="11" s="1"/>
  <c r="F239" i="11" s="1" a="1"/>
  <c r="F239" i="11" s="1"/>
  <c r="H239" i="11" s="1" a="1"/>
  <c r="H239" i="11" s="1"/>
  <c r="J239" i="11" s="1" a="1"/>
  <c r="J239" i="11" s="1"/>
  <c r="L239" i="11" s="1" a="1"/>
  <c r="L239" i="11" s="1"/>
  <c r="N239" i="11" s="1" a="1"/>
  <c r="N239" i="11" s="1"/>
  <c r="P239" i="11" s="1" a="1"/>
  <c r="P239" i="11" s="1"/>
  <c r="R239" i="11" s="1" a="1"/>
  <c r="R239" i="11" s="1"/>
  <c r="T239" i="11" s="1" a="1"/>
  <c r="T239" i="11" s="1"/>
  <c r="V239" i="11" s="1" a="1"/>
  <c r="V239" i="11" s="1"/>
  <c r="X239" i="11" s="1" a="1"/>
  <c r="X239" i="11" s="1"/>
  <c r="Z239" i="11" s="1" a="1"/>
  <c r="Z239" i="11" s="1"/>
  <c r="E241" i="11" a="1"/>
  <c r="E241" i="11" s="1"/>
  <c r="G241" i="11" s="1" a="1"/>
  <c r="G241" i="11" s="1"/>
  <c r="I241" i="11" s="1" a="1"/>
  <c r="I241" i="11" s="1"/>
  <c r="K241" i="11" s="1" a="1"/>
  <c r="K241" i="11" s="1"/>
  <c r="M241" i="11" s="1" a="1"/>
  <c r="M241" i="11" s="1"/>
  <c r="O241" i="11" s="1" a="1"/>
  <c r="O241" i="11" s="1"/>
  <c r="Q241" i="11" s="1" a="1"/>
  <c r="Q241" i="11" s="1"/>
  <c r="S241" i="11" s="1" a="1"/>
  <c r="S241" i="11" s="1"/>
  <c r="U241" i="11" s="1" a="1"/>
  <c r="U241" i="11" s="1"/>
  <c r="W241" i="11" s="1" a="1"/>
  <c r="W241" i="11" s="1"/>
  <c r="Y241" i="11" s="1" a="1"/>
  <c r="Y241" i="11" s="1"/>
  <c r="AA241" i="11" s="1" a="1"/>
  <c r="AA241" i="11" s="1"/>
  <c r="D246" i="11" a="1"/>
  <c r="D246" i="11" s="1"/>
  <c r="F246" i="11" s="1" a="1"/>
  <c r="F246" i="11" s="1"/>
  <c r="H246" i="11" s="1" a="1"/>
  <c r="H246" i="11" s="1"/>
  <c r="J246" i="11" s="1" a="1"/>
  <c r="J246" i="11" s="1"/>
  <c r="L246" i="11" s="1" a="1"/>
  <c r="L246" i="11" s="1"/>
  <c r="N246" i="11" s="1" a="1"/>
  <c r="N246" i="11" s="1"/>
  <c r="P246" i="11" s="1" a="1"/>
  <c r="P246" i="11" s="1"/>
  <c r="R246" i="11" s="1" a="1"/>
  <c r="R246" i="11" s="1"/>
  <c r="T246" i="11" s="1" a="1"/>
  <c r="T246" i="11" s="1"/>
  <c r="V246" i="11" s="1" a="1"/>
  <c r="V246" i="11" s="1"/>
  <c r="X246" i="11" s="1" a="1"/>
  <c r="X246" i="11" s="1"/>
  <c r="Z246" i="11" s="1" a="1"/>
  <c r="Z246" i="11" s="1"/>
  <c r="E250" i="11" a="1"/>
  <c r="E250" i="11" s="1"/>
  <c r="G250" i="11" s="1" a="1"/>
  <c r="G250" i="11" s="1"/>
  <c r="I250" i="11" s="1" a="1"/>
  <c r="I250" i="11" s="1"/>
  <c r="K250" i="11" s="1" a="1"/>
  <c r="K250" i="11" s="1"/>
  <c r="M250" i="11" s="1" a="1"/>
  <c r="M250" i="11" s="1"/>
  <c r="O250" i="11" s="1" a="1"/>
  <c r="O250" i="11" s="1"/>
  <c r="Q250" i="11" s="1" a="1"/>
  <c r="Q250" i="11" s="1"/>
  <c r="S250" i="11" s="1" a="1"/>
  <c r="S250" i="11" s="1"/>
  <c r="U250" i="11" s="1" a="1"/>
  <c r="U250" i="11" s="1"/>
  <c r="W250" i="11" s="1" a="1"/>
  <c r="W250" i="11" s="1"/>
  <c r="Y250" i="11" s="1" a="1"/>
  <c r="Y250" i="11" s="1"/>
  <c r="AA250" i="11" s="1" a="1"/>
  <c r="AA250" i="11" s="1"/>
  <c r="D255" i="11" a="1"/>
  <c r="D255" i="11" s="1"/>
  <c r="F255" i="11" s="1" a="1"/>
  <c r="F255" i="11" s="1"/>
  <c r="H255" i="11" s="1" a="1"/>
  <c r="H255" i="11" s="1"/>
  <c r="J255" i="11" s="1" a="1"/>
  <c r="J255" i="11" s="1"/>
  <c r="L255" i="11" s="1" a="1"/>
  <c r="L255" i="11" s="1"/>
  <c r="N255" i="11" s="1" a="1"/>
  <c r="N255" i="11" s="1"/>
  <c r="P255" i="11" s="1" a="1"/>
  <c r="P255" i="11" s="1"/>
  <c r="R255" i="11" s="1" a="1"/>
  <c r="R255" i="11" s="1"/>
  <c r="T255" i="11" s="1" a="1"/>
  <c r="T255" i="11" s="1"/>
  <c r="V255" i="11" s="1" a="1"/>
  <c r="V255" i="11" s="1"/>
  <c r="X255" i="11" s="1" a="1"/>
  <c r="X255" i="11" s="1"/>
  <c r="Z255" i="11" s="1" a="1"/>
  <c r="Z255" i="11" s="1"/>
  <c r="E257" i="11" a="1"/>
  <c r="E257" i="11" s="1"/>
  <c r="G257" i="11" s="1" a="1"/>
  <c r="G257" i="11" s="1"/>
  <c r="I257" i="11" s="1" a="1"/>
  <c r="I257" i="11" s="1"/>
  <c r="K257" i="11" s="1" a="1"/>
  <c r="K257" i="11" s="1"/>
  <c r="M257" i="11" s="1" a="1"/>
  <c r="M257" i="11" s="1"/>
  <c r="O257" i="11" s="1" a="1"/>
  <c r="O257" i="11" s="1"/>
  <c r="Q257" i="11" s="1" a="1"/>
  <c r="Q257" i="11" s="1"/>
  <c r="S257" i="11" s="1" a="1"/>
  <c r="S257" i="11" s="1"/>
  <c r="U257" i="11" s="1" a="1"/>
  <c r="U257" i="11" s="1"/>
  <c r="W257" i="11" s="1" a="1"/>
  <c r="W257" i="11" s="1"/>
  <c r="Y257" i="11" s="1" a="1"/>
  <c r="Y257" i="11" s="1"/>
  <c r="AA257" i="11" s="1" a="1"/>
  <c r="AA257" i="11" s="1"/>
  <c r="D262" i="11" a="1"/>
  <c r="D262" i="11" s="1"/>
  <c r="F262" i="11" s="1" a="1"/>
  <c r="F262" i="11" s="1"/>
  <c r="H262" i="11" s="1" a="1"/>
  <c r="H262" i="11" s="1"/>
  <c r="J262" i="11" s="1" a="1"/>
  <c r="J262" i="11" s="1"/>
  <c r="L262" i="11" s="1" a="1"/>
  <c r="L262" i="11" s="1"/>
  <c r="N262" i="11" s="1" a="1"/>
  <c r="N262" i="11" s="1"/>
  <c r="P262" i="11" s="1" a="1"/>
  <c r="P262" i="11" s="1"/>
  <c r="R262" i="11" s="1" a="1"/>
  <c r="R262" i="11" s="1"/>
  <c r="T262" i="11" s="1" a="1"/>
  <c r="T262" i="11" s="1"/>
  <c r="V262" i="11" s="1" a="1"/>
  <c r="V262" i="11" s="1"/>
  <c r="X262" i="11" s="1" a="1"/>
  <c r="X262" i="11" s="1"/>
  <c r="Z262" i="11" s="1" a="1"/>
  <c r="Z262" i="11" s="1"/>
  <c r="E266" i="11" a="1"/>
  <c r="E266" i="11" s="1"/>
  <c r="G266" i="11" s="1" a="1"/>
  <c r="G266" i="11" s="1"/>
  <c r="I266" i="11" s="1" a="1"/>
  <c r="I266" i="11" s="1"/>
  <c r="K266" i="11" s="1" a="1"/>
  <c r="K266" i="11" s="1"/>
  <c r="M266" i="11" s="1" a="1"/>
  <c r="M266" i="11" s="1"/>
  <c r="O266" i="11" s="1" a="1"/>
  <c r="O266" i="11" s="1"/>
  <c r="Q266" i="11" s="1" a="1"/>
  <c r="Q266" i="11" s="1"/>
  <c r="S266" i="11" s="1" a="1"/>
  <c r="S266" i="11" s="1"/>
  <c r="U266" i="11" s="1" a="1"/>
  <c r="U266" i="11" s="1"/>
  <c r="W266" i="11" s="1" a="1"/>
  <c r="W266" i="11" s="1"/>
  <c r="Y266" i="11" s="1" a="1"/>
  <c r="Y266" i="11" s="1"/>
  <c r="AA266" i="11" s="1" a="1"/>
  <c r="AA266" i="11" s="1"/>
  <c r="D271" i="11" a="1"/>
  <c r="D271" i="11" s="1"/>
  <c r="F271" i="11" s="1" a="1"/>
  <c r="F271" i="11" s="1"/>
  <c r="H271" i="11" s="1" a="1"/>
  <c r="H271" i="11" s="1"/>
  <c r="J271" i="11" s="1" a="1"/>
  <c r="J271" i="11" s="1"/>
  <c r="L271" i="11" s="1" a="1"/>
  <c r="L271" i="11" s="1"/>
  <c r="N271" i="11" s="1" a="1"/>
  <c r="N271" i="11" s="1"/>
  <c r="P271" i="11" s="1" a="1"/>
  <c r="P271" i="11" s="1"/>
  <c r="R271" i="11" s="1" a="1"/>
  <c r="R271" i="11" s="1"/>
  <c r="T271" i="11" s="1" a="1"/>
  <c r="T271" i="11" s="1"/>
  <c r="V271" i="11" s="1" a="1"/>
  <c r="V271" i="11" s="1"/>
  <c r="X271" i="11" s="1" a="1"/>
  <c r="X271" i="11" s="1"/>
  <c r="Z271" i="11" s="1" a="1"/>
  <c r="Z271" i="11" s="1"/>
  <c r="E273" i="11" a="1"/>
  <c r="E273" i="11" s="1"/>
  <c r="G273" i="11" s="1" a="1"/>
  <c r="G273" i="11" s="1"/>
  <c r="I273" i="11" s="1" a="1"/>
  <c r="I273" i="11" s="1"/>
  <c r="K273" i="11" s="1" a="1"/>
  <c r="K273" i="11" s="1"/>
  <c r="M273" i="11" s="1" a="1"/>
  <c r="M273" i="11" s="1"/>
  <c r="O273" i="11" s="1" a="1"/>
  <c r="O273" i="11" s="1"/>
  <c r="Q273" i="11" s="1" a="1"/>
  <c r="Q273" i="11" s="1"/>
  <c r="S273" i="11" s="1" a="1"/>
  <c r="S273" i="11" s="1"/>
  <c r="U273" i="11" s="1" a="1"/>
  <c r="U273" i="11" s="1"/>
  <c r="W273" i="11" s="1" a="1"/>
  <c r="W273" i="11" s="1"/>
  <c r="Y273" i="11" s="1" a="1"/>
  <c r="Y273" i="11" s="1"/>
  <c r="AA273" i="11" s="1" a="1"/>
  <c r="AA273" i="11" s="1"/>
  <c r="D278" i="11" a="1"/>
  <c r="D278" i="11" s="1"/>
  <c r="F278" i="11" s="1" a="1"/>
  <c r="F278" i="11" s="1"/>
  <c r="H278" i="11" s="1" a="1"/>
  <c r="H278" i="11" s="1"/>
  <c r="J278" i="11" s="1" a="1"/>
  <c r="J278" i="11" s="1"/>
  <c r="L278" i="11" s="1" a="1"/>
  <c r="L278" i="11" s="1"/>
  <c r="N278" i="11" s="1" a="1"/>
  <c r="N278" i="11" s="1"/>
  <c r="P278" i="11" s="1" a="1"/>
  <c r="P278" i="11" s="1"/>
  <c r="R278" i="11" s="1" a="1"/>
  <c r="R278" i="11" s="1"/>
  <c r="T278" i="11" s="1" a="1"/>
  <c r="T278" i="11" s="1"/>
  <c r="V278" i="11" s="1" a="1"/>
  <c r="V278" i="11" s="1"/>
  <c r="X278" i="11" s="1" a="1"/>
  <c r="X278" i="11" s="1"/>
  <c r="Z278" i="11" s="1" a="1"/>
  <c r="Z278" i="11" s="1"/>
  <c r="E282" i="11" a="1"/>
  <c r="E282" i="11" s="1"/>
  <c r="G282" i="11" s="1" a="1"/>
  <c r="G282" i="11" s="1"/>
  <c r="I282" i="11" s="1" a="1"/>
  <c r="I282" i="11" s="1"/>
  <c r="K282" i="11" s="1" a="1"/>
  <c r="K282" i="11" s="1"/>
  <c r="M282" i="11" s="1" a="1"/>
  <c r="M282" i="11" s="1"/>
  <c r="O282" i="11" s="1" a="1"/>
  <c r="O282" i="11" s="1"/>
  <c r="Q282" i="11" s="1" a="1"/>
  <c r="Q282" i="11" s="1"/>
  <c r="S282" i="11" s="1" a="1"/>
  <c r="S282" i="11" s="1"/>
  <c r="U282" i="11" s="1" a="1"/>
  <c r="U282" i="11" s="1"/>
  <c r="W282" i="11" s="1" a="1"/>
  <c r="W282" i="11" s="1"/>
  <c r="Y282" i="11" s="1" a="1"/>
  <c r="Y282" i="11" s="1"/>
  <c r="AA282" i="11" s="1" a="1"/>
  <c r="AA282" i="11" s="1"/>
  <c r="E284" i="11" a="1"/>
  <c r="E284" i="11" s="1"/>
  <c r="G284" i="11" s="1" a="1"/>
  <c r="G284" i="11" s="1"/>
  <c r="I284" i="11" s="1" a="1"/>
  <c r="I284" i="11" s="1"/>
  <c r="K284" i="11" s="1" a="1"/>
  <c r="K284" i="11" s="1"/>
  <c r="M284" i="11" s="1" a="1"/>
  <c r="M284" i="11" s="1"/>
  <c r="O284" i="11" s="1" a="1"/>
  <c r="O284" i="11" s="1"/>
  <c r="Q284" i="11" s="1" a="1"/>
  <c r="Q284" i="11" s="1"/>
  <c r="S284" i="11" s="1" a="1"/>
  <c r="S284" i="11" s="1"/>
  <c r="U284" i="11" s="1" a="1"/>
  <c r="U284" i="11" s="1"/>
  <c r="W284" i="11" s="1" a="1"/>
  <c r="W284" i="11" s="1"/>
  <c r="Y284" i="11" s="1" a="1"/>
  <c r="Y284" i="11" s="1"/>
  <c r="AA284" i="11" s="1" a="1"/>
  <c r="AA284" i="11" s="1"/>
  <c r="E286" i="11" a="1"/>
  <c r="E286" i="11" s="1"/>
  <c r="G286" i="11" s="1" a="1"/>
  <c r="G286" i="11" s="1"/>
  <c r="I286" i="11" s="1" a="1"/>
  <c r="I286" i="11" s="1"/>
  <c r="K286" i="11" s="1" a="1"/>
  <c r="K286" i="11" s="1"/>
  <c r="M286" i="11" s="1" a="1"/>
  <c r="M286" i="11" s="1"/>
  <c r="O286" i="11" s="1" a="1"/>
  <c r="O286" i="11" s="1"/>
  <c r="Q286" i="11" s="1" a="1"/>
  <c r="Q286" i="11" s="1"/>
  <c r="S286" i="11" s="1" a="1"/>
  <c r="S286" i="11" s="1"/>
  <c r="U286" i="11" s="1" a="1"/>
  <c r="U286" i="11" s="1"/>
  <c r="W286" i="11" s="1" a="1"/>
  <c r="W286" i="11" s="1"/>
  <c r="Y286" i="11" s="1" a="1"/>
  <c r="Y286" i="11" s="1"/>
  <c r="AA286" i="11" s="1" a="1"/>
  <c r="AA286" i="11" s="1"/>
  <c r="E288" i="11" a="1"/>
  <c r="E288" i="11" s="1"/>
  <c r="G288" i="11" s="1" a="1"/>
  <c r="G288" i="11" s="1"/>
  <c r="I288" i="11" s="1" a="1"/>
  <c r="I288" i="11" s="1"/>
  <c r="K288" i="11" s="1" a="1"/>
  <c r="K288" i="11" s="1"/>
  <c r="M288" i="11" s="1" a="1"/>
  <c r="M288" i="11" s="1"/>
  <c r="O288" i="11" s="1" a="1"/>
  <c r="O288" i="11" s="1"/>
  <c r="Q288" i="11" s="1" a="1"/>
  <c r="Q288" i="11" s="1"/>
  <c r="S288" i="11" s="1" a="1"/>
  <c r="S288" i="11" s="1"/>
  <c r="U288" i="11" s="1" a="1"/>
  <c r="U288" i="11" s="1"/>
  <c r="W288" i="11" s="1" a="1"/>
  <c r="W288" i="11" s="1"/>
  <c r="Y288" i="11" s="1" a="1"/>
  <c r="Y288" i="11" s="1"/>
  <c r="AA288" i="11" s="1" a="1"/>
  <c r="AA288" i="11" s="1"/>
  <c r="E290" i="11" a="1"/>
  <c r="E290" i="11" s="1"/>
  <c r="G290" i="11" s="1" a="1"/>
  <c r="G290" i="11" s="1"/>
  <c r="I290" i="11" s="1" a="1"/>
  <c r="I290" i="11" s="1"/>
  <c r="K290" i="11" s="1" a="1"/>
  <c r="K290" i="11" s="1"/>
  <c r="M290" i="11" s="1" a="1"/>
  <c r="M290" i="11" s="1"/>
  <c r="O290" i="11" s="1" a="1"/>
  <c r="O290" i="11" s="1"/>
  <c r="Q290" i="11" s="1" a="1"/>
  <c r="Q290" i="11" s="1"/>
  <c r="S290" i="11" s="1" a="1"/>
  <c r="S290" i="11" s="1"/>
  <c r="U290" i="11" s="1" a="1"/>
  <c r="U290" i="11" s="1"/>
  <c r="W290" i="11" s="1" a="1"/>
  <c r="W290" i="11" s="1"/>
  <c r="Y290" i="11" s="1" a="1"/>
  <c r="Y290" i="11" s="1"/>
  <c r="AA290" i="11" s="1" a="1"/>
  <c r="AA290" i="11" s="1"/>
  <c r="E292" i="11" a="1"/>
  <c r="E292" i="11" s="1"/>
  <c r="G292" i="11" s="1" a="1"/>
  <c r="G292" i="11" s="1"/>
  <c r="I292" i="11" s="1" a="1"/>
  <c r="I292" i="11" s="1"/>
  <c r="K292" i="11" s="1" a="1"/>
  <c r="K292" i="11" s="1"/>
  <c r="M292" i="11" s="1" a="1"/>
  <c r="M292" i="11" s="1"/>
  <c r="O292" i="11" s="1" a="1"/>
  <c r="O292" i="11" s="1"/>
  <c r="Q292" i="11" s="1" a="1"/>
  <c r="Q292" i="11" s="1"/>
  <c r="S292" i="11" s="1" a="1"/>
  <c r="S292" i="11" s="1"/>
  <c r="U292" i="11" s="1" a="1"/>
  <c r="U292" i="11" s="1"/>
  <c r="W292" i="11" s="1" a="1"/>
  <c r="W292" i="11" s="1"/>
  <c r="Y292" i="11" s="1" a="1"/>
  <c r="Y292" i="11" s="1"/>
  <c r="AA292" i="11" s="1" a="1"/>
  <c r="AA292" i="11" s="1"/>
  <c r="E294" i="11" a="1"/>
  <c r="E294" i="11" s="1"/>
  <c r="G294" i="11" s="1" a="1"/>
  <c r="G294" i="11" s="1"/>
  <c r="I294" i="11" s="1" a="1"/>
  <c r="I294" i="11" s="1"/>
  <c r="K294" i="11" s="1" a="1"/>
  <c r="K294" i="11" s="1"/>
  <c r="M294" i="11" s="1" a="1"/>
  <c r="M294" i="11" s="1"/>
  <c r="O294" i="11" s="1" a="1"/>
  <c r="O294" i="11" s="1"/>
  <c r="Q294" i="11" s="1" a="1"/>
  <c r="Q294" i="11" s="1"/>
  <c r="S294" i="11" s="1" a="1"/>
  <c r="S294" i="11" s="1"/>
  <c r="U294" i="11" s="1" a="1"/>
  <c r="U294" i="11" s="1"/>
  <c r="W294" i="11" s="1" a="1"/>
  <c r="W294" i="11" s="1"/>
  <c r="Y294" i="11" s="1" a="1"/>
  <c r="Y294" i="11" s="1"/>
  <c r="AA294" i="11" s="1" a="1"/>
  <c r="AA294" i="11" s="1"/>
  <c r="E296" i="11" a="1"/>
  <c r="E296" i="11" s="1"/>
  <c r="G296" i="11" s="1" a="1"/>
  <c r="G296" i="11" s="1"/>
  <c r="I296" i="11" s="1" a="1"/>
  <c r="I296" i="11" s="1"/>
  <c r="K296" i="11" s="1" a="1"/>
  <c r="K296" i="11" s="1"/>
  <c r="M296" i="11" s="1" a="1"/>
  <c r="M296" i="11" s="1"/>
  <c r="O296" i="11" s="1" a="1"/>
  <c r="O296" i="11" s="1"/>
  <c r="Q296" i="11" s="1" a="1"/>
  <c r="Q296" i="11" s="1"/>
  <c r="S296" i="11" s="1" a="1"/>
  <c r="S296" i="11" s="1"/>
  <c r="U296" i="11" s="1" a="1"/>
  <c r="U296" i="11" s="1"/>
  <c r="W296" i="11" s="1" a="1"/>
  <c r="W296" i="11" s="1"/>
  <c r="Y296" i="11" s="1" a="1"/>
  <c r="Y296" i="11" s="1"/>
  <c r="AA296" i="11" s="1" a="1"/>
  <c r="AA296" i="11" s="1"/>
  <c r="E298" i="11" a="1"/>
  <c r="E298" i="11" s="1"/>
  <c r="G298" i="11" s="1" a="1"/>
  <c r="G298" i="11" s="1"/>
  <c r="I298" i="11" s="1" a="1"/>
  <c r="I298" i="11" s="1"/>
  <c r="K298" i="11" s="1" a="1"/>
  <c r="K298" i="11" s="1"/>
  <c r="M298" i="11" s="1" a="1"/>
  <c r="M298" i="11" s="1"/>
  <c r="O298" i="11" s="1" a="1"/>
  <c r="O298" i="11" s="1"/>
  <c r="Q298" i="11" s="1" a="1"/>
  <c r="Q298" i="11" s="1"/>
  <c r="S298" i="11" s="1" a="1"/>
  <c r="S298" i="11" s="1"/>
  <c r="U298" i="11" s="1" a="1"/>
  <c r="U298" i="11" s="1"/>
  <c r="W298" i="11" s="1" a="1"/>
  <c r="W298" i="11" s="1"/>
  <c r="Y298" i="11" s="1" a="1"/>
  <c r="Y298" i="11" s="1"/>
  <c r="AA298" i="11" s="1" a="1"/>
  <c r="AA298" i="11" s="1"/>
  <c r="E300" i="11" a="1"/>
  <c r="E300" i="11" s="1"/>
  <c r="G300" i="11" s="1" a="1"/>
  <c r="G300" i="11" s="1"/>
  <c r="I300" i="11" s="1" a="1"/>
  <c r="I300" i="11" s="1"/>
  <c r="K300" i="11" s="1" a="1"/>
  <c r="K300" i="11" s="1"/>
  <c r="M300" i="11" s="1" a="1"/>
  <c r="M300" i="11" s="1"/>
  <c r="O300" i="11" s="1" a="1"/>
  <c r="O300" i="11" s="1"/>
  <c r="Q300" i="11" s="1" a="1"/>
  <c r="Q300" i="11" s="1"/>
  <c r="S300" i="11" s="1" a="1"/>
  <c r="S300" i="11" s="1"/>
  <c r="U300" i="11" s="1" a="1"/>
  <c r="U300" i="11" s="1"/>
  <c r="W300" i="11" s="1" a="1"/>
  <c r="W300" i="11" s="1"/>
  <c r="Y300" i="11" s="1" a="1"/>
  <c r="Y300" i="11" s="1"/>
  <c r="AA300" i="11" s="1" a="1"/>
  <c r="AA300" i="11" s="1"/>
  <c r="E302" i="11" a="1"/>
  <c r="E302" i="11" s="1"/>
  <c r="G302" i="11" s="1" a="1"/>
  <c r="G302" i="11" s="1"/>
  <c r="I302" i="11" s="1" a="1"/>
  <c r="I302" i="11" s="1"/>
  <c r="K302" i="11" s="1" a="1"/>
  <c r="K302" i="11" s="1"/>
  <c r="M302" i="11" s="1" a="1"/>
  <c r="M302" i="11" s="1"/>
  <c r="O302" i="11" s="1" a="1"/>
  <c r="O302" i="11" s="1"/>
  <c r="Q302" i="11" s="1" a="1"/>
  <c r="Q302" i="11" s="1"/>
  <c r="S302" i="11" s="1" a="1"/>
  <c r="S302" i="11" s="1"/>
  <c r="U302" i="11" s="1" a="1"/>
  <c r="U302" i="11" s="1"/>
  <c r="W302" i="11" s="1" a="1"/>
  <c r="W302" i="11" s="1"/>
  <c r="Y302" i="11" s="1" a="1"/>
  <c r="Y302" i="11" s="1"/>
  <c r="AA302" i="11" s="1" a="1"/>
  <c r="AA302" i="11" s="1"/>
  <c r="E304" i="11" a="1"/>
  <c r="E304" i="11" s="1"/>
  <c r="G304" i="11" s="1" a="1"/>
  <c r="G304" i="11" s="1"/>
  <c r="I304" i="11" s="1" a="1"/>
  <c r="I304" i="11" s="1"/>
  <c r="K304" i="11" s="1" a="1"/>
  <c r="K304" i="11" s="1"/>
  <c r="M304" i="11" s="1" a="1"/>
  <c r="M304" i="11" s="1"/>
  <c r="O304" i="11" s="1" a="1"/>
  <c r="O304" i="11" s="1"/>
  <c r="Q304" i="11" s="1" a="1"/>
  <c r="Q304" i="11" s="1"/>
  <c r="S304" i="11" s="1" a="1"/>
  <c r="S304" i="11" s="1"/>
  <c r="U304" i="11" s="1" a="1"/>
  <c r="U304" i="11" s="1"/>
  <c r="W304" i="11" s="1" a="1"/>
  <c r="W304" i="11" s="1"/>
  <c r="Y304" i="11" s="1" a="1"/>
  <c r="Y304" i="11" s="1"/>
  <c r="AA304" i="11" s="1" a="1"/>
  <c r="AA304" i="11" s="1"/>
  <c r="E306" i="11" a="1"/>
  <c r="E306" i="11" s="1"/>
  <c r="G306" i="11" s="1" a="1"/>
  <c r="G306" i="11" s="1"/>
  <c r="I306" i="11" s="1" a="1"/>
  <c r="I306" i="11" s="1"/>
  <c r="K306" i="11" s="1" a="1"/>
  <c r="K306" i="11" s="1"/>
  <c r="M306" i="11" s="1" a="1"/>
  <c r="M306" i="11" s="1"/>
  <c r="O306" i="11" s="1" a="1"/>
  <c r="O306" i="11" s="1"/>
  <c r="Q306" i="11" s="1" a="1"/>
  <c r="Q306" i="11" s="1"/>
  <c r="S306" i="11" s="1" a="1"/>
  <c r="S306" i="11" s="1"/>
  <c r="U306" i="11" s="1" a="1"/>
  <c r="U306" i="11" s="1"/>
  <c r="W306" i="11" s="1" a="1"/>
  <c r="W306" i="11" s="1"/>
  <c r="Y306" i="11" s="1" a="1"/>
  <c r="Y306" i="11" s="1"/>
  <c r="AA306" i="11" s="1" a="1"/>
  <c r="AA306" i="11" s="1"/>
  <c r="E308" i="11" a="1"/>
  <c r="E308" i="11" s="1"/>
  <c r="G308" i="11" s="1" a="1"/>
  <c r="G308" i="11" s="1"/>
  <c r="I308" i="11" s="1" a="1"/>
  <c r="I308" i="11" s="1"/>
  <c r="K308" i="11" s="1" a="1"/>
  <c r="K308" i="11" s="1"/>
  <c r="M308" i="11" s="1" a="1"/>
  <c r="M308" i="11" s="1"/>
  <c r="O308" i="11" s="1" a="1"/>
  <c r="O308" i="11" s="1"/>
  <c r="Q308" i="11" s="1" a="1"/>
  <c r="Q308" i="11" s="1"/>
  <c r="S308" i="11" s="1" a="1"/>
  <c r="S308" i="11" s="1"/>
  <c r="U308" i="11" s="1" a="1"/>
  <c r="U308" i="11" s="1"/>
  <c r="W308" i="11" s="1" a="1"/>
  <c r="W308" i="11" s="1"/>
  <c r="Y308" i="11" s="1" a="1"/>
  <c r="Y308" i="11" s="1"/>
  <c r="AA308" i="11" s="1" a="1"/>
  <c r="AA308" i="11" s="1"/>
  <c r="E310" i="11" a="1"/>
  <c r="E310" i="11" s="1"/>
  <c r="G310" i="11" s="1" a="1"/>
  <c r="G310" i="11" s="1"/>
  <c r="I310" i="11" s="1" a="1"/>
  <c r="I310" i="11" s="1"/>
  <c r="K310" i="11" s="1" a="1"/>
  <c r="K310" i="11" s="1"/>
  <c r="M310" i="11" s="1" a="1"/>
  <c r="M310" i="11" s="1"/>
  <c r="O310" i="11" s="1" a="1"/>
  <c r="O310" i="11" s="1"/>
  <c r="Q310" i="11" s="1" a="1"/>
  <c r="Q310" i="11" s="1"/>
  <c r="S310" i="11" s="1" a="1"/>
  <c r="S310" i="11" s="1"/>
  <c r="U310" i="11" s="1" a="1"/>
  <c r="U310" i="11" s="1"/>
  <c r="W310" i="11" s="1" a="1"/>
  <c r="W310" i="11" s="1"/>
  <c r="Y310" i="11" s="1" a="1"/>
  <c r="Y310" i="11" s="1"/>
  <c r="AA310" i="11" s="1" a="1"/>
  <c r="AA310" i="11" s="1"/>
  <c r="E312" i="11" a="1"/>
  <c r="E312" i="11" s="1"/>
  <c r="G312" i="11" s="1" a="1"/>
  <c r="G312" i="11" s="1"/>
  <c r="I312" i="11" s="1" a="1"/>
  <c r="I312" i="11" s="1"/>
  <c r="K312" i="11" s="1" a="1"/>
  <c r="K312" i="11" s="1"/>
  <c r="M312" i="11" s="1" a="1"/>
  <c r="M312" i="11" s="1"/>
  <c r="O312" i="11" s="1" a="1"/>
  <c r="O312" i="11" s="1"/>
  <c r="Q312" i="11" s="1" a="1"/>
  <c r="Q312" i="11" s="1"/>
  <c r="S312" i="11" s="1" a="1"/>
  <c r="S312" i="11" s="1"/>
  <c r="U312" i="11" s="1" a="1"/>
  <c r="U312" i="11" s="1"/>
  <c r="W312" i="11" s="1" a="1"/>
  <c r="W312" i="11" s="1"/>
  <c r="Y312" i="11" s="1" a="1"/>
  <c r="Y312" i="11" s="1"/>
  <c r="AA312" i="11" s="1" a="1"/>
  <c r="AA312" i="11" s="1"/>
  <c r="E314" i="11" a="1"/>
  <c r="E314" i="11" s="1"/>
  <c r="G314" i="11" s="1" a="1"/>
  <c r="G314" i="11" s="1"/>
  <c r="I314" i="11" s="1" a="1"/>
  <c r="I314" i="11" s="1"/>
  <c r="K314" i="11" s="1" a="1"/>
  <c r="K314" i="11" s="1"/>
  <c r="M314" i="11" s="1" a="1"/>
  <c r="M314" i="11" s="1"/>
  <c r="O314" i="11" s="1" a="1"/>
  <c r="O314" i="11" s="1"/>
  <c r="Q314" i="11" s="1" a="1"/>
  <c r="Q314" i="11" s="1"/>
  <c r="S314" i="11" s="1" a="1"/>
  <c r="S314" i="11" s="1"/>
  <c r="U314" i="11" s="1" a="1"/>
  <c r="U314" i="11" s="1"/>
  <c r="W314" i="11" s="1" a="1"/>
  <c r="W314" i="11" s="1"/>
  <c r="Y314" i="11" s="1" a="1"/>
  <c r="Y314" i="11" s="1"/>
  <c r="AA314" i="11" s="1" a="1"/>
  <c r="AA314" i="11" s="1"/>
  <c r="E316" i="11" a="1"/>
  <c r="E316" i="11" s="1"/>
  <c r="G316" i="11" s="1" a="1"/>
  <c r="G316" i="11" s="1"/>
  <c r="I316" i="11" s="1" a="1"/>
  <c r="I316" i="11" s="1"/>
  <c r="K316" i="11" s="1" a="1"/>
  <c r="K316" i="11" s="1"/>
  <c r="M316" i="11" s="1" a="1"/>
  <c r="M316" i="11" s="1"/>
  <c r="O316" i="11" s="1" a="1"/>
  <c r="O316" i="11" s="1"/>
  <c r="Q316" i="11" s="1" a="1"/>
  <c r="Q316" i="11" s="1"/>
  <c r="S316" i="11" s="1" a="1"/>
  <c r="S316" i="11" s="1"/>
  <c r="U316" i="11" s="1" a="1"/>
  <c r="U316" i="11" s="1"/>
  <c r="W316" i="11" s="1" a="1"/>
  <c r="W316" i="11" s="1"/>
  <c r="Y316" i="11" s="1" a="1"/>
  <c r="Y316" i="11" s="1"/>
  <c r="AA316" i="11" s="1" a="1"/>
  <c r="AA316" i="11" s="1"/>
  <c r="E318" i="11" a="1"/>
  <c r="E318" i="11" s="1"/>
  <c r="G318" i="11" s="1" a="1"/>
  <c r="G318" i="11" s="1"/>
  <c r="I318" i="11" s="1" a="1"/>
  <c r="I318" i="11" s="1"/>
  <c r="K318" i="11" s="1" a="1"/>
  <c r="K318" i="11" s="1"/>
  <c r="M318" i="11" s="1" a="1"/>
  <c r="M318" i="11" s="1"/>
  <c r="O318" i="11" s="1" a="1"/>
  <c r="O318" i="11" s="1"/>
  <c r="Q318" i="11" s="1" a="1"/>
  <c r="Q318" i="11" s="1"/>
  <c r="S318" i="11" s="1" a="1"/>
  <c r="S318" i="11" s="1"/>
  <c r="U318" i="11" s="1" a="1"/>
  <c r="U318" i="11" s="1"/>
  <c r="W318" i="11" s="1" a="1"/>
  <c r="W318" i="11" s="1"/>
  <c r="Y318" i="11" s="1" a="1"/>
  <c r="Y318" i="11" s="1"/>
  <c r="AA318" i="11" s="1" a="1"/>
  <c r="AA318" i="11" s="1"/>
  <c r="E320" i="11" a="1"/>
  <c r="E320" i="11" s="1"/>
  <c r="G320" i="11" s="1" a="1"/>
  <c r="G320" i="11" s="1"/>
  <c r="I320" i="11" s="1" a="1"/>
  <c r="I320" i="11" s="1"/>
  <c r="K320" i="11" s="1" a="1"/>
  <c r="K320" i="11" s="1"/>
  <c r="M320" i="11" s="1" a="1"/>
  <c r="M320" i="11" s="1"/>
  <c r="O320" i="11" s="1" a="1"/>
  <c r="O320" i="11" s="1"/>
  <c r="Q320" i="11" s="1" a="1"/>
  <c r="Q320" i="11" s="1"/>
  <c r="S320" i="11" s="1" a="1"/>
  <c r="S320" i="11" s="1"/>
  <c r="U320" i="11" s="1" a="1"/>
  <c r="U320" i="11" s="1"/>
  <c r="W320" i="11" s="1" a="1"/>
  <c r="W320" i="11" s="1"/>
  <c r="Y320" i="11" s="1" a="1"/>
  <c r="Y320" i="11" s="1"/>
  <c r="AA320" i="11" s="1" a="1"/>
  <c r="AA320" i="11" s="1"/>
  <c r="E322" i="11" a="1"/>
  <c r="E322" i="11" s="1"/>
  <c r="G322" i="11" s="1" a="1"/>
  <c r="G322" i="11" s="1"/>
  <c r="I322" i="11" s="1" a="1"/>
  <c r="I322" i="11" s="1"/>
  <c r="K322" i="11" s="1" a="1"/>
  <c r="K322" i="11" s="1"/>
  <c r="M322" i="11" s="1" a="1"/>
  <c r="M322" i="11" s="1"/>
  <c r="O322" i="11" s="1" a="1"/>
  <c r="O322" i="11" s="1"/>
  <c r="Q322" i="11" s="1" a="1"/>
  <c r="Q322" i="11" s="1"/>
  <c r="S322" i="11" s="1" a="1"/>
  <c r="S322" i="11" s="1"/>
  <c r="U322" i="11" s="1" a="1"/>
  <c r="U322" i="11" s="1"/>
  <c r="W322" i="11" s="1" a="1"/>
  <c r="W322" i="11" s="1"/>
  <c r="Y322" i="11" s="1" a="1"/>
  <c r="Y322" i="11" s="1"/>
  <c r="AA322" i="11" s="1" a="1"/>
  <c r="AA322" i="11" s="1"/>
  <c r="E324" i="11" a="1"/>
  <c r="E324" i="11" s="1"/>
  <c r="G324" i="11" s="1" a="1"/>
  <c r="G324" i="11" s="1"/>
  <c r="I324" i="11" s="1" a="1"/>
  <c r="I324" i="11" s="1"/>
  <c r="K324" i="11" s="1" a="1"/>
  <c r="K324" i="11" s="1"/>
  <c r="M324" i="11" s="1" a="1"/>
  <c r="M324" i="11" s="1"/>
  <c r="O324" i="11" s="1" a="1"/>
  <c r="O324" i="11" s="1"/>
  <c r="Q324" i="11" s="1" a="1"/>
  <c r="Q324" i="11" s="1"/>
  <c r="S324" i="11" s="1" a="1"/>
  <c r="S324" i="11" s="1"/>
  <c r="U324" i="11" s="1" a="1"/>
  <c r="U324" i="11" s="1"/>
  <c r="W324" i="11" s="1" a="1"/>
  <c r="W324" i="11" s="1"/>
  <c r="Y324" i="11" s="1" a="1"/>
  <c r="Y324" i="11" s="1"/>
  <c r="AA324" i="11" s="1" a="1"/>
  <c r="AA324" i="11" s="1"/>
  <c r="E326" i="11" a="1"/>
  <c r="E326" i="11" s="1"/>
  <c r="G326" i="11" s="1" a="1"/>
  <c r="G326" i="11" s="1"/>
  <c r="I326" i="11" s="1" a="1"/>
  <c r="I326" i="11" s="1"/>
  <c r="K326" i="11" s="1" a="1"/>
  <c r="K326" i="11" s="1"/>
  <c r="M326" i="11" s="1" a="1"/>
  <c r="M326" i="11" s="1"/>
  <c r="O326" i="11" s="1" a="1"/>
  <c r="O326" i="11" s="1"/>
  <c r="Q326" i="11" s="1" a="1"/>
  <c r="Q326" i="11" s="1"/>
  <c r="S326" i="11" s="1" a="1"/>
  <c r="S326" i="11" s="1"/>
  <c r="U326" i="11" s="1" a="1"/>
  <c r="U326" i="11" s="1"/>
  <c r="W326" i="11" s="1" a="1"/>
  <c r="W326" i="11" s="1"/>
  <c r="Y326" i="11" s="1" a="1"/>
  <c r="Y326" i="11" s="1"/>
  <c r="AA326" i="11" s="1" a="1"/>
  <c r="AA326" i="11" s="1"/>
  <c r="E328" i="11" a="1"/>
  <c r="E328" i="11" s="1"/>
  <c r="G328" i="11" s="1" a="1"/>
  <c r="G328" i="11" s="1"/>
  <c r="I328" i="11" s="1" a="1"/>
  <c r="I328" i="11" s="1"/>
  <c r="K328" i="11" s="1" a="1"/>
  <c r="K328" i="11" s="1"/>
  <c r="M328" i="11" s="1" a="1"/>
  <c r="M328" i="11" s="1"/>
  <c r="O328" i="11" s="1" a="1"/>
  <c r="O328" i="11" s="1"/>
  <c r="Q328" i="11" s="1" a="1"/>
  <c r="Q328" i="11" s="1"/>
  <c r="S328" i="11" s="1" a="1"/>
  <c r="S328" i="11" s="1"/>
  <c r="U328" i="11" s="1" a="1"/>
  <c r="U328" i="11" s="1"/>
  <c r="W328" i="11" s="1" a="1"/>
  <c r="W328" i="11" s="1"/>
  <c r="Y328" i="11" s="1" a="1"/>
  <c r="Y328" i="11" s="1"/>
  <c r="AA328" i="11" s="1" a="1"/>
  <c r="AA328" i="11" s="1"/>
  <c r="E330" i="11" a="1"/>
  <c r="E330" i="11" s="1"/>
  <c r="G330" i="11" s="1" a="1"/>
  <c r="G330" i="11" s="1"/>
  <c r="I330" i="11" s="1" a="1"/>
  <c r="I330" i="11" s="1"/>
  <c r="K330" i="11" s="1" a="1"/>
  <c r="K330" i="11" s="1"/>
  <c r="M330" i="11" s="1" a="1"/>
  <c r="M330" i="11" s="1"/>
  <c r="O330" i="11" s="1" a="1"/>
  <c r="O330" i="11" s="1"/>
  <c r="Q330" i="11" s="1" a="1"/>
  <c r="Q330" i="11" s="1"/>
  <c r="S330" i="11" s="1" a="1"/>
  <c r="S330" i="11" s="1"/>
  <c r="U330" i="11" s="1" a="1"/>
  <c r="U330" i="11" s="1"/>
  <c r="W330" i="11" s="1" a="1"/>
  <c r="W330" i="11" s="1"/>
  <c r="Y330" i="11" s="1" a="1"/>
  <c r="Y330" i="11" s="1"/>
  <c r="AA330" i="11" s="1" a="1"/>
  <c r="AA330" i="11" s="1"/>
  <c r="E332" i="11" a="1"/>
  <c r="E332" i="11" s="1"/>
  <c r="G332" i="11" s="1" a="1"/>
  <c r="G332" i="11" s="1"/>
  <c r="I332" i="11" s="1" a="1"/>
  <c r="I332" i="11" s="1"/>
  <c r="K332" i="11" s="1" a="1"/>
  <c r="K332" i="11" s="1"/>
  <c r="M332" i="11" s="1" a="1"/>
  <c r="M332" i="11" s="1"/>
  <c r="O332" i="11" s="1" a="1"/>
  <c r="O332" i="11" s="1"/>
  <c r="Q332" i="11" s="1" a="1"/>
  <c r="Q332" i="11" s="1"/>
  <c r="S332" i="11" s="1" a="1"/>
  <c r="S332" i="11" s="1"/>
  <c r="U332" i="11" s="1" a="1"/>
  <c r="U332" i="11" s="1"/>
  <c r="W332" i="11" s="1" a="1"/>
  <c r="W332" i="11" s="1"/>
  <c r="Y332" i="11" s="1" a="1"/>
  <c r="Y332" i="11" s="1"/>
  <c r="AA332" i="11" s="1" a="1"/>
  <c r="AA332" i="11" s="1"/>
  <c r="E334" i="11" a="1"/>
  <c r="E334" i="11" s="1"/>
  <c r="G334" i="11" s="1" a="1"/>
  <c r="G334" i="11" s="1"/>
  <c r="I334" i="11" s="1" a="1"/>
  <c r="I334" i="11" s="1"/>
  <c r="K334" i="11" s="1" a="1"/>
  <c r="K334" i="11" s="1"/>
  <c r="M334" i="11" s="1" a="1"/>
  <c r="M334" i="11" s="1"/>
  <c r="O334" i="11" s="1" a="1"/>
  <c r="O334" i="11" s="1"/>
  <c r="Q334" i="11" s="1" a="1"/>
  <c r="Q334" i="11" s="1"/>
  <c r="S334" i="11" s="1" a="1"/>
  <c r="S334" i="11" s="1"/>
  <c r="U334" i="11" s="1" a="1"/>
  <c r="U334" i="11" s="1"/>
  <c r="W334" i="11" s="1" a="1"/>
  <c r="W334" i="11" s="1"/>
  <c r="Y334" i="11" s="1" a="1"/>
  <c r="Y334" i="11" s="1"/>
  <c r="AA334" i="11" s="1" a="1"/>
  <c r="AA334" i="11" s="1"/>
  <c r="E34" i="11" a="1"/>
  <c r="E34" i="11" s="1"/>
  <c r="G34" i="11" s="1" a="1"/>
  <c r="G34" i="11" s="1"/>
  <c r="I34" i="11" s="1" a="1"/>
  <c r="I34" i="11" s="1"/>
  <c r="K34" i="11" s="1" a="1"/>
  <c r="K34" i="11" s="1"/>
  <c r="M34" i="11" s="1" a="1"/>
  <c r="M34" i="11" s="1"/>
  <c r="O34" i="11" s="1" a="1"/>
  <c r="O34" i="11" s="1"/>
  <c r="Q34" i="11" s="1" a="1"/>
  <c r="Q34" i="11" s="1"/>
  <c r="S34" i="11" s="1" a="1"/>
  <c r="S34" i="11" s="1"/>
  <c r="U34" i="11" s="1" a="1"/>
  <c r="U34" i="11" s="1"/>
  <c r="W34" i="11" s="1" a="1"/>
  <c r="W34" i="11" s="1"/>
  <c r="Y34" i="11" s="1" a="1"/>
  <c r="Y34" i="11" s="1"/>
  <c r="AA34" i="11" s="1" a="1"/>
  <c r="AA34" i="11" s="1"/>
  <c r="E77" i="11" a="1"/>
  <c r="E77" i="11" s="1"/>
  <c r="G77" i="11" s="1" a="1"/>
  <c r="G77" i="11" s="1"/>
  <c r="I77" i="11" s="1" a="1"/>
  <c r="I77" i="11" s="1"/>
  <c r="K77" i="11" s="1" a="1"/>
  <c r="K77" i="11" s="1"/>
  <c r="M77" i="11" s="1" a="1"/>
  <c r="M77" i="11" s="1"/>
  <c r="O77" i="11" s="1" a="1"/>
  <c r="O77" i="11" s="1"/>
  <c r="Q77" i="11" s="1" a="1"/>
  <c r="Q77" i="11" s="1"/>
  <c r="S77" i="11" s="1" a="1"/>
  <c r="S77" i="11" s="1"/>
  <c r="U77" i="11" s="1" a="1"/>
  <c r="U77" i="11" s="1"/>
  <c r="W77" i="11" s="1" a="1"/>
  <c r="W77" i="11" s="1"/>
  <c r="Y77" i="11" s="1" a="1"/>
  <c r="Y77" i="11" s="1"/>
  <c r="AA77" i="11" s="1" a="1"/>
  <c r="AA77" i="11" s="1"/>
  <c r="E102" i="11" a="1"/>
  <c r="E102" i="11" s="1"/>
  <c r="G102" i="11" s="1" a="1"/>
  <c r="G102" i="11" s="1"/>
  <c r="I102" i="11" s="1" a="1"/>
  <c r="I102" i="11" s="1"/>
  <c r="K102" i="11" s="1" a="1"/>
  <c r="K102" i="11" s="1"/>
  <c r="M102" i="11" s="1" a="1"/>
  <c r="M102" i="11" s="1"/>
  <c r="O102" i="11" s="1" a="1"/>
  <c r="O102" i="11" s="1"/>
  <c r="Q102" i="11" s="1" a="1"/>
  <c r="Q102" i="11" s="1"/>
  <c r="S102" i="11" s="1" a="1"/>
  <c r="S102" i="11" s="1"/>
  <c r="U102" i="11" s="1" a="1"/>
  <c r="U102" i="11" s="1"/>
  <c r="W102" i="11" s="1" a="1"/>
  <c r="W102" i="11" s="1"/>
  <c r="Y102" i="11" s="1" a="1"/>
  <c r="Y102" i="11" s="1"/>
  <c r="AA102" i="11" s="1" a="1"/>
  <c r="AA102" i="11" s="1"/>
  <c r="E112" i="11" a="1"/>
  <c r="E112" i="11" s="1"/>
  <c r="G112" i="11" s="1" a="1"/>
  <c r="G112" i="11" s="1"/>
  <c r="I112" i="11" s="1" a="1"/>
  <c r="I112" i="11" s="1"/>
  <c r="K112" i="11" s="1" a="1"/>
  <c r="K112" i="11" s="1"/>
  <c r="M112" i="11" s="1" a="1"/>
  <c r="M112" i="11" s="1"/>
  <c r="O112" i="11" s="1" a="1"/>
  <c r="O112" i="11" s="1"/>
  <c r="Q112" i="11" s="1" a="1"/>
  <c r="Q112" i="11" s="1"/>
  <c r="S112" i="11" s="1" a="1"/>
  <c r="S112" i="11" s="1"/>
  <c r="U112" i="11" s="1" a="1"/>
  <c r="U112" i="11" s="1"/>
  <c r="W112" i="11" s="1" a="1"/>
  <c r="W112" i="11" s="1"/>
  <c r="Y112" i="11" s="1" a="1"/>
  <c r="Y112" i="11" s="1"/>
  <c r="AA112" i="11" s="1" a="1"/>
  <c r="AA112" i="11" s="1"/>
  <c r="E134" i="11" a="1"/>
  <c r="E134" i="11" s="1"/>
  <c r="G134" i="11" s="1" a="1"/>
  <c r="G134" i="11" s="1"/>
  <c r="I134" i="11" s="1" a="1"/>
  <c r="I134" i="11" s="1"/>
  <c r="K134" i="11" s="1" a="1"/>
  <c r="K134" i="11" s="1"/>
  <c r="M134" i="11" s="1" a="1"/>
  <c r="M134" i="11" s="1"/>
  <c r="O134" i="11" s="1" a="1"/>
  <c r="O134" i="11" s="1"/>
  <c r="Q134" i="11" s="1" a="1"/>
  <c r="Q134" i="11" s="1"/>
  <c r="S134" i="11" s="1" a="1"/>
  <c r="S134" i="11" s="1"/>
  <c r="U134" i="11" s="1" a="1"/>
  <c r="U134" i="11" s="1"/>
  <c r="W134" i="11" s="1" a="1"/>
  <c r="W134" i="11" s="1"/>
  <c r="Y134" i="11" s="1" a="1"/>
  <c r="Y134" i="11" s="1"/>
  <c r="AA134" i="11" s="1" a="1"/>
  <c r="AA134" i="11" s="1"/>
  <c r="D143" i="11" a="1"/>
  <c r="D143" i="11" s="1"/>
  <c r="F143" i="11" s="1" a="1"/>
  <c r="F143" i="11" s="1"/>
  <c r="H143" i="11" s="1" a="1"/>
  <c r="H143" i="11" s="1"/>
  <c r="J143" i="11" s="1" a="1"/>
  <c r="J143" i="11" s="1"/>
  <c r="L143" i="11" s="1" a="1"/>
  <c r="L143" i="11" s="1"/>
  <c r="N143" i="11" s="1" a="1"/>
  <c r="N143" i="11" s="1"/>
  <c r="P143" i="11" s="1" a="1"/>
  <c r="P143" i="11" s="1"/>
  <c r="R143" i="11" s="1" a="1"/>
  <c r="R143" i="11" s="1"/>
  <c r="T143" i="11" s="1" a="1"/>
  <c r="T143" i="11" s="1"/>
  <c r="V143" i="11" s="1" a="1"/>
  <c r="V143" i="11" s="1"/>
  <c r="X143" i="11" s="1" a="1"/>
  <c r="X143" i="11" s="1"/>
  <c r="Z143" i="11" s="1" a="1"/>
  <c r="Z143" i="11" s="1"/>
  <c r="E160" i="11" a="1"/>
  <c r="E160" i="11" s="1"/>
  <c r="G160" i="11" s="1" a="1"/>
  <c r="G160" i="11" s="1"/>
  <c r="I160" i="11" s="1" a="1"/>
  <c r="I160" i="11" s="1"/>
  <c r="K160" i="11" s="1" a="1"/>
  <c r="K160" i="11" s="1"/>
  <c r="M160" i="11" s="1" a="1"/>
  <c r="M160" i="11" s="1"/>
  <c r="O160" i="11" s="1" a="1"/>
  <c r="O160" i="11" s="1"/>
  <c r="Q160" i="11" s="1" a="1"/>
  <c r="Q160" i="11" s="1"/>
  <c r="S160" i="11" s="1" a="1"/>
  <c r="S160" i="11" s="1"/>
  <c r="U160" i="11" s="1" a="1"/>
  <c r="U160" i="11" s="1"/>
  <c r="W160" i="11" s="1" a="1"/>
  <c r="W160" i="11" s="1"/>
  <c r="Y160" i="11" s="1" a="1"/>
  <c r="Y160" i="11" s="1"/>
  <c r="AA160" i="11" s="1" a="1"/>
  <c r="AA160" i="11" s="1"/>
  <c r="E168" i="11" a="1"/>
  <c r="E168" i="11" s="1"/>
  <c r="G168" i="11" s="1" a="1"/>
  <c r="G168" i="11" s="1"/>
  <c r="I168" i="11" s="1" a="1"/>
  <c r="I168" i="11" s="1"/>
  <c r="K168" i="11" s="1" a="1"/>
  <c r="K168" i="11" s="1"/>
  <c r="M168" i="11" s="1" a="1"/>
  <c r="M168" i="11" s="1"/>
  <c r="O168" i="11" s="1" a="1"/>
  <c r="O168" i="11" s="1"/>
  <c r="Q168" i="11" s="1" a="1"/>
  <c r="Q168" i="11" s="1"/>
  <c r="S168" i="11" s="1" a="1"/>
  <c r="S168" i="11" s="1"/>
  <c r="U168" i="11" s="1" a="1"/>
  <c r="U168" i="11" s="1"/>
  <c r="W168" i="11" s="1" a="1"/>
  <c r="W168" i="11" s="1"/>
  <c r="Y168" i="11" s="1" a="1"/>
  <c r="Y168" i="11" s="1"/>
  <c r="AA168" i="11" s="1" a="1"/>
  <c r="AA168" i="11" s="1"/>
  <c r="D178" i="11" a="1"/>
  <c r="D178" i="11" s="1"/>
  <c r="F178" i="11" s="1" a="1"/>
  <c r="F178" i="11" s="1"/>
  <c r="H178" i="11" s="1" a="1"/>
  <c r="H178" i="11" s="1"/>
  <c r="J178" i="11" s="1" a="1"/>
  <c r="J178" i="11" s="1"/>
  <c r="L178" i="11" s="1" a="1"/>
  <c r="L178" i="11" s="1"/>
  <c r="N178" i="11" s="1" a="1"/>
  <c r="N178" i="11" s="1"/>
  <c r="P178" i="11" s="1" a="1"/>
  <c r="P178" i="11" s="1"/>
  <c r="R178" i="11" s="1" a="1"/>
  <c r="R178" i="11" s="1"/>
  <c r="T178" i="11" s="1" a="1"/>
  <c r="T178" i="11" s="1"/>
  <c r="V178" i="11" s="1" a="1"/>
  <c r="V178" i="11" s="1"/>
  <c r="X178" i="11" s="1" a="1"/>
  <c r="X178" i="11" s="1"/>
  <c r="Z178" i="11" s="1" a="1"/>
  <c r="Z178" i="11" s="1"/>
  <c r="D215" i="11" a="1"/>
  <c r="D215" i="11" s="1"/>
  <c r="F215" i="11" s="1" a="1"/>
  <c r="F215" i="11" s="1"/>
  <c r="H215" i="11" s="1" a="1"/>
  <c r="H215" i="11" s="1"/>
  <c r="J215" i="11" s="1" a="1"/>
  <c r="J215" i="11" s="1"/>
  <c r="L215" i="11" s="1" a="1"/>
  <c r="L215" i="11" s="1"/>
  <c r="N215" i="11" s="1" a="1"/>
  <c r="N215" i="11" s="1"/>
  <c r="P215" i="11" s="1" a="1"/>
  <c r="P215" i="11" s="1"/>
  <c r="R215" i="11" s="1" a="1"/>
  <c r="R215" i="11" s="1"/>
  <c r="T215" i="11" s="1" a="1"/>
  <c r="T215" i="11" s="1"/>
  <c r="V215" i="11" s="1" a="1"/>
  <c r="V215" i="11" s="1"/>
  <c r="X215" i="11" s="1" a="1"/>
  <c r="X215" i="11" s="1"/>
  <c r="Z215" i="11" s="1" a="1"/>
  <c r="Z215" i="11" s="1"/>
  <c r="D223" i="11" a="1"/>
  <c r="D223" i="11" s="1"/>
  <c r="F223" i="11" s="1" a="1"/>
  <c r="F223" i="11" s="1"/>
  <c r="H223" i="11" s="1" a="1"/>
  <c r="H223" i="11" s="1"/>
  <c r="J223" i="11" s="1" a="1"/>
  <c r="J223" i="11" s="1"/>
  <c r="L223" i="11" s="1" a="1"/>
  <c r="L223" i="11" s="1"/>
  <c r="N223" i="11" s="1" a="1"/>
  <c r="N223" i="11" s="1"/>
  <c r="P223" i="11" s="1" a="1"/>
  <c r="P223" i="11" s="1"/>
  <c r="R223" i="11" s="1" a="1"/>
  <c r="R223" i="11" s="1"/>
  <c r="T223" i="11" s="1" a="1"/>
  <c r="T223" i="11" s="1"/>
  <c r="V223" i="11" s="1" a="1"/>
  <c r="V223" i="11" s="1"/>
  <c r="X223" i="11" s="1" a="1"/>
  <c r="X223" i="11" s="1"/>
  <c r="Z223" i="11" s="1" a="1"/>
  <c r="Z223" i="11" s="1"/>
  <c r="D228" i="11" a="1"/>
  <c r="D228" i="11" s="1"/>
  <c r="F228" i="11" s="1" a="1"/>
  <c r="F228" i="11" s="1"/>
  <c r="H228" i="11" s="1" a="1"/>
  <c r="H228" i="11" s="1"/>
  <c r="J228" i="11" s="1" a="1"/>
  <c r="J228" i="11" s="1"/>
  <c r="L228" i="11" s="1" a="1"/>
  <c r="L228" i="11" s="1"/>
  <c r="N228" i="11" s="1" a="1"/>
  <c r="N228" i="11" s="1"/>
  <c r="P228" i="11" s="1" a="1"/>
  <c r="P228" i="11" s="1"/>
  <c r="R228" i="11" s="1" a="1"/>
  <c r="R228" i="11" s="1"/>
  <c r="T228" i="11" s="1" a="1"/>
  <c r="T228" i="11" s="1"/>
  <c r="V228" i="11" s="1" a="1"/>
  <c r="V228" i="11" s="1"/>
  <c r="X228" i="11" s="1" a="1"/>
  <c r="X228" i="11" s="1"/>
  <c r="Z228" i="11" s="1" a="1"/>
  <c r="Z228" i="11" s="1"/>
  <c r="E232" i="11" a="1"/>
  <c r="E232" i="11" s="1"/>
  <c r="G232" i="11" s="1" a="1"/>
  <c r="G232" i="11" s="1"/>
  <c r="I232" i="11" s="1" a="1"/>
  <c r="I232" i="11" s="1"/>
  <c r="K232" i="11" s="1" a="1"/>
  <c r="K232" i="11" s="1"/>
  <c r="M232" i="11" s="1" a="1"/>
  <c r="M232" i="11" s="1"/>
  <c r="O232" i="11" s="1" a="1"/>
  <c r="O232" i="11" s="1"/>
  <c r="Q232" i="11" s="1" a="1"/>
  <c r="Q232" i="11" s="1"/>
  <c r="S232" i="11" s="1" a="1"/>
  <c r="S232" i="11" s="1"/>
  <c r="U232" i="11" s="1" a="1"/>
  <c r="U232" i="11" s="1"/>
  <c r="W232" i="11" s="1" a="1"/>
  <c r="W232" i="11" s="1"/>
  <c r="Y232" i="11" s="1" a="1"/>
  <c r="Y232" i="11" s="1"/>
  <c r="AA232" i="11" s="1" a="1"/>
  <c r="AA232" i="11" s="1"/>
  <c r="D237" i="11" a="1"/>
  <c r="D237" i="11" s="1"/>
  <c r="F237" i="11" s="1" a="1"/>
  <c r="F237" i="11" s="1"/>
  <c r="H237" i="11" s="1" a="1"/>
  <c r="H237" i="11" s="1"/>
  <c r="J237" i="11" s="1" a="1"/>
  <c r="J237" i="11" s="1"/>
  <c r="L237" i="11" s="1" a="1"/>
  <c r="L237" i="11" s="1"/>
  <c r="N237" i="11" s="1" a="1"/>
  <c r="N237" i="11" s="1"/>
  <c r="P237" i="11" s="1" a="1"/>
  <c r="P237" i="11" s="1"/>
  <c r="R237" i="11" s="1" a="1"/>
  <c r="R237" i="11" s="1"/>
  <c r="T237" i="11" s="1" a="1"/>
  <c r="T237" i="11" s="1"/>
  <c r="V237" i="11" s="1" a="1"/>
  <c r="V237" i="11" s="1"/>
  <c r="X237" i="11" s="1" a="1"/>
  <c r="X237" i="11" s="1"/>
  <c r="Z237" i="11" s="1" a="1"/>
  <c r="Z237" i="11" s="1"/>
  <c r="E239" i="11" a="1"/>
  <c r="E239" i="11" s="1"/>
  <c r="G239" i="11" s="1" a="1"/>
  <c r="G239" i="11" s="1"/>
  <c r="I239" i="11" s="1" a="1"/>
  <c r="I239" i="11" s="1"/>
  <c r="K239" i="11" s="1" a="1"/>
  <c r="K239" i="11" s="1"/>
  <c r="M239" i="11" s="1" a="1"/>
  <c r="M239" i="11" s="1"/>
  <c r="O239" i="11" s="1" a="1"/>
  <c r="O239" i="11" s="1"/>
  <c r="Q239" i="11" s="1" a="1"/>
  <c r="Q239" i="11" s="1"/>
  <c r="S239" i="11" s="1" a="1"/>
  <c r="S239" i="11" s="1"/>
  <c r="U239" i="11" s="1" a="1"/>
  <c r="U239" i="11" s="1"/>
  <c r="W239" i="11" s="1" a="1"/>
  <c r="W239" i="11" s="1"/>
  <c r="Y239" i="11" s="1" a="1"/>
  <c r="Y239" i="11" s="1"/>
  <c r="AA239" i="11" s="1" a="1"/>
  <c r="AA239" i="11" s="1"/>
  <c r="D244" i="11" a="1"/>
  <c r="D244" i="11" s="1"/>
  <c r="F244" i="11" s="1" a="1"/>
  <c r="F244" i="11" s="1"/>
  <c r="H244" i="11" s="1" a="1"/>
  <c r="H244" i="11" s="1"/>
  <c r="J244" i="11" s="1" a="1"/>
  <c r="J244" i="11" s="1"/>
  <c r="L244" i="11" s="1" a="1"/>
  <c r="L244" i="11" s="1"/>
  <c r="N244" i="11" s="1" a="1"/>
  <c r="N244" i="11" s="1"/>
  <c r="P244" i="11" s="1" a="1"/>
  <c r="P244" i="11" s="1"/>
  <c r="R244" i="11" s="1" a="1"/>
  <c r="R244" i="11" s="1"/>
  <c r="T244" i="11" s="1" a="1"/>
  <c r="T244" i="11" s="1"/>
  <c r="V244" i="11" s="1" a="1"/>
  <c r="V244" i="11" s="1"/>
  <c r="X244" i="11" s="1" a="1"/>
  <c r="X244" i="11" s="1"/>
  <c r="Z244" i="11" s="1" a="1"/>
  <c r="Z244" i="11" s="1"/>
  <c r="E248" i="11" a="1"/>
  <c r="E248" i="11" s="1"/>
  <c r="G248" i="11" s="1" a="1"/>
  <c r="G248" i="11" s="1"/>
  <c r="I248" i="11" s="1" a="1"/>
  <c r="I248" i="11" s="1"/>
  <c r="K248" i="11" s="1" a="1"/>
  <c r="K248" i="11" s="1"/>
  <c r="M248" i="11" s="1" a="1"/>
  <c r="M248" i="11" s="1"/>
  <c r="O248" i="11" s="1" a="1"/>
  <c r="O248" i="11" s="1"/>
  <c r="Q248" i="11" s="1" a="1"/>
  <c r="Q248" i="11" s="1"/>
  <c r="S248" i="11" s="1" a="1"/>
  <c r="S248" i="11" s="1"/>
  <c r="U248" i="11" s="1" a="1"/>
  <c r="U248" i="11" s="1"/>
  <c r="W248" i="11" s="1" a="1"/>
  <c r="W248" i="11" s="1"/>
  <c r="Y248" i="11" s="1" a="1"/>
  <c r="Y248" i="11" s="1"/>
  <c r="AA248" i="11" s="1" a="1"/>
  <c r="AA248" i="11" s="1"/>
  <c r="D253" i="11" a="1"/>
  <c r="D253" i="11" s="1"/>
  <c r="F253" i="11" s="1" a="1"/>
  <c r="F253" i="11" s="1"/>
  <c r="H253" i="11" s="1" a="1"/>
  <c r="H253" i="11" s="1"/>
  <c r="J253" i="11" s="1" a="1"/>
  <c r="J253" i="11" s="1"/>
  <c r="L253" i="11" s="1" a="1"/>
  <c r="L253" i="11" s="1"/>
  <c r="N253" i="11" s="1" a="1"/>
  <c r="N253" i="11" s="1"/>
  <c r="P253" i="11" s="1" a="1"/>
  <c r="P253" i="11" s="1"/>
  <c r="R253" i="11" s="1" a="1"/>
  <c r="R253" i="11" s="1"/>
  <c r="T253" i="11" s="1" a="1"/>
  <c r="T253" i="11" s="1"/>
  <c r="V253" i="11" s="1" a="1"/>
  <c r="V253" i="11" s="1"/>
  <c r="X253" i="11" s="1" a="1"/>
  <c r="X253" i="11" s="1"/>
  <c r="Z253" i="11" s="1" a="1"/>
  <c r="Z253" i="11" s="1"/>
  <c r="E255" i="11" a="1"/>
  <c r="E255" i="11" s="1"/>
  <c r="G255" i="11" s="1" a="1"/>
  <c r="G255" i="11" s="1"/>
  <c r="I255" i="11" s="1" a="1"/>
  <c r="I255" i="11" s="1"/>
  <c r="K255" i="11" s="1" a="1"/>
  <c r="K255" i="11" s="1"/>
  <c r="M255" i="11" s="1" a="1"/>
  <c r="M255" i="11" s="1"/>
  <c r="O255" i="11" s="1" a="1"/>
  <c r="O255" i="11" s="1"/>
  <c r="Q255" i="11" s="1" a="1"/>
  <c r="Q255" i="11" s="1"/>
  <c r="S255" i="11" s="1" a="1"/>
  <c r="S255" i="11" s="1"/>
  <c r="U255" i="11" s="1" a="1"/>
  <c r="U255" i="11" s="1"/>
  <c r="W255" i="11" s="1" a="1"/>
  <c r="W255" i="11" s="1"/>
  <c r="Y255" i="11" s="1" a="1"/>
  <c r="Y255" i="11" s="1"/>
  <c r="AA255" i="11" s="1" a="1"/>
  <c r="AA255" i="11" s="1"/>
  <c r="D260" i="11" a="1"/>
  <c r="D260" i="11" s="1"/>
  <c r="F260" i="11" s="1" a="1"/>
  <c r="F260" i="11" s="1"/>
  <c r="H260" i="11" s="1" a="1"/>
  <c r="H260" i="11" s="1"/>
  <c r="J260" i="11" s="1" a="1"/>
  <c r="J260" i="11" s="1"/>
  <c r="L260" i="11" s="1" a="1"/>
  <c r="L260" i="11" s="1"/>
  <c r="N260" i="11" s="1" a="1"/>
  <c r="N260" i="11" s="1"/>
  <c r="P260" i="11" s="1" a="1"/>
  <c r="P260" i="11" s="1"/>
  <c r="R260" i="11" s="1" a="1"/>
  <c r="R260" i="11" s="1"/>
  <c r="T260" i="11" s="1" a="1"/>
  <c r="T260" i="11" s="1"/>
  <c r="V260" i="11" s="1" a="1"/>
  <c r="V260" i="11" s="1"/>
  <c r="X260" i="11" s="1" a="1"/>
  <c r="X260" i="11" s="1"/>
  <c r="Z260" i="11" s="1" a="1"/>
  <c r="Z260" i="11" s="1"/>
  <c r="E264" i="11" a="1"/>
  <c r="E264" i="11" s="1"/>
  <c r="G264" i="11" s="1" a="1"/>
  <c r="G264" i="11" s="1"/>
  <c r="I264" i="11" s="1" a="1"/>
  <c r="I264" i="11" s="1"/>
  <c r="K264" i="11" s="1" a="1"/>
  <c r="K264" i="11" s="1"/>
  <c r="M264" i="11" s="1" a="1"/>
  <c r="M264" i="11" s="1"/>
  <c r="O264" i="11" s="1" a="1"/>
  <c r="O264" i="11" s="1"/>
  <c r="Q264" i="11" s="1" a="1"/>
  <c r="Q264" i="11" s="1"/>
  <c r="S264" i="11" s="1" a="1"/>
  <c r="S264" i="11" s="1"/>
  <c r="U264" i="11" s="1" a="1"/>
  <c r="U264" i="11" s="1"/>
  <c r="W264" i="11" s="1" a="1"/>
  <c r="W264" i="11" s="1"/>
  <c r="Y264" i="11" s="1" a="1"/>
  <c r="Y264" i="11" s="1"/>
  <c r="AA264" i="11" s="1" a="1"/>
  <c r="AA264" i="11" s="1"/>
  <c r="D269" i="11" a="1"/>
  <c r="D269" i="11" s="1"/>
  <c r="F269" i="11" s="1" a="1"/>
  <c r="F269" i="11" s="1"/>
  <c r="H269" i="11" s="1" a="1"/>
  <c r="H269" i="11" s="1"/>
  <c r="J269" i="11" s="1" a="1"/>
  <c r="J269" i="11" s="1"/>
  <c r="L269" i="11" s="1" a="1"/>
  <c r="L269" i="11" s="1"/>
  <c r="N269" i="11" s="1" a="1"/>
  <c r="N269" i="11" s="1"/>
  <c r="P269" i="11" s="1" a="1"/>
  <c r="P269" i="11" s="1"/>
  <c r="R269" i="11" s="1" a="1"/>
  <c r="R269" i="11" s="1"/>
  <c r="T269" i="11" s="1" a="1"/>
  <c r="T269" i="11" s="1"/>
  <c r="V269" i="11" s="1" a="1"/>
  <c r="V269" i="11" s="1"/>
  <c r="X269" i="11" s="1" a="1"/>
  <c r="X269" i="11" s="1"/>
  <c r="Z269" i="11" s="1" a="1"/>
  <c r="Z269" i="11" s="1"/>
  <c r="E271" i="11" a="1"/>
  <c r="E271" i="11" s="1"/>
  <c r="G271" i="11" s="1" a="1"/>
  <c r="G271" i="11" s="1"/>
  <c r="I271" i="11" s="1" a="1"/>
  <c r="I271" i="11" s="1"/>
  <c r="K271" i="11" s="1" a="1"/>
  <c r="K271" i="11" s="1"/>
  <c r="M271" i="11" s="1" a="1"/>
  <c r="M271" i="11" s="1"/>
  <c r="O271" i="11" s="1" a="1"/>
  <c r="O271" i="11" s="1"/>
  <c r="Q271" i="11" s="1" a="1"/>
  <c r="Q271" i="11" s="1"/>
  <c r="S271" i="11" s="1" a="1"/>
  <c r="S271" i="11" s="1"/>
  <c r="U271" i="11" s="1" a="1"/>
  <c r="U271" i="11" s="1"/>
  <c r="W271" i="11" s="1" a="1"/>
  <c r="W271" i="11" s="1"/>
  <c r="Y271" i="11" s="1" a="1"/>
  <c r="Y271" i="11" s="1"/>
  <c r="AA271" i="11" s="1" a="1"/>
  <c r="AA271" i="11" s="1"/>
  <c r="D276" i="11" a="1"/>
  <c r="D276" i="11" s="1"/>
  <c r="F276" i="11" s="1" a="1"/>
  <c r="F276" i="11" s="1"/>
  <c r="H276" i="11" s="1" a="1"/>
  <c r="H276" i="11" s="1"/>
  <c r="J276" i="11" s="1" a="1"/>
  <c r="J276" i="11" s="1"/>
  <c r="L276" i="11" s="1" a="1"/>
  <c r="L276" i="11" s="1"/>
  <c r="N276" i="11" s="1" a="1"/>
  <c r="N276" i="11" s="1"/>
  <c r="P276" i="11" s="1" a="1"/>
  <c r="P276" i="11" s="1"/>
  <c r="R276" i="11" s="1" a="1"/>
  <c r="R276" i="11" s="1"/>
  <c r="T276" i="11" s="1" a="1"/>
  <c r="T276" i="11" s="1"/>
  <c r="V276" i="11" s="1" a="1"/>
  <c r="V276" i="11" s="1"/>
  <c r="X276" i="11" s="1" a="1"/>
  <c r="X276" i="11" s="1"/>
  <c r="Z276" i="11" s="1" a="1"/>
  <c r="Z276" i="11" s="1"/>
  <c r="E280" i="11" a="1"/>
  <c r="E280" i="11" s="1"/>
  <c r="G280" i="11" s="1" a="1"/>
  <c r="G280" i="11" s="1"/>
  <c r="I280" i="11" s="1" a="1"/>
  <c r="I280" i="11" s="1"/>
  <c r="K280" i="11" s="1" a="1"/>
  <c r="K280" i="11" s="1"/>
  <c r="M280" i="11" s="1" a="1"/>
  <c r="M280" i="11" s="1"/>
  <c r="O280" i="11" s="1" a="1"/>
  <c r="O280" i="11" s="1"/>
  <c r="Q280" i="11" s="1" a="1"/>
  <c r="Q280" i="11" s="1"/>
  <c r="S280" i="11" s="1" a="1"/>
  <c r="S280" i="11" s="1"/>
  <c r="U280" i="11" s="1" a="1"/>
  <c r="U280" i="11" s="1"/>
  <c r="W280" i="11" s="1" a="1"/>
  <c r="W280" i="11" s="1"/>
  <c r="Y280" i="11" s="1" a="1"/>
  <c r="Y280" i="11" s="1"/>
  <c r="AA280" i="11" s="1" a="1"/>
  <c r="AA280" i="11" s="1"/>
  <c r="E37" i="11" a="1"/>
  <c r="E37" i="11" s="1"/>
  <c r="G37" i="11" s="1" a="1"/>
  <c r="G37" i="11" s="1"/>
  <c r="I37" i="11" s="1" a="1"/>
  <c r="I37" i="11" s="1"/>
  <c r="K37" i="11" s="1" a="1"/>
  <c r="K37" i="11" s="1"/>
  <c r="M37" i="11" s="1" a="1"/>
  <c r="M37" i="11" s="1"/>
  <c r="O37" i="11" s="1" a="1"/>
  <c r="O37" i="11" s="1"/>
  <c r="Q37" i="11" s="1" a="1"/>
  <c r="Q37" i="11" s="1"/>
  <c r="S37" i="11" s="1" a="1"/>
  <c r="S37" i="11" s="1"/>
  <c r="U37" i="11" s="1" a="1"/>
  <c r="U37" i="11" s="1"/>
  <c r="W37" i="11" s="1" a="1"/>
  <c r="W37" i="11" s="1"/>
  <c r="Y37" i="11" s="1" a="1"/>
  <c r="Y37" i="11" s="1"/>
  <c r="AA37" i="11" s="1" a="1"/>
  <c r="AA37" i="11" s="1"/>
  <c r="E50" i="11" a="1"/>
  <c r="E50" i="11" s="1"/>
  <c r="G50" i="11" s="1" a="1"/>
  <c r="G50" i="11" s="1"/>
  <c r="I50" i="11" s="1" a="1"/>
  <c r="I50" i="11" s="1"/>
  <c r="K50" i="11" s="1" a="1"/>
  <c r="K50" i="11" s="1"/>
  <c r="M50" i="11" s="1" a="1"/>
  <c r="M50" i="11" s="1"/>
  <c r="O50" i="11" s="1" a="1"/>
  <c r="O50" i="11" s="1"/>
  <c r="Q50" i="11" s="1" a="1"/>
  <c r="Q50" i="11" s="1"/>
  <c r="S50" i="11" s="1" a="1"/>
  <c r="S50" i="11" s="1"/>
  <c r="U50" i="11" s="1" a="1"/>
  <c r="U50" i="11" s="1"/>
  <c r="W50" i="11" s="1" a="1"/>
  <c r="W50" i="11" s="1"/>
  <c r="Y50" i="11" s="1" a="1"/>
  <c r="Y50" i="11" s="1"/>
  <c r="AA50" i="11" s="1" a="1"/>
  <c r="AA50" i="11" s="1"/>
  <c r="E92" i="11" a="1"/>
  <c r="E92" i="11" s="1"/>
  <c r="G92" i="11" s="1" a="1"/>
  <c r="G92" i="11" s="1"/>
  <c r="I92" i="11" s="1" a="1"/>
  <c r="I92" i="11" s="1"/>
  <c r="K92" i="11" s="1" a="1"/>
  <c r="K92" i="11" s="1"/>
  <c r="M92" i="11" s="1" a="1"/>
  <c r="M92" i="11" s="1"/>
  <c r="O92" i="11" s="1" a="1"/>
  <c r="O92" i="11" s="1"/>
  <c r="Q92" i="11" s="1" a="1"/>
  <c r="Q92" i="11" s="1"/>
  <c r="S92" i="11" s="1" a="1"/>
  <c r="S92" i="11" s="1"/>
  <c r="U92" i="11" s="1" a="1"/>
  <c r="U92" i="11" s="1"/>
  <c r="W92" i="11" s="1" a="1"/>
  <c r="W92" i="11" s="1"/>
  <c r="Y92" i="11" s="1" a="1"/>
  <c r="Y92" i="11" s="1"/>
  <c r="AA92" i="11" s="1" a="1"/>
  <c r="AA92" i="11" s="1"/>
  <c r="E114" i="11" a="1"/>
  <c r="E114" i="11" s="1"/>
  <c r="G114" i="11" s="1" a="1"/>
  <c r="G114" i="11" s="1"/>
  <c r="I114" i="11" s="1" a="1"/>
  <c r="I114" i="11" s="1"/>
  <c r="K114" i="11" s="1" a="1"/>
  <c r="K114" i="11" s="1"/>
  <c r="M114" i="11" s="1" a="1"/>
  <c r="M114" i="11" s="1"/>
  <c r="O114" i="11" s="1" a="1"/>
  <c r="O114" i="11" s="1"/>
  <c r="Q114" i="11" s="1" a="1"/>
  <c r="Q114" i="11" s="1"/>
  <c r="S114" i="11" s="1" a="1"/>
  <c r="S114" i="11" s="1"/>
  <c r="U114" i="11" s="1" a="1"/>
  <c r="U114" i="11" s="1"/>
  <c r="W114" i="11" s="1" a="1"/>
  <c r="W114" i="11" s="1"/>
  <c r="Y114" i="11" s="1" a="1"/>
  <c r="Y114" i="11" s="1"/>
  <c r="AA114" i="11" s="1" a="1"/>
  <c r="AA114" i="11" s="1"/>
  <c r="E124" i="11" a="1"/>
  <c r="E124" i="11" s="1"/>
  <c r="G124" i="11" s="1" a="1"/>
  <c r="G124" i="11" s="1"/>
  <c r="I124" i="11" s="1" a="1"/>
  <c r="I124" i="11" s="1"/>
  <c r="K124" i="11" s="1" a="1"/>
  <c r="K124" i="11" s="1"/>
  <c r="M124" i="11" s="1" a="1"/>
  <c r="M124" i="11" s="1"/>
  <c r="O124" i="11" s="1" a="1"/>
  <c r="O124" i="11" s="1"/>
  <c r="Q124" i="11" s="1" a="1"/>
  <c r="Q124" i="11" s="1"/>
  <c r="S124" i="11" s="1" a="1"/>
  <c r="S124" i="11" s="1"/>
  <c r="U124" i="11" s="1" a="1"/>
  <c r="U124" i="11" s="1"/>
  <c r="W124" i="11" s="1" a="1"/>
  <c r="W124" i="11" s="1"/>
  <c r="Y124" i="11" s="1" a="1"/>
  <c r="Y124" i="11" s="1"/>
  <c r="AA124" i="11" s="1" a="1"/>
  <c r="AA124" i="11" s="1"/>
  <c r="E144" i="11" a="1"/>
  <c r="E144" i="11" s="1"/>
  <c r="G144" i="11" s="1" a="1"/>
  <c r="G144" i="11" s="1"/>
  <c r="I144" i="11" s="1" a="1"/>
  <c r="I144" i="11" s="1"/>
  <c r="K144" i="11" s="1" a="1"/>
  <c r="K144" i="11" s="1"/>
  <c r="M144" i="11" s="1" a="1"/>
  <c r="M144" i="11" s="1"/>
  <c r="O144" i="11" s="1" a="1"/>
  <c r="O144" i="11" s="1"/>
  <c r="Q144" i="11" s="1" a="1"/>
  <c r="Q144" i="11" s="1"/>
  <c r="S144" i="11" s="1" a="1"/>
  <c r="S144" i="11" s="1"/>
  <c r="U144" i="11" s="1" a="1"/>
  <c r="U144" i="11" s="1"/>
  <c r="W144" i="11" s="1" a="1"/>
  <c r="W144" i="11" s="1"/>
  <c r="Y144" i="11" s="1" a="1"/>
  <c r="Y144" i="11" s="1"/>
  <c r="AA144" i="11" s="1" a="1"/>
  <c r="AA144" i="11" s="1"/>
  <c r="E152" i="11" a="1"/>
  <c r="E152" i="11" s="1"/>
  <c r="G152" i="11" s="1" a="1"/>
  <c r="G152" i="11" s="1"/>
  <c r="I152" i="11" s="1" a="1"/>
  <c r="I152" i="11" s="1"/>
  <c r="K152" i="11" s="1" a="1"/>
  <c r="K152" i="11" s="1"/>
  <c r="M152" i="11" s="1" a="1"/>
  <c r="M152" i="11" s="1"/>
  <c r="O152" i="11" s="1" a="1"/>
  <c r="O152" i="11" s="1"/>
  <c r="Q152" i="11" s="1" a="1"/>
  <c r="Q152" i="11" s="1"/>
  <c r="S152" i="11" s="1" a="1"/>
  <c r="S152" i="11" s="1"/>
  <c r="U152" i="11" s="1" a="1"/>
  <c r="U152" i="11" s="1"/>
  <c r="W152" i="11" s="1" a="1"/>
  <c r="W152" i="11" s="1"/>
  <c r="Y152" i="11" s="1" a="1"/>
  <c r="Y152" i="11" s="1"/>
  <c r="AA152" i="11" s="1" a="1"/>
  <c r="AA152" i="11" s="1"/>
  <c r="D162" i="11" a="1"/>
  <c r="D162" i="11" s="1"/>
  <c r="F162" i="11" s="1" a="1"/>
  <c r="F162" i="11" s="1"/>
  <c r="H162" i="11" s="1" a="1"/>
  <c r="H162" i="11" s="1"/>
  <c r="J162" i="11" s="1" a="1"/>
  <c r="J162" i="11" s="1"/>
  <c r="L162" i="11" s="1" a="1"/>
  <c r="L162" i="11" s="1"/>
  <c r="N162" i="11" s="1" a="1"/>
  <c r="N162" i="11" s="1"/>
  <c r="P162" i="11" s="1" a="1"/>
  <c r="P162" i="11" s="1"/>
  <c r="R162" i="11" s="1" a="1"/>
  <c r="R162" i="11" s="1"/>
  <c r="T162" i="11" s="1" a="1"/>
  <c r="T162" i="11" s="1"/>
  <c r="V162" i="11" s="1" a="1"/>
  <c r="V162" i="11" s="1"/>
  <c r="X162" i="11" s="1" a="1"/>
  <c r="X162" i="11" s="1"/>
  <c r="Z162" i="11" s="1" a="1"/>
  <c r="Z162" i="11" s="1"/>
  <c r="E187" i="11" a="1"/>
  <c r="E187" i="11" s="1"/>
  <c r="G187" i="11" s="1" a="1"/>
  <c r="G187" i="11" s="1"/>
  <c r="I187" i="11" s="1" a="1"/>
  <c r="I187" i="11" s="1"/>
  <c r="K187" i="11" s="1" a="1"/>
  <c r="K187" i="11" s="1"/>
  <c r="M187" i="11" s="1" a="1"/>
  <c r="M187" i="11" s="1"/>
  <c r="O187" i="11" s="1" a="1"/>
  <c r="O187" i="11" s="1"/>
  <c r="Q187" i="11" s="1" a="1"/>
  <c r="Q187" i="11" s="1"/>
  <c r="S187" i="11" s="1" a="1"/>
  <c r="S187" i="11" s="1"/>
  <c r="U187" i="11" s="1" a="1"/>
  <c r="U187" i="11" s="1"/>
  <c r="W187" i="11" s="1" a="1"/>
  <c r="W187" i="11" s="1"/>
  <c r="Y187" i="11" s="1" a="1"/>
  <c r="Y187" i="11" s="1"/>
  <c r="AA187" i="11" s="1" a="1"/>
  <c r="AA187" i="11" s="1"/>
  <c r="D195" i="11" a="1"/>
  <c r="D195" i="11" s="1"/>
  <c r="E215" i="11" a="1"/>
  <c r="E215" i="11" s="1"/>
  <c r="G215" i="11" s="1" a="1"/>
  <c r="G215" i="11" s="1"/>
  <c r="I215" i="11" s="1" a="1"/>
  <c r="I215" i="11" s="1"/>
  <c r="K215" i="11" s="1" a="1"/>
  <c r="K215" i="11" s="1"/>
  <c r="M215" i="11" s="1" a="1"/>
  <c r="M215" i="11" s="1"/>
  <c r="O215" i="11" s="1" a="1"/>
  <c r="O215" i="11" s="1"/>
  <c r="Q215" i="11" s="1" a="1"/>
  <c r="Q215" i="11" s="1"/>
  <c r="S215" i="11" s="1" a="1"/>
  <c r="S215" i="11" s="1"/>
  <c r="U215" i="11" s="1" a="1"/>
  <c r="U215" i="11" s="1"/>
  <c r="W215" i="11" s="1" a="1"/>
  <c r="W215" i="11" s="1"/>
  <c r="Y215" i="11" s="1" a="1"/>
  <c r="Y215" i="11" s="1"/>
  <c r="AA215" i="11" s="1" a="1"/>
  <c r="AA215" i="11" s="1"/>
  <c r="D218" i="11" a="1"/>
  <c r="D218" i="11" s="1"/>
  <c r="F218" i="11" s="1" a="1"/>
  <c r="F218" i="11" s="1"/>
  <c r="H218" i="11" s="1" a="1"/>
  <c r="H218" i="11" s="1"/>
  <c r="J218" i="11" s="1" a="1"/>
  <c r="J218" i="11" s="1"/>
  <c r="L218" i="11" s="1" a="1"/>
  <c r="L218" i="11" s="1"/>
  <c r="N218" i="11" s="1" a="1"/>
  <c r="N218" i="11" s="1"/>
  <c r="P218" i="11" s="1" a="1"/>
  <c r="P218" i="11" s="1"/>
  <c r="R218" i="11" s="1" a="1"/>
  <c r="R218" i="11" s="1"/>
  <c r="T218" i="11" s="1" a="1"/>
  <c r="T218" i="11" s="1"/>
  <c r="V218" i="11" s="1" a="1"/>
  <c r="V218" i="11" s="1"/>
  <c r="X218" i="11" s="1" a="1"/>
  <c r="X218" i="11" s="1"/>
  <c r="Z218" i="11" s="1" a="1"/>
  <c r="Z218" i="11" s="1"/>
  <c r="E223" i="11" a="1"/>
  <c r="E223" i="11" s="1"/>
  <c r="G223" i="11" s="1" a="1"/>
  <c r="G223" i="11" s="1"/>
  <c r="I223" i="11" s="1" a="1"/>
  <c r="I223" i="11" s="1"/>
  <c r="K223" i="11" s="1" a="1"/>
  <c r="K223" i="11" s="1"/>
  <c r="M223" i="11" s="1" a="1"/>
  <c r="M223" i="11" s="1"/>
  <c r="O223" i="11" s="1" a="1"/>
  <c r="O223" i="11" s="1"/>
  <c r="Q223" i="11" s="1" a="1"/>
  <c r="Q223" i="11" s="1"/>
  <c r="S223" i="11" s="1" a="1"/>
  <c r="S223" i="11" s="1"/>
  <c r="U223" i="11" s="1" a="1"/>
  <c r="U223" i="11" s="1"/>
  <c r="W223" i="11" s="1" a="1"/>
  <c r="W223" i="11" s="1"/>
  <c r="Y223" i="11" s="1" a="1"/>
  <c r="Y223" i="11" s="1"/>
  <c r="AA223" i="11" s="1" a="1"/>
  <c r="AA223" i="11" s="1"/>
  <c r="D226" i="11" a="1"/>
  <c r="D226" i="11" s="1"/>
  <c r="F226" i="11" s="1" a="1"/>
  <c r="F226" i="11" s="1"/>
  <c r="H226" i="11" s="1" a="1"/>
  <c r="H226" i="11" s="1"/>
  <c r="J226" i="11" s="1" a="1"/>
  <c r="J226" i="11" s="1"/>
  <c r="L226" i="11" s="1" a="1"/>
  <c r="L226" i="11" s="1"/>
  <c r="N226" i="11" s="1" a="1"/>
  <c r="N226" i="11" s="1"/>
  <c r="P226" i="11" s="1" a="1"/>
  <c r="P226" i="11" s="1"/>
  <c r="R226" i="11" s="1" a="1"/>
  <c r="R226" i="11" s="1"/>
  <c r="T226" i="11" s="1" a="1"/>
  <c r="T226" i="11" s="1"/>
  <c r="V226" i="11" s="1" a="1"/>
  <c r="V226" i="11" s="1"/>
  <c r="X226" i="11" s="1" a="1"/>
  <c r="X226" i="11" s="1"/>
  <c r="Z226" i="11" s="1" a="1"/>
  <c r="Z226" i="11" s="1"/>
  <c r="E230" i="11" a="1"/>
  <c r="E230" i="11" s="1"/>
  <c r="G230" i="11" s="1" a="1"/>
  <c r="G230" i="11" s="1"/>
  <c r="I230" i="11" s="1" a="1"/>
  <c r="I230" i="11" s="1"/>
  <c r="K230" i="11" s="1" a="1"/>
  <c r="K230" i="11" s="1"/>
  <c r="M230" i="11" s="1" a="1"/>
  <c r="M230" i="11" s="1"/>
  <c r="O230" i="11" s="1" a="1"/>
  <c r="O230" i="11" s="1"/>
  <c r="Q230" i="11" s="1" a="1"/>
  <c r="Q230" i="11" s="1"/>
  <c r="S230" i="11" s="1" a="1"/>
  <c r="S230" i="11" s="1"/>
  <c r="U230" i="11" s="1" a="1"/>
  <c r="U230" i="11" s="1"/>
  <c r="W230" i="11" s="1" a="1"/>
  <c r="W230" i="11" s="1"/>
  <c r="Y230" i="11" s="1" a="1"/>
  <c r="Y230" i="11" s="1"/>
  <c r="AA230" i="11" s="1" a="1"/>
  <c r="AA230" i="11" s="1"/>
  <c r="D235" i="11" a="1"/>
  <c r="D235" i="11" s="1"/>
  <c r="F235" i="11" s="1" a="1"/>
  <c r="F235" i="11" s="1"/>
  <c r="H235" i="11" s="1" a="1"/>
  <c r="H235" i="11" s="1"/>
  <c r="J235" i="11" s="1" a="1"/>
  <c r="J235" i="11" s="1"/>
  <c r="L235" i="11" s="1" a="1"/>
  <c r="L235" i="11" s="1"/>
  <c r="N235" i="11" s="1" a="1"/>
  <c r="N235" i="11" s="1"/>
  <c r="P235" i="11" s="1" a="1"/>
  <c r="P235" i="11" s="1"/>
  <c r="R235" i="11" s="1" a="1"/>
  <c r="R235" i="11" s="1"/>
  <c r="T235" i="11" s="1" a="1"/>
  <c r="T235" i="11" s="1"/>
  <c r="V235" i="11" s="1" a="1"/>
  <c r="V235" i="11" s="1"/>
  <c r="X235" i="11" s="1" a="1"/>
  <c r="X235" i="11" s="1"/>
  <c r="Z235" i="11" s="1" a="1"/>
  <c r="Z235" i="11" s="1"/>
  <c r="E237" i="11" a="1"/>
  <c r="E237" i="11" s="1"/>
  <c r="G237" i="11" s="1" a="1"/>
  <c r="G237" i="11" s="1"/>
  <c r="I237" i="11" s="1" a="1"/>
  <c r="I237" i="11" s="1"/>
  <c r="K237" i="11" s="1" a="1"/>
  <c r="K237" i="11" s="1"/>
  <c r="M237" i="11" s="1" a="1"/>
  <c r="M237" i="11" s="1"/>
  <c r="O237" i="11" s="1" a="1"/>
  <c r="O237" i="11" s="1"/>
  <c r="Q237" i="11" s="1" a="1"/>
  <c r="Q237" i="11" s="1"/>
  <c r="S237" i="11" s="1" a="1"/>
  <c r="S237" i="11" s="1"/>
  <c r="U237" i="11" s="1" a="1"/>
  <c r="U237" i="11" s="1"/>
  <c r="W237" i="11" s="1" a="1"/>
  <c r="W237" i="11" s="1"/>
  <c r="Y237" i="11" s="1" a="1"/>
  <c r="Y237" i="11" s="1"/>
  <c r="AA237" i="11" s="1" a="1"/>
  <c r="AA237" i="11" s="1"/>
  <c r="D242" i="11" a="1"/>
  <c r="D242" i="11" s="1"/>
  <c r="F242" i="11" s="1" a="1"/>
  <c r="F242" i="11" s="1"/>
  <c r="H242" i="11" s="1" a="1"/>
  <c r="H242" i="11" s="1"/>
  <c r="J242" i="11" s="1" a="1"/>
  <c r="J242" i="11" s="1"/>
  <c r="L242" i="11" s="1" a="1"/>
  <c r="L242" i="11" s="1"/>
  <c r="N242" i="11" s="1" a="1"/>
  <c r="N242" i="11" s="1"/>
  <c r="P242" i="11" s="1" a="1"/>
  <c r="P242" i="11" s="1"/>
  <c r="R242" i="11" s="1" a="1"/>
  <c r="R242" i="11" s="1"/>
  <c r="T242" i="11" s="1" a="1"/>
  <c r="T242" i="11" s="1"/>
  <c r="V242" i="11" s="1" a="1"/>
  <c r="V242" i="11" s="1"/>
  <c r="X242" i="11" s="1" a="1"/>
  <c r="X242" i="11" s="1"/>
  <c r="Z242" i="11" s="1" a="1"/>
  <c r="Z242" i="11" s="1"/>
  <c r="E246" i="11" a="1"/>
  <c r="E246" i="11" s="1"/>
  <c r="G246" i="11" s="1" a="1"/>
  <c r="G246" i="11" s="1"/>
  <c r="I246" i="11" s="1" a="1"/>
  <c r="I246" i="11" s="1"/>
  <c r="K246" i="11" s="1" a="1"/>
  <c r="K246" i="11" s="1"/>
  <c r="M246" i="11" s="1" a="1"/>
  <c r="M246" i="11" s="1"/>
  <c r="O246" i="11" s="1" a="1"/>
  <c r="O246" i="11" s="1"/>
  <c r="Q246" i="11" s="1" a="1"/>
  <c r="Q246" i="11" s="1"/>
  <c r="S246" i="11" s="1" a="1"/>
  <c r="S246" i="11" s="1"/>
  <c r="U246" i="11" s="1" a="1"/>
  <c r="U246" i="11" s="1"/>
  <c r="W246" i="11" s="1" a="1"/>
  <c r="W246" i="11" s="1"/>
  <c r="Y246" i="11" s="1" a="1"/>
  <c r="Y246" i="11" s="1"/>
  <c r="AA246" i="11" s="1" a="1"/>
  <c r="AA246" i="11" s="1"/>
  <c r="D251" i="11" a="1"/>
  <c r="D251" i="11" s="1"/>
  <c r="F251" i="11" s="1" a="1"/>
  <c r="F251" i="11" s="1"/>
  <c r="H251" i="11" s="1" a="1"/>
  <c r="H251" i="11" s="1"/>
  <c r="J251" i="11" s="1" a="1"/>
  <c r="J251" i="11" s="1"/>
  <c r="L251" i="11" s="1" a="1"/>
  <c r="L251" i="11" s="1"/>
  <c r="N251" i="11" s="1" a="1"/>
  <c r="N251" i="11" s="1"/>
  <c r="P251" i="11" s="1" a="1"/>
  <c r="P251" i="11" s="1"/>
  <c r="R251" i="11" s="1" a="1"/>
  <c r="R251" i="11" s="1"/>
  <c r="T251" i="11" s="1" a="1"/>
  <c r="T251" i="11" s="1"/>
  <c r="V251" i="11" s="1" a="1"/>
  <c r="V251" i="11" s="1"/>
  <c r="X251" i="11" s="1" a="1"/>
  <c r="X251" i="11" s="1"/>
  <c r="Z251" i="11" s="1" a="1"/>
  <c r="Z251" i="11" s="1"/>
  <c r="E253" i="11" a="1"/>
  <c r="E253" i="11" s="1"/>
  <c r="G253" i="11" s="1" a="1"/>
  <c r="G253" i="11" s="1"/>
  <c r="I253" i="11" s="1" a="1"/>
  <c r="I253" i="11" s="1"/>
  <c r="K253" i="11" s="1" a="1"/>
  <c r="K253" i="11" s="1"/>
  <c r="M253" i="11" s="1" a="1"/>
  <c r="M253" i="11" s="1"/>
  <c r="O253" i="11" s="1" a="1"/>
  <c r="O253" i="11" s="1"/>
  <c r="Q253" i="11" s="1" a="1"/>
  <c r="Q253" i="11" s="1"/>
  <c r="S253" i="11" s="1" a="1"/>
  <c r="S253" i="11" s="1"/>
  <c r="U253" i="11" s="1" a="1"/>
  <c r="U253" i="11" s="1"/>
  <c r="W253" i="11" s="1" a="1"/>
  <c r="W253" i="11" s="1"/>
  <c r="Y253" i="11" s="1" a="1"/>
  <c r="Y253" i="11" s="1"/>
  <c r="AA253" i="11" s="1" a="1"/>
  <c r="AA253" i="11" s="1"/>
  <c r="D258" i="11" a="1"/>
  <c r="D258" i="11" s="1"/>
  <c r="F258" i="11" s="1" a="1"/>
  <c r="F258" i="11" s="1"/>
  <c r="H258" i="11" s="1" a="1"/>
  <c r="H258" i="11" s="1"/>
  <c r="J258" i="11" s="1" a="1"/>
  <c r="J258" i="11" s="1"/>
  <c r="L258" i="11" s="1" a="1"/>
  <c r="L258" i="11" s="1"/>
  <c r="N258" i="11" s="1" a="1"/>
  <c r="N258" i="11" s="1"/>
  <c r="P258" i="11" s="1" a="1"/>
  <c r="P258" i="11" s="1"/>
  <c r="R258" i="11" s="1" a="1"/>
  <c r="R258" i="11" s="1"/>
  <c r="T258" i="11" s="1" a="1"/>
  <c r="T258" i="11" s="1"/>
  <c r="V258" i="11" s="1" a="1"/>
  <c r="V258" i="11" s="1"/>
  <c r="X258" i="11" s="1" a="1"/>
  <c r="X258" i="11" s="1"/>
  <c r="Z258" i="11" s="1" a="1"/>
  <c r="Z258" i="11" s="1"/>
  <c r="E262" i="11" a="1"/>
  <c r="E262" i="11" s="1"/>
  <c r="G262" i="11" s="1" a="1"/>
  <c r="G262" i="11" s="1"/>
  <c r="I262" i="11" s="1" a="1"/>
  <c r="I262" i="11" s="1"/>
  <c r="K262" i="11" s="1" a="1"/>
  <c r="K262" i="11" s="1"/>
  <c r="M262" i="11" s="1" a="1"/>
  <c r="M262" i="11" s="1"/>
  <c r="O262" i="11" s="1" a="1"/>
  <c r="O262" i="11" s="1"/>
  <c r="Q262" i="11" s="1" a="1"/>
  <c r="Q262" i="11" s="1"/>
  <c r="S262" i="11" s="1" a="1"/>
  <c r="S262" i="11" s="1"/>
  <c r="U262" i="11" s="1" a="1"/>
  <c r="U262" i="11" s="1"/>
  <c r="W262" i="11" s="1" a="1"/>
  <c r="W262" i="11" s="1"/>
  <c r="Y262" i="11" s="1" a="1"/>
  <c r="Y262" i="11" s="1"/>
  <c r="AA262" i="11" s="1" a="1"/>
  <c r="AA262" i="11" s="1"/>
  <c r="D267" i="11" a="1"/>
  <c r="D267" i="11" s="1"/>
  <c r="F267" i="11" s="1" a="1"/>
  <c r="F267" i="11" s="1"/>
  <c r="H267" i="11" s="1" a="1"/>
  <c r="H267" i="11" s="1"/>
  <c r="J267" i="11" s="1" a="1"/>
  <c r="J267" i="11" s="1"/>
  <c r="L267" i="11" s="1" a="1"/>
  <c r="L267" i="11" s="1"/>
  <c r="N267" i="11" s="1" a="1"/>
  <c r="N267" i="11" s="1"/>
  <c r="P267" i="11" s="1" a="1"/>
  <c r="P267" i="11" s="1"/>
  <c r="R267" i="11" s="1" a="1"/>
  <c r="R267" i="11" s="1"/>
  <c r="T267" i="11" s="1" a="1"/>
  <c r="T267" i="11" s="1"/>
  <c r="V267" i="11" s="1" a="1"/>
  <c r="V267" i="11" s="1"/>
  <c r="X267" i="11" s="1" a="1"/>
  <c r="X267" i="11" s="1"/>
  <c r="Z267" i="11" s="1" a="1"/>
  <c r="Z267" i="11" s="1"/>
  <c r="E269" i="11" a="1"/>
  <c r="E269" i="11" s="1"/>
  <c r="G269" i="11" s="1" a="1"/>
  <c r="G269" i="11" s="1"/>
  <c r="I269" i="11" s="1" a="1"/>
  <c r="I269" i="11" s="1"/>
  <c r="K269" i="11" s="1" a="1"/>
  <c r="K269" i="11" s="1"/>
  <c r="M269" i="11" s="1" a="1"/>
  <c r="M269" i="11" s="1"/>
  <c r="O269" i="11" s="1" a="1"/>
  <c r="O269" i="11" s="1"/>
  <c r="Q269" i="11" s="1" a="1"/>
  <c r="Q269" i="11" s="1"/>
  <c r="S269" i="11" s="1" a="1"/>
  <c r="S269" i="11" s="1"/>
  <c r="U269" i="11" s="1" a="1"/>
  <c r="U269" i="11" s="1"/>
  <c r="W269" i="11" s="1" a="1"/>
  <c r="W269" i="11" s="1"/>
  <c r="Y269" i="11" s="1" a="1"/>
  <c r="Y269" i="11" s="1"/>
  <c r="AA269" i="11" s="1" a="1"/>
  <c r="AA269" i="11" s="1"/>
  <c r="D274" i="11" a="1"/>
  <c r="D274" i="11" s="1"/>
  <c r="F274" i="11" s="1" a="1"/>
  <c r="F274" i="11" s="1"/>
  <c r="H274" i="11" s="1" a="1"/>
  <c r="H274" i="11" s="1"/>
  <c r="J274" i="11" s="1" a="1"/>
  <c r="J274" i="11" s="1"/>
  <c r="L274" i="11" s="1" a="1"/>
  <c r="L274" i="11" s="1"/>
  <c r="N274" i="11" s="1" a="1"/>
  <c r="N274" i="11" s="1"/>
  <c r="P274" i="11" s="1" a="1"/>
  <c r="P274" i="11" s="1"/>
  <c r="R274" i="11" s="1" a="1"/>
  <c r="R274" i="11" s="1"/>
  <c r="T274" i="11" s="1" a="1"/>
  <c r="T274" i="11" s="1"/>
  <c r="V274" i="11" s="1" a="1"/>
  <c r="V274" i="11" s="1"/>
  <c r="X274" i="11" s="1" a="1"/>
  <c r="X274" i="11" s="1"/>
  <c r="Z274" i="11" s="1" a="1"/>
  <c r="Z274" i="11" s="1"/>
  <c r="E278" i="11" a="1"/>
  <c r="E278" i="11" s="1"/>
  <c r="G278" i="11" s="1" a="1"/>
  <c r="G278" i="11" s="1"/>
  <c r="I278" i="11" s="1" a="1"/>
  <c r="I278" i="11" s="1"/>
  <c r="K278" i="11" s="1" a="1"/>
  <c r="K278" i="11" s="1"/>
  <c r="M278" i="11" s="1" a="1"/>
  <c r="M278" i="11" s="1"/>
  <c r="O278" i="11" s="1" a="1"/>
  <c r="O278" i="11" s="1"/>
  <c r="Q278" i="11" s="1" a="1"/>
  <c r="Q278" i="11" s="1"/>
  <c r="S278" i="11" s="1" a="1"/>
  <c r="S278" i="11" s="1"/>
  <c r="U278" i="11" s="1" a="1"/>
  <c r="U278" i="11" s="1"/>
  <c r="W278" i="11" s="1" a="1"/>
  <c r="W278" i="11" s="1"/>
  <c r="Y278" i="11" s="1" a="1"/>
  <c r="Y278" i="11" s="1"/>
  <c r="AA278" i="11" s="1" a="1"/>
  <c r="AA278" i="11" s="1"/>
  <c r="D283" i="11" a="1"/>
  <c r="D283" i="11" s="1"/>
  <c r="F283" i="11" s="1" a="1"/>
  <c r="F283" i="11" s="1"/>
  <c r="H283" i="11" s="1" a="1"/>
  <c r="H283" i="11" s="1"/>
  <c r="J283" i="11" s="1" a="1"/>
  <c r="J283" i="11" s="1"/>
  <c r="L283" i="11" s="1" a="1"/>
  <c r="L283" i="11" s="1"/>
  <c r="N283" i="11" s="1" a="1"/>
  <c r="N283" i="11" s="1"/>
  <c r="P283" i="11" s="1" a="1"/>
  <c r="P283" i="11" s="1"/>
  <c r="R283" i="11" s="1" a="1"/>
  <c r="R283" i="11" s="1"/>
  <c r="T283" i="11" s="1" a="1"/>
  <c r="T283" i="11" s="1"/>
  <c r="V283" i="11" s="1" a="1"/>
  <c r="V283" i="11" s="1"/>
  <c r="X283" i="11" s="1" a="1"/>
  <c r="X283" i="11" s="1"/>
  <c r="Z283" i="11" s="1" a="1"/>
  <c r="Z283" i="11" s="1"/>
  <c r="D285" i="11" a="1"/>
  <c r="D285" i="11" s="1"/>
  <c r="F285" i="11" s="1" a="1"/>
  <c r="F285" i="11" s="1"/>
  <c r="H285" i="11" s="1" a="1"/>
  <c r="H285" i="11" s="1"/>
  <c r="J285" i="11" s="1" a="1"/>
  <c r="J285" i="11" s="1"/>
  <c r="L285" i="11" s="1" a="1"/>
  <c r="L285" i="11" s="1"/>
  <c r="N285" i="11" s="1" a="1"/>
  <c r="N285" i="11" s="1"/>
  <c r="P285" i="11" s="1" a="1"/>
  <c r="P285" i="11" s="1"/>
  <c r="R285" i="11" s="1" a="1"/>
  <c r="R285" i="11" s="1"/>
  <c r="T285" i="11" s="1" a="1"/>
  <c r="T285" i="11" s="1"/>
  <c r="V285" i="11" s="1" a="1"/>
  <c r="V285" i="11" s="1"/>
  <c r="X285" i="11" s="1" a="1"/>
  <c r="X285" i="11" s="1"/>
  <c r="Z285" i="11" s="1" a="1"/>
  <c r="Z285" i="11" s="1"/>
  <c r="D287" i="11" a="1"/>
  <c r="D287" i="11" s="1"/>
  <c r="F287" i="11" s="1" a="1"/>
  <c r="F287" i="11" s="1"/>
  <c r="H287" i="11" s="1" a="1"/>
  <c r="H287" i="11" s="1"/>
  <c r="J287" i="11" s="1" a="1"/>
  <c r="J287" i="11" s="1"/>
  <c r="L287" i="11" s="1" a="1"/>
  <c r="L287" i="11" s="1"/>
  <c r="N287" i="11" s="1" a="1"/>
  <c r="N287" i="11" s="1"/>
  <c r="P287" i="11" s="1" a="1"/>
  <c r="P287" i="11" s="1"/>
  <c r="R287" i="11" s="1" a="1"/>
  <c r="R287" i="11" s="1"/>
  <c r="T287" i="11" s="1" a="1"/>
  <c r="T287" i="11" s="1"/>
  <c r="V287" i="11" s="1" a="1"/>
  <c r="V287" i="11" s="1"/>
  <c r="X287" i="11" s="1" a="1"/>
  <c r="X287" i="11" s="1"/>
  <c r="Z287" i="11" s="1" a="1"/>
  <c r="Z287" i="11" s="1"/>
  <c r="D289" i="11" a="1"/>
  <c r="D289" i="11" s="1"/>
  <c r="F289" i="11" s="1" a="1"/>
  <c r="F289" i="11" s="1"/>
  <c r="H289" i="11" s="1" a="1"/>
  <c r="H289" i="11" s="1"/>
  <c r="J289" i="11" s="1" a="1"/>
  <c r="J289" i="11" s="1"/>
  <c r="L289" i="11" s="1" a="1"/>
  <c r="L289" i="11" s="1"/>
  <c r="N289" i="11" s="1" a="1"/>
  <c r="N289" i="11" s="1"/>
  <c r="P289" i="11" s="1" a="1"/>
  <c r="P289" i="11" s="1"/>
  <c r="R289" i="11" s="1" a="1"/>
  <c r="R289" i="11" s="1"/>
  <c r="T289" i="11" s="1" a="1"/>
  <c r="T289" i="11" s="1"/>
  <c r="V289" i="11" s="1" a="1"/>
  <c r="V289" i="11" s="1"/>
  <c r="X289" i="11" s="1" a="1"/>
  <c r="X289" i="11" s="1"/>
  <c r="Z289" i="11" s="1" a="1"/>
  <c r="Z289" i="11" s="1"/>
  <c r="D291" i="11" a="1"/>
  <c r="D291" i="11" s="1"/>
  <c r="F291" i="11" s="1" a="1"/>
  <c r="F291" i="11" s="1"/>
  <c r="H291" i="11" s="1" a="1"/>
  <c r="H291" i="11" s="1"/>
  <c r="J291" i="11" s="1" a="1"/>
  <c r="J291" i="11" s="1"/>
  <c r="L291" i="11" s="1" a="1"/>
  <c r="L291" i="11" s="1"/>
  <c r="N291" i="11" s="1" a="1"/>
  <c r="N291" i="11" s="1"/>
  <c r="P291" i="11" s="1" a="1"/>
  <c r="P291" i="11" s="1"/>
  <c r="R291" i="11" s="1" a="1"/>
  <c r="R291" i="11" s="1"/>
  <c r="T291" i="11" s="1" a="1"/>
  <c r="T291" i="11" s="1"/>
  <c r="V291" i="11" s="1" a="1"/>
  <c r="V291" i="11" s="1"/>
  <c r="X291" i="11" s="1" a="1"/>
  <c r="X291" i="11" s="1"/>
  <c r="Z291" i="11" s="1" a="1"/>
  <c r="Z291" i="11" s="1"/>
  <c r="D293" i="11" a="1"/>
  <c r="D293" i="11" s="1"/>
  <c r="F293" i="11" s="1" a="1"/>
  <c r="F293" i="11" s="1"/>
  <c r="H293" i="11" s="1" a="1"/>
  <c r="H293" i="11" s="1"/>
  <c r="J293" i="11" s="1" a="1"/>
  <c r="J293" i="11" s="1"/>
  <c r="L293" i="11" s="1" a="1"/>
  <c r="L293" i="11" s="1"/>
  <c r="N293" i="11" s="1" a="1"/>
  <c r="N293" i="11" s="1"/>
  <c r="P293" i="11" s="1" a="1"/>
  <c r="P293" i="11" s="1"/>
  <c r="R293" i="11" s="1" a="1"/>
  <c r="R293" i="11" s="1"/>
  <c r="T293" i="11" s="1" a="1"/>
  <c r="T293" i="11" s="1"/>
  <c r="V293" i="11" s="1" a="1"/>
  <c r="V293" i="11" s="1"/>
  <c r="X293" i="11" s="1" a="1"/>
  <c r="X293" i="11" s="1"/>
  <c r="Z293" i="11" s="1" a="1"/>
  <c r="Z293" i="11" s="1"/>
  <c r="D295" i="11" a="1"/>
  <c r="D295" i="11" s="1"/>
  <c r="F295" i="11" s="1" a="1"/>
  <c r="F295" i="11" s="1"/>
  <c r="H295" i="11" s="1" a="1"/>
  <c r="H295" i="11" s="1"/>
  <c r="J295" i="11" s="1" a="1"/>
  <c r="J295" i="11" s="1"/>
  <c r="L295" i="11" s="1" a="1"/>
  <c r="L295" i="11" s="1"/>
  <c r="N295" i="11" s="1" a="1"/>
  <c r="N295" i="11" s="1"/>
  <c r="P295" i="11" s="1" a="1"/>
  <c r="P295" i="11" s="1"/>
  <c r="R295" i="11" s="1" a="1"/>
  <c r="R295" i="11" s="1"/>
  <c r="T295" i="11" s="1" a="1"/>
  <c r="T295" i="11" s="1"/>
  <c r="V295" i="11" s="1" a="1"/>
  <c r="V295" i="11" s="1"/>
  <c r="X295" i="11" s="1" a="1"/>
  <c r="X295" i="11" s="1"/>
  <c r="Z295" i="11" s="1" a="1"/>
  <c r="Z295" i="11" s="1"/>
  <c r="D297" i="11" a="1"/>
  <c r="D297" i="11" s="1"/>
  <c r="F297" i="11" s="1" a="1"/>
  <c r="F297" i="11" s="1"/>
  <c r="H297" i="11" s="1" a="1"/>
  <c r="H297" i="11" s="1"/>
  <c r="J297" i="11" s="1" a="1"/>
  <c r="J297" i="11" s="1"/>
  <c r="L297" i="11" s="1" a="1"/>
  <c r="L297" i="11" s="1"/>
  <c r="N297" i="11" s="1" a="1"/>
  <c r="N297" i="11" s="1"/>
  <c r="P297" i="11" s="1" a="1"/>
  <c r="P297" i="11" s="1"/>
  <c r="R297" i="11" s="1" a="1"/>
  <c r="R297" i="11" s="1"/>
  <c r="T297" i="11" s="1" a="1"/>
  <c r="T297" i="11" s="1"/>
  <c r="V297" i="11" s="1" a="1"/>
  <c r="V297" i="11" s="1"/>
  <c r="X297" i="11" s="1" a="1"/>
  <c r="X297" i="11" s="1"/>
  <c r="Z297" i="11" s="1" a="1"/>
  <c r="Z297" i="11" s="1"/>
  <c r="D299" i="11" a="1"/>
  <c r="D299" i="11" s="1"/>
  <c r="F299" i="11" s="1" a="1"/>
  <c r="F299" i="11" s="1"/>
  <c r="H299" i="11" s="1" a="1"/>
  <c r="H299" i="11" s="1"/>
  <c r="J299" i="11" s="1" a="1"/>
  <c r="J299" i="11" s="1"/>
  <c r="L299" i="11" s="1" a="1"/>
  <c r="L299" i="11" s="1"/>
  <c r="N299" i="11" s="1" a="1"/>
  <c r="N299" i="11" s="1"/>
  <c r="P299" i="11" s="1" a="1"/>
  <c r="P299" i="11" s="1"/>
  <c r="R299" i="11" s="1" a="1"/>
  <c r="R299" i="11" s="1"/>
  <c r="T299" i="11" s="1" a="1"/>
  <c r="T299" i="11" s="1"/>
  <c r="V299" i="11" s="1" a="1"/>
  <c r="V299" i="11" s="1"/>
  <c r="X299" i="11" s="1" a="1"/>
  <c r="X299" i="11" s="1"/>
  <c r="Z299" i="11" s="1" a="1"/>
  <c r="Z299" i="11" s="1"/>
  <c r="D301" i="11" a="1"/>
  <c r="D301" i="11" s="1"/>
  <c r="F301" i="11" s="1" a="1"/>
  <c r="F301" i="11" s="1"/>
  <c r="H301" i="11" s="1" a="1"/>
  <c r="H301" i="11" s="1"/>
  <c r="J301" i="11" s="1" a="1"/>
  <c r="J301" i="11" s="1"/>
  <c r="L301" i="11" s="1" a="1"/>
  <c r="L301" i="11" s="1"/>
  <c r="N301" i="11" s="1" a="1"/>
  <c r="N301" i="11" s="1"/>
  <c r="P301" i="11" s="1" a="1"/>
  <c r="P301" i="11" s="1"/>
  <c r="R301" i="11" s="1" a="1"/>
  <c r="R301" i="11" s="1"/>
  <c r="T301" i="11" s="1" a="1"/>
  <c r="T301" i="11" s="1"/>
  <c r="V301" i="11" s="1" a="1"/>
  <c r="V301" i="11" s="1"/>
  <c r="X301" i="11" s="1" a="1"/>
  <c r="X301" i="11" s="1"/>
  <c r="Z301" i="11" s="1" a="1"/>
  <c r="Z301" i="11" s="1"/>
  <c r="D303" i="11" a="1"/>
  <c r="D303" i="11" s="1"/>
  <c r="F303" i="11" s="1" a="1"/>
  <c r="F303" i="11" s="1"/>
  <c r="H303" i="11" s="1" a="1"/>
  <c r="H303" i="11" s="1"/>
  <c r="J303" i="11" s="1" a="1"/>
  <c r="J303" i="11" s="1"/>
  <c r="L303" i="11" s="1" a="1"/>
  <c r="L303" i="11" s="1"/>
  <c r="N303" i="11" s="1" a="1"/>
  <c r="N303" i="11" s="1"/>
  <c r="P303" i="11" s="1" a="1"/>
  <c r="P303" i="11" s="1"/>
  <c r="R303" i="11" s="1" a="1"/>
  <c r="R303" i="11" s="1"/>
  <c r="T303" i="11" s="1" a="1"/>
  <c r="T303" i="11" s="1"/>
  <c r="V303" i="11" s="1" a="1"/>
  <c r="V303" i="11" s="1"/>
  <c r="X303" i="11" s="1" a="1"/>
  <c r="X303" i="11" s="1"/>
  <c r="Z303" i="11" s="1" a="1"/>
  <c r="Z303" i="11" s="1"/>
  <c r="D305" i="11" a="1"/>
  <c r="D305" i="11" s="1"/>
  <c r="F305" i="11" s="1" a="1"/>
  <c r="F305" i="11" s="1"/>
  <c r="H305" i="11" s="1" a="1"/>
  <c r="H305" i="11" s="1"/>
  <c r="J305" i="11" s="1" a="1"/>
  <c r="J305" i="11" s="1"/>
  <c r="L305" i="11" s="1" a="1"/>
  <c r="L305" i="11" s="1"/>
  <c r="N305" i="11" s="1" a="1"/>
  <c r="N305" i="11" s="1"/>
  <c r="P305" i="11" s="1" a="1"/>
  <c r="P305" i="11" s="1"/>
  <c r="R305" i="11" s="1" a="1"/>
  <c r="R305" i="11" s="1"/>
  <c r="T305" i="11" s="1" a="1"/>
  <c r="T305" i="11" s="1"/>
  <c r="V305" i="11" s="1" a="1"/>
  <c r="V305" i="11" s="1"/>
  <c r="X305" i="11" s="1" a="1"/>
  <c r="X305" i="11" s="1"/>
  <c r="Z305" i="11" s="1" a="1"/>
  <c r="Z305" i="11" s="1"/>
  <c r="D307" i="11" a="1"/>
  <c r="D307" i="11" s="1"/>
  <c r="F307" i="11" s="1" a="1"/>
  <c r="F307" i="11" s="1"/>
  <c r="H307" i="11" s="1" a="1"/>
  <c r="H307" i="11" s="1"/>
  <c r="J307" i="11" s="1" a="1"/>
  <c r="J307" i="11" s="1"/>
  <c r="L307" i="11" s="1" a="1"/>
  <c r="L307" i="11" s="1"/>
  <c r="N307" i="11" s="1" a="1"/>
  <c r="N307" i="11" s="1"/>
  <c r="P307" i="11" s="1" a="1"/>
  <c r="P307" i="11" s="1"/>
  <c r="R307" i="11" s="1" a="1"/>
  <c r="R307" i="11" s="1"/>
  <c r="T307" i="11" s="1" a="1"/>
  <c r="T307" i="11" s="1"/>
  <c r="V307" i="11" s="1" a="1"/>
  <c r="V307" i="11" s="1"/>
  <c r="X307" i="11" s="1" a="1"/>
  <c r="X307" i="11" s="1"/>
  <c r="Z307" i="11" s="1" a="1"/>
  <c r="Z307" i="11" s="1"/>
  <c r="D309" i="11" a="1"/>
  <c r="D309" i="11" s="1"/>
  <c r="F309" i="11" s="1" a="1"/>
  <c r="F309" i="11" s="1"/>
  <c r="H309" i="11" s="1" a="1"/>
  <c r="H309" i="11" s="1"/>
  <c r="J309" i="11" s="1" a="1"/>
  <c r="J309" i="11" s="1"/>
  <c r="L309" i="11" s="1" a="1"/>
  <c r="L309" i="11" s="1"/>
  <c r="N309" i="11" s="1" a="1"/>
  <c r="N309" i="11" s="1"/>
  <c r="P309" i="11" s="1" a="1"/>
  <c r="P309" i="11" s="1"/>
  <c r="R309" i="11" s="1" a="1"/>
  <c r="R309" i="11" s="1"/>
  <c r="T309" i="11" s="1" a="1"/>
  <c r="T309" i="11" s="1"/>
  <c r="V309" i="11" s="1" a="1"/>
  <c r="V309" i="11" s="1"/>
  <c r="X309" i="11" s="1" a="1"/>
  <c r="X309" i="11" s="1"/>
  <c r="Z309" i="11" s="1" a="1"/>
  <c r="Z309" i="11" s="1"/>
  <c r="D311" i="11" a="1"/>
  <c r="D311" i="11" s="1"/>
  <c r="F311" i="11" s="1" a="1"/>
  <c r="F311" i="11" s="1"/>
  <c r="H311" i="11" s="1" a="1"/>
  <c r="H311" i="11" s="1"/>
  <c r="J311" i="11" s="1" a="1"/>
  <c r="J311" i="11" s="1"/>
  <c r="L311" i="11" s="1" a="1"/>
  <c r="L311" i="11" s="1"/>
  <c r="N311" i="11" s="1" a="1"/>
  <c r="N311" i="11" s="1"/>
  <c r="P311" i="11" s="1" a="1"/>
  <c r="P311" i="11" s="1"/>
  <c r="R311" i="11" s="1" a="1"/>
  <c r="R311" i="11" s="1"/>
  <c r="T311" i="11" s="1" a="1"/>
  <c r="T311" i="11" s="1"/>
  <c r="V311" i="11" s="1" a="1"/>
  <c r="V311" i="11" s="1"/>
  <c r="X311" i="11" s="1" a="1"/>
  <c r="X311" i="11" s="1"/>
  <c r="Z311" i="11" s="1" a="1"/>
  <c r="Z311" i="11" s="1"/>
  <c r="D313" i="11" a="1"/>
  <c r="D313" i="11" s="1"/>
  <c r="F313" i="11" s="1" a="1"/>
  <c r="F313" i="11" s="1"/>
  <c r="H313" i="11" s="1" a="1"/>
  <c r="H313" i="11" s="1"/>
  <c r="J313" i="11" s="1" a="1"/>
  <c r="J313" i="11" s="1"/>
  <c r="L313" i="11" s="1" a="1"/>
  <c r="L313" i="11" s="1"/>
  <c r="N313" i="11" s="1" a="1"/>
  <c r="N313" i="11" s="1"/>
  <c r="P313" i="11" s="1" a="1"/>
  <c r="P313" i="11" s="1"/>
  <c r="R313" i="11" s="1" a="1"/>
  <c r="R313" i="11" s="1"/>
  <c r="T313" i="11" s="1" a="1"/>
  <c r="T313" i="11" s="1"/>
  <c r="V313" i="11" s="1" a="1"/>
  <c r="V313" i="11" s="1"/>
  <c r="X313" i="11" s="1" a="1"/>
  <c r="X313" i="11" s="1"/>
  <c r="Z313" i="11" s="1" a="1"/>
  <c r="Z313" i="11" s="1"/>
  <c r="D315" i="11" a="1"/>
  <c r="D315" i="11" s="1"/>
  <c r="F315" i="11" s="1" a="1"/>
  <c r="F315" i="11" s="1"/>
  <c r="H315" i="11" s="1" a="1"/>
  <c r="H315" i="11" s="1"/>
  <c r="J315" i="11" s="1" a="1"/>
  <c r="J315" i="11" s="1"/>
  <c r="L315" i="11" s="1" a="1"/>
  <c r="L315" i="11" s="1"/>
  <c r="N315" i="11" s="1" a="1"/>
  <c r="N315" i="11" s="1"/>
  <c r="P315" i="11" s="1" a="1"/>
  <c r="P315" i="11" s="1"/>
  <c r="R315" i="11" s="1" a="1"/>
  <c r="R315" i="11" s="1"/>
  <c r="T315" i="11" s="1" a="1"/>
  <c r="T315" i="11" s="1"/>
  <c r="V315" i="11" s="1" a="1"/>
  <c r="V315" i="11" s="1"/>
  <c r="X315" i="11" s="1" a="1"/>
  <c r="X315" i="11" s="1"/>
  <c r="Z315" i="11" s="1" a="1"/>
  <c r="Z315" i="11" s="1"/>
  <c r="D317" i="11" a="1"/>
  <c r="D317" i="11" s="1"/>
  <c r="F317" i="11" s="1" a="1"/>
  <c r="F317" i="11" s="1"/>
  <c r="H317" i="11" s="1" a="1"/>
  <c r="H317" i="11" s="1"/>
  <c r="J317" i="11" s="1" a="1"/>
  <c r="J317" i="11" s="1"/>
  <c r="L317" i="11" s="1" a="1"/>
  <c r="L317" i="11" s="1"/>
  <c r="N317" i="11" s="1" a="1"/>
  <c r="N317" i="11" s="1"/>
  <c r="P317" i="11" s="1" a="1"/>
  <c r="P317" i="11" s="1"/>
  <c r="R317" i="11" s="1" a="1"/>
  <c r="R317" i="11" s="1"/>
  <c r="T317" i="11" s="1" a="1"/>
  <c r="T317" i="11" s="1"/>
  <c r="V317" i="11" s="1" a="1"/>
  <c r="V317" i="11" s="1"/>
  <c r="X317" i="11" s="1" a="1"/>
  <c r="X317" i="11" s="1"/>
  <c r="Z317" i="11" s="1" a="1"/>
  <c r="Z317" i="11" s="1"/>
  <c r="D319" i="11" a="1"/>
  <c r="D319" i="11" s="1"/>
  <c r="F319" i="11" s="1" a="1"/>
  <c r="F319" i="11" s="1"/>
  <c r="H319" i="11" s="1" a="1"/>
  <c r="H319" i="11" s="1"/>
  <c r="J319" i="11" s="1" a="1"/>
  <c r="J319" i="11" s="1"/>
  <c r="L319" i="11" s="1" a="1"/>
  <c r="L319" i="11" s="1"/>
  <c r="N319" i="11" s="1" a="1"/>
  <c r="N319" i="11" s="1"/>
  <c r="P319" i="11" s="1" a="1"/>
  <c r="P319" i="11" s="1"/>
  <c r="R319" i="11" s="1" a="1"/>
  <c r="R319" i="11" s="1"/>
  <c r="T319" i="11" s="1" a="1"/>
  <c r="T319" i="11" s="1"/>
  <c r="V319" i="11" s="1" a="1"/>
  <c r="V319" i="11" s="1"/>
  <c r="X319" i="11" s="1" a="1"/>
  <c r="X319" i="11" s="1"/>
  <c r="Z319" i="11" s="1" a="1"/>
  <c r="Z319" i="11" s="1"/>
  <c r="D321" i="11" a="1"/>
  <c r="D321" i="11" s="1"/>
  <c r="F321" i="11" s="1" a="1"/>
  <c r="F321" i="11" s="1"/>
  <c r="H321" i="11" s="1" a="1"/>
  <c r="H321" i="11" s="1"/>
  <c r="J321" i="11" s="1" a="1"/>
  <c r="J321" i="11" s="1"/>
  <c r="L321" i="11" s="1" a="1"/>
  <c r="L321" i="11" s="1"/>
  <c r="N321" i="11" s="1" a="1"/>
  <c r="N321" i="11" s="1"/>
  <c r="P321" i="11" s="1" a="1"/>
  <c r="P321" i="11" s="1"/>
  <c r="R321" i="11" s="1" a="1"/>
  <c r="R321" i="11" s="1"/>
  <c r="T321" i="11" s="1" a="1"/>
  <c r="T321" i="11" s="1"/>
  <c r="V321" i="11" s="1" a="1"/>
  <c r="V321" i="11" s="1"/>
  <c r="X321" i="11" s="1" a="1"/>
  <c r="X321" i="11" s="1"/>
  <c r="Z321" i="11" s="1" a="1"/>
  <c r="Z321" i="11" s="1"/>
  <c r="D323" i="11" a="1"/>
  <c r="D323" i="11" s="1"/>
  <c r="F323" i="11" s="1" a="1"/>
  <c r="F323" i="11" s="1"/>
  <c r="H323" i="11" s="1" a="1"/>
  <c r="H323" i="11" s="1"/>
  <c r="J323" i="11" s="1" a="1"/>
  <c r="J323" i="11" s="1"/>
  <c r="L323" i="11" s="1" a="1"/>
  <c r="L323" i="11" s="1"/>
  <c r="N323" i="11" s="1" a="1"/>
  <c r="N323" i="11" s="1"/>
  <c r="P323" i="11" s="1" a="1"/>
  <c r="P323" i="11" s="1"/>
  <c r="R323" i="11" s="1" a="1"/>
  <c r="R323" i="11" s="1"/>
  <c r="T323" i="11" s="1" a="1"/>
  <c r="T323" i="11" s="1"/>
  <c r="V323" i="11" s="1" a="1"/>
  <c r="V323" i="11" s="1"/>
  <c r="X323" i="11" s="1" a="1"/>
  <c r="X323" i="11" s="1"/>
  <c r="Z323" i="11" s="1" a="1"/>
  <c r="Z323" i="11" s="1"/>
  <c r="D325" i="11" a="1"/>
  <c r="D325" i="11" s="1"/>
  <c r="F325" i="11" s="1" a="1"/>
  <c r="F325" i="11" s="1"/>
  <c r="H325" i="11" s="1" a="1"/>
  <c r="H325" i="11" s="1"/>
  <c r="J325" i="11" s="1" a="1"/>
  <c r="J325" i="11" s="1"/>
  <c r="L325" i="11" s="1" a="1"/>
  <c r="L325" i="11" s="1"/>
  <c r="N325" i="11" s="1" a="1"/>
  <c r="N325" i="11" s="1"/>
  <c r="P325" i="11" s="1" a="1"/>
  <c r="P325" i="11" s="1"/>
  <c r="R325" i="11" s="1" a="1"/>
  <c r="R325" i="11" s="1"/>
  <c r="T325" i="11" s="1" a="1"/>
  <c r="T325" i="11" s="1"/>
  <c r="V325" i="11" s="1" a="1"/>
  <c r="V325" i="11" s="1"/>
  <c r="X325" i="11" s="1" a="1"/>
  <c r="X325" i="11" s="1"/>
  <c r="Z325" i="11" s="1" a="1"/>
  <c r="Z325" i="11" s="1"/>
  <c r="D327" i="11" a="1"/>
  <c r="D327" i="11" s="1"/>
  <c r="F327" i="11" s="1" a="1"/>
  <c r="F327" i="11" s="1"/>
  <c r="H327" i="11" s="1" a="1"/>
  <c r="H327" i="11" s="1"/>
  <c r="J327" i="11" s="1" a="1"/>
  <c r="J327" i="11" s="1"/>
  <c r="L327" i="11" s="1" a="1"/>
  <c r="L327" i="11" s="1"/>
  <c r="N327" i="11" s="1" a="1"/>
  <c r="N327" i="11" s="1"/>
  <c r="P327" i="11" s="1" a="1"/>
  <c r="P327" i="11" s="1"/>
  <c r="R327" i="11" s="1" a="1"/>
  <c r="R327" i="11" s="1"/>
  <c r="T327" i="11" s="1" a="1"/>
  <c r="T327" i="11" s="1"/>
  <c r="V327" i="11" s="1" a="1"/>
  <c r="V327" i="11" s="1"/>
  <c r="X327" i="11" s="1" a="1"/>
  <c r="X327" i="11" s="1"/>
  <c r="Z327" i="11" s="1" a="1"/>
  <c r="Z327" i="11" s="1"/>
  <c r="D329" i="11" a="1"/>
  <c r="D329" i="11" s="1"/>
  <c r="F329" i="11" s="1" a="1"/>
  <c r="F329" i="11" s="1"/>
  <c r="H329" i="11" s="1" a="1"/>
  <c r="H329" i="11" s="1"/>
  <c r="J329" i="11" s="1" a="1"/>
  <c r="J329" i="11" s="1"/>
  <c r="L329" i="11" s="1" a="1"/>
  <c r="L329" i="11" s="1"/>
  <c r="N329" i="11" s="1" a="1"/>
  <c r="N329" i="11" s="1"/>
  <c r="P329" i="11" s="1" a="1"/>
  <c r="P329" i="11" s="1"/>
  <c r="R329" i="11" s="1" a="1"/>
  <c r="R329" i="11" s="1"/>
  <c r="T329" i="11" s="1" a="1"/>
  <c r="T329" i="11" s="1"/>
  <c r="V329" i="11" s="1" a="1"/>
  <c r="V329" i="11" s="1"/>
  <c r="X329" i="11" s="1" a="1"/>
  <c r="X329" i="11" s="1"/>
  <c r="Z329" i="11" s="1" a="1"/>
  <c r="Z329" i="11" s="1"/>
  <c r="D331" i="11" a="1"/>
  <c r="D331" i="11" s="1"/>
  <c r="F331" i="11" s="1" a="1"/>
  <c r="F331" i="11" s="1"/>
  <c r="H331" i="11" s="1" a="1"/>
  <c r="H331" i="11" s="1"/>
  <c r="J331" i="11" s="1" a="1"/>
  <c r="J331" i="11" s="1"/>
  <c r="L331" i="11" s="1" a="1"/>
  <c r="L331" i="11" s="1"/>
  <c r="N331" i="11" s="1" a="1"/>
  <c r="N331" i="11" s="1"/>
  <c r="P331" i="11" s="1" a="1"/>
  <c r="P331" i="11" s="1"/>
  <c r="R331" i="11" s="1" a="1"/>
  <c r="R331" i="11" s="1"/>
  <c r="T331" i="11" s="1" a="1"/>
  <c r="T331" i="11" s="1"/>
  <c r="V331" i="11" s="1" a="1"/>
  <c r="V331" i="11" s="1"/>
  <c r="X331" i="11" s="1" a="1"/>
  <c r="X331" i="11" s="1"/>
  <c r="Z331" i="11" s="1" a="1"/>
  <c r="Z331" i="11" s="1"/>
  <c r="D333" i="11" a="1"/>
  <c r="D333" i="11" s="1"/>
  <c r="F333" i="11" s="1" a="1"/>
  <c r="F333" i="11" s="1"/>
  <c r="H333" i="11" s="1" a="1"/>
  <c r="H333" i="11" s="1"/>
  <c r="J333" i="11" s="1" a="1"/>
  <c r="J333" i="11" s="1"/>
  <c r="L333" i="11" s="1" a="1"/>
  <c r="L333" i="11" s="1"/>
  <c r="N333" i="11" s="1" a="1"/>
  <c r="N333" i="11" s="1"/>
  <c r="P333" i="11" s="1" a="1"/>
  <c r="P333" i="11" s="1"/>
  <c r="R333" i="11" s="1" a="1"/>
  <c r="R333" i="11" s="1"/>
  <c r="T333" i="11" s="1" a="1"/>
  <c r="T333" i="11" s="1"/>
  <c r="V333" i="11" s="1" a="1"/>
  <c r="V333" i="11" s="1"/>
  <c r="X333" i="11" s="1" a="1"/>
  <c r="X333" i="11" s="1"/>
  <c r="Z333" i="11" s="1" a="1"/>
  <c r="Z333" i="11" s="1"/>
  <c r="D335" i="11" a="1"/>
  <c r="D335" i="11" s="1"/>
  <c r="F335" i="11" s="1" a="1"/>
  <c r="F335" i="11" s="1"/>
  <c r="H335" i="11" s="1" a="1"/>
  <c r="H335" i="11" s="1"/>
  <c r="J335" i="11" s="1" a="1"/>
  <c r="J335" i="11" s="1"/>
  <c r="L335" i="11" s="1" a="1"/>
  <c r="L335" i="11" s="1"/>
  <c r="N335" i="11" s="1" a="1"/>
  <c r="N335" i="11" s="1"/>
  <c r="P335" i="11" s="1" a="1"/>
  <c r="P335" i="11" s="1"/>
  <c r="R335" i="11" s="1" a="1"/>
  <c r="R335" i="11" s="1"/>
  <c r="T335" i="11" s="1" a="1"/>
  <c r="T335" i="11" s="1"/>
  <c r="V335" i="11" s="1" a="1"/>
  <c r="V335" i="11" s="1"/>
  <c r="X335" i="11" s="1" a="1"/>
  <c r="X335" i="11" s="1"/>
  <c r="Z335" i="11" s="1" a="1"/>
  <c r="Z335" i="11" s="1"/>
  <c r="D337" i="11" a="1"/>
  <c r="D337" i="11" s="1"/>
  <c r="F337" i="11" s="1" a="1"/>
  <c r="F337" i="11" s="1"/>
  <c r="H337" i="11" s="1" a="1"/>
  <c r="H337" i="11" s="1"/>
  <c r="J337" i="11" s="1" a="1"/>
  <c r="J337" i="11" s="1"/>
  <c r="L337" i="11" s="1" a="1"/>
  <c r="L337" i="11" s="1"/>
  <c r="N337" i="11" s="1" a="1"/>
  <c r="N337" i="11" s="1"/>
  <c r="P337" i="11" s="1" a="1"/>
  <c r="P337" i="11" s="1"/>
  <c r="R337" i="11" s="1" a="1"/>
  <c r="R337" i="11" s="1"/>
  <c r="T337" i="11" s="1" a="1"/>
  <c r="T337" i="11" s="1"/>
  <c r="V337" i="11" s="1" a="1"/>
  <c r="V337" i="11" s="1"/>
  <c r="X337" i="11" s="1" a="1"/>
  <c r="X337" i="11" s="1"/>
  <c r="Z337" i="11" s="1" a="1"/>
  <c r="Z337" i="11" s="1"/>
  <c r="D339" i="11" a="1"/>
  <c r="D339" i="11" s="1"/>
  <c r="F339" i="11" s="1" a="1"/>
  <c r="F339" i="11" s="1"/>
  <c r="H339" i="11" s="1" a="1"/>
  <c r="H339" i="11" s="1"/>
  <c r="J339" i="11" s="1" a="1"/>
  <c r="J339" i="11" s="1"/>
  <c r="L339" i="11" s="1" a="1"/>
  <c r="L339" i="11" s="1"/>
  <c r="N339" i="11" s="1" a="1"/>
  <c r="N339" i="11" s="1"/>
  <c r="P339" i="11" s="1" a="1"/>
  <c r="P339" i="11" s="1"/>
  <c r="R339" i="11" s="1" a="1"/>
  <c r="R339" i="11" s="1"/>
  <c r="T339" i="11" s="1" a="1"/>
  <c r="T339" i="11" s="1"/>
  <c r="V339" i="11" s="1" a="1"/>
  <c r="V339" i="11" s="1"/>
  <c r="X339" i="11" s="1" a="1"/>
  <c r="X339" i="11" s="1"/>
  <c r="Z339" i="11" s="1" a="1"/>
  <c r="Z339" i="11" s="1"/>
  <c r="D341" i="11" a="1"/>
  <c r="D341" i="11" s="1"/>
  <c r="F341" i="11" s="1" a="1"/>
  <c r="F341" i="11" s="1"/>
  <c r="H341" i="11" s="1" a="1"/>
  <c r="H341" i="11" s="1"/>
  <c r="J341" i="11" s="1" a="1"/>
  <c r="J341" i="11" s="1"/>
  <c r="L341" i="11" s="1" a="1"/>
  <c r="L341" i="11" s="1"/>
  <c r="N341" i="11" s="1" a="1"/>
  <c r="N341" i="11" s="1"/>
  <c r="P341" i="11" s="1" a="1"/>
  <c r="P341" i="11" s="1"/>
  <c r="R341" i="11" s="1" a="1"/>
  <c r="R341" i="11" s="1"/>
  <c r="T341" i="11" s="1" a="1"/>
  <c r="T341" i="11" s="1"/>
  <c r="V341" i="11" s="1" a="1"/>
  <c r="V341" i="11" s="1"/>
  <c r="X341" i="11" s="1" a="1"/>
  <c r="X341" i="11" s="1"/>
  <c r="Z341" i="11" s="1" a="1"/>
  <c r="Z341" i="11" s="1"/>
  <c r="D343" i="11" a="1"/>
  <c r="D343" i="11" s="1"/>
  <c r="F343" i="11" s="1" a="1"/>
  <c r="F343" i="11" s="1"/>
  <c r="H343" i="11" s="1" a="1"/>
  <c r="H343" i="11" s="1"/>
  <c r="J343" i="11" s="1" a="1"/>
  <c r="J343" i="11" s="1"/>
  <c r="L343" i="11" s="1" a="1"/>
  <c r="L343" i="11" s="1"/>
  <c r="N343" i="11" s="1" a="1"/>
  <c r="N343" i="11" s="1"/>
  <c r="P343" i="11" s="1" a="1"/>
  <c r="P343" i="11" s="1"/>
  <c r="R343" i="11" s="1" a="1"/>
  <c r="R343" i="11" s="1"/>
  <c r="T343" i="11" s="1" a="1"/>
  <c r="T343" i="11" s="1"/>
  <c r="V343" i="11" s="1" a="1"/>
  <c r="V343" i="11" s="1"/>
  <c r="X343" i="11" s="1" a="1"/>
  <c r="X343" i="11" s="1"/>
  <c r="Z343" i="11" s="1" a="1"/>
  <c r="Z343" i="11" s="1"/>
  <c r="E55" i="11" a="1"/>
  <c r="E55" i="11" s="1"/>
  <c r="G55" i="11" s="1" a="1"/>
  <c r="G55" i="11" s="1"/>
  <c r="I55" i="11" s="1" a="1"/>
  <c r="I55" i="11" s="1"/>
  <c r="K55" i="11" s="1" a="1"/>
  <c r="K55" i="11" s="1"/>
  <c r="M55" i="11" s="1" a="1"/>
  <c r="M55" i="11" s="1"/>
  <c r="O55" i="11" s="1" a="1"/>
  <c r="O55" i="11" s="1"/>
  <c r="Q55" i="11" s="1" a="1"/>
  <c r="Q55" i="11" s="1"/>
  <c r="S55" i="11" s="1" a="1"/>
  <c r="S55" i="11" s="1"/>
  <c r="U55" i="11" s="1" a="1"/>
  <c r="U55" i="11" s="1"/>
  <c r="W55" i="11" s="1" a="1"/>
  <c r="W55" i="11" s="1"/>
  <c r="Y55" i="11" s="1" a="1"/>
  <c r="Y55" i="11" s="1"/>
  <c r="AA55" i="11" s="1" a="1"/>
  <c r="AA55" i="11" s="1"/>
  <c r="E69" i="11" a="1"/>
  <c r="E69" i="11" s="1"/>
  <c r="G69" i="11" s="1" a="1"/>
  <c r="G69" i="11" s="1"/>
  <c r="I69" i="11" s="1" a="1"/>
  <c r="I69" i="11" s="1"/>
  <c r="K69" i="11" s="1" a="1"/>
  <c r="K69" i="11" s="1"/>
  <c r="M69" i="11" s="1" a="1"/>
  <c r="M69" i="11" s="1"/>
  <c r="O69" i="11" s="1" a="1"/>
  <c r="O69" i="11" s="1"/>
  <c r="Q69" i="11" s="1" a="1"/>
  <c r="Q69" i="11" s="1"/>
  <c r="S69" i="11" s="1" a="1"/>
  <c r="S69" i="11" s="1"/>
  <c r="U69" i="11" s="1" a="1"/>
  <c r="U69" i="11" s="1"/>
  <c r="W69" i="11" s="1" a="1"/>
  <c r="W69" i="11" s="1"/>
  <c r="Y69" i="11" s="1" a="1"/>
  <c r="Y69" i="11" s="1"/>
  <c r="AA69" i="11" s="1" a="1"/>
  <c r="AA69" i="11" s="1"/>
  <c r="E82" i="11" a="1"/>
  <c r="E82" i="11" s="1"/>
  <c r="G82" i="11" s="1" a="1"/>
  <c r="G82" i="11" s="1"/>
  <c r="I82" i="11" s="1" a="1"/>
  <c r="I82" i="11" s="1"/>
  <c r="K82" i="11" s="1" a="1"/>
  <c r="K82" i="11" s="1"/>
  <c r="M82" i="11" s="1" a="1"/>
  <c r="M82" i="11" s="1"/>
  <c r="O82" i="11" s="1" a="1"/>
  <c r="O82" i="11" s="1"/>
  <c r="Q82" i="11" s="1" a="1"/>
  <c r="Q82" i="11" s="1"/>
  <c r="S82" i="11" s="1" a="1"/>
  <c r="S82" i="11" s="1"/>
  <c r="U82" i="11" s="1" a="1"/>
  <c r="U82" i="11" s="1"/>
  <c r="W82" i="11" s="1" a="1"/>
  <c r="W82" i="11" s="1"/>
  <c r="Y82" i="11" s="1" a="1"/>
  <c r="Y82" i="11" s="1"/>
  <c r="AA82" i="11" s="1" a="1"/>
  <c r="AA82" i="11" s="1"/>
  <c r="E106" i="11" a="1"/>
  <c r="E106" i="11" s="1"/>
  <c r="G106" i="11" s="1" a="1"/>
  <c r="G106" i="11" s="1"/>
  <c r="I106" i="11" s="1" a="1"/>
  <c r="I106" i="11" s="1"/>
  <c r="K106" i="11" s="1" a="1"/>
  <c r="K106" i="11" s="1"/>
  <c r="M106" i="11" s="1" a="1"/>
  <c r="M106" i="11" s="1"/>
  <c r="O106" i="11" s="1" a="1"/>
  <c r="O106" i="11" s="1"/>
  <c r="Q106" i="11" s="1" a="1"/>
  <c r="Q106" i="11" s="1"/>
  <c r="S106" i="11" s="1" a="1"/>
  <c r="S106" i="11" s="1"/>
  <c r="U106" i="11" s="1" a="1"/>
  <c r="U106" i="11" s="1"/>
  <c r="W106" i="11" s="1" a="1"/>
  <c r="W106" i="11" s="1"/>
  <c r="Y106" i="11" s="1" a="1"/>
  <c r="Y106" i="11" s="1"/>
  <c r="AA106" i="11" s="1" a="1"/>
  <c r="AA106" i="11" s="1"/>
  <c r="E116" i="11" a="1"/>
  <c r="E116" i="11" s="1"/>
  <c r="G116" i="11" s="1" a="1"/>
  <c r="G116" i="11" s="1"/>
  <c r="I116" i="11" s="1" a="1"/>
  <c r="I116" i="11" s="1"/>
  <c r="K116" i="11" s="1" a="1"/>
  <c r="K116" i="11" s="1"/>
  <c r="M116" i="11" s="1" a="1"/>
  <c r="M116" i="11" s="1"/>
  <c r="O116" i="11" s="1" a="1"/>
  <c r="O116" i="11" s="1"/>
  <c r="Q116" i="11" s="1" a="1"/>
  <c r="Q116" i="11" s="1"/>
  <c r="S116" i="11" s="1" a="1"/>
  <c r="S116" i="11" s="1"/>
  <c r="U116" i="11" s="1" a="1"/>
  <c r="U116" i="11" s="1"/>
  <c r="W116" i="11" s="1" a="1"/>
  <c r="W116" i="11" s="1"/>
  <c r="Y116" i="11" s="1" a="1"/>
  <c r="Y116" i="11" s="1"/>
  <c r="AA116" i="11" s="1" a="1"/>
  <c r="AA116" i="11" s="1"/>
  <c r="E155" i="11" a="1"/>
  <c r="E155" i="11" s="1"/>
  <c r="G155" i="11" s="1" a="1"/>
  <c r="G155" i="11" s="1"/>
  <c r="I155" i="11" s="1" a="1"/>
  <c r="I155" i="11" s="1"/>
  <c r="K155" i="11" s="1" a="1"/>
  <c r="K155" i="11" s="1"/>
  <c r="M155" i="11" s="1" a="1"/>
  <c r="M155" i="11" s="1"/>
  <c r="O155" i="11" s="1" a="1"/>
  <c r="O155" i="11" s="1"/>
  <c r="Q155" i="11" s="1" a="1"/>
  <c r="Q155" i="11" s="1"/>
  <c r="S155" i="11" s="1" a="1"/>
  <c r="S155" i="11" s="1"/>
  <c r="U155" i="11" s="1" a="1"/>
  <c r="U155" i="11" s="1"/>
  <c r="W155" i="11" s="1" a="1"/>
  <c r="W155" i="11" s="1"/>
  <c r="Y155" i="11" s="1" a="1"/>
  <c r="Y155" i="11" s="1"/>
  <c r="AA155" i="11" s="1" a="1"/>
  <c r="AA155" i="11" s="1"/>
  <c r="D164" i="11" a="1"/>
  <c r="D164" i="11" s="1"/>
  <c r="D172" i="11" a="1"/>
  <c r="D172" i="11" s="1"/>
  <c r="D181" i="11" a="1"/>
  <c r="D181" i="11" s="1"/>
  <c r="E189" i="11" a="1"/>
  <c r="E189" i="11" s="1"/>
  <c r="G189" i="11" s="1" a="1"/>
  <c r="G189" i="11" s="1"/>
  <c r="I189" i="11" s="1" a="1"/>
  <c r="I189" i="11" s="1"/>
  <c r="K189" i="11" s="1" a="1"/>
  <c r="K189" i="11" s="1"/>
  <c r="M189" i="11" s="1" a="1"/>
  <c r="M189" i="11" s="1"/>
  <c r="O189" i="11" s="1" a="1"/>
  <c r="O189" i="11" s="1"/>
  <c r="Q189" i="11" s="1" a="1"/>
  <c r="Q189" i="11" s="1"/>
  <c r="S189" i="11" s="1" a="1"/>
  <c r="S189" i="11" s="1"/>
  <c r="U189" i="11" s="1" a="1"/>
  <c r="U189" i="11" s="1"/>
  <c r="W189" i="11" s="1" a="1"/>
  <c r="W189" i="11" s="1"/>
  <c r="Y189" i="11" s="1" a="1"/>
  <c r="Y189" i="11" s="1"/>
  <c r="AA189" i="11" s="1" a="1"/>
  <c r="AA189" i="11" s="1"/>
  <c r="D197" i="11" a="1"/>
  <c r="D197" i="11" s="1"/>
  <c r="E201" i="11" a="1"/>
  <c r="E201" i="11" s="1"/>
  <c r="G201" i="11" s="1" a="1"/>
  <c r="G201" i="11" s="1"/>
  <c r="I201" i="11" s="1" a="1"/>
  <c r="I201" i="11" s="1"/>
  <c r="K201" i="11" s="1" a="1"/>
  <c r="K201" i="11" s="1"/>
  <c r="M201" i="11" s="1" a="1"/>
  <c r="M201" i="11" s="1"/>
  <c r="O201" i="11" s="1" a="1"/>
  <c r="O201" i="11" s="1"/>
  <c r="Q201" i="11" s="1" a="1"/>
  <c r="Q201" i="11" s="1"/>
  <c r="S201" i="11" s="1" a="1"/>
  <c r="S201" i="11" s="1"/>
  <c r="U201" i="11" s="1" a="1"/>
  <c r="U201" i="11" s="1"/>
  <c r="W201" i="11" s="1" a="1"/>
  <c r="W201" i="11" s="1"/>
  <c r="Y201" i="11" s="1" a="1"/>
  <c r="Y201" i="11" s="1"/>
  <c r="AA201" i="11" s="1" a="1"/>
  <c r="AA201" i="11" s="1"/>
  <c r="E205" i="11" a="1"/>
  <c r="E205" i="11" s="1"/>
  <c r="G205" i="11" s="1" a="1"/>
  <c r="G205" i="11" s="1"/>
  <c r="I205" i="11" s="1" a="1"/>
  <c r="I205" i="11" s="1"/>
  <c r="K205" i="11" s="1" a="1"/>
  <c r="K205" i="11" s="1"/>
  <c r="M205" i="11" s="1" a="1"/>
  <c r="M205" i="11" s="1"/>
  <c r="O205" i="11" s="1" a="1"/>
  <c r="O205" i="11" s="1"/>
  <c r="Q205" i="11" s="1" a="1"/>
  <c r="Q205" i="11" s="1"/>
  <c r="S205" i="11" s="1" a="1"/>
  <c r="S205" i="11" s="1"/>
  <c r="U205" i="11" s="1" a="1"/>
  <c r="U205" i="11" s="1"/>
  <c r="W205" i="11" s="1" a="1"/>
  <c r="W205" i="11" s="1"/>
  <c r="Y205" i="11" s="1" a="1"/>
  <c r="Y205" i="11" s="1"/>
  <c r="AA205" i="11" s="1" a="1"/>
  <c r="AA205" i="11" s="1"/>
  <c r="E209" i="11" a="1"/>
  <c r="E209" i="11" s="1"/>
  <c r="G209" i="11" s="1" a="1"/>
  <c r="G209" i="11" s="1"/>
  <c r="I209" i="11" s="1" a="1"/>
  <c r="I209" i="11" s="1"/>
  <c r="K209" i="11" s="1" a="1"/>
  <c r="K209" i="11" s="1"/>
  <c r="M209" i="11" s="1" a="1"/>
  <c r="M209" i="11" s="1"/>
  <c r="O209" i="11" s="1" a="1"/>
  <c r="O209" i="11" s="1"/>
  <c r="Q209" i="11" s="1" a="1"/>
  <c r="Q209" i="11" s="1"/>
  <c r="S209" i="11" s="1" a="1"/>
  <c r="S209" i="11" s="1"/>
  <c r="U209" i="11" s="1" a="1"/>
  <c r="U209" i="11" s="1"/>
  <c r="W209" i="11" s="1" a="1"/>
  <c r="W209" i="11" s="1"/>
  <c r="Y209" i="11" s="1" a="1"/>
  <c r="Y209" i="11" s="1"/>
  <c r="AA209" i="11" s="1" a="1"/>
  <c r="AA209" i="11" s="1"/>
  <c r="E213" i="11" a="1"/>
  <c r="E213" i="11" s="1"/>
  <c r="G213" i="11" s="1" a="1"/>
  <c r="G213" i="11" s="1"/>
  <c r="I213" i="11" s="1" a="1"/>
  <c r="I213" i="11" s="1"/>
  <c r="K213" i="11" s="1" a="1"/>
  <c r="K213" i="11" s="1"/>
  <c r="M213" i="11" s="1" a="1"/>
  <c r="M213" i="11" s="1"/>
  <c r="O213" i="11" s="1" a="1"/>
  <c r="O213" i="11" s="1"/>
  <c r="Q213" i="11" s="1" a="1"/>
  <c r="Q213" i="11" s="1"/>
  <c r="S213" i="11" s="1" a="1"/>
  <c r="S213" i="11" s="1"/>
  <c r="U213" i="11" s="1" a="1"/>
  <c r="U213" i="11" s="1"/>
  <c r="W213" i="11" s="1" a="1"/>
  <c r="W213" i="11" s="1"/>
  <c r="Y213" i="11" s="1" a="1"/>
  <c r="Y213" i="11" s="1"/>
  <c r="AA213" i="11" s="1" a="1"/>
  <c r="AA213" i="11" s="1"/>
  <c r="D216" i="11" a="1"/>
  <c r="D216" i="11" s="1"/>
  <c r="F216" i="11" s="1" a="1"/>
  <c r="F216" i="11" s="1"/>
  <c r="H216" i="11" s="1" a="1"/>
  <c r="H216" i="11" s="1"/>
  <c r="J216" i="11" s="1" a="1"/>
  <c r="J216" i="11" s="1"/>
  <c r="L216" i="11" s="1" a="1"/>
  <c r="L216" i="11" s="1"/>
  <c r="N216" i="11" s="1" a="1"/>
  <c r="N216" i="11" s="1"/>
  <c r="P216" i="11" s="1" a="1"/>
  <c r="P216" i="11" s="1"/>
  <c r="R216" i="11" s="1" a="1"/>
  <c r="R216" i="11" s="1"/>
  <c r="T216" i="11" s="1" a="1"/>
  <c r="T216" i="11" s="1"/>
  <c r="V216" i="11" s="1" a="1"/>
  <c r="V216" i="11" s="1"/>
  <c r="X216" i="11" s="1" a="1"/>
  <c r="X216" i="11" s="1"/>
  <c r="Z216" i="11" s="1" a="1"/>
  <c r="Z216" i="11" s="1"/>
  <c r="E221" i="11" a="1"/>
  <c r="E221" i="11" s="1"/>
  <c r="G221" i="11" s="1" a="1"/>
  <c r="G221" i="11" s="1"/>
  <c r="I221" i="11" s="1" a="1"/>
  <c r="I221" i="11" s="1"/>
  <c r="K221" i="11" s="1" a="1"/>
  <c r="K221" i="11" s="1"/>
  <c r="M221" i="11" s="1" a="1"/>
  <c r="M221" i="11" s="1"/>
  <c r="O221" i="11" s="1" a="1"/>
  <c r="O221" i="11" s="1"/>
  <c r="Q221" i="11" s="1" a="1"/>
  <c r="Q221" i="11" s="1"/>
  <c r="S221" i="11" s="1" a="1"/>
  <c r="S221" i="11" s="1"/>
  <c r="U221" i="11" s="1" a="1"/>
  <c r="U221" i="11" s="1"/>
  <c r="W221" i="11" s="1" a="1"/>
  <c r="W221" i="11" s="1"/>
  <c r="Y221" i="11" s="1" a="1"/>
  <c r="Y221" i="11" s="1"/>
  <c r="AA221" i="11" s="1" a="1"/>
  <c r="AA221" i="11" s="1"/>
  <c r="D224" i="11" a="1"/>
  <c r="D224" i="11" s="1"/>
  <c r="E226" i="11" a="1"/>
  <c r="E226" i="11" s="1"/>
  <c r="G226" i="11" s="1" a="1"/>
  <c r="G226" i="11" s="1"/>
  <c r="I226" i="11" s="1" a="1"/>
  <c r="I226" i="11" s="1"/>
  <c r="K226" i="11" s="1" a="1"/>
  <c r="K226" i="11" s="1"/>
  <c r="M226" i="11" s="1" a="1"/>
  <c r="M226" i="11" s="1"/>
  <c r="O226" i="11" s="1" a="1"/>
  <c r="O226" i="11" s="1"/>
  <c r="Q226" i="11" s="1" a="1"/>
  <c r="Q226" i="11" s="1"/>
  <c r="S226" i="11" s="1" a="1"/>
  <c r="S226" i="11" s="1"/>
  <c r="U226" i="11" s="1" a="1"/>
  <c r="U226" i="11" s="1"/>
  <c r="W226" i="11" s="1" a="1"/>
  <c r="W226" i="11" s="1"/>
  <c r="Y226" i="11" s="1" a="1"/>
  <c r="Y226" i="11" s="1"/>
  <c r="AA226" i="11" s="1" a="1"/>
  <c r="AA226" i="11" s="1"/>
  <c r="D231" i="11" a="1"/>
  <c r="D231" i="11" s="1"/>
  <c r="F231" i="11" s="1" a="1"/>
  <c r="F231" i="11" s="1"/>
  <c r="H231" i="11" s="1" a="1"/>
  <c r="H231" i="11" s="1"/>
  <c r="J231" i="11" s="1" a="1"/>
  <c r="J231" i="11" s="1"/>
  <c r="L231" i="11" s="1" a="1"/>
  <c r="L231" i="11" s="1"/>
  <c r="N231" i="11" s="1" a="1"/>
  <c r="N231" i="11" s="1"/>
  <c r="P231" i="11" s="1" a="1"/>
  <c r="P231" i="11" s="1"/>
  <c r="R231" i="11" s="1" a="1"/>
  <c r="R231" i="11" s="1"/>
  <c r="T231" i="11" s="1" a="1"/>
  <c r="T231" i="11" s="1"/>
  <c r="V231" i="11" s="1" a="1"/>
  <c r="V231" i="11" s="1"/>
  <c r="X231" i="11" s="1" a="1"/>
  <c r="X231" i="11" s="1"/>
  <c r="Z231" i="11" s="1" a="1"/>
  <c r="Z231" i="11" s="1"/>
  <c r="E233" i="11" a="1"/>
  <c r="E233" i="11" s="1"/>
  <c r="G233" i="11" s="1" a="1"/>
  <c r="G233" i="11" s="1"/>
  <c r="I233" i="11" s="1" a="1"/>
  <c r="I233" i="11" s="1"/>
  <c r="K233" i="11" s="1" a="1"/>
  <c r="K233" i="11" s="1"/>
  <c r="M233" i="11" s="1" a="1"/>
  <c r="M233" i="11" s="1"/>
  <c r="O233" i="11" s="1" a="1"/>
  <c r="O233" i="11" s="1"/>
  <c r="Q233" i="11" s="1" a="1"/>
  <c r="Q233" i="11" s="1"/>
  <c r="S233" i="11" s="1" a="1"/>
  <c r="S233" i="11" s="1"/>
  <c r="U233" i="11" s="1" a="1"/>
  <c r="U233" i="11" s="1"/>
  <c r="W233" i="11" s="1" a="1"/>
  <c r="W233" i="11" s="1"/>
  <c r="Y233" i="11" s="1" a="1"/>
  <c r="Y233" i="11" s="1"/>
  <c r="AA233" i="11" s="1" a="1"/>
  <c r="AA233" i="11" s="1"/>
  <c r="D238" i="11" a="1"/>
  <c r="D238" i="11" s="1"/>
  <c r="F238" i="11" s="1" a="1"/>
  <c r="F238" i="11" s="1"/>
  <c r="H238" i="11" s="1" a="1"/>
  <c r="H238" i="11" s="1"/>
  <c r="J238" i="11" s="1" a="1"/>
  <c r="J238" i="11" s="1"/>
  <c r="L238" i="11" s="1" a="1"/>
  <c r="L238" i="11" s="1"/>
  <c r="N238" i="11" s="1" a="1"/>
  <c r="N238" i="11" s="1"/>
  <c r="P238" i="11" s="1" a="1"/>
  <c r="P238" i="11" s="1"/>
  <c r="R238" i="11" s="1" a="1"/>
  <c r="R238" i="11" s="1"/>
  <c r="T238" i="11" s="1" a="1"/>
  <c r="T238" i="11" s="1"/>
  <c r="V238" i="11" s="1" a="1"/>
  <c r="V238" i="11" s="1"/>
  <c r="X238" i="11" s="1" a="1"/>
  <c r="X238" i="11" s="1"/>
  <c r="Z238" i="11" s="1" a="1"/>
  <c r="Z238" i="11" s="1"/>
  <c r="E242" i="11" a="1"/>
  <c r="E242" i="11" s="1"/>
  <c r="G242" i="11" s="1" a="1"/>
  <c r="G242" i="11" s="1"/>
  <c r="I242" i="11" s="1" a="1"/>
  <c r="I242" i="11" s="1"/>
  <c r="K242" i="11" s="1" a="1"/>
  <c r="K242" i="11" s="1"/>
  <c r="M242" i="11" s="1" a="1"/>
  <c r="M242" i="11" s="1"/>
  <c r="O242" i="11" s="1" a="1"/>
  <c r="O242" i="11" s="1"/>
  <c r="Q242" i="11" s="1" a="1"/>
  <c r="Q242" i="11" s="1"/>
  <c r="S242" i="11" s="1" a="1"/>
  <c r="S242" i="11" s="1"/>
  <c r="U242" i="11" s="1" a="1"/>
  <c r="U242" i="11" s="1"/>
  <c r="W242" i="11" s="1" a="1"/>
  <c r="W242" i="11" s="1"/>
  <c r="Y242" i="11" s="1" a="1"/>
  <c r="Y242" i="11" s="1"/>
  <c r="AA242" i="11" s="1" a="1"/>
  <c r="AA242" i="11" s="1"/>
  <c r="D247" i="11" a="1"/>
  <c r="D247" i="11" s="1"/>
  <c r="E249" i="11" a="1"/>
  <c r="E249" i="11" s="1"/>
  <c r="G249" i="11" s="1" a="1"/>
  <c r="G249" i="11" s="1"/>
  <c r="I249" i="11" s="1" a="1"/>
  <c r="I249" i="11" s="1"/>
  <c r="K249" i="11" s="1" a="1"/>
  <c r="K249" i="11" s="1"/>
  <c r="M249" i="11" s="1" a="1"/>
  <c r="M249" i="11" s="1"/>
  <c r="O249" i="11" s="1" a="1"/>
  <c r="O249" i="11" s="1"/>
  <c r="Q249" i="11" s="1" a="1"/>
  <c r="Q249" i="11" s="1"/>
  <c r="S249" i="11" s="1" a="1"/>
  <c r="S249" i="11" s="1"/>
  <c r="U249" i="11" s="1" a="1"/>
  <c r="U249" i="11" s="1"/>
  <c r="W249" i="11" s="1" a="1"/>
  <c r="W249" i="11" s="1"/>
  <c r="Y249" i="11" s="1" a="1"/>
  <c r="Y249" i="11" s="1"/>
  <c r="AA249" i="11" s="1" a="1"/>
  <c r="AA249" i="11" s="1"/>
  <c r="D254" i="11" a="1"/>
  <c r="D254" i="11" s="1"/>
  <c r="F254" i="11" s="1" a="1"/>
  <c r="F254" i="11" s="1"/>
  <c r="H254" i="11" s="1" a="1"/>
  <c r="H254" i="11" s="1"/>
  <c r="J254" i="11" s="1" a="1"/>
  <c r="J254" i="11" s="1"/>
  <c r="L254" i="11" s="1" a="1"/>
  <c r="L254" i="11" s="1"/>
  <c r="N254" i="11" s="1" a="1"/>
  <c r="N254" i="11" s="1"/>
  <c r="P254" i="11" s="1" a="1"/>
  <c r="P254" i="11" s="1"/>
  <c r="R254" i="11" s="1" a="1"/>
  <c r="R254" i="11" s="1"/>
  <c r="T254" i="11" s="1" a="1"/>
  <c r="T254" i="11" s="1"/>
  <c r="V254" i="11" s="1" a="1"/>
  <c r="V254" i="11" s="1"/>
  <c r="X254" i="11" s="1" a="1"/>
  <c r="X254" i="11" s="1"/>
  <c r="Z254" i="11" s="1" a="1"/>
  <c r="Z254" i="11" s="1"/>
  <c r="E258" i="11" a="1"/>
  <c r="E258" i="11" s="1"/>
  <c r="G258" i="11" s="1" a="1"/>
  <c r="G258" i="11" s="1"/>
  <c r="I258" i="11" s="1" a="1"/>
  <c r="I258" i="11" s="1"/>
  <c r="K258" i="11" s="1" a="1"/>
  <c r="K258" i="11" s="1"/>
  <c r="M258" i="11" s="1" a="1"/>
  <c r="M258" i="11" s="1"/>
  <c r="O258" i="11" s="1" a="1"/>
  <c r="O258" i="11" s="1"/>
  <c r="Q258" i="11" s="1" a="1"/>
  <c r="Q258" i="11" s="1"/>
  <c r="S258" i="11" s="1" a="1"/>
  <c r="S258" i="11" s="1"/>
  <c r="U258" i="11" s="1" a="1"/>
  <c r="U258" i="11" s="1"/>
  <c r="W258" i="11" s="1" a="1"/>
  <c r="W258" i="11" s="1"/>
  <c r="Y258" i="11" s="1" a="1"/>
  <c r="Y258" i="11" s="1"/>
  <c r="AA258" i="11" s="1" a="1"/>
  <c r="AA258" i="11" s="1"/>
  <c r="D263" i="11" a="1"/>
  <c r="D263" i="11" s="1"/>
  <c r="F263" i="11" s="1" a="1"/>
  <c r="F263" i="11" s="1"/>
  <c r="H263" i="11" s="1" a="1"/>
  <c r="H263" i="11" s="1"/>
  <c r="J263" i="11" s="1" a="1"/>
  <c r="J263" i="11" s="1"/>
  <c r="L263" i="11" s="1" a="1"/>
  <c r="L263" i="11" s="1"/>
  <c r="N263" i="11" s="1" a="1"/>
  <c r="N263" i="11" s="1"/>
  <c r="P263" i="11" s="1" a="1"/>
  <c r="P263" i="11" s="1"/>
  <c r="R263" i="11" s="1" a="1"/>
  <c r="R263" i="11" s="1"/>
  <c r="T263" i="11" s="1" a="1"/>
  <c r="T263" i="11" s="1"/>
  <c r="V263" i="11" s="1" a="1"/>
  <c r="V263" i="11" s="1"/>
  <c r="X263" i="11" s="1" a="1"/>
  <c r="X263" i="11" s="1"/>
  <c r="Z263" i="11" s="1" a="1"/>
  <c r="Z263" i="11" s="1"/>
  <c r="E265" i="11" a="1"/>
  <c r="E265" i="11" s="1"/>
  <c r="G265" i="11" s="1" a="1"/>
  <c r="G265" i="11" s="1"/>
  <c r="I265" i="11" s="1" a="1"/>
  <c r="I265" i="11" s="1"/>
  <c r="K265" i="11" s="1" a="1"/>
  <c r="K265" i="11" s="1"/>
  <c r="M265" i="11" s="1" a="1"/>
  <c r="M265" i="11" s="1"/>
  <c r="O265" i="11" s="1" a="1"/>
  <c r="O265" i="11" s="1"/>
  <c r="Q265" i="11" s="1" a="1"/>
  <c r="Q265" i="11" s="1"/>
  <c r="S265" i="11" s="1" a="1"/>
  <c r="S265" i="11" s="1"/>
  <c r="U265" i="11" s="1" a="1"/>
  <c r="U265" i="11" s="1"/>
  <c r="W265" i="11" s="1" a="1"/>
  <c r="W265" i="11" s="1"/>
  <c r="Y265" i="11" s="1" a="1"/>
  <c r="Y265" i="11" s="1"/>
  <c r="AA265" i="11" s="1" a="1"/>
  <c r="AA265" i="11" s="1"/>
  <c r="D270" i="11" a="1"/>
  <c r="D270" i="11" s="1"/>
  <c r="F270" i="11" s="1" a="1"/>
  <c r="F270" i="11" s="1"/>
  <c r="H270" i="11" s="1" a="1"/>
  <c r="H270" i="11" s="1"/>
  <c r="J270" i="11" s="1" a="1"/>
  <c r="J270" i="11" s="1"/>
  <c r="L270" i="11" s="1" a="1"/>
  <c r="L270" i="11" s="1"/>
  <c r="N270" i="11" s="1" a="1"/>
  <c r="N270" i="11" s="1"/>
  <c r="P270" i="11" s="1" a="1"/>
  <c r="P270" i="11" s="1"/>
  <c r="R270" i="11" s="1" a="1"/>
  <c r="R270" i="11" s="1"/>
  <c r="T270" i="11" s="1" a="1"/>
  <c r="T270" i="11" s="1"/>
  <c r="V270" i="11" s="1" a="1"/>
  <c r="V270" i="11" s="1"/>
  <c r="X270" i="11" s="1" a="1"/>
  <c r="X270" i="11" s="1"/>
  <c r="Z270" i="11" s="1" a="1"/>
  <c r="Z270" i="11" s="1"/>
  <c r="E274" i="11" a="1"/>
  <c r="E274" i="11" s="1"/>
  <c r="G274" i="11" s="1" a="1"/>
  <c r="G274" i="11" s="1"/>
  <c r="I274" i="11" s="1" a="1"/>
  <c r="I274" i="11" s="1"/>
  <c r="K274" i="11" s="1" a="1"/>
  <c r="K274" i="11" s="1"/>
  <c r="M274" i="11" s="1" a="1"/>
  <c r="M274" i="11" s="1"/>
  <c r="O274" i="11" s="1" a="1"/>
  <c r="O274" i="11" s="1"/>
  <c r="Q274" i="11" s="1" a="1"/>
  <c r="Q274" i="11" s="1"/>
  <c r="S274" i="11" s="1" a="1"/>
  <c r="S274" i="11" s="1"/>
  <c r="U274" i="11" s="1" a="1"/>
  <c r="U274" i="11" s="1"/>
  <c r="W274" i="11" s="1" a="1"/>
  <c r="W274" i="11" s="1"/>
  <c r="Y274" i="11" s="1" a="1"/>
  <c r="Y274" i="11" s="1"/>
  <c r="AA274" i="11" s="1" a="1"/>
  <c r="AA274" i="11" s="1"/>
  <c r="D279" i="11" a="1"/>
  <c r="D279" i="11" s="1"/>
  <c r="E281" i="11" a="1"/>
  <c r="E281" i="11" s="1"/>
  <c r="G281" i="11" s="1" a="1"/>
  <c r="G281" i="11" s="1"/>
  <c r="I281" i="11" s="1" a="1"/>
  <c r="I281" i="11" s="1"/>
  <c r="K281" i="11" s="1" a="1"/>
  <c r="K281" i="11" s="1"/>
  <c r="M281" i="11" s="1" a="1"/>
  <c r="M281" i="11" s="1"/>
  <c r="O281" i="11" s="1" a="1"/>
  <c r="O281" i="11" s="1"/>
  <c r="Q281" i="11" s="1" a="1"/>
  <c r="Q281" i="11" s="1"/>
  <c r="S281" i="11" s="1" a="1"/>
  <c r="S281" i="11" s="1"/>
  <c r="U281" i="11" s="1" a="1"/>
  <c r="U281" i="11" s="1"/>
  <c r="W281" i="11" s="1" a="1"/>
  <c r="W281" i="11" s="1"/>
  <c r="Y281" i="11" s="1" a="1"/>
  <c r="Y281" i="11" s="1"/>
  <c r="AA281" i="11" s="1" a="1"/>
  <c r="AA281" i="11" s="1"/>
  <c r="E283" i="11" a="1"/>
  <c r="E283" i="11" s="1"/>
  <c r="G283" i="11" s="1" a="1"/>
  <c r="G283" i="11" s="1"/>
  <c r="I283" i="11" s="1" a="1"/>
  <c r="I283" i="11" s="1"/>
  <c r="K283" i="11" s="1" a="1"/>
  <c r="K283" i="11" s="1"/>
  <c r="M283" i="11" s="1" a="1"/>
  <c r="M283" i="11" s="1"/>
  <c r="O283" i="11" s="1" a="1"/>
  <c r="O283" i="11" s="1"/>
  <c r="Q283" i="11" s="1" a="1"/>
  <c r="Q283" i="11" s="1"/>
  <c r="S283" i="11" s="1" a="1"/>
  <c r="S283" i="11" s="1"/>
  <c r="U283" i="11" s="1" a="1"/>
  <c r="U283" i="11" s="1"/>
  <c r="W283" i="11" s="1" a="1"/>
  <c r="W283" i="11" s="1"/>
  <c r="Y283" i="11" s="1" a="1"/>
  <c r="Y283" i="11" s="1"/>
  <c r="AA283" i="11" s="1" a="1"/>
  <c r="AA283" i="11" s="1"/>
  <c r="E285" i="11" a="1"/>
  <c r="E285" i="11" s="1"/>
  <c r="G285" i="11" s="1" a="1"/>
  <c r="G285" i="11" s="1"/>
  <c r="I285" i="11" s="1" a="1"/>
  <c r="I285" i="11" s="1"/>
  <c r="K285" i="11" s="1" a="1"/>
  <c r="K285" i="11" s="1"/>
  <c r="M285" i="11" s="1" a="1"/>
  <c r="M285" i="11" s="1"/>
  <c r="O285" i="11" s="1" a="1"/>
  <c r="O285" i="11" s="1"/>
  <c r="Q285" i="11" s="1" a="1"/>
  <c r="Q285" i="11" s="1"/>
  <c r="S285" i="11" s="1" a="1"/>
  <c r="S285" i="11" s="1"/>
  <c r="U285" i="11" s="1" a="1"/>
  <c r="U285" i="11" s="1"/>
  <c r="W285" i="11" s="1" a="1"/>
  <c r="W285" i="11" s="1"/>
  <c r="Y285" i="11" s="1" a="1"/>
  <c r="Y285" i="11" s="1"/>
  <c r="AA285" i="11" s="1" a="1"/>
  <c r="AA285" i="11" s="1"/>
  <c r="E287" i="11" a="1"/>
  <c r="E287" i="11" s="1"/>
  <c r="G287" i="11" s="1" a="1"/>
  <c r="G287" i="11" s="1"/>
  <c r="I287" i="11" s="1" a="1"/>
  <c r="I287" i="11" s="1"/>
  <c r="K287" i="11" s="1" a="1"/>
  <c r="K287" i="11" s="1"/>
  <c r="M287" i="11" s="1" a="1"/>
  <c r="M287" i="11" s="1"/>
  <c r="O287" i="11" s="1" a="1"/>
  <c r="O287" i="11" s="1"/>
  <c r="Q287" i="11" s="1" a="1"/>
  <c r="Q287" i="11" s="1"/>
  <c r="S287" i="11" s="1" a="1"/>
  <c r="S287" i="11" s="1"/>
  <c r="U287" i="11" s="1" a="1"/>
  <c r="U287" i="11" s="1"/>
  <c r="W287" i="11" s="1" a="1"/>
  <c r="W287" i="11" s="1"/>
  <c r="Y287" i="11" s="1" a="1"/>
  <c r="Y287" i="11" s="1"/>
  <c r="AA287" i="11" s="1" a="1"/>
  <c r="AA287" i="11" s="1"/>
  <c r="E289" i="11" a="1"/>
  <c r="E289" i="11" s="1"/>
  <c r="G289" i="11" s="1" a="1"/>
  <c r="G289" i="11" s="1"/>
  <c r="I289" i="11" s="1" a="1"/>
  <c r="I289" i="11" s="1"/>
  <c r="K289" i="11" s="1" a="1"/>
  <c r="K289" i="11" s="1"/>
  <c r="M289" i="11" s="1" a="1"/>
  <c r="M289" i="11" s="1"/>
  <c r="O289" i="11" s="1" a="1"/>
  <c r="O289" i="11" s="1"/>
  <c r="Q289" i="11" s="1" a="1"/>
  <c r="Q289" i="11" s="1"/>
  <c r="S289" i="11" s="1" a="1"/>
  <c r="S289" i="11" s="1"/>
  <c r="U289" i="11" s="1" a="1"/>
  <c r="U289" i="11" s="1"/>
  <c r="W289" i="11" s="1" a="1"/>
  <c r="W289" i="11" s="1"/>
  <c r="Y289" i="11" s="1" a="1"/>
  <c r="Y289" i="11" s="1"/>
  <c r="AA289" i="11" s="1" a="1"/>
  <c r="AA289" i="11" s="1"/>
  <c r="E291" i="11" a="1"/>
  <c r="E291" i="11" s="1"/>
  <c r="G291" i="11" s="1" a="1"/>
  <c r="G291" i="11" s="1"/>
  <c r="I291" i="11" s="1" a="1"/>
  <c r="I291" i="11" s="1"/>
  <c r="K291" i="11" s="1" a="1"/>
  <c r="K291" i="11" s="1"/>
  <c r="M291" i="11" s="1" a="1"/>
  <c r="M291" i="11" s="1"/>
  <c r="O291" i="11" s="1" a="1"/>
  <c r="O291" i="11" s="1"/>
  <c r="Q291" i="11" s="1" a="1"/>
  <c r="Q291" i="11" s="1"/>
  <c r="S291" i="11" s="1" a="1"/>
  <c r="S291" i="11" s="1"/>
  <c r="U291" i="11" s="1" a="1"/>
  <c r="U291" i="11" s="1"/>
  <c r="W291" i="11" s="1" a="1"/>
  <c r="W291" i="11" s="1"/>
  <c r="Y291" i="11" s="1" a="1"/>
  <c r="Y291" i="11" s="1"/>
  <c r="AA291" i="11" s="1" a="1"/>
  <c r="AA291" i="11" s="1"/>
  <c r="E293" i="11" a="1"/>
  <c r="E293" i="11" s="1"/>
  <c r="G293" i="11" s="1" a="1"/>
  <c r="G293" i="11" s="1"/>
  <c r="I293" i="11" s="1" a="1"/>
  <c r="I293" i="11" s="1"/>
  <c r="K293" i="11" s="1" a="1"/>
  <c r="K293" i="11" s="1"/>
  <c r="M293" i="11" s="1" a="1"/>
  <c r="M293" i="11" s="1"/>
  <c r="O293" i="11" s="1" a="1"/>
  <c r="O293" i="11" s="1"/>
  <c r="Q293" i="11" s="1" a="1"/>
  <c r="Q293" i="11" s="1"/>
  <c r="S293" i="11" s="1" a="1"/>
  <c r="S293" i="11" s="1"/>
  <c r="U293" i="11" s="1" a="1"/>
  <c r="U293" i="11" s="1"/>
  <c r="W293" i="11" s="1" a="1"/>
  <c r="W293" i="11" s="1"/>
  <c r="Y293" i="11" s="1" a="1"/>
  <c r="Y293" i="11" s="1"/>
  <c r="AA293" i="11" s="1" a="1"/>
  <c r="AA293" i="11" s="1"/>
  <c r="E295" i="11" a="1"/>
  <c r="E295" i="11" s="1"/>
  <c r="G295" i="11" s="1" a="1"/>
  <c r="G295" i="11" s="1"/>
  <c r="I295" i="11" s="1" a="1"/>
  <c r="I295" i="11" s="1"/>
  <c r="K295" i="11" s="1" a="1"/>
  <c r="K295" i="11" s="1"/>
  <c r="M295" i="11" s="1" a="1"/>
  <c r="M295" i="11" s="1"/>
  <c r="O295" i="11" s="1" a="1"/>
  <c r="O295" i="11" s="1"/>
  <c r="Q295" i="11" s="1" a="1"/>
  <c r="Q295" i="11" s="1"/>
  <c r="S295" i="11" s="1" a="1"/>
  <c r="S295" i="11" s="1"/>
  <c r="U295" i="11" s="1" a="1"/>
  <c r="U295" i="11" s="1"/>
  <c r="W295" i="11" s="1" a="1"/>
  <c r="W295" i="11" s="1"/>
  <c r="Y295" i="11" s="1" a="1"/>
  <c r="Y295" i="11" s="1"/>
  <c r="AA295" i="11" s="1" a="1"/>
  <c r="AA295" i="11" s="1"/>
  <c r="E297" i="11" a="1"/>
  <c r="E297" i="11" s="1"/>
  <c r="G297" i="11" s="1" a="1"/>
  <c r="G297" i="11" s="1"/>
  <c r="I297" i="11" s="1" a="1"/>
  <c r="I297" i="11" s="1"/>
  <c r="K297" i="11" s="1" a="1"/>
  <c r="K297" i="11" s="1"/>
  <c r="M297" i="11" s="1" a="1"/>
  <c r="M297" i="11" s="1"/>
  <c r="O297" i="11" s="1" a="1"/>
  <c r="O297" i="11" s="1"/>
  <c r="Q297" i="11" s="1" a="1"/>
  <c r="Q297" i="11" s="1"/>
  <c r="S297" i="11" s="1" a="1"/>
  <c r="S297" i="11" s="1"/>
  <c r="U297" i="11" s="1" a="1"/>
  <c r="U297" i="11" s="1"/>
  <c r="W297" i="11" s="1" a="1"/>
  <c r="W297" i="11" s="1"/>
  <c r="Y297" i="11" s="1" a="1"/>
  <c r="Y297" i="11" s="1"/>
  <c r="AA297" i="11" s="1" a="1"/>
  <c r="AA297" i="11" s="1"/>
  <c r="E299" i="11" a="1"/>
  <c r="E299" i="11" s="1"/>
  <c r="G299" i="11" s="1" a="1"/>
  <c r="G299" i="11" s="1"/>
  <c r="I299" i="11" s="1" a="1"/>
  <c r="I299" i="11" s="1"/>
  <c r="K299" i="11" s="1" a="1"/>
  <c r="K299" i="11" s="1"/>
  <c r="M299" i="11" s="1" a="1"/>
  <c r="M299" i="11" s="1"/>
  <c r="O299" i="11" s="1" a="1"/>
  <c r="O299" i="11" s="1"/>
  <c r="Q299" i="11" s="1" a="1"/>
  <c r="Q299" i="11" s="1"/>
  <c r="S299" i="11" s="1" a="1"/>
  <c r="S299" i="11" s="1"/>
  <c r="U299" i="11" s="1" a="1"/>
  <c r="U299" i="11" s="1"/>
  <c r="W299" i="11" s="1" a="1"/>
  <c r="W299" i="11" s="1"/>
  <c r="Y299" i="11" s="1" a="1"/>
  <c r="Y299" i="11" s="1"/>
  <c r="AA299" i="11" s="1" a="1"/>
  <c r="AA299" i="11" s="1"/>
  <c r="E301" i="11" a="1"/>
  <c r="E301" i="11" s="1"/>
  <c r="G301" i="11" s="1" a="1"/>
  <c r="G301" i="11" s="1"/>
  <c r="I301" i="11" s="1" a="1"/>
  <c r="I301" i="11" s="1"/>
  <c r="K301" i="11" s="1" a="1"/>
  <c r="K301" i="11" s="1"/>
  <c r="M301" i="11" s="1" a="1"/>
  <c r="M301" i="11" s="1"/>
  <c r="O301" i="11" s="1" a="1"/>
  <c r="O301" i="11" s="1"/>
  <c r="Q301" i="11" s="1" a="1"/>
  <c r="Q301" i="11" s="1"/>
  <c r="S301" i="11" s="1" a="1"/>
  <c r="S301" i="11" s="1"/>
  <c r="U301" i="11" s="1" a="1"/>
  <c r="U301" i="11" s="1"/>
  <c r="W301" i="11" s="1" a="1"/>
  <c r="W301" i="11" s="1"/>
  <c r="Y301" i="11" s="1" a="1"/>
  <c r="Y301" i="11" s="1"/>
  <c r="AA301" i="11" s="1" a="1"/>
  <c r="AA301" i="11" s="1"/>
  <c r="E303" i="11" a="1"/>
  <c r="E303" i="11" s="1"/>
  <c r="G303" i="11" s="1" a="1"/>
  <c r="G303" i="11" s="1"/>
  <c r="I303" i="11" s="1" a="1"/>
  <c r="I303" i="11" s="1"/>
  <c r="K303" i="11" s="1" a="1"/>
  <c r="K303" i="11" s="1"/>
  <c r="M303" i="11" s="1" a="1"/>
  <c r="M303" i="11" s="1"/>
  <c r="O303" i="11" s="1" a="1"/>
  <c r="O303" i="11" s="1"/>
  <c r="Q303" i="11" s="1" a="1"/>
  <c r="Q303" i="11" s="1"/>
  <c r="S303" i="11" s="1" a="1"/>
  <c r="S303" i="11" s="1"/>
  <c r="U303" i="11" s="1" a="1"/>
  <c r="U303" i="11" s="1"/>
  <c r="W303" i="11" s="1" a="1"/>
  <c r="W303" i="11" s="1"/>
  <c r="Y303" i="11" s="1" a="1"/>
  <c r="Y303" i="11" s="1"/>
  <c r="AA303" i="11" s="1" a="1"/>
  <c r="AA303" i="11" s="1"/>
  <c r="E305" i="11" a="1"/>
  <c r="E305" i="11" s="1"/>
  <c r="G305" i="11" s="1" a="1"/>
  <c r="G305" i="11" s="1"/>
  <c r="I305" i="11" s="1" a="1"/>
  <c r="I305" i="11" s="1"/>
  <c r="K305" i="11" s="1" a="1"/>
  <c r="K305" i="11" s="1"/>
  <c r="M305" i="11" s="1" a="1"/>
  <c r="M305" i="11" s="1"/>
  <c r="O305" i="11" s="1" a="1"/>
  <c r="O305" i="11" s="1"/>
  <c r="Q305" i="11" s="1" a="1"/>
  <c r="Q305" i="11" s="1"/>
  <c r="S305" i="11" s="1" a="1"/>
  <c r="S305" i="11" s="1"/>
  <c r="U305" i="11" s="1" a="1"/>
  <c r="U305" i="11" s="1"/>
  <c r="W305" i="11" s="1" a="1"/>
  <c r="W305" i="11" s="1"/>
  <c r="Y305" i="11" s="1" a="1"/>
  <c r="Y305" i="11" s="1"/>
  <c r="AA305" i="11" s="1" a="1"/>
  <c r="AA305" i="11" s="1"/>
  <c r="E307" i="11" a="1"/>
  <c r="E307" i="11" s="1"/>
  <c r="G307" i="11" s="1" a="1"/>
  <c r="G307" i="11" s="1"/>
  <c r="I307" i="11" s="1" a="1"/>
  <c r="I307" i="11" s="1"/>
  <c r="K307" i="11" s="1" a="1"/>
  <c r="K307" i="11" s="1"/>
  <c r="M307" i="11" s="1" a="1"/>
  <c r="M307" i="11" s="1"/>
  <c r="O307" i="11" s="1" a="1"/>
  <c r="O307" i="11" s="1"/>
  <c r="Q307" i="11" s="1" a="1"/>
  <c r="Q307" i="11" s="1"/>
  <c r="S307" i="11" s="1" a="1"/>
  <c r="S307" i="11" s="1"/>
  <c r="U307" i="11" s="1" a="1"/>
  <c r="U307" i="11" s="1"/>
  <c r="W307" i="11" s="1" a="1"/>
  <c r="W307" i="11" s="1"/>
  <c r="Y307" i="11" s="1" a="1"/>
  <c r="Y307" i="11" s="1"/>
  <c r="AA307" i="11" s="1" a="1"/>
  <c r="AA307" i="11" s="1"/>
  <c r="E309" i="11" a="1"/>
  <c r="E309" i="11" s="1"/>
  <c r="G309" i="11" s="1" a="1"/>
  <c r="G309" i="11" s="1"/>
  <c r="I309" i="11" s="1" a="1"/>
  <c r="I309" i="11" s="1"/>
  <c r="K309" i="11" s="1" a="1"/>
  <c r="K309" i="11" s="1"/>
  <c r="M309" i="11" s="1" a="1"/>
  <c r="M309" i="11" s="1"/>
  <c r="O309" i="11" s="1" a="1"/>
  <c r="O309" i="11" s="1"/>
  <c r="Q309" i="11" s="1" a="1"/>
  <c r="Q309" i="11" s="1"/>
  <c r="S309" i="11" s="1" a="1"/>
  <c r="S309" i="11" s="1"/>
  <c r="U309" i="11" s="1" a="1"/>
  <c r="U309" i="11" s="1"/>
  <c r="W309" i="11" s="1" a="1"/>
  <c r="W309" i="11" s="1"/>
  <c r="Y309" i="11" s="1" a="1"/>
  <c r="Y309" i="11" s="1"/>
  <c r="AA309" i="11" s="1" a="1"/>
  <c r="AA309" i="11" s="1"/>
  <c r="E311" i="11" a="1"/>
  <c r="E311" i="11" s="1"/>
  <c r="G311" i="11" s="1" a="1"/>
  <c r="G311" i="11" s="1"/>
  <c r="I311" i="11" s="1" a="1"/>
  <c r="I311" i="11" s="1"/>
  <c r="K311" i="11" s="1" a="1"/>
  <c r="K311" i="11" s="1"/>
  <c r="M311" i="11" s="1" a="1"/>
  <c r="M311" i="11" s="1"/>
  <c r="O311" i="11" s="1" a="1"/>
  <c r="O311" i="11" s="1"/>
  <c r="Q311" i="11" s="1" a="1"/>
  <c r="Q311" i="11" s="1"/>
  <c r="S311" i="11" s="1" a="1"/>
  <c r="S311" i="11" s="1"/>
  <c r="U311" i="11" s="1" a="1"/>
  <c r="U311" i="11" s="1"/>
  <c r="W311" i="11" s="1" a="1"/>
  <c r="W311" i="11" s="1"/>
  <c r="Y311" i="11" s="1" a="1"/>
  <c r="Y311" i="11" s="1"/>
  <c r="AA311" i="11" s="1" a="1"/>
  <c r="AA311" i="11" s="1"/>
  <c r="E313" i="11" a="1"/>
  <c r="E313" i="11" s="1"/>
  <c r="G313" i="11" s="1" a="1"/>
  <c r="G313" i="11" s="1"/>
  <c r="I313" i="11" s="1" a="1"/>
  <c r="I313" i="11" s="1"/>
  <c r="K313" i="11" s="1" a="1"/>
  <c r="K313" i="11" s="1"/>
  <c r="M313" i="11" s="1" a="1"/>
  <c r="M313" i="11" s="1"/>
  <c r="O313" i="11" s="1" a="1"/>
  <c r="O313" i="11" s="1"/>
  <c r="Q313" i="11" s="1" a="1"/>
  <c r="Q313" i="11" s="1"/>
  <c r="S313" i="11" s="1" a="1"/>
  <c r="S313" i="11" s="1"/>
  <c r="U313" i="11" s="1" a="1"/>
  <c r="U313" i="11" s="1"/>
  <c r="W313" i="11" s="1" a="1"/>
  <c r="W313" i="11" s="1"/>
  <c r="Y313" i="11" s="1" a="1"/>
  <c r="Y313" i="11" s="1"/>
  <c r="AA313" i="11" s="1" a="1"/>
  <c r="AA313" i="11" s="1"/>
  <c r="E315" i="11" a="1"/>
  <c r="E315" i="11" s="1"/>
  <c r="G315" i="11" s="1" a="1"/>
  <c r="G315" i="11" s="1"/>
  <c r="I315" i="11" s="1" a="1"/>
  <c r="I315" i="11" s="1"/>
  <c r="K315" i="11" s="1" a="1"/>
  <c r="K315" i="11" s="1"/>
  <c r="M315" i="11" s="1" a="1"/>
  <c r="M315" i="11" s="1"/>
  <c r="O315" i="11" s="1" a="1"/>
  <c r="O315" i="11" s="1"/>
  <c r="Q315" i="11" s="1" a="1"/>
  <c r="Q315" i="11" s="1"/>
  <c r="S315" i="11" s="1" a="1"/>
  <c r="S315" i="11" s="1"/>
  <c r="U315" i="11" s="1" a="1"/>
  <c r="U315" i="11" s="1"/>
  <c r="W315" i="11" s="1" a="1"/>
  <c r="W315" i="11" s="1"/>
  <c r="Y315" i="11" s="1" a="1"/>
  <c r="Y315" i="11" s="1"/>
  <c r="AA315" i="11" s="1" a="1"/>
  <c r="AA315" i="11" s="1"/>
  <c r="E317" i="11" a="1"/>
  <c r="E317" i="11" s="1"/>
  <c r="G317" i="11" s="1" a="1"/>
  <c r="G317" i="11" s="1"/>
  <c r="I317" i="11" s="1" a="1"/>
  <c r="I317" i="11" s="1"/>
  <c r="K317" i="11" s="1" a="1"/>
  <c r="K317" i="11" s="1"/>
  <c r="M317" i="11" s="1" a="1"/>
  <c r="M317" i="11" s="1"/>
  <c r="O317" i="11" s="1" a="1"/>
  <c r="O317" i="11" s="1"/>
  <c r="Q317" i="11" s="1" a="1"/>
  <c r="Q317" i="11" s="1"/>
  <c r="S317" i="11" s="1" a="1"/>
  <c r="S317" i="11" s="1"/>
  <c r="U317" i="11" s="1" a="1"/>
  <c r="U317" i="11" s="1"/>
  <c r="W317" i="11" s="1" a="1"/>
  <c r="W317" i="11" s="1"/>
  <c r="Y317" i="11" s="1" a="1"/>
  <c r="Y317" i="11" s="1"/>
  <c r="AA317" i="11" s="1" a="1"/>
  <c r="AA317" i="11" s="1"/>
  <c r="E319" i="11" a="1"/>
  <c r="E319" i="11" s="1"/>
  <c r="G319" i="11" s="1" a="1"/>
  <c r="G319" i="11" s="1"/>
  <c r="I319" i="11" s="1" a="1"/>
  <c r="I319" i="11" s="1"/>
  <c r="K319" i="11" s="1" a="1"/>
  <c r="K319" i="11" s="1"/>
  <c r="M319" i="11" s="1" a="1"/>
  <c r="M319" i="11" s="1"/>
  <c r="O319" i="11" s="1" a="1"/>
  <c r="O319" i="11" s="1"/>
  <c r="Q319" i="11" s="1" a="1"/>
  <c r="Q319" i="11" s="1"/>
  <c r="S319" i="11" s="1" a="1"/>
  <c r="S319" i="11" s="1"/>
  <c r="U319" i="11" s="1" a="1"/>
  <c r="U319" i="11" s="1"/>
  <c r="W319" i="11" s="1" a="1"/>
  <c r="W319" i="11" s="1"/>
  <c r="Y319" i="11" s="1" a="1"/>
  <c r="Y319" i="11" s="1"/>
  <c r="AA319" i="11" s="1" a="1"/>
  <c r="AA319" i="11" s="1"/>
  <c r="E321" i="11" a="1"/>
  <c r="E321" i="11" s="1"/>
  <c r="G321" i="11" s="1" a="1"/>
  <c r="G321" i="11" s="1"/>
  <c r="I321" i="11" s="1" a="1"/>
  <c r="I321" i="11" s="1"/>
  <c r="K321" i="11" s="1" a="1"/>
  <c r="K321" i="11" s="1"/>
  <c r="M321" i="11" s="1" a="1"/>
  <c r="M321" i="11" s="1"/>
  <c r="O321" i="11" s="1" a="1"/>
  <c r="O321" i="11" s="1"/>
  <c r="Q321" i="11" s="1" a="1"/>
  <c r="Q321" i="11" s="1"/>
  <c r="S321" i="11" s="1" a="1"/>
  <c r="S321" i="11" s="1"/>
  <c r="U321" i="11" s="1" a="1"/>
  <c r="U321" i="11" s="1"/>
  <c r="W321" i="11" s="1" a="1"/>
  <c r="W321" i="11" s="1"/>
  <c r="Y321" i="11" s="1" a="1"/>
  <c r="Y321" i="11" s="1"/>
  <c r="AA321" i="11" s="1" a="1"/>
  <c r="AA321" i="11" s="1"/>
  <c r="E323" i="11" a="1"/>
  <c r="E323" i="11" s="1"/>
  <c r="G323" i="11" s="1" a="1"/>
  <c r="G323" i="11" s="1"/>
  <c r="I323" i="11" s="1" a="1"/>
  <c r="I323" i="11" s="1"/>
  <c r="K323" i="11" s="1" a="1"/>
  <c r="K323" i="11" s="1"/>
  <c r="M323" i="11" s="1" a="1"/>
  <c r="M323" i="11" s="1"/>
  <c r="O323" i="11" s="1" a="1"/>
  <c r="O323" i="11" s="1"/>
  <c r="Q323" i="11" s="1" a="1"/>
  <c r="Q323" i="11" s="1"/>
  <c r="S323" i="11" s="1" a="1"/>
  <c r="S323" i="11" s="1"/>
  <c r="U323" i="11" s="1" a="1"/>
  <c r="U323" i="11" s="1"/>
  <c r="W323" i="11" s="1" a="1"/>
  <c r="W323" i="11" s="1"/>
  <c r="Y323" i="11" s="1" a="1"/>
  <c r="Y323" i="11" s="1"/>
  <c r="AA323" i="11" s="1" a="1"/>
  <c r="AA323" i="11" s="1"/>
  <c r="E325" i="11" a="1"/>
  <c r="E325" i="11" s="1"/>
  <c r="G325" i="11" s="1" a="1"/>
  <c r="G325" i="11" s="1"/>
  <c r="I325" i="11" s="1" a="1"/>
  <c r="I325" i="11" s="1"/>
  <c r="K325" i="11" s="1" a="1"/>
  <c r="K325" i="11" s="1"/>
  <c r="M325" i="11" s="1" a="1"/>
  <c r="M325" i="11" s="1"/>
  <c r="O325" i="11" s="1" a="1"/>
  <c r="O325" i="11" s="1"/>
  <c r="Q325" i="11" s="1" a="1"/>
  <c r="Q325" i="11" s="1"/>
  <c r="S325" i="11" s="1" a="1"/>
  <c r="S325" i="11" s="1"/>
  <c r="U325" i="11" s="1" a="1"/>
  <c r="U325" i="11" s="1"/>
  <c r="W325" i="11" s="1" a="1"/>
  <c r="W325" i="11" s="1"/>
  <c r="Y325" i="11" s="1" a="1"/>
  <c r="Y325" i="11" s="1"/>
  <c r="AA325" i="11" s="1" a="1"/>
  <c r="AA325" i="11" s="1"/>
  <c r="E327" i="11" a="1"/>
  <c r="E327" i="11" s="1"/>
  <c r="G327" i="11" s="1" a="1"/>
  <c r="G327" i="11" s="1"/>
  <c r="I327" i="11" s="1" a="1"/>
  <c r="I327" i="11" s="1"/>
  <c r="K327" i="11" s="1" a="1"/>
  <c r="K327" i="11" s="1"/>
  <c r="M327" i="11" s="1" a="1"/>
  <c r="M327" i="11" s="1"/>
  <c r="O327" i="11" s="1" a="1"/>
  <c r="O327" i="11" s="1"/>
  <c r="Q327" i="11" s="1" a="1"/>
  <c r="Q327" i="11" s="1"/>
  <c r="S327" i="11" s="1" a="1"/>
  <c r="S327" i="11" s="1"/>
  <c r="U327" i="11" s="1" a="1"/>
  <c r="U327" i="11" s="1"/>
  <c r="W327" i="11" s="1" a="1"/>
  <c r="W327" i="11" s="1"/>
  <c r="Y327" i="11" s="1" a="1"/>
  <c r="Y327" i="11" s="1"/>
  <c r="AA327" i="11" s="1" a="1"/>
  <c r="AA327" i="11" s="1"/>
  <c r="E329" i="11" a="1"/>
  <c r="E329" i="11" s="1"/>
  <c r="G329" i="11" s="1" a="1"/>
  <c r="G329" i="11" s="1"/>
  <c r="I329" i="11" s="1" a="1"/>
  <c r="I329" i="11" s="1"/>
  <c r="K329" i="11" s="1" a="1"/>
  <c r="K329" i="11" s="1"/>
  <c r="M329" i="11" s="1" a="1"/>
  <c r="M329" i="11" s="1"/>
  <c r="O329" i="11" s="1" a="1"/>
  <c r="O329" i="11" s="1"/>
  <c r="Q329" i="11" s="1" a="1"/>
  <c r="Q329" i="11" s="1"/>
  <c r="S329" i="11" s="1" a="1"/>
  <c r="S329" i="11" s="1"/>
  <c r="U329" i="11" s="1" a="1"/>
  <c r="U329" i="11" s="1"/>
  <c r="W329" i="11" s="1" a="1"/>
  <c r="W329" i="11" s="1"/>
  <c r="Y329" i="11" s="1" a="1"/>
  <c r="Y329" i="11" s="1"/>
  <c r="AA329" i="11" s="1" a="1"/>
  <c r="AA329" i="11" s="1"/>
  <c r="E331" i="11" a="1"/>
  <c r="E331" i="11" s="1"/>
  <c r="G331" i="11" s="1" a="1"/>
  <c r="G331" i="11" s="1"/>
  <c r="I331" i="11" s="1" a="1"/>
  <c r="I331" i="11" s="1"/>
  <c r="K331" i="11" s="1" a="1"/>
  <c r="K331" i="11" s="1"/>
  <c r="M331" i="11" s="1" a="1"/>
  <c r="M331" i="11" s="1"/>
  <c r="O331" i="11" s="1" a="1"/>
  <c r="O331" i="11" s="1"/>
  <c r="Q331" i="11" s="1" a="1"/>
  <c r="Q331" i="11" s="1"/>
  <c r="S331" i="11" s="1" a="1"/>
  <c r="S331" i="11" s="1"/>
  <c r="U331" i="11" s="1" a="1"/>
  <c r="U331" i="11" s="1"/>
  <c r="W331" i="11" s="1" a="1"/>
  <c r="W331" i="11" s="1"/>
  <c r="Y331" i="11" s="1" a="1"/>
  <c r="Y331" i="11" s="1"/>
  <c r="AA331" i="11" s="1" a="1"/>
  <c r="AA331" i="11" s="1"/>
  <c r="E333" i="11" a="1"/>
  <c r="E333" i="11" s="1"/>
  <c r="G333" i="11" s="1" a="1"/>
  <c r="G333" i="11" s="1"/>
  <c r="I333" i="11" s="1" a="1"/>
  <c r="I333" i="11" s="1"/>
  <c r="K333" i="11" s="1" a="1"/>
  <c r="K333" i="11" s="1"/>
  <c r="M333" i="11" s="1" a="1"/>
  <c r="M333" i="11" s="1"/>
  <c r="O333" i="11" s="1" a="1"/>
  <c r="O333" i="11" s="1"/>
  <c r="Q333" i="11" s="1" a="1"/>
  <c r="Q333" i="11" s="1"/>
  <c r="S333" i="11" s="1" a="1"/>
  <c r="S333" i="11" s="1"/>
  <c r="U333" i="11" s="1" a="1"/>
  <c r="U333" i="11" s="1"/>
  <c r="W333" i="11" s="1" a="1"/>
  <c r="W333" i="11" s="1"/>
  <c r="Y333" i="11" s="1" a="1"/>
  <c r="Y333" i="11" s="1"/>
  <c r="AA333" i="11" s="1" a="1"/>
  <c r="AA333" i="11" s="1"/>
  <c r="E44" i="11" a="1"/>
  <c r="E44" i="11" s="1"/>
  <c r="G44" i="11" s="1" a="1"/>
  <c r="G44" i="11" s="1"/>
  <c r="I44" i="11" s="1" a="1"/>
  <c r="I44" i="11" s="1"/>
  <c r="K44" i="11" s="1" a="1"/>
  <c r="K44" i="11" s="1"/>
  <c r="M44" i="11" s="1" a="1"/>
  <c r="M44" i="11" s="1"/>
  <c r="O44" i="11" s="1" a="1"/>
  <c r="O44" i="11" s="1"/>
  <c r="Q44" i="11" s="1" a="1"/>
  <c r="Q44" i="11" s="1"/>
  <c r="S44" i="11" s="1" a="1"/>
  <c r="S44" i="11" s="1"/>
  <c r="U44" i="11" s="1" a="1"/>
  <c r="U44" i="11" s="1"/>
  <c r="W44" i="11" s="1" a="1"/>
  <c r="W44" i="11" s="1"/>
  <c r="Y44" i="11" s="1" a="1"/>
  <c r="Y44" i="11" s="1"/>
  <c r="AA44" i="11" s="1" a="1"/>
  <c r="AA44" i="11" s="1"/>
  <c r="E110" i="11" a="1"/>
  <c r="E110" i="11" s="1"/>
  <c r="G110" i="11" s="1" a="1"/>
  <c r="G110" i="11" s="1"/>
  <c r="I110" i="11" s="1" a="1"/>
  <c r="I110" i="11" s="1"/>
  <c r="K110" i="11" s="1" a="1"/>
  <c r="K110" i="11" s="1"/>
  <c r="M110" i="11" s="1" a="1"/>
  <c r="M110" i="11" s="1"/>
  <c r="O110" i="11" s="1" a="1"/>
  <c r="O110" i="11" s="1"/>
  <c r="Q110" i="11" s="1" a="1"/>
  <c r="Q110" i="11" s="1"/>
  <c r="S110" i="11" s="1" a="1"/>
  <c r="S110" i="11" s="1"/>
  <c r="U110" i="11" s="1" a="1"/>
  <c r="U110" i="11" s="1"/>
  <c r="W110" i="11" s="1" a="1"/>
  <c r="W110" i="11" s="1"/>
  <c r="Y110" i="11" s="1" a="1"/>
  <c r="Y110" i="11" s="1"/>
  <c r="AA110" i="11" s="1" a="1"/>
  <c r="AA110" i="11" s="1"/>
  <c r="D140" i="11" a="1"/>
  <c r="D140" i="11" s="1"/>
  <c r="F140" i="11" s="1" a="1"/>
  <c r="F140" i="11" s="1"/>
  <c r="H140" i="11" s="1" a="1"/>
  <c r="H140" i="11" s="1"/>
  <c r="J140" i="11" s="1" a="1"/>
  <c r="J140" i="11" s="1"/>
  <c r="L140" i="11" s="1" a="1"/>
  <c r="L140" i="11" s="1"/>
  <c r="N140" i="11" s="1" a="1"/>
  <c r="N140" i="11" s="1"/>
  <c r="P140" i="11" s="1" a="1"/>
  <c r="P140" i="11" s="1"/>
  <c r="R140" i="11" s="1" a="1"/>
  <c r="R140" i="11" s="1"/>
  <c r="T140" i="11" s="1" a="1"/>
  <c r="T140" i="11" s="1"/>
  <c r="V140" i="11" s="1" a="1"/>
  <c r="V140" i="11" s="1"/>
  <c r="X140" i="11" s="1" a="1"/>
  <c r="X140" i="11" s="1"/>
  <c r="Z140" i="11" s="1" a="1"/>
  <c r="Z140" i="11" s="1"/>
  <c r="D227" i="11" a="1"/>
  <c r="D227" i="11" s="1"/>
  <c r="F227" i="11" s="1" a="1"/>
  <c r="F227" i="11" s="1"/>
  <c r="H227" i="11" s="1" a="1"/>
  <c r="H227" i="11" s="1"/>
  <c r="J227" i="11" s="1" a="1"/>
  <c r="J227" i="11" s="1"/>
  <c r="L227" i="11" s="1" a="1"/>
  <c r="L227" i="11" s="1"/>
  <c r="N227" i="11" s="1" a="1"/>
  <c r="N227" i="11" s="1"/>
  <c r="P227" i="11" s="1" a="1"/>
  <c r="P227" i="11" s="1"/>
  <c r="R227" i="11" s="1" a="1"/>
  <c r="R227" i="11" s="1"/>
  <c r="T227" i="11" s="1" a="1"/>
  <c r="T227" i="11" s="1"/>
  <c r="V227" i="11" s="1" a="1"/>
  <c r="V227" i="11" s="1"/>
  <c r="X227" i="11" s="1" a="1"/>
  <c r="X227" i="11" s="1"/>
  <c r="Z227" i="11" s="1" a="1"/>
  <c r="Z227" i="11" s="1"/>
  <c r="D233" i="11" a="1"/>
  <c r="D233" i="11" s="1"/>
  <c r="F233" i="11" s="1" a="1"/>
  <c r="F233" i="11" s="1"/>
  <c r="H233" i="11" s="1" a="1"/>
  <c r="H233" i="11" s="1"/>
  <c r="J233" i="11" s="1" a="1"/>
  <c r="J233" i="11" s="1"/>
  <c r="L233" i="11" s="1" a="1"/>
  <c r="L233" i="11" s="1"/>
  <c r="N233" i="11" s="1" a="1"/>
  <c r="N233" i="11" s="1"/>
  <c r="P233" i="11" s="1" a="1"/>
  <c r="P233" i="11" s="1"/>
  <c r="R233" i="11" s="1" a="1"/>
  <c r="R233" i="11" s="1"/>
  <c r="T233" i="11" s="1" a="1"/>
  <c r="T233" i="11" s="1"/>
  <c r="V233" i="11" s="1" a="1"/>
  <c r="V233" i="11" s="1"/>
  <c r="X233" i="11" s="1" a="1"/>
  <c r="X233" i="11" s="1"/>
  <c r="Z233" i="11" s="1" a="1"/>
  <c r="Z233" i="11" s="1"/>
  <c r="E245" i="11" a="1"/>
  <c r="E245" i="11" s="1"/>
  <c r="G245" i="11" s="1" a="1"/>
  <c r="G245" i="11" s="1"/>
  <c r="I245" i="11" s="1" a="1"/>
  <c r="I245" i="11" s="1"/>
  <c r="K245" i="11" s="1" a="1"/>
  <c r="K245" i="11" s="1"/>
  <c r="M245" i="11" s="1" a="1"/>
  <c r="M245" i="11" s="1"/>
  <c r="O245" i="11" s="1" a="1"/>
  <c r="O245" i="11" s="1"/>
  <c r="Q245" i="11" s="1" a="1"/>
  <c r="Q245" i="11" s="1"/>
  <c r="S245" i="11" s="1" a="1"/>
  <c r="S245" i="11" s="1"/>
  <c r="U245" i="11" s="1" a="1"/>
  <c r="U245" i="11" s="1"/>
  <c r="W245" i="11" s="1" a="1"/>
  <c r="W245" i="11" s="1"/>
  <c r="Y245" i="11" s="1" a="1"/>
  <c r="Y245" i="11" s="1"/>
  <c r="AA245" i="11" s="1" a="1"/>
  <c r="AA245" i="11" s="1"/>
  <c r="E251" i="11" a="1"/>
  <c r="E251" i="11" s="1"/>
  <c r="G251" i="11" s="1" a="1"/>
  <c r="G251" i="11" s="1"/>
  <c r="I251" i="11" s="1" a="1"/>
  <c r="I251" i="11" s="1"/>
  <c r="K251" i="11" s="1" a="1"/>
  <c r="K251" i="11" s="1"/>
  <c r="M251" i="11" s="1" a="1"/>
  <c r="M251" i="11" s="1"/>
  <c r="O251" i="11" s="1" a="1"/>
  <c r="O251" i="11" s="1"/>
  <c r="Q251" i="11" s="1" a="1"/>
  <c r="Q251" i="11" s="1"/>
  <c r="S251" i="11" s="1" a="1"/>
  <c r="S251" i="11" s="1"/>
  <c r="U251" i="11" s="1" a="1"/>
  <c r="U251" i="11" s="1"/>
  <c r="W251" i="11" s="1" a="1"/>
  <c r="W251" i="11" s="1"/>
  <c r="Y251" i="11" s="1" a="1"/>
  <c r="Y251" i="11" s="1"/>
  <c r="AA251" i="11" s="1" a="1"/>
  <c r="AA251" i="11" s="1"/>
  <c r="D257" i="11" a="1"/>
  <c r="D257" i="11" s="1"/>
  <c r="F257" i="11" s="1" a="1"/>
  <c r="F257" i="11" s="1"/>
  <c r="H257" i="11" s="1" a="1"/>
  <c r="H257" i="11" s="1"/>
  <c r="J257" i="11" s="1" a="1"/>
  <c r="J257" i="11" s="1"/>
  <c r="L257" i="11" s="1" a="1"/>
  <c r="L257" i="11" s="1"/>
  <c r="N257" i="11" s="1" a="1"/>
  <c r="N257" i="11" s="1"/>
  <c r="P257" i="11" s="1" a="1"/>
  <c r="P257" i="11" s="1"/>
  <c r="R257" i="11" s="1" a="1"/>
  <c r="R257" i="11" s="1"/>
  <c r="T257" i="11" s="1" a="1"/>
  <c r="T257" i="11" s="1"/>
  <c r="V257" i="11" s="1" a="1"/>
  <c r="V257" i="11" s="1"/>
  <c r="X257" i="11" s="1" a="1"/>
  <c r="X257" i="11" s="1"/>
  <c r="Z257" i="11" s="1" a="1"/>
  <c r="Z257" i="11" s="1"/>
  <c r="E275" i="11" a="1"/>
  <c r="E275" i="11" s="1"/>
  <c r="G275" i="11" s="1" a="1"/>
  <c r="G275" i="11" s="1"/>
  <c r="I275" i="11" s="1" a="1"/>
  <c r="I275" i="11" s="1"/>
  <c r="K275" i="11" s="1" a="1"/>
  <c r="K275" i="11" s="1"/>
  <c r="M275" i="11" s="1" a="1"/>
  <c r="M275" i="11" s="1"/>
  <c r="O275" i="11" s="1" a="1"/>
  <c r="O275" i="11" s="1"/>
  <c r="Q275" i="11" s="1" a="1"/>
  <c r="Q275" i="11" s="1"/>
  <c r="S275" i="11" s="1" a="1"/>
  <c r="S275" i="11" s="1"/>
  <c r="U275" i="11" s="1" a="1"/>
  <c r="U275" i="11" s="1"/>
  <c r="W275" i="11" s="1" a="1"/>
  <c r="W275" i="11" s="1"/>
  <c r="Y275" i="11" s="1" a="1"/>
  <c r="Y275" i="11" s="1"/>
  <c r="AA275" i="11" s="1" a="1"/>
  <c r="AA275" i="11" s="1"/>
  <c r="D282" i="11" a="1"/>
  <c r="D282" i="11" s="1"/>
  <c r="F282" i="11" s="1" a="1"/>
  <c r="F282" i="11" s="1"/>
  <c r="H282" i="11" s="1" a="1"/>
  <c r="H282" i="11" s="1"/>
  <c r="J282" i="11" s="1" a="1"/>
  <c r="J282" i="11" s="1"/>
  <c r="L282" i="11" s="1" a="1"/>
  <c r="L282" i="11" s="1"/>
  <c r="N282" i="11" s="1" a="1"/>
  <c r="N282" i="11" s="1"/>
  <c r="P282" i="11" s="1" a="1"/>
  <c r="P282" i="11" s="1"/>
  <c r="R282" i="11" s="1" a="1"/>
  <c r="R282" i="11" s="1"/>
  <c r="T282" i="11" s="1" a="1"/>
  <c r="T282" i="11" s="1"/>
  <c r="V282" i="11" s="1" a="1"/>
  <c r="V282" i="11" s="1"/>
  <c r="X282" i="11" s="1" a="1"/>
  <c r="X282" i="11" s="1"/>
  <c r="Z282" i="11" s="1" a="1"/>
  <c r="Z282" i="11" s="1"/>
  <c r="D298" i="11" a="1"/>
  <c r="D298" i="11" s="1"/>
  <c r="F298" i="11" s="1" a="1"/>
  <c r="F298" i="11" s="1"/>
  <c r="H298" i="11" s="1" a="1"/>
  <c r="H298" i="11" s="1"/>
  <c r="J298" i="11" s="1" a="1"/>
  <c r="J298" i="11" s="1"/>
  <c r="L298" i="11" s="1" a="1"/>
  <c r="L298" i="11" s="1"/>
  <c r="N298" i="11" s="1" a="1"/>
  <c r="N298" i="11" s="1"/>
  <c r="P298" i="11" s="1" a="1"/>
  <c r="P298" i="11" s="1"/>
  <c r="R298" i="11" s="1" a="1"/>
  <c r="R298" i="11" s="1"/>
  <c r="T298" i="11" s="1" a="1"/>
  <c r="T298" i="11" s="1"/>
  <c r="V298" i="11" s="1" a="1"/>
  <c r="V298" i="11" s="1"/>
  <c r="X298" i="11" s="1" a="1"/>
  <c r="X298" i="11" s="1"/>
  <c r="Z298" i="11" s="1" a="1"/>
  <c r="Z298" i="11" s="1"/>
  <c r="D314" i="11" a="1"/>
  <c r="D314" i="11" s="1"/>
  <c r="F314" i="11" s="1" a="1"/>
  <c r="F314" i="11" s="1"/>
  <c r="H314" i="11" s="1" a="1"/>
  <c r="H314" i="11" s="1"/>
  <c r="J314" i="11" s="1" a="1"/>
  <c r="J314" i="11" s="1"/>
  <c r="L314" i="11" s="1" a="1"/>
  <c r="L314" i="11" s="1"/>
  <c r="N314" i="11" s="1" a="1"/>
  <c r="N314" i="11" s="1"/>
  <c r="P314" i="11" s="1" a="1"/>
  <c r="P314" i="11" s="1"/>
  <c r="R314" i="11" s="1" a="1"/>
  <c r="R314" i="11" s="1"/>
  <c r="T314" i="11" s="1" a="1"/>
  <c r="T314" i="11" s="1"/>
  <c r="V314" i="11" s="1" a="1"/>
  <c r="V314" i="11" s="1"/>
  <c r="X314" i="11" s="1" a="1"/>
  <c r="X314" i="11" s="1"/>
  <c r="Z314" i="11" s="1" a="1"/>
  <c r="Z314" i="11" s="1"/>
  <c r="D330" i="11" a="1"/>
  <c r="D330" i="11" s="1"/>
  <c r="F330" i="11" s="1" a="1"/>
  <c r="F330" i="11" s="1"/>
  <c r="H330" i="11" s="1" a="1"/>
  <c r="H330" i="11" s="1"/>
  <c r="J330" i="11" s="1" a="1"/>
  <c r="J330" i="11" s="1"/>
  <c r="L330" i="11" s="1" a="1"/>
  <c r="L330" i="11" s="1"/>
  <c r="N330" i="11" s="1" a="1"/>
  <c r="N330" i="11" s="1"/>
  <c r="P330" i="11" s="1" a="1"/>
  <c r="P330" i="11" s="1"/>
  <c r="R330" i="11" s="1" a="1"/>
  <c r="R330" i="11" s="1"/>
  <c r="T330" i="11" s="1" a="1"/>
  <c r="T330" i="11" s="1"/>
  <c r="V330" i="11" s="1" a="1"/>
  <c r="V330" i="11" s="1"/>
  <c r="X330" i="11" s="1" a="1"/>
  <c r="X330" i="11" s="1"/>
  <c r="Z330" i="11" s="1" a="1"/>
  <c r="Z330" i="11" s="1"/>
  <c r="E341" i="11" a="1"/>
  <c r="E341" i="11" s="1"/>
  <c r="G341" i="11" s="1" a="1"/>
  <c r="G341" i="11" s="1"/>
  <c r="I341" i="11" s="1" a="1"/>
  <c r="I341" i="11" s="1"/>
  <c r="K341" i="11" s="1" a="1"/>
  <c r="K341" i="11" s="1"/>
  <c r="M341" i="11" s="1" a="1"/>
  <c r="M341" i="11" s="1"/>
  <c r="O341" i="11" s="1" a="1"/>
  <c r="O341" i="11" s="1"/>
  <c r="Q341" i="11" s="1" a="1"/>
  <c r="Q341" i="11" s="1"/>
  <c r="S341" i="11" s="1" a="1"/>
  <c r="S341" i="11" s="1"/>
  <c r="U341" i="11" s="1" a="1"/>
  <c r="U341" i="11" s="1"/>
  <c r="W341" i="11" s="1" a="1"/>
  <c r="W341" i="11" s="1"/>
  <c r="Y341" i="11" s="1" a="1"/>
  <c r="Y341" i="11" s="1"/>
  <c r="AA341" i="11" s="1" a="1"/>
  <c r="AA341" i="11" s="1"/>
  <c r="E344" i="11" a="1"/>
  <c r="E344" i="11" s="1"/>
  <c r="G344" i="11" s="1" a="1"/>
  <c r="G344" i="11" s="1"/>
  <c r="I344" i="11" s="1" a="1"/>
  <c r="I344" i="11" s="1"/>
  <c r="K344" i="11" s="1" a="1"/>
  <c r="K344" i="11" s="1"/>
  <c r="M344" i="11" s="1" a="1"/>
  <c r="M344" i="11" s="1"/>
  <c r="O344" i="11" s="1" a="1"/>
  <c r="O344" i="11" s="1"/>
  <c r="Q344" i="11" s="1" a="1"/>
  <c r="Q344" i="11" s="1"/>
  <c r="S344" i="11" s="1" a="1"/>
  <c r="S344" i="11" s="1"/>
  <c r="U344" i="11" s="1" a="1"/>
  <c r="U344" i="11" s="1"/>
  <c r="W344" i="11" s="1" a="1"/>
  <c r="W344" i="11" s="1"/>
  <c r="Y344" i="11" s="1" a="1"/>
  <c r="Y344" i="11" s="1"/>
  <c r="AA344" i="11" s="1" a="1"/>
  <c r="AA344" i="11" s="1"/>
  <c r="D350" i="11" a="1"/>
  <c r="D350" i="11" s="1"/>
  <c r="F350" i="11" s="1" a="1"/>
  <c r="F350" i="11" s="1"/>
  <c r="H350" i="11" s="1" a="1"/>
  <c r="H350" i="11" s="1"/>
  <c r="J350" i="11" s="1" a="1"/>
  <c r="J350" i="11" s="1"/>
  <c r="L350" i="11" s="1" a="1"/>
  <c r="L350" i="11" s="1"/>
  <c r="N350" i="11" s="1" a="1"/>
  <c r="N350" i="11" s="1"/>
  <c r="P350" i="11" s="1" a="1"/>
  <c r="P350" i="11" s="1"/>
  <c r="R350" i="11" s="1" a="1"/>
  <c r="R350" i="11" s="1"/>
  <c r="T350" i="11" s="1" a="1"/>
  <c r="T350" i="11" s="1"/>
  <c r="V350" i="11" s="1" a="1"/>
  <c r="V350" i="11" s="1"/>
  <c r="X350" i="11" s="1" a="1"/>
  <c r="X350" i="11" s="1"/>
  <c r="Z350" i="11" s="1" a="1"/>
  <c r="Z350" i="11" s="1"/>
  <c r="E352" i="11" a="1"/>
  <c r="E352" i="11" s="1"/>
  <c r="G352" i="11" s="1" a="1"/>
  <c r="G352" i="11" s="1"/>
  <c r="I352" i="11" s="1" a="1"/>
  <c r="I352" i="11" s="1"/>
  <c r="K352" i="11" s="1" a="1"/>
  <c r="K352" i="11" s="1"/>
  <c r="M352" i="11" s="1" a="1"/>
  <c r="M352" i="11" s="1"/>
  <c r="O352" i="11" s="1" a="1"/>
  <c r="O352" i="11" s="1"/>
  <c r="Q352" i="11" s="1" a="1"/>
  <c r="Q352" i="11" s="1"/>
  <c r="S352" i="11" s="1" a="1"/>
  <c r="S352" i="11" s="1"/>
  <c r="U352" i="11" s="1" a="1"/>
  <c r="U352" i="11" s="1"/>
  <c r="W352" i="11" s="1" a="1"/>
  <c r="W352" i="11" s="1"/>
  <c r="Y352" i="11" s="1" a="1"/>
  <c r="Y352" i="11" s="1"/>
  <c r="AA352" i="11" s="1" a="1"/>
  <c r="AA352" i="11" s="1"/>
  <c r="D355" i="11" a="1"/>
  <c r="D355" i="11" s="1"/>
  <c r="F355" i="11" s="1" a="1"/>
  <c r="F355" i="11" s="1"/>
  <c r="H355" i="11" s="1" a="1"/>
  <c r="H355" i="11" s="1"/>
  <c r="J355" i="11" s="1" a="1"/>
  <c r="J355" i="11" s="1"/>
  <c r="L355" i="11" s="1" a="1"/>
  <c r="L355" i="11" s="1"/>
  <c r="N355" i="11" s="1" a="1"/>
  <c r="N355" i="11" s="1"/>
  <c r="P355" i="11" s="1" a="1"/>
  <c r="P355" i="11" s="1"/>
  <c r="R355" i="11" s="1" a="1"/>
  <c r="R355" i="11" s="1"/>
  <c r="T355" i="11" s="1" a="1"/>
  <c r="T355" i="11" s="1"/>
  <c r="V355" i="11" s="1" a="1"/>
  <c r="V355" i="11" s="1"/>
  <c r="X355" i="11" s="1" a="1"/>
  <c r="X355" i="11" s="1"/>
  <c r="Z355" i="11" s="1" a="1"/>
  <c r="Z355" i="11" s="1"/>
  <c r="E359" i="11" a="1"/>
  <c r="E359" i="11" s="1"/>
  <c r="G359" i="11" s="1" a="1"/>
  <c r="G359" i="11" s="1"/>
  <c r="I359" i="11" s="1" a="1"/>
  <c r="I359" i="11" s="1"/>
  <c r="K359" i="11" s="1" a="1"/>
  <c r="K359" i="11" s="1"/>
  <c r="M359" i="11" s="1" a="1"/>
  <c r="M359" i="11" s="1"/>
  <c r="O359" i="11" s="1" a="1"/>
  <c r="O359" i="11" s="1"/>
  <c r="Q359" i="11" s="1" a="1"/>
  <c r="Q359" i="11" s="1"/>
  <c r="S359" i="11" s="1" a="1"/>
  <c r="S359" i="11" s="1"/>
  <c r="U359" i="11" s="1" a="1"/>
  <c r="U359" i="11" s="1"/>
  <c r="W359" i="11" s="1" a="1"/>
  <c r="W359" i="11" s="1"/>
  <c r="Y359" i="11" s="1" a="1"/>
  <c r="Y359" i="11" s="1"/>
  <c r="AA359" i="11" s="1" a="1"/>
  <c r="AA359" i="11" s="1"/>
  <c r="D362" i="11" a="1"/>
  <c r="D362" i="11" s="1"/>
  <c r="F362" i="11" s="1" a="1"/>
  <c r="F362" i="11" s="1"/>
  <c r="H362" i="11" s="1" a="1"/>
  <c r="H362" i="11" s="1"/>
  <c r="J362" i="11" s="1" a="1"/>
  <c r="J362" i="11" s="1"/>
  <c r="L362" i="11" s="1" a="1"/>
  <c r="L362" i="11" s="1"/>
  <c r="N362" i="11" s="1" a="1"/>
  <c r="N362" i="11" s="1"/>
  <c r="P362" i="11" s="1" a="1"/>
  <c r="P362" i="11" s="1"/>
  <c r="R362" i="11" s="1" a="1"/>
  <c r="R362" i="11" s="1"/>
  <c r="T362" i="11" s="1" a="1"/>
  <c r="T362" i="11" s="1"/>
  <c r="V362" i="11" s="1" a="1"/>
  <c r="V362" i="11" s="1"/>
  <c r="X362" i="11" s="1" a="1"/>
  <c r="X362" i="11" s="1"/>
  <c r="Z362" i="11" s="1" a="1"/>
  <c r="Z362" i="11" s="1"/>
  <c r="E366" i="11" a="1"/>
  <c r="E366" i="11" s="1"/>
  <c r="G366" i="11" s="1" a="1"/>
  <c r="G366" i="11" s="1"/>
  <c r="I366" i="11" s="1" a="1"/>
  <c r="I366" i="11" s="1"/>
  <c r="K366" i="11" s="1" a="1"/>
  <c r="K366" i="11" s="1"/>
  <c r="M366" i="11" s="1" a="1"/>
  <c r="M366" i="11" s="1"/>
  <c r="O366" i="11" s="1" a="1"/>
  <c r="O366" i="11" s="1"/>
  <c r="Q366" i="11" s="1" a="1"/>
  <c r="Q366" i="11" s="1"/>
  <c r="S366" i="11" s="1" a="1"/>
  <c r="S366" i="11" s="1"/>
  <c r="U366" i="11" s="1" a="1"/>
  <c r="U366" i="11" s="1"/>
  <c r="W366" i="11" s="1" a="1"/>
  <c r="W366" i="11" s="1"/>
  <c r="Y366" i="11" s="1" a="1"/>
  <c r="Y366" i="11" s="1"/>
  <c r="AA366" i="11" s="1" a="1"/>
  <c r="AA366" i="11" s="1"/>
  <c r="D371" i="11" a="1"/>
  <c r="D371" i="11" s="1"/>
  <c r="F371" i="11" s="1" a="1"/>
  <c r="F371" i="11" s="1"/>
  <c r="H371" i="11" s="1" a="1"/>
  <c r="H371" i="11" s="1"/>
  <c r="J371" i="11" s="1" a="1"/>
  <c r="J371" i="11" s="1"/>
  <c r="L371" i="11" s="1" a="1"/>
  <c r="L371" i="11" s="1"/>
  <c r="N371" i="11" s="1" a="1"/>
  <c r="N371" i="11" s="1"/>
  <c r="P371" i="11" s="1" a="1"/>
  <c r="P371" i="11" s="1"/>
  <c r="R371" i="11" s="1" a="1"/>
  <c r="R371" i="11" s="1"/>
  <c r="T371" i="11" s="1" a="1"/>
  <c r="T371" i="11" s="1"/>
  <c r="V371" i="11" s="1" a="1"/>
  <c r="V371" i="11" s="1"/>
  <c r="X371" i="11" s="1" a="1"/>
  <c r="X371" i="11" s="1"/>
  <c r="Z371" i="11" s="1" a="1"/>
  <c r="Z371" i="11" s="1"/>
  <c r="E375" i="11" a="1"/>
  <c r="E375" i="11" s="1"/>
  <c r="G375" i="11" s="1" a="1"/>
  <c r="G375" i="11" s="1"/>
  <c r="I375" i="11" s="1" a="1"/>
  <c r="I375" i="11" s="1"/>
  <c r="K375" i="11" s="1" a="1"/>
  <c r="K375" i="11" s="1"/>
  <c r="M375" i="11" s="1" a="1"/>
  <c r="M375" i="11" s="1"/>
  <c r="O375" i="11" s="1" a="1"/>
  <c r="O375" i="11" s="1"/>
  <c r="Q375" i="11" s="1" a="1"/>
  <c r="Q375" i="11" s="1"/>
  <c r="S375" i="11" s="1" a="1"/>
  <c r="S375" i="11" s="1"/>
  <c r="U375" i="11" s="1" a="1"/>
  <c r="U375" i="11" s="1"/>
  <c r="W375" i="11" s="1" a="1"/>
  <c r="W375" i="11" s="1"/>
  <c r="Y375" i="11" s="1" a="1"/>
  <c r="Y375" i="11" s="1"/>
  <c r="AA375" i="11" s="1" a="1"/>
  <c r="AA375" i="11" s="1"/>
  <c r="D378" i="11" a="1"/>
  <c r="D378" i="11" s="1"/>
  <c r="F378" i="11" s="1" a="1"/>
  <c r="F378" i="11" s="1"/>
  <c r="H378" i="11" s="1" a="1"/>
  <c r="H378" i="11" s="1"/>
  <c r="J378" i="11" s="1" a="1"/>
  <c r="J378" i="11" s="1"/>
  <c r="L378" i="11" s="1" a="1"/>
  <c r="L378" i="11" s="1"/>
  <c r="N378" i="11" s="1" a="1"/>
  <c r="N378" i="11" s="1"/>
  <c r="P378" i="11" s="1" a="1"/>
  <c r="P378" i="11" s="1"/>
  <c r="R378" i="11" s="1" a="1"/>
  <c r="R378" i="11" s="1"/>
  <c r="T378" i="11" s="1" a="1"/>
  <c r="T378" i="11" s="1"/>
  <c r="V378" i="11" s="1" a="1"/>
  <c r="V378" i="11" s="1"/>
  <c r="X378" i="11" s="1" a="1"/>
  <c r="X378" i="11" s="1"/>
  <c r="Z378" i="11" s="1" a="1"/>
  <c r="Z378" i="11" s="1"/>
  <c r="E382" i="11" a="1"/>
  <c r="E382" i="11" s="1"/>
  <c r="G382" i="11" s="1" a="1"/>
  <c r="G382" i="11" s="1"/>
  <c r="I382" i="11" s="1" a="1"/>
  <c r="I382" i="11" s="1"/>
  <c r="K382" i="11" s="1" a="1"/>
  <c r="K382" i="11" s="1"/>
  <c r="M382" i="11" s="1" a="1"/>
  <c r="M382" i="11" s="1"/>
  <c r="O382" i="11" s="1" a="1"/>
  <c r="O382" i="11" s="1"/>
  <c r="Q382" i="11" s="1" a="1"/>
  <c r="Q382" i="11" s="1"/>
  <c r="S382" i="11" s="1" a="1"/>
  <c r="S382" i="11" s="1"/>
  <c r="U382" i="11" s="1" a="1"/>
  <c r="U382" i="11" s="1"/>
  <c r="W382" i="11" s="1" a="1"/>
  <c r="W382" i="11" s="1"/>
  <c r="Y382" i="11" s="1" a="1"/>
  <c r="Y382" i="11" s="1"/>
  <c r="AA382" i="11" s="1" a="1"/>
  <c r="AA382" i="11" s="1"/>
  <c r="D387" i="11" a="1"/>
  <c r="D387" i="11" s="1"/>
  <c r="F387" i="11" s="1" a="1"/>
  <c r="F387" i="11" s="1"/>
  <c r="H387" i="11" s="1" a="1"/>
  <c r="H387" i="11" s="1"/>
  <c r="J387" i="11" s="1" a="1"/>
  <c r="J387" i="11" s="1"/>
  <c r="L387" i="11" s="1" a="1"/>
  <c r="L387" i="11" s="1"/>
  <c r="N387" i="11" s="1" a="1"/>
  <c r="N387" i="11" s="1"/>
  <c r="P387" i="11" s="1" a="1"/>
  <c r="P387" i="11" s="1"/>
  <c r="R387" i="11" s="1" a="1"/>
  <c r="R387" i="11" s="1"/>
  <c r="T387" i="11" s="1" a="1"/>
  <c r="T387" i="11" s="1"/>
  <c r="V387" i="11" s="1" a="1"/>
  <c r="V387" i="11" s="1"/>
  <c r="X387" i="11" s="1" a="1"/>
  <c r="X387" i="11" s="1"/>
  <c r="Z387" i="11" s="1" a="1"/>
  <c r="Z387" i="11" s="1"/>
  <c r="E391" i="11" a="1"/>
  <c r="E391" i="11" s="1"/>
  <c r="G391" i="11" s="1" a="1"/>
  <c r="G391" i="11" s="1"/>
  <c r="I391" i="11" s="1" a="1"/>
  <c r="I391" i="11" s="1"/>
  <c r="K391" i="11" s="1" a="1"/>
  <c r="K391" i="11" s="1"/>
  <c r="M391" i="11" s="1" a="1"/>
  <c r="M391" i="11" s="1"/>
  <c r="O391" i="11" s="1" a="1"/>
  <c r="O391" i="11" s="1"/>
  <c r="Q391" i="11" s="1" a="1"/>
  <c r="Q391" i="11" s="1"/>
  <c r="S391" i="11" s="1" a="1"/>
  <c r="S391" i="11" s="1"/>
  <c r="U391" i="11" s="1" a="1"/>
  <c r="U391" i="11" s="1"/>
  <c r="W391" i="11" s="1" a="1"/>
  <c r="W391" i="11" s="1"/>
  <c r="Y391" i="11" s="1" a="1"/>
  <c r="Y391" i="11" s="1"/>
  <c r="AA391" i="11" s="1" a="1"/>
  <c r="AA391" i="11" s="1"/>
  <c r="D394" i="11" a="1"/>
  <c r="D394" i="11" s="1"/>
  <c r="F394" i="11" s="1" a="1"/>
  <c r="F394" i="11" s="1"/>
  <c r="H394" i="11" s="1" a="1"/>
  <c r="H394" i="11" s="1"/>
  <c r="J394" i="11" s="1" a="1"/>
  <c r="J394" i="11" s="1"/>
  <c r="L394" i="11" s="1" a="1"/>
  <c r="L394" i="11" s="1"/>
  <c r="N394" i="11" s="1" a="1"/>
  <c r="N394" i="11" s="1"/>
  <c r="P394" i="11" s="1" a="1"/>
  <c r="P394" i="11" s="1"/>
  <c r="R394" i="11" s="1" a="1"/>
  <c r="R394" i="11" s="1"/>
  <c r="T394" i="11" s="1" a="1"/>
  <c r="T394" i="11" s="1"/>
  <c r="V394" i="11" s="1" a="1"/>
  <c r="V394" i="11" s="1"/>
  <c r="X394" i="11" s="1" a="1"/>
  <c r="X394" i="11" s="1"/>
  <c r="Z394" i="11" s="1" a="1"/>
  <c r="Z394" i="11" s="1"/>
  <c r="E398" i="11" a="1"/>
  <c r="E398" i="11" s="1"/>
  <c r="G398" i="11" s="1" a="1"/>
  <c r="G398" i="11" s="1"/>
  <c r="I398" i="11" s="1" a="1"/>
  <c r="I398" i="11" s="1"/>
  <c r="K398" i="11" s="1" a="1"/>
  <c r="K398" i="11" s="1"/>
  <c r="M398" i="11" s="1" a="1"/>
  <c r="M398" i="11" s="1"/>
  <c r="O398" i="11" s="1" a="1"/>
  <c r="O398" i="11" s="1"/>
  <c r="Q398" i="11" s="1" a="1"/>
  <c r="Q398" i="11" s="1"/>
  <c r="S398" i="11" s="1" a="1"/>
  <c r="S398" i="11" s="1"/>
  <c r="U398" i="11" s="1" a="1"/>
  <c r="U398" i="11" s="1"/>
  <c r="W398" i="11" s="1" a="1"/>
  <c r="W398" i="11" s="1"/>
  <c r="Y398" i="11" s="1" a="1"/>
  <c r="Y398" i="11" s="1"/>
  <c r="AA398" i="11" s="1" a="1"/>
  <c r="AA398" i="11" s="1"/>
  <c r="D403" i="11" a="1"/>
  <c r="D403" i="11" s="1"/>
  <c r="F403" i="11" s="1" a="1"/>
  <c r="F403" i="11" s="1"/>
  <c r="H403" i="11" s="1" a="1"/>
  <c r="H403" i="11" s="1"/>
  <c r="J403" i="11" s="1" a="1"/>
  <c r="J403" i="11" s="1"/>
  <c r="L403" i="11" s="1" a="1"/>
  <c r="L403" i="11" s="1"/>
  <c r="N403" i="11" s="1" a="1"/>
  <c r="N403" i="11" s="1"/>
  <c r="P403" i="11" s="1" a="1"/>
  <c r="P403" i="11" s="1"/>
  <c r="R403" i="11" s="1" a="1"/>
  <c r="R403" i="11" s="1"/>
  <c r="T403" i="11" s="1" a="1"/>
  <c r="T403" i="11" s="1"/>
  <c r="V403" i="11" s="1" a="1"/>
  <c r="V403" i="11" s="1"/>
  <c r="X403" i="11" s="1" a="1"/>
  <c r="X403" i="11" s="1"/>
  <c r="Z403" i="11" s="1" a="1"/>
  <c r="Z403" i="11" s="1"/>
  <c r="E407" i="11" a="1"/>
  <c r="E407" i="11" s="1"/>
  <c r="G407" i="11" s="1" a="1"/>
  <c r="G407" i="11" s="1"/>
  <c r="I407" i="11" s="1" a="1"/>
  <c r="I407" i="11" s="1"/>
  <c r="K407" i="11" s="1" a="1"/>
  <c r="K407" i="11" s="1"/>
  <c r="M407" i="11" s="1" a="1"/>
  <c r="M407" i="11" s="1"/>
  <c r="O407" i="11" s="1" a="1"/>
  <c r="O407" i="11" s="1"/>
  <c r="Q407" i="11" s="1" a="1"/>
  <c r="Q407" i="11" s="1"/>
  <c r="S407" i="11" s="1" a="1"/>
  <c r="S407" i="11" s="1"/>
  <c r="U407" i="11" s="1" a="1"/>
  <c r="U407" i="11" s="1"/>
  <c r="W407" i="11" s="1" a="1"/>
  <c r="W407" i="11" s="1"/>
  <c r="Y407" i="11" s="1" a="1"/>
  <c r="Y407" i="11" s="1"/>
  <c r="AA407" i="11" s="1" a="1"/>
  <c r="AA407" i="11" s="1"/>
  <c r="D410" i="11" a="1"/>
  <c r="D410" i="11" s="1"/>
  <c r="F410" i="11" s="1" a="1"/>
  <c r="F410" i="11" s="1"/>
  <c r="H410" i="11" s="1" a="1"/>
  <c r="H410" i="11" s="1"/>
  <c r="J410" i="11" s="1" a="1"/>
  <c r="J410" i="11" s="1"/>
  <c r="L410" i="11" s="1" a="1"/>
  <c r="L410" i="11" s="1"/>
  <c r="N410" i="11" s="1" a="1"/>
  <c r="N410" i="11" s="1"/>
  <c r="P410" i="11" s="1" a="1"/>
  <c r="P410" i="11" s="1"/>
  <c r="R410" i="11" s="1" a="1"/>
  <c r="R410" i="11" s="1"/>
  <c r="T410" i="11" s="1" a="1"/>
  <c r="T410" i="11" s="1"/>
  <c r="V410" i="11" s="1" a="1"/>
  <c r="V410" i="11" s="1"/>
  <c r="X410" i="11" s="1" a="1"/>
  <c r="X410" i="11" s="1"/>
  <c r="Z410" i="11" s="1" a="1"/>
  <c r="Z410" i="11" s="1"/>
  <c r="E414" i="11" a="1"/>
  <c r="E414" i="11" s="1"/>
  <c r="G414" i="11" s="1" a="1"/>
  <c r="G414" i="11" s="1"/>
  <c r="I414" i="11" s="1" a="1"/>
  <c r="I414" i="11" s="1"/>
  <c r="K414" i="11" s="1" a="1"/>
  <c r="K414" i="11" s="1"/>
  <c r="M414" i="11" s="1" a="1"/>
  <c r="M414" i="11" s="1"/>
  <c r="O414" i="11" s="1" a="1"/>
  <c r="O414" i="11" s="1"/>
  <c r="Q414" i="11" s="1" a="1"/>
  <c r="Q414" i="11" s="1"/>
  <c r="S414" i="11" s="1" a="1"/>
  <c r="S414" i="11" s="1"/>
  <c r="U414" i="11" s="1" a="1"/>
  <c r="U414" i="11" s="1"/>
  <c r="W414" i="11" s="1" a="1"/>
  <c r="W414" i="11" s="1"/>
  <c r="Y414" i="11" s="1" a="1"/>
  <c r="Y414" i="11" s="1"/>
  <c r="AA414" i="11" s="1" a="1"/>
  <c r="AA414" i="11" s="1"/>
  <c r="D419" i="11" a="1"/>
  <c r="D419" i="11" s="1"/>
  <c r="F419" i="11" s="1" a="1"/>
  <c r="F419" i="11" s="1"/>
  <c r="H419" i="11" s="1" a="1"/>
  <c r="H419" i="11" s="1"/>
  <c r="J419" i="11" s="1" a="1"/>
  <c r="J419" i="11" s="1"/>
  <c r="L419" i="11" s="1" a="1"/>
  <c r="L419" i="11" s="1"/>
  <c r="N419" i="11" s="1" a="1"/>
  <c r="N419" i="11" s="1"/>
  <c r="P419" i="11" s="1" a="1"/>
  <c r="P419" i="11" s="1"/>
  <c r="R419" i="11" s="1" a="1"/>
  <c r="R419" i="11" s="1"/>
  <c r="T419" i="11" s="1" a="1"/>
  <c r="T419" i="11" s="1"/>
  <c r="V419" i="11" s="1" a="1"/>
  <c r="V419" i="11" s="1"/>
  <c r="X419" i="11" s="1" a="1"/>
  <c r="X419" i="11" s="1"/>
  <c r="Z419" i="11" s="1" a="1"/>
  <c r="Z419" i="11" s="1"/>
  <c r="E423" i="11" a="1"/>
  <c r="E423" i="11" s="1"/>
  <c r="G423" i="11" s="1" a="1"/>
  <c r="G423" i="11" s="1"/>
  <c r="I423" i="11" s="1" a="1"/>
  <c r="I423" i="11" s="1"/>
  <c r="K423" i="11" s="1" a="1"/>
  <c r="K423" i="11" s="1"/>
  <c r="M423" i="11" s="1" a="1"/>
  <c r="M423" i="11" s="1"/>
  <c r="O423" i="11" s="1" a="1"/>
  <c r="O423" i="11" s="1"/>
  <c r="Q423" i="11" s="1" a="1"/>
  <c r="Q423" i="11" s="1"/>
  <c r="S423" i="11" s="1" a="1"/>
  <c r="S423" i="11" s="1"/>
  <c r="U423" i="11" s="1" a="1"/>
  <c r="U423" i="11" s="1"/>
  <c r="W423" i="11" s="1" a="1"/>
  <c r="W423" i="11" s="1"/>
  <c r="Y423" i="11" s="1" a="1"/>
  <c r="Y423" i="11" s="1"/>
  <c r="AA423" i="11" s="1" a="1"/>
  <c r="AA423" i="11" s="1"/>
  <c r="E45" i="11" a="1"/>
  <c r="E45" i="11" s="1"/>
  <c r="G45" i="11" s="1" a="1"/>
  <c r="G45" i="11" s="1"/>
  <c r="I45" i="11" s="1" a="1"/>
  <c r="I45" i="11" s="1"/>
  <c r="K45" i="11" s="1" a="1"/>
  <c r="K45" i="11" s="1"/>
  <c r="M45" i="11" s="1" a="1"/>
  <c r="M45" i="11" s="1"/>
  <c r="O45" i="11" s="1" a="1"/>
  <c r="O45" i="11" s="1"/>
  <c r="Q45" i="11" s="1" a="1"/>
  <c r="Q45" i="11" s="1"/>
  <c r="S45" i="11" s="1" a="1"/>
  <c r="S45" i="11" s="1"/>
  <c r="U45" i="11" s="1" a="1"/>
  <c r="U45" i="11" s="1"/>
  <c r="W45" i="11" s="1" a="1"/>
  <c r="W45" i="11" s="1"/>
  <c r="Y45" i="11" s="1" a="1"/>
  <c r="Y45" i="11" s="1"/>
  <c r="AA45" i="11" s="1" a="1"/>
  <c r="AA45" i="11" s="1"/>
  <c r="E87" i="11" a="1"/>
  <c r="E87" i="11" s="1"/>
  <c r="G87" i="11" s="1" a="1"/>
  <c r="G87" i="11" s="1"/>
  <c r="I87" i="11" s="1" a="1"/>
  <c r="I87" i="11" s="1"/>
  <c r="K87" i="11" s="1" a="1"/>
  <c r="K87" i="11" s="1"/>
  <c r="M87" i="11" s="1" a="1"/>
  <c r="M87" i="11" s="1"/>
  <c r="O87" i="11" s="1" a="1"/>
  <c r="O87" i="11" s="1"/>
  <c r="Q87" i="11" s="1" a="1"/>
  <c r="Q87" i="11" s="1"/>
  <c r="S87" i="11" s="1" a="1"/>
  <c r="S87" i="11" s="1"/>
  <c r="U87" i="11" s="1" a="1"/>
  <c r="U87" i="11" s="1"/>
  <c r="W87" i="11" s="1" a="1"/>
  <c r="W87" i="11" s="1"/>
  <c r="Y87" i="11" s="1" a="1"/>
  <c r="Y87" i="11" s="1"/>
  <c r="AA87" i="11" s="1" a="1"/>
  <c r="AA87" i="11" s="1"/>
  <c r="E141" i="11" a="1"/>
  <c r="E141" i="11" s="1"/>
  <c r="G141" i="11" s="1" a="1"/>
  <c r="G141" i="11" s="1"/>
  <c r="I141" i="11" s="1" a="1"/>
  <c r="I141" i="11" s="1"/>
  <c r="K141" i="11" s="1" a="1"/>
  <c r="K141" i="11" s="1"/>
  <c r="M141" i="11" s="1" a="1"/>
  <c r="M141" i="11" s="1"/>
  <c r="O141" i="11" s="1" a="1"/>
  <c r="O141" i="11" s="1"/>
  <c r="Q141" i="11" s="1" a="1"/>
  <c r="Q141" i="11" s="1"/>
  <c r="S141" i="11" s="1" a="1"/>
  <c r="S141" i="11" s="1"/>
  <c r="U141" i="11" s="1" a="1"/>
  <c r="U141" i="11" s="1"/>
  <c r="W141" i="11" s="1" a="1"/>
  <c r="W141" i="11" s="1"/>
  <c r="Y141" i="11" s="1" a="1"/>
  <c r="Y141" i="11" s="1"/>
  <c r="AA141" i="11" s="1" a="1"/>
  <c r="AA141" i="11" s="1"/>
  <c r="E165" i="11" a="1"/>
  <c r="E165" i="11" s="1"/>
  <c r="G165" i="11" s="1" a="1"/>
  <c r="G165" i="11" s="1"/>
  <c r="I165" i="11" s="1" a="1"/>
  <c r="I165" i="11" s="1"/>
  <c r="K165" i="11" s="1" a="1"/>
  <c r="K165" i="11" s="1"/>
  <c r="M165" i="11" s="1" a="1"/>
  <c r="M165" i="11" s="1"/>
  <c r="O165" i="11" s="1" a="1"/>
  <c r="O165" i="11" s="1"/>
  <c r="Q165" i="11" s="1" a="1"/>
  <c r="Q165" i="11" s="1"/>
  <c r="S165" i="11" s="1" a="1"/>
  <c r="S165" i="11" s="1"/>
  <c r="U165" i="11" s="1" a="1"/>
  <c r="U165" i="11" s="1"/>
  <c r="W165" i="11" s="1" a="1"/>
  <c r="W165" i="11" s="1"/>
  <c r="Y165" i="11" s="1" a="1"/>
  <c r="Y165" i="11" s="1"/>
  <c r="AA165" i="11" s="1" a="1"/>
  <c r="AA165" i="11" s="1"/>
  <c r="D188" i="11" a="1"/>
  <c r="D188" i="11" s="1"/>
  <c r="D214" i="11" a="1"/>
  <c r="D214" i="11" s="1"/>
  <c r="F214" i="11" s="1" a="1"/>
  <c r="F214" i="11" s="1"/>
  <c r="H214" i="11" s="1" a="1"/>
  <c r="H214" i="11" s="1"/>
  <c r="J214" i="11" s="1" a="1"/>
  <c r="J214" i="11" s="1"/>
  <c r="L214" i="11" s="1" a="1"/>
  <c r="L214" i="11" s="1"/>
  <c r="N214" i="11" s="1" a="1"/>
  <c r="N214" i="11" s="1"/>
  <c r="P214" i="11" s="1" a="1"/>
  <c r="P214" i="11" s="1"/>
  <c r="R214" i="11" s="1" a="1"/>
  <c r="R214" i="11" s="1"/>
  <c r="T214" i="11" s="1" a="1"/>
  <c r="T214" i="11" s="1"/>
  <c r="V214" i="11" s="1" a="1"/>
  <c r="V214" i="11" s="1"/>
  <c r="X214" i="11" s="1" a="1"/>
  <c r="X214" i="11" s="1"/>
  <c r="Z214" i="11" s="1" a="1"/>
  <c r="Z214" i="11" s="1"/>
  <c r="D221" i="11" a="1"/>
  <c r="D221" i="11" s="1"/>
  <c r="F221" i="11" s="1" a="1"/>
  <c r="F221" i="11" s="1"/>
  <c r="H221" i="11" s="1" a="1"/>
  <c r="H221" i="11" s="1"/>
  <c r="J221" i="11" s="1" a="1"/>
  <c r="J221" i="11" s="1"/>
  <c r="L221" i="11" s="1" a="1"/>
  <c r="L221" i="11" s="1"/>
  <c r="N221" i="11" s="1" a="1"/>
  <c r="N221" i="11" s="1"/>
  <c r="P221" i="11" s="1" a="1"/>
  <c r="P221" i="11" s="1"/>
  <c r="R221" i="11" s="1" a="1"/>
  <c r="R221" i="11" s="1"/>
  <c r="T221" i="11" s="1" a="1"/>
  <c r="T221" i="11" s="1"/>
  <c r="V221" i="11" s="1" a="1"/>
  <c r="V221" i="11" s="1"/>
  <c r="X221" i="11" s="1" a="1"/>
  <c r="X221" i="11" s="1"/>
  <c r="Z221" i="11" s="1" a="1"/>
  <c r="Z221" i="11" s="1"/>
  <c r="E227" i="11" a="1"/>
  <c r="E227" i="11" s="1"/>
  <c r="G227" i="11" s="1" a="1"/>
  <c r="G227" i="11" s="1"/>
  <c r="I227" i="11" s="1" a="1"/>
  <c r="I227" i="11" s="1"/>
  <c r="K227" i="11" s="1" a="1"/>
  <c r="K227" i="11" s="1"/>
  <c r="M227" i="11" s="1" a="1"/>
  <c r="M227" i="11" s="1"/>
  <c r="O227" i="11" s="1" a="1"/>
  <c r="O227" i="11" s="1"/>
  <c r="Q227" i="11" s="1" a="1"/>
  <c r="Q227" i="11" s="1"/>
  <c r="S227" i="11" s="1" a="1"/>
  <c r="S227" i="11" s="1"/>
  <c r="U227" i="11" s="1" a="1"/>
  <c r="U227" i="11" s="1"/>
  <c r="W227" i="11" s="1" a="1"/>
  <c r="W227" i="11" s="1"/>
  <c r="Y227" i="11" s="1" a="1"/>
  <c r="Y227" i="11" s="1"/>
  <c r="AA227" i="11" s="1" a="1"/>
  <c r="AA227" i="11" s="1"/>
  <c r="D234" i="11" a="1"/>
  <c r="D234" i="11" s="1"/>
  <c r="D240" i="11" a="1"/>
  <c r="D240" i="11" s="1"/>
  <c r="D264" i="11" a="1"/>
  <c r="D264" i="11" s="1"/>
  <c r="E270" i="11" a="1"/>
  <c r="E270" i="11" s="1"/>
  <c r="G270" i="11" s="1" a="1"/>
  <c r="G270" i="11" s="1"/>
  <c r="I270" i="11" s="1" a="1"/>
  <c r="I270" i="11" s="1"/>
  <c r="K270" i="11" s="1" a="1"/>
  <c r="K270" i="11" s="1"/>
  <c r="M270" i="11" s="1" a="1"/>
  <c r="M270" i="11" s="1"/>
  <c r="O270" i="11" s="1" a="1"/>
  <c r="O270" i="11" s="1"/>
  <c r="Q270" i="11" s="1" a="1"/>
  <c r="Q270" i="11" s="1"/>
  <c r="S270" i="11" s="1" a="1"/>
  <c r="S270" i="11" s="1"/>
  <c r="U270" i="11" s="1" a="1"/>
  <c r="U270" i="11" s="1"/>
  <c r="W270" i="11" s="1" a="1"/>
  <c r="W270" i="11" s="1"/>
  <c r="Y270" i="11" s="1" a="1"/>
  <c r="Y270" i="11" s="1"/>
  <c r="AA270" i="11" s="1" a="1"/>
  <c r="AA270" i="11" s="1"/>
  <c r="E276" i="11" a="1"/>
  <c r="E276" i="11" s="1"/>
  <c r="G276" i="11" s="1" a="1"/>
  <c r="G276" i="11" s="1"/>
  <c r="I276" i="11" s="1" a="1"/>
  <c r="I276" i="11" s="1"/>
  <c r="K276" i="11" s="1" a="1"/>
  <c r="K276" i="11" s="1"/>
  <c r="M276" i="11" s="1" a="1"/>
  <c r="M276" i="11" s="1"/>
  <c r="O276" i="11" s="1" a="1"/>
  <c r="O276" i="11" s="1"/>
  <c r="Q276" i="11" s="1" a="1"/>
  <c r="Q276" i="11" s="1"/>
  <c r="S276" i="11" s="1" a="1"/>
  <c r="S276" i="11" s="1"/>
  <c r="U276" i="11" s="1" a="1"/>
  <c r="U276" i="11" s="1"/>
  <c r="W276" i="11" s="1" a="1"/>
  <c r="W276" i="11" s="1"/>
  <c r="Y276" i="11" s="1" a="1"/>
  <c r="Y276" i="11" s="1"/>
  <c r="AA276" i="11" s="1" a="1"/>
  <c r="AA276" i="11" s="1"/>
  <c r="D288" i="11" a="1"/>
  <c r="D288" i="11" s="1"/>
  <c r="F288" i="11" s="1" a="1"/>
  <c r="F288" i="11" s="1"/>
  <c r="H288" i="11" s="1" a="1"/>
  <c r="H288" i="11" s="1"/>
  <c r="J288" i="11" s="1" a="1"/>
  <c r="J288" i="11" s="1"/>
  <c r="L288" i="11" s="1" a="1"/>
  <c r="L288" i="11" s="1"/>
  <c r="N288" i="11" s="1" a="1"/>
  <c r="N288" i="11" s="1"/>
  <c r="P288" i="11" s="1" a="1"/>
  <c r="P288" i="11" s="1"/>
  <c r="R288" i="11" s="1" a="1"/>
  <c r="R288" i="11" s="1"/>
  <c r="T288" i="11" s="1" a="1"/>
  <c r="T288" i="11" s="1"/>
  <c r="V288" i="11" s="1" a="1"/>
  <c r="V288" i="11" s="1"/>
  <c r="X288" i="11" s="1" a="1"/>
  <c r="X288" i="11" s="1"/>
  <c r="Z288" i="11" s="1" a="1"/>
  <c r="Z288" i="11" s="1"/>
  <c r="D304" i="11" a="1"/>
  <c r="D304" i="11" s="1"/>
  <c r="F304" i="11" s="1" a="1"/>
  <c r="F304" i="11" s="1"/>
  <c r="H304" i="11" s="1" a="1"/>
  <c r="H304" i="11" s="1"/>
  <c r="J304" i="11" s="1" a="1"/>
  <c r="J304" i="11" s="1"/>
  <c r="L304" i="11" s="1" a="1"/>
  <c r="L304" i="11" s="1"/>
  <c r="N304" i="11" s="1" a="1"/>
  <c r="N304" i="11" s="1"/>
  <c r="P304" i="11" s="1" a="1"/>
  <c r="P304" i="11" s="1"/>
  <c r="R304" i="11" s="1" a="1"/>
  <c r="R304" i="11" s="1"/>
  <c r="T304" i="11" s="1" a="1"/>
  <c r="T304" i="11" s="1"/>
  <c r="V304" i="11" s="1" a="1"/>
  <c r="V304" i="11" s="1"/>
  <c r="X304" i="11" s="1" a="1"/>
  <c r="X304" i="11" s="1"/>
  <c r="Z304" i="11" s="1" a="1"/>
  <c r="Z304" i="11" s="1"/>
  <c r="D320" i="11" a="1"/>
  <c r="D320" i="11" s="1"/>
  <c r="E335" i="11" a="1"/>
  <c r="E335" i="11" s="1"/>
  <c r="G335" i="11" s="1" a="1"/>
  <c r="G335" i="11" s="1"/>
  <c r="I335" i="11" s="1" a="1"/>
  <c r="I335" i="11" s="1"/>
  <c r="K335" i="11" s="1" a="1"/>
  <c r="K335" i="11" s="1"/>
  <c r="M335" i="11" s="1" a="1"/>
  <c r="M335" i="11" s="1"/>
  <c r="O335" i="11" s="1" a="1"/>
  <c r="O335" i="11" s="1"/>
  <c r="Q335" i="11" s="1" a="1"/>
  <c r="Q335" i="11" s="1"/>
  <c r="S335" i="11" s="1" a="1"/>
  <c r="S335" i="11" s="1"/>
  <c r="U335" i="11" s="1" a="1"/>
  <c r="U335" i="11" s="1"/>
  <c r="W335" i="11" s="1" a="1"/>
  <c r="W335" i="11" s="1"/>
  <c r="Y335" i="11" s="1" a="1"/>
  <c r="Y335" i="11" s="1"/>
  <c r="AA335" i="11" s="1" a="1"/>
  <c r="AA335" i="11" s="1"/>
  <c r="E338" i="11" a="1"/>
  <c r="E338" i="11" s="1"/>
  <c r="G338" i="11" s="1" a="1"/>
  <c r="G338" i="11" s="1"/>
  <c r="I338" i="11" s="1" a="1"/>
  <c r="I338" i="11" s="1"/>
  <c r="K338" i="11" s="1" a="1"/>
  <c r="K338" i="11" s="1"/>
  <c r="M338" i="11" s="1" a="1"/>
  <c r="M338" i="11" s="1"/>
  <c r="O338" i="11" s="1" a="1"/>
  <c r="O338" i="11" s="1"/>
  <c r="Q338" i="11" s="1" a="1"/>
  <c r="Q338" i="11" s="1"/>
  <c r="S338" i="11" s="1" a="1"/>
  <c r="S338" i="11" s="1"/>
  <c r="U338" i="11" s="1" a="1"/>
  <c r="U338" i="11" s="1"/>
  <c r="W338" i="11" s="1" a="1"/>
  <c r="W338" i="11" s="1"/>
  <c r="Y338" i="11" s="1" a="1"/>
  <c r="Y338" i="11" s="1"/>
  <c r="AA338" i="11" s="1" a="1"/>
  <c r="AA338" i="11" s="1"/>
  <c r="D342" i="11" a="1"/>
  <c r="D342" i="11" s="1"/>
  <c r="F342" i="11" s="1" a="1"/>
  <c r="F342" i="11" s="1"/>
  <c r="H342" i="11" s="1" a="1"/>
  <c r="H342" i="11" s="1"/>
  <c r="J342" i="11" s="1" a="1"/>
  <c r="J342" i="11" s="1"/>
  <c r="L342" i="11" s="1" a="1"/>
  <c r="L342" i="11" s="1"/>
  <c r="N342" i="11" s="1" a="1"/>
  <c r="N342" i="11" s="1"/>
  <c r="P342" i="11" s="1" a="1"/>
  <c r="P342" i="11" s="1"/>
  <c r="R342" i="11" s="1" a="1"/>
  <c r="R342" i="11" s="1"/>
  <c r="T342" i="11" s="1" a="1"/>
  <c r="T342" i="11" s="1"/>
  <c r="V342" i="11" s="1" a="1"/>
  <c r="V342" i="11" s="1"/>
  <c r="X342" i="11" s="1" a="1"/>
  <c r="X342" i="11" s="1"/>
  <c r="Z342" i="11" s="1" a="1"/>
  <c r="Z342" i="11" s="1"/>
  <c r="D345" i="11" a="1"/>
  <c r="D345" i="11" s="1"/>
  <c r="F345" i="11" s="1" a="1"/>
  <c r="F345" i="11" s="1"/>
  <c r="H345" i="11" s="1" a="1"/>
  <c r="H345" i="11" s="1"/>
  <c r="J345" i="11" s="1" a="1"/>
  <c r="J345" i="11" s="1"/>
  <c r="L345" i="11" s="1" a="1"/>
  <c r="L345" i="11" s="1"/>
  <c r="N345" i="11" s="1" a="1"/>
  <c r="N345" i="11" s="1"/>
  <c r="P345" i="11" s="1" a="1"/>
  <c r="P345" i="11" s="1"/>
  <c r="R345" i="11" s="1" a="1"/>
  <c r="R345" i="11" s="1"/>
  <c r="T345" i="11" s="1" a="1"/>
  <c r="T345" i="11" s="1"/>
  <c r="V345" i="11" s="1" a="1"/>
  <c r="V345" i="11" s="1"/>
  <c r="X345" i="11" s="1" a="1"/>
  <c r="X345" i="11" s="1"/>
  <c r="Z345" i="11" s="1" a="1"/>
  <c r="Z345" i="11" s="1"/>
  <c r="E347" i="11" a="1"/>
  <c r="E347" i="11" s="1"/>
  <c r="G347" i="11" s="1" a="1"/>
  <c r="G347" i="11" s="1"/>
  <c r="I347" i="11" s="1" a="1"/>
  <c r="I347" i="11" s="1"/>
  <c r="K347" i="11" s="1" a="1"/>
  <c r="K347" i="11" s="1"/>
  <c r="M347" i="11" s="1" a="1"/>
  <c r="M347" i="11" s="1"/>
  <c r="O347" i="11" s="1" a="1"/>
  <c r="O347" i="11" s="1"/>
  <c r="Q347" i="11" s="1" a="1"/>
  <c r="Q347" i="11" s="1"/>
  <c r="S347" i="11" s="1" a="1"/>
  <c r="S347" i="11" s="1"/>
  <c r="U347" i="11" s="1" a="1"/>
  <c r="U347" i="11" s="1"/>
  <c r="W347" i="11" s="1" a="1"/>
  <c r="W347" i="11" s="1"/>
  <c r="Y347" i="11" s="1" a="1"/>
  <c r="Y347" i="11" s="1"/>
  <c r="AA347" i="11" s="1" a="1"/>
  <c r="AA347" i="11" s="1"/>
  <c r="D353" i="11" a="1"/>
  <c r="D353" i="11" s="1"/>
  <c r="F353" i="11" s="1" a="1"/>
  <c r="F353" i="11" s="1"/>
  <c r="H353" i="11" s="1" a="1"/>
  <c r="H353" i="11" s="1"/>
  <c r="J353" i="11" s="1" a="1"/>
  <c r="J353" i="11" s="1"/>
  <c r="L353" i="11" s="1" a="1"/>
  <c r="L353" i="11" s="1"/>
  <c r="N353" i="11" s="1" a="1"/>
  <c r="N353" i="11" s="1"/>
  <c r="P353" i="11" s="1" a="1"/>
  <c r="P353" i="11" s="1"/>
  <c r="R353" i="11" s="1" a="1"/>
  <c r="R353" i="11" s="1"/>
  <c r="T353" i="11" s="1" a="1"/>
  <c r="T353" i="11" s="1"/>
  <c r="V353" i="11" s="1" a="1"/>
  <c r="V353" i="11" s="1"/>
  <c r="X353" i="11" s="1" a="1"/>
  <c r="X353" i="11" s="1"/>
  <c r="Z353" i="11" s="1" a="1"/>
  <c r="Z353" i="11" s="1"/>
  <c r="E357" i="11" a="1"/>
  <c r="E357" i="11" s="1"/>
  <c r="G357" i="11" s="1" a="1"/>
  <c r="G357" i="11" s="1"/>
  <c r="I357" i="11" s="1" a="1"/>
  <c r="I357" i="11" s="1"/>
  <c r="K357" i="11" s="1" a="1"/>
  <c r="K357" i="11" s="1"/>
  <c r="M357" i="11" s="1" a="1"/>
  <c r="M357" i="11" s="1"/>
  <c r="O357" i="11" s="1" a="1"/>
  <c r="O357" i="11" s="1"/>
  <c r="Q357" i="11" s="1" a="1"/>
  <c r="Q357" i="11" s="1"/>
  <c r="S357" i="11" s="1" a="1"/>
  <c r="S357" i="11" s="1"/>
  <c r="U357" i="11" s="1" a="1"/>
  <c r="U357" i="11" s="1"/>
  <c r="W357" i="11" s="1" a="1"/>
  <c r="W357" i="11" s="1"/>
  <c r="Y357" i="11" s="1" a="1"/>
  <c r="Y357" i="11" s="1"/>
  <c r="AA357" i="11" s="1" a="1"/>
  <c r="AA357" i="11" s="1"/>
  <c r="D360" i="11" a="1"/>
  <c r="D360" i="11" s="1"/>
  <c r="F360" i="11" s="1" a="1"/>
  <c r="F360" i="11" s="1"/>
  <c r="H360" i="11" s="1" a="1"/>
  <c r="H360" i="11" s="1"/>
  <c r="J360" i="11" s="1" a="1"/>
  <c r="J360" i="11" s="1"/>
  <c r="L360" i="11" s="1" a="1"/>
  <c r="L360" i="11" s="1"/>
  <c r="N360" i="11" s="1" a="1"/>
  <c r="N360" i="11" s="1"/>
  <c r="P360" i="11" s="1" a="1"/>
  <c r="P360" i="11" s="1"/>
  <c r="R360" i="11" s="1" a="1"/>
  <c r="R360" i="11" s="1"/>
  <c r="T360" i="11" s="1" a="1"/>
  <c r="T360" i="11" s="1"/>
  <c r="V360" i="11" s="1" a="1"/>
  <c r="V360" i="11" s="1"/>
  <c r="X360" i="11" s="1" a="1"/>
  <c r="X360" i="11" s="1"/>
  <c r="Z360" i="11" s="1" a="1"/>
  <c r="Z360" i="11" s="1"/>
  <c r="E364" i="11" a="1"/>
  <c r="E364" i="11" s="1"/>
  <c r="G364" i="11" s="1" a="1"/>
  <c r="G364" i="11" s="1"/>
  <c r="I364" i="11" s="1" a="1"/>
  <c r="I364" i="11" s="1"/>
  <c r="K364" i="11" s="1" a="1"/>
  <c r="K364" i="11" s="1"/>
  <c r="M364" i="11" s="1" a="1"/>
  <c r="M364" i="11" s="1"/>
  <c r="O364" i="11" s="1" a="1"/>
  <c r="O364" i="11" s="1"/>
  <c r="Q364" i="11" s="1" a="1"/>
  <c r="Q364" i="11" s="1"/>
  <c r="S364" i="11" s="1" a="1"/>
  <c r="S364" i="11" s="1"/>
  <c r="U364" i="11" s="1" a="1"/>
  <c r="U364" i="11" s="1"/>
  <c r="W364" i="11" s="1" a="1"/>
  <c r="W364" i="11" s="1"/>
  <c r="Y364" i="11" s="1" a="1"/>
  <c r="Y364" i="11" s="1"/>
  <c r="AA364" i="11" s="1" a="1"/>
  <c r="AA364" i="11" s="1"/>
  <c r="D369" i="11" a="1"/>
  <c r="D369" i="11" s="1"/>
  <c r="F369" i="11" s="1" a="1"/>
  <c r="F369" i="11" s="1"/>
  <c r="H369" i="11" s="1" a="1"/>
  <c r="H369" i="11" s="1"/>
  <c r="J369" i="11" s="1" a="1"/>
  <c r="J369" i="11" s="1"/>
  <c r="L369" i="11" s="1" a="1"/>
  <c r="L369" i="11" s="1"/>
  <c r="N369" i="11" s="1" a="1"/>
  <c r="N369" i="11" s="1"/>
  <c r="P369" i="11" s="1" a="1"/>
  <c r="P369" i="11" s="1"/>
  <c r="R369" i="11" s="1" a="1"/>
  <c r="R369" i="11" s="1"/>
  <c r="T369" i="11" s="1" a="1"/>
  <c r="T369" i="11" s="1"/>
  <c r="V369" i="11" s="1" a="1"/>
  <c r="V369" i="11" s="1"/>
  <c r="X369" i="11" s="1" a="1"/>
  <c r="X369" i="11" s="1"/>
  <c r="Z369" i="11" s="1" a="1"/>
  <c r="Z369" i="11" s="1"/>
  <c r="E373" i="11" a="1"/>
  <c r="E373" i="11" s="1"/>
  <c r="G373" i="11" s="1" a="1"/>
  <c r="G373" i="11" s="1"/>
  <c r="I373" i="11" s="1" a="1"/>
  <c r="I373" i="11" s="1"/>
  <c r="K373" i="11" s="1" a="1"/>
  <c r="K373" i="11" s="1"/>
  <c r="M373" i="11" s="1" a="1"/>
  <c r="M373" i="11" s="1"/>
  <c r="O373" i="11" s="1" a="1"/>
  <c r="O373" i="11" s="1"/>
  <c r="Q373" i="11" s="1" a="1"/>
  <c r="Q373" i="11" s="1"/>
  <c r="S373" i="11" s="1" a="1"/>
  <c r="S373" i="11" s="1"/>
  <c r="U373" i="11" s="1" a="1"/>
  <c r="U373" i="11" s="1"/>
  <c r="W373" i="11" s="1" a="1"/>
  <c r="W373" i="11" s="1"/>
  <c r="Y373" i="11" s="1" a="1"/>
  <c r="Y373" i="11" s="1"/>
  <c r="AA373" i="11" s="1" a="1"/>
  <c r="AA373" i="11" s="1"/>
  <c r="D376" i="11" a="1"/>
  <c r="D376" i="11" s="1"/>
  <c r="F376" i="11" s="1" a="1"/>
  <c r="F376" i="11" s="1"/>
  <c r="H376" i="11" s="1" a="1"/>
  <c r="H376" i="11" s="1"/>
  <c r="J376" i="11" s="1" a="1"/>
  <c r="J376" i="11" s="1"/>
  <c r="L376" i="11" s="1" a="1"/>
  <c r="L376" i="11" s="1"/>
  <c r="N376" i="11" s="1" a="1"/>
  <c r="N376" i="11" s="1"/>
  <c r="P376" i="11" s="1" a="1"/>
  <c r="P376" i="11" s="1"/>
  <c r="R376" i="11" s="1" a="1"/>
  <c r="R376" i="11" s="1"/>
  <c r="T376" i="11" s="1" a="1"/>
  <c r="T376" i="11" s="1"/>
  <c r="V376" i="11" s="1" a="1"/>
  <c r="V376" i="11" s="1"/>
  <c r="X376" i="11" s="1" a="1"/>
  <c r="X376" i="11" s="1"/>
  <c r="Z376" i="11" s="1" a="1"/>
  <c r="Z376" i="11" s="1"/>
  <c r="E380" i="11" a="1"/>
  <c r="E380" i="11" s="1"/>
  <c r="G380" i="11" s="1" a="1"/>
  <c r="G380" i="11" s="1"/>
  <c r="I380" i="11" s="1" a="1"/>
  <c r="I380" i="11" s="1"/>
  <c r="K380" i="11" s="1" a="1"/>
  <c r="K380" i="11" s="1"/>
  <c r="M380" i="11" s="1" a="1"/>
  <c r="M380" i="11" s="1"/>
  <c r="O380" i="11" s="1" a="1"/>
  <c r="O380" i="11" s="1"/>
  <c r="Q380" i="11" s="1" a="1"/>
  <c r="Q380" i="11" s="1"/>
  <c r="S380" i="11" s="1" a="1"/>
  <c r="S380" i="11" s="1"/>
  <c r="U380" i="11" s="1" a="1"/>
  <c r="U380" i="11" s="1"/>
  <c r="W380" i="11" s="1" a="1"/>
  <c r="W380" i="11" s="1"/>
  <c r="Y380" i="11" s="1" a="1"/>
  <c r="Y380" i="11" s="1"/>
  <c r="AA380" i="11" s="1" a="1"/>
  <c r="AA380" i="11" s="1"/>
  <c r="D385" i="11" a="1"/>
  <c r="D385" i="11" s="1"/>
  <c r="F385" i="11" s="1" a="1"/>
  <c r="F385" i="11" s="1"/>
  <c r="H385" i="11" s="1" a="1"/>
  <c r="H385" i="11" s="1"/>
  <c r="J385" i="11" s="1" a="1"/>
  <c r="J385" i="11" s="1"/>
  <c r="L385" i="11" s="1" a="1"/>
  <c r="L385" i="11" s="1"/>
  <c r="N385" i="11" s="1" a="1"/>
  <c r="N385" i="11" s="1"/>
  <c r="P385" i="11" s="1" a="1"/>
  <c r="P385" i="11" s="1"/>
  <c r="R385" i="11" s="1" a="1"/>
  <c r="R385" i="11" s="1"/>
  <c r="T385" i="11" s="1" a="1"/>
  <c r="T385" i="11" s="1"/>
  <c r="V385" i="11" s="1" a="1"/>
  <c r="V385" i="11" s="1"/>
  <c r="X385" i="11" s="1" a="1"/>
  <c r="X385" i="11" s="1"/>
  <c r="Z385" i="11" s="1" a="1"/>
  <c r="Z385" i="11" s="1"/>
  <c r="E389" i="11" a="1"/>
  <c r="E389" i="11" s="1"/>
  <c r="G389" i="11" s="1" a="1"/>
  <c r="G389" i="11" s="1"/>
  <c r="I389" i="11" s="1" a="1"/>
  <c r="I389" i="11" s="1"/>
  <c r="K389" i="11" s="1" a="1"/>
  <c r="K389" i="11" s="1"/>
  <c r="M389" i="11" s="1" a="1"/>
  <c r="M389" i="11" s="1"/>
  <c r="O389" i="11" s="1" a="1"/>
  <c r="O389" i="11" s="1"/>
  <c r="Q389" i="11" s="1" a="1"/>
  <c r="Q389" i="11" s="1"/>
  <c r="S389" i="11" s="1" a="1"/>
  <c r="S389" i="11" s="1"/>
  <c r="U389" i="11" s="1" a="1"/>
  <c r="U389" i="11" s="1"/>
  <c r="W389" i="11" s="1" a="1"/>
  <c r="W389" i="11" s="1"/>
  <c r="Y389" i="11" s="1" a="1"/>
  <c r="Y389" i="11" s="1"/>
  <c r="AA389" i="11" s="1" a="1"/>
  <c r="AA389" i="11" s="1"/>
  <c r="D392" i="11" a="1"/>
  <c r="D392" i="11" s="1"/>
  <c r="F392" i="11" s="1" a="1"/>
  <c r="F392" i="11" s="1"/>
  <c r="H392" i="11" s="1" a="1"/>
  <c r="H392" i="11" s="1"/>
  <c r="J392" i="11" s="1" a="1"/>
  <c r="J392" i="11" s="1"/>
  <c r="L392" i="11" s="1" a="1"/>
  <c r="L392" i="11" s="1"/>
  <c r="N392" i="11" s="1" a="1"/>
  <c r="N392" i="11" s="1"/>
  <c r="P392" i="11" s="1" a="1"/>
  <c r="P392" i="11" s="1"/>
  <c r="R392" i="11" s="1" a="1"/>
  <c r="R392" i="11" s="1"/>
  <c r="T392" i="11" s="1" a="1"/>
  <c r="T392" i="11" s="1"/>
  <c r="V392" i="11" s="1" a="1"/>
  <c r="V392" i="11" s="1"/>
  <c r="X392" i="11" s="1" a="1"/>
  <c r="X392" i="11" s="1"/>
  <c r="Z392" i="11" s="1" a="1"/>
  <c r="Z392" i="11" s="1"/>
  <c r="E396" i="11" a="1"/>
  <c r="E396" i="11" s="1"/>
  <c r="G396" i="11" s="1" a="1"/>
  <c r="G396" i="11" s="1"/>
  <c r="I396" i="11" s="1" a="1"/>
  <c r="I396" i="11" s="1"/>
  <c r="K396" i="11" s="1" a="1"/>
  <c r="K396" i="11" s="1"/>
  <c r="M396" i="11" s="1" a="1"/>
  <c r="M396" i="11" s="1"/>
  <c r="O396" i="11" s="1" a="1"/>
  <c r="O396" i="11" s="1"/>
  <c r="Q396" i="11" s="1" a="1"/>
  <c r="Q396" i="11" s="1"/>
  <c r="S396" i="11" s="1" a="1"/>
  <c r="S396" i="11" s="1"/>
  <c r="U396" i="11" s="1" a="1"/>
  <c r="U396" i="11" s="1"/>
  <c r="W396" i="11" s="1" a="1"/>
  <c r="W396" i="11" s="1"/>
  <c r="Y396" i="11" s="1" a="1"/>
  <c r="Y396" i="11" s="1"/>
  <c r="AA396" i="11" s="1" a="1"/>
  <c r="AA396" i="11" s="1"/>
  <c r="D401" i="11" a="1"/>
  <c r="D401" i="11" s="1"/>
  <c r="F401" i="11" s="1" a="1"/>
  <c r="F401" i="11" s="1"/>
  <c r="H401" i="11" s="1" a="1"/>
  <c r="H401" i="11" s="1"/>
  <c r="J401" i="11" s="1" a="1"/>
  <c r="J401" i="11" s="1"/>
  <c r="L401" i="11" s="1" a="1"/>
  <c r="L401" i="11" s="1"/>
  <c r="N401" i="11" s="1" a="1"/>
  <c r="N401" i="11" s="1"/>
  <c r="P401" i="11" s="1" a="1"/>
  <c r="P401" i="11" s="1"/>
  <c r="R401" i="11" s="1" a="1"/>
  <c r="R401" i="11" s="1"/>
  <c r="T401" i="11" s="1" a="1"/>
  <c r="T401" i="11" s="1"/>
  <c r="V401" i="11" s="1" a="1"/>
  <c r="V401" i="11" s="1"/>
  <c r="X401" i="11" s="1" a="1"/>
  <c r="X401" i="11" s="1"/>
  <c r="Z401" i="11" s="1" a="1"/>
  <c r="Z401" i="11" s="1"/>
  <c r="E53" i="11" a="1"/>
  <c r="E53" i="11" s="1"/>
  <c r="G53" i="11" s="1" a="1"/>
  <c r="G53" i="11" s="1"/>
  <c r="I53" i="11" s="1" a="1"/>
  <c r="I53" i="11" s="1"/>
  <c r="K53" i="11" s="1" a="1"/>
  <c r="K53" i="11" s="1"/>
  <c r="M53" i="11" s="1" a="1"/>
  <c r="M53" i="11" s="1"/>
  <c r="O53" i="11" s="1" a="1"/>
  <c r="O53" i="11" s="1"/>
  <c r="Q53" i="11" s="1" a="1"/>
  <c r="Q53" i="11" s="1"/>
  <c r="S53" i="11" s="1" a="1"/>
  <c r="S53" i="11" s="1"/>
  <c r="U53" i="11" s="1" a="1"/>
  <c r="U53" i="11" s="1"/>
  <c r="W53" i="11" s="1" a="1"/>
  <c r="W53" i="11" s="1"/>
  <c r="Y53" i="11" s="1" a="1"/>
  <c r="Y53" i="11" s="1"/>
  <c r="AA53" i="11" s="1" a="1"/>
  <c r="AA53" i="11" s="1"/>
  <c r="D146" i="11" a="1"/>
  <c r="D146" i="11" s="1"/>
  <c r="F146" i="11" s="1" a="1"/>
  <c r="F146" i="11" s="1"/>
  <c r="H146" i="11" s="1" a="1"/>
  <c r="H146" i="11" s="1"/>
  <c r="J146" i="11" s="1" a="1"/>
  <c r="J146" i="11" s="1"/>
  <c r="L146" i="11" s="1" a="1"/>
  <c r="L146" i="11" s="1"/>
  <c r="N146" i="11" s="1" a="1"/>
  <c r="N146" i="11" s="1"/>
  <c r="P146" i="11" s="1" a="1"/>
  <c r="P146" i="11" s="1"/>
  <c r="R146" i="11" s="1" a="1"/>
  <c r="R146" i="11" s="1"/>
  <c r="T146" i="11" s="1" a="1"/>
  <c r="T146" i="11" s="1"/>
  <c r="V146" i="11" s="1" a="1"/>
  <c r="V146" i="11" s="1"/>
  <c r="X146" i="11" s="1" a="1"/>
  <c r="X146" i="11" s="1"/>
  <c r="Z146" i="11" s="1" a="1"/>
  <c r="Z146" i="11" s="1"/>
  <c r="D167" i="11" a="1"/>
  <c r="D167" i="11" s="1"/>
  <c r="F167" i="11" s="1" a="1"/>
  <c r="F167" i="11" s="1"/>
  <c r="H167" i="11" s="1" a="1"/>
  <c r="H167" i="11" s="1"/>
  <c r="J167" i="11" s="1" a="1"/>
  <c r="J167" i="11" s="1"/>
  <c r="L167" i="11" s="1" a="1"/>
  <c r="L167" i="11" s="1"/>
  <c r="N167" i="11" s="1" a="1"/>
  <c r="N167" i="11" s="1"/>
  <c r="P167" i="11" s="1" a="1"/>
  <c r="P167" i="11" s="1"/>
  <c r="R167" i="11" s="1" a="1"/>
  <c r="R167" i="11" s="1"/>
  <c r="T167" i="11" s="1" a="1"/>
  <c r="T167" i="11" s="1"/>
  <c r="V167" i="11" s="1" a="1"/>
  <c r="V167" i="11" s="1"/>
  <c r="X167" i="11" s="1" a="1"/>
  <c r="X167" i="11" s="1"/>
  <c r="Z167" i="11" s="1" a="1"/>
  <c r="Z167" i="11" s="1"/>
  <c r="D191" i="11" a="1"/>
  <c r="D191" i="11" s="1"/>
  <c r="D222" i="11" a="1"/>
  <c r="D222" i="11" s="1"/>
  <c r="E228" i="11" a="1"/>
  <c r="E228" i="11" s="1"/>
  <c r="G228" i="11" s="1" a="1"/>
  <c r="G228" i="11" s="1"/>
  <c r="I228" i="11" s="1" a="1"/>
  <c r="I228" i="11" s="1"/>
  <c r="K228" i="11" s="1" a="1"/>
  <c r="K228" i="11" s="1"/>
  <c r="M228" i="11" s="1" a="1"/>
  <c r="M228" i="11" s="1"/>
  <c r="O228" i="11" s="1" a="1"/>
  <c r="O228" i="11" s="1"/>
  <c r="Q228" i="11" s="1" a="1"/>
  <c r="Q228" i="11" s="1"/>
  <c r="S228" i="11" s="1" a="1"/>
  <c r="S228" i="11" s="1"/>
  <c r="U228" i="11" s="1" a="1"/>
  <c r="U228" i="11" s="1"/>
  <c r="W228" i="11" s="1" a="1"/>
  <c r="W228" i="11" s="1"/>
  <c r="Y228" i="11" s="1" a="1"/>
  <c r="Y228" i="11" s="1"/>
  <c r="AA228" i="11" s="1" a="1"/>
  <c r="AA228" i="11" s="1"/>
  <c r="E252" i="11" a="1"/>
  <c r="E252" i="11" s="1"/>
  <c r="G252" i="11" s="1" a="1"/>
  <c r="G252" i="11" s="1"/>
  <c r="I252" i="11" s="1" a="1"/>
  <c r="I252" i="11" s="1"/>
  <c r="K252" i="11" s="1" a="1"/>
  <c r="K252" i="11" s="1"/>
  <c r="M252" i="11" s="1" a="1"/>
  <c r="M252" i="11" s="1"/>
  <c r="O252" i="11" s="1" a="1"/>
  <c r="O252" i="11" s="1"/>
  <c r="Q252" i="11" s="1" a="1"/>
  <c r="Q252" i="11" s="1"/>
  <c r="S252" i="11" s="1" a="1"/>
  <c r="S252" i="11" s="1"/>
  <c r="U252" i="11" s="1" a="1"/>
  <c r="U252" i="11" s="1"/>
  <c r="W252" i="11" s="1" a="1"/>
  <c r="W252" i="11" s="1"/>
  <c r="Y252" i="11" s="1" a="1"/>
  <c r="Y252" i="11" s="1"/>
  <c r="AA252" i="11" s="1" a="1"/>
  <c r="AA252" i="11" s="1"/>
  <c r="D259" i="11" a="1"/>
  <c r="D259" i="11" s="1"/>
  <c r="F259" i="11" s="1" a="1"/>
  <c r="F259" i="11" s="1"/>
  <c r="H259" i="11" s="1" a="1"/>
  <c r="H259" i="11" s="1"/>
  <c r="J259" i="11" s="1" a="1"/>
  <c r="J259" i="11" s="1"/>
  <c r="L259" i="11" s="1" a="1"/>
  <c r="L259" i="11" s="1"/>
  <c r="N259" i="11" s="1" a="1"/>
  <c r="N259" i="11" s="1"/>
  <c r="P259" i="11" s="1" a="1"/>
  <c r="P259" i="11" s="1"/>
  <c r="R259" i="11" s="1" a="1"/>
  <c r="R259" i="11" s="1"/>
  <c r="T259" i="11" s="1" a="1"/>
  <c r="T259" i="11" s="1"/>
  <c r="V259" i="11" s="1" a="1"/>
  <c r="V259" i="11" s="1"/>
  <c r="X259" i="11" s="1" a="1"/>
  <c r="X259" i="11" s="1"/>
  <c r="Z259" i="11" s="1" a="1"/>
  <c r="Z259" i="11" s="1"/>
  <c r="D265" i="11" a="1"/>
  <c r="D265" i="11" s="1"/>
  <c r="F265" i="11" s="1" a="1"/>
  <c r="F265" i="11" s="1"/>
  <c r="H265" i="11" s="1" a="1"/>
  <c r="H265" i="11" s="1"/>
  <c r="J265" i="11" s="1" a="1"/>
  <c r="J265" i="11" s="1"/>
  <c r="L265" i="11" s="1" a="1"/>
  <c r="L265" i="11" s="1"/>
  <c r="N265" i="11" s="1" a="1"/>
  <c r="N265" i="11" s="1"/>
  <c r="P265" i="11" s="1" a="1"/>
  <c r="P265" i="11" s="1"/>
  <c r="R265" i="11" s="1" a="1"/>
  <c r="R265" i="11" s="1"/>
  <c r="T265" i="11" s="1" a="1"/>
  <c r="T265" i="11" s="1"/>
  <c r="V265" i="11" s="1" a="1"/>
  <c r="V265" i="11" s="1"/>
  <c r="X265" i="11" s="1" a="1"/>
  <c r="X265" i="11" s="1"/>
  <c r="Z265" i="11" s="1" a="1"/>
  <c r="Z265" i="11" s="1"/>
  <c r="E277" i="11" a="1"/>
  <c r="E277" i="11" s="1"/>
  <c r="G277" i="11" s="1" a="1"/>
  <c r="G277" i="11" s="1"/>
  <c r="I277" i="11" s="1" a="1"/>
  <c r="I277" i="11" s="1"/>
  <c r="K277" i="11" s="1" a="1"/>
  <c r="K277" i="11" s="1"/>
  <c r="M277" i="11" s="1" a="1"/>
  <c r="M277" i="11" s="1"/>
  <c r="O277" i="11" s="1" a="1"/>
  <c r="O277" i="11" s="1"/>
  <c r="Q277" i="11" s="1" a="1"/>
  <c r="Q277" i="11" s="1"/>
  <c r="S277" i="11" s="1" a="1"/>
  <c r="S277" i="11" s="1"/>
  <c r="U277" i="11" s="1" a="1"/>
  <c r="U277" i="11" s="1"/>
  <c r="W277" i="11" s="1" a="1"/>
  <c r="W277" i="11" s="1"/>
  <c r="Y277" i="11" s="1" a="1"/>
  <c r="Y277" i="11" s="1"/>
  <c r="AA277" i="11" s="1" a="1"/>
  <c r="AA277" i="11" s="1"/>
  <c r="D294" i="11" a="1"/>
  <c r="D294" i="11" s="1"/>
  <c r="D310" i="11" a="1"/>
  <c r="D310" i="11" s="1"/>
  <c r="F310" i="11" s="1" a="1"/>
  <c r="F310" i="11" s="1"/>
  <c r="H310" i="11" s="1" a="1"/>
  <c r="H310" i="11" s="1"/>
  <c r="J310" i="11" s="1" a="1"/>
  <c r="J310" i="11" s="1"/>
  <c r="L310" i="11" s="1" a="1"/>
  <c r="L310" i="11" s="1"/>
  <c r="N310" i="11" s="1" a="1"/>
  <c r="N310" i="11" s="1"/>
  <c r="P310" i="11" s="1" a="1"/>
  <c r="P310" i="11" s="1"/>
  <c r="R310" i="11" s="1" a="1"/>
  <c r="R310" i="11" s="1"/>
  <c r="T310" i="11" s="1" a="1"/>
  <c r="T310" i="11" s="1"/>
  <c r="V310" i="11" s="1" a="1"/>
  <c r="V310" i="11" s="1"/>
  <c r="X310" i="11" s="1" a="1"/>
  <c r="X310" i="11" s="1"/>
  <c r="Z310" i="11" s="1" a="1"/>
  <c r="Z310" i="11" s="1"/>
  <c r="D326" i="11" a="1"/>
  <c r="D326" i="11" s="1"/>
  <c r="F326" i="11" s="1" a="1"/>
  <c r="F326" i="11" s="1"/>
  <c r="H326" i="11" s="1" a="1"/>
  <c r="H326" i="11" s="1"/>
  <c r="J326" i="11" s="1" a="1"/>
  <c r="J326" i="11" s="1"/>
  <c r="L326" i="11" s="1" a="1"/>
  <c r="L326" i="11" s="1"/>
  <c r="N326" i="11" s="1" a="1"/>
  <c r="N326" i="11" s="1"/>
  <c r="P326" i="11" s="1" a="1"/>
  <c r="P326" i="11" s="1"/>
  <c r="R326" i="11" s="1" a="1"/>
  <c r="R326" i="11" s="1"/>
  <c r="T326" i="11" s="1" a="1"/>
  <c r="T326" i="11" s="1"/>
  <c r="V326" i="11" s="1" a="1"/>
  <c r="V326" i="11" s="1"/>
  <c r="X326" i="11" s="1" a="1"/>
  <c r="X326" i="11" s="1"/>
  <c r="Z326" i="11" s="1" a="1"/>
  <c r="Z326" i="11" s="1"/>
  <c r="D336" i="11" a="1"/>
  <c r="D336" i="11" s="1"/>
  <c r="F336" i="11" s="1" a="1"/>
  <c r="F336" i="11" s="1"/>
  <c r="H336" i="11" s="1" a="1"/>
  <c r="H336" i="11" s="1"/>
  <c r="J336" i="11" s="1" a="1"/>
  <c r="J336" i="11" s="1"/>
  <c r="L336" i="11" s="1" a="1"/>
  <c r="L336" i="11" s="1"/>
  <c r="N336" i="11" s="1" a="1"/>
  <c r="N336" i="11" s="1"/>
  <c r="P336" i="11" s="1" a="1"/>
  <c r="P336" i="11" s="1"/>
  <c r="R336" i="11" s="1" a="1"/>
  <c r="R336" i="11" s="1"/>
  <c r="T336" i="11" s="1" a="1"/>
  <c r="T336" i="11" s="1"/>
  <c r="V336" i="11" s="1" a="1"/>
  <c r="V336" i="11" s="1"/>
  <c r="X336" i="11" s="1" a="1"/>
  <c r="X336" i="11" s="1"/>
  <c r="Z336" i="11" s="1" a="1"/>
  <c r="Z336" i="11" s="1"/>
  <c r="D348" i="11" a="1"/>
  <c r="D348" i="11" s="1"/>
  <c r="F348" i="11" s="1" a="1"/>
  <c r="F348" i="11" s="1"/>
  <c r="H348" i="11" s="1" a="1"/>
  <c r="H348" i="11" s="1"/>
  <c r="J348" i="11" s="1" a="1"/>
  <c r="J348" i="11" s="1"/>
  <c r="L348" i="11" s="1" a="1"/>
  <c r="L348" i="11" s="1"/>
  <c r="N348" i="11" s="1" a="1"/>
  <c r="N348" i="11" s="1"/>
  <c r="P348" i="11" s="1" a="1"/>
  <c r="P348" i="11" s="1"/>
  <c r="R348" i="11" s="1" a="1"/>
  <c r="R348" i="11" s="1"/>
  <c r="T348" i="11" s="1" a="1"/>
  <c r="T348" i="11" s="1"/>
  <c r="V348" i="11" s="1" a="1"/>
  <c r="V348" i="11" s="1"/>
  <c r="X348" i="11" s="1" a="1"/>
  <c r="X348" i="11" s="1"/>
  <c r="Z348" i="11" s="1" a="1"/>
  <c r="Z348" i="11" s="1"/>
  <c r="E350" i="11" a="1"/>
  <c r="E350" i="11" s="1"/>
  <c r="G350" i="11" s="1" a="1"/>
  <c r="G350" i="11" s="1"/>
  <c r="I350" i="11" s="1" a="1"/>
  <c r="I350" i="11" s="1"/>
  <c r="K350" i="11" s="1" a="1"/>
  <c r="K350" i="11" s="1"/>
  <c r="M350" i="11" s="1" a="1"/>
  <c r="M350" i="11" s="1"/>
  <c r="O350" i="11" s="1" a="1"/>
  <c r="O350" i="11" s="1"/>
  <c r="Q350" i="11" s="1" a="1"/>
  <c r="Q350" i="11" s="1"/>
  <c r="S350" i="11" s="1" a="1"/>
  <c r="S350" i="11" s="1"/>
  <c r="U350" i="11" s="1" a="1"/>
  <c r="U350" i="11" s="1"/>
  <c r="W350" i="11" s="1" a="1"/>
  <c r="W350" i="11" s="1"/>
  <c r="Y350" i="11" s="1" a="1"/>
  <c r="Y350" i="11" s="1"/>
  <c r="AA350" i="11" s="1" a="1"/>
  <c r="AA350" i="11" s="1"/>
  <c r="E355" i="11" a="1"/>
  <c r="E355" i="11" s="1"/>
  <c r="G355" i="11" s="1" a="1"/>
  <c r="G355" i="11" s="1"/>
  <c r="I355" i="11" s="1" a="1"/>
  <c r="I355" i="11" s="1"/>
  <c r="K355" i="11" s="1" a="1"/>
  <c r="K355" i="11" s="1"/>
  <c r="M355" i="11" s="1" a="1"/>
  <c r="M355" i="11" s="1"/>
  <c r="O355" i="11" s="1" a="1"/>
  <c r="O355" i="11" s="1"/>
  <c r="Q355" i="11" s="1" a="1"/>
  <c r="Q355" i="11" s="1"/>
  <c r="S355" i="11" s="1" a="1"/>
  <c r="S355" i="11" s="1"/>
  <c r="U355" i="11" s="1" a="1"/>
  <c r="U355" i="11" s="1"/>
  <c r="W355" i="11" s="1" a="1"/>
  <c r="W355" i="11" s="1"/>
  <c r="Y355" i="11" s="1" a="1"/>
  <c r="Y355" i="11" s="1"/>
  <c r="AA355" i="11" s="1" a="1"/>
  <c r="AA355" i="11" s="1"/>
  <c r="D358" i="11" a="1"/>
  <c r="D358" i="11" s="1"/>
  <c r="F358" i="11" s="1" a="1"/>
  <c r="F358" i="11" s="1"/>
  <c r="H358" i="11" s="1" a="1"/>
  <c r="H358" i="11" s="1"/>
  <c r="J358" i="11" s="1" a="1"/>
  <c r="J358" i="11" s="1"/>
  <c r="L358" i="11" s="1" a="1"/>
  <c r="L358" i="11" s="1"/>
  <c r="N358" i="11" s="1" a="1"/>
  <c r="N358" i="11" s="1"/>
  <c r="P358" i="11" s="1" a="1"/>
  <c r="P358" i="11" s="1"/>
  <c r="R358" i="11" s="1" a="1"/>
  <c r="R358" i="11" s="1"/>
  <c r="T358" i="11" s="1" a="1"/>
  <c r="T358" i="11" s="1"/>
  <c r="V358" i="11" s="1" a="1"/>
  <c r="V358" i="11" s="1"/>
  <c r="X358" i="11" s="1" a="1"/>
  <c r="X358" i="11" s="1"/>
  <c r="Z358" i="11" s="1" a="1"/>
  <c r="Z358" i="11" s="1"/>
  <c r="E362" i="11" a="1"/>
  <c r="E362" i="11" s="1"/>
  <c r="G362" i="11" s="1" a="1"/>
  <c r="G362" i="11" s="1"/>
  <c r="I362" i="11" s="1" a="1"/>
  <c r="I362" i="11" s="1"/>
  <c r="K362" i="11" s="1" a="1"/>
  <c r="K362" i="11" s="1"/>
  <c r="M362" i="11" s="1" a="1"/>
  <c r="M362" i="11" s="1"/>
  <c r="O362" i="11" s="1" a="1"/>
  <c r="O362" i="11" s="1"/>
  <c r="Q362" i="11" s="1" a="1"/>
  <c r="Q362" i="11" s="1"/>
  <c r="S362" i="11" s="1" a="1"/>
  <c r="S362" i="11" s="1"/>
  <c r="U362" i="11" s="1" a="1"/>
  <c r="U362" i="11" s="1"/>
  <c r="W362" i="11" s="1" a="1"/>
  <c r="W362" i="11" s="1"/>
  <c r="Y362" i="11" s="1" a="1"/>
  <c r="Y362" i="11" s="1"/>
  <c r="AA362" i="11" s="1" a="1"/>
  <c r="AA362" i="11" s="1"/>
  <c r="D367" i="11" a="1"/>
  <c r="D367" i="11" s="1"/>
  <c r="F367" i="11" s="1" a="1"/>
  <c r="F367" i="11" s="1"/>
  <c r="H367" i="11" s="1" a="1"/>
  <c r="H367" i="11" s="1"/>
  <c r="J367" i="11" s="1" a="1"/>
  <c r="J367" i="11" s="1"/>
  <c r="L367" i="11" s="1" a="1"/>
  <c r="L367" i="11" s="1"/>
  <c r="N367" i="11" s="1" a="1"/>
  <c r="N367" i="11" s="1"/>
  <c r="P367" i="11" s="1" a="1"/>
  <c r="P367" i="11" s="1"/>
  <c r="R367" i="11" s="1" a="1"/>
  <c r="R367" i="11" s="1"/>
  <c r="T367" i="11" s="1" a="1"/>
  <c r="T367" i="11" s="1"/>
  <c r="V367" i="11" s="1" a="1"/>
  <c r="V367" i="11" s="1"/>
  <c r="X367" i="11" s="1" a="1"/>
  <c r="X367" i="11" s="1"/>
  <c r="Z367" i="11" s="1" a="1"/>
  <c r="Z367" i="11" s="1"/>
  <c r="E371" i="11" a="1"/>
  <c r="E371" i="11" s="1"/>
  <c r="G371" i="11" s="1" a="1"/>
  <c r="G371" i="11" s="1"/>
  <c r="I371" i="11" s="1" a="1"/>
  <c r="I371" i="11" s="1"/>
  <c r="K371" i="11" s="1" a="1"/>
  <c r="K371" i="11" s="1"/>
  <c r="M371" i="11" s="1" a="1"/>
  <c r="M371" i="11" s="1"/>
  <c r="O371" i="11" s="1" a="1"/>
  <c r="O371" i="11" s="1"/>
  <c r="Q371" i="11" s="1" a="1"/>
  <c r="Q371" i="11" s="1"/>
  <c r="S371" i="11" s="1" a="1"/>
  <c r="S371" i="11" s="1"/>
  <c r="U371" i="11" s="1" a="1"/>
  <c r="U371" i="11" s="1"/>
  <c r="W371" i="11" s="1" a="1"/>
  <c r="W371" i="11" s="1"/>
  <c r="Y371" i="11" s="1" a="1"/>
  <c r="Y371" i="11" s="1"/>
  <c r="AA371" i="11" s="1" a="1"/>
  <c r="AA371" i="11" s="1"/>
  <c r="D374" i="11" a="1"/>
  <c r="D374" i="11" s="1"/>
  <c r="F374" i="11" s="1" a="1"/>
  <c r="F374" i="11" s="1"/>
  <c r="H374" i="11" s="1" a="1"/>
  <c r="H374" i="11" s="1"/>
  <c r="J374" i="11" s="1" a="1"/>
  <c r="J374" i="11" s="1"/>
  <c r="L374" i="11" s="1" a="1"/>
  <c r="L374" i="11" s="1"/>
  <c r="N374" i="11" s="1" a="1"/>
  <c r="N374" i="11" s="1"/>
  <c r="P374" i="11" s="1" a="1"/>
  <c r="P374" i="11" s="1"/>
  <c r="R374" i="11" s="1" a="1"/>
  <c r="R374" i="11" s="1"/>
  <c r="T374" i="11" s="1" a="1"/>
  <c r="T374" i="11" s="1"/>
  <c r="V374" i="11" s="1" a="1"/>
  <c r="V374" i="11" s="1"/>
  <c r="X374" i="11" s="1" a="1"/>
  <c r="X374" i="11" s="1"/>
  <c r="Z374" i="11" s="1" a="1"/>
  <c r="Z374" i="11" s="1"/>
  <c r="E378" i="11" a="1"/>
  <c r="E378" i="11" s="1"/>
  <c r="G378" i="11" s="1" a="1"/>
  <c r="G378" i="11" s="1"/>
  <c r="I378" i="11" s="1" a="1"/>
  <c r="I378" i="11" s="1"/>
  <c r="K378" i="11" s="1" a="1"/>
  <c r="K378" i="11" s="1"/>
  <c r="M378" i="11" s="1" a="1"/>
  <c r="M378" i="11" s="1"/>
  <c r="O378" i="11" s="1" a="1"/>
  <c r="O378" i="11" s="1"/>
  <c r="Q378" i="11" s="1" a="1"/>
  <c r="Q378" i="11" s="1"/>
  <c r="S378" i="11" s="1" a="1"/>
  <c r="S378" i="11" s="1"/>
  <c r="U378" i="11" s="1" a="1"/>
  <c r="U378" i="11" s="1"/>
  <c r="W378" i="11" s="1" a="1"/>
  <c r="W378" i="11" s="1"/>
  <c r="Y378" i="11" s="1" a="1"/>
  <c r="Y378" i="11" s="1"/>
  <c r="AA378" i="11" s="1" a="1"/>
  <c r="AA378" i="11" s="1"/>
  <c r="D383" i="11" a="1"/>
  <c r="D383" i="11" s="1"/>
  <c r="F383" i="11" s="1" a="1"/>
  <c r="F383" i="11" s="1"/>
  <c r="H383" i="11" s="1" a="1"/>
  <c r="H383" i="11" s="1"/>
  <c r="J383" i="11" s="1" a="1"/>
  <c r="J383" i="11" s="1"/>
  <c r="L383" i="11" s="1" a="1"/>
  <c r="L383" i="11" s="1"/>
  <c r="N383" i="11" s="1" a="1"/>
  <c r="N383" i="11" s="1"/>
  <c r="P383" i="11" s="1" a="1"/>
  <c r="P383" i="11" s="1"/>
  <c r="R383" i="11" s="1" a="1"/>
  <c r="R383" i="11" s="1"/>
  <c r="T383" i="11" s="1" a="1"/>
  <c r="T383" i="11" s="1"/>
  <c r="V383" i="11" s="1" a="1"/>
  <c r="V383" i="11" s="1"/>
  <c r="X383" i="11" s="1" a="1"/>
  <c r="X383" i="11" s="1"/>
  <c r="Z383" i="11" s="1" a="1"/>
  <c r="Z383" i="11" s="1"/>
  <c r="E387" i="11" a="1"/>
  <c r="E387" i="11" s="1"/>
  <c r="G387" i="11" s="1" a="1"/>
  <c r="G387" i="11" s="1"/>
  <c r="I387" i="11" s="1" a="1"/>
  <c r="I387" i="11" s="1"/>
  <c r="K387" i="11" s="1" a="1"/>
  <c r="K387" i="11" s="1"/>
  <c r="M387" i="11" s="1" a="1"/>
  <c r="M387" i="11" s="1"/>
  <c r="O387" i="11" s="1" a="1"/>
  <c r="O387" i="11" s="1"/>
  <c r="Q387" i="11" s="1" a="1"/>
  <c r="Q387" i="11" s="1"/>
  <c r="S387" i="11" s="1" a="1"/>
  <c r="S387" i="11" s="1"/>
  <c r="U387" i="11" s="1" a="1"/>
  <c r="U387" i="11" s="1"/>
  <c r="W387" i="11" s="1" a="1"/>
  <c r="W387" i="11" s="1"/>
  <c r="Y387" i="11" s="1" a="1"/>
  <c r="Y387" i="11" s="1"/>
  <c r="AA387" i="11" s="1" a="1"/>
  <c r="AA387" i="11" s="1"/>
  <c r="D390" i="11" a="1"/>
  <c r="D390" i="11" s="1"/>
  <c r="F390" i="11" s="1" a="1"/>
  <c r="F390" i="11" s="1"/>
  <c r="H390" i="11" s="1" a="1"/>
  <c r="H390" i="11" s="1"/>
  <c r="J390" i="11" s="1" a="1"/>
  <c r="J390" i="11" s="1"/>
  <c r="L390" i="11" s="1" a="1"/>
  <c r="L390" i="11" s="1"/>
  <c r="N390" i="11" s="1" a="1"/>
  <c r="N390" i="11" s="1"/>
  <c r="P390" i="11" s="1" a="1"/>
  <c r="P390" i="11" s="1"/>
  <c r="R390" i="11" s="1" a="1"/>
  <c r="R390" i="11" s="1"/>
  <c r="T390" i="11" s="1" a="1"/>
  <c r="T390" i="11" s="1"/>
  <c r="V390" i="11" s="1" a="1"/>
  <c r="V390" i="11" s="1"/>
  <c r="X390" i="11" s="1" a="1"/>
  <c r="X390" i="11" s="1"/>
  <c r="Z390" i="11" s="1" a="1"/>
  <c r="Z390" i="11" s="1"/>
  <c r="E394" i="11" a="1"/>
  <c r="E394" i="11" s="1"/>
  <c r="G394" i="11" s="1" a="1"/>
  <c r="G394" i="11" s="1"/>
  <c r="I394" i="11" s="1" a="1"/>
  <c r="I394" i="11" s="1"/>
  <c r="K394" i="11" s="1" a="1"/>
  <c r="K394" i="11" s="1"/>
  <c r="M394" i="11" s="1" a="1"/>
  <c r="M394" i="11" s="1"/>
  <c r="O394" i="11" s="1" a="1"/>
  <c r="O394" i="11" s="1"/>
  <c r="Q394" i="11" s="1" a="1"/>
  <c r="Q394" i="11" s="1"/>
  <c r="S394" i="11" s="1" a="1"/>
  <c r="S394" i="11" s="1"/>
  <c r="U394" i="11" s="1" a="1"/>
  <c r="U394" i="11" s="1"/>
  <c r="W394" i="11" s="1" a="1"/>
  <c r="W394" i="11" s="1"/>
  <c r="Y394" i="11" s="1" a="1"/>
  <c r="Y394" i="11" s="1"/>
  <c r="AA394" i="11" s="1" a="1"/>
  <c r="AA394" i="11" s="1"/>
  <c r="D399" i="11" a="1"/>
  <c r="D399" i="11" s="1"/>
  <c r="F399" i="11" s="1" a="1"/>
  <c r="F399" i="11" s="1"/>
  <c r="H399" i="11" s="1" a="1"/>
  <c r="H399" i="11" s="1"/>
  <c r="J399" i="11" s="1" a="1"/>
  <c r="J399" i="11" s="1"/>
  <c r="L399" i="11" s="1" a="1"/>
  <c r="L399" i="11" s="1"/>
  <c r="N399" i="11" s="1" a="1"/>
  <c r="N399" i="11" s="1"/>
  <c r="P399" i="11" s="1" a="1"/>
  <c r="P399" i="11" s="1"/>
  <c r="R399" i="11" s="1" a="1"/>
  <c r="R399" i="11" s="1"/>
  <c r="T399" i="11" s="1" a="1"/>
  <c r="T399" i="11" s="1"/>
  <c r="V399" i="11" s="1" a="1"/>
  <c r="V399" i="11" s="1"/>
  <c r="X399" i="11" s="1" a="1"/>
  <c r="X399" i="11" s="1"/>
  <c r="Z399" i="11" s="1" a="1"/>
  <c r="Z399" i="11" s="1"/>
  <c r="E60" i="11" a="1"/>
  <c r="E60" i="11" s="1"/>
  <c r="G60" i="11" s="1" a="1"/>
  <c r="G60" i="11" s="1"/>
  <c r="I60" i="11" s="1" a="1"/>
  <c r="I60" i="11" s="1"/>
  <c r="K60" i="11" s="1" a="1"/>
  <c r="K60" i="11" s="1"/>
  <c r="M60" i="11" s="1" a="1"/>
  <c r="M60" i="11" s="1"/>
  <c r="O60" i="11" s="1" a="1"/>
  <c r="O60" i="11" s="1"/>
  <c r="Q60" i="11" s="1" a="1"/>
  <c r="Q60" i="11" s="1"/>
  <c r="S60" i="11" s="1" a="1"/>
  <c r="S60" i="11" s="1"/>
  <c r="U60" i="11" s="1" a="1"/>
  <c r="U60" i="11" s="1"/>
  <c r="W60" i="11" s="1" a="1"/>
  <c r="W60" i="11" s="1"/>
  <c r="Y60" i="11" s="1" a="1"/>
  <c r="Y60" i="11" s="1"/>
  <c r="AA60" i="11" s="1" a="1"/>
  <c r="AA60" i="11" s="1"/>
  <c r="E98" i="11" a="1"/>
  <c r="E98" i="11" s="1"/>
  <c r="G98" i="11" s="1" a="1"/>
  <c r="G98" i="11" s="1"/>
  <c r="I98" i="11" s="1" a="1"/>
  <c r="I98" i="11" s="1"/>
  <c r="K98" i="11" s="1" a="1"/>
  <c r="K98" i="11" s="1"/>
  <c r="M98" i="11" s="1" a="1"/>
  <c r="M98" i="11" s="1"/>
  <c r="O98" i="11" s="1" a="1"/>
  <c r="O98" i="11" s="1"/>
  <c r="Q98" i="11" s="1" a="1"/>
  <c r="Q98" i="11" s="1"/>
  <c r="S98" i="11" s="1" a="1"/>
  <c r="S98" i="11" s="1"/>
  <c r="U98" i="11" s="1" a="1"/>
  <c r="U98" i="11" s="1"/>
  <c r="W98" i="11" s="1" a="1"/>
  <c r="W98" i="11" s="1"/>
  <c r="Y98" i="11" s="1" a="1"/>
  <c r="Y98" i="11" s="1"/>
  <c r="AA98" i="11" s="1" a="1"/>
  <c r="AA98" i="11" s="1"/>
  <c r="E126" i="11" a="1"/>
  <c r="E126" i="11" s="1"/>
  <c r="G126" i="11" s="1" a="1"/>
  <c r="G126" i="11" s="1"/>
  <c r="I126" i="11" s="1" a="1"/>
  <c r="I126" i="11" s="1"/>
  <c r="K126" i="11" s="1" a="1"/>
  <c r="K126" i="11" s="1"/>
  <c r="M126" i="11" s="1" a="1"/>
  <c r="M126" i="11" s="1"/>
  <c r="O126" i="11" s="1" a="1"/>
  <c r="O126" i="11" s="1"/>
  <c r="Q126" i="11" s="1" a="1"/>
  <c r="Q126" i="11" s="1"/>
  <c r="S126" i="11" s="1" a="1"/>
  <c r="S126" i="11" s="1"/>
  <c r="U126" i="11" s="1" a="1"/>
  <c r="U126" i="11" s="1"/>
  <c r="W126" i="11" s="1" a="1"/>
  <c r="W126" i="11" s="1"/>
  <c r="Y126" i="11" s="1" a="1"/>
  <c r="Y126" i="11" s="1"/>
  <c r="AA126" i="11" s="1" a="1"/>
  <c r="AA126" i="11" s="1"/>
  <c r="E149" i="11" a="1"/>
  <c r="E149" i="11" s="1"/>
  <c r="G149" i="11" s="1" a="1"/>
  <c r="G149" i="11" s="1"/>
  <c r="I149" i="11" s="1" a="1"/>
  <c r="I149" i="11" s="1"/>
  <c r="K149" i="11" s="1" a="1"/>
  <c r="K149" i="11" s="1"/>
  <c r="M149" i="11" s="1" a="1"/>
  <c r="M149" i="11" s="1"/>
  <c r="O149" i="11" s="1" a="1"/>
  <c r="O149" i="11" s="1"/>
  <c r="Q149" i="11" s="1" a="1"/>
  <c r="Q149" i="11" s="1"/>
  <c r="S149" i="11" s="1" a="1"/>
  <c r="S149" i="11" s="1"/>
  <c r="U149" i="11" s="1" a="1"/>
  <c r="U149" i="11" s="1"/>
  <c r="W149" i="11" s="1" a="1"/>
  <c r="W149" i="11" s="1"/>
  <c r="Y149" i="11" s="1" a="1"/>
  <c r="Y149" i="11" s="1"/>
  <c r="AA149" i="11" s="1" a="1"/>
  <c r="AA149" i="11" s="1"/>
  <c r="E174" i="11" a="1"/>
  <c r="E174" i="11" s="1"/>
  <c r="G174" i="11" s="1" a="1"/>
  <c r="G174" i="11" s="1"/>
  <c r="I174" i="11" s="1" a="1"/>
  <c r="I174" i="11" s="1"/>
  <c r="K174" i="11" s="1" a="1"/>
  <c r="K174" i="11" s="1"/>
  <c r="M174" i="11" s="1" a="1"/>
  <c r="M174" i="11" s="1"/>
  <c r="O174" i="11" s="1" a="1"/>
  <c r="O174" i="11" s="1"/>
  <c r="Q174" i="11" s="1" a="1"/>
  <c r="Q174" i="11" s="1"/>
  <c r="S174" i="11" s="1" a="1"/>
  <c r="S174" i="11" s="1"/>
  <c r="U174" i="11" s="1" a="1"/>
  <c r="U174" i="11" s="1"/>
  <c r="W174" i="11" s="1" a="1"/>
  <c r="W174" i="11" s="1"/>
  <c r="Y174" i="11" s="1" a="1"/>
  <c r="Y174" i="11" s="1"/>
  <c r="AA174" i="11" s="1" a="1"/>
  <c r="AA174" i="11" s="1"/>
  <c r="D196" i="11" a="1"/>
  <c r="D196" i="11" s="1"/>
  <c r="D248" i="11" a="1"/>
  <c r="D248" i="11" s="1"/>
  <c r="F248" i="11" s="1" a="1"/>
  <c r="F248" i="11" s="1"/>
  <c r="H248" i="11" s="1" a="1"/>
  <c r="H248" i="11" s="1"/>
  <c r="J248" i="11" s="1" a="1"/>
  <c r="J248" i="11" s="1"/>
  <c r="L248" i="11" s="1" a="1"/>
  <c r="L248" i="11" s="1"/>
  <c r="N248" i="11" s="1" a="1"/>
  <c r="N248" i="11" s="1"/>
  <c r="P248" i="11" s="1" a="1"/>
  <c r="P248" i="11" s="1"/>
  <c r="R248" i="11" s="1" a="1"/>
  <c r="R248" i="11" s="1"/>
  <c r="T248" i="11" s="1" a="1"/>
  <c r="T248" i="11" s="1"/>
  <c r="V248" i="11" s="1" a="1"/>
  <c r="V248" i="11" s="1"/>
  <c r="X248" i="11" s="1" a="1"/>
  <c r="X248" i="11" s="1"/>
  <c r="Z248" i="11" s="1" a="1"/>
  <c r="Z248" i="11" s="1"/>
  <c r="E254" i="11" a="1"/>
  <c r="E254" i="11" s="1"/>
  <c r="G254" i="11" s="1" a="1"/>
  <c r="G254" i="11" s="1"/>
  <c r="I254" i="11" s="1" a="1"/>
  <c r="I254" i="11" s="1"/>
  <c r="K254" i="11" s="1" a="1"/>
  <c r="K254" i="11" s="1"/>
  <c r="M254" i="11" s="1" a="1"/>
  <c r="M254" i="11" s="1"/>
  <c r="O254" i="11" s="1" a="1"/>
  <c r="O254" i="11" s="1"/>
  <c r="Q254" i="11" s="1" a="1"/>
  <c r="Q254" i="11" s="1"/>
  <c r="S254" i="11" s="1" a="1"/>
  <c r="S254" i="11" s="1"/>
  <c r="U254" i="11" s="1" a="1"/>
  <c r="U254" i="11" s="1"/>
  <c r="W254" i="11" s="1" a="1"/>
  <c r="W254" i="11" s="1"/>
  <c r="Y254" i="11" s="1" a="1"/>
  <c r="Y254" i="11" s="1"/>
  <c r="AA254" i="11" s="1" a="1"/>
  <c r="AA254" i="11" s="1"/>
  <c r="E260" i="11" a="1"/>
  <c r="E260" i="11" s="1"/>
  <c r="G260" i="11" s="1" a="1"/>
  <c r="G260" i="11" s="1"/>
  <c r="I260" i="11" s="1" a="1"/>
  <c r="I260" i="11" s="1"/>
  <c r="K260" i="11" s="1" a="1"/>
  <c r="K260" i="11" s="1"/>
  <c r="M260" i="11" s="1" a="1"/>
  <c r="M260" i="11" s="1"/>
  <c r="O260" i="11" s="1" a="1"/>
  <c r="O260" i="11" s="1"/>
  <c r="Q260" i="11" s="1" a="1"/>
  <c r="Q260" i="11" s="1"/>
  <c r="S260" i="11" s="1" a="1"/>
  <c r="S260" i="11" s="1"/>
  <c r="U260" i="11" s="1" a="1"/>
  <c r="U260" i="11" s="1"/>
  <c r="W260" i="11" s="1" a="1"/>
  <c r="W260" i="11" s="1"/>
  <c r="Y260" i="11" s="1" a="1"/>
  <c r="Y260" i="11" s="1"/>
  <c r="AA260" i="11" s="1" a="1"/>
  <c r="AA260" i="11" s="1"/>
  <c r="D290" i="11" a="1"/>
  <c r="D290" i="11" s="1"/>
  <c r="F290" i="11" s="1" a="1"/>
  <c r="F290" i="11" s="1"/>
  <c r="H290" i="11" s="1" a="1"/>
  <c r="H290" i="11" s="1"/>
  <c r="J290" i="11" s="1" a="1"/>
  <c r="J290" i="11" s="1"/>
  <c r="L290" i="11" s="1" a="1"/>
  <c r="L290" i="11" s="1"/>
  <c r="N290" i="11" s="1" a="1"/>
  <c r="N290" i="11" s="1"/>
  <c r="P290" i="11" s="1" a="1"/>
  <c r="P290" i="11" s="1"/>
  <c r="R290" i="11" s="1" a="1"/>
  <c r="R290" i="11" s="1"/>
  <c r="T290" i="11" s="1" a="1"/>
  <c r="T290" i="11" s="1"/>
  <c r="V290" i="11" s="1" a="1"/>
  <c r="V290" i="11" s="1"/>
  <c r="X290" i="11" s="1" a="1"/>
  <c r="X290" i="11" s="1"/>
  <c r="Z290" i="11" s="1" a="1"/>
  <c r="Z290" i="11" s="1"/>
  <c r="D306" i="11" a="1"/>
  <c r="D306" i="11" s="1"/>
  <c r="D322" i="11" a="1"/>
  <c r="D322" i="11" s="1"/>
  <c r="F322" i="11" s="1" a="1"/>
  <c r="F322" i="11" s="1"/>
  <c r="H322" i="11" s="1" a="1"/>
  <c r="H322" i="11" s="1"/>
  <c r="J322" i="11" s="1" a="1"/>
  <c r="J322" i="11" s="1"/>
  <c r="L322" i="11" s="1" a="1"/>
  <c r="L322" i="11" s="1"/>
  <c r="N322" i="11" s="1" a="1"/>
  <c r="N322" i="11" s="1"/>
  <c r="P322" i="11" s="1" a="1"/>
  <c r="P322" i="11" s="1"/>
  <c r="R322" i="11" s="1" a="1"/>
  <c r="R322" i="11" s="1"/>
  <c r="T322" i="11" s="1" a="1"/>
  <c r="T322" i="11" s="1"/>
  <c r="V322" i="11" s="1" a="1"/>
  <c r="V322" i="11" s="1"/>
  <c r="X322" i="11" s="1" a="1"/>
  <c r="X322" i="11" s="1"/>
  <c r="Z322" i="11" s="1" a="1"/>
  <c r="Z322" i="11" s="1"/>
  <c r="E336" i="11" a="1"/>
  <c r="E336" i="11" s="1"/>
  <c r="G336" i="11" s="1" a="1"/>
  <c r="G336" i="11" s="1"/>
  <c r="I336" i="11" s="1" a="1"/>
  <c r="I336" i="11" s="1"/>
  <c r="K336" i="11" s="1" a="1"/>
  <c r="K336" i="11" s="1"/>
  <c r="M336" i="11" s="1" a="1"/>
  <c r="M336" i="11" s="1"/>
  <c r="O336" i="11" s="1" a="1"/>
  <c r="O336" i="11" s="1"/>
  <c r="Q336" i="11" s="1" a="1"/>
  <c r="Q336" i="11" s="1"/>
  <c r="S336" i="11" s="1" a="1"/>
  <c r="S336" i="11" s="1"/>
  <c r="U336" i="11" s="1" a="1"/>
  <c r="U336" i="11" s="1"/>
  <c r="W336" i="11" s="1" a="1"/>
  <c r="W336" i="11" s="1"/>
  <c r="Y336" i="11" s="1" a="1"/>
  <c r="Y336" i="11" s="1"/>
  <c r="AA336" i="11" s="1" a="1"/>
  <c r="AA336" i="11" s="1"/>
  <c r="D340" i="11" a="1"/>
  <c r="D340" i="11" s="1"/>
  <c r="F340" i="11" s="1" a="1"/>
  <c r="F340" i="11" s="1"/>
  <c r="H340" i="11" s="1" a="1"/>
  <c r="H340" i="11" s="1"/>
  <c r="J340" i="11" s="1" a="1"/>
  <c r="J340" i="11" s="1"/>
  <c r="L340" i="11" s="1" a="1"/>
  <c r="L340" i="11" s="1"/>
  <c r="N340" i="11" s="1" a="1"/>
  <c r="N340" i="11" s="1"/>
  <c r="P340" i="11" s="1" a="1"/>
  <c r="P340" i="11" s="1"/>
  <c r="R340" i="11" s="1" a="1"/>
  <c r="R340" i="11" s="1"/>
  <c r="T340" i="11" s="1" a="1"/>
  <c r="T340" i="11" s="1"/>
  <c r="V340" i="11" s="1" a="1"/>
  <c r="V340" i="11" s="1"/>
  <c r="X340" i="11" s="1" a="1"/>
  <c r="X340" i="11" s="1"/>
  <c r="Z340" i="11" s="1" a="1"/>
  <c r="Z340" i="11" s="1"/>
  <c r="D346" i="11" a="1"/>
  <c r="D346" i="11" s="1"/>
  <c r="F346" i="11" s="1" a="1"/>
  <c r="F346" i="11" s="1"/>
  <c r="H346" i="11" s="1" a="1"/>
  <c r="H346" i="11" s="1"/>
  <c r="J346" i="11" s="1" a="1"/>
  <c r="J346" i="11" s="1"/>
  <c r="L346" i="11" s="1" a="1"/>
  <c r="L346" i="11" s="1"/>
  <c r="N346" i="11" s="1" a="1"/>
  <c r="N346" i="11" s="1"/>
  <c r="P346" i="11" s="1" a="1"/>
  <c r="P346" i="11" s="1"/>
  <c r="R346" i="11" s="1" a="1"/>
  <c r="R346" i="11" s="1"/>
  <c r="T346" i="11" s="1" a="1"/>
  <c r="T346" i="11" s="1"/>
  <c r="V346" i="11" s="1" a="1"/>
  <c r="V346" i="11" s="1"/>
  <c r="X346" i="11" s="1" a="1"/>
  <c r="X346" i="11" s="1"/>
  <c r="Z346" i="11" s="1" a="1"/>
  <c r="Z346" i="11" s="1"/>
  <c r="E348" i="11" a="1"/>
  <c r="E348" i="11" s="1"/>
  <c r="G348" i="11" s="1" a="1"/>
  <c r="G348" i="11" s="1"/>
  <c r="I348" i="11" s="1" a="1"/>
  <c r="I348" i="11" s="1"/>
  <c r="K348" i="11" s="1" a="1"/>
  <c r="K348" i="11" s="1"/>
  <c r="M348" i="11" s="1" a="1"/>
  <c r="M348" i="11" s="1"/>
  <c r="O348" i="11" s="1" a="1"/>
  <c r="O348" i="11" s="1"/>
  <c r="Q348" i="11" s="1" a="1"/>
  <c r="Q348" i="11" s="1"/>
  <c r="S348" i="11" s="1" a="1"/>
  <c r="S348" i="11" s="1"/>
  <c r="U348" i="11" s="1" a="1"/>
  <c r="U348" i="11" s="1"/>
  <c r="W348" i="11" s="1" a="1"/>
  <c r="W348" i="11" s="1"/>
  <c r="Y348" i="11" s="1" a="1"/>
  <c r="Y348" i="11" s="1"/>
  <c r="AA348" i="11" s="1" a="1"/>
  <c r="AA348" i="11" s="1"/>
  <c r="D354" i="11" a="1"/>
  <c r="D354" i="11" s="1"/>
  <c r="F354" i="11" s="1" a="1"/>
  <c r="F354" i="11" s="1"/>
  <c r="H354" i="11" s="1" a="1"/>
  <c r="H354" i="11" s="1"/>
  <c r="J354" i="11" s="1" a="1"/>
  <c r="J354" i="11" s="1"/>
  <c r="L354" i="11" s="1" a="1"/>
  <c r="L354" i="11" s="1"/>
  <c r="N354" i="11" s="1" a="1"/>
  <c r="N354" i="11" s="1"/>
  <c r="P354" i="11" s="1" a="1"/>
  <c r="P354" i="11" s="1"/>
  <c r="R354" i="11" s="1" a="1"/>
  <c r="R354" i="11" s="1"/>
  <c r="T354" i="11" s="1" a="1"/>
  <c r="T354" i="11" s="1"/>
  <c r="V354" i="11" s="1" a="1"/>
  <c r="V354" i="11" s="1"/>
  <c r="X354" i="11" s="1" a="1"/>
  <c r="X354" i="11" s="1"/>
  <c r="Z354" i="11" s="1" a="1"/>
  <c r="Z354" i="11" s="1"/>
  <c r="E358" i="11" a="1"/>
  <c r="E358" i="11" s="1"/>
  <c r="G358" i="11" s="1" a="1"/>
  <c r="G358" i="11" s="1"/>
  <c r="I358" i="11" s="1" a="1"/>
  <c r="I358" i="11" s="1"/>
  <c r="K358" i="11" s="1" a="1"/>
  <c r="K358" i="11" s="1"/>
  <c r="M358" i="11" s="1" a="1"/>
  <c r="M358" i="11" s="1"/>
  <c r="O358" i="11" s="1" a="1"/>
  <c r="O358" i="11" s="1"/>
  <c r="Q358" i="11" s="1" a="1"/>
  <c r="Q358" i="11" s="1"/>
  <c r="S358" i="11" s="1" a="1"/>
  <c r="S358" i="11" s="1"/>
  <c r="U358" i="11" s="1" a="1"/>
  <c r="U358" i="11" s="1"/>
  <c r="W358" i="11" s="1" a="1"/>
  <c r="W358" i="11" s="1"/>
  <c r="Y358" i="11" s="1" a="1"/>
  <c r="Y358" i="11" s="1"/>
  <c r="AA358" i="11" s="1" a="1"/>
  <c r="AA358" i="11" s="1"/>
  <c r="D363" i="11" a="1"/>
  <c r="D363" i="11" s="1"/>
  <c r="F363" i="11" s="1" a="1"/>
  <c r="F363" i="11" s="1"/>
  <c r="H363" i="11" s="1" a="1"/>
  <c r="H363" i="11" s="1"/>
  <c r="J363" i="11" s="1" a="1"/>
  <c r="J363" i="11" s="1"/>
  <c r="L363" i="11" s="1" a="1"/>
  <c r="L363" i="11" s="1"/>
  <c r="N363" i="11" s="1" a="1"/>
  <c r="N363" i="11" s="1"/>
  <c r="P363" i="11" s="1" a="1"/>
  <c r="P363" i="11" s="1"/>
  <c r="R363" i="11" s="1" a="1"/>
  <c r="R363" i="11" s="1"/>
  <c r="T363" i="11" s="1" a="1"/>
  <c r="T363" i="11" s="1"/>
  <c r="V363" i="11" s="1" a="1"/>
  <c r="V363" i="11" s="1"/>
  <c r="X363" i="11" s="1" a="1"/>
  <c r="X363" i="11" s="1"/>
  <c r="Z363" i="11" s="1" a="1"/>
  <c r="Z363" i="11" s="1"/>
  <c r="E367" i="11" a="1"/>
  <c r="E367" i="11" s="1"/>
  <c r="G367" i="11" s="1" a="1"/>
  <c r="G367" i="11" s="1"/>
  <c r="I367" i="11" s="1" a="1"/>
  <c r="I367" i="11" s="1"/>
  <c r="K367" i="11" s="1" a="1"/>
  <c r="K367" i="11" s="1"/>
  <c r="M367" i="11" s="1" a="1"/>
  <c r="M367" i="11" s="1"/>
  <c r="O367" i="11" s="1" a="1"/>
  <c r="O367" i="11" s="1"/>
  <c r="Q367" i="11" s="1" a="1"/>
  <c r="Q367" i="11" s="1"/>
  <c r="S367" i="11" s="1" a="1"/>
  <c r="S367" i="11" s="1"/>
  <c r="U367" i="11" s="1" a="1"/>
  <c r="U367" i="11" s="1"/>
  <c r="W367" i="11" s="1" a="1"/>
  <c r="W367" i="11" s="1"/>
  <c r="Y367" i="11" s="1" a="1"/>
  <c r="Y367" i="11" s="1"/>
  <c r="AA367" i="11" s="1" a="1"/>
  <c r="AA367" i="11" s="1"/>
  <c r="D370" i="11" a="1"/>
  <c r="D370" i="11" s="1"/>
  <c r="F370" i="11" s="1" a="1"/>
  <c r="F370" i="11" s="1"/>
  <c r="H370" i="11" s="1" a="1"/>
  <c r="H370" i="11" s="1"/>
  <c r="J370" i="11" s="1" a="1"/>
  <c r="J370" i="11" s="1"/>
  <c r="L370" i="11" s="1" a="1"/>
  <c r="L370" i="11" s="1"/>
  <c r="N370" i="11" s="1" a="1"/>
  <c r="N370" i="11" s="1"/>
  <c r="P370" i="11" s="1" a="1"/>
  <c r="P370" i="11" s="1"/>
  <c r="R370" i="11" s="1" a="1"/>
  <c r="R370" i="11" s="1"/>
  <c r="T370" i="11" s="1" a="1"/>
  <c r="T370" i="11" s="1"/>
  <c r="V370" i="11" s="1" a="1"/>
  <c r="V370" i="11" s="1"/>
  <c r="X370" i="11" s="1" a="1"/>
  <c r="X370" i="11" s="1"/>
  <c r="Z370" i="11" s="1" a="1"/>
  <c r="Z370" i="11" s="1"/>
  <c r="E374" i="11" a="1"/>
  <c r="E374" i="11" s="1"/>
  <c r="G374" i="11" s="1" a="1"/>
  <c r="G374" i="11" s="1"/>
  <c r="I374" i="11" s="1" a="1"/>
  <c r="I374" i="11" s="1"/>
  <c r="K374" i="11" s="1" a="1"/>
  <c r="K374" i="11" s="1"/>
  <c r="M374" i="11" s="1" a="1"/>
  <c r="M374" i="11" s="1"/>
  <c r="O374" i="11" s="1" a="1"/>
  <c r="O374" i="11" s="1"/>
  <c r="Q374" i="11" s="1" a="1"/>
  <c r="Q374" i="11" s="1"/>
  <c r="S374" i="11" s="1" a="1"/>
  <c r="S374" i="11" s="1"/>
  <c r="U374" i="11" s="1" a="1"/>
  <c r="U374" i="11" s="1"/>
  <c r="W374" i="11" s="1" a="1"/>
  <c r="W374" i="11" s="1"/>
  <c r="Y374" i="11" s="1" a="1"/>
  <c r="Y374" i="11" s="1"/>
  <c r="AA374" i="11" s="1" a="1"/>
  <c r="AA374" i="11" s="1"/>
  <c r="D379" i="11" a="1"/>
  <c r="D379" i="11" s="1"/>
  <c r="F379" i="11" s="1" a="1"/>
  <c r="F379" i="11" s="1"/>
  <c r="H379" i="11" s="1" a="1"/>
  <c r="H379" i="11" s="1"/>
  <c r="J379" i="11" s="1" a="1"/>
  <c r="J379" i="11" s="1"/>
  <c r="L379" i="11" s="1" a="1"/>
  <c r="L379" i="11" s="1"/>
  <c r="N379" i="11" s="1" a="1"/>
  <c r="N379" i="11" s="1"/>
  <c r="P379" i="11" s="1" a="1"/>
  <c r="P379" i="11" s="1"/>
  <c r="R379" i="11" s="1" a="1"/>
  <c r="R379" i="11" s="1"/>
  <c r="T379" i="11" s="1" a="1"/>
  <c r="T379" i="11" s="1"/>
  <c r="V379" i="11" s="1" a="1"/>
  <c r="V379" i="11" s="1"/>
  <c r="X379" i="11" s="1" a="1"/>
  <c r="X379" i="11" s="1"/>
  <c r="Z379" i="11" s="1" a="1"/>
  <c r="Z379" i="11" s="1"/>
  <c r="E383" i="11" a="1"/>
  <c r="E383" i="11" s="1"/>
  <c r="G383" i="11" s="1" a="1"/>
  <c r="G383" i="11" s="1"/>
  <c r="I383" i="11" s="1" a="1"/>
  <c r="I383" i="11" s="1"/>
  <c r="K383" i="11" s="1" a="1"/>
  <c r="K383" i="11" s="1"/>
  <c r="M383" i="11" s="1" a="1"/>
  <c r="M383" i="11" s="1"/>
  <c r="O383" i="11" s="1" a="1"/>
  <c r="O383" i="11" s="1"/>
  <c r="Q383" i="11" s="1" a="1"/>
  <c r="Q383" i="11" s="1"/>
  <c r="S383" i="11" s="1" a="1"/>
  <c r="S383" i="11" s="1"/>
  <c r="U383" i="11" s="1" a="1"/>
  <c r="U383" i="11" s="1"/>
  <c r="W383" i="11" s="1" a="1"/>
  <c r="W383" i="11" s="1"/>
  <c r="Y383" i="11" s="1" a="1"/>
  <c r="Y383" i="11" s="1"/>
  <c r="AA383" i="11" s="1" a="1"/>
  <c r="AA383" i="11" s="1"/>
  <c r="D386" i="11" a="1"/>
  <c r="D386" i="11" s="1"/>
  <c r="F386" i="11" s="1" a="1"/>
  <c r="F386" i="11" s="1"/>
  <c r="H386" i="11" s="1" a="1"/>
  <c r="H386" i="11" s="1"/>
  <c r="J386" i="11" s="1" a="1"/>
  <c r="J386" i="11" s="1"/>
  <c r="L386" i="11" s="1" a="1"/>
  <c r="L386" i="11" s="1"/>
  <c r="N386" i="11" s="1" a="1"/>
  <c r="N386" i="11" s="1"/>
  <c r="P386" i="11" s="1" a="1"/>
  <c r="P386" i="11" s="1"/>
  <c r="R386" i="11" s="1" a="1"/>
  <c r="R386" i="11" s="1"/>
  <c r="T386" i="11" s="1" a="1"/>
  <c r="T386" i="11" s="1"/>
  <c r="V386" i="11" s="1" a="1"/>
  <c r="V386" i="11" s="1"/>
  <c r="X386" i="11" s="1" a="1"/>
  <c r="X386" i="11" s="1"/>
  <c r="Z386" i="11" s="1" a="1"/>
  <c r="Z386" i="11" s="1"/>
  <c r="E390" i="11" a="1"/>
  <c r="E390" i="11" s="1"/>
  <c r="G390" i="11" s="1" a="1"/>
  <c r="G390" i="11" s="1"/>
  <c r="I390" i="11" s="1" a="1"/>
  <c r="I390" i="11" s="1"/>
  <c r="K390" i="11" s="1" a="1"/>
  <c r="K390" i="11" s="1"/>
  <c r="M390" i="11" s="1" a="1"/>
  <c r="M390" i="11" s="1"/>
  <c r="O390" i="11" s="1" a="1"/>
  <c r="O390" i="11" s="1"/>
  <c r="Q390" i="11" s="1" a="1"/>
  <c r="Q390" i="11" s="1"/>
  <c r="S390" i="11" s="1" a="1"/>
  <c r="S390" i="11" s="1"/>
  <c r="U390" i="11" s="1" a="1"/>
  <c r="U390" i="11" s="1"/>
  <c r="W390" i="11" s="1" a="1"/>
  <c r="W390" i="11" s="1"/>
  <c r="Y390" i="11" s="1" a="1"/>
  <c r="Y390" i="11" s="1"/>
  <c r="AA390" i="11" s="1" a="1"/>
  <c r="AA390" i="11" s="1"/>
  <c r="D395" i="11" a="1"/>
  <c r="D395" i="11" s="1"/>
  <c r="F395" i="11" s="1" a="1"/>
  <c r="F395" i="11" s="1"/>
  <c r="H395" i="11" s="1" a="1"/>
  <c r="H395" i="11" s="1"/>
  <c r="J395" i="11" s="1" a="1"/>
  <c r="J395" i="11" s="1"/>
  <c r="L395" i="11" s="1" a="1"/>
  <c r="L395" i="11" s="1"/>
  <c r="N395" i="11" s="1" a="1"/>
  <c r="N395" i="11" s="1"/>
  <c r="P395" i="11" s="1" a="1"/>
  <c r="P395" i="11" s="1"/>
  <c r="R395" i="11" s="1" a="1"/>
  <c r="R395" i="11" s="1"/>
  <c r="T395" i="11" s="1" a="1"/>
  <c r="T395" i="11" s="1"/>
  <c r="V395" i="11" s="1" a="1"/>
  <c r="V395" i="11" s="1"/>
  <c r="X395" i="11" s="1" a="1"/>
  <c r="X395" i="11" s="1"/>
  <c r="Z395" i="11" s="1" a="1"/>
  <c r="Z395" i="11" s="1"/>
  <c r="E399" i="11" a="1"/>
  <c r="E399" i="11" s="1"/>
  <c r="G399" i="11" s="1" a="1"/>
  <c r="G399" i="11" s="1"/>
  <c r="I399" i="11" s="1" a="1"/>
  <c r="I399" i="11" s="1"/>
  <c r="K399" i="11" s="1" a="1"/>
  <c r="K399" i="11" s="1"/>
  <c r="M399" i="11" s="1" a="1"/>
  <c r="M399" i="11" s="1"/>
  <c r="O399" i="11" s="1" a="1"/>
  <c r="O399" i="11" s="1"/>
  <c r="Q399" i="11" s="1" a="1"/>
  <c r="Q399" i="11" s="1"/>
  <c r="S399" i="11" s="1" a="1"/>
  <c r="S399" i="11" s="1"/>
  <c r="U399" i="11" s="1" a="1"/>
  <c r="U399" i="11" s="1"/>
  <c r="W399" i="11" s="1" a="1"/>
  <c r="W399" i="11" s="1"/>
  <c r="Y399" i="11" s="1" a="1"/>
  <c r="Y399" i="11" s="1"/>
  <c r="AA399" i="11" s="1" a="1"/>
  <c r="AA399" i="11" s="1"/>
  <c r="D402" i="11" a="1"/>
  <c r="D402" i="11" s="1"/>
  <c r="F402" i="11" s="1" a="1"/>
  <c r="F402" i="11" s="1"/>
  <c r="H402" i="11" s="1" a="1"/>
  <c r="H402" i="11" s="1"/>
  <c r="J402" i="11" s="1" a="1"/>
  <c r="J402" i="11" s="1"/>
  <c r="L402" i="11" s="1" a="1"/>
  <c r="L402" i="11" s="1"/>
  <c r="N402" i="11" s="1" a="1"/>
  <c r="N402" i="11" s="1"/>
  <c r="P402" i="11" s="1" a="1"/>
  <c r="P402" i="11" s="1"/>
  <c r="R402" i="11" s="1" a="1"/>
  <c r="R402" i="11" s="1"/>
  <c r="T402" i="11" s="1" a="1"/>
  <c r="T402" i="11" s="1"/>
  <c r="V402" i="11" s="1" a="1"/>
  <c r="V402" i="11" s="1"/>
  <c r="X402" i="11" s="1" a="1"/>
  <c r="X402" i="11" s="1"/>
  <c r="Z402" i="11" s="1" a="1"/>
  <c r="Z402" i="11" s="1"/>
  <c r="E406" i="11" a="1"/>
  <c r="E406" i="11" s="1"/>
  <c r="G406" i="11" s="1" a="1"/>
  <c r="G406" i="11" s="1"/>
  <c r="I406" i="11" s="1" a="1"/>
  <c r="I406" i="11" s="1"/>
  <c r="K406" i="11" s="1" a="1"/>
  <c r="K406" i="11" s="1"/>
  <c r="M406" i="11" s="1" a="1"/>
  <c r="M406" i="11" s="1"/>
  <c r="O406" i="11" s="1" a="1"/>
  <c r="O406" i="11" s="1"/>
  <c r="Q406" i="11" s="1" a="1"/>
  <c r="Q406" i="11" s="1"/>
  <c r="S406" i="11" s="1" a="1"/>
  <c r="S406" i="11" s="1"/>
  <c r="U406" i="11" s="1" a="1"/>
  <c r="U406" i="11" s="1"/>
  <c r="W406" i="11" s="1" a="1"/>
  <c r="W406" i="11" s="1"/>
  <c r="Y406" i="11" s="1" a="1"/>
  <c r="Y406" i="11" s="1"/>
  <c r="AA406" i="11" s="1" a="1"/>
  <c r="AA406" i="11" s="1"/>
  <c r="D411" i="11" a="1"/>
  <c r="D411" i="11" s="1"/>
  <c r="F411" i="11" s="1" a="1"/>
  <c r="F411" i="11" s="1"/>
  <c r="H411" i="11" s="1" a="1"/>
  <c r="H411" i="11" s="1"/>
  <c r="J411" i="11" s="1" a="1"/>
  <c r="J411" i="11" s="1"/>
  <c r="L411" i="11" s="1" a="1"/>
  <c r="L411" i="11" s="1"/>
  <c r="N411" i="11" s="1" a="1"/>
  <c r="N411" i="11" s="1"/>
  <c r="P411" i="11" s="1" a="1"/>
  <c r="P411" i="11" s="1"/>
  <c r="R411" i="11" s="1" a="1"/>
  <c r="R411" i="11" s="1"/>
  <c r="T411" i="11" s="1" a="1"/>
  <c r="T411" i="11" s="1"/>
  <c r="V411" i="11" s="1" a="1"/>
  <c r="V411" i="11" s="1"/>
  <c r="X411" i="11" s="1" a="1"/>
  <c r="X411" i="11" s="1"/>
  <c r="Z411" i="11" s="1" a="1"/>
  <c r="Z411" i="11" s="1"/>
  <c r="E415" i="11" a="1"/>
  <c r="E415" i="11" s="1"/>
  <c r="G415" i="11" s="1" a="1"/>
  <c r="G415" i="11" s="1"/>
  <c r="I415" i="11" s="1" a="1"/>
  <c r="I415" i="11" s="1"/>
  <c r="K415" i="11" s="1" a="1"/>
  <c r="K415" i="11" s="1"/>
  <c r="M415" i="11" s="1" a="1"/>
  <c r="M415" i="11" s="1"/>
  <c r="O415" i="11" s="1" a="1"/>
  <c r="O415" i="11" s="1"/>
  <c r="Q415" i="11" s="1" a="1"/>
  <c r="Q415" i="11" s="1"/>
  <c r="S415" i="11" s="1" a="1"/>
  <c r="S415" i="11" s="1"/>
  <c r="U415" i="11" s="1" a="1"/>
  <c r="U415" i="11" s="1"/>
  <c r="W415" i="11" s="1" a="1"/>
  <c r="W415" i="11" s="1"/>
  <c r="Y415" i="11" s="1" a="1"/>
  <c r="Y415" i="11" s="1"/>
  <c r="AA415" i="11" s="1" a="1"/>
  <c r="AA415" i="11" s="1"/>
  <c r="D418" i="11" a="1"/>
  <c r="D418" i="11" s="1"/>
  <c r="F418" i="11" s="1" a="1"/>
  <c r="F418" i="11" s="1"/>
  <c r="H418" i="11" s="1" a="1"/>
  <c r="H418" i="11" s="1"/>
  <c r="J418" i="11" s="1" a="1"/>
  <c r="J418" i="11" s="1"/>
  <c r="L418" i="11" s="1" a="1"/>
  <c r="L418" i="11" s="1"/>
  <c r="N418" i="11" s="1" a="1"/>
  <c r="N418" i="11" s="1"/>
  <c r="P418" i="11" s="1" a="1"/>
  <c r="P418" i="11" s="1"/>
  <c r="R418" i="11" s="1" a="1"/>
  <c r="R418" i="11" s="1"/>
  <c r="T418" i="11" s="1" a="1"/>
  <c r="T418" i="11" s="1"/>
  <c r="V418" i="11" s="1" a="1"/>
  <c r="V418" i="11" s="1"/>
  <c r="X418" i="11" s="1" a="1"/>
  <c r="X418" i="11" s="1"/>
  <c r="Z418" i="11" s="1" a="1"/>
  <c r="Z418" i="11" s="1"/>
  <c r="E422" i="11" a="1"/>
  <c r="E422" i="11" s="1"/>
  <c r="G422" i="11" s="1" a="1"/>
  <c r="G422" i="11" s="1"/>
  <c r="I422" i="11" s="1" a="1"/>
  <c r="I422" i="11" s="1"/>
  <c r="K422" i="11" s="1" a="1"/>
  <c r="K422" i="11" s="1"/>
  <c r="M422" i="11" s="1" a="1"/>
  <c r="M422" i="11" s="1"/>
  <c r="O422" i="11" s="1" a="1"/>
  <c r="O422" i="11" s="1"/>
  <c r="Q422" i="11" s="1" a="1"/>
  <c r="Q422" i="11" s="1"/>
  <c r="S422" i="11" s="1" a="1"/>
  <c r="S422" i="11" s="1"/>
  <c r="U422" i="11" s="1" a="1"/>
  <c r="U422" i="11" s="1"/>
  <c r="W422" i="11" s="1" a="1"/>
  <c r="W422" i="11" s="1"/>
  <c r="Y422" i="11" s="1" a="1"/>
  <c r="Y422" i="11" s="1"/>
  <c r="AA422" i="11" s="1" a="1"/>
  <c r="AA422" i="11" s="1"/>
  <c r="E29" i="11" a="1"/>
  <c r="E29" i="11" s="1"/>
  <c r="G29" i="11" s="1" a="1"/>
  <c r="G29" i="11" s="1"/>
  <c r="I29" i="11" s="1" a="1"/>
  <c r="I29" i="11" s="1"/>
  <c r="K29" i="11" s="1" a="1"/>
  <c r="K29" i="11" s="1"/>
  <c r="M29" i="11" s="1" a="1"/>
  <c r="M29" i="11" s="1"/>
  <c r="O29" i="11" s="1" a="1"/>
  <c r="O29" i="11" s="1"/>
  <c r="Q29" i="11" s="1" a="1"/>
  <c r="Q29" i="11" s="1"/>
  <c r="S29" i="11" s="1" a="1"/>
  <c r="S29" i="11" s="1"/>
  <c r="U29" i="11" s="1" a="1"/>
  <c r="U29" i="11" s="1"/>
  <c r="W29" i="11" s="1" a="1"/>
  <c r="W29" i="11" s="1"/>
  <c r="Y29" i="11" s="1" a="1"/>
  <c r="Y29" i="11" s="1"/>
  <c r="AA29" i="11" s="1" a="1"/>
  <c r="AA29" i="11" s="1"/>
  <c r="D217" i="11" a="1"/>
  <c r="D217" i="11" s="1"/>
  <c r="F217" i="11" s="1" a="1"/>
  <c r="F217" i="11" s="1"/>
  <c r="H217" i="11" s="1" a="1"/>
  <c r="H217" i="11" s="1"/>
  <c r="J217" i="11" s="1" a="1"/>
  <c r="J217" i="11" s="1"/>
  <c r="L217" i="11" s="1" a="1"/>
  <c r="L217" i="11" s="1"/>
  <c r="N217" i="11" s="1" a="1"/>
  <c r="N217" i="11" s="1"/>
  <c r="P217" i="11" s="1" a="1"/>
  <c r="P217" i="11" s="1"/>
  <c r="R217" i="11" s="1" a="1"/>
  <c r="R217" i="11" s="1"/>
  <c r="T217" i="11" s="1" a="1"/>
  <c r="T217" i="11" s="1"/>
  <c r="V217" i="11" s="1" a="1"/>
  <c r="V217" i="11" s="1"/>
  <c r="X217" i="11" s="1" a="1"/>
  <c r="X217" i="11" s="1"/>
  <c r="Z217" i="11" s="1" a="1"/>
  <c r="Z217" i="11" s="1"/>
  <c r="D243" i="11" a="1"/>
  <c r="D243" i="11" s="1"/>
  <c r="F243" i="11" s="1" a="1"/>
  <c r="F243" i="11" s="1"/>
  <c r="H243" i="11" s="1" a="1"/>
  <c r="H243" i="11" s="1"/>
  <c r="J243" i="11" s="1" a="1"/>
  <c r="J243" i="11" s="1"/>
  <c r="L243" i="11" s="1" a="1"/>
  <c r="L243" i="11" s="1"/>
  <c r="N243" i="11" s="1" a="1"/>
  <c r="N243" i="11" s="1"/>
  <c r="P243" i="11" s="1" a="1"/>
  <c r="P243" i="11" s="1"/>
  <c r="R243" i="11" s="1" a="1"/>
  <c r="R243" i="11" s="1"/>
  <c r="T243" i="11" s="1" a="1"/>
  <c r="T243" i="11" s="1"/>
  <c r="V243" i="11" s="1" a="1"/>
  <c r="V243" i="11" s="1"/>
  <c r="X243" i="11" s="1" a="1"/>
  <c r="X243" i="11" s="1"/>
  <c r="Z243" i="11" s="1" a="1"/>
  <c r="Z243" i="11" s="1"/>
  <c r="E267" i="11" a="1"/>
  <c r="E267" i="11" s="1"/>
  <c r="G267" i="11" s="1" a="1"/>
  <c r="G267" i="11" s="1"/>
  <c r="I267" i="11" s="1" a="1"/>
  <c r="I267" i="11" s="1"/>
  <c r="K267" i="11" s="1" a="1"/>
  <c r="K267" i="11" s="1"/>
  <c r="M267" i="11" s="1" a="1"/>
  <c r="M267" i="11" s="1"/>
  <c r="O267" i="11" s="1" a="1"/>
  <c r="O267" i="11" s="1"/>
  <c r="Q267" i="11" s="1" a="1"/>
  <c r="Q267" i="11" s="1"/>
  <c r="S267" i="11" s="1" a="1"/>
  <c r="S267" i="11" s="1"/>
  <c r="U267" i="11" s="1" a="1"/>
  <c r="U267" i="11" s="1"/>
  <c r="W267" i="11" s="1" a="1"/>
  <c r="W267" i="11" s="1"/>
  <c r="Y267" i="11" s="1" a="1"/>
  <c r="Y267" i="11" s="1"/>
  <c r="AA267" i="11" s="1" a="1"/>
  <c r="AA267" i="11" s="1"/>
  <c r="D312" i="11" a="1"/>
  <c r="D312" i="11" s="1"/>
  <c r="E351" i="11" a="1"/>
  <c r="E351" i="11" s="1"/>
  <c r="G351" i="11" s="1" a="1"/>
  <c r="G351" i="11" s="1"/>
  <c r="I351" i="11" s="1" a="1"/>
  <c r="I351" i="11" s="1"/>
  <c r="K351" i="11" s="1" a="1"/>
  <c r="K351" i="11" s="1"/>
  <c r="M351" i="11" s="1" a="1"/>
  <c r="M351" i="11" s="1"/>
  <c r="O351" i="11" s="1" a="1"/>
  <c r="O351" i="11" s="1"/>
  <c r="Q351" i="11" s="1" a="1"/>
  <c r="Q351" i="11" s="1"/>
  <c r="S351" i="11" s="1" a="1"/>
  <c r="S351" i="11" s="1"/>
  <c r="U351" i="11" s="1" a="1"/>
  <c r="U351" i="11" s="1"/>
  <c r="W351" i="11" s="1" a="1"/>
  <c r="W351" i="11" s="1"/>
  <c r="Y351" i="11" s="1" a="1"/>
  <c r="Y351" i="11" s="1"/>
  <c r="AA351" i="11" s="1" a="1"/>
  <c r="AA351" i="11" s="1"/>
  <c r="E356" i="11" a="1"/>
  <c r="E356" i="11" s="1"/>
  <c r="G356" i="11" s="1" a="1"/>
  <c r="G356" i="11" s="1"/>
  <c r="I356" i="11" s="1" a="1"/>
  <c r="I356" i="11" s="1"/>
  <c r="K356" i="11" s="1" a="1"/>
  <c r="K356" i="11" s="1"/>
  <c r="M356" i="11" s="1" a="1"/>
  <c r="M356" i="11" s="1"/>
  <c r="O356" i="11" s="1" a="1"/>
  <c r="O356" i="11" s="1"/>
  <c r="Q356" i="11" s="1" a="1"/>
  <c r="Q356" i="11" s="1"/>
  <c r="S356" i="11" s="1" a="1"/>
  <c r="S356" i="11" s="1"/>
  <c r="U356" i="11" s="1" a="1"/>
  <c r="U356" i="11" s="1"/>
  <c r="W356" i="11" s="1" a="1"/>
  <c r="W356" i="11" s="1"/>
  <c r="Y356" i="11" s="1" a="1"/>
  <c r="Y356" i="11" s="1"/>
  <c r="AA356" i="11" s="1" a="1"/>
  <c r="AA356" i="11" s="1"/>
  <c r="D361" i="11" a="1"/>
  <c r="D361" i="11" s="1"/>
  <c r="F361" i="11" s="1" a="1"/>
  <c r="F361" i="11" s="1"/>
  <c r="H361" i="11" s="1" a="1"/>
  <c r="H361" i="11" s="1"/>
  <c r="J361" i="11" s="1" a="1"/>
  <c r="J361" i="11" s="1"/>
  <c r="L361" i="11" s="1" a="1"/>
  <c r="L361" i="11" s="1"/>
  <c r="N361" i="11" s="1" a="1"/>
  <c r="N361" i="11" s="1"/>
  <c r="P361" i="11" s="1" a="1"/>
  <c r="P361" i="11" s="1"/>
  <c r="R361" i="11" s="1" a="1"/>
  <c r="R361" i="11" s="1"/>
  <c r="T361" i="11" s="1" a="1"/>
  <c r="T361" i="11" s="1"/>
  <c r="V361" i="11" s="1" a="1"/>
  <c r="V361" i="11" s="1"/>
  <c r="X361" i="11" s="1" a="1"/>
  <c r="X361" i="11" s="1"/>
  <c r="Z361" i="11" s="1" a="1"/>
  <c r="Z361" i="11" s="1"/>
  <c r="E365" i="11" a="1"/>
  <c r="E365" i="11" s="1"/>
  <c r="G365" i="11" s="1" a="1"/>
  <c r="G365" i="11" s="1"/>
  <c r="I365" i="11" s="1" a="1"/>
  <c r="I365" i="11" s="1"/>
  <c r="K365" i="11" s="1" a="1"/>
  <c r="K365" i="11" s="1"/>
  <c r="M365" i="11" s="1" a="1"/>
  <c r="M365" i="11" s="1"/>
  <c r="O365" i="11" s="1" a="1"/>
  <c r="O365" i="11" s="1"/>
  <c r="Q365" i="11" s="1" a="1"/>
  <c r="Q365" i="11" s="1"/>
  <c r="S365" i="11" s="1" a="1"/>
  <c r="S365" i="11" s="1"/>
  <c r="U365" i="11" s="1" a="1"/>
  <c r="U365" i="11" s="1"/>
  <c r="W365" i="11" s="1" a="1"/>
  <c r="W365" i="11" s="1"/>
  <c r="Y365" i="11" s="1" a="1"/>
  <c r="Y365" i="11" s="1"/>
  <c r="AA365" i="11" s="1" a="1"/>
  <c r="AA365" i="11" s="1"/>
  <c r="D384" i="11" a="1"/>
  <c r="D384" i="11" s="1"/>
  <c r="F384" i="11" s="1" a="1"/>
  <c r="F384" i="11" s="1"/>
  <c r="H384" i="11" s="1" a="1"/>
  <c r="H384" i="11" s="1"/>
  <c r="J384" i="11" s="1" a="1"/>
  <c r="J384" i="11" s="1"/>
  <c r="L384" i="11" s="1" a="1"/>
  <c r="L384" i="11" s="1"/>
  <c r="N384" i="11" s="1" a="1"/>
  <c r="N384" i="11" s="1"/>
  <c r="P384" i="11" s="1" a="1"/>
  <c r="P384" i="11" s="1"/>
  <c r="R384" i="11" s="1" a="1"/>
  <c r="R384" i="11" s="1"/>
  <c r="T384" i="11" s="1" a="1"/>
  <c r="T384" i="11" s="1"/>
  <c r="V384" i="11" s="1" a="1"/>
  <c r="V384" i="11" s="1"/>
  <c r="X384" i="11" s="1" a="1"/>
  <c r="X384" i="11" s="1"/>
  <c r="Z384" i="11" s="1" a="1"/>
  <c r="Z384" i="11" s="1"/>
  <c r="E388" i="11" a="1"/>
  <c r="E388" i="11" s="1"/>
  <c r="G388" i="11" s="1" a="1"/>
  <c r="G388" i="11" s="1"/>
  <c r="I388" i="11" s="1" a="1"/>
  <c r="I388" i="11" s="1"/>
  <c r="K388" i="11" s="1" a="1"/>
  <c r="K388" i="11" s="1"/>
  <c r="M388" i="11" s="1" a="1"/>
  <c r="M388" i="11" s="1"/>
  <c r="O388" i="11" s="1" a="1"/>
  <c r="O388" i="11" s="1"/>
  <c r="Q388" i="11" s="1" a="1"/>
  <c r="Q388" i="11" s="1"/>
  <c r="S388" i="11" s="1" a="1"/>
  <c r="S388" i="11" s="1"/>
  <c r="U388" i="11" s="1" a="1"/>
  <c r="U388" i="11" s="1"/>
  <c r="W388" i="11" s="1" a="1"/>
  <c r="W388" i="11" s="1"/>
  <c r="Y388" i="11" s="1" a="1"/>
  <c r="Y388" i="11" s="1"/>
  <c r="AA388" i="11" s="1" a="1"/>
  <c r="AA388" i="11" s="1"/>
  <c r="D393" i="11" a="1"/>
  <c r="D393" i="11" s="1"/>
  <c r="F393" i="11" s="1" a="1"/>
  <c r="F393" i="11" s="1"/>
  <c r="H393" i="11" s="1" a="1"/>
  <c r="H393" i="11" s="1"/>
  <c r="J393" i="11" s="1" a="1"/>
  <c r="J393" i="11" s="1"/>
  <c r="L393" i="11" s="1" a="1"/>
  <c r="L393" i="11" s="1"/>
  <c r="N393" i="11" s="1" a="1"/>
  <c r="N393" i="11" s="1"/>
  <c r="P393" i="11" s="1" a="1"/>
  <c r="P393" i="11" s="1"/>
  <c r="R393" i="11" s="1" a="1"/>
  <c r="R393" i="11" s="1"/>
  <c r="T393" i="11" s="1" a="1"/>
  <c r="T393" i="11" s="1"/>
  <c r="V393" i="11" s="1" a="1"/>
  <c r="V393" i="11" s="1"/>
  <c r="X393" i="11" s="1" a="1"/>
  <c r="X393" i="11" s="1"/>
  <c r="Z393" i="11" s="1" a="1"/>
  <c r="Z393" i="11" s="1"/>
  <c r="E397" i="11" a="1"/>
  <c r="E397" i="11" s="1"/>
  <c r="G397" i="11" s="1" a="1"/>
  <c r="G397" i="11" s="1"/>
  <c r="I397" i="11" s="1" a="1"/>
  <c r="I397" i="11" s="1"/>
  <c r="K397" i="11" s="1" a="1"/>
  <c r="K397" i="11" s="1"/>
  <c r="M397" i="11" s="1" a="1"/>
  <c r="M397" i="11" s="1"/>
  <c r="O397" i="11" s="1" a="1"/>
  <c r="O397" i="11" s="1"/>
  <c r="Q397" i="11" s="1" a="1"/>
  <c r="Q397" i="11" s="1"/>
  <c r="S397" i="11" s="1" a="1"/>
  <c r="S397" i="11" s="1"/>
  <c r="U397" i="11" s="1" a="1"/>
  <c r="U397" i="11" s="1"/>
  <c r="W397" i="11" s="1" a="1"/>
  <c r="W397" i="11" s="1"/>
  <c r="Y397" i="11" s="1" a="1"/>
  <c r="Y397" i="11" s="1"/>
  <c r="AA397" i="11" s="1" a="1"/>
  <c r="AA397" i="11" s="1"/>
  <c r="E401" i="11" a="1"/>
  <c r="E401" i="11" s="1"/>
  <c r="G401" i="11" s="1" a="1"/>
  <c r="G401" i="11" s="1"/>
  <c r="I401" i="11" s="1" a="1"/>
  <c r="I401" i="11" s="1"/>
  <c r="K401" i="11" s="1" a="1"/>
  <c r="K401" i="11" s="1"/>
  <c r="M401" i="11" s="1" a="1"/>
  <c r="M401" i="11" s="1"/>
  <c r="O401" i="11" s="1" a="1"/>
  <c r="O401" i="11" s="1"/>
  <c r="Q401" i="11" s="1" a="1"/>
  <c r="Q401" i="11" s="1"/>
  <c r="S401" i="11" s="1" a="1"/>
  <c r="S401" i="11" s="1"/>
  <c r="U401" i="11" s="1" a="1"/>
  <c r="U401" i="11" s="1"/>
  <c r="W401" i="11" s="1" a="1"/>
  <c r="W401" i="11" s="1"/>
  <c r="Y401" i="11" s="1" a="1"/>
  <c r="Y401" i="11" s="1"/>
  <c r="AA401" i="11" s="1" a="1"/>
  <c r="AA401" i="11" s="1"/>
  <c r="D408" i="11" a="1"/>
  <c r="D408" i="11" s="1"/>
  <c r="F408" i="11" s="1" a="1"/>
  <c r="F408" i="11" s="1"/>
  <c r="H408" i="11" s="1" a="1"/>
  <c r="H408" i="11" s="1"/>
  <c r="J408" i="11" s="1" a="1"/>
  <c r="J408" i="11" s="1"/>
  <c r="L408" i="11" s="1" a="1"/>
  <c r="L408" i="11" s="1"/>
  <c r="N408" i="11" s="1" a="1"/>
  <c r="N408" i="11" s="1"/>
  <c r="P408" i="11" s="1" a="1"/>
  <c r="P408" i="11" s="1"/>
  <c r="R408" i="11" s="1" a="1"/>
  <c r="R408" i="11" s="1"/>
  <c r="T408" i="11" s="1" a="1"/>
  <c r="T408" i="11" s="1"/>
  <c r="V408" i="11" s="1" a="1"/>
  <c r="V408" i="11" s="1"/>
  <c r="X408" i="11" s="1" a="1"/>
  <c r="X408" i="11" s="1"/>
  <c r="Z408" i="11" s="1" a="1"/>
  <c r="Z408" i="11" s="1"/>
  <c r="D414" i="11" a="1"/>
  <c r="D414" i="11" s="1"/>
  <c r="D417" i="11" a="1"/>
  <c r="D417" i="11" s="1"/>
  <c r="F417" i="11" s="1" a="1"/>
  <c r="F417" i="11" s="1"/>
  <c r="H417" i="11" s="1" a="1"/>
  <c r="H417" i="11" s="1"/>
  <c r="J417" i="11" s="1" a="1"/>
  <c r="J417" i="11" s="1"/>
  <c r="L417" i="11" s="1" a="1"/>
  <c r="L417" i="11" s="1"/>
  <c r="N417" i="11" s="1" a="1"/>
  <c r="N417" i="11" s="1"/>
  <c r="P417" i="11" s="1" a="1"/>
  <c r="P417" i="11" s="1"/>
  <c r="R417" i="11" s="1" a="1"/>
  <c r="R417" i="11" s="1"/>
  <c r="T417" i="11" s="1" a="1"/>
  <c r="T417" i="11" s="1"/>
  <c r="V417" i="11" s="1" a="1"/>
  <c r="V417" i="11" s="1"/>
  <c r="X417" i="11" s="1" a="1"/>
  <c r="X417" i="11" s="1"/>
  <c r="Z417" i="11" s="1" a="1"/>
  <c r="Z417" i="11" s="1"/>
  <c r="D420" i="11" a="1"/>
  <c r="D420" i="11" s="1"/>
  <c r="F420" i="11" s="1" a="1"/>
  <c r="F420" i="11" s="1"/>
  <c r="H420" i="11" s="1" a="1"/>
  <c r="H420" i="11" s="1"/>
  <c r="J420" i="11" s="1" a="1"/>
  <c r="J420" i="11" s="1"/>
  <c r="L420" i="11" s="1" a="1"/>
  <c r="L420" i="11" s="1"/>
  <c r="N420" i="11" s="1" a="1"/>
  <c r="N420" i="11" s="1"/>
  <c r="P420" i="11" s="1" a="1"/>
  <c r="P420" i="11" s="1"/>
  <c r="R420" i="11" s="1" a="1"/>
  <c r="R420" i="11" s="1"/>
  <c r="T420" i="11" s="1" a="1"/>
  <c r="T420" i="11" s="1"/>
  <c r="V420" i="11" s="1" a="1"/>
  <c r="V420" i="11" s="1"/>
  <c r="X420" i="11" s="1" a="1"/>
  <c r="X420" i="11" s="1"/>
  <c r="Z420" i="11" s="1" a="1"/>
  <c r="Z420" i="11" s="1"/>
  <c r="D423" i="11" a="1"/>
  <c r="D423" i="11" s="1"/>
  <c r="F423" i="11" s="1" a="1"/>
  <c r="F423" i="11" s="1"/>
  <c r="H423" i="11" s="1" a="1"/>
  <c r="H423" i="11" s="1"/>
  <c r="J423" i="11" s="1" a="1"/>
  <c r="J423" i="11" s="1"/>
  <c r="L423" i="11" s="1" a="1"/>
  <c r="L423" i="11" s="1"/>
  <c r="N423" i="11" s="1" a="1"/>
  <c r="N423" i="11" s="1"/>
  <c r="P423" i="11" s="1" a="1"/>
  <c r="P423" i="11" s="1"/>
  <c r="R423" i="11" s="1" a="1"/>
  <c r="R423" i="11" s="1"/>
  <c r="T423" i="11" s="1" a="1"/>
  <c r="T423" i="11" s="1"/>
  <c r="V423" i="11" s="1" a="1"/>
  <c r="V423" i="11" s="1"/>
  <c r="X423" i="11" s="1" a="1"/>
  <c r="X423" i="11" s="1"/>
  <c r="Z423" i="11" s="1" a="1"/>
  <c r="Z423" i="11" s="1"/>
  <c r="D426" i="11" a="1"/>
  <c r="D426" i="11" s="1"/>
  <c r="F426" i="11" s="1" a="1"/>
  <c r="F426" i="11" s="1"/>
  <c r="H426" i="11" s="1" a="1"/>
  <c r="H426" i="11" s="1"/>
  <c r="J426" i="11" s="1" a="1"/>
  <c r="J426" i="11" s="1"/>
  <c r="L426" i="11" s="1" a="1"/>
  <c r="L426" i="11" s="1"/>
  <c r="N426" i="11" s="1" a="1"/>
  <c r="N426" i="11" s="1"/>
  <c r="P426" i="11" s="1" a="1"/>
  <c r="P426" i="11" s="1"/>
  <c r="R426" i="11" s="1" a="1"/>
  <c r="R426" i="11" s="1"/>
  <c r="T426" i="11" s="1" a="1"/>
  <c r="T426" i="11" s="1"/>
  <c r="V426" i="11" s="1" a="1"/>
  <c r="V426" i="11" s="1"/>
  <c r="X426" i="11" s="1" a="1"/>
  <c r="X426" i="11" s="1"/>
  <c r="Z426" i="11" s="1" a="1"/>
  <c r="Z426" i="11" s="1"/>
  <c r="E428" i="11" a="1"/>
  <c r="E428" i="11" s="1"/>
  <c r="G428" i="11" s="1" a="1"/>
  <c r="G428" i="11" s="1"/>
  <c r="I428" i="11" s="1" a="1"/>
  <c r="I428" i="11" s="1"/>
  <c r="K428" i="11" s="1" a="1"/>
  <c r="K428" i="11" s="1"/>
  <c r="M428" i="11" s="1" a="1"/>
  <c r="M428" i="11" s="1"/>
  <c r="O428" i="11" s="1" a="1"/>
  <c r="O428" i="11" s="1"/>
  <c r="Q428" i="11" s="1" a="1"/>
  <c r="Q428" i="11" s="1"/>
  <c r="S428" i="11" s="1" a="1"/>
  <c r="S428" i="11" s="1"/>
  <c r="U428" i="11" s="1" a="1"/>
  <c r="U428" i="11" s="1"/>
  <c r="W428" i="11" s="1" a="1"/>
  <c r="W428" i="11" s="1"/>
  <c r="Y428" i="11" s="1" a="1"/>
  <c r="Y428" i="11" s="1"/>
  <c r="AA428" i="11" s="1" a="1"/>
  <c r="AA428" i="11" s="1"/>
  <c r="D434" i="11" a="1"/>
  <c r="D434" i="11" s="1"/>
  <c r="F434" i="11" s="1" a="1"/>
  <c r="F434" i="11" s="1"/>
  <c r="H434" i="11" s="1" a="1"/>
  <c r="H434" i="11" s="1"/>
  <c r="J434" i="11" s="1" a="1"/>
  <c r="J434" i="11" s="1"/>
  <c r="L434" i="11" s="1" a="1"/>
  <c r="L434" i="11" s="1"/>
  <c r="N434" i="11" s="1" a="1"/>
  <c r="N434" i="11" s="1"/>
  <c r="P434" i="11" s="1" a="1"/>
  <c r="P434" i="11" s="1"/>
  <c r="R434" i="11" s="1" a="1"/>
  <c r="R434" i="11" s="1"/>
  <c r="T434" i="11" s="1" a="1"/>
  <c r="T434" i="11" s="1"/>
  <c r="V434" i="11" s="1" a="1"/>
  <c r="V434" i="11" s="1"/>
  <c r="X434" i="11" s="1" a="1"/>
  <c r="X434" i="11" s="1"/>
  <c r="Z434" i="11" s="1" a="1"/>
  <c r="Z434" i="11" s="1"/>
  <c r="E436" i="11" a="1"/>
  <c r="E436" i="11" s="1"/>
  <c r="G436" i="11" s="1" a="1"/>
  <c r="G436" i="11" s="1"/>
  <c r="I436" i="11" s="1" a="1"/>
  <c r="I436" i="11" s="1"/>
  <c r="K436" i="11" s="1" a="1"/>
  <c r="K436" i="11" s="1"/>
  <c r="M436" i="11" s="1" a="1"/>
  <c r="M436" i="11" s="1"/>
  <c r="O436" i="11" s="1" a="1"/>
  <c r="O436" i="11" s="1"/>
  <c r="Q436" i="11" s="1" a="1"/>
  <c r="Q436" i="11" s="1"/>
  <c r="S436" i="11" s="1" a="1"/>
  <c r="S436" i="11" s="1"/>
  <c r="U436" i="11" s="1" a="1"/>
  <c r="U436" i="11" s="1"/>
  <c r="W436" i="11" s="1" a="1"/>
  <c r="W436" i="11" s="1"/>
  <c r="Y436" i="11" s="1" a="1"/>
  <c r="Y436" i="11" s="1"/>
  <c r="AA436" i="11" s="1" a="1"/>
  <c r="AA436" i="11" s="1"/>
  <c r="D442" i="11" a="1"/>
  <c r="D442" i="11" s="1"/>
  <c r="F442" i="11" s="1" a="1"/>
  <c r="F442" i="11" s="1"/>
  <c r="H442" i="11" s="1" a="1"/>
  <c r="H442" i="11" s="1"/>
  <c r="J442" i="11" s="1" a="1"/>
  <c r="J442" i="11" s="1"/>
  <c r="L442" i="11" s="1" a="1"/>
  <c r="L442" i="11" s="1"/>
  <c r="N442" i="11" s="1" a="1"/>
  <c r="N442" i="11" s="1"/>
  <c r="P442" i="11" s="1" a="1"/>
  <c r="P442" i="11" s="1"/>
  <c r="R442" i="11" s="1" a="1"/>
  <c r="R442" i="11" s="1"/>
  <c r="T442" i="11" s="1" a="1"/>
  <c r="T442" i="11" s="1"/>
  <c r="V442" i="11" s="1" a="1"/>
  <c r="V442" i="11" s="1"/>
  <c r="X442" i="11" s="1" a="1"/>
  <c r="X442" i="11" s="1"/>
  <c r="Z442" i="11" s="1" a="1"/>
  <c r="Z442" i="11" s="1"/>
  <c r="E444" i="11" a="1"/>
  <c r="E444" i="11" s="1"/>
  <c r="G444" i="11" s="1" a="1"/>
  <c r="G444" i="11" s="1"/>
  <c r="I444" i="11" s="1" a="1"/>
  <c r="I444" i="11" s="1"/>
  <c r="K444" i="11" s="1" a="1"/>
  <c r="K444" i="11" s="1"/>
  <c r="M444" i="11" s="1" a="1"/>
  <c r="M444" i="11" s="1"/>
  <c r="O444" i="11" s="1" a="1"/>
  <c r="O444" i="11" s="1"/>
  <c r="Q444" i="11" s="1" a="1"/>
  <c r="Q444" i="11" s="1"/>
  <c r="S444" i="11" s="1" a="1"/>
  <c r="S444" i="11" s="1"/>
  <c r="U444" i="11" s="1" a="1"/>
  <c r="U444" i="11" s="1"/>
  <c r="W444" i="11" s="1" a="1"/>
  <c r="W444" i="11" s="1"/>
  <c r="Y444" i="11" s="1" a="1"/>
  <c r="Y444" i="11" s="1"/>
  <c r="AA444" i="11" s="1" a="1"/>
  <c r="AA444" i="11" s="1"/>
  <c r="D450" i="11" a="1"/>
  <c r="D450" i="11" s="1"/>
  <c r="F450" i="11" s="1" a="1"/>
  <c r="F450" i="11" s="1"/>
  <c r="H450" i="11" s="1" a="1"/>
  <c r="H450" i="11" s="1"/>
  <c r="J450" i="11" s="1" a="1"/>
  <c r="J450" i="11" s="1"/>
  <c r="L450" i="11" s="1" a="1"/>
  <c r="L450" i="11" s="1"/>
  <c r="N450" i="11" s="1" a="1"/>
  <c r="N450" i="11" s="1"/>
  <c r="P450" i="11" s="1" a="1"/>
  <c r="P450" i="11" s="1"/>
  <c r="R450" i="11" s="1" a="1"/>
  <c r="R450" i="11" s="1"/>
  <c r="T450" i="11" s="1" a="1"/>
  <c r="T450" i="11" s="1"/>
  <c r="V450" i="11" s="1" a="1"/>
  <c r="V450" i="11" s="1"/>
  <c r="X450" i="11" s="1" a="1"/>
  <c r="X450" i="11" s="1"/>
  <c r="Z450" i="11" s="1" a="1"/>
  <c r="Z450" i="11" s="1"/>
  <c r="E452" i="11" a="1"/>
  <c r="E452" i="11" s="1"/>
  <c r="G452" i="11" s="1" a="1"/>
  <c r="G452" i="11" s="1"/>
  <c r="I452" i="11" s="1" a="1"/>
  <c r="I452" i="11" s="1"/>
  <c r="K452" i="11" s="1" a="1"/>
  <c r="K452" i="11" s="1"/>
  <c r="M452" i="11" s="1" a="1"/>
  <c r="M452" i="11" s="1"/>
  <c r="O452" i="11" s="1" a="1"/>
  <c r="O452" i="11" s="1"/>
  <c r="Q452" i="11" s="1" a="1"/>
  <c r="Q452" i="11" s="1"/>
  <c r="S452" i="11" s="1" a="1"/>
  <c r="S452" i="11" s="1"/>
  <c r="U452" i="11" s="1" a="1"/>
  <c r="U452" i="11" s="1"/>
  <c r="W452" i="11" s="1" a="1"/>
  <c r="W452" i="11" s="1"/>
  <c r="Y452" i="11" s="1" a="1"/>
  <c r="Y452" i="11" s="1"/>
  <c r="AA452" i="11" s="1" a="1"/>
  <c r="AA452" i="11" s="1"/>
  <c r="D458" i="11" a="1"/>
  <c r="D458" i="11" s="1"/>
  <c r="F458" i="11" s="1" a="1"/>
  <c r="F458" i="11" s="1"/>
  <c r="H458" i="11" s="1" a="1"/>
  <c r="H458" i="11" s="1"/>
  <c r="J458" i="11" s="1" a="1"/>
  <c r="J458" i="11" s="1"/>
  <c r="L458" i="11" s="1" a="1"/>
  <c r="L458" i="11" s="1"/>
  <c r="N458" i="11" s="1" a="1"/>
  <c r="N458" i="11" s="1"/>
  <c r="P458" i="11" s="1" a="1"/>
  <c r="P458" i="11" s="1"/>
  <c r="R458" i="11" s="1" a="1"/>
  <c r="R458" i="11" s="1"/>
  <c r="T458" i="11" s="1" a="1"/>
  <c r="T458" i="11" s="1"/>
  <c r="V458" i="11" s="1" a="1"/>
  <c r="V458" i="11" s="1"/>
  <c r="X458" i="11" s="1" a="1"/>
  <c r="X458" i="11" s="1"/>
  <c r="Z458" i="11" s="1" a="1"/>
  <c r="Z458" i="11" s="1"/>
  <c r="E460" i="11" a="1"/>
  <c r="E460" i="11" s="1"/>
  <c r="G460" i="11" s="1" a="1"/>
  <c r="G460" i="11" s="1"/>
  <c r="I460" i="11" s="1" a="1"/>
  <c r="I460" i="11" s="1"/>
  <c r="K460" i="11" s="1" a="1"/>
  <c r="K460" i="11" s="1"/>
  <c r="M460" i="11" s="1" a="1"/>
  <c r="M460" i="11" s="1"/>
  <c r="O460" i="11" s="1" a="1"/>
  <c r="O460" i="11" s="1"/>
  <c r="Q460" i="11" s="1" a="1"/>
  <c r="Q460" i="11" s="1"/>
  <c r="S460" i="11" s="1" a="1"/>
  <c r="S460" i="11" s="1"/>
  <c r="U460" i="11" s="1" a="1"/>
  <c r="U460" i="11" s="1"/>
  <c r="W460" i="11" s="1" a="1"/>
  <c r="W460" i="11" s="1"/>
  <c r="Y460" i="11" s="1" a="1"/>
  <c r="Y460" i="11" s="1"/>
  <c r="AA460" i="11" s="1" a="1"/>
  <c r="AA460" i="11" s="1"/>
  <c r="E465" i="11" a="1"/>
  <c r="E465" i="11" s="1"/>
  <c r="G465" i="11" s="1" a="1"/>
  <c r="G465" i="11" s="1"/>
  <c r="I465" i="11" s="1" a="1"/>
  <c r="I465" i="11" s="1"/>
  <c r="K465" i="11" s="1" a="1"/>
  <c r="K465" i="11" s="1"/>
  <c r="M465" i="11" s="1" a="1"/>
  <c r="M465" i="11" s="1"/>
  <c r="O465" i="11" s="1" a="1"/>
  <c r="O465" i="11" s="1"/>
  <c r="Q465" i="11" s="1" a="1"/>
  <c r="Q465" i="11" s="1"/>
  <c r="S465" i="11" s="1" a="1"/>
  <c r="S465" i="11" s="1"/>
  <c r="U465" i="11" s="1" a="1"/>
  <c r="U465" i="11" s="1"/>
  <c r="W465" i="11" s="1" a="1"/>
  <c r="W465" i="11" s="1"/>
  <c r="Y465" i="11" s="1" a="1"/>
  <c r="Y465" i="11" s="1"/>
  <c r="AA465" i="11" s="1" a="1"/>
  <c r="AA465" i="11" s="1"/>
  <c r="E467" i="11" a="1"/>
  <c r="E467" i="11" s="1"/>
  <c r="G467" i="11" s="1" a="1"/>
  <c r="G467" i="11" s="1"/>
  <c r="I467" i="11" s="1" a="1"/>
  <c r="I467" i="11" s="1"/>
  <c r="K467" i="11" s="1" a="1"/>
  <c r="K467" i="11" s="1"/>
  <c r="M467" i="11" s="1" a="1"/>
  <c r="M467" i="11" s="1"/>
  <c r="O467" i="11" s="1" a="1"/>
  <c r="O467" i="11" s="1"/>
  <c r="Q467" i="11" s="1" a="1"/>
  <c r="Q467" i="11" s="1"/>
  <c r="S467" i="11" s="1" a="1"/>
  <c r="S467" i="11" s="1"/>
  <c r="U467" i="11" s="1" a="1"/>
  <c r="U467" i="11" s="1"/>
  <c r="W467" i="11" s="1" a="1"/>
  <c r="W467" i="11" s="1"/>
  <c r="Y467" i="11" s="1" a="1"/>
  <c r="Y467" i="11" s="1"/>
  <c r="AA467" i="11" s="1" a="1"/>
  <c r="AA467" i="11" s="1"/>
  <c r="E469" i="11" a="1"/>
  <c r="E469" i="11" s="1"/>
  <c r="G469" i="11" s="1" a="1"/>
  <c r="G469" i="11" s="1"/>
  <c r="I469" i="11" s="1" a="1"/>
  <c r="I469" i="11" s="1"/>
  <c r="K469" i="11" s="1" a="1"/>
  <c r="K469" i="11" s="1"/>
  <c r="M469" i="11" s="1" a="1"/>
  <c r="M469" i="11" s="1"/>
  <c r="O469" i="11" s="1" a="1"/>
  <c r="O469" i="11" s="1"/>
  <c r="Q469" i="11" s="1" a="1"/>
  <c r="Q469" i="11" s="1"/>
  <c r="S469" i="11" s="1" a="1"/>
  <c r="S469" i="11" s="1"/>
  <c r="U469" i="11" s="1" a="1"/>
  <c r="U469" i="11" s="1"/>
  <c r="W469" i="11" s="1" a="1"/>
  <c r="W469" i="11" s="1"/>
  <c r="Y469" i="11" s="1" a="1"/>
  <c r="Y469" i="11" s="1"/>
  <c r="AA469" i="11" s="1" a="1"/>
  <c r="AA469" i="11" s="1"/>
  <c r="E471" i="11" a="1"/>
  <c r="E471" i="11" s="1"/>
  <c r="G471" i="11" s="1" a="1"/>
  <c r="G471" i="11" s="1"/>
  <c r="I471" i="11" s="1" a="1"/>
  <c r="I471" i="11" s="1"/>
  <c r="K471" i="11" s="1" a="1"/>
  <c r="K471" i="11" s="1"/>
  <c r="M471" i="11" s="1" a="1"/>
  <c r="M471" i="11" s="1"/>
  <c r="O471" i="11" s="1" a="1"/>
  <c r="O471" i="11" s="1"/>
  <c r="Q471" i="11" s="1" a="1"/>
  <c r="Q471" i="11" s="1"/>
  <c r="S471" i="11" s="1" a="1"/>
  <c r="S471" i="11" s="1"/>
  <c r="U471" i="11" s="1" a="1"/>
  <c r="U471" i="11" s="1"/>
  <c r="W471" i="11" s="1" a="1"/>
  <c r="W471" i="11" s="1"/>
  <c r="Y471" i="11" s="1" a="1"/>
  <c r="Y471" i="11" s="1"/>
  <c r="AA471" i="11" s="1" a="1"/>
  <c r="AA471" i="11" s="1"/>
  <c r="E473" i="11" a="1"/>
  <c r="E473" i="11" s="1"/>
  <c r="G473" i="11" s="1" a="1"/>
  <c r="G473" i="11" s="1"/>
  <c r="I473" i="11" s="1" a="1"/>
  <c r="I473" i="11" s="1"/>
  <c r="K473" i="11" s="1" a="1"/>
  <c r="K473" i="11" s="1"/>
  <c r="M473" i="11" s="1" a="1"/>
  <c r="M473" i="11" s="1"/>
  <c r="O473" i="11" s="1" a="1"/>
  <c r="O473" i="11" s="1"/>
  <c r="Q473" i="11" s="1" a="1"/>
  <c r="Q473" i="11" s="1"/>
  <c r="S473" i="11" s="1" a="1"/>
  <c r="S473" i="11" s="1"/>
  <c r="U473" i="11" s="1" a="1"/>
  <c r="U473" i="11" s="1"/>
  <c r="W473" i="11" s="1" a="1"/>
  <c r="W473" i="11" s="1"/>
  <c r="Y473" i="11" s="1" a="1"/>
  <c r="Y473" i="11" s="1"/>
  <c r="AA473" i="11" s="1" a="1"/>
  <c r="AA473" i="11" s="1"/>
  <c r="E475" i="11" a="1"/>
  <c r="E475" i="11" s="1"/>
  <c r="G475" i="11" s="1" a="1"/>
  <c r="G475" i="11" s="1"/>
  <c r="I475" i="11" s="1" a="1"/>
  <c r="I475" i="11" s="1"/>
  <c r="K475" i="11" s="1" a="1"/>
  <c r="K475" i="11" s="1"/>
  <c r="M475" i="11" s="1" a="1"/>
  <c r="M475" i="11" s="1"/>
  <c r="O475" i="11" s="1" a="1"/>
  <c r="O475" i="11" s="1"/>
  <c r="Q475" i="11" s="1" a="1"/>
  <c r="Q475" i="11" s="1"/>
  <c r="S475" i="11" s="1" a="1"/>
  <c r="S475" i="11" s="1"/>
  <c r="U475" i="11" s="1" a="1"/>
  <c r="U475" i="11" s="1"/>
  <c r="W475" i="11" s="1" a="1"/>
  <c r="W475" i="11" s="1"/>
  <c r="Y475" i="11" s="1" a="1"/>
  <c r="Y475" i="11" s="1"/>
  <c r="AA475" i="11" s="1" a="1"/>
  <c r="AA475" i="11" s="1"/>
  <c r="E477" i="11" a="1"/>
  <c r="E477" i="11" s="1"/>
  <c r="G477" i="11" s="1" a="1"/>
  <c r="G477" i="11" s="1"/>
  <c r="I477" i="11" s="1" a="1"/>
  <c r="I477" i="11" s="1"/>
  <c r="K477" i="11" s="1" a="1"/>
  <c r="K477" i="11" s="1"/>
  <c r="M477" i="11" s="1" a="1"/>
  <c r="M477" i="11" s="1"/>
  <c r="O477" i="11" s="1" a="1"/>
  <c r="O477" i="11" s="1"/>
  <c r="Q477" i="11" s="1" a="1"/>
  <c r="Q477" i="11" s="1"/>
  <c r="S477" i="11" s="1" a="1"/>
  <c r="S477" i="11" s="1"/>
  <c r="U477" i="11" s="1" a="1"/>
  <c r="U477" i="11" s="1"/>
  <c r="W477" i="11" s="1" a="1"/>
  <c r="W477" i="11" s="1"/>
  <c r="Y477" i="11" s="1" a="1"/>
  <c r="Y477" i="11" s="1"/>
  <c r="AA477" i="11" s="1" a="1"/>
  <c r="AA477" i="11" s="1"/>
  <c r="E479" i="11" a="1"/>
  <c r="E479" i="11" s="1"/>
  <c r="G479" i="11" s="1" a="1"/>
  <c r="G479" i="11" s="1"/>
  <c r="I479" i="11" s="1" a="1"/>
  <c r="I479" i="11" s="1"/>
  <c r="K479" i="11" s="1" a="1"/>
  <c r="K479" i="11" s="1"/>
  <c r="M479" i="11" s="1" a="1"/>
  <c r="M479" i="11" s="1"/>
  <c r="O479" i="11" s="1" a="1"/>
  <c r="O479" i="11" s="1"/>
  <c r="Q479" i="11" s="1" a="1"/>
  <c r="Q479" i="11" s="1"/>
  <c r="S479" i="11" s="1" a="1"/>
  <c r="S479" i="11" s="1"/>
  <c r="U479" i="11" s="1" a="1"/>
  <c r="U479" i="11" s="1"/>
  <c r="W479" i="11" s="1" a="1"/>
  <c r="W479" i="11" s="1"/>
  <c r="Y479" i="11" s="1" a="1"/>
  <c r="Y479" i="11" s="1"/>
  <c r="AA479" i="11" s="1" a="1"/>
  <c r="AA479" i="11" s="1"/>
  <c r="E481" i="11" a="1"/>
  <c r="E481" i="11" s="1"/>
  <c r="G481" i="11" s="1" a="1"/>
  <c r="G481" i="11" s="1"/>
  <c r="I481" i="11" s="1" a="1"/>
  <c r="I481" i="11" s="1"/>
  <c r="K481" i="11" s="1" a="1"/>
  <c r="K481" i="11" s="1"/>
  <c r="M481" i="11" s="1" a="1"/>
  <c r="M481" i="11" s="1"/>
  <c r="O481" i="11" s="1" a="1"/>
  <c r="O481" i="11" s="1"/>
  <c r="Q481" i="11" s="1" a="1"/>
  <c r="Q481" i="11" s="1"/>
  <c r="S481" i="11" s="1" a="1"/>
  <c r="S481" i="11" s="1"/>
  <c r="U481" i="11" s="1" a="1"/>
  <c r="U481" i="11" s="1"/>
  <c r="W481" i="11" s="1" a="1"/>
  <c r="W481" i="11" s="1"/>
  <c r="Y481" i="11" s="1" a="1"/>
  <c r="Y481" i="11" s="1"/>
  <c r="AA481" i="11" s="1" a="1"/>
  <c r="AA481" i="11" s="1"/>
  <c r="E483" i="11" a="1"/>
  <c r="E483" i="11" s="1"/>
  <c r="G483" i="11" s="1" a="1"/>
  <c r="G483" i="11" s="1"/>
  <c r="I483" i="11" s="1" a="1"/>
  <c r="I483" i="11" s="1"/>
  <c r="K483" i="11" s="1" a="1"/>
  <c r="K483" i="11" s="1"/>
  <c r="M483" i="11" s="1" a="1"/>
  <c r="M483" i="11" s="1"/>
  <c r="O483" i="11" s="1" a="1"/>
  <c r="O483" i="11" s="1"/>
  <c r="Q483" i="11" s="1" a="1"/>
  <c r="Q483" i="11" s="1"/>
  <c r="S483" i="11" s="1" a="1"/>
  <c r="S483" i="11" s="1"/>
  <c r="U483" i="11" s="1" a="1"/>
  <c r="U483" i="11" s="1"/>
  <c r="W483" i="11" s="1" a="1"/>
  <c r="W483" i="11" s="1"/>
  <c r="Y483" i="11" s="1" a="1"/>
  <c r="Y483" i="11" s="1"/>
  <c r="AA483" i="11" s="1" a="1"/>
  <c r="AA483" i="11" s="1"/>
  <c r="E485" i="11" a="1"/>
  <c r="E485" i="11" s="1"/>
  <c r="G485" i="11" s="1" a="1"/>
  <c r="G485" i="11" s="1"/>
  <c r="I485" i="11" s="1" a="1"/>
  <c r="I485" i="11" s="1"/>
  <c r="K485" i="11" s="1" a="1"/>
  <c r="K485" i="11" s="1"/>
  <c r="M485" i="11" s="1" a="1"/>
  <c r="M485" i="11" s="1"/>
  <c r="O485" i="11" s="1" a="1"/>
  <c r="O485" i="11" s="1"/>
  <c r="Q485" i="11" s="1" a="1"/>
  <c r="Q485" i="11" s="1"/>
  <c r="S485" i="11" s="1" a="1"/>
  <c r="S485" i="11" s="1"/>
  <c r="U485" i="11" s="1" a="1"/>
  <c r="U485" i="11" s="1"/>
  <c r="W485" i="11" s="1" a="1"/>
  <c r="W485" i="11" s="1"/>
  <c r="Y485" i="11" s="1" a="1"/>
  <c r="Y485" i="11" s="1"/>
  <c r="AA485" i="11" s="1" a="1"/>
  <c r="AA485" i="11" s="1"/>
  <c r="E487" i="11" a="1"/>
  <c r="E487" i="11" s="1"/>
  <c r="G487" i="11" s="1" a="1"/>
  <c r="G487" i="11" s="1"/>
  <c r="I487" i="11" s="1" a="1"/>
  <c r="I487" i="11" s="1"/>
  <c r="K487" i="11" s="1" a="1"/>
  <c r="K487" i="11" s="1"/>
  <c r="M487" i="11" s="1" a="1"/>
  <c r="M487" i="11" s="1"/>
  <c r="O487" i="11" s="1" a="1"/>
  <c r="O487" i="11" s="1"/>
  <c r="Q487" i="11" s="1" a="1"/>
  <c r="Q487" i="11" s="1"/>
  <c r="S487" i="11" s="1" a="1"/>
  <c r="S487" i="11" s="1"/>
  <c r="U487" i="11" s="1" a="1"/>
  <c r="U487" i="11" s="1"/>
  <c r="W487" i="11" s="1" a="1"/>
  <c r="W487" i="11" s="1"/>
  <c r="Y487" i="11" s="1" a="1"/>
  <c r="Y487" i="11" s="1"/>
  <c r="AA487" i="11" s="1" a="1"/>
  <c r="AA487" i="11" s="1"/>
  <c r="E489" i="11" a="1"/>
  <c r="E489" i="11" s="1"/>
  <c r="G489" i="11" s="1" a="1"/>
  <c r="G489" i="11" s="1"/>
  <c r="I489" i="11" s="1" a="1"/>
  <c r="I489" i="11" s="1"/>
  <c r="K489" i="11" s="1" a="1"/>
  <c r="K489" i="11" s="1"/>
  <c r="M489" i="11" s="1" a="1"/>
  <c r="M489" i="11" s="1"/>
  <c r="O489" i="11" s="1" a="1"/>
  <c r="O489" i="11" s="1"/>
  <c r="Q489" i="11" s="1" a="1"/>
  <c r="Q489" i="11" s="1"/>
  <c r="S489" i="11" s="1" a="1"/>
  <c r="S489" i="11" s="1"/>
  <c r="U489" i="11" s="1" a="1"/>
  <c r="U489" i="11" s="1"/>
  <c r="W489" i="11" s="1" a="1"/>
  <c r="W489" i="11" s="1"/>
  <c r="Y489" i="11" s="1" a="1"/>
  <c r="Y489" i="11" s="1"/>
  <c r="AA489" i="11" s="1" a="1"/>
  <c r="AA489" i="11" s="1"/>
  <c r="E491" i="11" a="1"/>
  <c r="E491" i="11" s="1"/>
  <c r="G491" i="11" s="1" a="1"/>
  <c r="G491" i="11" s="1"/>
  <c r="I491" i="11" s="1" a="1"/>
  <c r="I491" i="11" s="1"/>
  <c r="K491" i="11" s="1" a="1"/>
  <c r="K491" i="11" s="1"/>
  <c r="M491" i="11" s="1" a="1"/>
  <c r="M491" i="11" s="1"/>
  <c r="O491" i="11" s="1" a="1"/>
  <c r="O491" i="11" s="1"/>
  <c r="Q491" i="11" s="1" a="1"/>
  <c r="Q491" i="11" s="1"/>
  <c r="S491" i="11" s="1" a="1"/>
  <c r="S491" i="11" s="1"/>
  <c r="U491" i="11" s="1" a="1"/>
  <c r="U491" i="11" s="1"/>
  <c r="W491" i="11" s="1" a="1"/>
  <c r="W491" i="11" s="1"/>
  <c r="Y491" i="11" s="1" a="1"/>
  <c r="Y491" i="11" s="1"/>
  <c r="AA491" i="11" s="1" a="1"/>
  <c r="AA491" i="11" s="1"/>
  <c r="E493" i="11" a="1"/>
  <c r="E493" i="11" s="1"/>
  <c r="G493" i="11" s="1" a="1"/>
  <c r="G493" i="11" s="1"/>
  <c r="I493" i="11" s="1" a="1"/>
  <c r="I493" i="11" s="1"/>
  <c r="K493" i="11" s="1" a="1"/>
  <c r="K493" i="11" s="1"/>
  <c r="M493" i="11" s="1" a="1"/>
  <c r="M493" i="11" s="1"/>
  <c r="O493" i="11" s="1" a="1"/>
  <c r="O493" i="11" s="1"/>
  <c r="Q493" i="11" s="1" a="1"/>
  <c r="Q493" i="11" s="1"/>
  <c r="S493" i="11" s="1" a="1"/>
  <c r="S493" i="11" s="1"/>
  <c r="U493" i="11" s="1" a="1"/>
  <c r="U493" i="11" s="1"/>
  <c r="W493" i="11" s="1" a="1"/>
  <c r="W493" i="11" s="1"/>
  <c r="Y493" i="11" s="1" a="1"/>
  <c r="Y493" i="11" s="1"/>
  <c r="AA493" i="11" s="1" a="1"/>
  <c r="AA493" i="11" s="1"/>
  <c r="E495" i="11" a="1"/>
  <c r="E495" i="11" s="1"/>
  <c r="G495" i="11" s="1" a="1"/>
  <c r="G495" i="11" s="1"/>
  <c r="I495" i="11" s="1" a="1"/>
  <c r="I495" i="11" s="1"/>
  <c r="K495" i="11" s="1" a="1"/>
  <c r="K495" i="11" s="1"/>
  <c r="M495" i="11" s="1" a="1"/>
  <c r="M495" i="11" s="1"/>
  <c r="O495" i="11" s="1" a="1"/>
  <c r="O495" i="11" s="1"/>
  <c r="Q495" i="11" s="1" a="1"/>
  <c r="Q495" i="11" s="1"/>
  <c r="S495" i="11" s="1" a="1"/>
  <c r="S495" i="11" s="1"/>
  <c r="U495" i="11" s="1" a="1"/>
  <c r="U495" i="11" s="1"/>
  <c r="W495" i="11" s="1" a="1"/>
  <c r="W495" i="11" s="1"/>
  <c r="Y495" i="11" s="1" a="1"/>
  <c r="Y495" i="11" s="1"/>
  <c r="AA495" i="11" s="1" a="1"/>
  <c r="AA495" i="11" s="1"/>
  <c r="E497" i="11" a="1"/>
  <c r="E497" i="11" s="1"/>
  <c r="G497" i="11" s="1" a="1"/>
  <c r="G497" i="11" s="1"/>
  <c r="I497" i="11" s="1" a="1"/>
  <c r="I497" i="11" s="1"/>
  <c r="K497" i="11" s="1" a="1"/>
  <c r="K497" i="11" s="1"/>
  <c r="M497" i="11" s="1" a="1"/>
  <c r="M497" i="11" s="1"/>
  <c r="O497" i="11" s="1" a="1"/>
  <c r="O497" i="11" s="1"/>
  <c r="Q497" i="11" s="1" a="1"/>
  <c r="Q497" i="11" s="1"/>
  <c r="S497" i="11" s="1" a="1"/>
  <c r="S497" i="11" s="1"/>
  <c r="U497" i="11" s="1" a="1"/>
  <c r="U497" i="11" s="1"/>
  <c r="W497" i="11" s="1" a="1"/>
  <c r="W497" i="11" s="1"/>
  <c r="Y497" i="11" s="1" a="1"/>
  <c r="Y497" i="11" s="1"/>
  <c r="AA497" i="11" s="1" a="1"/>
  <c r="AA497" i="11" s="1"/>
  <c r="E499" i="11" a="1"/>
  <c r="E499" i="11" s="1"/>
  <c r="G499" i="11" s="1" a="1"/>
  <c r="G499" i="11" s="1"/>
  <c r="I499" i="11" s="1" a="1"/>
  <c r="I499" i="11" s="1"/>
  <c r="K499" i="11" s="1" a="1"/>
  <c r="K499" i="11" s="1"/>
  <c r="M499" i="11" s="1" a="1"/>
  <c r="M499" i="11" s="1"/>
  <c r="O499" i="11" s="1" a="1"/>
  <c r="O499" i="11" s="1"/>
  <c r="Q499" i="11" s="1" a="1"/>
  <c r="Q499" i="11" s="1"/>
  <c r="S499" i="11" s="1" a="1"/>
  <c r="S499" i="11" s="1"/>
  <c r="U499" i="11" s="1" a="1"/>
  <c r="U499" i="11" s="1"/>
  <c r="W499" i="11" s="1" a="1"/>
  <c r="W499" i="11" s="1"/>
  <c r="Y499" i="11" s="1" a="1"/>
  <c r="Y499" i="11" s="1"/>
  <c r="AA499" i="11" s="1" a="1"/>
  <c r="AA499" i="11" s="1"/>
  <c r="E501" i="11" a="1"/>
  <c r="E501" i="11" s="1"/>
  <c r="G501" i="11" s="1" a="1"/>
  <c r="G501" i="11" s="1"/>
  <c r="I501" i="11" s="1" a="1"/>
  <c r="I501" i="11" s="1"/>
  <c r="K501" i="11" s="1" a="1"/>
  <c r="K501" i="11" s="1"/>
  <c r="M501" i="11" s="1" a="1"/>
  <c r="M501" i="11" s="1"/>
  <c r="O501" i="11" s="1" a="1"/>
  <c r="O501" i="11" s="1"/>
  <c r="Q501" i="11" s="1" a="1"/>
  <c r="Q501" i="11" s="1"/>
  <c r="S501" i="11" s="1" a="1"/>
  <c r="S501" i="11" s="1"/>
  <c r="U501" i="11" s="1" a="1"/>
  <c r="U501" i="11" s="1"/>
  <c r="W501" i="11" s="1" a="1"/>
  <c r="W501" i="11" s="1"/>
  <c r="Y501" i="11" s="1" a="1"/>
  <c r="Y501" i="11" s="1"/>
  <c r="AA501" i="11" s="1" a="1"/>
  <c r="AA501" i="11" s="1"/>
  <c r="E503" i="11" a="1"/>
  <c r="E503" i="11" s="1"/>
  <c r="G503" i="11" s="1" a="1"/>
  <c r="G503" i="11" s="1"/>
  <c r="I503" i="11" s="1" a="1"/>
  <c r="I503" i="11" s="1"/>
  <c r="K503" i="11" s="1" a="1"/>
  <c r="K503" i="11" s="1"/>
  <c r="M503" i="11" s="1" a="1"/>
  <c r="M503" i="11" s="1"/>
  <c r="O503" i="11" s="1" a="1"/>
  <c r="O503" i="11" s="1"/>
  <c r="Q503" i="11" s="1" a="1"/>
  <c r="Q503" i="11" s="1"/>
  <c r="S503" i="11" s="1" a="1"/>
  <c r="S503" i="11" s="1"/>
  <c r="U503" i="11" s="1" a="1"/>
  <c r="U503" i="11" s="1"/>
  <c r="W503" i="11" s="1" a="1"/>
  <c r="W503" i="11" s="1"/>
  <c r="Y503" i="11" s="1" a="1"/>
  <c r="Y503" i="11" s="1"/>
  <c r="AA503" i="11" s="1" a="1"/>
  <c r="AA503" i="11" s="1"/>
  <c r="E505" i="11" a="1"/>
  <c r="E505" i="11" s="1"/>
  <c r="G505" i="11" s="1" a="1"/>
  <c r="G505" i="11" s="1"/>
  <c r="I505" i="11" s="1" a="1"/>
  <c r="I505" i="11" s="1"/>
  <c r="K505" i="11" s="1" a="1"/>
  <c r="K505" i="11" s="1"/>
  <c r="M505" i="11" s="1" a="1"/>
  <c r="M505" i="11" s="1"/>
  <c r="O505" i="11" s="1" a="1"/>
  <c r="O505" i="11" s="1"/>
  <c r="Q505" i="11" s="1" a="1"/>
  <c r="Q505" i="11" s="1"/>
  <c r="S505" i="11" s="1" a="1"/>
  <c r="S505" i="11" s="1"/>
  <c r="U505" i="11" s="1" a="1"/>
  <c r="U505" i="11" s="1"/>
  <c r="W505" i="11" s="1" a="1"/>
  <c r="W505" i="11" s="1"/>
  <c r="Y505" i="11" s="1" a="1"/>
  <c r="Y505" i="11" s="1"/>
  <c r="AA505" i="11" s="1" a="1"/>
  <c r="AA505" i="11" s="1"/>
  <c r="E507" i="11" a="1"/>
  <c r="E507" i="11" s="1"/>
  <c r="G507" i="11" s="1" a="1"/>
  <c r="G507" i="11" s="1"/>
  <c r="I507" i="11" s="1" a="1"/>
  <c r="I507" i="11" s="1"/>
  <c r="K507" i="11" s="1" a="1"/>
  <c r="K507" i="11" s="1"/>
  <c r="M507" i="11" s="1" a="1"/>
  <c r="M507" i="11" s="1"/>
  <c r="O507" i="11" s="1" a="1"/>
  <c r="O507" i="11" s="1"/>
  <c r="Q507" i="11" s="1" a="1"/>
  <c r="Q507" i="11" s="1"/>
  <c r="S507" i="11" s="1" a="1"/>
  <c r="S507" i="11" s="1"/>
  <c r="U507" i="11" s="1" a="1"/>
  <c r="U507" i="11" s="1"/>
  <c r="W507" i="11" s="1" a="1"/>
  <c r="W507" i="11" s="1"/>
  <c r="Y507" i="11" s="1" a="1"/>
  <c r="Y507" i="11" s="1"/>
  <c r="AA507" i="11" s="1" a="1"/>
  <c r="AA507" i="11" s="1"/>
  <c r="E509" i="11" a="1"/>
  <c r="E509" i="11" s="1"/>
  <c r="G509" i="11" s="1" a="1"/>
  <c r="G509" i="11" s="1"/>
  <c r="I509" i="11" s="1" a="1"/>
  <c r="I509" i="11" s="1"/>
  <c r="K509" i="11" s="1" a="1"/>
  <c r="K509" i="11" s="1"/>
  <c r="M509" i="11" s="1" a="1"/>
  <c r="M509" i="11" s="1"/>
  <c r="O509" i="11" s="1" a="1"/>
  <c r="O509" i="11" s="1"/>
  <c r="Q509" i="11" s="1" a="1"/>
  <c r="Q509" i="11" s="1"/>
  <c r="S509" i="11" s="1" a="1"/>
  <c r="S509" i="11" s="1"/>
  <c r="U509" i="11" s="1" a="1"/>
  <c r="U509" i="11" s="1"/>
  <c r="W509" i="11" s="1" a="1"/>
  <c r="W509" i="11" s="1"/>
  <c r="Y509" i="11" s="1" a="1"/>
  <c r="Y509" i="11" s="1"/>
  <c r="AA509" i="11" s="1" a="1"/>
  <c r="AA509" i="11" s="1"/>
  <c r="E511" i="11" a="1"/>
  <c r="E511" i="11" s="1"/>
  <c r="G511" i="11" s="1" a="1"/>
  <c r="G511" i="11" s="1"/>
  <c r="I511" i="11" s="1" a="1"/>
  <c r="I511" i="11" s="1"/>
  <c r="K511" i="11" s="1" a="1"/>
  <c r="K511" i="11" s="1"/>
  <c r="M511" i="11" s="1" a="1"/>
  <c r="M511" i="11" s="1"/>
  <c r="O511" i="11" s="1" a="1"/>
  <c r="O511" i="11" s="1"/>
  <c r="Q511" i="11" s="1" a="1"/>
  <c r="Q511" i="11" s="1"/>
  <c r="S511" i="11" s="1" a="1"/>
  <c r="S511" i="11" s="1"/>
  <c r="U511" i="11" s="1" a="1"/>
  <c r="U511" i="11" s="1"/>
  <c r="W511" i="11" s="1" a="1"/>
  <c r="W511" i="11" s="1"/>
  <c r="Y511" i="11" s="1" a="1"/>
  <c r="Y511" i="11" s="1"/>
  <c r="AA511" i="11" s="1" a="1"/>
  <c r="AA511" i="11" s="1"/>
  <c r="E513" i="11" a="1"/>
  <c r="E513" i="11" s="1"/>
  <c r="G513" i="11" s="1" a="1"/>
  <c r="G513" i="11" s="1"/>
  <c r="I513" i="11" s="1" a="1"/>
  <c r="I513" i="11" s="1"/>
  <c r="K513" i="11" s="1" a="1"/>
  <c r="K513" i="11" s="1"/>
  <c r="M513" i="11" s="1" a="1"/>
  <c r="M513" i="11" s="1"/>
  <c r="O513" i="11" s="1" a="1"/>
  <c r="O513" i="11" s="1"/>
  <c r="Q513" i="11" s="1" a="1"/>
  <c r="Q513" i="11" s="1"/>
  <c r="S513" i="11" s="1" a="1"/>
  <c r="S513" i="11" s="1"/>
  <c r="U513" i="11" s="1" a="1"/>
  <c r="U513" i="11" s="1"/>
  <c r="W513" i="11" s="1" a="1"/>
  <c r="W513" i="11" s="1"/>
  <c r="Y513" i="11" s="1" a="1"/>
  <c r="Y513" i="11" s="1"/>
  <c r="AA513" i="11" s="1" a="1"/>
  <c r="AA513" i="11" s="1"/>
  <c r="E515" i="11" a="1"/>
  <c r="E515" i="11" s="1"/>
  <c r="G515" i="11" s="1" a="1"/>
  <c r="G515" i="11" s="1"/>
  <c r="I515" i="11" s="1" a="1"/>
  <c r="I515" i="11" s="1"/>
  <c r="K515" i="11" s="1" a="1"/>
  <c r="K515" i="11" s="1"/>
  <c r="M515" i="11" s="1" a="1"/>
  <c r="M515" i="11" s="1"/>
  <c r="O515" i="11" s="1" a="1"/>
  <c r="O515" i="11" s="1"/>
  <c r="Q515" i="11" s="1" a="1"/>
  <c r="Q515" i="11" s="1"/>
  <c r="S515" i="11" s="1" a="1"/>
  <c r="S515" i="11" s="1"/>
  <c r="U515" i="11" s="1" a="1"/>
  <c r="U515" i="11" s="1"/>
  <c r="W515" i="11" s="1" a="1"/>
  <c r="W515" i="11" s="1"/>
  <c r="Y515" i="11" s="1" a="1"/>
  <c r="Y515" i="11" s="1"/>
  <c r="AA515" i="11" s="1" a="1"/>
  <c r="AA515" i="11" s="1"/>
  <c r="E517" i="11" a="1"/>
  <c r="E517" i="11" s="1"/>
  <c r="G517" i="11" s="1" a="1"/>
  <c r="G517" i="11" s="1"/>
  <c r="I517" i="11" s="1" a="1"/>
  <c r="I517" i="11" s="1"/>
  <c r="K517" i="11" s="1" a="1"/>
  <c r="K517" i="11" s="1"/>
  <c r="M517" i="11" s="1" a="1"/>
  <c r="M517" i="11" s="1"/>
  <c r="O517" i="11" s="1" a="1"/>
  <c r="O517" i="11" s="1"/>
  <c r="Q517" i="11" s="1" a="1"/>
  <c r="Q517" i="11" s="1"/>
  <c r="S517" i="11" s="1" a="1"/>
  <c r="S517" i="11" s="1"/>
  <c r="U517" i="11" s="1" a="1"/>
  <c r="U517" i="11" s="1"/>
  <c r="W517" i="11" s="1" a="1"/>
  <c r="W517" i="11" s="1"/>
  <c r="Y517" i="11" s="1" a="1"/>
  <c r="Y517" i="11" s="1"/>
  <c r="AA517" i="11" s="1" a="1"/>
  <c r="AA517" i="11" s="1"/>
  <c r="E519" i="11" a="1"/>
  <c r="E519" i="11" s="1"/>
  <c r="G519" i="11" s="1" a="1"/>
  <c r="G519" i="11" s="1"/>
  <c r="I519" i="11" s="1" a="1"/>
  <c r="I519" i="11" s="1"/>
  <c r="K519" i="11" s="1" a="1"/>
  <c r="K519" i="11" s="1"/>
  <c r="M519" i="11" s="1" a="1"/>
  <c r="M519" i="11" s="1"/>
  <c r="O519" i="11" s="1" a="1"/>
  <c r="O519" i="11" s="1"/>
  <c r="Q519" i="11" s="1" a="1"/>
  <c r="Q519" i="11" s="1"/>
  <c r="S519" i="11" s="1" a="1"/>
  <c r="S519" i="11" s="1"/>
  <c r="U519" i="11" s="1" a="1"/>
  <c r="U519" i="11" s="1"/>
  <c r="W519" i="11" s="1" a="1"/>
  <c r="W519" i="11" s="1"/>
  <c r="Y519" i="11" s="1" a="1"/>
  <c r="Y519" i="11" s="1"/>
  <c r="AA519" i="11" s="1" a="1"/>
  <c r="AA519" i="11" s="1"/>
  <c r="E521" i="11" a="1"/>
  <c r="E521" i="11" s="1"/>
  <c r="G521" i="11" s="1" a="1"/>
  <c r="G521" i="11" s="1"/>
  <c r="I521" i="11" s="1" a="1"/>
  <c r="I521" i="11" s="1"/>
  <c r="K521" i="11" s="1" a="1"/>
  <c r="K521" i="11" s="1"/>
  <c r="M521" i="11" s="1" a="1"/>
  <c r="M521" i="11" s="1"/>
  <c r="O521" i="11" s="1" a="1"/>
  <c r="O521" i="11" s="1"/>
  <c r="Q521" i="11" s="1" a="1"/>
  <c r="Q521" i="11" s="1"/>
  <c r="S521" i="11" s="1" a="1"/>
  <c r="S521" i="11" s="1"/>
  <c r="U521" i="11" s="1" a="1"/>
  <c r="U521" i="11" s="1"/>
  <c r="W521" i="11" s="1" a="1"/>
  <c r="W521" i="11" s="1"/>
  <c r="Y521" i="11" s="1" a="1"/>
  <c r="Y521" i="11" s="1"/>
  <c r="AA521" i="11" s="1" a="1"/>
  <c r="AA521" i="11" s="1"/>
  <c r="E523" i="11" a="1"/>
  <c r="E523" i="11" s="1"/>
  <c r="G523" i="11" s="1" a="1"/>
  <c r="G523" i="11" s="1"/>
  <c r="I523" i="11" s="1" a="1"/>
  <c r="I523" i="11" s="1"/>
  <c r="K523" i="11" s="1" a="1"/>
  <c r="K523" i="11" s="1"/>
  <c r="M523" i="11" s="1" a="1"/>
  <c r="M523" i="11" s="1"/>
  <c r="O523" i="11" s="1" a="1"/>
  <c r="O523" i="11" s="1"/>
  <c r="Q523" i="11" s="1" a="1"/>
  <c r="Q523" i="11" s="1"/>
  <c r="S523" i="11" s="1" a="1"/>
  <c r="S523" i="11" s="1"/>
  <c r="U523" i="11" s="1" a="1"/>
  <c r="U523" i="11" s="1"/>
  <c r="W523" i="11" s="1" a="1"/>
  <c r="W523" i="11" s="1"/>
  <c r="Y523" i="11" s="1" a="1"/>
  <c r="Y523" i="11" s="1"/>
  <c r="AA523" i="11" s="1" a="1"/>
  <c r="AA523" i="11" s="1"/>
  <c r="E525" i="11" a="1"/>
  <c r="E525" i="11" s="1"/>
  <c r="G525" i="11" s="1" a="1"/>
  <c r="G525" i="11" s="1"/>
  <c r="I525" i="11" s="1" a="1"/>
  <c r="I525" i="11" s="1"/>
  <c r="K525" i="11" s="1" a="1"/>
  <c r="K525" i="11" s="1"/>
  <c r="M525" i="11" s="1" a="1"/>
  <c r="M525" i="11" s="1"/>
  <c r="O525" i="11" s="1" a="1"/>
  <c r="O525" i="11" s="1"/>
  <c r="Q525" i="11" s="1" a="1"/>
  <c r="Q525" i="11" s="1"/>
  <c r="S525" i="11" s="1" a="1"/>
  <c r="S525" i="11" s="1"/>
  <c r="U525" i="11" s="1" a="1"/>
  <c r="U525" i="11" s="1"/>
  <c r="W525" i="11" s="1" a="1"/>
  <c r="W525" i="11" s="1"/>
  <c r="Y525" i="11" s="1" a="1"/>
  <c r="Y525" i="11" s="1"/>
  <c r="AA525" i="11" s="1" a="1"/>
  <c r="AA525" i="11" s="1"/>
  <c r="E527" i="11" a="1"/>
  <c r="E527" i="11" s="1"/>
  <c r="G527" i="11" s="1" a="1"/>
  <c r="G527" i="11" s="1"/>
  <c r="I527" i="11" s="1" a="1"/>
  <c r="I527" i="11" s="1"/>
  <c r="K527" i="11" s="1" a="1"/>
  <c r="K527" i="11" s="1"/>
  <c r="M527" i="11" s="1" a="1"/>
  <c r="M527" i="11" s="1"/>
  <c r="O527" i="11" s="1" a="1"/>
  <c r="O527" i="11" s="1"/>
  <c r="Q527" i="11" s="1" a="1"/>
  <c r="Q527" i="11" s="1"/>
  <c r="S527" i="11" s="1" a="1"/>
  <c r="S527" i="11" s="1"/>
  <c r="U527" i="11" s="1" a="1"/>
  <c r="U527" i="11" s="1"/>
  <c r="W527" i="11" s="1" a="1"/>
  <c r="W527" i="11" s="1"/>
  <c r="Y527" i="11" s="1" a="1"/>
  <c r="Y527" i="11" s="1"/>
  <c r="AA527" i="11" s="1" a="1"/>
  <c r="AA527" i="11" s="1"/>
  <c r="E529" i="11" a="1"/>
  <c r="E529" i="11" s="1"/>
  <c r="G529" i="11" s="1" a="1"/>
  <c r="G529" i="11" s="1"/>
  <c r="I529" i="11" s="1" a="1"/>
  <c r="I529" i="11" s="1"/>
  <c r="K529" i="11" s="1" a="1"/>
  <c r="K529" i="11" s="1"/>
  <c r="M529" i="11" s="1" a="1"/>
  <c r="M529" i="11" s="1"/>
  <c r="O529" i="11" s="1" a="1"/>
  <c r="O529" i="11" s="1"/>
  <c r="Q529" i="11" s="1" a="1"/>
  <c r="Q529" i="11" s="1"/>
  <c r="S529" i="11" s="1" a="1"/>
  <c r="S529" i="11" s="1"/>
  <c r="U529" i="11" s="1" a="1"/>
  <c r="U529" i="11" s="1"/>
  <c r="W529" i="11" s="1" a="1"/>
  <c r="W529" i="11" s="1"/>
  <c r="Y529" i="11" s="1" a="1"/>
  <c r="Y529" i="11" s="1"/>
  <c r="AA529" i="11" s="1" a="1"/>
  <c r="AA529" i="11" s="1"/>
  <c r="E531" i="11" a="1"/>
  <c r="E531" i="11" s="1"/>
  <c r="G531" i="11" s="1" a="1"/>
  <c r="G531" i="11" s="1"/>
  <c r="I531" i="11" s="1" a="1"/>
  <c r="I531" i="11" s="1"/>
  <c r="K531" i="11" s="1" a="1"/>
  <c r="K531" i="11" s="1"/>
  <c r="M531" i="11" s="1" a="1"/>
  <c r="M531" i="11" s="1"/>
  <c r="O531" i="11" s="1" a="1"/>
  <c r="O531" i="11" s="1"/>
  <c r="Q531" i="11" s="1" a="1"/>
  <c r="Q531" i="11" s="1"/>
  <c r="S531" i="11" s="1" a="1"/>
  <c r="S531" i="11" s="1"/>
  <c r="U531" i="11" s="1" a="1"/>
  <c r="U531" i="11" s="1"/>
  <c r="W531" i="11" s="1" a="1"/>
  <c r="W531" i="11" s="1"/>
  <c r="Y531" i="11" s="1" a="1"/>
  <c r="Y531" i="11" s="1"/>
  <c r="AA531" i="11" s="1" a="1"/>
  <c r="AA531" i="11" s="1"/>
  <c r="E533" i="11" a="1"/>
  <c r="E533" i="11" s="1"/>
  <c r="G533" i="11" s="1" a="1"/>
  <c r="G533" i="11" s="1"/>
  <c r="I533" i="11" s="1" a="1"/>
  <c r="I533" i="11" s="1"/>
  <c r="K533" i="11" s="1" a="1"/>
  <c r="K533" i="11" s="1"/>
  <c r="M533" i="11" s="1" a="1"/>
  <c r="M533" i="11" s="1"/>
  <c r="O533" i="11" s="1" a="1"/>
  <c r="O533" i="11" s="1"/>
  <c r="Q533" i="11" s="1" a="1"/>
  <c r="Q533" i="11" s="1"/>
  <c r="S533" i="11" s="1" a="1"/>
  <c r="S533" i="11" s="1"/>
  <c r="U533" i="11" s="1" a="1"/>
  <c r="U533" i="11" s="1"/>
  <c r="W533" i="11" s="1" a="1"/>
  <c r="W533" i="11" s="1"/>
  <c r="Y533" i="11" s="1" a="1"/>
  <c r="Y533" i="11" s="1"/>
  <c r="AA533" i="11" s="1" a="1"/>
  <c r="AA533" i="11" s="1"/>
  <c r="E535" i="11" a="1"/>
  <c r="E535" i="11" s="1"/>
  <c r="G535" i="11" s="1" a="1"/>
  <c r="G535" i="11" s="1"/>
  <c r="I535" i="11" s="1" a="1"/>
  <c r="I535" i="11" s="1"/>
  <c r="K535" i="11" s="1" a="1"/>
  <c r="K535" i="11" s="1"/>
  <c r="M535" i="11" s="1" a="1"/>
  <c r="M535" i="11" s="1"/>
  <c r="O535" i="11" s="1" a="1"/>
  <c r="O535" i="11" s="1"/>
  <c r="Q535" i="11" s="1" a="1"/>
  <c r="Q535" i="11" s="1"/>
  <c r="S535" i="11" s="1" a="1"/>
  <c r="S535" i="11" s="1"/>
  <c r="U535" i="11" s="1" a="1"/>
  <c r="U535" i="11" s="1"/>
  <c r="W535" i="11" s="1" a="1"/>
  <c r="W535" i="11" s="1"/>
  <c r="Y535" i="11" s="1" a="1"/>
  <c r="Y535" i="11" s="1"/>
  <c r="AA535" i="11" s="1" a="1"/>
  <c r="AA535" i="11" s="1"/>
  <c r="E537" i="11" a="1"/>
  <c r="E537" i="11" s="1"/>
  <c r="G537" i="11" s="1" a="1"/>
  <c r="G537" i="11" s="1"/>
  <c r="I537" i="11" s="1" a="1"/>
  <c r="I537" i="11" s="1"/>
  <c r="K537" i="11" s="1" a="1"/>
  <c r="K537" i="11" s="1"/>
  <c r="M537" i="11" s="1" a="1"/>
  <c r="M537" i="11" s="1"/>
  <c r="O537" i="11" s="1" a="1"/>
  <c r="O537" i="11" s="1"/>
  <c r="Q537" i="11" s="1" a="1"/>
  <c r="Q537" i="11" s="1"/>
  <c r="S537" i="11" s="1" a="1"/>
  <c r="S537" i="11" s="1"/>
  <c r="U537" i="11" s="1" a="1"/>
  <c r="U537" i="11" s="1"/>
  <c r="W537" i="11" s="1" a="1"/>
  <c r="W537" i="11" s="1"/>
  <c r="Y537" i="11" s="1" a="1"/>
  <c r="Y537" i="11" s="1"/>
  <c r="AA537" i="11" s="1" a="1"/>
  <c r="AA537" i="11" s="1"/>
  <c r="E539" i="11" a="1"/>
  <c r="E539" i="11" s="1"/>
  <c r="G539" i="11" s="1" a="1"/>
  <c r="G539" i="11" s="1"/>
  <c r="I539" i="11" s="1" a="1"/>
  <c r="I539" i="11" s="1"/>
  <c r="K539" i="11" s="1" a="1"/>
  <c r="K539" i="11" s="1"/>
  <c r="M539" i="11" s="1" a="1"/>
  <c r="M539" i="11" s="1"/>
  <c r="O539" i="11" s="1" a="1"/>
  <c r="O539" i="11" s="1"/>
  <c r="Q539" i="11" s="1" a="1"/>
  <c r="Q539" i="11" s="1"/>
  <c r="S539" i="11" s="1" a="1"/>
  <c r="S539" i="11" s="1"/>
  <c r="U539" i="11" s="1" a="1"/>
  <c r="U539" i="11" s="1"/>
  <c r="W539" i="11" s="1" a="1"/>
  <c r="W539" i="11" s="1"/>
  <c r="Y539" i="11" s="1" a="1"/>
  <c r="Y539" i="11" s="1"/>
  <c r="AA539" i="11" s="1" a="1"/>
  <c r="AA539" i="11" s="1"/>
  <c r="E541" i="11" a="1"/>
  <c r="E541" i="11" s="1"/>
  <c r="G541" i="11" s="1" a="1"/>
  <c r="G541" i="11" s="1"/>
  <c r="I541" i="11" s="1" a="1"/>
  <c r="I541" i="11" s="1"/>
  <c r="K541" i="11" s="1" a="1"/>
  <c r="K541" i="11" s="1"/>
  <c r="M541" i="11" s="1" a="1"/>
  <c r="M541" i="11" s="1"/>
  <c r="O541" i="11" s="1" a="1"/>
  <c r="O541" i="11" s="1"/>
  <c r="Q541" i="11" s="1" a="1"/>
  <c r="Q541" i="11" s="1"/>
  <c r="S541" i="11" s="1" a="1"/>
  <c r="S541" i="11" s="1"/>
  <c r="U541" i="11" s="1" a="1"/>
  <c r="U541" i="11" s="1"/>
  <c r="W541" i="11" s="1" a="1"/>
  <c r="W541" i="11" s="1"/>
  <c r="Y541" i="11" s="1" a="1"/>
  <c r="Y541" i="11" s="1"/>
  <c r="AA541" i="11" s="1" a="1"/>
  <c r="AA541" i="11" s="1"/>
  <c r="E543" i="11" a="1"/>
  <c r="E543" i="11" s="1"/>
  <c r="G543" i="11" s="1" a="1"/>
  <c r="G543" i="11" s="1"/>
  <c r="I543" i="11" s="1" a="1"/>
  <c r="I543" i="11" s="1"/>
  <c r="K543" i="11" s="1" a="1"/>
  <c r="K543" i="11" s="1"/>
  <c r="M543" i="11" s="1" a="1"/>
  <c r="M543" i="11" s="1"/>
  <c r="O543" i="11" s="1" a="1"/>
  <c r="O543" i="11" s="1"/>
  <c r="Q543" i="11" s="1" a="1"/>
  <c r="Q543" i="11" s="1"/>
  <c r="S543" i="11" s="1" a="1"/>
  <c r="S543" i="11" s="1"/>
  <c r="U543" i="11" s="1" a="1"/>
  <c r="U543" i="11" s="1"/>
  <c r="W543" i="11" s="1" a="1"/>
  <c r="W543" i="11" s="1"/>
  <c r="Y543" i="11" s="1" a="1"/>
  <c r="Y543" i="11" s="1"/>
  <c r="AA543" i="11" s="1" a="1"/>
  <c r="AA543" i="11" s="1"/>
  <c r="E39" i="11" a="1"/>
  <c r="E39" i="11" s="1"/>
  <c r="G39" i="11" s="1" a="1"/>
  <c r="G39" i="11" s="1"/>
  <c r="I39" i="11" s="1" a="1"/>
  <c r="I39" i="11" s="1"/>
  <c r="K39" i="11" s="1" a="1"/>
  <c r="K39" i="11" s="1"/>
  <c r="M39" i="11" s="1" a="1"/>
  <c r="M39" i="11" s="1"/>
  <c r="O39" i="11" s="1" a="1"/>
  <c r="O39" i="11" s="1"/>
  <c r="Q39" i="11" s="1" a="1"/>
  <c r="Q39" i="11" s="1"/>
  <c r="S39" i="11" s="1" a="1"/>
  <c r="S39" i="11" s="1"/>
  <c r="U39" i="11" s="1" a="1"/>
  <c r="U39" i="11" s="1"/>
  <c r="W39" i="11" s="1" a="1"/>
  <c r="W39" i="11" s="1"/>
  <c r="Y39" i="11" s="1" a="1"/>
  <c r="Y39" i="11" s="1"/>
  <c r="AA39" i="11" s="1" a="1"/>
  <c r="AA39" i="11" s="1"/>
  <c r="E108" i="11" a="1"/>
  <c r="E108" i="11" s="1"/>
  <c r="G108" i="11" s="1" a="1"/>
  <c r="G108" i="11" s="1"/>
  <c r="I108" i="11" s="1" a="1"/>
  <c r="I108" i="11" s="1"/>
  <c r="K108" i="11" s="1" a="1"/>
  <c r="K108" i="11" s="1"/>
  <c r="M108" i="11" s="1" a="1"/>
  <c r="M108" i="11" s="1"/>
  <c r="O108" i="11" s="1" a="1"/>
  <c r="O108" i="11" s="1"/>
  <c r="Q108" i="11" s="1" a="1"/>
  <c r="Q108" i="11" s="1"/>
  <c r="S108" i="11" s="1" a="1"/>
  <c r="S108" i="11" s="1"/>
  <c r="U108" i="11" s="1" a="1"/>
  <c r="U108" i="11" s="1"/>
  <c r="W108" i="11" s="1" a="1"/>
  <c r="W108" i="11" s="1"/>
  <c r="Y108" i="11" s="1" a="1"/>
  <c r="Y108" i="11" s="1"/>
  <c r="AA108" i="11" s="1" a="1"/>
  <c r="AA108" i="11" s="1"/>
  <c r="E158" i="11" a="1"/>
  <c r="E158" i="11" s="1"/>
  <c r="G158" i="11" s="1" a="1"/>
  <c r="G158" i="11" s="1"/>
  <c r="I158" i="11" s="1" a="1"/>
  <c r="I158" i="11" s="1"/>
  <c r="K158" i="11" s="1" a="1"/>
  <c r="K158" i="11" s="1"/>
  <c r="M158" i="11" s="1" a="1"/>
  <c r="M158" i="11" s="1"/>
  <c r="O158" i="11" s="1" a="1"/>
  <c r="O158" i="11" s="1"/>
  <c r="Q158" i="11" s="1" a="1"/>
  <c r="Q158" i="11" s="1"/>
  <c r="S158" i="11" s="1" a="1"/>
  <c r="S158" i="11" s="1"/>
  <c r="U158" i="11" s="1" a="1"/>
  <c r="U158" i="11" s="1"/>
  <c r="W158" i="11" s="1" a="1"/>
  <c r="W158" i="11" s="1"/>
  <c r="Y158" i="11" s="1" a="1"/>
  <c r="Y158" i="11" s="1"/>
  <c r="AA158" i="11" s="1" a="1"/>
  <c r="AA158" i="11" s="1"/>
  <c r="E219" i="11" a="1"/>
  <c r="E219" i="11" s="1"/>
  <c r="G219" i="11" s="1" a="1"/>
  <c r="G219" i="11" s="1"/>
  <c r="I219" i="11" s="1" a="1"/>
  <c r="I219" i="11" s="1"/>
  <c r="K219" i="11" s="1" a="1"/>
  <c r="K219" i="11" s="1"/>
  <c r="M219" i="11" s="1" a="1"/>
  <c r="M219" i="11" s="1"/>
  <c r="O219" i="11" s="1" a="1"/>
  <c r="O219" i="11" s="1"/>
  <c r="Q219" i="11" s="1" a="1"/>
  <c r="Q219" i="11" s="1"/>
  <c r="S219" i="11" s="1" a="1"/>
  <c r="S219" i="11" s="1"/>
  <c r="U219" i="11" s="1" a="1"/>
  <c r="U219" i="11" s="1"/>
  <c r="W219" i="11" s="1" a="1"/>
  <c r="W219" i="11" s="1"/>
  <c r="Y219" i="11" s="1" a="1"/>
  <c r="Y219" i="11" s="1"/>
  <c r="AA219" i="11" s="1" a="1"/>
  <c r="AA219" i="11" s="1"/>
  <c r="D232" i="11" a="1"/>
  <c r="D232" i="11" s="1"/>
  <c r="E244" i="11" a="1"/>
  <c r="E244" i="11" s="1"/>
  <c r="G244" i="11" s="1" a="1"/>
  <c r="G244" i="11" s="1"/>
  <c r="I244" i="11" s="1" a="1"/>
  <c r="I244" i="11" s="1"/>
  <c r="K244" i="11" s="1" a="1"/>
  <c r="K244" i="11" s="1"/>
  <c r="M244" i="11" s="1" a="1"/>
  <c r="M244" i="11" s="1"/>
  <c r="O244" i="11" s="1" a="1"/>
  <c r="O244" i="11" s="1"/>
  <c r="Q244" i="11" s="1" a="1"/>
  <c r="Q244" i="11" s="1"/>
  <c r="S244" i="11" s="1" a="1"/>
  <c r="S244" i="11" s="1"/>
  <c r="U244" i="11" s="1" a="1"/>
  <c r="U244" i="11" s="1"/>
  <c r="W244" i="11" s="1" a="1"/>
  <c r="W244" i="11" s="1"/>
  <c r="Y244" i="11" s="1" a="1"/>
  <c r="Y244" i="11" s="1"/>
  <c r="AA244" i="11" s="1" a="1"/>
  <c r="AA244" i="11" s="1"/>
  <c r="E268" i="11" a="1"/>
  <c r="E268" i="11" s="1"/>
  <c r="G268" i="11" s="1" a="1"/>
  <c r="G268" i="11" s="1"/>
  <c r="I268" i="11" s="1" a="1"/>
  <c r="I268" i="11" s="1"/>
  <c r="K268" i="11" s="1" a="1"/>
  <c r="K268" i="11" s="1"/>
  <c r="M268" i="11" s="1" a="1"/>
  <c r="M268" i="11" s="1"/>
  <c r="O268" i="11" s="1" a="1"/>
  <c r="O268" i="11" s="1"/>
  <c r="Q268" i="11" s="1" a="1"/>
  <c r="Q268" i="11" s="1"/>
  <c r="S268" i="11" s="1" a="1"/>
  <c r="S268" i="11" s="1"/>
  <c r="U268" i="11" s="1" a="1"/>
  <c r="U268" i="11" s="1"/>
  <c r="W268" i="11" s="1" a="1"/>
  <c r="W268" i="11" s="1"/>
  <c r="Y268" i="11" s="1" a="1"/>
  <c r="Y268" i="11" s="1"/>
  <c r="AA268" i="11" s="1" a="1"/>
  <c r="AA268" i="11" s="1"/>
  <c r="D281" i="11" a="1"/>
  <c r="D281" i="11" s="1"/>
  <c r="D292" i="11" a="1"/>
  <c r="D292" i="11" s="1"/>
  <c r="F292" i="11" s="1" a="1"/>
  <c r="F292" i="11" s="1"/>
  <c r="H292" i="11" s="1" a="1"/>
  <c r="H292" i="11" s="1"/>
  <c r="J292" i="11" s="1" a="1"/>
  <c r="J292" i="11" s="1"/>
  <c r="L292" i="11" s="1" a="1"/>
  <c r="L292" i="11" s="1"/>
  <c r="N292" i="11" s="1" a="1"/>
  <c r="N292" i="11" s="1"/>
  <c r="P292" i="11" s="1" a="1"/>
  <c r="P292" i="11" s="1"/>
  <c r="R292" i="11" s="1" a="1"/>
  <c r="R292" i="11" s="1"/>
  <c r="T292" i="11" s="1" a="1"/>
  <c r="T292" i="11" s="1"/>
  <c r="V292" i="11" s="1" a="1"/>
  <c r="V292" i="11" s="1"/>
  <c r="X292" i="11" s="1" a="1"/>
  <c r="X292" i="11" s="1"/>
  <c r="Z292" i="11" s="1" a="1"/>
  <c r="Z292" i="11" s="1"/>
  <c r="D324" i="11" a="1"/>
  <c r="D324" i="11" s="1"/>
  <c r="F324" i="11" s="1" a="1"/>
  <c r="F324" i="11" s="1"/>
  <c r="H324" i="11" s="1" a="1"/>
  <c r="H324" i="11" s="1"/>
  <c r="J324" i="11" s="1" a="1"/>
  <c r="J324" i="11" s="1"/>
  <c r="L324" i="11" s="1" a="1"/>
  <c r="L324" i="11" s="1"/>
  <c r="N324" i="11" s="1" a="1"/>
  <c r="N324" i="11" s="1"/>
  <c r="P324" i="11" s="1" a="1"/>
  <c r="P324" i="11" s="1"/>
  <c r="R324" i="11" s="1" a="1"/>
  <c r="R324" i="11" s="1"/>
  <c r="T324" i="11" s="1" a="1"/>
  <c r="T324" i="11" s="1"/>
  <c r="V324" i="11" s="1" a="1"/>
  <c r="V324" i="11" s="1"/>
  <c r="X324" i="11" s="1" a="1"/>
  <c r="X324" i="11" s="1"/>
  <c r="Z324" i="11" s="1" a="1"/>
  <c r="Z324" i="11" s="1"/>
  <c r="D347" i="11" a="1"/>
  <c r="D347" i="11" s="1"/>
  <c r="F347" i="11" s="1" a="1"/>
  <c r="F347" i="11" s="1"/>
  <c r="H347" i="11" s="1" a="1"/>
  <c r="H347" i="11" s="1"/>
  <c r="J347" i="11" s="1" a="1"/>
  <c r="J347" i="11" s="1"/>
  <c r="L347" i="11" s="1" a="1"/>
  <c r="L347" i="11" s="1"/>
  <c r="N347" i="11" s="1" a="1"/>
  <c r="N347" i="11" s="1"/>
  <c r="P347" i="11" s="1" a="1"/>
  <c r="P347" i="11" s="1"/>
  <c r="R347" i="11" s="1" a="1"/>
  <c r="R347" i="11" s="1"/>
  <c r="T347" i="11" s="1" a="1"/>
  <c r="T347" i="11" s="1"/>
  <c r="V347" i="11" s="1" a="1"/>
  <c r="V347" i="11" s="1"/>
  <c r="X347" i="11" s="1" a="1"/>
  <c r="X347" i="11" s="1"/>
  <c r="Z347" i="11" s="1" a="1"/>
  <c r="Z347" i="11" s="1"/>
  <c r="D357" i="11" a="1"/>
  <c r="D357" i="11" s="1"/>
  <c r="F357" i="11" s="1" a="1"/>
  <c r="F357" i="11" s="1"/>
  <c r="H357" i="11" s="1" a="1"/>
  <c r="H357" i="11" s="1"/>
  <c r="J357" i="11" s="1" a="1"/>
  <c r="J357" i="11" s="1"/>
  <c r="L357" i="11" s="1" a="1"/>
  <c r="L357" i="11" s="1"/>
  <c r="N357" i="11" s="1" a="1"/>
  <c r="N357" i="11" s="1"/>
  <c r="P357" i="11" s="1" a="1"/>
  <c r="P357" i="11" s="1"/>
  <c r="R357" i="11" s="1" a="1"/>
  <c r="R357" i="11" s="1"/>
  <c r="T357" i="11" s="1" a="1"/>
  <c r="T357" i="11" s="1"/>
  <c r="V357" i="11" s="1" a="1"/>
  <c r="V357" i="11" s="1"/>
  <c r="X357" i="11" s="1" a="1"/>
  <c r="X357" i="11" s="1"/>
  <c r="Z357" i="11" s="1" a="1"/>
  <c r="Z357" i="11" s="1"/>
  <c r="E361" i="11" a="1"/>
  <c r="E361" i="11" s="1"/>
  <c r="G361" i="11" s="1" a="1"/>
  <c r="G361" i="11" s="1"/>
  <c r="I361" i="11" s="1" a="1"/>
  <c r="I361" i="11" s="1"/>
  <c r="K361" i="11" s="1" a="1"/>
  <c r="K361" i="11" s="1"/>
  <c r="M361" i="11" s="1" a="1"/>
  <c r="M361" i="11" s="1"/>
  <c r="O361" i="11" s="1" a="1"/>
  <c r="O361" i="11" s="1"/>
  <c r="Q361" i="11" s="1" a="1"/>
  <c r="Q361" i="11" s="1"/>
  <c r="S361" i="11" s="1" a="1"/>
  <c r="S361" i="11" s="1"/>
  <c r="U361" i="11" s="1" a="1"/>
  <c r="U361" i="11" s="1"/>
  <c r="W361" i="11" s="1" a="1"/>
  <c r="W361" i="11" s="1"/>
  <c r="Y361" i="11" s="1" a="1"/>
  <c r="Y361" i="11" s="1"/>
  <c r="AA361" i="11" s="1" a="1"/>
  <c r="AA361" i="11" s="1"/>
  <c r="D380" i="11" a="1"/>
  <c r="D380" i="11" s="1"/>
  <c r="F380" i="11" s="1" a="1"/>
  <c r="F380" i="11" s="1"/>
  <c r="H380" i="11" s="1" a="1"/>
  <c r="H380" i="11" s="1"/>
  <c r="J380" i="11" s="1" a="1"/>
  <c r="J380" i="11" s="1"/>
  <c r="L380" i="11" s="1" a="1"/>
  <c r="L380" i="11" s="1"/>
  <c r="N380" i="11" s="1" a="1"/>
  <c r="N380" i="11" s="1"/>
  <c r="P380" i="11" s="1" a="1"/>
  <c r="P380" i="11" s="1"/>
  <c r="R380" i="11" s="1" a="1"/>
  <c r="R380" i="11" s="1"/>
  <c r="T380" i="11" s="1" a="1"/>
  <c r="T380" i="11" s="1"/>
  <c r="V380" i="11" s="1" a="1"/>
  <c r="V380" i="11" s="1"/>
  <c r="X380" i="11" s="1" a="1"/>
  <c r="X380" i="11" s="1"/>
  <c r="Z380" i="11" s="1" a="1"/>
  <c r="Z380" i="11" s="1"/>
  <c r="E384" i="11" a="1"/>
  <c r="E384" i="11" s="1"/>
  <c r="G384" i="11" s="1" a="1"/>
  <c r="G384" i="11" s="1"/>
  <c r="I384" i="11" s="1" a="1"/>
  <c r="I384" i="11" s="1"/>
  <c r="K384" i="11" s="1" a="1"/>
  <c r="K384" i="11" s="1"/>
  <c r="M384" i="11" s="1" a="1"/>
  <c r="M384" i="11" s="1"/>
  <c r="O384" i="11" s="1" a="1"/>
  <c r="O384" i="11" s="1"/>
  <c r="Q384" i="11" s="1" a="1"/>
  <c r="Q384" i="11" s="1"/>
  <c r="S384" i="11" s="1" a="1"/>
  <c r="S384" i="11" s="1"/>
  <c r="U384" i="11" s="1" a="1"/>
  <c r="U384" i="11" s="1"/>
  <c r="W384" i="11" s="1" a="1"/>
  <c r="W384" i="11" s="1"/>
  <c r="Y384" i="11" s="1" a="1"/>
  <c r="Y384" i="11" s="1"/>
  <c r="AA384" i="11" s="1" a="1"/>
  <c r="AA384" i="11" s="1"/>
  <c r="D389" i="11" a="1"/>
  <c r="D389" i="11" s="1"/>
  <c r="F389" i="11" s="1" a="1"/>
  <c r="F389" i="11" s="1"/>
  <c r="H389" i="11" s="1" a="1"/>
  <c r="H389" i="11" s="1"/>
  <c r="J389" i="11" s="1" a="1"/>
  <c r="J389" i="11" s="1"/>
  <c r="L389" i="11" s="1" a="1"/>
  <c r="L389" i="11" s="1"/>
  <c r="N389" i="11" s="1" a="1"/>
  <c r="N389" i="11" s="1"/>
  <c r="P389" i="11" s="1" a="1"/>
  <c r="P389" i="11" s="1"/>
  <c r="R389" i="11" s="1" a="1"/>
  <c r="R389" i="11" s="1"/>
  <c r="T389" i="11" s="1" a="1"/>
  <c r="T389" i="11" s="1"/>
  <c r="V389" i="11" s="1" a="1"/>
  <c r="V389" i="11" s="1"/>
  <c r="X389" i="11" s="1" a="1"/>
  <c r="X389" i="11" s="1"/>
  <c r="Z389" i="11" s="1" a="1"/>
  <c r="Z389" i="11" s="1"/>
  <c r="E393" i="11" a="1"/>
  <c r="E393" i="11" s="1"/>
  <c r="G393" i="11" s="1" a="1"/>
  <c r="G393" i="11" s="1"/>
  <c r="I393" i="11" s="1" a="1"/>
  <c r="I393" i="11" s="1"/>
  <c r="K393" i="11" s="1" a="1"/>
  <c r="K393" i="11" s="1"/>
  <c r="M393" i="11" s="1" a="1"/>
  <c r="M393" i="11" s="1"/>
  <c r="O393" i="11" s="1" a="1"/>
  <c r="O393" i="11" s="1"/>
  <c r="Q393" i="11" s="1" a="1"/>
  <c r="Q393" i="11" s="1"/>
  <c r="S393" i="11" s="1" a="1"/>
  <c r="S393" i="11" s="1"/>
  <c r="U393" i="11" s="1" a="1"/>
  <c r="U393" i="11" s="1"/>
  <c r="W393" i="11" s="1" a="1"/>
  <c r="W393" i="11" s="1"/>
  <c r="Y393" i="11" s="1" a="1"/>
  <c r="Y393" i="11" s="1"/>
  <c r="AA393" i="11" s="1" a="1"/>
  <c r="AA393" i="11" s="1"/>
  <c r="E402" i="11" a="1"/>
  <c r="E402" i="11" s="1"/>
  <c r="G402" i="11" s="1" a="1"/>
  <c r="G402" i="11" s="1"/>
  <c r="I402" i="11" s="1" a="1"/>
  <c r="I402" i="11" s="1"/>
  <c r="K402" i="11" s="1" a="1"/>
  <c r="K402" i="11" s="1"/>
  <c r="M402" i="11" s="1" a="1"/>
  <c r="M402" i="11" s="1"/>
  <c r="O402" i="11" s="1" a="1"/>
  <c r="O402" i="11" s="1"/>
  <c r="Q402" i="11" s="1" a="1"/>
  <c r="Q402" i="11" s="1"/>
  <c r="S402" i="11" s="1" a="1"/>
  <c r="S402" i="11" s="1"/>
  <c r="U402" i="11" s="1" a="1"/>
  <c r="U402" i="11" s="1"/>
  <c r="W402" i="11" s="1" a="1"/>
  <c r="W402" i="11" s="1"/>
  <c r="Y402" i="11" s="1" a="1"/>
  <c r="Y402" i="11" s="1"/>
  <c r="AA402" i="11" s="1" a="1"/>
  <c r="AA402" i="11" s="1"/>
  <c r="E405" i="11" a="1"/>
  <c r="E405" i="11" s="1"/>
  <c r="G405" i="11" s="1" a="1"/>
  <c r="G405" i="11" s="1"/>
  <c r="I405" i="11" s="1" a="1"/>
  <c r="I405" i="11" s="1"/>
  <c r="K405" i="11" s="1" a="1"/>
  <c r="K405" i="11" s="1"/>
  <c r="M405" i="11" s="1" a="1"/>
  <c r="M405" i="11" s="1"/>
  <c r="O405" i="11" s="1" a="1"/>
  <c r="O405" i="11" s="1"/>
  <c r="Q405" i="11" s="1" a="1"/>
  <c r="Q405" i="11" s="1"/>
  <c r="S405" i="11" s="1" a="1"/>
  <c r="S405" i="11" s="1"/>
  <c r="U405" i="11" s="1" a="1"/>
  <c r="U405" i="11" s="1"/>
  <c r="W405" i="11" s="1" a="1"/>
  <c r="W405" i="11" s="1"/>
  <c r="Y405" i="11" s="1" a="1"/>
  <c r="Y405" i="11" s="1"/>
  <c r="AA405" i="11" s="1" a="1"/>
  <c r="AA405" i="11" s="1"/>
  <c r="E408" i="11" a="1"/>
  <c r="E408" i="11" s="1"/>
  <c r="G408" i="11" s="1" a="1"/>
  <c r="G408" i="11" s="1"/>
  <c r="I408" i="11" s="1" a="1"/>
  <c r="I408" i="11" s="1"/>
  <c r="K408" i="11" s="1" a="1"/>
  <c r="K408" i="11" s="1"/>
  <c r="M408" i="11" s="1" a="1"/>
  <c r="M408" i="11" s="1"/>
  <c r="O408" i="11" s="1" a="1"/>
  <c r="O408" i="11" s="1"/>
  <c r="Q408" i="11" s="1" a="1"/>
  <c r="Q408" i="11" s="1"/>
  <c r="S408" i="11" s="1" a="1"/>
  <c r="S408" i="11" s="1"/>
  <c r="U408" i="11" s="1" a="1"/>
  <c r="U408" i="11" s="1"/>
  <c r="W408" i="11" s="1" a="1"/>
  <c r="W408" i="11" s="1"/>
  <c r="Y408" i="11" s="1" a="1"/>
  <c r="Y408" i="11" s="1"/>
  <c r="AA408" i="11" s="1" a="1"/>
  <c r="AA408" i="11" s="1"/>
  <c r="E411" i="11" a="1"/>
  <c r="E411" i="11" s="1"/>
  <c r="G411" i="11" s="1" a="1"/>
  <c r="G411" i="11" s="1"/>
  <c r="I411" i="11" s="1" a="1"/>
  <c r="I411" i="11" s="1"/>
  <c r="K411" i="11" s="1" a="1"/>
  <c r="K411" i="11" s="1"/>
  <c r="M411" i="11" s="1" a="1"/>
  <c r="M411" i="11" s="1"/>
  <c r="O411" i="11" s="1" a="1"/>
  <c r="O411" i="11" s="1"/>
  <c r="Q411" i="11" s="1" a="1"/>
  <c r="Q411" i="11" s="1"/>
  <c r="S411" i="11" s="1" a="1"/>
  <c r="S411" i="11" s="1"/>
  <c r="U411" i="11" s="1" a="1"/>
  <c r="U411" i="11" s="1"/>
  <c r="W411" i="11" s="1" a="1"/>
  <c r="W411" i="11" s="1"/>
  <c r="Y411" i="11" s="1" a="1"/>
  <c r="Y411" i="11" s="1"/>
  <c r="AA411" i="11" s="1" a="1"/>
  <c r="AA411" i="11" s="1"/>
  <c r="E417" i="11" a="1"/>
  <c r="E417" i="11" s="1"/>
  <c r="G417" i="11" s="1" a="1"/>
  <c r="G417" i="11" s="1"/>
  <c r="I417" i="11" s="1" a="1"/>
  <c r="I417" i="11" s="1"/>
  <c r="K417" i="11" s="1" a="1"/>
  <c r="K417" i="11" s="1"/>
  <c r="M417" i="11" s="1" a="1"/>
  <c r="M417" i="11" s="1"/>
  <c r="O417" i="11" s="1" a="1"/>
  <c r="O417" i="11" s="1"/>
  <c r="Q417" i="11" s="1" a="1"/>
  <c r="Q417" i="11" s="1"/>
  <c r="S417" i="11" s="1" a="1"/>
  <c r="S417" i="11" s="1"/>
  <c r="U417" i="11" s="1" a="1"/>
  <c r="U417" i="11" s="1"/>
  <c r="W417" i="11" s="1" a="1"/>
  <c r="W417" i="11" s="1"/>
  <c r="Y417" i="11" s="1" a="1"/>
  <c r="Y417" i="11" s="1"/>
  <c r="AA417" i="11" s="1" a="1"/>
  <c r="AA417" i="11" s="1"/>
  <c r="D424" i="11" a="1"/>
  <c r="D424" i="11" s="1"/>
  <c r="F424" i="11" s="1" a="1"/>
  <c r="F424" i="11" s="1"/>
  <c r="H424" i="11" s="1" a="1"/>
  <c r="H424" i="11" s="1"/>
  <c r="J424" i="11" s="1" a="1"/>
  <c r="J424" i="11" s="1"/>
  <c r="L424" i="11" s="1" a="1"/>
  <c r="L424" i="11" s="1"/>
  <c r="N424" i="11" s="1" a="1"/>
  <c r="N424" i="11" s="1"/>
  <c r="P424" i="11" s="1" a="1"/>
  <c r="P424" i="11" s="1"/>
  <c r="R424" i="11" s="1" a="1"/>
  <c r="R424" i="11" s="1"/>
  <c r="T424" i="11" s="1" a="1"/>
  <c r="T424" i="11" s="1"/>
  <c r="V424" i="11" s="1" a="1"/>
  <c r="V424" i="11" s="1"/>
  <c r="X424" i="11" s="1" a="1"/>
  <c r="X424" i="11" s="1"/>
  <c r="Z424" i="11" s="1" a="1"/>
  <c r="Z424" i="11" s="1"/>
  <c r="E426" i="11" a="1"/>
  <c r="E426" i="11" s="1"/>
  <c r="G426" i="11" s="1" a="1"/>
  <c r="G426" i="11" s="1"/>
  <c r="I426" i="11" s="1" a="1"/>
  <c r="I426" i="11" s="1"/>
  <c r="K426" i="11" s="1" a="1"/>
  <c r="K426" i="11" s="1"/>
  <c r="M426" i="11" s="1" a="1"/>
  <c r="M426" i="11" s="1"/>
  <c r="O426" i="11" s="1" a="1"/>
  <c r="O426" i="11" s="1"/>
  <c r="Q426" i="11" s="1" a="1"/>
  <c r="Q426" i="11" s="1"/>
  <c r="S426" i="11" s="1" a="1"/>
  <c r="S426" i="11" s="1"/>
  <c r="U426" i="11" s="1" a="1"/>
  <c r="U426" i="11" s="1"/>
  <c r="W426" i="11" s="1" a="1"/>
  <c r="W426" i="11" s="1"/>
  <c r="Y426" i="11" s="1" a="1"/>
  <c r="Y426" i="11" s="1"/>
  <c r="AA426" i="11" s="1" a="1"/>
  <c r="AA426" i="11" s="1"/>
  <c r="D432" i="11" a="1"/>
  <c r="D432" i="11" s="1"/>
  <c r="F432" i="11" s="1" a="1"/>
  <c r="F432" i="11" s="1"/>
  <c r="H432" i="11" s="1" a="1"/>
  <c r="H432" i="11" s="1"/>
  <c r="J432" i="11" s="1" a="1"/>
  <c r="J432" i="11" s="1"/>
  <c r="L432" i="11" s="1" a="1"/>
  <c r="L432" i="11" s="1"/>
  <c r="N432" i="11" s="1" a="1"/>
  <c r="N432" i="11" s="1"/>
  <c r="P432" i="11" s="1" a="1"/>
  <c r="P432" i="11" s="1"/>
  <c r="R432" i="11" s="1" a="1"/>
  <c r="R432" i="11" s="1"/>
  <c r="T432" i="11" s="1" a="1"/>
  <c r="T432" i="11" s="1"/>
  <c r="V432" i="11" s="1" a="1"/>
  <c r="V432" i="11" s="1"/>
  <c r="X432" i="11" s="1" a="1"/>
  <c r="X432" i="11" s="1"/>
  <c r="Z432" i="11" s="1" a="1"/>
  <c r="Z432" i="11" s="1"/>
  <c r="E434" i="11" a="1"/>
  <c r="E434" i="11" s="1"/>
  <c r="G434" i="11" s="1" a="1"/>
  <c r="G434" i="11" s="1"/>
  <c r="I434" i="11" s="1" a="1"/>
  <c r="I434" i="11" s="1"/>
  <c r="K434" i="11" s="1" a="1"/>
  <c r="K434" i="11" s="1"/>
  <c r="M434" i="11" s="1" a="1"/>
  <c r="M434" i="11" s="1"/>
  <c r="O434" i="11" s="1" a="1"/>
  <c r="O434" i="11" s="1"/>
  <c r="Q434" i="11" s="1" a="1"/>
  <c r="Q434" i="11" s="1"/>
  <c r="S434" i="11" s="1" a="1"/>
  <c r="S434" i="11" s="1"/>
  <c r="U434" i="11" s="1" a="1"/>
  <c r="U434" i="11" s="1"/>
  <c r="W434" i="11" s="1" a="1"/>
  <c r="W434" i="11" s="1"/>
  <c r="Y434" i="11" s="1" a="1"/>
  <c r="Y434" i="11" s="1"/>
  <c r="AA434" i="11" s="1" a="1"/>
  <c r="AA434" i="11" s="1"/>
  <c r="D440" i="11" a="1"/>
  <c r="D440" i="11" s="1"/>
  <c r="F440" i="11" s="1" a="1"/>
  <c r="F440" i="11" s="1"/>
  <c r="H440" i="11" s="1" a="1"/>
  <c r="H440" i="11" s="1"/>
  <c r="J440" i="11" s="1" a="1"/>
  <c r="J440" i="11" s="1"/>
  <c r="L440" i="11" s="1" a="1"/>
  <c r="L440" i="11" s="1"/>
  <c r="N440" i="11" s="1" a="1"/>
  <c r="N440" i="11" s="1"/>
  <c r="P440" i="11" s="1" a="1"/>
  <c r="P440" i="11" s="1"/>
  <c r="R440" i="11" s="1" a="1"/>
  <c r="R440" i="11" s="1"/>
  <c r="T440" i="11" s="1" a="1"/>
  <c r="T440" i="11" s="1"/>
  <c r="V440" i="11" s="1" a="1"/>
  <c r="V440" i="11" s="1"/>
  <c r="X440" i="11" s="1" a="1"/>
  <c r="X440" i="11" s="1"/>
  <c r="Z440" i="11" s="1" a="1"/>
  <c r="Z440" i="11" s="1"/>
  <c r="E442" i="11" a="1"/>
  <c r="E442" i="11" s="1"/>
  <c r="G442" i="11" s="1" a="1"/>
  <c r="G442" i="11" s="1"/>
  <c r="I442" i="11" s="1" a="1"/>
  <c r="I442" i="11" s="1"/>
  <c r="K442" i="11" s="1" a="1"/>
  <c r="K442" i="11" s="1"/>
  <c r="M442" i="11" s="1" a="1"/>
  <c r="M442" i="11" s="1"/>
  <c r="O442" i="11" s="1" a="1"/>
  <c r="O442" i="11" s="1"/>
  <c r="Q442" i="11" s="1" a="1"/>
  <c r="Q442" i="11" s="1"/>
  <c r="S442" i="11" s="1" a="1"/>
  <c r="S442" i="11" s="1"/>
  <c r="U442" i="11" s="1" a="1"/>
  <c r="U442" i="11" s="1"/>
  <c r="W442" i="11" s="1" a="1"/>
  <c r="W442" i="11" s="1"/>
  <c r="Y442" i="11" s="1" a="1"/>
  <c r="Y442" i="11" s="1"/>
  <c r="AA442" i="11" s="1" a="1"/>
  <c r="AA442" i="11" s="1"/>
  <c r="D448" i="11" a="1"/>
  <c r="D448" i="11" s="1"/>
  <c r="F448" i="11" s="1" a="1"/>
  <c r="F448" i="11" s="1"/>
  <c r="H448" i="11" s="1" a="1"/>
  <c r="H448" i="11" s="1"/>
  <c r="J448" i="11" s="1" a="1"/>
  <c r="J448" i="11" s="1"/>
  <c r="L448" i="11" s="1" a="1"/>
  <c r="L448" i="11" s="1"/>
  <c r="N448" i="11" s="1" a="1"/>
  <c r="N448" i="11" s="1"/>
  <c r="P448" i="11" s="1" a="1"/>
  <c r="P448" i="11" s="1"/>
  <c r="R448" i="11" s="1" a="1"/>
  <c r="R448" i="11" s="1"/>
  <c r="T448" i="11" s="1" a="1"/>
  <c r="T448" i="11" s="1"/>
  <c r="V448" i="11" s="1" a="1"/>
  <c r="V448" i="11" s="1"/>
  <c r="X448" i="11" s="1" a="1"/>
  <c r="X448" i="11" s="1"/>
  <c r="Z448" i="11" s="1" a="1"/>
  <c r="Z448" i="11" s="1"/>
  <c r="E450" i="11" a="1"/>
  <c r="E450" i="11" s="1"/>
  <c r="G450" i="11" s="1" a="1"/>
  <c r="G450" i="11" s="1"/>
  <c r="I450" i="11" s="1" a="1"/>
  <c r="I450" i="11" s="1"/>
  <c r="K450" i="11" s="1" a="1"/>
  <c r="K450" i="11" s="1"/>
  <c r="M450" i="11" s="1" a="1"/>
  <c r="M450" i="11" s="1"/>
  <c r="O450" i="11" s="1" a="1"/>
  <c r="O450" i="11" s="1"/>
  <c r="Q450" i="11" s="1" a="1"/>
  <c r="Q450" i="11" s="1"/>
  <c r="S450" i="11" s="1" a="1"/>
  <c r="S450" i="11" s="1"/>
  <c r="U450" i="11" s="1" a="1"/>
  <c r="U450" i="11" s="1"/>
  <c r="W450" i="11" s="1" a="1"/>
  <c r="W450" i="11" s="1"/>
  <c r="Y450" i="11" s="1" a="1"/>
  <c r="Y450" i="11" s="1"/>
  <c r="AA450" i="11" s="1" a="1"/>
  <c r="AA450" i="11" s="1"/>
  <c r="D456" i="11" a="1"/>
  <c r="D456" i="11" s="1"/>
  <c r="F456" i="11" s="1" a="1"/>
  <c r="F456" i="11" s="1"/>
  <c r="H456" i="11" s="1" a="1"/>
  <c r="H456" i="11" s="1"/>
  <c r="J456" i="11" s="1" a="1"/>
  <c r="J456" i="11" s="1"/>
  <c r="L456" i="11" s="1" a="1"/>
  <c r="L456" i="11" s="1"/>
  <c r="N456" i="11" s="1" a="1"/>
  <c r="N456" i="11" s="1"/>
  <c r="P456" i="11" s="1" a="1"/>
  <c r="P456" i="11" s="1"/>
  <c r="R456" i="11" s="1" a="1"/>
  <c r="R456" i="11" s="1"/>
  <c r="T456" i="11" s="1" a="1"/>
  <c r="T456" i="11" s="1"/>
  <c r="V456" i="11" s="1" a="1"/>
  <c r="V456" i="11" s="1"/>
  <c r="X456" i="11" s="1" a="1"/>
  <c r="X456" i="11" s="1"/>
  <c r="Z456" i="11" s="1" a="1"/>
  <c r="Z456" i="11" s="1"/>
  <c r="E458" i="11" a="1"/>
  <c r="E458" i="11" s="1"/>
  <c r="G458" i="11" s="1" a="1"/>
  <c r="G458" i="11" s="1"/>
  <c r="I458" i="11" s="1" a="1"/>
  <c r="I458" i="11" s="1"/>
  <c r="K458" i="11" s="1" a="1"/>
  <c r="K458" i="11" s="1"/>
  <c r="M458" i="11" s="1" a="1"/>
  <c r="M458" i="11" s="1"/>
  <c r="O458" i="11" s="1" a="1"/>
  <c r="O458" i="11" s="1"/>
  <c r="Q458" i="11" s="1" a="1"/>
  <c r="Q458" i="11" s="1"/>
  <c r="S458" i="11" s="1" a="1"/>
  <c r="S458" i="11" s="1"/>
  <c r="U458" i="11" s="1" a="1"/>
  <c r="U458" i="11" s="1"/>
  <c r="W458" i="11" s="1" a="1"/>
  <c r="W458" i="11" s="1"/>
  <c r="Y458" i="11" s="1" a="1"/>
  <c r="Y458" i="11" s="1"/>
  <c r="AA458" i="11" s="1" a="1"/>
  <c r="AA458" i="11" s="1"/>
  <c r="D464" i="11" a="1"/>
  <c r="D464" i="11" s="1"/>
  <c r="F464" i="11" s="1" a="1"/>
  <c r="F464" i="11" s="1"/>
  <c r="H464" i="11" s="1" a="1"/>
  <c r="H464" i="11" s="1"/>
  <c r="J464" i="11" s="1" a="1"/>
  <c r="J464" i="11" s="1"/>
  <c r="L464" i="11" s="1" a="1"/>
  <c r="L464" i="11" s="1"/>
  <c r="N464" i="11" s="1" a="1"/>
  <c r="N464" i="11" s="1"/>
  <c r="P464" i="11" s="1" a="1"/>
  <c r="P464" i="11" s="1"/>
  <c r="R464" i="11" s="1" a="1"/>
  <c r="R464" i="11" s="1"/>
  <c r="T464" i="11" s="1" a="1"/>
  <c r="T464" i="11" s="1"/>
  <c r="V464" i="11" s="1" a="1"/>
  <c r="V464" i="11" s="1"/>
  <c r="X464" i="11" s="1" a="1"/>
  <c r="X464" i="11" s="1"/>
  <c r="Z464" i="11" s="1" a="1"/>
  <c r="Z464" i="11" s="1"/>
  <c r="D466" i="11" a="1"/>
  <c r="D466" i="11" s="1"/>
  <c r="F466" i="11" s="1" a="1"/>
  <c r="F466" i="11" s="1"/>
  <c r="H466" i="11" s="1" a="1"/>
  <c r="H466" i="11" s="1"/>
  <c r="J466" i="11" s="1" a="1"/>
  <c r="J466" i="11" s="1"/>
  <c r="L466" i="11" s="1" a="1"/>
  <c r="L466" i="11" s="1"/>
  <c r="N466" i="11" s="1" a="1"/>
  <c r="N466" i="11" s="1"/>
  <c r="P466" i="11" s="1" a="1"/>
  <c r="P466" i="11" s="1"/>
  <c r="R466" i="11" s="1" a="1"/>
  <c r="R466" i="11" s="1"/>
  <c r="T466" i="11" s="1" a="1"/>
  <c r="T466" i="11" s="1"/>
  <c r="V466" i="11" s="1" a="1"/>
  <c r="V466" i="11" s="1"/>
  <c r="X466" i="11" s="1" a="1"/>
  <c r="X466" i="11" s="1"/>
  <c r="Z466" i="11" s="1" a="1"/>
  <c r="Z466" i="11" s="1"/>
  <c r="D468" i="11" a="1"/>
  <c r="D468" i="11" s="1"/>
  <c r="F468" i="11" s="1" a="1"/>
  <c r="F468" i="11" s="1"/>
  <c r="H468" i="11" s="1" a="1"/>
  <c r="H468" i="11" s="1"/>
  <c r="J468" i="11" s="1" a="1"/>
  <c r="J468" i="11" s="1"/>
  <c r="L468" i="11" s="1" a="1"/>
  <c r="L468" i="11" s="1"/>
  <c r="N468" i="11" s="1" a="1"/>
  <c r="N468" i="11" s="1"/>
  <c r="P468" i="11" s="1" a="1"/>
  <c r="P468" i="11" s="1"/>
  <c r="R468" i="11" s="1" a="1"/>
  <c r="R468" i="11" s="1"/>
  <c r="T468" i="11" s="1" a="1"/>
  <c r="T468" i="11" s="1"/>
  <c r="V468" i="11" s="1" a="1"/>
  <c r="V468" i="11" s="1"/>
  <c r="X468" i="11" s="1" a="1"/>
  <c r="X468" i="11" s="1"/>
  <c r="Z468" i="11" s="1" a="1"/>
  <c r="Z468" i="11" s="1"/>
  <c r="D470" i="11" a="1"/>
  <c r="D470" i="11" s="1"/>
  <c r="F470" i="11" s="1" a="1"/>
  <c r="F470" i="11" s="1"/>
  <c r="H470" i="11" s="1" a="1"/>
  <c r="H470" i="11" s="1"/>
  <c r="J470" i="11" s="1" a="1"/>
  <c r="J470" i="11" s="1"/>
  <c r="L470" i="11" s="1" a="1"/>
  <c r="L470" i="11" s="1"/>
  <c r="N470" i="11" s="1" a="1"/>
  <c r="N470" i="11" s="1"/>
  <c r="P470" i="11" s="1" a="1"/>
  <c r="P470" i="11" s="1"/>
  <c r="R470" i="11" s="1" a="1"/>
  <c r="R470" i="11" s="1"/>
  <c r="T470" i="11" s="1" a="1"/>
  <c r="T470" i="11" s="1"/>
  <c r="V470" i="11" s="1" a="1"/>
  <c r="V470" i="11" s="1"/>
  <c r="X470" i="11" s="1" a="1"/>
  <c r="X470" i="11" s="1"/>
  <c r="Z470" i="11" s="1" a="1"/>
  <c r="Z470" i="11" s="1"/>
  <c r="D472" i="11" a="1"/>
  <c r="D472" i="11" s="1"/>
  <c r="F472" i="11" s="1" a="1"/>
  <c r="F472" i="11" s="1"/>
  <c r="H472" i="11" s="1" a="1"/>
  <c r="H472" i="11" s="1"/>
  <c r="J472" i="11" s="1" a="1"/>
  <c r="J472" i="11" s="1"/>
  <c r="L472" i="11" s="1" a="1"/>
  <c r="L472" i="11" s="1"/>
  <c r="N472" i="11" s="1" a="1"/>
  <c r="N472" i="11" s="1"/>
  <c r="P472" i="11" s="1" a="1"/>
  <c r="P472" i="11" s="1"/>
  <c r="R472" i="11" s="1" a="1"/>
  <c r="R472" i="11" s="1"/>
  <c r="T472" i="11" s="1" a="1"/>
  <c r="T472" i="11" s="1"/>
  <c r="V472" i="11" s="1" a="1"/>
  <c r="V472" i="11" s="1"/>
  <c r="X472" i="11" s="1" a="1"/>
  <c r="X472" i="11" s="1"/>
  <c r="Z472" i="11" s="1" a="1"/>
  <c r="Z472" i="11" s="1"/>
  <c r="D474" i="11" a="1"/>
  <c r="D474" i="11" s="1"/>
  <c r="F474" i="11" s="1" a="1"/>
  <c r="F474" i="11" s="1"/>
  <c r="H474" i="11" s="1" a="1"/>
  <c r="H474" i="11" s="1"/>
  <c r="J474" i="11" s="1" a="1"/>
  <c r="J474" i="11" s="1"/>
  <c r="L474" i="11" s="1" a="1"/>
  <c r="L474" i="11" s="1"/>
  <c r="N474" i="11" s="1" a="1"/>
  <c r="N474" i="11" s="1"/>
  <c r="P474" i="11" s="1" a="1"/>
  <c r="P474" i="11" s="1"/>
  <c r="R474" i="11" s="1" a="1"/>
  <c r="R474" i="11" s="1"/>
  <c r="T474" i="11" s="1" a="1"/>
  <c r="T474" i="11" s="1"/>
  <c r="V474" i="11" s="1" a="1"/>
  <c r="V474" i="11" s="1"/>
  <c r="X474" i="11" s="1" a="1"/>
  <c r="X474" i="11" s="1"/>
  <c r="Z474" i="11" s="1" a="1"/>
  <c r="Z474" i="11" s="1"/>
  <c r="D476" i="11" a="1"/>
  <c r="D476" i="11" s="1"/>
  <c r="F476" i="11" s="1" a="1"/>
  <c r="F476" i="11" s="1"/>
  <c r="H476" i="11" s="1" a="1"/>
  <c r="H476" i="11" s="1"/>
  <c r="J476" i="11" s="1" a="1"/>
  <c r="J476" i="11" s="1"/>
  <c r="L476" i="11" s="1" a="1"/>
  <c r="L476" i="11" s="1"/>
  <c r="N476" i="11" s="1" a="1"/>
  <c r="N476" i="11" s="1"/>
  <c r="P476" i="11" s="1" a="1"/>
  <c r="P476" i="11" s="1"/>
  <c r="R476" i="11" s="1" a="1"/>
  <c r="R476" i="11" s="1"/>
  <c r="T476" i="11" s="1" a="1"/>
  <c r="T476" i="11" s="1"/>
  <c r="V476" i="11" s="1" a="1"/>
  <c r="V476" i="11" s="1"/>
  <c r="X476" i="11" s="1" a="1"/>
  <c r="X476" i="11" s="1"/>
  <c r="Z476" i="11" s="1" a="1"/>
  <c r="Z476" i="11" s="1"/>
  <c r="D478" i="11" a="1"/>
  <c r="D478" i="11" s="1"/>
  <c r="F478" i="11" s="1" a="1"/>
  <c r="F478" i="11" s="1"/>
  <c r="H478" i="11" s="1" a="1"/>
  <c r="H478" i="11" s="1"/>
  <c r="J478" i="11" s="1" a="1"/>
  <c r="J478" i="11" s="1"/>
  <c r="L478" i="11" s="1" a="1"/>
  <c r="L478" i="11" s="1"/>
  <c r="N478" i="11" s="1" a="1"/>
  <c r="N478" i="11" s="1"/>
  <c r="P478" i="11" s="1" a="1"/>
  <c r="P478" i="11" s="1"/>
  <c r="R478" i="11" s="1" a="1"/>
  <c r="R478" i="11" s="1"/>
  <c r="T478" i="11" s="1" a="1"/>
  <c r="T478" i="11" s="1"/>
  <c r="V478" i="11" s="1" a="1"/>
  <c r="V478" i="11" s="1"/>
  <c r="X478" i="11" s="1" a="1"/>
  <c r="X478" i="11" s="1"/>
  <c r="Z478" i="11" s="1" a="1"/>
  <c r="Z478" i="11" s="1"/>
  <c r="D480" i="11" a="1"/>
  <c r="D480" i="11" s="1"/>
  <c r="F480" i="11" s="1" a="1"/>
  <c r="F480" i="11" s="1"/>
  <c r="H480" i="11" s="1" a="1"/>
  <c r="H480" i="11" s="1"/>
  <c r="J480" i="11" s="1" a="1"/>
  <c r="J480" i="11" s="1"/>
  <c r="L480" i="11" s="1" a="1"/>
  <c r="L480" i="11" s="1"/>
  <c r="N480" i="11" s="1" a="1"/>
  <c r="N480" i="11" s="1"/>
  <c r="P480" i="11" s="1" a="1"/>
  <c r="P480" i="11" s="1"/>
  <c r="R480" i="11" s="1" a="1"/>
  <c r="R480" i="11" s="1"/>
  <c r="T480" i="11" s="1" a="1"/>
  <c r="T480" i="11" s="1"/>
  <c r="V480" i="11" s="1" a="1"/>
  <c r="V480" i="11" s="1"/>
  <c r="X480" i="11" s="1" a="1"/>
  <c r="X480" i="11" s="1"/>
  <c r="Z480" i="11" s="1" a="1"/>
  <c r="Z480" i="11" s="1"/>
  <c r="D482" i="11" a="1"/>
  <c r="D482" i="11" s="1"/>
  <c r="F482" i="11" s="1" a="1"/>
  <c r="F482" i="11" s="1"/>
  <c r="H482" i="11" s="1" a="1"/>
  <c r="H482" i="11" s="1"/>
  <c r="J482" i="11" s="1" a="1"/>
  <c r="J482" i="11" s="1"/>
  <c r="L482" i="11" s="1" a="1"/>
  <c r="L482" i="11" s="1"/>
  <c r="N482" i="11" s="1" a="1"/>
  <c r="N482" i="11" s="1"/>
  <c r="P482" i="11" s="1" a="1"/>
  <c r="P482" i="11" s="1"/>
  <c r="R482" i="11" s="1" a="1"/>
  <c r="R482" i="11" s="1"/>
  <c r="T482" i="11" s="1" a="1"/>
  <c r="T482" i="11" s="1"/>
  <c r="V482" i="11" s="1" a="1"/>
  <c r="V482" i="11" s="1"/>
  <c r="X482" i="11" s="1" a="1"/>
  <c r="X482" i="11" s="1"/>
  <c r="Z482" i="11" s="1" a="1"/>
  <c r="Z482" i="11" s="1"/>
  <c r="D484" i="11" a="1"/>
  <c r="D484" i="11" s="1"/>
  <c r="F484" i="11" s="1" a="1"/>
  <c r="F484" i="11" s="1"/>
  <c r="H484" i="11" s="1" a="1"/>
  <c r="H484" i="11" s="1"/>
  <c r="J484" i="11" s="1" a="1"/>
  <c r="J484" i="11" s="1"/>
  <c r="L484" i="11" s="1" a="1"/>
  <c r="L484" i="11" s="1"/>
  <c r="N484" i="11" s="1" a="1"/>
  <c r="N484" i="11" s="1"/>
  <c r="P484" i="11" s="1" a="1"/>
  <c r="P484" i="11" s="1"/>
  <c r="R484" i="11" s="1" a="1"/>
  <c r="R484" i="11" s="1"/>
  <c r="T484" i="11" s="1" a="1"/>
  <c r="T484" i="11" s="1"/>
  <c r="V484" i="11" s="1" a="1"/>
  <c r="V484" i="11" s="1"/>
  <c r="X484" i="11" s="1" a="1"/>
  <c r="X484" i="11" s="1"/>
  <c r="Z484" i="11" s="1" a="1"/>
  <c r="Z484" i="11" s="1"/>
  <c r="D486" i="11" a="1"/>
  <c r="D486" i="11" s="1"/>
  <c r="F486" i="11" s="1" a="1"/>
  <c r="F486" i="11" s="1"/>
  <c r="H486" i="11" s="1" a="1"/>
  <c r="H486" i="11" s="1"/>
  <c r="J486" i="11" s="1" a="1"/>
  <c r="J486" i="11" s="1"/>
  <c r="L486" i="11" s="1" a="1"/>
  <c r="L486" i="11" s="1"/>
  <c r="N486" i="11" s="1" a="1"/>
  <c r="N486" i="11" s="1"/>
  <c r="P486" i="11" s="1" a="1"/>
  <c r="P486" i="11" s="1"/>
  <c r="R486" i="11" s="1" a="1"/>
  <c r="R486" i="11" s="1"/>
  <c r="T486" i="11" s="1" a="1"/>
  <c r="T486" i="11" s="1"/>
  <c r="V486" i="11" s="1" a="1"/>
  <c r="V486" i="11" s="1"/>
  <c r="X486" i="11" s="1" a="1"/>
  <c r="X486" i="11" s="1"/>
  <c r="Z486" i="11" s="1" a="1"/>
  <c r="Z486" i="11" s="1"/>
  <c r="D488" i="11" a="1"/>
  <c r="D488" i="11" s="1"/>
  <c r="F488" i="11" s="1" a="1"/>
  <c r="F488" i="11" s="1"/>
  <c r="H488" i="11" s="1" a="1"/>
  <c r="H488" i="11" s="1"/>
  <c r="J488" i="11" s="1" a="1"/>
  <c r="J488" i="11" s="1"/>
  <c r="L488" i="11" s="1" a="1"/>
  <c r="L488" i="11" s="1"/>
  <c r="N488" i="11" s="1" a="1"/>
  <c r="N488" i="11" s="1"/>
  <c r="P488" i="11" s="1" a="1"/>
  <c r="P488" i="11" s="1"/>
  <c r="R488" i="11" s="1" a="1"/>
  <c r="R488" i="11" s="1"/>
  <c r="T488" i="11" s="1" a="1"/>
  <c r="T488" i="11" s="1"/>
  <c r="V488" i="11" s="1" a="1"/>
  <c r="V488" i="11" s="1"/>
  <c r="X488" i="11" s="1" a="1"/>
  <c r="X488" i="11" s="1"/>
  <c r="Z488" i="11" s="1" a="1"/>
  <c r="Z488" i="11" s="1"/>
  <c r="D490" i="11" a="1"/>
  <c r="D490" i="11" s="1"/>
  <c r="F490" i="11" s="1" a="1"/>
  <c r="F490" i="11" s="1"/>
  <c r="H490" i="11" s="1" a="1"/>
  <c r="H490" i="11" s="1"/>
  <c r="J490" i="11" s="1" a="1"/>
  <c r="J490" i="11" s="1"/>
  <c r="L490" i="11" s="1" a="1"/>
  <c r="L490" i="11" s="1"/>
  <c r="N490" i="11" s="1" a="1"/>
  <c r="N490" i="11" s="1"/>
  <c r="P490" i="11" s="1" a="1"/>
  <c r="P490" i="11" s="1"/>
  <c r="R490" i="11" s="1" a="1"/>
  <c r="R490" i="11" s="1"/>
  <c r="T490" i="11" s="1" a="1"/>
  <c r="T490" i="11" s="1"/>
  <c r="V490" i="11" s="1" a="1"/>
  <c r="V490" i="11" s="1"/>
  <c r="X490" i="11" s="1" a="1"/>
  <c r="X490" i="11" s="1"/>
  <c r="Z490" i="11" s="1" a="1"/>
  <c r="Z490" i="11" s="1"/>
  <c r="D492" i="11" a="1"/>
  <c r="D492" i="11" s="1"/>
  <c r="F492" i="11" s="1" a="1"/>
  <c r="F492" i="11" s="1"/>
  <c r="H492" i="11" s="1" a="1"/>
  <c r="H492" i="11" s="1"/>
  <c r="J492" i="11" s="1" a="1"/>
  <c r="J492" i="11" s="1"/>
  <c r="L492" i="11" s="1" a="1"/>
  <c r="L492" i="11" s="1"/>
  <c r="N492" i="11" s="1" a="1"/>
  <c r="N492" i="11" s="1"/>
  <c r="P492" i="11" s="1" a="1"/>
  <c r="P492" i="11" s="1"/>
  <c r="R492" i="11" s="1" a="1"/>
  <c r="R492" i="11" s="1"/>
  <c r="T492" i="11" s="1" a="1"/>
  <c r="T492" i="11" s="1"/>
  <c r="V492" i="11" s="1" a="1"/>
  <c r="V492" i="11" s="1"/>
  <c r="X492" i="11" s="1" a="1"/>
  <c r="X492" i="11" s="1"/>
  <c r="Z492" i="11" s="1" a="1"/>
  <c r="Z492" i="11" s="1"/>
  <c r="D494" i="11" a="1"/>
  <c r="D494" i="11" s="1"/>
  <c r="F494" i="11" s="1" a="1"/>
  <c r="F494" i="11" s="1"/>
  <c r="H494" i="11" s="1" a="1"/>
  <c r="H494" i="11" s="1"/>
  <c r="J494" i="11" s="1" a="1"/>
  <c r="J494" i="11" s="1"/>
  <c r="L494" i="11" s="1" a="1"/>
  <c r="L494" i="11" s="1"/>
  <c r="N494" i="11" s="1" a="1"/>
  <c r="N494" i="11" s="1"/>
  <c r="P494" i="11" s="1" a="1"/>
  <c r="P494" i="11" s="1"/>
  <c r="R494" i="11" s="1" a="1"/>
  <c r="R494" i="11" s="1"/>
  <c r="T494" i="11" s="1" a="1"/>
  <c r="T494" i="11" s="1"/>
  <c r="V494" i="11" s="1" a="1"/>
  <c r="V494" i="11" s="1"/>
  <c r="X494" i="11" s="1" a="1"/>
  <c r="X494" i="11" s="1"/>
  <c r="Z494" i="11" s="1" a="1"/>
  <c r="Z494" i="11" s="1"/>
  <c r="D496" i="11" a="1"/>
  <c r="D496" i="11" s="1"/>
  <c r="F496" i="11" s="1" a="1"/>
  <c r="F496" i="11" s="1"/>
  <c r="H496" i="11" s="1" a="1"/>
  <c r="H496" i="11" s="1"/>
  <c r="J496" i="11" s="1" a="1"/>
  <c r="J496" i="11" s="1"/>
  <c r="L496" i="11" s="1" a="1"/>
  <c r="L496" i="11" s="1"/>
  <c r="N496" i="11" s="1" a="1"/>
  <c r="N496" i="11" s="1"/>
  <c r="P496" i="11" s="1" a="1"/>
  <c r="P496" i="11" s="1"/>
  <c r="R496" i="11" s="1" a="1"/>
  <c r="R496" i="11" s="1"/>
  <c r="T496" i="11" s="1" a="1"/>
  <c r="T496" i="11" s="1"/>
  <c r="V496" i="11" s="1" a="1"/>
  <c r="V496" i="11" s="1"/>
  <c r="X496" i="11" s="1" a="1"/>
  <c r="X496" i="11" s="1"/>
  <c r="Z496" i="11" s="1" a="1"/>
  <c r="Z496" i="11" s="1"/>
  <c r="D498" i="11" a="1"/>
  <c r="D498" i="11" s="1"/>
  <c r="F498" i="11" s="1" a="1"/>
  <c r="F498" i="11" s="1"/>
  <c r="H498" i="11" s="1" a="1"/>
  <c r="H498" i="11" s="1"/>
  <c r="J498" i="11" s="1" a="1"/>
  <c r="J498" i="11" s="1"/>
  <c r="L498" i="11" s="1" a="1"/>
  <c r="L498" i="11" s="1"/>
  <c r="N498" i="11" s="1" a="1"/>
  <c r="N498" i="11" s="1"/>
  <c r="P498" i="11" s="1" a="1"/>
  <c r="P498" i="11" s="1"/>
  <c r="R498" i="11" s="1" a="1"/>
  <c r="R498" i="11" s="1"/>
  <c r="T498" i="11" s="1" a="1"/>
  <c r="T498" i="11" s="1"/>
  <c r="V498" i="11" s="1" a="1"/>
  <c r="V498" i="11" s="1"/>
  <c r="X498" i="11" s="1" a="1"/>
  <c r="X498" i="11" s="1"/>
  <c r="Z498" i="11" s="1" a="1"/>
  <c r="Z498" i="11" s="1"/>
  <c r="D500" i="11" a="1"/>
  <c r="D500" i="11" s="1"/>
  <c r="F500" i="11" s="1" a="1"/>
  <c r="F500" i="11" s="1"/>
  <c r="H500" i="11" s="1" a="1"/>
  <c r="H500" i="11" s="1"/>
  <c r="J500" i="11" s="1" a="1"/>
  <c r="J500" i="11" s="1"/>
  <c r="L500" i="11" s="1" a="1"/>
  <c r="L500" i="11" s="1"/>
  <c r="N500" i="11" s="1" a="1"/>
  <c r="N500" i="11" s="1"/>
  <c r="P500" i="11" s="1" a="1"/>
  <c r="P500" i="11" s="1"/>
  <c r="R500" i="11" s="1" a="1"/>
  <c r="R500" i="11" s="1"/>
  <c r="T500" i="11" s="1" a="1"/>
  <c r="T500" i="11" s="1"/>
  <c r="V500" i="11" s="1" a="1"/>
  <c r="V500" i="11" s="1"/>
  <c r="X500" i="11" s="1" a="1"/>
  <c r="X500" i="11" s="1"/>
  <c r="Z500" i="11" s="1" a="1"/>
  <c r="Z500" i="11" s="1"/>
  <c r="D502" i="11" a="1"/>
  <c r="D502" i="11" s="1"/>
  <c r="F502" i="11" s="1" a="1"/>
  <c r="F502" i="11" s="1"/>
  <c r="H502" i="11" s="1" a="1"/>
  <c r="H502" i="11" s="1"/>
  <c r="J502" i="11" s="1" a="1"/>
  <c r="J502" i="11" s="1"/>
  <c r="L502" i="11" s="1" a="1"/>
  <c r="L502" i="11" s="1"/>
  <c r="N502" i="11" s="1" a="1"/>
  <c r="N502" i="11" s="1"/>
  <c r="P502" i="11" s="1" a="1"/>
  <c r="P502" i="11" s="1"/>
  <c r="R502" i="11" s="1" a="1"/>
  <c r="R502" i="11" s="1"/>
  <c r="T502" i="11" s="1" a="1"/>
  <c r="T502" i="11" s="1"/>
  <c r="V502" i="11" s="1" a="1"/>
  <c r="V502" i="11" s="1"/>
  <c r="X502" i="11" s="1" a="1"/>
  <c r="X502" i="11" s="1"/>
  <c r="Z502" i="11" s="1" a="1"/>
  <c r="Z502" i="11" s="1"/>
  <c r="D504" i="11" a="1"/>
  <c r="D504" i="11" s="1"/>
  <c r="F504" i="11" s="1" a="1"/>
  <c r="F504" i="11" s="1"/>
  <c r="H504" i="11" s="1" a="1"/>
  <c r="H504" i="11" s="1"/>
  <c r="J504" i="11" s="1" a="1"/>
  <c r="J504" i="11" s="1"/>
  <c r="L504" i="11" s="1" a="1"/>
  <c r="L504" i="11" s="1"/>
  <c r="N504" i="11" s="1" a="1"/>
  <c r="N504" i="11" s="1"/>
  <c r="P504" i="11" s="1" a="1"/>
  <c r="P504" i="11" s="1"/>
  <c r="R504" i="11" s="1" a="1"/>
  <c r="R504" i="11" s="1"/>
  <c r="T504" i="11" s="1" a="1"/>
  <c r="T504" i="11" s="1"/>
  <c r="V504" i="11" s="1" a="1"/>
  <c r="V504" i="11" s="1"/>
  <c r="X504" i="11" s="1" a="1"/>
  <c r="X504" i="11" s="1"/>
  <c r="Z504" i="11" s="1" a="1"/>
  <c r="Z504" i="11" s="1"/>
  <c r="D506" i="11" a="1"/>
  <c r="D506" i="11" s="1"/>
  <c r="F506" i="11" s="1" a="1"/>
  <c r="F506" i="11" s="1"/>
  <c r="H506" i="11" s="1" a="1"/>
  <c r="H506" i="11" s="1"/>
  <c r="J506" i="11" s="1" a="1"/>
  <c r="J506" i="11" s="1"/>
  <c r="L506" i="11" s="1" a="1"/>
  <c r="L506" i="11" s="1"/>
  <c r="N506" i="11" s="1" a="1"/>
  <c r="N506" i="11" s="1"/>
  <c r="P506" i="11" s="1" a="1"/>
  <c r="P506" i="11" s="1"/>
  <c r="R506" i="11" s="1" a="1"/>
  <c r="R506" i="11" s="1"/>
  <c r="T506" i="11" s="1" a="1"/>
  <c r="T506" i="11" s="1"/>
  <c r="V506" i="11" s="1" a="1"/>
  <c r="V506" i="11" s="1"/>
  <c r="X506" i="11" s="1" a="1"/>
  <c r="X506" i="11" s="1"/>
  <c r="Z506" i="11" s="1" a="1"/>
  <c r="Z506" i="11" s="1"/>
  <c r="D508" i="11" a="1"/>
  <c r="D508" i="11" s="1"/>
  <c r="F508" i="11" s="1" a="1"/>
  <c r="F508" i="11" s="1"/>
  <c r="H508" i="11" s="1" a="1"/>
  <c r="H508" i="11" s="1"/>
  <c r="J508" i="11" s="1" a="1"/>
  <c r="J508" i="11" s="1"/>
  <c r="L508" i="11" s="1" a="1"/>
  <c r="L508" i="11" s="1"/>
  <c r="N508" i="11" s="1" a="1"/>
  <c r="N508" i="11" s="1"/>
  <c r="P508" i="11" s="1" a="1"/>
  <c r="P508" i="11" s="1"/>
  <c r="R508" i="11" s="1" a="1"/>
  <c r="R508" i="11" s="1"/>
  <c r="T508" i="11" s="1" a="1"/>
  <c r="T508" i="11" s="1"/>
  <c r="V508" i="11" s="1" a="1"/>
  <c r="V508" i="11" s="1"/>
  <c r="X508" i="11" s="1" a="1"/>
  <c r="X508" i="11" s="1"/>
  <c r="Z508" i="11" s="1" a="1"/>
  <c r="Z508" i="11" s="1"/>
  <c r="D510" i="11" a="1"/>
  <c r="D510" i="11" s="1"/>
  <c r="F510" i="11" s="1" a="1"/>
  <c r="F510" i="11" s="1"/>
  <c r="H510" i="11" s="1" a="1"/>
  <c r="H510" i="11" s="1"/>
  <c r="J510" i="11" s="1" a="1"/>
  <c r="J510" i="11" s="1"/>
  <c r="L510" i="11" s="1" a="1"/>
  <c r="L510" i="11" s="1"/>
  <c r="N510" i="11" s="1" a="1"/>
  <c r="N510" i="11" s="1"/>
  <c r="P510" i="11" s="1" a="1"/>
  <c r="P510" i="11" s="1"/>
  <c r="R510" i="11" s="1" a="1"/>
  <c r="R510" i="11" s="1"/>
  <c r="T510" i="11" s="1" a="1"/>
  <c r="T510" i="11" s="1"/>
  <c r="V510" i="11" s="1" a="1"/>
  <c r="V510" i="11" s="1"/>
  <c r="X510" i="11" s="1" a="1"/>
  <c r="X510" i="11" s="1"/>
  <c r="Z510" i="11" s="1" a="1"/>
  <c r="Z510" i="11" s="1"/>
  <c r="D512" i="11" a="1"/>
  <c r="D512" i="11" s="1"/>
  <c r="F512" i="11" s="1" a="1"/>
  <c r="F512" i="11" s="1"/>
  <c r="H512" i="11" s="1" a="1"/>
  <c r="H512" i="11" s="1"/>
  <c r="J512" i="11" s="1" a="1"/>
  <c r="J512" i="11" s="1"/>
  <c r="L512" i="11" s="1" a="1"/>
  <c r="L512" i="11" s="1"/>
  <c r="N512" i="11" s="1" a="1"/>
  <c r="N512" i="11" s="1"/>
  <c r="P512" i="11" s="1" a="1"/>
  <c r="P512" i="11" s="1"/>
  <c r="R512" i="11" s="1" a="1"/>
  <c r="R512" i="11" s="1"/>
  <c r="T512" i="11" s="1" a="1"/>
  <c r="T512" i="11" s="1"/>
  <c r="V512" i="11" s="1" a="1"/>
  <c r="V512" i="11" s="1"/>
  <c r="X512" i="11" s="1" a="1"/>
  <c r="X512" i="11" s="1"/>
  <c r="Z512" i="11" s="1" a="1"/>
  <c r="Z512" i="11" s="1"/>
  <c r="E66" i="11" a="1"/>
  <c r="E66" i="11" s="1"/>
  <c r="G66" i="11" s="1" a="1"/>
  <c r="G66" i="11" s="1"/>
  <c r="I66" i="11" s="1" a="1"/>
  <c r="I66" i="11" s="1"/>
  <c r="K66" i="11" s="1" a="1"/>
  <c r="K66" i="11" s="1"/>
  <c r="M66" i="11" s="1" a="1"/>
  <c r="M66" i="11" s="1"/>
  <c r="O66" i="11" s="1" a="1"/>
  <c r="O66" i="11" s="1"/>
  <c r="Q66" i="11" s="1" a="1"/>
  <c r="Q66" i="11" s="1"/>
  <c r="S66" i="11" s="1" a="1"/>
  <c r="S66" i="11" s="1"/>
  <c r="U66" i="11" s="1" a="1"/>
  <c r="U66" i="11" s="1"/>
  <c r="W66" i="11" s="1" a="1"/>
  <c r="W66" i="11" s="1"/>
  <c r="Y66" i="11" s="1" a="1"/>
  <c r="Y66" i="11" s="1"/>
  <c r="AA66" i="11" s="1" a="1"/>
  <c r="AA66" i="11" s="1"/>
  <c r="E130" i="11" a="1"/>
  <c r="E130" i="11" s="1"/>
  <c r="G130" i="11" s="1" a="1"/>
  <c r="G130" i="11" s="1"/>
  <c r="I130" i="11" s="1" a="1"/>
  <c r="I130" i="11" s="1"/>
  <c r="K130" i="11" s="1" a="1"/>
  <c r="K130" i="11" s="1"/>
  <c r="M130" i="11" s="1" a="1"/>
  <c r="M130" i="11" s="1"/>
  <c r="O130" i="11" s="1" a="1"/>
  <c r="O130" i="11" s="1"/>
  <c r="Q130" i="11" s="1" a="1"/>
  <c r="Q130" i="11" s="1"/>
  <c r="S130" i="11" s="1" a="1"/>
  <c r="S130" i="11" s="1"/>
  <c r="U130" i="11" s="1" a="1"/>
  <c r="U130" i="11" s="1"/>
  <c r="W130" i="11" s="1" a="1"/>
  <c r="W130" i="11" s="1"/>
  <c r="Y130" i="11" s="1" a="1"/>
  <c r="Y130" i="11" s="1"/>
  <c r="AA130" i="11" s="1" a="1"/>
  <c r="AA130" i="11" s="1"/>
  <c r="D175" i="11" a="1"/>
  <c r="D175" i="11" s="1"/>
  <c r="F175" i="11" s="1" a="1"/>
  <c r="F175" i="11" s="1"/>
  <c r="H175" i="11" s="1" a="1"/>
  <c r="H175" i="11" s="1"/>
  <c r="J175" i="11" s="1" a="1"/>
  <c r="J175" i="11" s="1"/>
  <c r="L175" i="11" s="1" a="1"/>
  <c r="L175" i="11" s="1"/>
  <c r="N175" i="11" s="1" a="1"/>
  <c r="N175" i="11" s="1"/>
  <c r="P175" i="11" s="1" a="1"/>
  <c r="P175" i="11" s="1"/>
  <c r="R175" i="11" s="1" a="1"/>
  <c r="R175" i="11" s="1"/>
  <c r="T175" i="11" s="1" a="1"/>
  <c r="T175" i="11" s="1"/>
  <c r="V175" i="11" s="1" a="1"/>
  <c r="V175" i="11" s="1"/>
  <c r="X175" i="11" s="1" a="1"/>
  <c r="X175" i="11" s="1"/>
  <c r="Z175" i="11" s="1" a="1"/>
  <c r="Z175" i="11" s="1"/>
  <c r="E236" i="11" a="1"/>
  <c r="E236" i="11" s="1"/>
  <c r="G236" i="11" s="1" a="1"/>
  <c r="G236" i="11" s="1"/>
  <c r="I236" i="11" s="1" a="1"/>
  <c r="I236" i="11" s="1"/>
  <c r="K236" i="11" s="1" a="1"/>
  <c r="K236" i="11" s="1"/>
  <c r="M236" i="11" s="1" a="1"/>
  <c r="M236" i="11" s="1"/>
  <c r="O236" i="11" s="1" a="1"/>
  <c r="O236" i="11" s="1"/>
  <c r="Q236" i="11" s="1" a="1"/>
  <c r="Q236" i="11" s="1"/>
  <c r="S236" i="11" s="1" a="1"/>
  <c r="S236" i="11" s="1"/>
  <c r="U236" i="11" s="1" a="1"/>
  <c r="U236" i="11" s="1"/>
  <c r="W236" i="11" s="1" a="1"/>
  <c r="W236" i="11" s="1"/>
  <c r="Y236" i="11" s="1" a="1"/>
  <c r="Y236" i="11" s="1"/>
  <c r="AA236" i="11" s="1" a="1"/>
  <c r="AA236" i="11" s="1"/>
  <c r="D249" i="11" a="1"/>
  <c r="D249" i="11" s="1"/>
  <c r="E261" i="11" a="1"/>
  <c r="E261" i="11" s="1"/>
  <c r="G261" i="11" s="1" a="1"/>
  <c r="G261" i="11" s="1"/>
  <c r="I261" i="11" s="1" a="1"/>
  <c r="I261" i="11" s="1"/>
  <c r="K261" i="11" s="1" a="1"/>
  <c r="K261" i="11" s="1"/>
  <c r="M261" i="11" s="1" a="1"/>
  <c r="M261" i="11" s="1"/>
  <c r="O261" i="11" s="1" a="1"/>
  <c r="O261" i="11" s="1"/>
  <c r="Q261" i="11" s="1" a="1"/>
  <c r="Q261" i="11" s="1"/>
  <c r="S261" i="11" s="1" a="1"/>
  <c r="S261" i="11" s="1"/>
  <c r="U261" i="11" s="1" a="1"/>
  <c r="U261" i="11" s="1"/>
  <c r="W261" i="11" s="1" a="1"/>
  <c r="W261" i="11" s="1"/>
  <c r="Y261" i="11" s="1" a="1"/>
  <c r="Y261" i="11" s="1"/>
  <c r="AA261" i="11" s="1" a="1"/>
  <c r="AA261" i="11" s="1"/>
  <c r="D273" i="11" a="1"/>
  <c r="D273" i="11" s="1"/>
  <c r="D296" i="11" a="1"/>
  <c r="D296" i="11" s="1"/>
  <c r="D328" i="11" a="1"/>
  <c r="D328" i="11" s="1"/>
  <c r="E343" i="11" a="1"/>
  <c r="E343" i="11" s="1"/>
  <c r="G343" i="11" s="1" a="1"/>
  <c r="G343" i="11" s="1"/>
  <c r="I343" i="11" s="1" a="1"/>
  <c r="I343" i="11" s="1"/>
  <c r="K343" i="11" s="1" a="1"/>
  <c r="K343" i="11" s="1"/>
  <c r="M343" i="11" s="1" a="1"/>
  <c r="M343" i="11" s="1"/>
  <c r="O343" i="11" s="1" a="1"/>
  <c r="O343" i="11" s="1"/>
  <c r="Q343" i="11" s="1" a="1"/>
  <c r="Q343" i="11" s="1"/>
  <c r="S343" i="11" s="1" a="1"/>
  <c r="S343" i="11" s="1"/>
  <c r="U343" i="11" s="1" a="1"/>
  <c r="U343" i="11" s="1"/>
  <c r="W343" i="11" s="1" a="1"/>
  <c r="W343" i="11" s="1"/>
  <c r="Y343" i="11" s="1" a="1"/>
  <c r="Y343" i="11" s="1"/>
  <c r="AA343" i="11" s="1" a="1"/>
  <c r="AA343" i="11" s="1"/>
  <c r="D349" i="11" a="1"/>
  <c r="D349" i="11" s="1"/>
  <c r="F349" i="11" s="1" a="1"/>
  <c r="F349" i="11" s="1"/>
  <c r="H349" i="11" s="1" a="1"/>
  <c r="H349" i="11" s="1"/>
  <c r="J349" i="11" s="1" a="1"/>
  <c r="J349" i="11" s="1"/>
  <c r="L349" i="11" s="1" a="1"/>
  <c r="L349" i="11" s="1"/>
  <c r="N349" i="11" s="1" a="1"/>
  <c r="N349" i="11" s="1"/>
  <c r="P349" i="11" s="1" a="1"/>
  <c r="P349" i="11" s="1"/>
  <c r="R349" i="11" s="1" a="1"/>
  <c r="R349" i="11" s="1"/>
  <c r="T349" i="11" s="1" a="1"/>
  <c r="T349" i="11" s="1"/>
  <c r="V349" i="11" s="1" a="1"/>
  <c r="V349" i="11" s="1"/>
  <c r="X349" i="11" s="1" a="1"/>
  <c r="X349" i="11" s="1"/>
  <c r="Z349" i="11" s="1" a="1"/>
  <c r="Z349" i="11" s="1"/>
  <c r="D368" i="11" a="1"/>
  <c r="D368" i="11" s="1"/>
  <c r="F368" i="11" s="1" a="1"/>
  <c r="F368" i="11" s="1"/>
  <c r="H368" i="11" s="1" a="1"/>
  <c r="H368" i="11" s="1"/>
  <c r="J368" i="11" s="1" a="1"/>
  <c r="J368" i="11" s="1"/>
  <c r="L368" i="11" s="1" a="1"/>
  <c r="L368" i="11" s="1"/>
  <c r="N368" i="11" s="1" a="1"/>
  <c r="N368" i="11" s="1"/>
  <c r="P368" i="11" s="1" a="1"/>
  <c r="P368" i="11" s="1"/>
  <c r="R368" i="11" s="1" a="1"/>
  <c r="R368" i="11" s="1"/>
  <c r="T368" i="11" s="1" a="1"/>
  <c r="T368" i="11" s="1"/>
  <c r="V368" i="11" s="1" a="1"/>
  <c r="V368" i="11" s="1"/>
  <c r="X368" i="11" s="1" a="1"/>
  <c r="X368" i="11" s="1"/>
  <c r="Z368" i="11" s="1" a="1"/>
  <c r="Z368" i="11" s="1"/>
  <c r="E372" i="11" a="1"/>
  <c r="E372" i="11" s="1"/>
  <c r="G372" i="11" s="1" a="1"/>
  <c r="G372" i="11" s="1"/>
  <c r="I372" i="11" s="1" a="1"/>
  <c r="I372" i="11" s="1"/>
  <c r="K372" i="11" s="1" a="1"/>
  <c r="K372" i="11" s="1"/>
  <c r="M372" i="11" s="1" a="1"/>
  <c r="M372" i="11" s="1"/>
  <c r="O372" i="11" s="1" a="1"/>
  <c r="O372" i="11" s="1"/>
  <c r="Q372" i="11" s="1" a="1"/>
  <c r="Q372" i="11" s="1"/>
  <c r="S372" i="11" s="1" a="1"/>
  <c r="S372" i="11" s="1"/>
  <c r="U372" i="11" s="1" a="1"/>
  <c r="U372" i="11" s="1"/>
  <c r="W372" i="11" s="1" a="1"/>
  <c r="W372" i="11" s="1"/>
  <c r="Y372" i="11" s="1" a="1"/>
  <c r="Y372" i="11" s="1"/>
  <c r="AA372" i="11" s="1" a="1"/>
  <c r="AA372" i="11" s="1"/>
  <c r="D377" i="11" a="1"/>
  <c r="D377" i="11" s="1"/>
  <c r="F377" i="11" s="1" a="1"/>
  <c r="F377" i="11" s="1"/>
  <c r="H377" i="11" s="1" a="1"/>
  <c r="H377" i="11" s="1"/>
  <c r="J377" i="11" s="1" a="1"/>
  <c r="J377" i="11" s="1"/>
  <c r="L377" i="11" s="1" a="1"/>
  <c r="L377" i="11" s="1"/>
  <c r="N377" i="11" s="1" a="1"/>
  <c r="N377" i="11" s="1"/>
  <c r="P377" i="11" s="1" a="1"/>
  <c r="P377" i="11" s="1"/>
  <c r="R377" i="11" s="1" a="1"/>
  <c r="R377" i="11" s="1"/>
  <c r="T377" i="11" s="1" a="1"/>
  <c r="T377" i="11" s="1"/>
  <c r="V377" i="11" s="1" a="1"/>
  <c r="V377" i="11" s="1"/>
  <c r="X377" i="11" s="1" a="1"/>
  <c r="X377" i="11" s="1"/>
  <c r="Z377" i="11" s="1" a="1"/>
  <c r="Z377" i="11" s="1"/>
  <c r="E381" i="11" a="1"/>
  <c r="E381" i="11" s="1"/>
  <c r="G381" i="11" s="1" a="1"/>
  <c r="G381" i="11" s="1"/>
  <c r="I381" i="11" s="1" a="1"/>
  <c r="I381" i="11" s="1"/>
  <c r="K381" i="11" s="1" a="1"/>
  <c r="K381" i="11" s="1"/>
  <c r="M381" i="11" s="1" a="1"/>
  <c r="M381" i="11" s="1"/>
  <c r="O381" i="11" s="1" a="1"/>
  <c r="O381" i="11" s="1"/>
  <c r="Q381" i="11" s="1" a="1"/>
  <c r="Q381" i="11" s="1"/>
  <c r="S381" i="11" s="1" a="1"/>
  <c r="S381" i="11" s="1"/>
  <c r="U381" i="11" s="1" a="1"/>
  <c r="U381" i="11" s="1"/>
  <c r="W381" i="11" s="1" a="1"/>
  <c r="W381" i="11" s="1"/>
  <c r="Y381" i="11" s="1" a="1"/>
  <c r="Y381" i="11" s="1"/>
  <c r="AA381" i="11" s="1" a="1"/>
  <c r="AA381" i="11" s="1"/>
  <c r="D400" i="11" a="1"/>
  <c r="D400" i="11" s="1"/>
  <c r="F400" i="11" s="1" a="1"/>
  <c r="F400" i="11" s="1"/>
  <c r="H400" i="11" s="1" a="1"/>
  <c r="H400" i="11" s="1"/>
  <c r="J400" i="11" s="1" a="1"/>
  <c r="J400" i="11" s="1"/>
  <c r="L400" i="11" s="1" a="1"/>
  <c r="L400" i="11" s="1"/>
  <c r="N400" i="11" s="1" a="1"/>
  <c r="N400" i="11" s="1"/>
  <c r="P400" i="11" s="1" a="1"/>
  <c r="P400" i="11" s="1"/>
  <c r="R400" i="11" s="1" a="1"/>
  <c r="R400" i="11" s="1"/>
  <c r="T400" i="11" s="1" a="1"/>
  <c r="T400" i="11" s="1"/>
  <c r="V400" i="11" s="1" a="1"/>
  <c r="V400" i="11" s="1"/>
  <c r="X400" i="11" s="1" a="1"/>
  <c r="X400" i="11" s="1"/>
  <c r="Z400" i="11" s="1" a="1"/>
  <c r="Z400" i="11" s="1"/>
  <c r="E412" i="11" a="1"/>
  <c r="E412" i="11" s="1"/>
  <c r="G412" i="11" s="1" a="1"/>
  <c r="G412" i="11" s="1"/>
  <c r="I412" i="11" s="1" a="1"/>
  <c r="I412" i="11" s="1"/>
  <c r="K412" i="11" s="1" a="1"/>
  <c r="K412" i="11" s="1"/>
  <c r="M412" i="11" s="1" a="1"/>
  <c r="M412" i="11" s="1"/>
  <c r="O412" i="11" s="1" a="1"/>
  <c r="O412" i="11" s="1"/>
  <c r="Q412" i="11" s="1" a="1"/>
  <c r="Q412" i="11" s="1"/>
  <c r="S412" i="11" s="1" a="1"/>
  <c r="S412" i="11" s="1"/>
  <c r="U412" i="11" s="1" a="1"/>
  <c r="U412" i="11" s="1"/>
  <c r="W412" i="11" s="1" a="1"/>
  <c r="W412" i="11" s="1"/>
  <c r="Y412" i="11" s="1" a="1"/>
  <c r="Y412" i="11" s="1"/>
  <c r="AA412" i="11" s="1" a="1"/>
  <c r="AA412" i="11" s="1"/>
  <c r="E418" i="11" a="1"/>
  <c r="E418" i="11" s="1"/>
  <c r="G418" i="11" s="1" a="1"/>
  <c r="G418" i="11" s="1"/>
  <c r="I418" i="11" s="1" a="1"/>
  <c r="I418" i="11" s="1"/>
  <c r="K418" i="11" s="1" a="1"/>
  <c r="K418" i="11" s="1"/>
  <c r="M418" i="11" s="1" a="1"/>
  <c r="M418" i="11" s="1"/>
  <c r="O418" i="11" s="1" a="1"/>
  <c r="O418" i="11" s="1"/>
  <c r="Q418" i="11" s="1" a="1"/>
  <c r="Q418" i="11" s="1"/>
  <c r="S418" i="11" s="1" a="1"/>
  <c r="S418" i="11" s="1"/>
  <c r="U418" i="11" s="1" a="1"/>
  <c r="U418" i="11" s="1"/>
  <c r="W418" i="11" s="1" a="1"/>
  <c r="W418" i="11" s="1"/>
  <c r="Y418" i="11" s="1" a="1"/>
  <c r="Y418" i="11" s="1"/>
  <c r="AA418" i="11" s="1" a="1"/>
  <c r="AA418" i="11" s="1"/>
  <c r="E421" i="11" a="1"/>
  <c r="E421" i="11" s="1"/>
  <c r="G421" i="11" s="1" a="1"/>
  <c r="G421" i="11" s="1"/>
  <c r="I421" i="11" s="1" a="1"/>
  <c r="I421" i="11" s="1"/>
  <c r="K421" i="11" s="1" a="1"/>
  <c r="K421" i="11" s="1"/>
  <c r="M421" i="11" s="1" a="1"/>
  <c r="M421" i="11" s="1"/>
  <c r="O421" i="11" s="1" a="1"/>
  <c r="O421" i="11" s="1"/>
  <c r="Q421" i="11" s="1" a="1"/>
  <c r="Q421" i="11" s="1"/>
  <c r="S421" i="11" s="1" a="1"/>
  <c r="S421" i="11" s="1"/>
  <c r="U421" i="11" s="1" a="1"/>
  <c r="U421" i="11" s="1"/>
  <c r="W421" i="11" s="1" a="1"/>
  <c r="W421" i="11" s="1"/>
  <c r="Y421" i="11" s="1" a="1"/>
  <c r="Y421" i="11" s="1"/>
  <c r="AA421" i="11" s="1" a="1"/>
  <c r="AA421" i="11" s="1"/>
  <c r="E424" i="11" a="1"/>
  <c r="E424" i="11" s="1"/>
  <c r="G424" i="11" s="1" a="1"/>
  <c r="G424" i="11" s="1"/>
  <c r="I424" i="11" s="1" a="1"/>
  <c r="I424" i="11" s="1"/>
  <c r="K424" i="11" s="1" a="1"/>
  <c r="K424" i="11" s="1"/>
  <c r="M424" i="11" s="1" a="1"/>
  <c r="M424" i="11" s="1"/>
  <c r="O424" i="11" s="1" a="1"/>
  <c r="O424" i="11" s="1"/>
  <c r="Q424" i="11" s="1" a="1"/>
  <c r="Q424" i="11" s="1"/>
  <c r="S424" i="11" s="1" a="1"/>
  <c r="S424" i="11" s="1"/>
  <c r="U424" i="11" s="1" a="1"/>
  <c r="U424" i="11" s="1"/>
  <c r="W424" i="11" s="1" a="1"/>
  <c r="W424" i="11" s="1"/>
  <c r="Y424" i="11" s="1" a="1"/>
  <c r="Y424" i="11" s="1"/>
  <c r="AA424" i="11" s="1" a="1"/>
  <c r="AA424" i="11" s="1"/>
  <c r="D430" i="11" a="1"/>
  <c r="D430" i="11" s="1"/>
  <c r="F430" i="11" s="1" a="1"/>
  <c r="F430" i="11" s="1"/>
  <c r="H430" i="11" s="1" a="1"/>
  <c r="H430" i="11" s="1"/>
  <c r="J430" i="11" s="1" a="1"/>
  <c r="J430" i="11" s="1"/>
  <c r="L430" i="11" s="1" a="1"/>
  <c r="L430" i="11" s="1"/>
  <c r="N430" i="11" s="1" a="1"/>
  <c r="N430" i="11" s="1"/>
  <c r="P430" i="11" s="1" a="1"/>
  <c r="P430" i="11" s="1"/>
  <c r="R430" i="11" s="1" a="1"/>
  <c r="R430" i="11" s="1"/>
  <c r="T430" i="11" s="1" a="1"/>
  <c r="T430" i="11" s="1"/>
  <c r="V430" i="11" s="1" a="1"/>
  <c r="V430" i="11" s="1"/>
  <c r="X430" i="11" s="1" a="1"/>
  <c r="X430" i="11" s="1"/>
  <c r="Z430" i="11" s="1" a="1"/>
  <c r="Z430" i="11" s="1"/>
  <c r="E432" i="11" a="1"/>
  <c r="E432" i="11" s="1"/>
  <c r="G432" i="11" s="1" a="1"/>
  <c r="G432" i="11" s="1"/>
  <c r="I432" i="11" s="1" a="1"/>
  <c r="I432" i="11" s="1"/>
  <c r="K432" i="11" s="1" a="1"/>
  <c r="K432" i="11" s="1"/>
  <c r="M432" i="11" s="1" a="1"/>
  <c r="M432" i="11" s="1"/>
  <c r="O432" i="11" s="1" a="1"/>
  <c r="O432" i="11" s="1"/>
  <c r="Q432" i="11" s="1" a="1"/>
  <c r="Q432" i="11" s="1"/>
  <c r="S432" i="11" s="1" a="1"/>
  <c r="S432" i="11" s="1"/>
  <c r="U432" i="11" s="1" a="1"/>
  <c r="U432" i="11" s="1"/>
  <c r="W432" i="11" s="1" a="1"/>
  <c r="W432" i="11" s="1"/>
  <c r="Y432" i="11" s="1" a="1"/>
  <c r="Y432" i="11" s="1"/>
  <c r="AA432" i="11" s="1" a="1"/>
  <c r="AA432" i="11" s="1"/>
  <c r="D438" i="11" a="1"/>
  <c r="D438" i="11" s="1"/>
  <c r="F438" i="11" s="1" a="1"/>
  <c r="F438" i="11" s="1"/>
  <c r="H438" i="11" s="1" a="1"/>
  <c r="H438" i="11" s="1"/>
  <c r="J438" i="11" s="1" a="1"/>
  <c r="J438" i="11" s="1"/>
  <c r="L438" i="11" s="1" a="1"/>
  <c r="L438" i="11" s="1"/>
  <c r="N438" i="11" s="1" a="1"/>
  <c r="N438" i="11" s="1"/>
  <c r="P438" i="11" s="1" a="1"/>
  <c r="P438" i="11" s="1"/>
  <c r="R438" i="11" s="1" a="1"/>
  <c r="R438" i="11" s="1"/>
  <c r="T438" i="11" s="1" a="1"/>
  <c r="T438" i="11" s="1"/>
  <c r="V438" i="11" s="1" a="1"/>
  <c r="V438" i="11" s="1"/>
  <c r="X438" i="11" s="1" a="1"/>
  <c r="X438" i="11" s="1"/>
  <c r="Z438" i="11" s="1" a="1"/>
  <c r="Z438" i="11" s="1"/>
  <c r="E440" i="11" a="1"/>
  <c r="E440" i="11" s="1"/>
  <c r="G440" i="11" s="1" a="1"/>
  <c r="G440" i="11" s="1"/>
  <c r="I440" i="11" s="1" a="1"/>
  <c r="I440" i="11" s="1"/>
  <c r="K440" i="11" s="1" a="1"/>
  <c r="K440" i="11" s="1"/>
  <c r="M440" i="11" s="1" a="1"/>
  <c r="M440" i="11" s="1"/>
  <c r="O440" i="11" s="1" a="1"/>
  <c r="O440" i="11" s="1"/>
  <c r="Q440" i="11" s="1" a="1"/>
  <c r="Q440" i="11" s="1"/>
  <c r="S440" i="11" s="1" a="1"/>
  <c r="S440" i="11" s="1"/>
  <c r="U440" i="11" s="1" a="1"/>
  <c r="U440" i="11" s="1"/>
  <c r="W440" i="11" s="1" a="1"/>
  <c r="W440" i="11" s="1"/>
  <c r="Y440" i="11" s="1" a="1"/>
  <c r="Y440" i="11" s="1"/>
  <c r="AA440" i="11" s="1" a="1"/>
  <c r="AA440" i="11" s="1"/>
  <c r="D446" i="11" a="1"/>
  <c r="D446" i="11" s="1"/>
  <c r="F446" i="11" s="1" a="1"/>
  <c r="F446" i="11" s="1"/>
  <c r="H446" i="11" s="1" a="1"/>
  <c r="H446" i="11" s="1"/>
  <c r="J446" i="11" s="1" a="1"/>
  <c r="J446" i="11" s="1"/>
  <c r="L446" i="11" s="1" a="1"/>
  <c r="L446" i="11" s="1"/>
  <c r="N446" i="11" s="1" a="1"/>
  <c r="N446" i="11" s="1"/>
  <c r="P446" i="11" s="1" a="1"/>
  <c r="P446" i="11" s="1"/>
  <c r="R446" i="11" s="1" a="1"/>
  <c r="R446" i="11" s="1"/>
  <c r="T446" i="11" s="1" a="1"/>
  <c r="T446" i="11" s="1"/>
  <c r="V446" i="11" s="1" a="1"/>
  <c r="V446" i="11" s="1"/>
  <c r="X446" i="11" s="1" a="1"/>
  <c r="X446" i="11" s="1"/>
  <c r="Z446" i="11" s="1" a="1"/>
  <c r="Z446" i="11" s="1"/>
  <c r="E448" i="11" a="1"/>
  <c r="E448" i="11" s="1"/>
  <c r="G448" i="11" s="1" a="1"/>
  <c r="G448" i="11" s="1"/>
  <c r="I448" i="11" s="1" a="1"/>
  <c r="I448" i="11" s="1"/>
  <c r="K448" i="11" s="1" a="1"/>
  <c r="K448" i="11" s="1"/>
  <c r="M448" i="11" s="1" a="1"/>
  <c r="M448" i="11" s="1"/>
  <c r="O448" i="11" s="1" a="1"/>
  <c r="O448" i="11" s="1"/>
  <c r="Q448" i="11" s="1" a="1"/>
  <c r="Q448" i="11" s="1"/>
  <c r="S448" i="11" s="1" a="1"/>
  <c r="S448" i="11" s="1"/>
  <c r="U448" i="11" s="1" a="1"/>
  <c r="U448" i="11" s="1"/>
  <c r="W448" i="11" s="1" a="1"/>
  <c r="W448" i="11" s="1"/>
  <c r="Y448" i="11" s="1" a="1"/>
  <c r="Y448" i="11" s="1"/>
  <c r="AA448" i="11" s="1" a="1"/>
  <c r="AA448" i="11" s="1"/>
  <c r="D454" i="11" a="1"/>
  <c r="D454" i="11" s="1"/>
  <c r="F454" i="11" s="1" a="1"/>
  <c r="F454" i="11" s="1"/>
  <c r="H454" i="11" s="1" a="1"/>
  <c r="H454" i="11" s="1"/>
  <c r="J454" i="11" s="1" a="1"/>
  <c r="J454" i="11" s="1"/>
  <c r="L454" i="11" s="1" a="1"/>
  <c r="L454" i="11" s="1"/>
  <c r="N454" i="11" s="1" a="1"/>
  <c r="N454" i="11" s="1"/>
  <c r="P454" i="11" s="1" a="1"/>
  <c r="P454" i="11" s="1"/>
  <c r="R454" i="11" s="1" a="1"/>
  <c r="R454" i="11" s="1"/>
  <c r="T454" i="11" s="1" a="1"/>
  <c r="T454" i="11" s="1"/>
  <c r="V454" i="11" s="1" a="1"/>
  <c r="V454" i="11" s="1"/>
  <c r="X454" i="11" s="1" a="1"/>
  <c r="X454" i="11" s="1"/>
  <c r="Z454" i="11" s="1" a="1"/>
  <c r="Z454" i="11" s="1"/>
  <c r="E456" i="11" a="1"/>
  <c r="E456" i="11" s="1"/>
  <c r="G456" i="11" s="1" a="1"/>
  <c r="G456" i="11" s="1"/>
  <c r="I456" i="11" s="1" a="1"/>
  <c r="I456" i="11" s="1"/>
  <c r="K456" i="11" s="1" a="1"/>
  <c r="K456" i="11" s="1"/>
  <c r="M456" i="11" s="1" a="1"/>
  <c r="M456" i="11" s="1"/>
  <c r="O456" i="11" s="1" a="1"/>
  <c r="O456" i="11" s="1"/>
  <c r="Q456" i="11" s="1" a="1"/>
  <c r="Q456" i="11" s="1"/>
  <c r="S456" i="11" s="1" a="1"/>
  <c r="S456" i="11" s="1"/>
  <c r="U456" i="11" s="1" a="1"/>
  <c r="U456" i="11" s="1"/>
  <c r="W456" i="11" s="1" a="1"/>
  <c r="W456" i="11" s="1"/>
  <c r="Y456" i="11" s="1" a="1"/>
  <c r="Y456" i="11" s="1"/>
  <c r="AA456" i="11" s="1" a="1"/>
  <c r="AA456" i="11" s="1"/>
  <c r="D462" i="11" a="1"/>
  <c r="D462" i="11" s="1"/>
  <c r="F462" i="11" s="1" a="1"/>
  <c r="F462" i="11" s="1"/>
  <c r="H462" i="11" s="1" a="1"/>
  <c r="H462" i="11" s="1"/>
  <c r="J462" i="11" s="1" a="1"/>
  <c r="J462" i="11" s="1"/>
  <c r="L462" i="11" s="1" a="1"/>
  <c r="L462" i="11" s="1"/>
  <c r="N462" i="11" s="1" a="1"/>
  <c r="N462" i="11" s="1"/>
  <c r="P462" i="11" s="1" a="1"/>
  <c r="P462" i="11" s="1"/>
  <c r="R462" i="11" s="1" a="1"/>
  <c r="R462" i="11" s="1"/>
  <c r="T462" i="11" s="1" a="1"/>
  <c r="T462" i="11" s="1"/>
  <c r="V462" i="11" s="1" a="1"/>
  <c r="V462" i="11" s="1"/>
  <c r="X462" i="11" s="1" a="1"/>
  <c r="X462" i="11" s="1"/>
  <c r="Z462" i="11" s="1" a="1"/>
  <c r="Z462" i="11" s="1"/>
  <c r="E464" i="11" a="1"/>
  <c r="E464" i="11" s="1"/>
  <c r="G464" i="11" s="1" a="1"/>
  <c r="G464" i="11" s="1"/>
  <c r="I464" i="11" s="1" a="1"/>
  <c r="I464" i="11" s="1"/>
  <c r="K464" i="11" s="1" a="1"/>
  <c r="K464" i="11" s="1"/>
  <c r="M464" i="11" s="1" a="1"/>
  <c r="M464" i="11" s="1"/>
  <c r="O464" i="11" s="1" a="1"/>
  <c r="O464" i="11" s="1"/>
  <c r="Q464" i="11" s="1" a="1"/>
  <c r="Q464" i="11" s="1"/>
  <c r="S464" i="11" s="1" a="1"/>
  <c r="S464" i="11" s="1"/>
  <c r="U464" i="11" s="1" a="1"/>
  <c r="U464" i="11" s="1"/>
  <c r="W464" i="11" s="1" a="1"/>
  <c r="W464" i="11" s="1"/>
  <c r="Y464" i="11" s="1" a="1"/>
  <c r="Y464" i="11" s="1"/>
  <c r="AA464" i="11" s="1" a="1"/>
  <c r="AA464" i="11" s="1"/>
  <c r="E466" i="11" a="1"/>
  <c r="E466" i="11" s="1"/>
  <c r="G466" i="11" s="1" a="1"/>
  <c r="G466" i="11" s="1"/>
  <c r="I466" i="11" s="1" a="1"/>
  <c r="I466" i="11" s="1"/>
  <c r="K466" i="11" s="1" a="1"/>
  <c r="K466" i="11" s="1"/>
  <c r="M466" i="11" s="1" a="1"/>
  <c r="M466" i="11" s="1"/>
  <c r="O466" i="11" s="1" a="1"/>
  <c r="O466" i="11" s="1"/>
  <c r="Q466" i="11" s="1" a="1"/>
  <c r="Q466" i="11" s="1"/>
  <c r="S466" i="11" s="1" a="1"/>
  <c r="S466" i="11" s="1"/>
  <c r="U466" i="11" s="1" a="1"/>
  <c r="U466" i="11" s="1"/>
  <c r="W466" i="11" s="1" a="1"/>
  <c r="W466" i="11" s="1"/>
  <c r="Y466" i="11" s="1" a="1"/>
  <c r="Y466" i="11" s="1"/>
  <c r="AA466" i="11" s="1" a="1"/>
  <c r="AA466" i="11" s="1"/>
  <c r="E468" i="11" a="1"/>
  <c r="E468" i="11" s="1"/>
  <c r="G468" i="11" s="1" a="1"/>
  <c r="G468" i="11" s="1"/>
  <c r="I468" i="11" s="1" a="1"/>
  <c r="I468" i="11" s="1"/>
  <c r="K468" i="11" s="1" a="1"/>
  <c r="K468" i="11" s="1"/>
  <c r="M468" i="11" s="1" a="1"/>
  <c r="M468" i="11" s="1"/>
  <c r="O468" i="11" s="1" a="1"/>
  <c r="O468" i="11" s="1"/>
  <c r="Q468" i="11" s="1" a="1"/>
  <c r="Q468" i="11" s="1"/>
  <c r="S468" i="11" s="1" a="1"/>
  <c r="S468" i="11" s="1"/>
  <c r="U468" i="11" s="1" a="1"/>
  <c r="U468" i="11" s="1"/>
  <c r="W468" i="11" s="1" a="1"/>
  <c r="W468" i="11" s="1"/>
  <c r="Y468" i="11" s="1" a="1"/>
  <c r="Y468" i="11" s="1"/>
  <c r="AA468" i="11" s="1" a="1"/>
  <c r="AA468" i="11" s="1"/>
  <c r="E470" i="11" a="1"/>
  <c r="E470" i="11" s="1"/>
  <c r="G470" i="11" s="1" a="1"/>
  <c r="G470" i="11" s="1"/>
  <c r="I470" i="11" s="1" a="1"/>
  <c r="I470" i="11" s="1"/>
  <c r="K470" i="11" s="1" a="1"/>
  <c r="K470" i="11" s="1"/>
  <c r="M470" i="11" s="1" a="1"/>
  <c r="M470" i="11" s="1"/>
  <c r="O470" i="11" s="1" a="1"/>
  <c r="O470" i="11" s="1"/>
  <c r="Q470" i="11" s="1" a="1"/>
  <c r="Q470" i="11" s="1"/>
  <c r="S470" i="11" s="1" a="1"/>
  <c r="S470" i="11" s="1"/>
  <c r="U470" i="11" s="1" a="1"/>
  <c r="U470" i="11" s="1"/>
  <c r="W470" i="11" s="1" a="1"/>
  <c r="W470" i="11" s="1"/>
  <c r="Y470" i="11" s="1" a="1"/>
  <c r="Y470" i="11" s="1"/>
  <c r="AA470" i="11" s="1" a="1"/>
  <c r="AA470" i="11" s="1"/>
  <c r="E472" i="11" a="1"/>
  <c r="E472" i="11" s="1"/>
  <c r="G472" i="11" s="1" a="1"/>
  <c r="G472" i="11" s="1"/>
  <c r="I472" i="11" s="1" a="1"/>
  <c r="I472" i="11" s="1"/>
  <c r="K472" i="11" s="1" a="1"/>
  <c r="K472" i="11" s="1"/>
  <c r="M472" i="11" s="1" a="1"/>
  <c r="M472" i="11" s="1"/>
  <c r="O472" i="11" s="1" a="1"/>
  <c r="O472" i="11" s="1"/>
  <c r="Q472" i="11" s="1" a="1"/>
  <c r="Q472" i="11" s="1"/>
  <c r="S472" i="11" s="1" a="1"/>
  <c r="S472" i="11" s="1"/>
  <c r="U472" i="11" s="1" a="1"/>
  <c r="U472" i="11" s="1"/>
  <c r="W472" i="11" s="1" a="1"/>
  <c r="W472" i="11" s="1"/>
  <c r="Y472" i="11" s="1" a="1"/>
  <c r="Y472" i="11" s="1"/>
  <c r="AA472" i="11" s="1" a="1"/>
  <c r="AA472" i="11" s="1"/>
  <c r="E474" i="11" a="1"/>
  <c r="E474" i="11" s="1"/>
  <c r="G474" i="11" s="1" a="1"/>
  <c r="G474" i="11" s="1"/>
  <c r="I474" i="11" s="1" a="1"/>
  <c r="I474" i="11" s="1"/>
  <c r="K474" i="11" s="1" a="1"/>
  <c r="K474" i="11" s="1"/>
  <c r="M474" i="11" s="1" a="1"/>
  <c r="M474" i="11" s="1"/>
  <c r="O474" i="11" s="1" a="1"/>
  <c r="O474" i="11" s="1"/>
  <c r="Q474" i="11" s="1" a="1"/>
  <c r="Q474" i="11" s="1"/>
  <c r="S474" i="11" s="1" a="1"/>
  <c r="S474" i="11" s="1"/>
  <c r="U474" i="11" s="1" a="1"/>
  <c r="U474" i="11" s="1"/>
  <c r="W474" i="11" s="1" a="1"/>
  <c r="W474" i="11" s="1"/>
  <c r="Y474" i="11" s="1" a="1"/>
  <c r="Y474" i="11" s="1"/>
  <c r="AA474" i="11" s="1" a="1"/>
  <c r="AA474" i="11" s="1"/>
  <c r="E476" i="11" a="1"/>
  <c r="E476" i="11" s="1"/>
  <c r="G476" i="11" s="1" a="1"/>
  <c r="G476" i="11" s="1"/>
  <c r="I476" i="11" s="1" a="1"/>
  <c r="I476" i="11" s="1"/>
  <c r="K476" i="11" s="1" a="1"/>
  <c r="K476" i="11" s="1"/>
  <c r="M476" i="11" s="1" a="1"/>
  <c r="M476" i="11" s="1"/>
  <c r="O476" i="11" s="1" a="1"/>
  <c r="O476" i="11" s="1"/>
  <c r="Q476" i="11" s="1" a="1"/>
  <c r="Q476" i="11" s="1"/>
  <c r="S476" i="11" s="1" a="1"/>
  <c r="S476" i="11" s="1"/>
  <c r="U476" i="11" s="1" a="1"/>
  <c r="U476" i="11" s="1"/>
  <c r="W476" i="11" s="1" a="1"/>
  <c r="W476" i="11" s="1"/>
  <c r="Y476" i="11" s="1" a="1"/>
  <c r="Y476" i="11" s="1"/>
  <c r="AA476" i="11" s="1" a="1"/>
  <c r="AA476" i="11" s="1"/>
  <c r="E478" i="11" a="1"/>
  <c r="E478" i="11" s="1"/>
  <c r="G478" i="11" s="1" a="1"/>
  <c r="G478" i="11" s="1"/>
  <c r="I478" i="11" s="1" a="1"/>
  <c r="I478" i="11" s="1"/>
  <c r="K478" i="11" s="1" a="1"/>
  <c r="K478" i="11" s="1"/>
  <c r="M478" i="11" s="1" a="1"/>
  <c r="M478" i="11" s="1"/>
  <c r="O478" i="11" s="1" a="1"/>
  <c r="O478" i="11" s="1"/>
  <c r="Q478" i="11" s="1" a="1"/>
  <c r="Q478" i="11" s="1"/>
  <c r="S478" i="11" s="1" a="1"/>
  <c r="S478" i="11" s="1"/>
  <c r="U478" i="11" s="1" a="1"/>
  <c r="U478" i="11" s="1"/>
  <c r="W478" i="11" s="1" a="1"/>
  <c r="W478" i="11" s="1"/>
  <c r="Y478" i="11" s="1" a="1"/>
  <c r="Y478" i="11" s="1"/>
  <c r="AA478" i="11" s="1" a="1"/>
  <c r="AA478" i="11" s="1"/>
  <c r="E480" i="11" a="1"/>
  <c r="E480" i="11" s="1"/>
  <c r="G480" i="11" s="1" a="1"/>
  <c r="G480" i="11" s="1"/>
  <c r="I480" i="11" s="1" a="1"/>
  <c r="I480" i="11" s="1"/>
  <c r="K480" i="11" s="1" a="1"/>
  <c r="K480" i="11" s="1"/>
  <c r="M480" i="11" s="1" a="1"/>
  <c r="M480" i="11" s="1"/>
  <c r="O480" i="11" s="1" a="1"/>
  <c r="O480" i="11" s="1"/>
  <c r="Q480" i="11" s="1" a="1"/>
  <c r="Q480" i="11" s="1"/>
  <c r="S480" i="11" s="1" a="1"/>
  <c r="S480" i="11" s="1"/>
  <c r="U480" i="11" s="1" a="1"/>
  <c r="U480" i="11" s="1"/>
  <c r="W480" i="11" s="1" a="1"/>
  <c r="W480" i="11" s="1"/>
  <c r="Y480" i="11" s="1" a="1"/>
  <c r="Y480" i="11" s="1"/>
  <c r="AA480" i="11" s="1" a="1"/>
  <c r="AA480" i="11" s="1"/>
  <c r="E482" i="11" a="1"/>
  <c r="E482" i="11" s="1"/>
  <c r="G482" i="11" s="1" a="1"/>
  <c r="G482" i="11" s="1"/>
  <c r="I482" i="11" s="1" a="1"/>
  <c r="I482" i="11" s="1"/>
  <c r="K482" i="11" s="1" a="1"/>
  <c r="K482" i="11" s="1"/>
  <c r="M482" i="11" s="1" a="1"/>
  <c r="M482" i="11" s="1"/>
  <c r="O482" i="11" s="1" a="1"/>
  <c r="O482" i="11" s="1"/>
  <c r="Q482" i="11" s="1" a="1"/>
  <c r="Q482" i="11" s="1"/>
  <c r="S482" i="11" s="1" a="1"/>
  <c r="S482" i="11" s="1"/>
  <c r="U482" i="11" s="1" a="1"/>
  <c r="U482" i="11" s="1"/>
  <c r="W482" i="11" s="1" a="1"/>
  <c r="W482" i="11" s="1"/>
  <c r="Y482" i="11" s="1" a="1"/>
  <c r="Y482" i="11" s="1"/>
  <c r="AA482" i="11" s="1" a="1"/>
  <c r="AA482" i="11" s="1"/>
  <c r="E484" i="11" a="1"/>
  <c r="E484" i="11" s="1"/>
  <c r="G484" i="11" s="1" a="1"/>
  <c r="G484" i="11" s="1"/>
  <c r="I484" i="11" s="1" a="1"/>
  <c r="I484" i="11" s="1"/>
  <c r="K484" i="11" s="1" a="1"/>
  <c r="K484" i="11" s="1"/>
  <c r="M484" i="11" s="1" a="1"/>
  <c r="M484" i="11" s="1"/>
  <c r="O484" i="11" s="1" a="1"/>
  <c r="O484" i="11" s="1"/>
  <c r="Q484" i="11" s="1" a="1"/>
  <c r="Q484" i="11" s="1"/>
  <c r="S484" i="11" s="1" a="1"/>
  <c r="S484" i="11" s="1"/>
  <c r="U484" i="11" s="1" a="1"/>
  <c r="U484" i="11" s="1"/>
  <c r="W484" i="11" s="1" a="1"/>
  <c r="W484" i="11" s="1"/>
  <c r="Y484" i="11" s="1" a="1"/>
  <c r="Y484" i="11" s="1"/>
  <c r="AA484" i="11" s="1" a="1"/>
  <c r="AA484" i="11" s="1"/>
  <c r="E486" i="11" a="1"/>
  <c r="E486" i="11" s="1"/>
  <c r="G486" i="11" s="1" a="1"/>
  <c r="G486" i="11" s="1"/>
  <c r="I486" i="11" s="1" a="1"/>
  <c r="I486" i="11" s="1"/>
  <c r="K486" i="11" s="1" a="1"/>
  <c r="K486" i="11" s="1"/>
  <c r="M486" i="11" s="1" a="1"/>
  <c r="M486" i="11" s="1"/>
  <c r="O486" i="11" s="1" a="1"/>
  <c r="O486" i="11" s="1"/>
  <c r="Q486" i="11" s="1" a="1"/>
  <c r="Q486" i="11" s="1"/>
  <c r="S486" i="11" s="1" a="1"/>
  <c r="S486" i="11" s="1"/>
  <c r="U486" i="11" s="1" a="1"/>
  <c r="U486" i="11" s="1"/>
  <c r="W486" i="11" s="1" a="1"/>
  <c r="W486" i="11" s="1"/>
  <c r="Y486" i="11" s="1" a="1"/>
  <c r="Y486" i="11" s="1"/>
  <c r="AA486" i="11" s="1" a="1"/>
  <c r="AA486" i="11" s="1"/>
  <c r="E488" i="11" a="1"/>
  <c r="E488" i="11" s="1"/>
  <c r="G488" i="11" s="1" a="1"/>
  <c r="G488" i="11" s="1"/>
  <c r="I488" i="11" s="1" a="1"/>
  <c r="I488" i="11" s="1"/>
  <c r="K488" i="11" s="1" a="1"/>
  <c r="K488" i="11" s="1"/>
  <c r="M488" i="11" s="1" a="1"/>
  <c r="M488" i="11" s="1"/>
  <c r="O488" i="11" s="1" a="1"/>
  <c r="O488" i="11" s="1"/>
  <c r="Q488" i="11" s="1" a="1"/>
  <c r="Q488" i="11" s="1"/>
  <c r="S488" i="11" s="1" a="1"/>
  <c r="S488" i="11" s="1"/>
  <c r="U488" i="11" s="1" a="1"/>
  <c r="U488" i="11" s="1"/>
  <c r="W488" i="11" s="1" a="1"/>
  <c r="W488" i="11" s="1"/>
  <c r="Y488" i="11" s="1" a="1"/>
  <c r="Y488" i="11" s="1"/>
  <c r="AA488" i="11" s="1" a="1"/>
  <c r="AA488" i="11" s="1"/>
  <c r="E490" i="11" a="1"/>
  <c r="E490" i="11" s="1"/>
  <c r="G490" i="11" s="1" a="1"/>
  <c r="G490" i="11" s="1"/>
  <c r="I490" i="11" s="1" a="1"/>
  <c r="I490" i="11" s="1"/>
  <c r="K490" i="11" s="1" a="1"/>
  <c r="K490" i="11" s="1"/>
  <c r="M490" i="11" s="1" a="1"/>
  <c r="M490" i="11" s="1"/>
  <c r="O490" i="11" s="1" a="1"/>
  <c r="O490" i="11" s="1"/>
  <c r="Q490" i="11" s="1" a="1"/>
  <c r="Q490" i="11" s="1"/>
  <c r="S490" i="11" s="1" a="1"/>
  <c r="S490" i="11" s="1"/>
  <c r="U490" i="11" s="1" a="1"/>
  <c r="U490" i="11" s="1"/>
  <c r="W490" i="11" s="1" a="1"/>
  <c r="W490" i="11" s="1"/>
  <c r="Y490" i="11" s="1" a="1"/>
  <c r="Y490" i="11" s="1"/>
  <c r="AA490" i="11" s="1" a="1"/>
  <c r="AA490" i="11" s="1"/>
  <c r="E492" i="11" a="1"/>
  <c r="E492" i="11" s="1"/>
  <c r="G492" i="11" s="1" a="1"/>
  <c r="G492" i="11" s="1"/>
  <c r="I492" i="11" s="1" a="1"/>
  <c r="I492" i="11" s="1"/>
  <c r="K492" i="11" s="1" a="1"/>
  <c r="K492" i="11" s="1"/>
  <c r="M492" i="11" s="1" a="1"/>
  <c r="M492" i="11" s="1"/>
  <c r="O492" i="11" s="1" a="1"/>
  <c r="O492" i="11" s="1"/>
  <c r="Q492" i="11" s="1" a="1"/>
  <c r="Q492" i="11" s="1"/>
  <c r="S492" i="11" s="1" a="1"/>
  <c r="S492" i="11" s="1"/>
  <c r="U492" i="11" s="1" a="1"/>
  <c r="U492" i="11" s="1"/>
  <c r="W492" i="11" s="1" a="1"/>
  <c r="W492" i="11" s="1"/>
  <c r="Y492" i="11" s="1" a="1"/>
  <c r="Y492" i="11" s="1"/>
  <c r="AA492" i="11" s="1" a="1"/>
  <c r="AA492" i="11" s="1"/>
  <c r="E494" i="11" a="1"/>
  <c r="E494" i="11" s="1"/>
  <c r="G494" i="11" s="1" a="1"/>
  <c r="G494" i="11" s="1"/>
  <c r="I494" i="11" s="1" a="1"/>
  <c r="I494" i="11" s="1"/>
  <c r="K494" i="11" s="1" a="1"/>
  <c r="K494" i="11" s="1"/>
  <c r="M494" i="11" s="1" a="1"/>
  <c r="M494" i="11" s="1"/>
  <c r="O494" i="11" s="1" a="1"/>
  <c r="O494" i="11" s="1"/>
  <c r="Q494" i="11" s="1" a="1"/>
  <c r="Q494" i="11" s="1"/>
  <c r="S494" i="11" s="1" a="1"/>
  <c r="S494" i="11" s="1"/>
  <c r="U494" i="11" s="1" a="1"/>
  <c r="U494" i="11" s="1"/>
  <c r="W494" i="11" s="1" a="1"/>
  <c r="W494" i="11" s="1"/>
  <c r="Y494" i="11" s="1" a="1"/>
  <c r="Y494" i="11" s="1"/>
  <c r="AA494" i="11" s="1" a="1"/>
  <c r="AA494" i="11" s="1"/>
  <c r="D180" i="11" a="1"/>
  <c r="D180" i="11" s="1"/>
  <c r="F180" i="11" s="1" a="1"/>
  <c r="F180" i="11" s="1"/>
  <c r="H180" i="11" s="1" a="1"/>
  <c r="H180" i="11" s="1"/>
  <c r="J180" i="11" s="1" a="1"/>
  <c r="J180" i="11" s="1"/>
  <c r="L180" i="11" s="1" a="1"/>
  <c r="L180" i="11" s="1"/>
  <c r="N180" i="11" s="1" a="1"/>
  <c r="N180" i="11" s="1"/>
  <c r="P180" i="11" s="1" a="1"/>
  <c r="P180" i="11" s="1"/>
  <c r="R180" i="11" s="1" a="1"/>
  <c r="R180" i="11" s="1"/>
  <c r="T180" i="11" s="1" a="1"/>
  <c r="T180" i="11" s="1"/>
  <c r="V180" i="11" s="1" a="1"/>
  <c r="V180" i="11" s="1"/>
  <c r="X180" i="11" s="1" a="1"/>
  <c r="X180" i="11" s="1"/>
  <c r="Z180" i="11" s="1" a="1"/>
  <c r="Z180" i="11" s="1"/>
  <c r="D225" i="11" a="1"/>
  <c r="D225" i="11" s="1"/>
  <c r="F225" i="11" s="1" a="1"/>
  <c r="F225" i="11" s="1"/>
  <c r="H225" i="11" s="1" a="1"/>
  <c r="H225" i="11" s="1"/>
  <c r="J225" i="11" s="1" a="1"/>
  <c r="J225" i="11" s="1"/>
  <c r="L225" i="11" s="1" a="1"/>
  <c r="L225" i="11" s="1"/>
  <c r="N225" i="11" s="1" a="1"/>
  <c r="N225" i="11" s="1"/>
  <c r="P225" i="11" s="1" a="1"/>
  <c r="P225" i="11" s="1"/>
  <c r="R225" i="11" s="1" a="1"/>
  <c r="R225" i="11" s="1"/>
  <c r="T225" i="11" s="1" a="1"/>
  <c r="T225" i="11" s="1"/>
  <c r="V225" i="11" s="1" a="1"/>
  <c r="V225" i="11" s="1"/>
  <c r="X225" i="11" s="1" a="1"/>
  <c r="X225" i="11" s="1"/>
  <c r="Z225" i="11" s="1" a="1"/>
  <c r="Z225" i="11" s="1"/>
  <c r="D250" i="11" a="1"/>
  <c r="D250" i="11" s="1"/>
  <c r="F250" i="11" s="1" a="1"/>
  <c r="F250" i="11" s="1"/>
  <c r="H250" i="11" s="1" a="1"/>
  <c r="H250" i="11" s="1"/>
  <c r="J250" i="11" s="1" a="1"/>
  <c r="J250" i="11" s="1"/>
  <c r="L250" i="11" s="1" a="1"/>
  <c r="L250" i="11" s="1"/>
  <c r="N250" i="11" s="1" a="1"/>
  <c r="N250" i="11" s="1"/>
  <c r="P250" i="11" s="1" a="1"/>
  <c r="P250" i="11" s="1"/>
  <c r="R250" i="11" s="1" a="1"/>
  <c r="R250" i="11" s="1"/>
  <c r="T250" i="11" s="1" a="1"/>
  <c r="T250" i="11" s="1"/>
  <c r="V250" i="11" s="1" a="1"/>
  <c r="V250" i="11" s="1"/>
  <c r="X250" i="11" s="1" a="1"/>
  <c r="X250" i="11" s="1"/>
  <c r="Z250" i="11" s="1" a="1"/>
  <c r="Z250" i="11" s="1"/>
  <c r="D286" i="11" a="1"/>
  <c r="D286" i="11" s="1"/>
  <c r="D318" i="11" a="1"/>
  <c r="D318" i="11" s="1"/>
  <c r="F318" i="11" s="1" a="1"/>
  <c r="F318" i="11" s="1"/>
  <c r="H318" i="11" s="1" a="1"/>
  <c r="H318" i="11" s="1"/>
  <c r="J318" i="11" s="1" a="1"/>
  <c r="J318" i="11" s="1"/>
  <c r="L318" i="11" s="1" a="1"/>
  <c r="L318" i="11" s="1"/>
  <c r="N318" i="11" s="1" a="1"/>
  <c r="N318" i="11" s="1"/>
  <c r="P318" i="11" s="1" a="1"/>
  <c r="P318" i="11" s="1"/>
  <c r="R318" i="11" s="1" a="1"/>
  <c r="R318" i="11" s="1"/>
  <c r="T318" i="11" s="1" a="1"/>
  <c r="T318" i="11" s="1"/>
  <c r="V318" i="11" s="1" a="1"/>
  <c r="V318" i="11" s="1"/>
  <c r="X318" i="11" s="1" a="1"/>
  <c r="X318" i="11" s="1"/>
  <c r="Z318" i="11" s="1" a="1"/>
  <c r="Z318" i="11" s="1"/>
  <c r="E337" i="11" a="1"/>
  <c r="E337" i="11" s="1"/>
  <c r="G337" i="11" s="1" a="1"/>
  <c r="G337" i="11" s="1"/>
  <c r="I337" i="11" s="1" a="1"/>
  <c r="I337" i="11" s="1"/>
  <c r="K337" i="11" s="1" a="1"/>
  <c r="K337" i="11" s="1"/>
  <c r="M337" i="11" s="1" a="1"/>
  <c r="M337" i="11" s="1"/>
  <c r="O337" i="11" s="1" a="1"/>
  <c r="O337" i="11" s="1"/>
  <c r="Q337" i="11" s="1" a="1"/>
  <c r="Q337" i="11" s="1"/>
  <c r="S337" i="11" s="1" a="1"/>
  <c r="S337" i="11" s="1"/>
  <c r="U337" i="11" s="1" a="1"/>
  <c r="U337" i="11" s="1"/>
  <c r="W337" i="11" s="1" a="1"/>
  <c r="W337" i="11" s="1"/>
  <c r="Y337" i="11" s="1" a="1"/>
  <c r="Y337" i="11" s="1"/>
  <c r="AA337" i="11" s="1" a="1"/>
  <c r="AA337" i="11" s="1"/>
  <c r="D344" i="11" a="1"/>
  <c r="D344" i="11" s="1"/>
  <c r="E354" i="11" a="1"/>
  <c r="E354" i="11" s="1"/>
  <c r="G354" i="11" s="1" a="1"/>
  <c r="G354" i="11" s="1"/>
  <c r="I354" i="11" s="1" a="1"/>
  <c r="I354" i="11" s="1"/>
  <c r="K354" i="11" s="1" a="1"/>
  <c r="K354" i="11" s="1"/>
  <c r="M354" i="11" s="1" a="1"/>
  <c r="M354" i="11" s="1"/>
  <c r="O354" i="11" s="1" a="1"/>
  <c r="O354" i="11" s="1"/>
  <c r="Q354" i="11" s="1" a="1"/>
  <c r="Q354" i="11" s="1"/>
  <c r="S354" i="11" s="1" a="1"/>
  <c r="S354" i="11" s="1"/>
  <c r="U354" i="11" s="1" a="1"/>
  <c r="U354" i="11" s="1"/>
  <c r="W354" i="11" s="1" a="1"/>
  <c r="W354" i="11" s="1"/>
  <c r="Y354" i="11" s="1" a="1"/>
  <c r="Y354" i="11" s="1"/>
  <c r="AA354" i="11" s="1" a="1"/>
  <c r="AA354" i="11" s="1"/>
  <c r="D359" i="11" a="1"/>
  <c r="D359" i="11" s="1"/>
  <c r="F359" i="11" s="1" a="1"/>
  <c r="F359" i="11" s="1"/>
  <c r="H359" i="11" s="1" a="1"/>
  <c r="H359" i="11" s="1"/>
  <c r="J359" i="11" s="1" a="1"/>
  <c r="J359" i="11" s="1"/>
  <c r="L359" i="11" s="1" a="1"/>
  <c r="L359" i="11" s="1"/>
  <c r="N359" i="11" s="1" a="1"/>
  <c r="N359" i="11" s="1"/>
  <c r="P359" i="11" s="1" a="1"/>
  <c r="P359" i="11" s="1"/>
  <c r="R359" i="11" s="1" a="1"/>
  <c r="R359" i="11" s="1"/>
  <c r="T359" i="11" s="1" a="1"/>
  <c r="T359" i="11" s="1"/>
  <c r="V359" i="11" s="1" a="1"/>
  <c r="V359" i="11" s="1"/>
  <c r="X359" i="11" s="1" a="1"/>
  <c r="X359" i="11" s="1"/>
  <c r="Z359" i="11" s="1" a="1"/>
  <c r="Z359" i="11" s="1"/>
  <c r="E363" i="11" a="1"/>
  <c r="E363" i="11" s="1"/>
  <c r="G363" i="11" s="1" a="1"/>
  <c r="G363" i="11" s="1"/>
  <c r="I363" i="11" s="1" a="1"/>
  <c r="I363" i="11" s="1"/>
  <c r="K363" i="11" s="1" a="1"/>
  <c r="K363" i="11" s="1"/>
  <c r="M363" i="11" s="1" a="1"/>
  <c r="M363" i="11" s="1"/>
  <c r="O363" i="11" s="1" a="1"/>
  <c r="O363" i="11" s="1"/>
  <c r="Q363" i="11" s="1" a="1"/>
  <c r="Q363" i="11" s="1"/>
  <c r="S363" i="11" s="1" a="1"/>
  <c r="S363" i="11" s="1"/>
  <c r="U363" i="11" s="1" a="1"/>
  <c r="U363" i="11" s="1"/>
  <c r="W363" i="11" s="1" a="1"/>
  <c r="W363" i="11" s="1"/>
  <c r="Y363" i="11" s="1" a="1"/>
  <c r="Y363" i="11" s="1"/>
  <c r="AA363" i="11" s="1" a="1"/>
  <c r="AA363" i="11" s="1"/>
  <c r="D382" i="11" a="1"/>
  <c r="D382" i="11" s="1"/>
  <c r="E386" i="11" a="1"/>
  <c r="E386" i="11" s="1"/>
  <c r="G386" i="11" s="1" a="1"/>
  <c r="G386" i="11" s="1"/>
  <c r="I386" i="11" s="1" a="1"/>
  <c r="I386" i="11" s="1"/>
  <c r="K386" i="11" s="1" a="1"/>
  <c r="K386" i="11" s="1"/>
  <c r="M386" i="11" s="1" a="1"/>
  <c r="M386" i="11" s="1"/>
  <c r="O386" i="11" s="1" a="1"/>
  <c r="O386" i="11" s="1"/>
  <c r="Q386" i="11" s="1" a="1"/>
  <c r="Q386" i="11" s="1"/>
  <c r="S386" i="11" s="1" a="1"/>
  <c r="S386" i="11" s="1"/>
  <c r="U386" i="11" s="1" a="1"/>
  <c r="U386" i="11" s="1"/>
  <c r="W386" i="11" s="1" a="1"/>
  <c r="W386" i="11" s="1"/>
  <c r="Y386" i="11" s="1" a="1"/>
  <c r="Y386" i="11" s="1"/>
  <c r="AA386" i="11" s="1" a="1"/>
  <c r="AA386" i="11" s="1"/>
  <c r="D391" i="11" a="1"/>
  <c r="D391" i="11" s="1"/>
  <c r="BD391" i="11" s="1"/>
  <c r="E395" i="11" a="1"/>
  <c r="E395" i="11" s="1"/>
  <c r="G395" i="11" s="1" a="1"/>
  <c r="G395" i="11" s="1"/>
  <c r="I395" i="11" s="1" a="1"/>
  <c r="I395" i="11" s="1"/>
  <c r="K395" i="11" s="1" a="1"/>
  <c r="K395" i="11" s="1"/>
  <c r="M395" i="11" s="1" a="1"/>
  <c r="M395" i="11" s="1"/>
  <c r="O395" i="11" s="1" a="1"/>
  <c r="O395" i="11" s="1"/>
  <c r="Q395" i="11" s="1" a="1"/>
  <c r="Q395" i="11" s="1"/>
  <c r="S395" i="11" s="1" a="1"/>
  <c r="S395" i="11" s="1"/>
  <c r="U395" i="11" s="1" a="1"/>
  <c r="U395" i="11" s="1"/>
  <c r="W395" i="11" s="1" a="1"/>
  <c r="W395" i="11" s="1"/>
  <c r="Y395" i="11" s="1" a="1"/>
  <c r="Y395" i="11" s="1"/>
  <c r="AA395" i="11" s="1" a="1"/>
  <c r="AA395" i="11" s="1"/>
  <c r="E403" i="11" a="1"/>
  <c r="E403" i="11" s="1"/>
  <c r="G403" i="11" s="1" a="1"/>
  <c r="G403" i="11" s="1"/>
  <c r="I403" i="11" s="1" a="1"/>
  <c r="I403" i="11" s="1"/>
  <c r="K403" i="11" s="1" a="1"/>
  <c r="K403" i="11" s="1"/>
  <c r="M403" i="11" s="1" a="1"/>
  <c r="M403" i="11" s="1"/>
  <c r="O403" i="11" s="1" a="1"/>
  <c r="O403" i="11" s="1"/>
  <c r="Q403" i="11" s="1" a="1"/>
  <c r="Q403" i="11" s="1"/>
  <c r="S403" i="11" s="1" a="1"/>
  <c r="S403" i="11" s="1"/>
  <c r="U403" i="11" s="1" a="1"/>
  <c r="U403" i="11" s="1"/>
  <c r="W403" i="11" s="1" a="1"/>
  <c r="W403" i="11" s="1"/>
  <c r="Y403" i="11" s="1" a="1"/>
  <c r="Y403" i="11" s="1"/>
  <c r="AA403" i="11" s="1" a="1"/>
  <c r="AA403" i="11" s="1"/>
  <c r="E409" i="11" a="1"/>
  <c r="E409" i="11" s="1"/>
  <c r="G409" i="11" s="1" a="1"/>
  <c r="G409" i="11" s="1"/>
  <c r="I409" i="11" s="1" a="1"/>
  <c r="I409" i="11" s="1"/>
  <c r="K409" i="11" s="1" a="1"/>
  <c r="K409" i="11" s="1"/>
  <c r="M409" i="11" s="1" a="1"/>
  <c r="M409" i="11" s="1"/>
  <c r="O409" i="11" s="1" a="1"/>
  <c r="O409" i="11" s="1"/>
  <c r="Q409" i="11" s="1" a="1"/>
  <c r="Q409" i="11" s="1"/>
  <c r="S409" i="11" s="1" a="1"/>
  <c r="S409" i="11" s="1"/>
  <c r="U409" i="11" s="1" a="1"/>
  <c r="U409" i="11" s="1"/>
  <c r="W409" i="11" s="1" a="1"/>
  <c r="W409" i="11" s="1"/>
  <c r="Y409" i="11" s="1" a="1"/>
  <c r="Y409" i="11" s="1"/>
  <c r="AA409" i="11" s="1" a="1"/>
  <c r="AA409" i="11" s="1"/>
  <c r="D416" i="11" a="1"/>
  <c r="D416" i="11" s="1"/>
  <c r="F416" i="11" s="1" a="1"/>
  <c r="F416" i="11" s="1"/>
  <c r="H416" i="11" s="1" a="1"/>
  <c r="H416" i="11" s="1"/>
  <c r="J416" i="11" s="1" a="1"/>
  <c r="J416" i="11" s="1"/>
  <c r="L416" i="11" s="1" a="1"/>
  <c r="L416" i="11" s="1"/>
  <c r="N416" i="11" s="1" a="1"/>
  <c r="N416" i="11" s="1"/>
  <c r="P416" i="11" s="1" a="1"/>
  <c r="P416" i="11" s="1"/>
  <c r="R416" i="11" s="1" a="1"/>
  <c r="R416" i="11" s="1"/>
  <c r="T416" i="11" s="1" a="1"/>
  <c r="T416" i="11" s="1"/>
  <c r="V416" i="11" s="1" a="1"/>
  <c r="V416" i="11" s="1"/>
  <c r="X416" i="11" s="1" a="1"/>
  <c r="X416" i="11" s="1"/>
  <c r="Z416" i="11" s="1" a="1"/>
  <c r="Z416" i="11" s="1"/>
  <c r="D422" i="11" a="1"/>
  <c r="D422" i="11" s="1"/>
  <c r="F422" i="11" s="1" a="1"/>
  <c r="F422" i="11" s="1"/>
  <c r="H422" i="11" s="1" a="1"/>
  <c r="H422" i="11" s="1"/>
  <c r="J422" i="11" s="1" a="1"/>
  <c r="J422" i="11" s="1"/>
  <c r="L422" i="11" s="1" a="1"/>
  <c r="L422" i="11" s="1"/>
  <c r="N422" i="11" s="1" a="1"/>
  <c r="N422" i="11" s="1"/>
  <c r="P422" i="11" s="1" a="1"/>
  <c r="P422" i="11" s="1"/>
  <c r="R422" i="11" s="1" a="1"/>
  <c r="R422" i="11" s="1"/>
  <c r="T422" i="11" s="1" a="1"/>
  <c r="T422" i="11" s="1"/>
  <c r="V422" i="11" s="1" a="1"/>
  <c r="V422" i="11" s="1"/>
  <c r="X422" i="11" s="1" a="1"/>
  <c r="X422" i="11" s="1"/>
  <c r="Z422" i="11" s="1" a="1"/>
  <c r="Z422" i="11" s="1"/>
  <c r="D425" i="11" a="1"/>
  <c r="D425" i="11" s="1"/>
  <c r="F425" i="11" s="1" a="1"/>
  <c r="F425" i="11" s="1"/>
  <c r="H425" i="11" s="1" a="1"/>
  <c r="H425" i="11" s="1"/>
  <c r="J425" i="11" s="1" a="1"/>
  <c r="J425" i="11" s="1"/>
  <c r="L425" i="11" s="1" a="1"/>
  <c r="L425" i="11" s="1"/>
  <c r="N425" i="11" s="1" a="1"/>
  <c r="N425" i="11" s="1"/>
  <c r="P425" i="11" s="1" a="1"/>
  <c r="P425" i="11" s="1"/>
  <c r="R425" i="11" s="1" a="1"/>
  <c r="R425" i="11" s="1"/>
  <c r="T425" i="11" s="1" a="1"/>
  <c r="T425" i="11" s="1"/>
  <c r="V425" i="11" s="1" a="1"/>
  <c r="V425" i="11" s="1"/>
  <c r="X425" i="11" s="1" a="1"/>
  <c r="X425" i="11" s="1"/>
  <c r="Z425" i="11" s="1" a="1"/>
  <c r="Z425" i="11" s="1"/>
  <c r="E427" i="11" a="1"/>
  <c r="E427" i="11" s="1"/>
  <c r="G427" i="11" s="1" a="1"/>
  <c r="G427" i="11" s="1"/>
  <c r="I427" i="11" s="1" a="1"/>
  <c r="I427" i="11" s="1"/>
  <c r="K427" i="11" s="1" a="1"/>
  <c r="K427" i="11" s="1"/>
  <c r="M427" i="11" s="1" a="1"/>
  <c r="M427" i="11" s="1"/>
  <c r="O427" i="11" s="1" a="1"/>
  <c r="O427" i="11" s="1"/>
  <c r="Q427" i="11" s="1" a="1"/>
  <c r="Q427" i="11" s="1"/>
  <c r="S427" i="11" s="1" a="1"/>
  <c r="S427" i="11" s="1"/>
  <c r="U427" i="11" s="1" a="1"/>
  <c r="U427" i="11" s="1"/>
  <c r="W427" i="11" s="1" a="1"/>
  <c r="W427" i="11" s="1"/>
  <c r="Y427" i="11" s="1" a="1"/>
  <c r="Y427" i="11" s="1"/>
  <c r="AA427" i="11" s="1" a="1"/>
  <c r="AA427" i="11" s="1"/>
  <c r="D433" i="11" a="1"/>
  <c r="D433" i="11" s="1"/>
  <c r="F433" i="11" s="1" a="1"/>
  <c r="F433" i="11" s="1"/>
  <c r="H433" i="11" s="1" a="1"/>
  <c r="H433" i="11" s="1"/>
  <c r="J433" i="11" s="1" a="1"/>
  <c r="J433" i="11" s="1"/>
  <c r="L433" i="11" s="1" a="1"/>
  <c r="L433" i="11" s="1"/>
  <c r="N433" i="11" s="1" a="1"/>
  <c r="N433" i="11" s="1"/>
  <c r="P433" i="11" s="1" a="1"/>
  <c r="P433" i="11" s="1"/>
  <c r="R433" i="11" s="1" a="1"/>
  <c r="R433" i="11" s="1"/>
  <c r="T433" i="11" s="1" a="1"/>
  <c r="T433" i="11" s="1"/>
  <c r="V433" i="11" s="1" a="1"/>
  <c r="V433" i="11" s="1"/>
  <c r="X433" i="11" s="1" a="1"/>
  <c r="X433" i="11" s="1"/>
  <c r="Z433" i="11" s="1" a="1"/>
  <c r="Z433" i="11" s="1"/>
  <c r="E435" i="11" a="1"/>
  <c r="E435" i="11" s="1"/>
  <c r="G435" i="11" s="1" a="1"/>
  <c r="G435" i="11" s="1"/>
  <c r="I435" i="11" s="1" a="1"/>
  <c r="I435" i="11" s="1"/>
  <c r="K435" i="11" s="1" a="1"/>
  <c r="K435" i="11" s="1"/>
  <c r="M435" i="11" s="1" a="1"/>
  <c r="M435" i="11" s="1"/>
  <c r="O435" i="11" s="1" a="1"/>
  <c r="O435" i="11" s="1"/>
  <c r="Q435" i="11" s="1" a="1"/>
  <c r="Q435" i="11" s="1"/>
  <c r="S435" i="11" s="1" a="1"/>
  <c r="S435" i="11" s="1"/>
  <c r="U435" i="11" s="1" a="1"/>
  <c r="U435" i="11" s="1"/>
  <c r="W435" i="11" s="1" a="1"/>
  <c r="W435" i="11" s="1"/>
  <c r="Y435" i="11" s="1" a="1"/>
  <c r="Y435" i="11" s="1"/>
  <c r="AA435" i="11" s="1" a="1"/>
  <c r="AA435" i="11" s="1"/>
  <c r="D441" i="11" a="1"/>
  <c r="D441" i="11" s="1"/>
  <c r="F441" i="11" s="1" a="1"/>
  <c r="F441" i="11" s="1"/>
  <c r="H441" i="11" s="1" a="1"/>
  <c r="H441" i="11" s="1"/>
  <c r="J441" i="11" s="1" a="1"/>
  <c r="J441" i="11" s="1"/>
  <c r="L441" i="11" s="1" a="1"/>
  <c r="L441" i="11" s="1"/>
  <c r="N441" i="11" s="1" a="1"/>
  <c r="N441" i="11" s="1"/>
  <c r="P441" i="11" s="1" a="1"/>
  <c r="P441" i="11" s="1"/>
  <c r="R441" i="11" s="1" a="1"/>
  <c r="R441" i="11" s="1"/>
  <c r="T441" i="11" s="1" a="1"/>
  <c r="T441" i="11" s="1"/>
  <c r="V441" i="11" s="1" a="1"/>
  <c r="V441" i="11" s="1"/>
  <c r="X441" i="11" s="1" a="1"/>
  <c r="X441" i="11" s="1"/>
  <c r="Z441" i="11" s="1" a="1"/>
  <c r="Z441" i="11" s="1"/>
  <c r="E443" i="11" a="1"/>
  <c r="E443" i="11" s="1"/>
  <c r="G443" i="11" s="1" a="1"/>
  <c r="G443" i="11" s="1"/>
  <c r="I443" i="11" s="1" a="1"/>
  <c r="I443" i="11" s="1"/>
  <c r="K443" i="11" s="1" a="1"/>
  <c r="K443" i="11" s="1"/>
  <c r="M443" i="11" s="1" a="1"/>
  <c r="M443" i="11" s="1"/>
  <c r="O443" i="11" s="1" a="1"/>
  <c r="O443" i="11" s="1"/>
  <c r="Q443" i="11" s="1" a="1"/>
  <c r="Q443" i="11" s="1"/>
  <c r="S443" i="11" s="1" a="1"/>
  <c r="S443" i="11" s="1"/>
  <c r="U443" i="11" s="1" a="1"/>
  <c r="U443" i="11" s="1"/>
  <c r="W443" i="11" s="1" a="1"/>
  <c r="W443" i="11" s="1"/>
  <c r="Y443" i="11" s="1" a="1"/>
  <c r="Y443" i="11" s="1"/>
  <c r="AA443" i="11" s="1" a="1"/>
  <c r="AA443" i="11" s="1"/>
  <c r="D449" i="11" a="1"/>
  <c r="D449" i="11" s="1"/>
  <c r="F449" i="11" s="1" a="1"/>
  <c r="F449" i="11" s="1"/>
  <c r="H449" i="11" s="1" a="1"/>
  <c r="H449" i="11" s="1"/>
  <c r="J449" i="11" s="1" a="1"/>
  <c r="J449" i="11" s="1"/>
  <c r="L449" i="11" s="1" a="1"/>
  <c r="L449" i="11" s="1"/>
  <c r="N449" i="11" s="1" a="1"/>
  <c r="N449" i="11" s="1"/>
  <c r="P449" i="11" s="1" a="1"/>
  <c r="P449" i="11" s="1"/>
  <c r="R449" i="11" s="1" a="1"/>
  <c r="R449" i="11" s="1"/>
  <c r="T449" i="11" s="1" a="1"/>
  <c r="T449" i="11" s="1"/>
  <c r="V449" i="11" s="1" a="1"/>
  <c r="V449" i="11" s="1"/>
  <c r="X449" i="11" s="1" a="1"/>
  <c r="X449" i="11" s="1"/>
  <c r="Z449" i="11" s="1" a="1"/>
  <c r="Z449" i="11" s="1"/>
  <c r="E451" i="11" a="1"/>
  <c r="E451" i="11" s="1"/>
  <c r="G451" i="11" s="1" a="1"/>
  <c r="G451" i="11" s="1"/>
  <c r="I451" i="11" s="1" a="1"/>
  <c r="I451" i="11" s="1"/>
  <c r="K451" i="11" s="1" a="1"/>
  <c r="K451" i="11" s="1"/>
  <c r="M451" i="11" s="1" a="1"/>
  <c r="M451" i="11" s="1"/>
  <c r="O451" i="11" s="1" a="1"/>
  <c r="O451" i="11" s="1"/>
  <c r="Q451" i="11" s="1" a="1"/>
  <c r="Q451" i="11" s="1"/>
  <c r="S451" i="11" s="1" a="1"/>
  <c r="S451" i="11" s="1"/>
  <c r="U451" i="11" s="1" a="1"/>
  <c r="U451" i="11" s="1"/>
  <c r="W451" i="11" s="1" a="1"/>
  <c r="W451" i="11" s="1"/>
  <c r="Y451" i="11" s="1" a="1"/>
  <c r="Y451" i="11" s="1"/>
  <c r="AA451" i="11" s="1" a="1"/>
  <c r="AA451" i="11" s="1"/>
  <c r="D457" i="11" a="1"/>
  <c r="D457" i="11" s="1"/>
  <c r="F457" i="11" s="1" a="1"/>
  <c r="F457" i="11" s="1"/>
  <c r="H457" i="11" s="1" a="1"/>
  <c r="H457" i="11" s="1"/>
  <c r="J457" i="11" s="1" a="1"/>
  <c r="J457" i="11" s="1"/>
  <c r="L457" i="11" s="1" a="1"/>
  <c r="L457" i="11" s="1"/>
  <c r="N457" i="11" s="1" a="1"/>
  <c r="N457" i="11" s="1"/>
  <c r="P457" i="11" s="1" a="1"/>
  <c r="P457" i="11" s="1"/>
  <c r="R457" i="11" s="1" a="1"/>
  <c r="R457" i="11" s="1"/>
  <c r="T457" i="11" s="1" a="1"/>
  <c r="T457" i="11" s="1"/>
  <c r="V457" i="11" s="1" a="1"/>
  <c r="V457" i="11" s="1"/>
  <c r="X457" i="11" s="1" a="1"/>
  <c r="X457" i="11" s="1"/>
  <c r="Z457" i="11" s="1" a="1"/>
  <c r="Z457" i="11" s="1"/>
  <c r="E459" i="11" a="1"/>
  <c r="E459" i="11" s="1"/>
  <c r="G459" i="11" s="1" a="1"/>
  <c r="G459" i="11" s="1"/>
  <c r="I459" i="11" s="1" a="1"/>
  <c r="I459" i="11" s="1"/>
  <c r="K459" i="11" s="1" a="1"/>
  <c r="K459" i="11" s="1"/>
  <c r="M459" i="11" s="1" a="1"/>
  <c r="M459" i="11" s="1"/>
  <c r="O459" i="11" s="1" a="1"/>
  <c r="O459" i="11" s="1"/>
  <c r="Q459" i="11" s="1" a="1"/>
  <c r="Q459" i="11" s="1"/>
  <c r="S459" i="11" s="1" a="1"/>
  <c r="S459" i="11" s="1"/>
  <c r="U459" i="11" s="1" a="1"/>
  <c r="U459" i="11" s="1"/>
  <c r="W459" i="11" s="1" a="1"/>
  <c r="W459" i="11" s="1"/>
  <c r="Y459" i="11" s="1" a="1"/>
  <c r="Y459" i="11" s="1"/>
  <c r="AA459" i="11" s="1" a="1"/>
  <c r="AA459" i="11" s="1"/>
  <c r="E74" i="11" a="1"/>
  <c r="E74" i="11" s="1"/>
  <c r="G74" i="11" s="1" a="1"/>
  <c r="G74" i="11" s="1"/>
  <c r="I74" i="11" s="1" a="1"/>
  <c r="I74" i="11" s="1"/>
  <c r="K74" i="11" s="1" a="1"/>
  <c r="K74" i="11" s="1"/>
  <c r="M74" i="11" s="1" a="1"/>
  <c r="M74" i="11" s="1"/>
  <c r="O74" i="11" s="1" a="1"/>
  <c r="O74" i="11" s="1"/>
  <c r="Q74" i="11" s="1" a="1"/>
  <c r="Q74" i="11" s="1"/>
  <c r="S74" i="11" s="1" a="1"/>
  <c r="S74" i="11" s="1"/>
  <c r="U74" i="11" s="1" a="1"/>
  <c r="U74" i="11" s="1"/>
  <c r="W74" i="11" s="1" a="1"/>
  <c r="W74" i="11" s="1"/>
  <c r="Y74" i="11" s="1" a="1"/>
  <c r="Y74" i="11" s="1"/>
  <c r="AA74" i="11" s="1" a="1"/>
  <c r="AA74" i="11" s="1"/>
  <c r="E136" i="11" a="1"/>
  <c r="E136" i="11" s="1"/>
  <c r="G136" i="11" s="1" a="1"/>
  <c r="G136" i="11" s="1"/>
  <c r="I136" i="11" s="1" a="1"/>
  <c r="I136" i="11" s="1"/>
  <c r="K136" i="11" s="1" a="1"/>
  <c r="K136" i="11" s="1"/>
  <c r="M136" i="11" s="1" a="1"/>
  <c r="M136" i="11" s="1"/>
  <c r="O136" i="11" s="1" a="1"/>
  <c r="O136" i="11" s="1"/>
  <c r="Q136" i="11" s="1" a="1"/>
  <c r="Q136" i="11" s="1"/>
  <c r="S136" i="11" s="1" a="1"/>
  <c r="S136" i="11" s="1"/>
  <c r="U136" i="11" s="1" a="1"/>
  <c r="U136" i="11" s="1"/>
  <c r="W136" i="11" s="1" a="1"/>
  <c r="W136" i="11" s="1"/>
  <c r="Y136" i="11" s="1" a="1"/>
  <c r="Y136" i="11" s="1"/>
  <c r="AA136" i="11" s="1" a="1"/>
  <c r="AA136" i="11" s="1"/>
  <c r="D183" i="11" a="1"/>
  <c r="D183" i="11" s="1"/>
  <c r="E238" i="11" a="1"/>
  <c r="E238" i="11" s="1"/>
  <c r="G238" i="11" s="1" a="1"/>
  <c r="G238" i="11" s="1"/>
  <c r="I238" i="11" s="1" a="1"/>
  <c r="I238" i="11" s="1"/>
  <c r="K238" i="11" s="1" a="1"/>
  <c r="K238" i="11" s="1"/>
  <c r="M238" i="11" s="1" a="1"/>
  <c r="M238" i="11" s="1"/>
  <c r="O238" i="11" s="1" a="1"/>
  <c r="O238" i="11" s="1"/>
  <c r="Q238" i="11" s="1" a="1"/>
  <c r="Q238" i="11" s="1"/>
  <c r="S238" i="11" s="1" a="1"/>
  <c r="S238" i="11" s="1"/>
  <c r="U238" i="11" s="1" a="1"/>
  <c r="U238" i="11" s="1"/>
  <c r="W238" i="11" s="1" a="1"/>
  <c r="W238" i="11" s="1"/>
  <c r="Y238" i="11" s="1" a="1"/>
  <c r="Y238" i="11" s="1"/>
  <c r="AA238" i="11" s="1" a="1"/>
  <c r="AA238" i="11" s="1"/>
  <c r="D275" i="11" a="1"/>
  <c r="D275" i="11" s="1"/>
  <c r="D308" i="11" a="1"/>
  <c r="D308" i="11" s="1"/>
  <c r="F308" i="11" s="1" a="1"/>
  <c r="F308" i="11" s="1"/>
  <c r="H308" i="11" s="1" a="1"/>
  <c r="H308" i="11" s="1"/>
  <c r="J308" i="11" s="1" a="1"/>
  <c r="J308" i="11" s="1"/>
  <c r="L308" i="11" s="1" a="1"/>
  <c r="L308" i="11" s="1"/>
  <c r="N308" i="11" s="1" a="1"/>
  <c r="N308" i="11" s="1"/>
  <c r="P308" i="11" s="1" a="1"/>
  <c r="P308" i="11" s="1"/>
  <c r="R308" i="11" s="1" a="1"/>
  <c r="R308" i="11" s="1"/>
  <c r="T308" i="11" s="1" a="1"/>
  <c r="T308" i="11" s="1"/>
  <c r="V308" i="11" s="1" a="1"/>
  <c r="V308" i="11" s="1"/>
  <c r="X308" i="11" s="1" a="1"/>
  <c r="X308" i="11" s="1"/>
  <c r="Z308" i="11" s="1" a="1"/>
  <c r="Z308" i="11" s="1"/>
  <c r="D338" i="11" a="1"/>
  <c r="D338" i="11" s="1"/>
  <c r="F338" i="11" s="1" a="1"/>
  <c r="F338" i="11" s="1"/>
  <c r="H338" i="11" s="1" a="1"/>
  <c r="H338" i="11" s="1"/>
  <c r="J338" i="11" s="1" a="1"/>
  <c r="J338" i="11" s="1"/>
  <c r="L338" i="11" s="1" a="1"/>
  <c r="L338" i="11" s="1"/>
  <c r="N338" i="11" s="1" a="1"/>
  <c r="N338" i="11" s="1"/>
  <c r="P338" i="11" s="1" a="1"/>
  <c r="P338" i="11" s="1"/>
  <c r="R338" i="11" s="1" a="1"/>
  <c r="R338" i="11" s="1"/>
  <c r="T338" i="11" s="1" a="1"/>
  <c r="T338" i="11" s="1"/>
  <c r="V338" i="11" s="1" a="1"/>
  <c r="V338" i="11" s="1"/>
  <c r="X338" i="11" s="1" a="1"/>
  <c r="X338" i="11" s="1"/>
  <c r="Z338" i="11" s="1" a="1"/>
  <c r="Z338" i="11" s="1"/>
  <c r="E349" i="11" a="1"/>
  <c r="E349" i="11" s="1"/>
  <c r="G349" i="11" s="1" a="1"/>
  <c r="G349" i="11" s="1"/>
  <c r="I349" i="11" s="1" a="1"/>
  <c r="I349" i="11" s="1"/>
  <c r="K349" i="11" s="1" a="1"/>
  <c r="K349" i="11" s="1"/>
  <c r="M349" i="11" s="1" a="1"/>
  <c r="M349" i="11" s="1"/>
  <c r="O349" i="11" s="1" a="1"/>
  <c r="O349" i="11" s="1"/>
  <c r="Q349" i="11" s="1" a="1"/>
  <c r="Q349" i="11" s="1"/>
  <c r="S349" i="11" s="1" a="1"/>
  <c r="S349" i="11" s="1"/>
  <c r="U349" i="11" s="1" a="1"/>
  <c r="U349" i="11" s="1"/>
  <c r="W349" i="11" s="1" a="1"/>
  <c r="W349" i="11" s="1"/>
  <c r="Y349" i="11" s="1" a="1"/>
  <c r="Y349" i="11" s="1"/>
  <c r="AA349" i="11" s="1" a="1"/>
  <c r="AA349" i="11" s="1"/>
  <c r="D364" i="11" a="1"/>
  <c r="D364" i="11" s="1"/>
  <c r="F364" i="11" s="1" a="1"/>
  <c r="F364" i="11" s="1"/>
  <c r="H364" i="11" s="1" a="1"/>
  <c r="H364" i="11" s="1"/>
  <c r="J364" i="11" s="1" a="1"/>
  <c r="J364" i="11" s="1"/>
  <c r="L364" i="11" s="1" a="1"/>
  <c r="L364" i="11" s="1"/>
  <c r="N364" i="11" s="1" a="1"/>
  <c r="N364" i="11" s="1"/>
  <c r="P364" i="11" s="1" a="1"/>
  <c r="P364" i="11" s="1"/>
  <c r="R364" i="11" s="1" a="1"/>
  <c r="R364" i="11" s="1"/>
  <c r="T364" i="11" s="1" a="1"/>
  <c r="T364" i="11" s="1"/>
  <c r="V364" i="11" s="1" a="1"/>
  <c r="V364" i="11" s="1"/>
  <c r="X364" i="11" s="1" a="1"/>
  <c r="X364" i="11" s="1"/>
  <c r="Z364" i="11" s="1" a="1"/>
  <c r="Z364" i="11" s="1"/>
  <c r="E368" i="11" a="1"/>
  <c r="E368" i="11" s="1"/>
  <c r="G368" i="11" s="1" a="1"/>
  <c r="G368" i="11" s="1"/>
  <c r="I368" i="11" s="1" a="1"/>
  <c r="I368" i="11" s="1"/>
  <c r="K368" i="11" s="1" a="1"/>
  <c r="K368" i="11" s="1"/>
  <c r="M368" i="11" s="1" a="1"/>
  <c r="M368" i="11" s="1"/>
  <c r="O368" i="11" s="1" a="1"/>
  <c r="O368" i="11" s="1"/>
  <c r="Q368" i="11" s="1" a="1"/>
  <c r="Q368" i="11" s="1"/>
  <c r="S368" i="11" s="1" a="1"/>
  <c r="S368" i="11" s="1"/>
  <c r="U368" i="11" s="1" a="1"/>
  <c r="U368" i="11" s="1"/>
  <c r="W368" i="11" s="1" a="1"/>
  <c r="W368" i="11" s="1"/>
  <c r="Y368" i="11" s="1" a="1"/>
  <c r="Y368" i="11" s="1"/>
  <c r="AA368" i="11" s="1" a="1"/>
  <c r="AA368" i="11" s="1"/>
  <c r="D373" i="11" a="1"/>
  <c r="D373" i="11" s="1"/>
  <c r="E377" i="11" a="1"/>
  <c r="E377" i="11" s="1"/>
  <c r="G377" i="11" s="1" a="1"/>
  <c r="G377" i="11" s="1"/>
  <c r="I377" i="11" s="1" a="1"/>
  <c r="I377" i="11" s="1"/>
  <c r="K377" i="11" s="1" a="1"/>
  <c r="K377" i="11" s="1"/>
  <c r="M377" i="11" s="1" a="1"/>
  <c r="M377" i="11" s="1"/>
  <c r="O377" i="11" s="1" a="1"/>
  <c r="O377" i="11" s="1"/>
  <c r="Q377" i="11" s="1" a="1"/>
  <c r="Q377" i="11" s="1"/>
  <c r="S377" i="11" s="1" a="1"/>
  <c r="S377" i="11" s="1"/>
  <c r="U377" i="11" s="1" a="1"/>
  <c r="U377" i="11" s="1"/>
  <c r="W377" i="11" s="1" a="1"/>
  <c r="W377" i="11" s="1"/>
  <c r="Y377" i="11" s="1" a="1"/>
  <c r="Y377" i="11" s="1"/>
  <c r="AA377" i="11" s="1" a="1"/>
  <c r="AA377" i="11" s="1"/>
  <c r="D396" i="11" a="1"/>
  <c r="D396" i="11" s="1"/>
  <c r="F396" i="11" s="1" a="1"/>
  <c r="F396" i="11" s="1"/>
  <c r="H396" i="11" s="1" a="1"/>
  <c r="H396" i="11" s="1"/>
  <c r="J396" i="11" s="1" a="1"/>
  <c r="J396" i="11" s="1"/>
  <c r="L396" i="11" s="1" a="1"/>
  <c r="L396" i="11" s="1"/>
  <c r="N396" i="11" s="1" a="1"/>
  <c r="N396" i="11" s="1"/>
  <c r="P396" i="11" s="1" a="1"/>
  <c r="P396" i="11" s="1"/>
  <c r="R396" i="11" s="1" a="1"/>
  <c r="R396" i="11" s="1"/>
  <c r="T396" i="11" s="1" a="1"/>
  <c r="T396" i="11" s="1"/>
  <c r="V396" i="11" s="1" a="1"/>
  <c r="V396" i="11" s="1"/>
  <c r="X396" i="11" s="1" a="1"/>
  <c r="X396" i="11" s="1"/>
  <c r="Z396" i="11" s="1" a="1"/>
  <c r="Z396" i="11" s="1"/>
  <c r="E400" i="11" a="1"/>
  <c r="E400" i="11" s="1"/>
  <c r="G400" i="11" s="1" a="1"/>
  <c r="G400" i="11" s="1"/>
  <c r="I400" i="11" s="1" a="1"/>
  <c r="I400" i="11" s="1"/>
  <c r="K400" i="11" s="1" a="1"/>
  <c r="K400" i="11" s="1"/>
  <c r="M400" i="11" s="1" a="1"/>
  <c r="M400" i="11" s="1"/>
  <c r="O400" i="11" s="1" a="1"/>
  <c r="O400" i="11" s="1"/>
  <c r="Q400" i="11" s="1" a="1"/>
  <c r="Q400" i="11" s="1"/>
  <c r="S400" i="11" s="1" a="1"/>
  <c r="S400" i="11" s="1"/>
  <c r="U400" i="11" s="1" a="1"/>
  <c r="U400" i="11" s="1"/>
  <c r="W400" i="11" s="1" a="1"/>
  <c r="W400" i="11" s="1"/>
  <c r="Y400" i="11" s="1" a="1"/>
  <c r="Y400" i="11" s="1"/>
  <c r="AA400" i="11" s="1" a="1"/>
  <c r="AA400" i="11" s="1"/>
  <c r="D404" i="11" a="1"/>
  <c r="D404" i="11" s="1"/>
  <c r="F404" i="11" s="1" a="1"/>
  <c r="F404" i="11" s="1"/>
  <c r="H404" i="11" s="1" a="1"/>
  <c r="H404" i="11" s="1"/>
  <c r="J404" i="11" s="1" a="1"/>
  <c r="J404" i="11" s="1"/>
  <c r="L404" i="11" s="1" a="1"/>
  <c r="L404" i="11" s="1"/>
  <c r="N404" i="11" s="1" a="1"/>
  <c r="N404" i="11" s="1"/>
  <c r="P404" i="11" s="1" a="1"/>
  <c r="P404" i="11" s="1"/>
  <c r="R404" i="11" s="1" a="1"/>
  <c r="R404" i="11" s="1"/>
  <c r="T404" i="11" s="1" a="1"/>
  <c r="T404" i="11" s="1"/>
  <c r="V404" i="11" s="1" a="1"/>
  <c r="V404" i="11" s="1"/>
  <c r="X404" i="11" s="1" a="1"/>
  <c r="X404" i="11" s="1"/>
  <c r="Z404" i="11" s="1" a="1"/>
  <c r="Z404" i="11" s="1"/>
  <c r="D407" i="11" a="1"/>
  <c r="D407" i="11" s="1"/>
  <c r="D413" i="11" a="1"/>
  <c r="D413" i="11" s="1"/>
  <c r="F413" i="11" s="1" a="1"/>
  <c r="F413" i="11" s="1"/>
  <c r="H413" i="11" s="1" a="1"/>
  <c r="H413" i="11" s="1"/>
  <c r="J413" i="11" s="1" a="1"/>
  <c r="J413" i="11" s="1"/>
  <c r="L413" i="11" s="1" a="1"/>
  <c r="L413" i="11" s="1"/>
  <c r="N413" i="11" s="1" a="1"/>
  <c r="N413" i="11" s="1"/>
  <c r="P413" i="11" s="1" a="1"/>
  <c r="P413" i="11" s="1"/>
  <c r="R413" i="11" s="1" a="1"/>
  <c r="R413" i="11" s="1"/>
  <c r="T413" i="11" s="1" a="1"/>
  <c r="T413" i="11" s="1"/>
  <c r="V413" i="11" s="1" a="1"/>
  <c r="V413" i="11" s="1"/>
  <c r="X413" i="11" s="1" a="1"/>
  <c r="X413" i="11" s="1"/>
  <c r="Z413" i="11" s="1" a="1"/>
  <c r="Z413" i="11" s="1"/>
  <c r="D428" i="11" a="1"/>
  <c r="D428" i="11" s="1"/>
  <c r="F428" i="11" s="1" a="1"/>
  <c r="F428" i="11" s="1"/>
  <c r="H428" i="11" s="1" a="1"/>
  <c r="H428" i="11" s="1"/>
  <c r="J428" i="11" s="1" a="1"/>
  <c r="J428" i="11" s="1"/>
  <c r="L428" i="11" s="1" a="1"/>
  <c r="L428" i="11" s="1"/>
  <c r="N428" i="11" s="1" a="1"/>
  <c r="N428" i="11" s="1"/>
  <c r="P428" i="11" s="1" a="1"/>
  <c r="P428" i="11" s="1"/>
  <c r="R428" i="11" s="1" a="1"/>
  <c r="R428" i="11" s="1"/>
  <c r="T428" i="11" s="1" a="1"/>
  <c r="T428" i="11" s="1"/>
  <c r="V428" i="11" s="1" a="1"/>
  <c r="V428" i="11" s="1"/>
  <c r="X428" i="11" s="1" a="1"/>
  <c r="X428" i="11" s="1"/>
  <c r="Z428" i="11" s="1" a="1"/>
  <c r="Z428" i="11" s="1"/>
  <c r="E430" i="11" a="1"/>
  <c r="E430" i="11" s="1"/>
  <c r="G430" i="11" s="1" a="1"/>
  <c r="G430" i="11" s="1"/>
  <c r="I430" i="11" s="1" a="1"/>
  <c r="I430" i="11" s="1"/>
  <c r="K430" i="11" s="1" a="1"/>
  <c r="K430" i="11" s="1"/>
  <c r="M430" i="11" s="1" a="1"/>
  <c r="M430" i="11" s="1"/>
  <c r="O430" i="11" s="1" a="1"/>
  <c r="O430" i="11" s="1"/>
  <c r="Q430" i="11" s="1" a="1"/>
  <c r="Q430" i="11" s="1"/>
  <c r="S430" i="11" s="1" a="1"/>
  <c r="S430" i="11" s="1"/>
  <c r="U430" i="11" s="1" a="1"/>
  <c r="U430" i="11" s="1"/>
  <c r="W430" i="11" s="1" a="1"/>
  <c r="W430" i="11" s="1"/>
  <c r="Y430" i="11" s="1" a="1"/>
  <c r="Y430" i="11" s="1"/>
  <c r="AA430" i="11" s="1" a="1"/>
  <c r="AA430" i="11" s="1"/>
  <c r="D436" i="11" a="1"/>
  <c r="D436" i="11" s="1"/>
  <c r="F436" i="11" s="1" a="1"/>
  <c r="F436" i="11" s="1"/>
  <c r="H436" i="11" s="1" a="1"/>
  <c r="H436" i="11" s="1"/>
  <c r="J436" i="11" s="1" a="1"/>
  <c r="J436" i="11" s="1"/>
  <c r="L436" i="11" s="1" a="1"/>
  <c r="L436" i="11" s="1"/>
  <c r="N436" i="11" s="1" a="1"/>
  <c r="N436" i="11" s="1"/>
  <c r="P436" i="11" s="1" a="1"/>
  <c r="P436" i="11" s="1"/>
  <c r="R436" i="11" s="1" a="1"/>
  <c r="R436" i="11" s="1"/>
  <c r="T436" i="11" s="1" a="1"/>
  <c r="T436" i="11" s="1"/>
  <c r="V436" i="11" s="1" a="1"/>
  <c r="V436" i="11" s="1"/>
  <c r="X436" i="11" s="1" a="1"/>
  <c r="X436" i="11" s="1"/>
  <c r="Z436" i="11" s="1" a="1"/>
  <c r="Z436" i="11" s="1"/>
  <c r="E438" i="11" a="1"/>
  <c r="E438" i="11" s="1"/>
  <c r="G438" i="11" s="1" a="1"/>
  <c r="G438" i="11" s="1"/>
  <c r="I438" i="11" s="1" a="1"/>
  <c r="I438" i="11" s="1"/>
  <c r="K438" i="11" s="1" a="1"/>
  <c r="K438" i="11" s="1"/>
  <c r="M438" i="11" s="1" a="1"/>
  <c r="M438" i="11" s="1"/>
  <c r="O438" i="11" s="1" a="1"/>
  <c r="O438" i="11" s="1"/>
  <c r="Q438" i="11" s="1" a="1"/>
  <c r="Q438" i="11" s="1"/>
  <c r="S438" i="11" s="1" a="1"/>
  <c r="S438" i="11" s="1"/>
  <c r="U438" i="11" s="1" a="1"/>
  <c r="U438" i="11" s="1"/>
  <c r="W438" i="11" s="1" a="1"/>
  <c r="W438" i="11" s="1"/>
  <c r="Y438" i="11" s="1" a="1"/>
  <c r="Y438" i="11" s="1"/>
  <c r="AA438" i="11" s="1" a="1"/>
  <c r="AA438" i="11" s="1"/>
  <c r="D444" i="11" a="1"/>
  <c r="D444" i="11" s="1"/>
  <c r="F444" i="11" s="1" a="1"/>
  <c r="F444" i="11" s="1"/>
  <c r="H444" i="11" s="1" a="1"/>
  <c r="H444" i="11" s="1"/>
  <c r="J444" i="11" s="1" a="1"/>
  <c r="J444" i="11" s="1"/>
  <c r="L444" i="11" s="1" a="1"/>
  <c r="L444" i="11" s="1"/>
  <c r="N444" i="11" s="1" a="1"/>
  <c r="N444" i="11" s="1"/>
  <c r="P444" i="11" s="1" a="1"/>
  <c r="P444" i="11" s="1"/>
  <c r="R444" i="11" s="1" a="1"/>
  <c r="R444" i="11" s="1"/>
  <c r="T444" i="11" s="1" a="1"/>
  <c r="T444" i="11" s="1"/>
  <c r="V444" i="11" s="1" a="1"/>
  <c r="V444" i="11" s="1"/>
  <c r="X444" i="11" s="1" a="1"/>
  <c r="X444" i="11" s="1"/>
  <c r="Z444" i="11" s="1" a="1"/>
  <c r="Z444" i="11" s="1"/>
  <c r="E446" i="11" a="1"/>
  <c r="E446" i="11" s="1"/>
  <c r="G446" i="11" s="1" a="1"/>
  <c r="G446" i="11" s="1"/>
  <c r="I446" i="11" s="1" a="1"/>
  <c r="I446" i="11" s="1"/>
  <c r="K446" i="11" s="1" a="1"/>
  <c r="K446" i="11" s="1"/>
  <c r="M446" i="11" s="1" a="1"/>
  <c r="M446" i="11" s="1"/>
  <c r="O446" i="11" s="1" a="1"/>
  <c r="O446" i="11" s="1"/>
  <c r="Q446" i="11" s="1" a="1"/>
  <c r="Q446" i="11" s="1"/>
  <c r="S446" i="11" s="1" a="1"/>
  <c r="S446" i="11" s="1"/>
  <c r="U446" i="11" s="1" a="1"/>
  <c r="U446" i="11" s="1"/>
  <c r="W446" i="11" s="1" a="1"/>
  <c r="W446" i="11" s="1"/>
  <c r="Y446" i="11" s="1" a="1"/>
  <c r="Y446" i="11" s="1"/>
  <c r="AA446" i="11" s="1" a="1"/>
  <c r="AA446" i="11" s="1"/>
  <c r="D452" i="11" a="1"/>
  <c r="D452" i="11" s="1"/>
  <c r="F452" i="11" s="1" a="1"/>
  <c r="F452" i="11" s="1"/>
  <c r="H452" i="11" s="1" a="1"/>
  <c r="H452" i="11" s="1"/>
  <c r="J452" i="11" s="1" a="1"/>
  <c r="J452" i="11" s="1"/>
  <c r="L452" i="11" s="1" a="1"/>
  <c r="L452" i="11" s="1"/>
  <c r="N452" i="11" s="1" a="1"/>
  <c r="N452" i="11" s="1"/>
  <c r="P452" i="11" s="1" a="1"/>
  <c r="P452" i="11" s="1"/>
  <c r="R452" i="11" s="1" a="1"/>
  <c r="R452" i="11" s="1"/>
  <c r="T452" i="11" s="1" a="1"/>
  <c r="T452" i="11" s="1"/>
  <c r="V452" i="11" s="1" a="1"/>
  <c r="V452" i="11" s="1"/>
  <c r="X452" i="11" s="1" a="1"/>
  <c r="X452" i="11" s="1"/>
  <c r="Z452" i="11" s="1" a="1"/>
  <c r="Z452" i="11" s="1"/>
  <c r="E454" i="11" a="1"/>
  <c r="E454" i="11" s="1"/>
  <c r="G454" i="11" s="1" a="1"/>
  <c r="G454" i="11" s="1"/>
  <c r="I454" i="11" s="1" a="1"/>
  <c r="I454" i="11" s="1"/>
  <c r="K454" i="11" s="1" a="1"/>
  <c r="K454" i="11" s="1"/>
  <c r="M454" i="11" s="1" a="1"/>
  <c r="M454" i="11" s="1"/>
  <c r="O454" i="11" s="1" a="1"/>
  <c r="O454" i="11" s="1"/>
  <c r="Q454" i="11" s="1" a="1"/>
  <c r="Q454" i="11" s="1"/>
  <c r="S454" i="11" s="1" a="1"/>
  <c r="S454" i="11" s="1"/>
  <c r="U454" i="11" s="1" a="1"/>
  <c r="U454" i="11" s="1"/>
  <c r="W454" i="11" s="1" a="1"/>
  <c r="W454" i="11" s="1"/>
  <c r="Y454" i="11" s="1" a="1"/>
  <c r="Y454" i="11" s="1"/>
  <c r="AA454" i="11" s="1" a="1"/>
  <c r="AA454" i="11" s="1"/>
  <c r="D460" i="11" a="1"/>
  <c r="D460" i="11" s="1"/>
  <c r="F460" i="11" s="1" a="1"/>
  <c r="F460" i="11" s="1"/>
  <c r="H460" i="11" s="1" a="1"/>
  <c r="H460" i="11" s="1"/>
  <c r="J460" i="11" s="1" a="1"/>
  <c r="J460" i="11" s="1"/>
  <c r="L460" i="11" s="1" a="1"/>
  <c r="L460" i="11" s="1"/>
  <c r="N460" i="11" s="1" a="1"/>
  <c r="N460" i="11" s="1"/>
  <c r="P460" i="11" s="1" a="1"/>
  <c r="P460" i="11" s="1"/>
  <c r="R460" i="11" s="1" a="1"/>
  <c r="R460" i="11" s="1"/>
  <c r="T460" i="11" s="1" a="1"/>
  <c r="T460" i="11" s="1"/>
  <c r="V460" i="11" s="1" a="1"/>
  <c r="V460" i="11" s="1"/>
  <c r="X460" i="11" s="1" a="1"/>
  <c r="X460" i="11" s="1"/>
  <c r="Z460" i="11" s="1" a="1"/>
  <c r="Z460" i="11" s="1"/>
  <c r="E462" i="11" a="1"/>
  <c r="E462" i="11" s="1"/>
  <c r="G462" i="11" s="1" a="1"/>
  <c r="G462" i="11" s="1"/>
  <c r="I462" i="11" s="1" a="1"/>
  <c r="I462" i="11" s="1"/>
  <c r="K462" i="11" s="1" a="1"/>
  <c r="K462" i="11" s="1"/>
  <c r="M462" i="11" s="1" a="1"/>
  <c r="M462" i="11" s="1"/>
  <c r="O462" i="11" s="1" a="1"/>
  <c r="O462" i="11" s="1"/>
  <c r="Q462" i="11" s="1" a="1"/>
  <c r="Q462" i="11" s="1"/>
  <c r="S462" i="11" s="1" a="1"/>
  <c r="S462" i="11" s="1"/>
  <c r="U462" i="11" s="1" a="1"/>
  <c r="U462" i="11" s="1"/>
  <c r="W462" i="11" s="1" a="1"/>
  <c r="W462" i="11" s="1"/>
  <c r="Y462" i="11" s="1" a="1"/>
  <c r="Y462" i="11" s="1"/>
  <c r="AA462" i="11" s="1" a="1"/>
  <c r="AA462" i="11" s="1"/>
  <c r="D465" i="11" a="1"/>
  <c r="D465" i="11" s="1"/>
  <c r="D467" i="11" a="1"/>
  <c r="D467" i="11" s="1"/>
  <c r="F467" i="11" s="1" a="1"/>
  <c r="F467" i="11" s="1"/>
  <c r="H467" i="11" s="1" a="1"/>
  <c r="H467" i="11" s="1"/>
  <c r="J467" i="11" s="1" a="1"/>
  <c r="J467" i="11" s="1"/>
  <c r="L467" i="11" s="1" a="1"/>
  <c r="L467" i="11" s="1"/>
  <c r="N467" i="11" s="1" a="1"/>
  <c r="N467" i="11" s="1"/>
  <c r="P467" i="11" s="1" a="1"/>
  <c r="P467" i="11" s="1"/>
  <c r="R467" i="11" s="1" a="1"/>
  <c r="R467" i="11" s="1"/>
  <c r="T467" i="11" s="1" a="1"/>
  <c r="T467" i="11" s="1"/>
  <c r="V467" i="11" s="1" a="1"/>
  <c r="V467" i="11" s="1"/>
  <c r="X467" i="11" s="1" a="1"/>
  <c r="X467" i="11" s="1"/>
  <c r="Z467" i="11" s="1" a="1"/>
  <c r="Z467" i="11" s="1"/>
  <c r="D469" i="11" a="1"/>
  <c r="D469" i="11" s="1"/>
  <c r="F469" i="11" s="1" a="1"/>
  <c r="F469" i="11" s="1"/>
  <c r="H469" i="11" s="1" a="1"/>
  <c r="H469" i="11" s="1"/>
  <c r="J469" i="11" s="1" a="1"/>
  <c r="J469" i="11" s="1"/>
  <c r="L469" i="11" s="1" a="1"/>
  <c r="L469" i="11" s="1"/>
  <c r="N469" i="11" s="1" a="1"/>
  <c r="N469" i="11" s="1"/>
  <c r="P469" i="11" s="1" a="1"/>
  <c r="P469" i="11" s="1"/>
  <c r="R469" i="11" s="1" a="1"/>
  <c r="R469" i="11" s="1"/>
  <c r="T469" i="11" s="1" a="1"/>
  <c r="T469" i="11" s="1"/>
  <c r="V469" i="11" s="1" a="1"/>
  <c r="V469" i="11" s="1"/>
  <c r="X469" i="11" s="1" a="1"/>
  <c r="X469" i="11" s="1"/>
  <c r="Z469" i="11" s="1" a="1"/>
  <c r="Z469" i="11" s="1"/>
  <c r="D471" i="11" a="1"/>
  <c r="D471" i="11" s="1"/>
  <c r="F471" i="11" s="1" a="1"/>
  <c r="F471" i="11" s="1"/>
  <c r="H471" i="11" s="1" a="1"/>
  <c r="H471" i="11" s="1"/>
  <c r="J471" i="11" s="1" a="1"/>
  <c r="J471" i="11" s="1"/>
  <c r="L471" i="11" s="1" a="1"/>
  <c r="L471" i="11" s="1"/>
  <c r="N471" i="11" s="1" a="1"/>
  <c r="N471" i="11" s="1"/>
  <c r="P471" i="11" s="1" a="1"/>
  <c r="P471" i="11" s="1"/>
  <c r="R471" i="11" s="1" a="1"/>
  <c r="R471" i="11" s="1"/>
  <c r="T471" i="11" s="1" a="1"/>
  <c r="T471" i="11" s="1"/>
  <c r="V471" i="11" s="1" a="1"/>
  <c r="V471" i="11" s="1"/>
  <c r="X471" i="11" s="1" a="1"/>
  <c r="X471" i="11" s="1"/>
  <c r="Z471" i="11" s="1" a="1"/>
  <c r="Z471" i="11" s="1"/>
  <c r="D473" i="11" a="1"/>
  <c r="D473" i="11" s="1"/>
  <c r="F473" i="11" s="1" a="1"/>
  <c r="F473" i="11" s="1"/>
  <c r="H473" i="11" s="1" a="1"/>
  <c r="H473" i="11" s="1"/>
  <c r="J473" i="11" s="1" a="1"/>
  <c r="J473" i="11" s="1"/>
  <c r="L473" i="11" s="1" a="1"/>
  <c r="L473" i="11" s="1"/>
  <c r="N473" i="11" s="1" a="1"/>
  <c r="N473" i="11" s="1"/>
  <c r="P473" i="11" s="1" a="1"/>
  <c r="P473" i="11" s="1"/>
  <c r="R473" i="11" s="1" a="1"/>
  <c r="R473" i="11" s="1"/>
  <c r="T473" i="11" s="1" a="1"/>
  <c r="T473" i="11" s="1"/>
  <c r="V473" i="11" s="1" a="1"/>
  <c r="V473" i="11" s="1"/>
  <c r="X473" i="11" s="1" a="1"/>
  <c r="X473" i="11" s="1"/>
  <c r="Z473" i="11" s="1" a="1"/>
  <c r="Z473" i="11" s="1"/>
  <c r="D475" i="11" a="1"/>
  <c r="D475" i="11" s="1"/>
  <c r="F475" i="11" s="1" a="1"/>
  <c r="F475" i="11" s="1"/>
  <c r="H475" i="11" s="1" a="1"/>
  <c r="H475" i="11" s="1"/>
  <c r="J475" i="11" s="1" a="1"/>
  <c r="J475" i="11" s="1"/>
  <c r="L475" i="11" s="1" a="1"/>
  <c r="L475" i="11" s="1"/>
  <c r="N475" i="11" s="1" a="1"/>
  <c r="N475" i="11" s="1"/>
  <c r="P475" i="11" s="1" a="1"/>
  <c r="P475" i="11" s="1"/>
  <c r="R475" i="11" s="1" a="1"/>
  <c r="R475" i="11" s="1"/>
  <c r="T475" i="11" s="1" a="1"/>
  <c r="T475" i="11" s="1"/>
  <c r="V475" i="11" s="1" a="1"/>
  <c r="V475" i="11" s="1"/>
  <c r="X475" i="11" s="1" a="1"/>
  <c r="X475" i="11" s="1"/>
  <c r="Z475" i="11" s="1" a="1"/>
  <c r="Z475" i="11" s="1"/>
  <c r="D477" i="11" a="1"/>
  <c r="D477" i="11" s="1"/>
  <c r="D479" i="11" a="1"/>
  <c r="D479" i="11" s="1"/>
  <c r="F479" i="11" s="1" a="1"/>
  <c r="F479" i="11" s="1"/>
  <c r="H479" i="11" s="1" a="1"/>
  <c r="H479" i="11" s="1"/>
  <c r="J479" i="11" s="1" a="1"/>
  <c r="J479" i="11" s="1"/>
  <c r="L479" i="11" s="1" a="1"/>
  <c r="L479" i="11" s="1"/>
  <c r="N479" i="11" s="1" a="1"/>
  <c r="N479" i="11" s="1"/>
  <c r="P479" i="11" s="1" a="1"/>
  <c r="P479" i="11" s="1"/>
  <c r="R479" i="11" s="1" a="1"/>
  <c r="R479" i="11" s="1"/>
  <c r="T479" i="11" s="1" a="1"/>
  <c r="T479" i="11" s="1"/>
  <c r="V479" i="11" s="1" a="1"/>
  <c r="V479" i="11" s="1"/>
  <c r="X479" i="11" s="1" a="1"/>
  <c r="X479" i="11" s="1"/>
  <c r="Z479" i="11" s="1" a="1"/>
  <c r="Z479" i="11" s="1"/>
  <c r="D481" i="11" a="1"/>
  <c r="D481" i="11" s="1"/>
  <c r="F481" i="11" s="1" a="1"/>
  <c r="F481" i="11" s="1"/>
  <c r="H481" i="11" s="1" a="1"/>
  <c r="H481" i="11" s="1"/>
  <c r="J481" i="11" s="1" a="1"/>
  <c r="J481" i="11" s="1"/>
  <c r="L481" i="11" s="1" a="1"/>
  <c r="L481" i="11" s="1"/>
  <c r="N481" i="11" s="1" a="1"/>
  <c r="N481" i="11" s="1"/>
  <c r="P481" i="11" s="1" a="1"/>
  <c r="P481" i="11" s="1"/>
  <c r="R481" i="11" s="1" a="1"/>
  <c r="R481" i="11" s="1"/>
  <c r="T481" i="11" s="1" a="1"/>
  <c r="T481" i="11" s="1"/>
  <c r="V481" i="11" s="1" a="1"/>
  <c r="V481" i="11" s="1"/>
  <c r="X481" i="11" s="1" a="1"/>
  <c r="X481" i="11" s="1"/>
  <c r="Z481" i="11" s="1" a="1"/>
  <c r="Z481" i="11" s="1"/>
  <c r="D483" i="11" a="1"/>
  <c r="D483" i="11" s="1"/>
  <c r="F483" i="11" s="1" a="1"/>
  <c r="F483" i="11" s="1"/>
  <c r="H483" i="11" s="1" a="1"/>
  <c r="H483" i="11" s="1"/>
  <c r="J483" i="11" s="1" a="1"/>
  <c r="J483" i="11" s="1"/>
  <c r="L483" i="11" s="1" a="1"/>
  <c r="L483" i="11" s="1"/>
  <c r="N483" i="11" s="1" a="1"/>
  <c r="N483" i="11" s="1"/>
  <c r="P483" i="11" s="1" a="1"/>
  <c r="P483" i="11" s="1"/>
  <c r="R483" i="11" s="1" a="1"/>
  <c r="R483" i="11" s="1"/>
  <c r="T483" i="11" s="1" a="1"/>
  <c r="T483" i="11" s="1"/>
  <c r="V483" i="11" s="1" a="1"/>
  <c r="V483" i="11" s="1"/>
  <c r="X483" i="11" s="1" a="1"/>
  <c r="X483" i="11" s="1"/>
  <c r="Z483" i="11" s="1" a="1"/>
  <c r="Z483" i="11" s="1"/>
  <c r="D485" i="11" a="1"/>
  <c r="D485" i="11" s="1"/>
  <c r="F485" i="11" s="1" a="1"/>
  <c r="F485" i="11" s="1"/>
  <c r="H485" i="11" s="1" a="1"/>
  <c r="H485" i="11" s="1"/>
  <c r="J485" i="11" s="1" a="1"/>
  <c r="J485" i="11" s="1"/>
  <c r="L485" i="11" s="1" a="1"/>
  <c r="L485" i="11" s="1"/>
  <c r="N485" i="11" s="1" a="1"/>
  <c r="N485" i="11" s="1"/>
  <c r="P485" i="11" s="1" a="1"/>
  <c r="P485" i="11" s="1"/>
  <c r="R485" i="11" s="1" a="1"/>
  <c r="R485" i="11" s="1"/>
  <c r="T485" i="11" s="1" a="1"/>
  <c r="T485" i="11" s="1"/>
  <c r="V485" i="11" s="1" a="1"/>
  <c r="V485" i="11" s="1"/>
  <c r="X485" i="11" s="1" a="1"/>
  <c r="X485" i="11" s="1"/>
  <c r="Z485" i="11" s="1" a="1"/>
  <c r="Z485" i="11" s="1"/>
  <c r="D487" i="11" a="1"/>
  <c r="D487" i="11" s="1"/>
  <c r="F487" i="11" s="1" a="1"/>
  <c r="F487" i="11" s="1"/>
  <c r="H487" i="11" s="1" a="1"/>
  <c r="H487" i="11" s="1"/>
  <c r="J487" i="11" s="1" a="1"/>
  <c r="J487" i="11" s="1"/>
  <c r="L487" i="11" s="1" a="1"/>
  <c r="L487" i="11" s="1"/>
  <c r="N487" i="11" s="1" a="1"/>
  <c r="N487" i="11" s="1"/>
  <c r="P487" i="11" s="1" a="1"/>
  <c r="P487" i="11" s="1"/>
  <c r="R487" i="11" s="1" a="1"/>
  <c r="R487" i="11" s="1"/>
  <c r="T487" i="11" s="1" a="1"/>
  <c r="T487" i="11" s="1"/>
  <c r="V487" i="11" s="1" a="1"/>
  <c r="V487" i="11" s="1"/>
  <c r="X487" i="11" s="1" a="1"/>
  <c r="X487" i="11" s="1"/>
  <c r="Z487" i="11" s="1" a="1"/>
  <c r="Z487" i="11" s="1"/>
  <c r="D489" i="11" a="1"/>
  <c r="D489" i="11" s="1"/>
  <c r="F489" i="11" s="1" a="1"/>
  <c r="F489" i="11" s="1"/>
  <c r="H489" i="11" s="1" a="1"/>
  <c r="H489" i="11" s="1"/>
  <c r="J489" i="11" s="1" a="1"/>
  <c r="J489" i="11" s="1"/>
  <c r="L489" i="11" s="1" a="1"/>
  <c r="L489" i="11" s="1"/>
  <c r="N489" i="11" s="1" a="1"/>
  <c r="N489" i="11" s="1"/>
  <c r="P489" i="11" s="1" a="1"/>
  <c r="P489" i="11" s="1"/>
  <c r="R489" i="11" s="1" a="1"/>
  <c r="R489" i="11" s="1"/>
  <c r="T489" i="11" s="1" a="1"/>
  <c r="T489" i="11" s="1"/>
  <c r="V489" i="11" s="1" a="1"/>
  <c r="V489" i="11" s="1"/>
  <c r="X489" i="11" s="1" a="1"/>
  <c r="X489" i="11" s="1"/>
  <c r="Z489" i="11" s="1" a="1"/>
  <c r="Z489" i="11" s="1"/>
  <c r="D491" i="11" a="1"/>
  <c r="D491" i="11" s="1"/>
  <c r="F491" i="11" s="1" a="1"/>
  <c r="F491" i="11" s="1"/>
  <c r="H491" i="11" s="1" a="1"/>
  <c r="H491" i="11" s="1"/>
  <c r="J491" i="11" s="1" a="1"/>
  <c r="J491" i="11" s="1"/>
  <c r="L491" i="11" s="1" a="1"/>
  <c r="L491" i="11" s="1"/>
  <c r="N491" i="11" s="1" a="1"/>
  <c r="N491" i="11" s="1"/>
  <c r="P491" i="11" s="1" a="1"/>
  <c r="P491" i="11" s="1"/>
  <c r="R491" i="11" s="1" a="1"/>
  <c r="R491" i="11" s="1"/>
  <c r="T491" i="11" s="1" a="1"/>
  <c r="T491" i="11" s="1"/>
  <c r="V491" i="11" s="1" a="1"/>
  <c r="V491" i="11" s="1"/>
  <c r="X491" i="11" s="1" a="1"/>
  <c r="X491" i="11" s="1"/>
  <c r="Z491" i="11" s="1" a="1"/>
  <c r="Z491" i="11" s="1"/>
  <c r="D493" i="11" a="1"/>
  <c r="D493" i="11" s="1"/>
  <c r="D495" i="11" a="1"/>
  <c r="D495" i="11" s="1"/>
  <c r="F495" i="11" s="1" a="1"/>
  <c r="F495" i="11" s="1"/>
  <c r="H495" i="11" s="1" a="1"/>
  <c r="H495" i="11" s="1"/>
  <c r="J495" i="11" s="1" a="1"/>
  <c r="J495" i="11" s="1"/>
  <c r="L495" i="11" s="1" a="1"/>
  <c r="L495" i="11" s="1"/>
  <c r="N495" i="11" s="1" a="1"/>
  <c r="N495" i="11" s="1"/>
  <c r="P495" i="11" s="1" a="1"/>
  <c r="P495" i="11" s="1"/>
  <c r="R495" i="11" s="1" a="1"/>
  <c r="R495" i="11" s="1"/>
  <c r="T495" i="11" s="1" a="1"/>
  <c r="T495" i="11" s="1"/>
  <c r="V495" i="11" s="1" a="1"/>
  <c r="V495" i="11" s="1"/>
  <c r="X495" i="11" s="1" a="1"/>
  <c r="X495" i="11" s="1"/>
  <c r="Z495" i="11" s="1" a="1"/>
  <c r="Z495" i="11" s="1"/>
  <c r="D497" i="11" a="1"/>
  <c r="D497" i="11" s="1"/>
  <c r="F497" i="11" s="1" a="1"/>
  <c r="F497" i="11" s="1"/>
  <c r="H497" i="11" s="1" a="1"/>
  <c r="H497" i="11" s="1"/>
  <c r="J497" i="11" s="1" a="1"/>
  <c r="J497" i="11" s="1"/>
  <c r="L497" i="11" s="1" a="1"/>
  <c r="L497" i="11" s="1"/>
  <c r="N497" i="11" s="1" a="1"/>
  <c r="N497" i="11" s="1"/>
  <c r="P497" i="11" s="1" a="1"/>
  <c r="P497" i="11" s="1"/>
  <c r="R497" i="11" s="1" a="1"/>
  <c r="R497" i="11" s="1"/>
  <c r="T497" i="11" s="1" a="1"/>
  <c r="T497" i="11" s="1"/>
  <c r="V497" i="11" s="1" a="1"/>
  <c r="V497" i="11" s="1"/>
  <c r="X497" i="11" s="1" a="1"/>
  <c r="X497" i="11" s="1"/>
  <c r="Z497" i="11" s="1" a="1"/>
  <c r="Z497" i="11" s="1"/>
  <c r="D499" i="11" a="1"/>
  <c r="D499" i="11" s="1"/>
  <c r="F499" i="11" s="1" a="1"/>
  <c r="F499" i="11" s="1"/>
  <c r="H499" i="11" s="1" a="1"/>
  <c r="H499" i="11" s="1"/>
  <c r="J499" i="11" s="1" a="1"/>
  <c r="J499" i="11" s="1"/>
  <c r="L499" i="11" s="1" a="1"/>
  <c r="L499" i="11" s="1"/>
  <c r="N499" i="11" s="1" a="1"/>
  <c r="N499" i="11" s="1"/>
  <c r="P499" i="11" s="1" a="1"/>
  <c r="P499" i="11" s="1"/>
  <c r="R499" i="11" s="1" a="1"/>
  <c r="R499" i="11" s="1"/>
  <c r="T499" i="11" s="1" a="1"/>
  <c r="T499" i="11" s="1"/>
  <c r="V499" i="11" s="1" a="1"/>
  <c r="V499" i="11" s="1"/>
  <c r="X499" i="11" s="1" a="1"/>
  <c r="X499" i="11" s="1"/>
  <c r="Z499" i="11" s="1" a="1"/>
  <c r="Z499" i="11" s="1"/>
  <c r="D501" i="11" a="1"/>
  <c r="D501" i="11" s="1"/>
  <c r="F501" i="11" s="1" a="1"/>
  <c r="F501" i="11" s="1"/>
  <c r="H501" i="11" s="1" a="1"/>
  <c r="H501" i="11" s="1"/>
  <c r="J501" i="11" s="1" a="1"/>
  <c r="J501" i="11" s="1"/>
  <c r="L501" i="11" s="1" a="1"/>
  <c r="L501" i="11" s="1"/>
  <c r="N501" i="11" s="1" a="1"/>
  <c r="N501" i="11" s="1"/>
  <c r="P501" i="11" s="1" a="1"/>
  <c r="P501" i="11" s="1"/>
  <c r="R501" i="11" s="1" a="1"/>
  <c r="R501" i="11" s="1"/>
  <c r="T501" i="11" s="1" a="1"/>
  <c r="T501" i="11" s="1"/>
  <c r="V501" i="11" s="1" a="1"/>
  <c r="V501" i="11" s="1"/>
  <c r="X501" i="11" s="1" a="1"/>
  <c r="X501" i="11" s="1"/>
  <c r="Z501" i="11" s="1" a="1"/>
  <c r="Z501" i="11" s="1"/>
  <c r="D503" i="11" a="1"/>
  <c r="D503" i="11" s="1"/>
  <c r="F503" i="11" s="1" a="1"/>
  <c r="F503" i="11" s="1"/>
  <c r="H503" i="11" s="1" a="1"/>
  <c r="H503" i="11" s="1"/>
  <c r="J503" i="11" s="1" a="1"/>
  <c r="J503" i="11" s="1"/>
  <c r="L503" i="11" s="1" a="1"/>
  <c r="L503" i="11" s="1"/>
  <c r="N503" i="11" s="1" a="1"/>
  <c r="N503" i="11" s="1"/>
  <c r="P503" i="11" s="1" a="1"/>
  <c r="P503" i="11" s="1"/>
  <c r="R503" i="11" s="1" a="1"/>
  <c r="R503" i="11" s="1"/>
  <c r="T503" i="11" s="1" a="1"/>
  <c r="T503" i="11" s="1"/>
  <c r="V503" i="11" s="1" a="1"/>
  <c r="V503" i="11" s="1"/>
  <c r="X503" i="11" s="1" a="1"/>
  <c r="X503" i="11" s="1"/>
  <c r="Z503" i="11" s="1" a="1"/>
  <c r="Z503" i="11" s="1"/>
  <c r="D505" i="11" a="1"/>
  <c r="D505" i="11" s="1"/>
  <c r="F505" i="11" s="1" a="1"/>
  <c r="F505" i="11" s="1"/>
  <c r="H505" i="11" s="1" a="1"/>
  <c r="H505" i="11" s="1"/>
  <c r="J505" i="11" s="1" a="1"/>
  <c r="J505" i="11" s="1"/>
  <c r="L505" i="11" s="1" a="1"/>
  <c r="L505" i="11" s="1"/>
  <c r="N505" i="11" s="1" a="1"/>
  <c r="N505" i="11" s="1"/>
  <c r="P505" i="11" s="1" a="1"/>
  <c r="P505" i="11" s="1"/>
  <c r="R505" i="11" s="1" a="1"/>
  <c r="R505" i="11" s="1"/>
  <c r="T505" i="11" s="1" a="1"/>
  <c r="T505" i="11" s="1"/>
  <c r="V505" i="11" s="1" a="1"/>
  <c r="V505" i="11" s="1"/>
  <c r="X505" i="11" s="1" a="1"/>
  <c r="X505" i="11" s="1"/>
  <c r="Z505" i="11" s="1" a="1"/>
  <c r="Z505" i="11" s="1"/>
  <c r="D507" i="11" a="1"/>
  <c r="D507" i="11" s="1"/>
  <c r="F507" i="11" s="1" a="1"/>
  <c r="F507" i="11" s="1"/>
  <c r="H507" i="11" s="1" a="1"/>
  <c r="H507" i="11" s="1"/>
  <c r="J507" i="11" s="1" a="1"/>
  <c r="J507" i="11" s="1"/>
  <c r="L507" i="11" s="1" a="1"/>
  <c r="L507" i="11" s="1"/>
  <c r="N507" i="11" s="1" a="1"/>
  <c r="N507" i="11" s="1"/>
  <c r="P507" i="11" s="1" a="1"/>
  <c r="P507" i="11" s="1"/>
  <c r="R507" i="11" s="1" a="1"/>
  <c r="R507" i="11" s="1"/>
  <c r="T507" i="11" s="1" a="1"/>
  <c r="T507" i="11" s="1"/>
  <c r="V507" i="11" s="1" a="1"/>
  <c r="V507" i="11" s="1"/>
  <c r="X507" i="11" s="1" a="1"/>
  <c r="X507" i="11" s="1"/>
  <c r="Z507" i="11" s="1" a="1"/>
  <c r="Z507" i="11" s="1"/>
  <c r="D509" i="11" a="1"/>
  <c r="D509" i="11" s="1"/>
  <c r="D511" i="11" a="1"/>
  <c r="D511" i="11" s="1"/>
  <c r="F511" i="11" s="1" a="1"/>
  <c r="F511" i="11" s="1"/>
  <c r="H511" i="11" s="1" a="1"/>
  <c r="H511" i="11" s="1"/>
  <c r="J511" i="11" s="1" a="1"/>
  <c r="J511" i="11" s="1"/>
  <c r="L511" i="11" s="1" a="1"/>
  <c r="L511" i="11" s="1"/>
  <c r="N511" i="11" s="1" a="1"/>
  <c r="N511" i="11" s="1"/>
  <c r="P511" i="11" s="1" a="1"/>
  <c r="P511" i="11" s="1"/>
  <c r="R511" i="11" s="1" a="1"/>
  <c r="R511" i="11" s="1"/>
  <c r="T511" i="11" s="1" a="1"/>
  <c r="T511" i="11" s="1"/>
  <c r="V511" i="11" s="1" a="1"/>
  <c r="V511" i="11" s="1"/>
  <c r="X511" i="11" s="1" a="1"/>
  <c r="X511" i="11" s="1"/>
  <c r="Z511" i="11" s="1" a="1"/>
  <c r="Z511" i="11" s="1"/>
  <c r="E192" i="11" a="1"/>
  <c r="E192" i="11" s="1"/>
  <c r="G192" i="11" s="1" a="1"/>
  <c r="G192" i="11" s="1"/>
  <c r="I192" i="11" s="1" a="1"/>
  <c r="I192" i="11" s="1"/>
  <c r="K192" i="11" s="1" a="1"/>
  <c r="K192" i="11" s="1"/>
  <c r="M192" i="11" s="1" a="1"/>
  <c r="M192" i="11" s="1"/>
  <c r="O192" i="11" s="1" a="1"/>
  <c r="O192" i="11" s="1"/>
  <c r="Q192" i="11" s="1" a="1"/>
  <c r="Q192" i="11" s="1"/>
  <c r="S192" i="11" s="1" a="1"/>
  <c r="S192" i="11" s="1"/>
  <c r="U192" i="11" s="1" a="1"/>
  <c r="U192" i="11" s="1"/>
  <c r="W192" i="11" s="1" a="1"/>
  <c r="W192" i="11" s="1"/>
  <c r="Y192" i="11" s="1" a="1"/>
  <c r="Y192" i="11" s="1"/>
  <c r="AA192" i="11" s="1" a="1"/>
  <c r="AA192" i="11" s="1"/>
  <c r="E235" i="11" a="1"/>
  <c r="E235" i="11" s="1"/>
  <c r="G235" i="11" s="1" a="1"/>
  <c r="G235" i="11" s="1"/>
  <c r="I235" i="11" s="1" a="1"/>
  <c r="I235" i="11" s="1"/>
  <c r="K235" i="11" s="1" a="1"/>
  <c r="K235" i="11" s="1"/>
  <c r="M235" i="11" s="1" a="1"/>
  <c r="M235" i="11" s="1"/>
  <c r="O235" i="11" s="1" a="1"/>
  <c r="O235" i="11" s="1"/>
  <c r="Q235" i="11" s="1" a="1"/>
  <c r="Q235" i="11" s="1"/>
  <c r="S235" i="11" s="1" a="1"/>
  <c r="S235" i="11" s="1"/>
  <c r="U235" i="11" s="1" a="1"/>
  <c r="U235" i="11" s="1"/>
  <c r="W235" i="11" s="1" a="1"/>
  <c r="W235" i="11" s="1"/>
  <c r="Y235" i="11" s="1" a="1"/>
  <c r="Y235" i="11" s="1"/>
  <c r="AA235" i="11" s="1" a="1"/>
  <c r="AA235" i="11" s="1"/>
  <c r="D300" i="11" a="1"/>
  <c r="D300" i="11" s="1"/>
  <c r="E346" i="11" a="1"/>
  <c r="E346" i="11" s="1"/>
  <c r="G346" i="11" s="1" a="1"/>
  <c r="G346" i="11" s="1"/>
  <c r="I346" i="11" s="1" a="1"/>
  <c r="I346" i="11" s="1"/>
  <c r="K346" i="11" s="1" a="1"/>
  <c r="K346" i="11" s="1"/>
  <c r="M346" i="11" s="1" a="1"/>
  <c r="M346" i="11" s="1"/>
  <c r="O346" i="11" s="1" a="1"/>
  <c r="O346" i="11" s="1"/>
  <c r="Q346" i="11" s="1" a="1"/>
  <c r="Q346" i="11" s="1"/>
  <c r="S346" i="11" s="1" a="1"/>
  <c r="S346" i="11" s="1"/>
  <c r="U346" i="11" s="1" a="1"/>
  <c r="U346" i="11" s="1"/>
  <c r="W346" i="11" s="1" a="1"/>
  <c r="W346" i="11" s="1"/>
  <c r="Y346" i="11" s="1" a="1"/>
  <c r="Y346" i="11" s="1"/>
  <c r="AA346" i="11" s="1" a="1"/>
  <c r="AA346" i="11" s="1"/>
  <c r="E360" i="11" a="1"/>
  <c r="E360" i="11" s="1"/>
  <c r="G360" i="11" s="1" a="1"/>
  <c r="G360" i="11" s="1"/>
  <c r="I360" i="11" s="1" a="1"/>
  <c r="I360" i="11" s="1"/>
  <c r="K360" i="11" s="1" a="1"/>
  <c r="K360" i="11" s="1"/>
  <c r="M360" i="11" s="1" a="1"/>
  <c r="M360" i="11" s="1"/>
  <c r="O360" i="11" s="1" a="1"/>
  <c r="O360" i="11" s="1"/>
  <c r="Q360" i="11" s="1" a="1"/>
  <c r="Q360" i="11" s="1"/>
  <c r="S360" i="11" s="1" a="1"/>
  <c r="S360" i="11" s="1"/>
  <c r="U360" i="11" s="1" a="1"/>
  <c r="U360" i="11" s="1"/>
  <c r="W360" i="11" s="1" a="1"/>
  <c r="W360" i="11" s="1"/>
  <c r="Y360" i="11" s="1" a="1"/>
  <c r="Y360" i="11" s="1"/>
  <c r="AA360" i="11" s="1" a="1"/>
  <c r="AA360" i="11" s="1"/>
  <c r="D372" i="11" a="1"/>
  <c r="D372" i="11" s="1"/>
  <c r="F372" i="11" s="1" a="1"/>
  <c r="F372" i="11" s="1"/>
  <c r="H372" i="11" s="1" a="1"/>
  <c r="H372" i="11" s="1"/>
  <c r="J372" i="11" s="1" a="1"/>
  <c r="J372" i="11" s="1"/>
  <c r="L372" i="11" s="1" a="1"/>
  <c r="L372" i="11" s="1"/>
  <c r="N372" i="11" s="1" a="1"/>
  <c r="N372" i="11" s="1"/>
  <c r="P372" i="11" s="1" a="1"/>
  <c r="P372" i="11" s="1"/>
  <c r="R372" i="11" s="1" a="1"/>
  <c r="R372" i="11" s="1"/>
  <c r="T372" i="11" s="1" a="1"/>
  <c r="T372" i="11" s="1"/>
  <c r="V372" i="11" s="1" a="1"/>
  <c r="V372" i="11" s="1"/>
  <c r="X372" i="11" s="1" a="1"/>
  <c r="X372" i="11" s="1"/>
  <c r="Z372" i="11" s="1" a="1"/>
  <c r="Z372" i="11" s="1"/>
  <c r="D397" i="11" a="1"/>
  <c r="D397" i="11" s="1"/>
  <c r="F397" i="11" s="1" a="1"/>
  <c r="F397" i="11" s="1"/>
  <c r="H397" i="11" s="1" a="1"/>
  <c r="H397" i="11" s="1"/>
  <c r="J397" i="11" s="1" a="1"/>
  <c r="J397" i="11" s="1"/>
  <c r="L397" i="11" s="1" a="1"/>
  <c r="L397" i="11" s="1"/>
  <c r="N397" i="11" s="1" a="1"/>
  <c r="N397" i="11" s="1"/>
  <c r="P397" i="11" s="1" a="1"/>
  <c r="P397" i="11" s="1"/>
  <c r="R397" i="11" s="1" a="1"/>
  <c r="R397" i="11" s="1"/>
  <c r="T397" i="11" s="1" a="1"/>
  <c r="T397" i="11" s="1"/>
  <c r="V397" i="11" s="1" a="1"/>
  <c r="V397" i="11" s="1"/>
  <c r="X397" i="11" s="1" a="1"/>
  <c r="X397" i="11" s="1"/>
  <c r="Z397" i="11" s="1" a="1"/>
  <c r="Z397" i="11" s="1"/>
  <c r="D406" i="11" a="1"/>
  <c r="D406" i="11" s="1"/>
  <c r="E429" i="11" a="1"/>
  <c r="E429" i="11" s="1"/>
  <c r="G429" i="11" s="1" a="1"/>
  <c r="G429" i="11" s="1"/>
  <c r="I429" i="11" s="1" a="1"/>
  <c r="I429" i="11" s="1"/>
  <c r="K429" i="11" s="1" a="1"/>
  <c r="K429" i="11" s="1"/>
  <c r="M429" i="11" s="1" a="1"/>
  <c r="M429" i="11" s="1"/>
  <c r="O429" i="11" s="1" a="1"/>
  <c r="O429" i="11" s="1"/>
  <c r="Q429" i="11" s="1" a="1"/>
  <c r="Q429" i="11" s="1"/>
  <c r="S429" i="11" s="1" a="1"/>
  <c r="S429" i="11" s="1"/>
  <c r="U429" i="11" s="1" a="1"/>
  <c r="U429" i="11" s="1"/>
  <c r="W429" i="11" s="1" a="1"/>
  <c r="W429" i="11" s="1"/>
  <c r="Y429" i="11" s="1" a="1"/>
  <c r="Y429" i="11" s="1"/>
  <c r="AA429" i="11" s="1" a="1"/>
  <c r="AA429" i="11" s="1"/>
  <c r="D437" i="11" a="1"/>
  <c r="D437" i="11" s="1"/>
  <c r="F437" i="11" s="1" a="1"/>
  <c r="F437" i="11" s="1"/>
  <c r="H437" i="11" s="1" a="1"/>
  <c r="H437" i="11" s="1"/>
  <c r="J437" i="11" s="1" a="1"/>
  <c r="J437" i="11" s="1"/>
  <c r="L437" i="11" s="1" a="1"/>
  <c r="L437" i="11" s="1"/>
  <c r="N437" i="11" s="1" a="1"/>
  <c r="N437" i="11" s="1"/>
  <c r="P437" i="11" s="1" a="1"/>
  <c r="P437" i="11" s="1"/>
  <c r="R437" i="11" s="1" a="1"/>
  <c r="R437" i="11" s="1"/>
  <c r="T437" i="11" s="1" a="1"/>
  <c r="T437" i="11" s="1"/>
  <c r="V437" i="11" s="1" a="1"/>
  <c r="V437" i="11" s="1"/>
  <c r="X437" i="11" s="1" a="1"/>
  <c r="X437" i="11" s="1"/>
  <c r="Z437" i="11" s="1" a="1"/>
  <c r="Z437" i="11" s="1"/>
  <c r="D451" i="11" a="1"/>
  <c r="D451" i="11" s="1"/>
  <c r="E496" i="11" a="1"/>
  <c r="E496" i="11" s="1"/>
  <c r="G496" i="11" s="1" a="1"/>
  <c r="G496" i="11" s="1"/>
  <c r="I496" i="11" s="1" a="1"/>
  <c r="I496" i="11" s="1"/>
  <c r="K496" i="11" s="1" a="1"/>
  <c r="K496" i="11" s="1"/>
  <c r="M496" i="11" s="1" a="1"/>
  <c r="M496" i="11" s="1"/>
  <c r="O496" i="11" s="1" a="1"/>
  <c r="O496" i="11" s="1"/>
  <c r="Q496" i="11" s="1" a="1"/>
  <c r="Q496" i="11" s="1"/>
  <c r="S496" i="11" s="1" a="1"/>
  <c r="S496" i="11" s="1"/>
  <c r="U496" i="11" s="1" a="1"/>
  <c r="U496" i="11" s="1"/>
  <c r="W496" i="11" s="1" a="1"/>
  <c r="W496" i="11" s="1"/>
  <c r="Y496" i="11" s="1" a="1"/>
  <c r="Y496" i="11" s="1"/>
  <c r="AA496" i="11" s="1" a="1"/>
  <c r="AA496" i="11" s="1"/>
  <c r="E500" i="11" a="1"/>
  <c r="E500" i="11" s="1"/>
  <c r="G500" i="11" s="1" a="1"/>
  <c r="G500" i="11" s="1"/>
  <c r="I500" i="11" s="1" a="1"/>
  <c r="I500" i="11" s="1"/>
  <c r="K500" i="11" s="1" a="1"/>
  <c r="K500" i="11" s="1"/>
  <c r="M500" i="11" s="1" a="1"/>
  <c r="M500" i="11" s="1"/>
  <c r="O500" i="11" s="1" a="1"/>
  <c r="O500" i="11" s="1"/>
  <c r="Q500" i="11" s="1" a="1"/>
  <c r="Q500" i="11" s="1"/>
  <c r="S500" i="11" s="1" a="1"/>
  <c r="S500" i="11" s="1"/>
  <c r="U500" i="11" s="1" a="1"/>
  <c r="U500" i="11" s="1"/>
  <c r="W500" i="11" s="1" a="1"/>
  <c r="W500" i="11" s="1"/>
  <c r="Y500" i="11" s="1" a="1"/>
  <c r="Y500" i="11" s="1"/>
  <c r="AA500" i="11" s="1" a="1"/>
  <c r="AA500" i="11" s="1"/>
  <c r="E504" i="11" a="1"/>
  <c r="E504" i="11" s="1"/>
  <c r="G504" i="11" s="1" a="1"/>
  <c r="G504" i="11" s="1"/>
  <c r="I504" i="11" s="1" a="1"/>
  <c r="I504" i="11" s="1"/>
  <c r="K504" i="11" s="1" a="1"/>
  <c r="K504" i="11" s="1"/>
  <c r="M504" i="11" s="1" a="1"/>
  <c r="M504" i="11" s="1"/>
  <c r="O504" i="11" s="1" a="1"/>
  <c r="O504" i="11" s="1"/>
  <c r="Q504" i="11" s="1" a="1"/>
  <c r="Q504" i="11" s="1"/>
  <c r="S504" i="11" s="1" a="1"/>
  <c r="S504" i="11" s="1"/>
  <c r="U504" i="11" s="1" a="1"/>
  <c r="U504" i="11" s="1"/>
  <c r="W504" i="11" s="1" a="1"/>
  <c r="W504" i="11" s="1"/>
  <c r="Y504" i="11" s="1" a="1"/>
  <c r="Y504" i="11" s="1"/>
  <c r="AA504" i="11" s="1" a="1"/>
  <c r="AA504" i="11" s="1"/>
  <c r="E508" i="11" a="1"/>
  <c r="E508" i="11" s="1"/>
  <c r="G508" i="11" s="1" a="1"/>
  <c r="G508" i="11" s="1"/>
  <c r="I508" i="11" s="1" a="1"/>
  <c r="I508" i="11" s="1"/>
  <c r="K508" i="11" s="1" a="1"/>
  <c r="K508" i="11" s="1"/>
  <c r="M508" i="11" s="1" a="1"/>
  <c r="M508" i="11" s="1"/>
  <c r="O508" i="11" s="1" a="1"/>
  <c r="O508" i="11" s="1"/>
  <c r="Q508" i="11" s="1" a="1"/>
  <c r="Q508" i="11" s="1"/>
  <c r="S508" i="11" s="1" a="1"/>
  <c r="S508" i="11" s="1"/>
  <c r="U508" i="11" s="1" a="1"/>
  <c r="U508" i="11" s="1"/>
  <c r="W508" i="11" s="1" a="1"/>
  <c r="W508" i="11" s="1"/>
  <c r="Y508" i="11" s="1" a="1"/>
  <c r="Y508" i="11" s="1"/>
  <c r="AA508" i="11" s="1" a="1"/>
  <c r="AA508" i="11" s="1"/>
  <c r="E512" i="11" a="1"/>
  <c r="E512" i="11" s="1"/>
  <c r="G512" i="11" s="1" a="1"/>
  <c r="G512" i="11" s="1"/>
  <c r="I512" i="11" s="1" a="1"/>
  <c r="I512" i="11" s="1"/>
  <c r="K512" i="11" s="1" a="1"/>
  <c r="K512" i="11" s="1"/>
  <c r="M512" i="11" s="1" a="1"/>
  <c r="M512" i="11" s="1"/>
  <c r="O512" i="11" s="1" a="1"/>
  <c r="O512" i="11" s="1"/>
  <c r="Q512" i="11" s="1" a="1"/>
  <c r="Q512" i="11" s="1"/>
  <c r="S512" i="11" s="1" a="1"/>
  <c r="S512" i="11" s="1"/>
  <c r="U512" i="11" s="1" a="1"/>
  <c r="U512" i="11" s="1"/>
  <c r="W512" i="11" s="1" a="1"/>
  <c r="W512" i="11" s="1"/>
  <c r="Y512" i="11" s="1" a="1"/>
  <c r="Y512" i="11" s="1"/>
  <c r="AA512" i="11" s="1" a="1"/>
  <c r="AA512" i="11" s="1"/>
  <c r="D518" i="11" a="1"/>
  <c r="D518" i="11" s="1"/>
  <c r="F518" i="11" s="1" a="1"/>
  <c r="F518" i="11" s="1"/>
  <c r="H518" i="11" s="1" a="1"/>
  <c r="H518" i="11" s="1"/>
  <c r="J518" i="11" s="1" a="1"/>
  <c r="J518" i="11" s="1"/>
  <c r="L518" i="11" s="1" a="1"/>
  <c r="L518" i="11" s="1"/>
  <c r="N518" i="11" s="1" a="1"/>
  <c r="N518" i="11" s="1"/>
  <c r="P518" i="11" s="1" a="1"/>
  <c r="P518" i="11" s="1"/>
  <c r="R518" i="11" s="1" a="1"/>
  <c r="R518" i="11" s="1"/>
  <c r="T518" i="11" s="1" a="1"/>
  <c r="T518" i="11" s="1"/>
  <c r="V518" i="11" s="1" a="1"/>
  <c r="V518" i="11" s="1"/>
  <c r="X518" i="11" s="1" a="1"/>
  <c r="X518" i="11" s="1"/>
  <c r="Z518" i="11" s="1" a="1"/>
  <c r="Z518" i="11" s="1"/>
  <c r="E520" i="11" a="1"/>
  <c r="E520" i="11" s="1"/>
  <c r="G520" i="11" s="1" a="1"/>
  <c r="G520" i="11" s="1"/>
  <c r="I520" i="11" s="1" a="1"/>
  <c r="I520" i="11" s="1"/>
  <c r="K520" i="11" s="1" a="1"/>
  <c r="K520" i="11" s="1"/>
  <c r="M520" i="11" s="1" a="1"/>
  <c r="M520" i="11" s="1"/>
  <c r="O520" i="11" s="1" a="1"/>
  <c r="O520" i="11" s="1"/>
  <c r="Q520" i="11" s="1" a="1"/>
  <c r="Q520" i="11" s="1"/>
  <c r="S520" i="11" s="1" a="1"/>
  <c r="S520" i="11" s="1"/>
  <c r="U520" i="11" s="1" a="1"/>
  <c r="U520" i="11" s="1"/>
  <c r="W520" i="11" s="1" a="1"/>
  <c r="W520" i="11" s="1"/>
  <c r="Y520" i="11" s="1" a="1"/>
  <c r="Y520" i="11" s="1"/>
  <c r="AA520" i="11" s="1" a="1"/>
  <c r="AA520" i="11" s="1"/>
  <c r="D526" i="11" a="1"/>
  <c r="D526" i="11" s="1"/>
  <c r="F526" i="11" s="1" a="1"/>
  <c r="F526" i="11" s="1"/>
  <c r="H526" i="11" s="1" a="1"/>
  <c r="H526" i="11" s="1"/>
  <c r="J526" i="11" s="1" a="1"/>
  <c r="J526" i="11" s="1"/>
  <c r="L526" i="11" s="1" a="1"/>
  <c r="L526" i="11" s="1"/>
  <c r="N526" i="11" s="1" a="1"/>
  <c r="N526" i="11" s="1"/>
  <c r="P526" i="11" s="1" a="1"/>
  <c r="P526" i="11" s="1"/>
  <c r="R526" i="11" s="1" a="1"/>
  <c r="R526" i="11" s="1"/>
  <c r="T526" i="11" s="1" a="1"/>
  <c r="T526" i="11" s="1"/>
  <c r="V526" i="11" s="1" a="1"/>
  <c r="V526" i="11" s="1"/>
  <c r="X526" i="11" s="1" a="1"/>
  <c r="X526" i="11" s="1"/>
  <c r="Z526" i="11" s="1" a="1"/>
  <c r="Z526" i="11" s="1"/>
  <c r="E528" i="11" a="1"/>
  <c r="E528" i="11" s="1"/>
  <c r="G528" i="11" s="1" a="1"/>
  <c r="G528" i="11" s="1"/>
  <c r="I528" i="11" s="1" a="1"/>
  <c r="I528" i="11" s="1"/>
  <c r="K528" i="11" s="1" a="1"/>
  <c r="K528" i="11" s="1"/>
  <c r="M528" i="11" s="1" a="1"/>
  <c r="M528" i="11" s="1"/>
  <c r="O528" i="11" s="1" a="1"/>
  <c r="O528" i="11" s="1"/>
  <c r="Q528" i="11" s="1" a="1"/>
  <c r="Q528" i="11" s="1"/>
  <c r="S528" i="11" s="1" a="1"/>
  <c r="S528" i="11" s="1"/>
  <c r="U528" i="11" s="1" a="1"/>
  <c r="U528" i="11" s="1"/>
  <c r="W528" i="11" s="1" a="1"/>
  <c r="W528" i="11" s="1"/>
  <c r="Y528" i="11" s="1" a="1"/>
  <c r="Y528" i="11" s="1"/>
  <c r="AA528" i="11" s="1" a="1"/>
  <c r="AA528" i="11" s="1"/>
  <c r="D534" i="11" a="1"/>
  <c r="D534" i="11" s="1"/>
  <c r="F534" i="11" s="1" a="1"/>
  <c r="F534" i="11" s="1"/>
  <c r="H534" i="11" s="1" a="1"/>
  <c r="H534" i="11" s="1"/>
  <c r="J534" i="11" s="1" a="1"/>
  <c r="J534" i="11" s="1"/>
  <c r="L534" i="11" s="1" a="1"/>
  <c r="L534" i="11" s="1"/>
  <c r="N534" i="11" s="1" a="1"/>
  <c r="N534" i="11" s="1"/>
  <c r="P534" i="11" s="1" a="1"/>
  <c r="P534" i="11" s="1"/>
  <c r="R534" i="11" s="1" a="1"/>
  <c r="R534" i="11" s="1"/>
  <c r="T534" i="11" s="1" a="1"/>
  <c r="T534" i="11" s="1"/>
  <c r="V534" i="11" s="1" a="1"/>
  <c r="V534" i="11" s="1"/>
  <c r="X534" i="11" s="1" a="1"/>
  <c r="X534" i="11" s="1"/>
  <c r="Z534" i="11" s="1" a="1"/>
  <c r="Z534" i="11" s="1"/>
  <c r="E538" i="11" a="1"/>
  <c r="E538" i="11" s="1"/>
  <c r="G538" i="11" s="1" a="1"/>
  <c r="G538" i="11" s="1"/>
  <c r="I538" i="11" s="1" a="1"/>
  <c r="I538" i="11" s="1"/>
  <c r="K538" i="11" s="1" a="1"/>
  <c r="K538" i="11" s="1"/>
  <c r="M538" i="11" s="1" a="1"/>
  <c r="M538" i="11" s="1"/>
  <c r="O538" i="11" s="1" a="1"/>
  <c r="O538" i="11" s="1"/>
  <c r="Q538" i="11" s="1" a="1"/>
  <c r="Q538" i="11" s="1"/>
  <c r="S538" i="11" s="1" a="1"/>
  <c r="S538" i="11" s="1"/>
  <c r="U538" i="11" s="1" a="1"/>
  <c r="U538" i="11" s="1"/>
  <c r="W538" i="11" s="1" a="1"/>
  <c r="W538" i="11" s="1"/>
  <c r="Y538" i="11" s="1" a="1"/>
  <c r="Y538" i="11" s="1"/>
  <c r="AA538" i="11" s="1" a="1"/>
  <c r="AA538" i="11" s="1"/>
  <c r="D543" i="11" a="1"/>
  <c r="D543" i="11" s="1"/>
  <c r="F543" i="11" s="1" a="1"/>
  <c r="F543" i="11" s="1"/>
  <c r="H543" i="11" s="1" a="1"/>
  <c r="H543" i="11" s="1"/>
  <c r="J543" i="11" s="1" a="1"/>
  <c r="J543" i="11" s="1"/>
  <c r="L543" i="11" s="1" a="1"/>
  <c r="L543" i="11" s="1"/>
  <c r="N543" i="11" s="1" a="1"/>
  <c r="N543" i="11" s="1"/>
  <c r="P543" i="11" s="1" a="1"/>
  <c r="P543" i="11" s="1"/>
  <c r="R543" i="11" s="1" a="1"/>
  <c r="R543" i="11" s="1"/>
  <c r="T543" i="11" s="1" a="1"/>
  <c r="T543" i="11" s="1"/>
  <c r="V543" i="11" s="1" a="1"/>
  <c r="V543" i="11" s="1"/>
  <c r="X543" i="11" s="1" a="1"/>
  <c r="X543" i="11" s="1"/>
  <c r="Z543" i="11" s="1" a="1"/>
  <c r="Z543" i="11" s="1"/>
  <c r="E58" i="11" a="1"/>
  <c r="E58" i="11" s="1"/>
  <c r="G58" i="11" s="1" a="1"/>
  <c r="G58" i="11" s="1"/>
  <c r="I58" i="11" s="1" a="1"/>
  <c r="I58" i="11" s="1"/>
  <c r="K58" i="11" s="1" a="1"/>
  <c r="K58" i="11" s="1"/>
  <c r="M58" i="11" s="1" a="1"/>
  <c r="M58" i="11" s="1"/>
  <c r="O58" i="11" s="1" a="1"/>
  <c r="O58" i="11" s="1"/>
  <c r="Q58" i="11" s="1" a="1"/>
  <c r="Q58" i="11" s="1"/>
  <c r="S58" i="11" s="1" a="1"/>
  <c r="S58" i="11" s="1"/>
  <c r="U58" i="11" s="1" a="1"/>
  <c r="U58" i="11" s="1"/>
  <c r="W58" i="11" s="1" a="1"/>
  <c r="W58" i="11" s="1"/>
  <c r="Y58" i="11" s="1" a="1"/>
  <c r="Y58" i="11" s="1"/>
  <c r="AA58" i="11" s="1" a="1"/>
  <c r="AA58" i="11" s="1"/>
  <c r="D241" i="11" a="1"/>
  <c r="D241" i="11" s="1"/>
  <c r="D272" i="11" a="1"/>
  <c r="D272" i="11" s="1"/>
  <c r="F272" i="11" s="1" a="1"/>
  <c r="F272" i="11" s="1"/>
  <c r="H272" i="11" s="1" a="1"/>
  <c r="H272" i="11" s="1"/>
  <c r="J272" i="11" s="1" a="1"/>
  <c r="J272" i="11" s="1"/>
  <c r="L272" i="11" s="1" a="1"/>
  <c r="L272" i="11" s="1"/>
  <c r="N272" i="11" s="1" a="1"/>
  <c r="N272" i="11" s="1"/>
  <c r="P272" i="11" s="1" a="1"/>
  <c r="P272" i="11" s="1"/>
  <c r="R272" i="11" s="1" a="1"/>
  <c r="R272" i="11" s="1"/>
  <c r="T272" i="11" s="1" a="1"/>
  <c r="T272" i="11" s="1"/>
  <c r="V272" i="11" s="1" a="1"/>
  <c r="V272" i="11" s="1"/>
  <c r="X272" i="11" s="1" a="1"/>
  <c r="X272" i="11" s="1"/>
  <c r="Z272" i="11" s="1" a="1"/>
  <c r="Z272" i="11" s="1"/>
  <c r="D302" i="11" a="1"/>
  <c r="D302" i="11" s="1"/>
  <c r="F302" i="11" s="1" a="1"/>
  <c r="F302" i="11" s="1"/>
  <c r="H302" i="11" s="1" a="1"/>
  <c r="H302" i="11" s="1"/>
  <c r="J302" i="11" s="1" a="1"/>
  <c r="J302" i="11" s="1"/>
  <c r="L302" i="11" s="1" a="1"/>
  <c r="L302" i="11" s="1"/>
  <c r="N302" i="11" s="1" a="1"/>
  <c r="N302" i="11" s="1"/>
  <c r="P302" i="11" s="1" a="1"/>
  <c r="P302" i="11" s="1"/>
  <c r="R302" i="11" s="1" a="1"/>
  <c r="R302" i="11" s="1"/>
  <c r="T302" i="11" s="1" a="1"/>
  <c r="T302" i="11" s="1"/>
  <c r="V302" i="11" s="1" a="1"/>
  <c r="V302" i="11" s="1"/>
  <c r="X302" i="11" s="1" a="1"/>
  <c r="X302" i="11" s="1"/>
  <c r="Z302" i="11" s="1" a="1"/>
  <c r="Z302" i="11" s="1"/>
  <c r="D332" i="11" a="1"/>
  <c r="D332" i="11" s="1"/>
  <c r="E385" i="11" a="1"/>
  <c r="E385" i="11" s="1"/>
  <c r="G385" i="11" s="1" a="1"/>
  <c r="G385" i="11" s="1"/>
  <c r="I385" i="11" s="1" a="1"/>
  <c r="I385" i="11" s="1"/>
  <c r="K385" i="11" s="1" a="1"/>
  <c r="K385" i="11" s="1"/>
  <c r="M385" i="11" s="1" a="1"/>
  <c r="M385" i="11" s="1"/>
  <c r="O385" i="11" s="1" a="1"/>
  <c r="O385" i="11" s="1"/>
  <c r="Q385" i="11" s="1" a="1"/>
  <c r="Q385" i="11" s="1"/>
  <c r="S385" i="11" s="1" a="1"/>
  <c r="S385" i="11" s="1"/>
  <c r="U385" i="11" s="1" a="1"/>
  <c r="U385" i="11" s="1"/>
  <c r="W385" i="11" s="1" a="1"/>
  <c r="W385" i="11" s="1"/>
  <c r="Y385" i="11" s="1" a="1"/>
  <c r="Y385" i="11" s="1"/>
  <c r="AA385" i="11" s="1" a="1"/>
  <c r="AA385" i="11" s="1"/>
  <c r="D398" i="11" a="1"/>
  <c r="D398" i="11" s="1"/>
  <c r="F398" i="11" s="1" a="1"/>
  <c r="F398" i="11" s="1"/>
  <c r="H398" i="11" s="1" a="1"/>
  <c r="H398" i="11" s="1"/>
  <c r="J398" i="11" s="1" a="1"/>
  <c r="J398" i="11" s="1"/>
  <c r="L398" i="11" s="1" a="1"/>
  <c r="L398" i="11" s="1"/>
  <c r="N398" i="11" s="1" a="1"/>
  <c r="N398" i="11" s="1"/>
  <c r="P398" i="11" s="1" a="1"/>
  <c r="P398" i="11" s="1"/>
  <c r="R398" i="11" s="1" a="1"/>
  <c r="R398" i="11" s="1"/>
  <c r="T398" i="11" s="1" a="1"/>
  <c r="T398" i="11" s="1"/>
  <c r="V398" i="11" s="1" a="1"/>
  <c r="V398" i="11" s="1"/>
  <c r="X398" i="11" s="1" a="1"/>
  <c r="X398" i="11" s="1"/>
  <c r="Z398" i="11" s="1" a="1"/>
  <c r="Z398" i="11" s="1"/>
  <c r="D415" i="11" a="1"/>
  <c r="D415" i="11" s="1"/>
  <c r="D431" i="11" a="1"/>
  <c r="D431" i="11" s="1"/>
  <c r="F431" i="11" s="1" a="1"/>
  <c r="F431" i="11" s="1"/>
  <c r="H431" i="11" s="1" a="1"/>
  <c r="H431" i="11" s="1"/>
  <c r="J431" i="11" s="1" a="1"/>
  <c r="J431" i="11" s="1"/>
  <c r="L431" i="11" s="1" a="1"/>
  <c r="L431" i="11" s="1"/>
  <c r="N431" i="11" s="1" a="1"/>
  <c r="N431" i="11" s="1"/>
  <c r="P431" i="11" s="1" a="1"/>
  <c r="P431" i="11" s="1"/>
  <c r="R431" i="11" s="1" a="1"/>
  <c r="R431" i="11" s="1"/>
  <c r="T431" i="11" s="1" a="1"/>
  <c r="T431" i="11" s="1"/>
  <c r="V431" i="11" s="1" a="1"/>
  <c r="V431" i="11" s="1"/>
  <c r="X431" i="11" s="1" a="1"/>
  <c r="X431" i="11" s="1"/>
  <c r="Z431" i="11" s="1" a="1"/>
  <c r="Z431" i="11" s="1"/>
  <c r="E437" i="11" a="1"/>
  <c r="E437" i="11" s="1"/>
  <c r="G437" i="11" s="1" a="1"/>
  <c r="G437" i="11" s="1"/>
  <c r="I437" i="11" s="1" a="1"/>
  <c r="I437" i="11" s="1"/>
  <c r="K437" i="11" s="1" a="1"/>
  <c r="K437" i="11" s="1"/>
  <c r="M437" i="11" s="1" a="1"/>
  <c r="M437" i="11" s="1"/>
  <c r="O437" i="11" s="1" a="1"/>
  <c r="O437" i="11" s="1"/>
  <c r="Q437" i="11" s="1" a="1"/>
  <c r="Q437" i="11" s="1"/>
  <c r="S437" i="11" s="1" a="1"/>
  <c r="S437" i="11" s="1"/>
  <c r="U437" i="11" s="1" a="1"/>
  <c r="U437" i="11" s="1"/>
  <c r="W437" i="11" s="1" a="1"/>
  <c r="W437" i="11" s="1"/>
  <c r="Y437" i="11" s="1" a="1"/>
  <c r="Y437" i="11" s="1"/>
  <c r="AA437" i="11" s="1" a="1"/>
  <c r="AA437" i="11" s="1"/>
  <c r="D445" i="11" a="1"/>
  <c r="D445" i="11" s="1"/>
  <c r="F445" i="11" s="1" a="1"/>
  <c r="F445" i="11" s="1"/>
  <c r="H445" i="11" s="1" a="1"/>
  <c r="H445" i="11" s="1"/>
  <c r="J445" i="11" s="1" a="1"/>
  <c r="J445" i="11" s="1"/>
  <c r="L445" i="11" s="1" a="1"/>
  <c r="L445" i="11" s="1"/>
  <c r="N445" i="11" s="1" a="1"/>
  <c r="N445" i="11" s="1"/>
  <c r="P445" i="11" s="1" a="1"/>
  <c r="P445" i="11" s="1"/>
  <c r="R445" i="11" s="1" a="1"/>
  <c r="R445" i="11" s="1"/>
  <c r="T445" i="11" s="1" a="1"/>
  <c r="T445" i="11" s="1"/>
  <c r="V445" i="11" s="1" a="1"/>
  <c r="V445" i="11" s="1"/>
  <c r="X445" i="11" s="1" a="1"/>
  <c r="X445" i="11" s="1"/>
  <c r="Z445" i="11" s="1" a="1"/>
  <c r="Z445" i="11" s="1"/>
  <c r="D459" i="11" a="1"/>
  <c r="D459" i="11" s="1"/>
  <c r="F459" i="11" s="1" a="1"/>
  <c r="F459" i="11" s="1"/>
  <c r="H459" i="11" s="1" a="1"/>
  <c r="H459" i="11" s="1"/>
  <c r="J459" i="11" s="1" a="1"/>
  <c r="J459" i="11" s="1"/>
  <c r="L459" i="11" s="1" a="1"/>
  <c r="L459" i="11" s="1"/>
  <c r="N459" i="11" s="1" a="1"/>
  <c r="N459" i="11" s="1"/>
  <c r="P459" i="11" s="1" a="1"/>
  <c r="P459" i="11" s="1"/>
  <c r="R459" i="11" s="1" a="1"/>
  <c r="R459" i="11" s="1"/>
  <c r="T459" i="11" s="1" a="1"/>
  <c r="T459" i="11" s="1"/>
  <c r="V459" i="11" s="1" a="1"/>
  <c r="V459" i="11" s="1"/>
  <c r="X459" i="11" s="1" a="1"/>
  <c r="X459" i="11" s="1"/>
  <c r="Z459" i="11" s="1" a="1"/>
  <c r="Z459" i="11" s="1"/>
  <c r="D513" i="11" a="1"/>
  <c r="D513" i="11" s="1"/>
  <c r="D521" i="11" a="1"/>
  <c r="D521" i="11" s="1"/>
  <c r="F521" i="11" s="1" a="1"/>
  <c r="F521" i="11" s="1"/>
  <c r="H521" i="11" s="1" a="1"/>
  <c r="H521" i="11" s="1"/>
  <c r="J521" i="11" s="1" a="1"/>
  <c r="J521" i="11" s="1"/>
  <c r="L521" i="11" s="1" a="1"/>
  <c r="L521" i="11" s="1"/>
  <c r="N521" i="11" s="1" a="1"/>
  <c r="N521" i="11" s="1"/>
  <c r="P521" i="11" s="1" a="1"/>
  <c r="P521" i="11" s="1"/>
  <c r="R521" i="11" s="1" a="1"/>
  <c r="R521" i="11" s="1"/>
  <c r="T521" i="11" s="1" a="1"/>
  <c r="T521" i="11" s="1"/>
  <c r="V521" i="11" s="1" a="1"/>
  <c r="V521" i="11" s="1"/>
  <c r="X521" i="11" s="1" a="1"/>
  <c r="X521" i="11" s="1"/>
  <c r="Z521" i="11" s="1" a="1"/>
  <c r="Z521" i="11" s="1"/>
  <c r="D529" i="11" a="1"/>
  <c r="D529" i="11" s="1"/>
  <c r="F529" i="11" s="1" a="1"/>
  <c r="F529" i="11" s="1"/>
  <c r="H529" i="11" s="1" a="1"/>
  <c r="H529" i="11" s="1"/>
  <c r="J529" i="11" s="1" a="1"/>
  <c r="J529" i="11" s="1"/>
  <c r="L529" i="11" s="1" a="1"/>
  <c r="L529" i="11" s="1"/>
  <c r="N529" i="11" s="1" a="1"/>
  <c r="N529" i="11" s="1"/>
  <c r="P529" i="11" s="1" a="1"/>
  <c r="P529" i="11" s="1"/>
  <c r="R529" i="11" s="1" a="1"/>
  <c r="R529" i="11" s="1"/>
  <c r="T529" i="11" s="1" a="1"/>
  <c r="T529" i="11" s="1"/>
  <c r="V529" i="11" s="1" a="1"/>
  <c r="V529" i="11" s="1"/>
  <c r="X529" i="11" s="1" a="1"/>
  <c r="X529" i="11" s="1"/>
  <c r="Z529" i="11" s="1" a="1"/>
  <c r="Z529" i="11" s="1"/>
  <c r="E536" i="11" a="1"/>
  <c r="E536" i="11" s="1"/>
  <c r="G536" i="11" s="1" a="1"/>
  <c r="G536" i="11" s="1"/>
  <c r="I536" i="11" s="1" a="1"/>
  <c r="I536" i="11" s="1"/>
  <c r="K536" i="11" s="1" a="1"/>
  <c r="K536" i="11" s="1"/>
  <c r="M536" i="11" s="1" a="1"/>
  <c r="M536" i="11" s="1"/>
  <c r="O536" i="11" s="1" a="1"/>
  <c r="O536" i="11" s="1"/>
  <c r="Q536" i="11" s="1" a="1"/>
  <c r="Q536" i="11" s="1"/>
  <c r="S536" i="11" s="1" a="1"/>
  <c r="S536" i="11" s="1"/>
  <c r="U536" i="11" s="1" a="1"/>
  <c r="U536" i="11" s="1"/>
  <c r="W536" i="11" s="1" a="1"/>
  <c r="W536" i="11" s="1"/>
  <c r="Y536" i="11" s="1" a="1"/>
  <c r="Y536" i="11" s="1"/>
  <c r="AA536" i="11" s="1" a="1"/>
  <c r="AA536" i="11" s="1"/>
  <c r="D541" i="11" a="1"/>
  <c r="D541" i="11" s="1"/>
  <c r="E545" i="11" a="1"/>
  <c r="E545" i="11" s="1"/>
  <c r="G545" i="11" s="1" a="1"/>
  <c r="G545" i="11" s="1"/>
  <c r="I545" i="11" s="1" a="1"/>
  <c r="I545" i="11" s="1"/>
  <c r="K545" i="11" s="1" a="1"/>
  <c r="K545" i="11" s="1"/>
  <c r="M545" i="11" s="1" a="1"/>
  <c r="M545" i="11" s="1"/>
  <c r="O545" i="11" s="1" a="1"/>
  <c r="O545" i="11" s="1"/>
  <c r="Q545" i="11" s="1" a="1"/>
  <c r="Q545" i="11" s="1"/>
  <c r="S545" i="11" s="1" a="1"/>
  <c r="S545" i="11" s="1"/>
  <c r="U545" i="11" s="1" a="1"/>
  <c r="U545" i="11" s="1"/>
  <c r="W545" i="11" s="1" a="1"/>
  <c r="W545" i="11" s="1"/>
  <c r="Y545" i="11" s="1" a="1"/>
  <c r="Y545" i="11" s="1"/>
  <c r="AA545" i="11" s="1" a="1"/>
  <c r="AA545" i="11" s="1"/>
  <c r="E547" i="11" a="1"/>
  <c r="E547" i="11" s="1"/>
  <c r="G547" i="11" s="1" a="1"/>
  <c r="G547" i="11" s="1"/>
  <c r="I547" i="11" s="1" a="1"/>
  <c r="I547" i="11" s="1"/>
  <c r="K547" i="11" s="1" a="1"/>
  <c r="K547" i="11" s="1"/>
  <c r="M547" i="11" s="1" a="1"/>
  <c r="M547" i="11" s="1"/>
  <c r="O547" i="11" s="1" a="1"/>
  <c r="O547" i="11" s="1"/>
  <c r="Q547" i="11" s="1" a="1"/>
  <c r="Q547" i="11" s="1"/>
  <c r="S547" i="11" s="1" a="1"/>
  <c r="S547" i="11" s="1"/>
  <c r="U547" i="11" s="1" a="1"/>
  <c r="U547" i="11" s="1"/>
  <c r="W547" i="11" s="1" a="1"/>
  <c r="W547" i="11" s="1"/>
  <c r="Y547" i="11" s="1" a="1"/>
  <c r="Y547" i="11" s="1"/>
  <c r="AA547" i="11" s="1" a="1"/>
  <c r="AA547" i="11" s="1"/>
  <c r="E549" i="11" a="1"/>
  <c r="E549" i="11" s="1"/>
  <c r="G549" i="11" s="1" a="1"/>
  <c r="G549" i="11" s="1"/>
  <c r="I549" i="11" s="1" a="1"/>
  <c r="I549" i="11" s="1"/>
  <c r="K549" i="11" s="1" a="1"/>
  <c r="K549" i="11" s="1"/>
  <c r="M549" i="11" s="1" a="1"/>
  <c r="M549" i="11" s="1"/>
  <c r="O549" i="11" s="1" a="1"/>
  <c r="O549" i="11" s="1"/>
  <c r="Q549" i="11" s="1" a="1"/>
  <c r="Q549" i="11" s="1"/>
  <c r="S549" i="11" s="1" a="1"/>
  <c r="S549" i="11" s="1"/>
  <c r="U549" i="11" s="1" a="1"/>
  <c r="U549" i="11" s="1"/>
  <c r="W549" i="11" s="1" a="1"/>
  <c r="W549" i="11" s="1"/>
  <c r="Y549" i="11" s="1" a="1"/>
  <c r="Y549" i="11" s="1"/>
  <c r="AA549" i="11" s="1" a="1"/>
  <c r="AA549" i="11" s="1"/>
  <c r="E551" i="11" a="1"/>
  <c r="E551" i="11" s="1"/>
  <c r="G551" i="11" s="1" a="1"/>
  <c r="G551" i="11" s="1"/>
  <c r="I551" i="11" s="1" a="1"/>
  <c r="I551" i="11" s="1"/>
  <c r="K551" i="11" s="1" a="1"/>
  <c r="K551" i="11" s="1"/>
  <c r="M551" i="11" s="1" a="1"/>
  <c r="M551" i="11" s="1"/>
  <c r="O551" i="11" s="1" a="1"/>
  <c r="O551" i="11" s="1"/>
  <c r="Q551" i="11" s="1" a="1"/>
  <c r="Q551" i="11" s="1"/>
  <c r="S551" i="11" s="1" a="1"/>
  <c r="S551" i="11" s="1"/>
  <c r="U551" i="11" s="1" a="1"/>
  <c r="U551" i="11" s="1"/>
  <c r="W551" i="11" s="1" a="1"/>
  <c r="W551" i="11" s="1"/>
  <c r="Y551" i="11" s="1" a="1"/>
  <c r="Y551" i="11" s="1"/>
  <c r="AA551" i="11" s="1" a="1"/>
  <c r="AA551" i="11" s="1"/>
  <c r="E553" i="11" a="1"/>
  <c r="E553" i="11" s="1"/>
  <c r="G553" i="11" s="1" a="1"/>
  <c r="G553" i="11" s="1"/>
  <c r="I553" i="11" s="1" a="1"/>
  <c r="I553" i="11" s="1"/>
  <c r="K553" i="11" s="1" a="1"/>
  <c r="K553" i="11" s="1"/>
  <c r="M553" i="11" s="1" a="1"/>
  <c r="M553" i="11" s="1"/>
  <c r="O553" i="11" s="1" a="1"/>
  <c r="O553" i="11" s="1"/>
  <c r="Q553" i="11" s="1" a="1"/>
  <c r="Q553" i="11" s="1"/>
  <c r="S553" i="11" s="1" a="1"/>
  <c r="S553" i="11" s="1"/>
  <c r="U553" i="11" s="1" a="1"/>
  <c r="U553" i="11" s="1"/>
  <c r="W553" i="11" s="1" a="1"/>
  <c r="W553" i="11" s="1"/>
  <c r="Y553" i="11" s="1" a="1"/>
  <c r="Y553" i="11" s="1"/>
  <c r="AA553" i="11" s="1" a="1"/>
  <c r="AA553" i="11" s="1"/>
  <c r="E555" i="11" a="1"/>
  <c r="E555" i="11" s="1"/>
  <c r="G555" i="11" s="1" a="1"/>
  <c r="G555" i="11" s="1"/>
  <c r="I555" i="11" s="1" a="1"/>
  <c r="I555" i="11" s="1"/>
  <c r="K555" i="11" s="1" a="1"/>
  <c r="K555" i="11" s="1"/>
  <c r="M555" i="11" s="1" a="1"/>
  <c r="M555" i="11" s="1"/>
  <c r="O555" i="11" s="1" a="1"/>
  <c r="O555" i="11" s="1"/>
  <c r="Q555" i="11" s="1" a="1"/>
  <c r="Q555" i="11" s="1"/>
  <c r="S555" i="11" s="1" a="1"/>
  <c r="S555" i="11" s="1"/>
  <c r="U555" i="11" s="1" a="1"/>
  <c r="U555" i="11" s="1"/>
  <c r="W555" i="11" s="1" a="1"/>
  <c r="W555" i="11" s="1"/>
  <c r="Y555" i="11" s="1" a="1"/>
  <c r="Y555" i="11" s="1"/>
  <c r="AA555" i="11" s="1" a="1"/>
  <c r="AA555" i="11" s="1"/>
  <c r="E557" i="11" a="1"/>
  <c r="E557" i="11" s="1"/>
  <c r="G557" i="11" s="1" a="1"/>
  <c r="G557" i="11" s="1"/>
  <c r="I557" i="11" s="1" a="1"/>
  <c r="I557" i="11" s="1"/>
  <c r="K557" i="11" s="1" a="1"/>
  <c r="K557" i="11" s="1"/>
  <c r="M557" i="11" s="1" a="1"/>
  <c r="M557" i="11" s="1"/>
  <c r="O557" i="11" s="1" a="1"/>
  <c r="O557" i="11" s="1"/>
  <c r="Q557" i="11" s="1" a="1"/>
  <c r="Q557" i="11" s="1"/>
  <c r="S557" i="11" s="1" a="1"/>
  <c r="S557" i="11" s="1"/>
  <c r="U557" i="11" s="1" a="1"/>
  <c r="U557" i="11" s="1"/>
  <c r="W557" i="11" s="1" a="1"/>
  <c r="W557" i="11" s="1"/>
  <c r="Y557" i="11" s="1" a="1"/>
  <c r="Y557" i="11" s="1"/>
  <c r="AA557" i="11" s="1" a="1"/>
  <c r="AA557" i="11" s="1"/>
  <c r="E559" i="11" a="1"/>
  <c r="E559" i="11" s="1"/>
  <c r="G559" i="11" s="1" a="1"/>
  <c r="G559" i="11" s="1"/>
  <c r="I559" i="11" s="1" a="1"/>
  <c r="I559" i="11" s="1"/>
  <c r="K559" i="11" s="1" a="1"/>
  <c r="K559" i="11" s="1"/>
  <c r="M559" i="11" s="1" a="1"/>
  <c r="M559" i="11" s="1"/>
  <c r="O559" i="11" s="1" a="1"/>
  <c r="O559" i="11" s="1"/>
  <c r="Q559" i="11" s="1" a="1"/>
  <c r="Q559" i="11" s="1"/>
  <c r="S559" i="11" s="1" a="1"/>
  <c r="S559" i="11" s="1"/>
  <c r="U559" i="11" s="1" a="1"/>
  <c r="U559" i="11" s="1"/>
  <c r="W559" i="11" s="1" a="1"/>
  <c r="W559" i="11" s="1"/>
  <c r="Y559" i="11" s="1" a="1"/>
  <c r="Y559" i="11" s="1"/>
  <c r="AA559" i="11" s="1" a="1"/>
  <c r="AA559" i="11" s="1"/>
  <c r="E561" i="11" a="1"/>
  <c r="E561" i="11" s="1"/>
  <c r="G561" i="11" s="1" a="1"/>
  <c r="G561" i="11" s="1"/>
  <c r="I561" i="11" s="1" a="1"/>
  <c r="I561" i="11" s="1"/>
  <c r="K561" i="11" s="1" a="1"/>
  <c r="K561" i="11" s="1"/>
  <c r="M561" i="11" s="1" a="1"/>
  <c r="M561" i="11" s="1"/>
  <c r="O561" i="11" s="1" a="1"/>
  <c r="O561" i="11" s="1"/>
  <c r="Q561" i="11" s="1" a="1"/>
  <c r="Q561" i="11" s="1"/>
  <c r="S561" i="11" s="1" a="1"/>
  <c r="S561" i="11" s="1"/>
  <c r="U561" i="11" s="1" a="1"/>
  <c r="U561" i="11" s="1"/>
  <c r="W561" i="11" s="1" a="1"/>
  <c r="W561" i="11" s="1"/>
  <c r="Y561" i="11" s="1" a="1"/>
  <c r="Y561" i="11" s="1"/>
  <c r="AA561" i="11" s="1" a="1"/>
  <c r="AA561" i="11" s="1"/>
  <c r="E563" i="11" a="1"/>
  <c r="E563" i="11" s="1"/>
  <c r="G563" i="11" s="1" a="1"/>
  <c r="G563" i="11" s="1"/>
  <c r="I563" i="11" s="1" a="1"/>
  <c r="I563" i="11" s="1"/>
  <c r="K563" i="11" s="1" a="1"/>
  <c r="K563" i="11" s="1"/>
  <c r="M563" i="11" s="1" a="1"/>
  <c r="M563" i="11" s="1"/>
  <c r="O563" i="11" s="1" a="1"/>
  <c r="O563" i="11" s="1"/>
  <c r="Q563" i="11" s="1" a="1"/>
  <c r="Q563" i="11" s="1"/>
  <c r="S563" i="11" s="1" a="1"/>
  <c r="S563" i="11" s="1"/>
  <c r="U563" i="11" s="1" a="1"/>
  <c r="U563" i="11" s="1"/>
  <c r="W563" i="11" s="1" a="1"/>
  <c r="W563" i="11" s="1"/>
  <c r="Y563" i="11" s="1" a="1"/>
  <c r="Y563" i="11" s="1"/>
  <c r="AA563" i="11" s="1" a="1"/>
  <c r="AA563" i="11" s="1"/>
  <c r="E565" i="11" a="1"/>
  <c r="E565" i="11" s="1"/>
  <c r="G565" i="11" s="1" a="1"/>
  <c r="G565" i="11" s="1"/>
  <c r="I565" i="11" s="1" a="1"/>
  <c r="I565" i="11" s="1"/>
  <c r="K565" i="11" s="1" a="1"/>
  <c r="K565" i="11" s="1"/>
  <c r="M565" i="11" s="1" a="1"/>
  <c r="M565" i="11" s="1"/>
  <c r="O565" i="11" s="1" a="1"/>
  <c r="O565" i="11" s="1"/>
  <c r="Q565" i="11" s="1" a="1"/>
  <c r="Q565" i="11" s="1"/>
  <c r="S565" i="11" s="1" a="1"/>
  <c r="S565" i="11" s="1"/>
  <c r="U565" i="11" s="1" a="1"/>
  <c r="U565" i="11" s="1"/>
  <c r="W565" i="11" s="1" a="1"/>
  <c r="W565" i="11" s="1"/>
  <c r="Y565" i="11" s="1" a="1"/>
  <c r="Y565" i="11" s="1"/>
  <c r="AA565" i="11" s="1" a="1"/>
  <c r="AA565" i="11" s="1"/>
  <c r="E567" i="11" a="1"/>
  <c r="E567" i="11" s="1"/>
  <c r="G567" i="11" s="1" a="1"/>
  <c r="G567" i="11" s="1"/>
  <c r="I567" i="11" s="1" a="1"/>
  <c r="I567" i="11" s="1"/>
  <c r="K567" i="11" s="1" a="1"/>
  <c r="K567" i="11" s="1"/>
  <c r="M567" i="11" s="1" a="1"/>
  <c r="M567" i="11" s="1"/>
  <c r="O567" i="11" s="1" a="1"/>
  <c r="O567" i="11" s="1"/>
  <c r="Q567" i="11" s="1" a="1"/>
  <c r="Q567" i="11" s="1"/>
  <c r="S567" i="11" s="1" a="1"/>
  <c r="S567" i="11" s="1"/>
  <c r="U567" i="11" s="1" a="1"/>
  <c r="U567" i="11" s="1"/>
  <c r="W567" i="11" s="1" a="1"/>
  <c r="W567" i="11" s="1"/>
  <c r="Y567" i="11" s="1" a="1"/>
  <c r="Y567" i="11" s="1"/>
  <c r="AA567" i="11" s="1" a="1"/>
  <c r="AA567" i="11" s="1"/>
  <c r="E569" i="11" a="1"/>
  <c r="E569" i="11" s="1"/>
  <c r="G569" i="11" s="1" a="1"/>
  <c r="G569" i="11" s="1"/>
  <c r="I569" i="11" s="1" a="1"/>
  <c r="I569" i="11" s="1"/>
  <c r="K569" i="11" s="1" a="1"/>
  <c r="K569" i="11" s="1"/>
  <c r="M569" i="11" s="1" a="1"/>
  <c r="M569" i="11" s="1"/>
  <c r="O569" i="11" s="1" a="1"/>
  <c r="O569" i="11" s="1"/>
  <c r="Q569" i="11" s="1" a="1"/>
  <c r="Q569" i="11" s="1"/>
  <c r="S569" i="11" s="1" a="1"/>
  <c r="S569" i="11" s="1"/>
  <c r="U569" i="11" s="1" a="1"/>
  <c r="U569" i="11" s="1"/>
  <c r="W569" i="11" s="1" a="1"/>
  <c r="W569" i="11" s="1"/>
  <c r="Y569" i="11" s="1" a="1"/>
  <c r="Y569" i="11" s="1"/>
  <c r="AA569" i="11" s="1" a="1"/>
  <c r="AA569" i="11" s="1"/>
  <c r="E571" i="11" a="1"/>
  <c r="E571" i="11" s="1"/>
  <c r="G571" i="11" s="1" a="1"/>
  <c r="G571" i="11" s="1"/>
  <c r="I571" i="11" s="1" a="1"/>
  <c r="I571" i="11" s="1"/>
  <c r="K571" i="11" s="1" a="1"/>
  <c r="K571" i="11" s="1"/>
  <c r="M571" i="11" s="1" a="1"/>
  <c r="M571" i="11" s="1"/>
  <c r="O571" i="11" s="1" a="1"/>
  <c r="O571" i="11" s="1"/>
  <c r="Q571" i="11" s="1" a="1"/>
  <c r="Q571" i="11" s="1"/>
  <c r="S571" i="11" s="1" a="1"/>
  <c r="S571" i="11" s="1"/>
  <c r="U571" i="11" s="1" a="1"/>
  <c r="U571" i="11" s="1"/>
  <c r="W571" i="11" s="1" a="1"/>
  <c r="W571" i="11" s="1"/>
  <c r="Y571" i="11" s="1" a="1"/>
  <c r="Y571" i="11" s="1"/>
  <c r="AA571" i="11" s="1" a="1"/>
  <c r="AA571" i="11" s="1"/>
  <c r="E573" i="11" a="1"/>
  <c r="E573" i="11" s="1"/>
  <c r="G573" i="11" s="1" a="1"/>
  <c r="G573" i="11" s="1"/>
  <c r="I573" i="11" s="1" a="1"/>
  <c r="I573" i="11" s="1"/>
  <c r="K573" i="11" s="1" a="1"/>
  <c r="K573" i="11" s="1"/>
  <c r="M573" i="11" s="1" a="1"/>
  <c r="M573" i="11" s="1"/>
  <c r="O573" i="11" s="1" a="1"/>
  <c r="O573" i="11" s="1"/>
  <c r="Q573" i="11" s="1" a="1"/>
  <c r="Q573" i="11" s="1"/>
  <c r="S573" i="11" s="1" a="1"/>
  <c r="S573" i="11" s="1"/>
  <c r="U573" i="11" s="1" a="1"/>
  <c r="U573" i="11" s="1"/>
  <c r="W573" i="11" s="1" a="1"/>
  <c r="W573" i="11" s="1"/>
  <c r="Y573" i="11" s="1" a="1"/>
  <c r="Y573" i="11" s="1"/>
  <c r="AA573" i="11" s="1" a="1"/>
  <c r="AA573" i="11" s="1"/>
  <c r="E575" i="11" a="1"/>
  <c r="E575" i="11" s="1"/>
  <c r="G575" i="11" s="1" a="1"/>
  <c r="G575" i="11" s="1"/>
  <c r="I575" i="11" s="1" a="1"/>
  <c r="I575" i="11" s="1"/>
  <c r="K575" i="11" s="1" a="1"/>
  <c r="K575" i="11" s="1"/>
  <c r="M575" i="11" s="1" a="1"/>
  <c r="M575" i="11" s="1"/>
  <c r="O575" i="11" s="1" a="1"/>
  <c r="O575" i="11" s="1"/>
  <c r="Q575" i="11" s="1" a="1"/>
  <c r="Q575" i="11" s="1"/>
  <c r="S575" i="11" s="1" a="1"/>
  <c r="S575" i="11" s="1"/>
  <c r="U575" i="11" s="1" a="1"/>
  <c r="U575" i="11" s="1"/>
  <c r="W575" i="11" s="1" a="1"/>
  <c r="W575" i="11" s="1"/>
  <c r="Y575" i="11" s="1" a="1"/>
  <c r="Y575" i="11" s="1"/>
  <c r="AA575" i="11" s="1" a="1"/>
  <c r="AA575" i="11" s="1"/>
  <c r="E577" i="11" a="1"/>
  <c r="E577" i="11" s="1"/>
  <c r="G577" i="11" s="1" a="1"/>
  <c r="G577" i="11" s="1"/>
  <c r="I577" i="11" s="1" a="1"/>
  <c r="I577" i="11" s="1"/>
  <c r="K577" i="11" s="1" a="1"/>
  <c r="K577" i="11" s="1"/>
  <c r="M577" i="11" s="1" a="1"/>
  <c r="M577" i="11" s="1"/>
  <c r="O577" i="11" s="1" a="1"/>
  <c r="O577" i="11" s="1"/>
  <c r="Q577" i="11" s="1" a="1"/>
  <c r="Q577" i="11" s="1"/>
  <c r="S577" i="11" s="1" a="1"/>
  <c r="S577" i="11" s="1"/>
  <c r="U577" i="11" s="1" a="1"/>
  <c r="U577" i="11" s="1"/>
  <c r="W577" i="11" s="1" a="1"/>
  <c r="W577" i="11" s="1"/>
  <c r="Y577" i="11" s="1" a="1"/>
  <c r="Y577" i="11" s="1"/>
  <c r="AA577" i="11" s="1" a="1"/>
  <c r="AA577" i="11" s="1"/>
  <c r="E579" i="11" a="1"/>
  <c r="E579" i="11" s="1"/>
  <c r="G579" i="11" s="1" a="1"/>
  <c r="G579" i="11" s="1"/>
  <c r="I579" i="11" s="1" a="1"/>
  <c r="I579" i="11" s="1"/>
  <c r="K579" i="11" s="1" a="1"/>
  <c r="K579" i="11" s="1"/>
  <c r="M579" i="11" s="1" a="1"/>
  <c r="M579" i="11" s="1"/>
  <c r="O579" i="11" s="1" a="1"/>
  <c r="O579" i="11" s="1"/>
  <c r="Q579" i="11" s="1" a="1"/>
  <c r="Q579" i="11" s="1"/>
  <c r="S579" i="11" s="1" a="1"/>
  <c r="S579" i="11" s="1"/>
  <c r="U579" i="11" s="1" a="1"/>
  <c r="U579" i="11" s="1"/>
  <c r="W579" i="11" s="1" a="1"/>
  <c r="W579" i="11" s="1"/>
  <c r="Y579" i="11" s="1" a="1"/>
  <c r="Y579" i="11" s="1"/>
  <c r="AA579" i="11" s="1" a="1"/>
  <c r="AA579" i="11" s="1"/>
  <c r="E581" i="11" a="1"/>
  <c r="E581" i="11" s="1"/>
  <c r="G581" i="11" s="1" a="1"/>
  <c r="G581" i="11" s="1"/>
  <c r="I581" i="11" s="1" a="1"/>
  <c r="I581" i="11" s="1"/>
  <c r="K581" i="11" s="1" a="1"/>
  <c r="K581" i="11" s="1"/>
  <c r="M581" i="11" s="1" a="1"/>
  <c r="M581" i="11" s="1"/>
  <c r="O581" i="11" s="1" a="1"/>
  <c r="O581" i="11" s="1"/>
  <c r="Q581" i="11" s="1" a="1"/>
  <c r="Q581" i="11" s="1"/>
  <c r="S581" i="11" s="1" a="1"/>
  <c r="S581" i="11" s="1"/>
  <c r="U581" i="11" s="1" a="1"/>
  <c r="U581" i="11" s="1"/>
  <c r="W581" i="11" s="1" a="1"/>
  <c r="W581" i="11" s="1"/>
  <c r="Y581" i="11" s="1" a="1"/>
  <c r="Y581" i="11" s="1"/>
  <c r="AA581" i="11" s="1" a="1"/>
  <c r="AA581" i="11" s="1"/>
  <c r="E583" i="11" a="1"/>
  <c r="E583" i="11" s="1"/>
  <c r="G583" i="11" s="1" a="1"/>
  <c r="G583" i="11" s="1"/>
  <c r="I583" i="11" s="1" a="1"/>
  <c r="I583" i="11" s="1"/>
  <c r="K583" i="11" s="1" a="1"/>
  <c r="K583" i="11" s="1"/>
  <c r="M583" i="11" s="1" a="1"/>
  <c r="M583" i="11" s="1"/>
  <c r="O583" i="11" s="1" a="1"/>
  <c r="O583" i="11" s="1"/>
  <c r="Q583" i="11" s="1" a="1"/>
  <c r="Q583" i="11" s="1"/>
  <c r="S583" i="11" s="1" a="1"/>
  <c r="S583" i="11" s="1"/>
  <c r="U583" i="11" s="1" a="1"/>
  <c r="U583" i="11" s="1"/>
  <c r="W583" i="11" s="1" a="1"/>
  <c r="W583" i="11" s="1"/>
  <c r="Y583" i="11" s="1" a="1"/>
  <c r="Y583" i="11" s="1"/>
  <c r="AA583" i="11" s="1" a="1"/>
  <c r="AA583" i="11" s="1"/>
  <c r="E585" i="11" a="1"/>
  <c r="E585" i="11" s="1"/>
  <c r="G585" i="11" s="1" a="1"/>
  <c r="G585" i="11" s="1"/>
  <c r="I585" i="11" s="1" a="1"/>
  <c r="I585" i="11" s="1"/>
  <c r="K585" i="11" s="1" a="1"/>
  <c r="K585" i="11" s="1"/>
  <c r="M585" i="11" s="1" a="1"/>
  <c r="M585" i="11" s="1"/>
  <c r="O585" i="11" s="1" a="1"/>
  <c r="O585" i="11" s="1"/>
  <c r="Q585" i="11" s="1" a="1"/>
  <c r="Q585" i="11" s="1"/>
  <c r="S585" i="11" s="1" a="1"/>
  <c r="S585" i="11" s="1"/>
  <c r="U585" i="11" s="1" a="1"/>
  <c r="U585" i="11" s="1"/>
  <c r="W585" i="11" s="1" a="1"/>
  <c r="W585" i="11" s="1"/>
  <c r="Y585" i="11" s="1" a="1"/>
  <c r="Y585" i="11" s="1"/>
  <c r="AA585" i="11" s="1" a="1"/>
  <c r="AA585" i="11" s="1"/>
  <c r="E587" i="11" a="1"/>
  <c r="E587" i="11" s="1"/>
  <c r="G587" i="11" s="1" a="1"/>
  <c r="G587" i="11" s="1"/>
  <c r="I587" i="11" s="1" a="1"/>
  <c r="I587" i="11" s="1"/>
  <c r="K587" i="11" s="1" a="1"/>
  <c r="K587" i="11" s="1"/>
  <c r="M587" i="11" s="1" a="1"/>
  <c r="M587" i="11" s="1"/>
  <c r="O587" i="11" s="1" a="1"/>
  <c r="O587" i="11" s="1"/>
  <c r="Q587" i="11" s="1" a="1"/>
  <c r="Q587" i="11" s="1"/>
  <c r="S587" i="11" s="1" a="1"/>
  <c r="S587" i="11" s="1"/>
  <c r="U587" i="11" s="1" a="1"/>
  <c r="U587" i="11" s="1"/>
  <c r="W587" i="11" s="1" a="1"/>
  <c r="W587" i="11" s="1"/>
  <c r="Y587" i="11" s="1" a="1"/>
  <c r="Y587" i="11" s="1"/>
  <c r="AA587" i="11" s="1" a="1"/>
  <c r="AA587" i="11" s="1"/>
  <c r="E589" i="11" a="1"/>
  <c r="E589" i="11" s="1"/>
  <c r="G589" i="11" s="1" a="1"/>
  <c r="G589" i="11" s="1"/>
  <c r="I589" i="11" s="1" a="1"/>
  <c r="I589" i="11" s="1"/>
  <c r="K589" i="11" s="1" a="1"/>
  <c r="K589" i="11" s="1"/>
  <c r="M589" i="11" s="1" a="1"/>
  <c r="M589" i="11" s="1"/>
  <c r="O589" i="11" s="1" a="1"/>
  <c r="O589" i="11" s="1"/>
  <c r="Q589" i="11" s="1" a="1"/>
  <c r="Q589" i="11" s="1"/>
  <c r="S589" i="11" s="1" a="1"/>
  <c r="S589" i="11" s="1"/>
  <c r="U589" i="11" s="1" a="1"/>
  <c r="U589" i="11" s="1"/>
  <c r="W589" i="11" s="1" a="1"/>
  <c r="W589" i="11" s="1"/>
  <c r="Y589" i="11" s="1" a="1"/>
  <c r="Y589" i="11" s="1"/>
  <c r="AA589" i="11" s="1" a="1"/>
  <c r="AA589" i="11" s="1"/>
  <c r="E591" i="11" a="1"/>
  <c r="E591" i="11" s="1"/>
  <c r="G591" i="11" s="1" a="1"/>
  <c r="G591" i="11" s="1"/>
  <c r="I591" i="11" s="1" a="1"/>
  <c r="I591" i="11" s="1"/>
  <c r="K591" i="11" s="1" a="1"/>
  <c r="K591" i="11" s="1"/>
  <c r="M591" i="11" s="1" a="1"/>
  <c r="M591" i="11" s="1"/>
  <c r="O591" i="11" s="1" a="1"/>
  <c r="O591" i="11" s="1"/>
  <c r="Q591" i="11" s="1" a="1"/>
  <c r="Q591" i="11" s="1"/>
  <c r="S591" i="11" s="1" a="1"/>
  <c r="S591" i="11" s="1"/>
  <c r="U591" i="11" s="1" a="1"/>
  <c r="U591" i="11" s="1"/>
  <c r="W591" i="11" s="1" a="1"/>
  <c r="W591" i="11" s="1"/>
  <c r="Y591" i="11" s="1" a="1"/>
  <c r="Y591" i="11" s="1"/>
  <c r="AA591" i="11" s="1" a="1"/>
  <c r="AA591" i="11" s="1"/>
  <c r="E593" i="11" a="1"/>
  <c r="E593" i="11" s="1"/>
  <c r="G593" i="11" s="1" a="1"/>
  <c r="G593" i="11" s="1"/>
  <c r="I593" i="11" s="1" a="1"/>
  <c r="I593" i="11" s="1"/>
  <c r="K593" i="11" s="1" a="1"/>
  <c r="K593" i="11" s="1"/>
  <c r="M593" i="11" s="1" a="1"/>
  <c r="M593" i="11" s="1"/>
  <c r="O593" i="11" s="1" a="1"/>
  <c r="O593" i="11" s="1"/>
  <c r="Q593" i="11" s="1" a="1"/>
  <c r="Q593" i="11" s="1"/>
  <c r="S593" i="11" s="1" a="1"/>
  <c r="S593" i="11" s="1"/>
  <c r="U593" i="11" s="1" a="1"/>
  <c r="U593" i="11" s="1"/>
  <c r="W593" i="11" s="1" a="1"/>
  <c r="W593" i="11" s="1"/>
  <c r="Y593" i="11" s="1" a="1"/>
  <c r="Y593" i="11" s="1"/>
  <c r="AA593" i="11" s="1" a="1"/>
  <c r="AA593" i="11" s="1"/>
  <c r="E595" i="11" a="1"/>
  <c r="E595" i="11" s="1"/>
  <c r="G595" i="11" s="1" a="1"/>
  <c r="G595" i="11" s="1"/>
  <c r="I595" i="11" s="1" a="1"/>
  <c r="I595" i="11" s="1"/>
  <c r="K595" i="11" s="1" a="1"/>
  <c r="K595" i="11" s="1"/>
  <c r="M595" i="11" s="1" a="1"/>
  <c r="M595" i="11" s="1"/>
  <c r="O595" i="11" s="1" a="1"/>
  <c r="O595" i="11" s="1"/>
  <c r="Q595" i="11" s="1" a="1"/>
  <c r="Q595" i="11" s="1"/>
  <c r="S595" i="11" s="1" a="1"/>
  <c r="S595" i="11" s="1"/>
  <c r="U595" i="11" s="1" a="1"/>
  <c r="U595" i="11" s="1"/>
  <c r="W595" i="11" s="1" a="1"/>
  <c r="W595" i="11" s="1"/>
  <c r="Y595" i="11" s="1" a="1"/>
  <c r="Y595" i="11" s="1"/>
  <c r="AA595" i="11" s="1" a="1"/>
  <c r="AA595" i="11" s="1"/>
  <c r="E597" i="11" a="1"/>
  <c r="E597" i="11" s="1"/>
  <c r="G597" i="11" s="1" a="1"/>
  <c r="G597" i="11" s="1"/>
  <c r="I597" i="11" s="1" a="1"/>
  <c r="I597" i="11" s="1"/>
  <c r="K597" i="11" s="1" a="1"/>
  <c r="K597" i="11" s="1"/>
  <c r="M597" i="11" s="1" a="1"/>
  <c r="M597" i="11" s="1"/>
  <c r="O597" i="11" s="1" a="1"/>
  <c r="O597" i="11" s="1"/>
  <c r="Q597" i="11" s="1" a="1"/>
  <c r="Q597" i="11" s="1"/>
  <c r="S597" i="11" s="1" a="1"/>
  <c r="S597" i="11" s="1"/>
  <c r="U597" i="11" s="1" a="1"/>
  <c r="U597" i="11" s="1"/>
  <c r="W597" i="11" s="1" a="1"/>
  <c r="W597" i="11" s="1"/>
  <c r="Y597" i="11" s="1" a="1"/>
  <c r="Y597" i="11" s="1"/>
  <c r="AA597" i="11" s="1" a="1"/>
  <c r="AA597" i="11" s="1"/>
  <c r="E599" i="11" a="1"/>
  <c r="E599" i="11" s="1"/>
  <c r="G599" i="11" s="1" a="1"/>
  <c r="G599" i="11" s="1"/>
  <c r="I599" i="11" s="1" a="1"/>
  <c r="I599" i="11" s="1"/>
  <c r="K599" i="11" s="1" a="1"/>
  <c r="K599" i="11" s="1"/>
  <c r="M599" i="11" s="1" a="1"/>
  <c r="M599" i="11" s="1"/>
  <c r="O599" i="11" s="1" a="1"/>
  <c r="O599" i="11" s="1"/>
  <c r="Q599" i="11" s="1" a="1"/>
  <c r="Q599" i="11" s="1"/>
  <c r="S599" i="11" s="1" a="1"/>
  <c r="S599" i="11" s="1"/>
  <c r="U599" i="11" s="1" a="1"/>
  <c r="U599" i="11" s="1"/>
  <c r="W599" i="11" s="1" a="1"/>
  <c r="W599" i="11" s="1"/>
  <c r="Y599" i="11" s="1" a="1"/>
  <c r="Y599" i="11" s="1"/>
  <c r="AA599" i="11" s="1" a="1"/>
  <c r="AA599" i="11" s="1"/>
  <c r="E601" i="11" a="1"/>
  <c r="E601" i="11" s="1"/>
  <c r="G601" i="11" s="1" a="1"/>
  <c r="G601" i="11" s="1"/>
  <c r="I601" i="11" s="1" a="1"/>
  <c r="I601" i="11" s="1"/>
  <c r="K601" i="11" s="1" a="1"/>
  <c r="K601" i="11" s="1"/>
  <c r="M601" i="11" s="1" a="1"/>
  <c r="M601" i="11" s="1"/>
  <c r="O601" i="11" s="1" a="1"/>
  <c r="O601" i="11" s="1"/>
  <c r="Q601" i="11" s="1" a="1"/>
  <c r="Q601" i="11" s="1"/>
  <c r="S601" i="11" s="1" a="1"/>
  <c r="S601" i="11" s="1"/>
  <c r="U601" i="11" s="1" a="1"/>
  <c r="U601" i="11" s="1"/>
  <c r="W601" i="11" s="1" a="1"/>
  <c r="W601" i="11" s="1"/>
  <c r="Y601" i="11" s="1" a="1"/>
  <c r="Y601" i="11" s="1"/>
  <c r="AA601" i="11" s="1" a="1"/>
  <c r="AA601" i="11" s="1"/>
  <c r="E603" i="11" a="1"/>
  <c r="E603" i="11" s="1"/>
  <c r="G603" i="11" s="1" a="1"/>
  <c r="G603" i="11" s="1"/>
  <c r="I603" i="11" s="1" a="1"/>
  <c r="I603" i="11" s="1"/>
  <c r="K603" i="11" s="1" a="1"/>
  <c r="K603" i="11" s="1"/>
  <c r="M603" i="11" s="1" a="1"/>
  <c r="M603" i="11" s="1"/>
  <c r="O603" i="11" s="1" a="1"/>
  <c r="O603" i="11" s="1"/>
  <c r="Q603" i="11" s="1" a="1"/>
  <c r="Q603" i="11" s="1"/>
  <c r="S603" i="11" s="1" a="1"/>
  <c r="S603" i="11" s="1"/>
  <c r="U603" i="11" s="1" a="1"/>
  <c r="U603" i="11" s="1"/>
  <c r="W603" i="11" s="1" a="1"/>
  <c r="W603" i="11" s="1"/>
  <c r="Y603" i="11" s="1" a="1"/>
  <c r="Y603" i="11" s="1"/>
  <c r="AA603" i="11" s="1" a="1"/>
  <c r="AA603" i="11" s="1"/>
  <c r="E605" i="11" a="1"/>
  <c r="E605" i="11" s="1"/>
  <c r="G605" i="11" s="1" a="1"/>
  <c r="G605" i="11" s="1"/>
  <c r="I605" i="11" s="1" a="1"/>
  <c r="I605" i="11" s="1"/>
  <c r="K605" i="11" s="1" a="1"/>
  <c r="K605" i="11" s="1"/>
  <c r="M605" i="11" s="1" a="1"/>
  <c r="M605" i="11" s="1"/>
  <c r="O605" i="11" s="1" a="1"/>
  <c r="O605" i="11" s="1"/>
  <c r="Q605" i="11" s="1" a="1"/>
  <c r="Q605" i="11" s="1"/>
  <c r="S605" i="11" s="1" a="1"/>
  <c r="S605" i="11" s="1"/>
  <c r="U605" i="11" s="1" a="1"/>
  <c r="U605" i="11" s="1"/>
  <c r="W605" i="11" s="1" a="1"/>
  <c r="W605" i="11" s="1"/>
  <c r="Y605" i="11" s="1" a="1"/>
  <c r="Y605" i="11" s="1"/>
  <c r="AA605" i="11" s="1" a="1"/>
  <c r="AA605" i="11" s="1"/>
  <c r="E607" i="11" a="1"/>
  <c r="E607" i="11" s="1"/>
  <c r="G607" i="11" s="1" a="1"/>
  <c r="G607" i="11" s="1"/>
  <c r="I607" i="11" s="1" a="1"/>
  <c r="I607" i="11" s="1"/>
  <c r="K607" i="11" s="1" a="1"/>
  <c r="K607" i="11" s="1"/>
  <c r="M607" i="11" s="1" a="1"/>
  <c r="M607" i="11" s="1"/>
  <c r="O607" i="11" s="1" a="1"/>
  <c r="O607" i="11" s="1"/>
  <c r="Q607" i="11" s="1" a="1"/>
  <c r="Q607" i="11" s="1"/>
  <c r="S607" i="11" s="1" a="1"/>
  <c r="S607" i="11" s="1"/>
  <c r="U607" i="11" s="1" a="1"/>
  <c r="U607" i="11" s="1"/>
  <c r="W607" i="11" s="1" a="1"/>
  <c r="W607" i="11" s="1"/>
  <c r="Y607" i="11" s="1" a="1"/>
  <c r="Y607" i="11" s="1"/>
  <c r="AA607" i="11" s="1" a="1"/>
  <c r="AA607" i="11" s="1"/>
  <c r="E609" i="11" a="1"/>
  <c r="E609" i="11" s="1"/>
  <c r="G609" i="11" s="1" a="1"/>
  <c r="G609" i="11" s="1"/>
  <c r="I609" i="11" s="1" a="1"/>
  <c r="I609" i="11" s="1"/>
  <c r="K609" i="11" s="1" a="1"/>
  <c r="K609" i="11" s="1"/>
  <c r="M609" i="11" s="1" a="1"/>
  <c r="M609" i="11" s="1"/>
  <c r="O609" i="11" s="1" a="1"/>
  <c r="O609" i="11" s="1"/>
  <c r="Q609" i="11" s="1" a="1"/>
  <c r="Q609" i="11" s="1"/>
  <c r="S609" i="11" s="1" a="1"/>
  <c r="S609" i="11" s="1"/>
  <c r="U609" i="11" s="1" a="1"/>
  <c r="U609" i="11" s="1"/>
  <c r="W609" i="11" s="1" a="1"/>
  <c r="W609" i="11" s="1"/>
  <c r="Y609" i="11" s="1" a="1"/>
  <c r="Y609" i="11" s="1"/>
  <c r="AA609" i="11" s="1" a="1"/>
  <c r="AA609" i="11" s="1"/>
  <c r="E611" i="11" a="1"/>
  <c r="E611" i="11" s="1"/>
  <c r="G611" i="11" s="1" a="1"/>
  <c r="G611" i="11" s="1"/>
  <c r="I611" i="11" s="1" a="1"/>
  <c r="I611" i="11" s="1"/>
  <c r="K611" i="11" s="1" a="1"/>
  <c r="K611" i="11" s="1"/>
  <c r="M611" i="11" s="1" a="1"/>
  <c r="M611" i="11" s="1"/>
  <c r="O611" i="11" s="1" a="1"/>
  <c r="O611" i="11" s="1"/>
  <c r="Q611" i="11" s="1" a="1"/>
  <c r="Q611" i="11" s="1"/>
  <c r="S611" i="11" s="1" a="1"/>
  <c r="S611" i="11" s="1"/>
  <c r="U611" i="11" s="1" a="1"/>
  <c r="U611" i="11" s="1"/>
  <c r="W611" i="11" s="1" a="1"/>
  <c r="W611" i="11" s="1"/>
  <c r="Y611" i="11" s="1" a="1"/>
  <c r="Y611" i="11" s="1"/>
  <c r="AA611" i="11" s="1" a="1"/>
  <c r="AA611" i="11" s="1"/>
  <c r="E613" i="11" a="1"/>
  <c r="E613" i="11" s="1"/>
  <c r="G613" i="11" s="1" a="1"/>
  <c r="G613" i="11" s="1"/>
  <c r="I613" i="11" s="1" a="1"/>
  <c r="I613" i="11" s="1"/>
  <c r="K613" i="11" s="1" a="1"/>
  <c r="K613" i="11" s="1"/>
  <c r="M613" i="11" s="1" a="1"/>
  <c r="M613" i="11" s="1"/>
  <c r="O613" i="11" s="1" a="1"/>
  <c r="O613" i="11" s="1"/>
  <c r="Q613" i="11" s="1" a="1"/>
  <c r="Q613" i="11" s="1"/>
  <c r="S613" i="11" s="1" a="1"/>
  <c r="S613" i="11" s="1"/>
  <c r="U613" i="11" s="1" a="1"/>
  <c r="U613" i="11" s="1"/>
  <c r="W613" i="11" s="1" a="1"/>
  <c r="W613" i="11" s="1"/>
  <c r="Y613" i="11" s="1" a="1"/>
  <c r="Y613" i="11" s="1"/>
  <c r="AA613" i="11" s="1" a="1"/>
  <c r="AA613" i="11" s="1"/>
  <c r="E615" i="11" a="1"/>
  <c r="E615" i="11" s="1"/>
  <c r="G615" i="11" s="1" a="1"/>
  <c r="G615" i="11" s="1"/>
  <c r="I615" i="11" s="1" a="1"/>
  <c r="I615" i="11" s="1"/>
  <c r="K615" i="11" s="1" a="1"/>
  <c r="K615" i="11" s="1"/>
  <c r="M615" i="11" s="1" a="1"/>
  <c r="M615" i="11" s="1"/>
  <c r="O615" i="11" s="1" a="1"/>
  <c r="O615" i="11" s="1"/>
  <c r="Q615" i="11" s="1" a="1"/>
  <c r="Q615" i="11" s="1"/>
  <c r="S615" i="11" s="1" a="1"/>
  <c r="S615" i="11" s="1"/>
  <c r="U615" i="11" s="1" a="1"/>
  <c r="U615" i="11" s="1"/>
  <c r="W615" i="11" s="1" a="1"/>
  <c r="W615" i="11" s="1"/>
  <c r="Y615" i="11" s="1" a="1"/>
  <c r="Y615" i="11" s="1"/>
  <c r="AA615" i="11" s="1" a="1"/>
  <c r="AA615" i="11" s="1"/>
  <c r="E617" i="11" a="1"/>
  <c r="E617" i="11" s="1"/>
  <c r="G617" i="11" s="1" a="1"/>
  <c r="G617" i="11" s="1"/>
  <c r="I617" i="11" s="1" a="1"/>
  <c r="I617" i="11" s="1"/>
  <c r="K617" i="11" s="1" a="1"/>
  <c r="K617" i="11" s="1"/>
  <c r="M617" i="11" s="1" a="1"/>
  <c r="M617" i="11" s="1"/>
  <c r="O617" i="11" s="1" a="1"/>
  <c r="O617" i="11" s="1"/>
  <c r="Q617" i="11" s="1" a="1"/>
  <c r="Q617" i="11" s="1"/>
  <c r="S617" i="11" s="1" a="1"/>
  <c r="S617" i="11" s="1"/>
  <c r="U617" i="11" s="1" a="1"/>
  <c r="U617" i="11" s="1"/>
  <c r="W617" i="11" s="1" a="1"/>
  <c r="W617" i="11" s="1"/>
  <c r="Y617" i="11" s="1" a="1"/>
  <c r="Y617" i="11" s="1"/>
  <c r="AA617" i="11" s="1" a="1"/>
  <c r="AA617" i="11" s="1"/>
  <c r="E619" i="11" a="1"/>
  <c r="E619" i="11" s="1"/>
  <c r="G619" i="11" s="1" a="1"/>
  <c r="G619" i="11" s="1"/>
  <c r="I619" i="11" s="1" a="1"/>
  <c r="I619" i="11" s="1"/>
  <c r="K619" i="11" s="1" a="1"/>
  <c r="K619" i="11" s="1"/>
  <c r="M619" i="11" s="1" a="1"/>
  <c r="M619" i="11" s="1"/>
  <c r="O619" i="11" s="1" a="1"/>
  <c r="O619" i="11" s="1"/>
  <c r="Q619" i="11" s="1" a="1"/>
  <c r="Q619" i="11" s="1"/>
  <c r="S619" i="11" s="1" a="1"/>
  <c r="S619" i="11" s="1"/>
  <c r="U619" i="11" s="1" a="1"/>
  <c r="U619" i="11" s="1"/>
  <c r="W619" i="11" s="1" a="1"/>
  <c r="W619" i="11" s="1"/>
  <c r="Y619" i="11" s="1" a="1"/>
  <c r="Y619" i="11" s="1"/>
  <c r="AA619" i="11" s="1" a="1"/>
  <c r="AA619" i="11" s="1"/>
  <c r="E621" i="11" a="1"/>
  <c r="E621" i="11" s="1"/>
  <c r="G621" i="11" s="1" a="1"/>
  <c r="G621" i="11" s="1"/>
  <c r="I621" i="11" s="1" a="1"/>
  <c r="I621" i="11" s="1"/>
  <c r="K621" i="11" s="1" a="1"/>
  <c r="K621" i="11" s="1"/>
  <c r="M621" i="11" s="1" a="1"/>
  <c r="M621" i="11" s="1"/>
  <c r="O621" i="11" s="1" a="1"/>
  <c r="O621" i="11" s="1"/>
  <c r="Q621" i="11" s="1" a="1"/>
  <c r="Q621" i="11" s="1"/>
  <c r="S621" i="11" s="1" a="1"/>
  <c r="S621" i="11" s="1"/>
  <c r="U621" i="11" s="1" a="1"/>
  <c r="U621" i="11" s="1"/>
  <c r="W621" i="11" s="1" a="1"/>
  <c r="W621" i="11" s="1"/>
  <c r="Y621" i="11" s="1" a="1"/>
  <c r="Y621" i="11" s="1"/>
  <c r="AA621" i="11" s="1" a="1"/>
  <c r="AA621" i="11" s="1"/>
  <c r="E623" i="11" a="1"/>
  <c r="E623" i="11" s="1"/>
  <c r="G623" i="11" s="1" a="1"/>
  <c r="G623" i="11" s="1"/>
  <c r="I623" i="11" s="1" a="1"/>
  <c r="I623" i="11" s="1"/>
  <c r="K623" i="11" s="1" a="1"/>
  <c r="K623" i="11" s="1"/>
  <c r="M623" i="11" s="1" a="1"/>
  <c r="M623" i="11" s="1"/>
  <c r="O623" i="11" s="1" a="1"/>
  <c r="O623" i="11" s="1"/>
  <c r="Q623" i="11" s="1" a="1"/>
  <c r="Q623" i="11" s="1"/>
  <c r="S623" i="11" s="1" a="1"/>
  <c r="S623" i="11" s="1"/>
  <c r="U623" i="11" s="1" a="1"/>
  <c r="U623" i="11" s="1"/>
  <c r="W623" i="11" s="1" a="1"/>
  <c r="W623" i="11" s="1"/>
  <c r="Y623" i="11" s="1" a="1"/>
  <c r="Y623" i="11" s="1"/>
  <c r="AA623" i="11" s="1" a="1"/>
  <c r="AA623" i="11" s="1"/>
  <c r="E625" i="11" a="1"/>
  <c r="E625" i="11" s="1"/>
  <c r="G625" i="11" s="1" a="1"/>
  <c r="G625" i="11" s="1"/>
  <c r="I625" i="11" s="1" a="1"/>
  <c r="I625" i="11" s="1"/>
  <c r="K625" i="11" s="1" a="1"/>
  <c r="K625" i="11" s="1"/>
  <c r="M625" i="11" s="1" a="1"/>
  <c r="M625" i="11" s="1"/>
  <c r="O625" i="11" s="1" a="1"/>
  <c r="O625" i="11" s="1"/>
  <c r="Q625" i="11" s="1" a="1"/>
  <c r="Q625" i="11" s="1"/>
  <c r="S625" i="11" s="1" a="1"/>
  <c r="S625" i="11" s="1"/>
  <c r="U625" i="11" s="1" a="1"/>
  <c r="U625" i="11" s="1"/>
  <c r="W625" i="11" s="1" a="1"/>
  <c r="W625" i="11" s="1"/>
  <c r="Y625" i="11" s="1" a="1"/>
  <c r="Y625" i="11" s="1"/>
  <c r="AA625" i="11" s="1" a="1"/>
  <c r="AA625" i="11" s="1"/>
  <c r="E627" i="11" a="1"/>
  <c r="E627" i="11" s="1"/>
  <c r="G627" i="11" s="1" a="1"/>
  <c r="G627" i="11" s="1"/>
  <c r="I627" i="11" s="1" a="1"/>
  <c r="I627" i="11" s="1"/>
  <c r="K627" i="11" s="1" a="1"/>
  <c r="K627" i="11" s="1"/>
  <c r="M627" i="11" s="1" a="1"/>
  <c r="M627" i="11" s="1"/>
  <c r="O627" i="11" s="1" a="1"/>
  <c r="O627" i="11" s="1"/>
  <c r="Q627" i="11" s="1" a="1"/>
  <c r="Q627" i="11" s="1"/>
  <c r="S627" i="11" s="1" a="1"/>
  <c r="S627" i="11" s="1"/>
  <c r="U627" i="11" s="1" a="1"/>
  <c r="U627" i="11" s="1"/>
  <c r="W627" i="11" s="1" a="1"/>
  <c r="W627" i="11" s="1"/>
  <c r="Y627" i="11" s="1" a="1"/>
  <c r="Y627" i="11" s="1"/>
  <c r="AA627" i="11" s="1" a="1"/>
  <c r="AA627" i="11" s="1"/>
  <c r="E629" i="11" a="1"/>
  <c r="E629" i="11" s="1"/>
  <c r="G629" i="11" s="1" a="1"/>
  <c r="G629" i="11" s="1"/>
  <c r="I629" i="11" s="1" a="1"/>
  <c r="I629" i="11" s="1"/>
  <c r="K629" i="11" s="1" a="1"/>
  <c r="K629" i="11" s="1"/>
  <c r="M629" i="11" s="1" a="1"/>
  <c r="M629" i="11" s="1"/>
  <c r="O629" i="11" s="1" a="1"/>
  <c r="O629" i="11" s="1"/>
  <c r="Q629" i="11" s="1" a="1"/>
  <c r="Q629" i="11" s="1"/>
  <c r="S629" i="11" s="1" a="1"/>
  <c r="S629" i="11" s="1"/>
  <c r="U629" i="11" s="1" a="1"/>
  <c r="U629" i="11" s="1"/>
  <c r="W629" i="11" s="1" a="1"/>
  <c r="W629" i="11" s="1"/>
  <c r="Y629" i="11" s="1" a="1"/>
  <c r="Y629" i="11" s="1"/>
  <c r="AA629" i="11" s="1" a="1"/>
  <c r="AA629" i="11" s="1"/>
  <c r="E94" i="11" a="1"/>
  <c r="E94" i="11" s="1"/>
  <c r="G94" i="11" s="1" a="1"/>
  <c r="G94" i="11" s="1"/>
  <c r="I94" i="11" s="1" a="1"/>
  <c r="I94" i="11" s="1"/>
  <c r="K94" i="11" s="1" a="1"/>
  <c r="K94" i="11" s="1"/>
  <c r="M94" i="11" s="1" a="1"/>
  <c r="M94" i="11" s="1"/>
  <c r="O94" i="11" s="1" a="1"/>
  <c r="O94" i="11" s="1"/>
  <c r="Q94" i="11" s="1" a="1"/>
  <c r="Q94" i="11" s="1"/>
  <c r="S94" i="11" s="1" a="1"/>
  <c r="S94" i="11" s="1"/>
  <c r="U94" i="11" s="1" a="1"/>
  <c r="U94" i="11" s="1"/>
  <c r="W94" i="11" s="1" a="1"/>
  <c r="W94" i="11" s="1"/>
  <c r="Y94" i="11" s="1" a="1"/>
  <c r="Y94" i="11" s="1"/>
  <c r="AA94" i="11" s="1" a="1"/>
  <c r="AA94" i="11" s="1"/>
  <c r="E243" i="11" a="1"/>
  <c r="E243" i="11" s="1"/>
  <c r="G243" i="11" s="1" a="1"/>
  <c r="G243" i="11" s="1"/>
  <c r="I243" i="11" s="1" a="1"/>
  <c r="I243" i="11" s="1"/>
  <c r="K243" i="11" s="1" a="1"/>
  <c r="K243" i="11" s="1"/>
  <c r="M243" i="11" s="1" a="1"/>
  <c r="M243" i="11" s="1"/>
  <c r="O243" i="11" s="1" a="1"/>
  <c r="O243" i="11" s="1"/>
  <c r="Q243" i="11" s="1" a="1"/>
  <c r="Q243" i="11" s="1"/>
  <c r="S243" i="11" s="1" a="1"/>
  <c r="S243" i="11" s="1"/>
  <c r="U243" i="11" s="1" a="1"/>
  <c r="U243" i="11" s="1"/>
  <c r="W243" i="11" s="1" a="1"/>
  <c r="W243" i="11" s="1"/>
  <c r="Y243" i="11" s="1" a="1"/>
  <c r="Y243" i="11" s="1"/>
  <c r="AA243" i="11" s="1" a="1"/>
  <c r="AA243" i="11" s="1"/>
  <c r="D334" i="11" a="1"/>
  <c r="D334" i="11" s="1"/>
  <c r="F334" i="11" s="1" a="1"/>
  <c r="F334" i="11" s="1"/>
  <c r="H334" i="11" s="1" a="1"/>
  <c r="H334" i="11" s="1"/>
  <c r="J334" i="11" s="1" a="1"/>
  <c r="J334" i="11" s="1"/>
  <c r="L334" i="11" s="1" a="1"/>
  <c r="L334" i="11" s="1"/>
  <c r="N334" i="11" s="1" a="1"/>
  <c r="N334" i="11" s="1"/>
  <c r="P334" i="11" s="1" a="1"/>
  <c r="P334" i="11" s="1"/>
  <c r="R334" i="11" s="1" a="1"/>
  <c r="R334" i="11" s="1"/>
  <c r="T334" i="11" s="1" a="1"/>
  <c r="T334" i="11" s="1"/>
  <c r="V334" i="11" s="1" a="1"/>
  <c r="V334" i="11" s="1"/>
  <c r="X334" i="11" s="1" a="1"/>
  <c r="X334" i="11" s="1"/>
  <c r="Z334" i="11" s="1" a="1"/>
  <c r="Z334" i="11" s="1"/>
  <c r="D351" i="11" a="1"/>
  <c r="D351" i="11" s="1"/>
  <c r="D375" i="11" a="1"/>
  <c r="D375" i="11" s="1"/>
  <c r="D388" i="11" a="1"/>
  <c r="D388" i="11" s="1"/>
  <c r="E416" i="11" a="1"/>
  <c r="E416" i="11" s="1"/>
  <c r="G416" i="11" s="1" a="1"/>
  <c r="G416" i="11" s="1"/>
  <c r="I416" i="11" s="1" a="1"/>
  <c r="I416" i="11" s="1"/>
  <c r="K416" i="11" s="1" a="1"/>
  <c r="K416" i="11" s="1"/>
  <c r="M416" i="11" s="1" a="1"/>
  <c r="M416" i="11" s="1"/>
  <c r="O416" i="11" s="1" a="1"/>
  <c r="O416" i="11" s="1"/>
  <c r="Q416" i="11" s="1" a="1"/>
  <c r="Q416" i="11" s="1"/>
  <c r="S416" i="11" s="1" a="1"/>
  <c r="S416" i="11" s="1"/>
  <c r="U416" i="11" s="1" a="1"/>
  <c r="U416" i="11" s="1"/>
  <c r="W416" i="11" s="1" a="1"/>
  <c r="W416" i="11" s="1"/>
  <c r="Y416" i="11" s="1" a="1"/>
  <c r="Y416" i="11" s="1"/>
  <c r="AA416" i="11" s="1" a="1"/>
  <c r="AA416" i="11" s="1"/>
  <c r="E431" i="11" a="1"/>
  <c r="E431" i="11" s="1"/>
  <c r="G431" i="11" s="1" a="1"/>
  <c r="G431" i="11" s="1"/>
  <c r="I431" i="11" s="1" a="1"/>
  <c r="I431" i="11" s="1"/>
  <c r="K431" i="11" s="1" a="1"/>
  <c r="K431" i="11" s="1"/>
  <c r="M431" i="11" s="1" a="1"/>
  <c r="M431" i="11" s="1"/>
  <c r="O431" i="11" s="1" a="1"/>
  <c r="O431" i="11" s="1"/>
  <c r="Q431" i="11" s="1" a="1"/>
  <c r="Q431" i="11" s="1"/>
  <c r="S431" i="11" s="1" a="1"/>
  <c r="S431" i="11" s="1"/>
  <c r="U431" i="11" s="1" a="1"/>
  <c r="U431" i="11" s="1"/>
  <c r="W431" i="11" s="1" a="1"/>
  <c r="W431" i="11" s="1"/>
  <c r="Y431" i="11" s="1" a="1"/>
  <c r="Y431" i="11" s="1"/>
  <c r="AA431" i="11" s="1" a="1"/>
  <c r="AA431" i="11" s="1"/>
  <c r="D439" i="11" a="1"/>
  <c r="D439" i="11" s="1"/>
  <c r="F439" i="11" s="1" a="1"/>
  <c r="F439" i="11" s="1"/>
  <c r="H439" i="11" s="1" a="1"/>
  <c r="H439" i="11" s="1"/>
  <c r="J439" i="11" s="1" a="1"/>
  <c r="J439" i="11" s="1"/>
  <c r="L439" i="11" s="1" a="1"/>
  <c r="L439" i="11" s="1"/>
  <c r="N439" i="11" s="1" a="1"/>
  <c r="N439" i="11" s="1"/>
  <c r="P439" i="11" s="1" a="1"/>
  <c r="P439" i="11" s="1"/>
  <c r="R439" i="11" s="1" a="1"/>
  <c r="R439" i="11" s="1"/>
  <c r="T439" i="11" s="1" a="1"/>
  <c r="T439" i="11" s="1"/>
  <c r="V439" i="11" s="1" a="1"/>
  <c r="V439" i="11" s="1"/>
  <c r="X439" i="11" s="1" a="1"/>
  <c r="X439" i="11" s="1"/>
  <c r="Z439" i="11" s="1" a="1"/>
  <c r="Z439" i="11" s="1"/>
  <c r="E445" i="11" a="1"/>
  <c r="E445" i="11" s="1"/>
  <c r="G445" i="11" s="1" a="1"/>
  <c r="G445" i="11" s="1"/>
  <c r="I445" i="11" s="1" a="1"/>
  <c r="I445" i="11" s="1"/>
  <c r="K445" i="11" s="1" a="1"/>
  <c r="K445" i="11" s="1"/>
  <c r="M445" i="11" s="1" a="1"/>
  <c r="M445" i="11" s="1"/>
  <c r="O445" i="11" s="1" a="1"/>
  <c r="O445" i="11" s="1"/>
  <c r="Q445" i="11" s="1" a="1"/>
  <c r="Q445" i="11" s="1"/>
  <c r="S445" i="11" s="1" a="1"/>
  <c r="S445" i="11" s="1"/>
  <c r="U445" i="11" s="1" a="1"/>
  <c r="U445" i="11" s="1"/>
  <c r="W445" i="11" s="1" a="1"/>
  <c r="W445" i="11" s="1"/>
  <c r="Y445" i="11" s="1" a="1"/>
  <c r="Y445" i="11" s="1"/>
  <c r="AA445" i="11" s="1" a="1"/>
  <c r="AA445" i="11" s="1"/>
  <c r="D453" i="11" a="1"/>
  <c r="D453" i="11" s="1"/>
  <c r="F453" i="11" s="1" a="1"/>
  <c r="F453" i="11" s="1"/>
  <c r="H453" i="11" s="1" a="1"/>
  <c r="H453" i="11" s="1"/>
  <c r="J453" i="11" s="1" a="1"/>
  <c r="J453" i="11" s="1"/>
  <c r="L453" i="11" s="1" a="1"/>
  <c r="L453" i="11" s="1"/>
  <c r="N453" i="11" s="1" a="1"/>
  <c r="N453" i="11" s="1"/>
  <c r="P453" i="11" s="1" a="1"/>
  <c r="P453" i="11" s="1"/>
  <c r="R453" i="11" s="1" a="1"/>
  <c r="R453" i="11" s="1"/>
  <c r="T453" i="11" s="1" a="1"/>
  <c r="T453" i="11" s="1"/>
  <c r="V453" i="11" s="1" a="1"/>
  <c r="V453" i="11" s="1"/>
  <c r="X453" i="11" s="1" a="1"/>
  <c r="X453" i="11" s="1"/>
  <c r="Z453" i="11" s="1" a="1"/>
  <c r="Z453" i="11" s="1"/>
  <c r="D516" i="11" a="1"/>
  <c r="D516" i="11" s="1"/>
  <c r="F516" i="11" s="1" a="1"/>
  <c r="F516" i="11" s="1"/>
  <c r="H516" i="11" s="1" a="1"/>
  <c r="H516" i="11" s="1"/>
  <c r="J516" i="11" s="1" a="1"/>
  <c r="J516" i="11" s="1"/>
  <c r="L516" i="11" s="1" a="1"/>
  <c r="L516" i="11" s="1"/>
  <c r="N516" i="11" s="1" a="1"/>
  <c r="N516" i="11" s="1"/>
  <c r="P516" i="11" s="1" a="1"/>
  <c r="P516" i="11" s="1"/>
  <c r="R516" i="11" s="1" a="1"/>
  <c r="R516" i="11" s="1"/>
  <c r="T516" i="11" s="1" a="1"/>
  <c r="T516" i="11" s="1"/>
  <c r="V516" i="11" s="1" a="1"/>
  <c r="V516" i="11" s="1"/>
  <c r="X516" i="11" s="1" a="1"/>
  <c r="X516" i="11" s="1"/>
  <c r="Z516" i="11" s="1" a="1"/>
  <c r="Z516" i="11" s="1"/>
  <c r="E518" i="11" a="1"/>
  <c r="E518" i="11" s="1"/>
  <c r="G518" i="11" s="1" a="1"/>
  <c r="G518" i="11" s="1"/>
  <c r="I518" i="11" s="1" a="1"/>
  <c r="I518" i="11" s="1"/>
  <c r="K518" i="11" s="1" a="1"/>
  <c r="K518" i="11" s="1"/>
  <c r="M518" i="11" s="1" a="1"/>
  <c r="M518" i="11" s="1"/>
  <c r="O518" i="11" s="1" a="1"/>
  <c r="O518" i="11" s="1"/>
  <c r="Q518" i="11" s="1" a="1"/>
  <c r="Q518" i="11" s="1"/>
  <c r="S518" i="11" s="1" a="1"/>
  <c r="S518" i="11" s="1"/>
  <c r="U518" i="11" s="1" a="1"/>
  <c r="U518" i="11" s="1"/>
  <c r="W518" i="11" s="1" a="1"/>
  <c r="W518" i="11" s="1"/>
  <c r="Y518" i="11" s="1" a="1"/>
  <c r="Y518" i="11" s="1"/>
  <c r="AA518" i="11" s="1" a="1"/>
  <c r="AA518" i="11" s="1"/>
  <c r="D524" i="11" a="1"/>
  <c r="D524" i="11" s="1"/>
  <c r="F524" i="11" s="1" a="1"/>
  <c r="F524" i="11" s="1"/>
  <c r="H524" i="11" s="1" a="1"/>
  <c r="H524" i="11" s="1"/>
  <c r="J524" i="11" s="1" a="1"/>
  <c r="J524" i="11" s="1"/>
  <c r="L524" i="11" s="1" a="1"/>
  <c r="L524" i="11" s="1"/>
  <c r="N524" i="11" s="1" a="1"/>
  <c r="N524" i="11" s="1"/>
  <c r="P524" i="11" s="1" a="1"/>
  <c r="P524" i="11" s="1"/>
  <c r="R524" i="11" s="1" a="1"/>
  <c r="R524" i="11" s="1"/>
  <c r="T524" i="11" s="1" a="1"/>
  <c r="T524" i="11" s="1"/>
  <c r="V524" i="11" s="1" a="1"/>
  <c r="V524" i="11" s="1"/>
  <c r="X524" i="11" s="1" a="1"/>
  <c r="X524" i="11" s="1"/>
  <c r="Z524" i="11" s="1" a="1"/>
  <c r="Z524" i="11" s="1"/>
  <c r="E526" i="11" a="1"/>
  <c r="E526" i="11" s="1"/>
  <c r="G526" i="11" s="1" a="1"/>
  <c r="G526" i="11" s="1"/>
  <c r="I526" i="11" s="1" a="1"/>
  <c r="I526" i="11" s="1"/>
  <c r="K526" i="11" s="1" a="1"/>
  <c r="K526" i="11" s="1"/>
  <c r="M526" i="11" s="1" a="1"/>
  <c r="M526" i="11" s="1"/>
  <c r="O526" i="11" s="1" a="1"/>
  <c r="O526" i="11" s="1"/>
  <c r="Q526" i="11" s="1" a="1"/>
  <c r="Q526" i="11" s="1"/>
  <c r="S526" i="11" s="1" a="1"/>
  <c r="S526" i="11" s="1"/>
  <c r="U526" i="11" s="1" a="1"/>
  <c r="U526" i="11" s="1"/>
  <c r="W526" i="11" s="1" a="1"/>
  <c r="W526" i="11" s="1"/>
  <c r="Y526" i="11" s="1" a="1"/>
  <c r="Y526" i="11" s="1"/>
  <c r="AA526" i="11" s="1" a="1"/>
  <c r="AA526" i="11" s="1"/>
  <c r="D532" i="11" a="1"/>
  <c r="D532" i="11" s="1"/>
  <c r="F532" i="11" s="1" a="1"/>
  <c r="F532" i="11" s="1"/>
  <c r="H532" i="11" s="1" a="1"/>
  <c r="H532" i="11" s="1"/>
  <c r="J532" i="11" s="1" a="1"/>
  <c r="J532" i="11" s="1"/>
  <c r="L532" i="11" s="1" a="1"/>
  <c r="L532" i="11" s="1"/>
  <c r="N532" i="11" s="1" a="1"/>
  <c r="N532" i="11" s="1"/>
  <c r="P532" i="11" s="1" a="1"/>
  <c r="P532" i="11" s="1"/>
  <c r="R532" i="11" s="1" a="1"/>
  <c r="R532" i="11" s="1"/>
  <c r="T532" i="11" s="1" a="1"/>
  <c r="T532" i="11" s="1"/>
  <c r="V532" i="11" s="1" a="1"/>
  <c r="V532" i="11" s="1"/>
  <c r="X532" i="11" s="1" a="1"/>
  <c r="X532" i="11" s="1"/>
  <c r="Z532" i="11" s="1" a="1"/>
  <c r="Z532" i="11" s="1"/>
  <c r="E534" i="11" a="1"/>
  <c r="E534" i="11" s="1"/>
  <c r="G534" i="11" s="1" a="1"/>
  <c r="G534" i="11" s="1"/>
  <c r="I534" i="11" s="1" a="1"/>
  <c r="I534" i="11" s="1"/>
  <c r="K534" i="11" s="1" a="1"/>
  <c r="K534" i="11" s="1"/>
  <c r="M534" i="11" s="1" a="1"/>
  <c r="M534" i="11" s="1"/>
  <c r="O534" i="11" s="1" a="1"/>
  <c r="O534" i="11" s="1"/>
  <c r="Q534" i="11" s="1" a="1"/>
  <c r="Q534" i="11" s="1"/>
  <c r="S534" i="11" s="1" a="1"/>
  <c r="S534" i="11" s="1"/>
  <c r="U534" i="11" s="1" a="1"/>
  <c r="U534" i="11" s="1"/>
  <c r="W534" i="11" s="1" a="1"/>
  <c r="W534" i="11" s="1"/>
  <c r="Y534" i="11" s="1" a="1"/>
  <c r="Y534" i="11" s="1"/>
  <c r="AA534" i="11" s="1" a="1"/>
  <c r="AA534" i="11" s="1"/>
  <c r="D539" i="11" a="1"/>
  <c r="D539" i="11" s="1"/>
  <c r="F539" i="11" s="1" a="1"/>
  <c r="F539" i="11" s="1"/>
  <c r="H539" i="11" s="1" a="1"/>
  <c r="H539" i="11" s="1"/>
  <c r="J539" i="11" s="1" a="1"/>
  <c r="J539" i="11" s="1"/>
  <c r="L539" i="11" s="1" a="1"/>
  <c r="L539" i="11" s="1"/>
  <c r="N539" i="11" s="1" a="1"/>
  <c r="N539" i="11" s="1"/>
  <c r="P539" i="11" s="1" a="1"/>
  <c r="P539" i="11" s="1"/>
  <c r="R539" i="11" s="1" a="1"/>
  <c r="R539" i="11" s="1"/>
  <c r="T539" i="11" s="1" a="1"/>
  <c r="T539" i="11" s="1"/>
  <c r="V539" i="11" s="1" a="1"/>
  <c r="V539" i="11" s="1"/>
  <c r="X539" i="11" s="1" a="1"/>
  <c r="X539" i="11" s="1"/>
  <c r="Z539" i="11" s="1" a="1"/>
  <c r="Z539" i="11" s="1"/>
  <c r="E104" i="11" a="1"/>
  <c r="E104" i="11" s="1"/>
  <c r="G104" i="11" s="1" a="1"/>
  <c r="G104" i="11" s="1"/>
  <c r="I104" i="11" s="1" a="1"/>
  <c r="I104" i="11" s="1"/>
  <c r="K104" i="11" s="1" a="1"/>
  <c r="K104" i="11" s="1"/>
  <c r="M104" i="11" s="1" a="1"/>
  <c r="M104" i="11" s="1"/>
  <c r="O104" i="11" s="1" a="1"/>
  <c r="O104" i="11" s="1"/>
  <c r="Q104" i="11" s="1" a="1"/>
  <c r="Q104" i="11" s="1"/>
  <c r="S104" i="11" s="1" a="1"/>
  <c r="S104" i="11" s="1"/>
  <c r="U104" i="11" s="1" a="1"/>
  <c r="U104" i="11" s="1"/>
  <c r="W104" i="11" s="1" a="1"/>
  <c r="W104" i="11" s="1"/>
  <c r="Y104" i="11" s="1" a="1"/>
  <c r="Y104" i="11" s="1"/>
  <c r="AA104" i="11" s="1" a="1"/>
  <c r="AA104" i="11" s="1"/>
  <c r="E120" i="11" a="1"/>
  <c r="E120" i="11" s="1"/>
  <c r="G120" i="11" s="1" a="1"/>
  <c r="G120" i="11" s="1"/>
  <c r="I120" i="11" s="1" a="1"/>
  <c r="I120" i="11" s="1"/>
  <c r="K120" i="11" s="1" a="1"/>
  <c r="K120" i="11" s="1"/>
  <c r="M120" i="11" s="1" a="1"/>
  <c r="M120" i="11" s="1"/>
  <c r="O120" i="11" s="1" a="1"/>
  <c r="O120" i="11" s="1"/>
  <c r="Q120" i="11" s="1" a="1"/>
  <c r="Q120" i="11" s="1"/>
  <c r="S120" i="11" s="1" a="1"/>
  <c r="S120" i="11" s="1"/>
  <c r="U120" i="11" s="1" a="1"/>
  <c r="U120" i="11" s="1"/>
  <c r="W120" i="11" s="1" a="1"/>
  <c r="W120" i="11" s="1"/>
  <c r="Y120" i="11" s="1" a="1"/>
  <c r="Y120" i="11" s="1"/>
  <c r="AA120" i="11" s="1" a="1"/>
  <c r="AA120" i="11" s="1"/>
  <c r="D284" i="11" a="1"/>
  <c r="D284" i="11" s="1"/>
  <c r="E339" i="11" a="1"/>
  <c r="E339" i="11" s="1"/>
  <c r="G339" i="11" s="1" a="1"/>
  <c r="G339" i="11" s="1"/>
  <c r="I339" i="11" s="1" a="1"/>
  <c r="I339" i="11" s="1"/>
  <c r="K339" i="11" s="1" a="1"/>
  <c r="K339" i="11" s="1"/>
  <c r="M339" i="11" s="1" a="1"/>
  <c r="M339" i="11" s="1"/>
  <c r="O339" i="11" s="1" a="1"/>
  <c r="O339" i="11" s="1"/>
  <c r="Q339" i="11" s="1" a="1"/>
  <c r="Q339" i="11" s="1"/>
  <c r="S339" i="11" s="1" a="1"/>
  <c r="S339" i="11" s="1"/>
  <c r="U339" i="11" s="1" a="1"/>
  <c r="U339" i="11" s="1"/>
  <c r="W339" i="11" s="1" a="1"/>
  <c r="W339" i="11" s="1"/>
  <c r="Y339" i="11" s="1" a="1"/>
  <c r="Y339" i="11" s="1"/>
  <c r="AA339" i="11" s="1" a="1"/>
  <c r="AA339" i="11" s="1"/>
  <c r="E353" i="11" a="1"/>
  <c r="E353" i="11" s="1"/>
  <c r="G353" i="11" s="1" a="1"/>
  <c r="G353" i="11" s="1"/>
  <c r="I353" i="11" s="1" a="1"/>
  <c r="I353" i="11" s="1"/>
  <c r="K353" i="11" s="1" a="1"/>
  <c r="K353" i="11" s="1"/>
  <c r="M353" i="11" s="1" a="1"/>
  <c r="M353" i="11" s="1"/>
  <c r="O353" i="11" s="1" a="1"/>
  <c r="O353" i="11" s="1"/>
  <c r="Q353" i="11" s="1" a="1"/>
  <c r="Q353" i="11" s="1"/>
  <c r="S353" i="11" s="1" a="1"/>
  <c r="S353" i="11" s="1"/>
  <c r="U353" i="11" s="1" a="1"/>
  <c r="U353" i="11" s="1"/>
  <c r="W353" i="11" s="1" a="1"/>
  <c r="W353" i="11" s="1"/>
  <c r="Y353" i="11" s="1" a="1"/>
  <c r="Y353" i="11" s="1"/>
  <c r="AA353" i="11" s="1" a="1"/>
  <c r="AA353" i="11" s="1"/>
  <c r="D366" i="11" a="1"/>
  <c r="D366" i="11" s="1"/>
  <c r="F366" i="11" s="1" a="1"/>
  <c r="F366" i="11" s="1"/>
  <c r="H366" i="11" s="1" a="1"/>
  <c r="H366" i="11" s="1"/>
  <c r="J366" i="11" s="1" a="1"/>
  <c r="J366" i="11" s="1"/>
  <c r="L366" i="11" s="1" a="1"/>
  <c r="L366" i="11" s="1"/>
  <c r="N366" i="11" s="1" a="1"/>
  <c r="N366" i="11" s="1"/>
  <c r="P366" i="11" s="1" a="1"/>
  <c r="P366" i="11" s="1"/>
  <c r="R366" i="11" s="1" a="1"/>
  <c r="R366" i="11" s="1"/>
  <c r="T366" i="11" s="1" a="1"/>
  <c r="T366" i="11" s="1"/>
  <c r="V366" i="11" s="1" a="1"/>
  <c r="V366" i="11" s="1"/>
  <c r="X366" i="11" s="1" a="1"/>
  <c r="X366" i="11" s="1"/>
  <c r="Z366" i="11" s="1" a="1"/>
  <c r="Z366" i="11" s="1"/>
  <c r="E410" i="11" a="1"/>
  <c r="E410" i="11" s="1"/>
  <c r="G410" i="11" s="1" a="1"/>
  <c r="G410" i="11" s="1"/>
  <c r="I410" i="11" s="1" a="1"/>
  <c r="I410" i="11" s="1"/>
  <c r="K410" i="11" s="1" a="1"/>
  <c r="K410" i="11" s="1"/>
  <c r="M410" i="11" s="1" a="1"/>
  <c r="M410" i="11" s="1"/>
  <c r="O410" i="11" s="1" a="1"/>
  <c r="O410" i="11" s="1"/>
  <c r="Q410" i="11" s="1" a="1"/>
  <c r="Q410" i="11" s="1"/>
  <c r="S410" i="11" s="1" a="1"/>
  <c r="S410" i="11" s="1"/>
  <c r="U410" i="11" s="1" a="1"/>
  <c r="U410" i="11" s="1"/>
  <c r="W410" i="11" s="1" a="1"/>
  <c r="W410" i="11" s="1"/>
  <c r="Y410" i="11" s="1" a="1"/>
  <c r="Y410" i="11" s="1"/>
  <c r="AA410" i="11" s="1" a="1"/>
  <c r="AA410" i="11" s="1"/>
  <c r="E433" i="11" a="1"/>
  <c r="E433" i="11" s="1"/>
  <c r="G433" i="11" s="1" a="1"/>
  <c r="G433" i="11" s="1"/>
  <c r="I433" i="11" s="1" a="1"/>
  <c r="I433" i="11" s="1"/>
  <c r="K433" i="11" s="1" a="1"/>
  <c r="K433" i="11" s="1"/>
  <c r="M433" i="11" s="1" a="1"/>
  <c r="M433" i="11" s="1"/>
  <c r="O433" i="11" s="1" a="1"/>
  <c r="O433" i="11" s="1"/>
  <c r="Q433" i="11" s="1" a="1"/>
  <c r="Q433" i="11" s="1"/>
  <c r="S433" i="11" s="1" a="1"/>
  <c r="S433" i="11" s="1"/>
  <c r="U433" i="11" s="1" a="1"/>
  <c r="U433" i="11" s="1"/>
  <c r="W433" i="11" s="1" a="1"/>
  <c r="W433" i="11" s="1"/>
  <c r="Y433" i="11" s="1" a="1"/>
  <c r="Y433" i="11" s="1"/>
  <c r="AA433" i="11" s="1" a="1"/>
  <c r="AA433" i="11" s="1"/>
  <c r="E447" i="11" a="1"/>
  <c r="E447" i="11" s="1"/>
  <c r="G447" i="11" s="1" a="1"/>
  <c r="G447" i="11" s="1"/>
  <c r="I447" i="11" s="1" a="1"/>
  <c r="I447" i="11" s="1"/>
  <c r="K447" i="11" s="1" a="1"/>
  <c r="K447" i="11" s="1"/>
  <c r="M447" i="11" s="1" a="1"/>
  <c r="M447" i="11" s="1"/>
  <c r="O447" i="11" s="1" a="1"/>
  <c r="O447" i="11" s="1"/>
  <c r="Q447" i="11" s="1" a="1"/>
  <c r="Q447" i="11" s="1"/>
  <c r="S447" i="11" s="1" a="1"/>
  <c r="S447" i="11" s="1"/>
  <c r="U447" i="11" s="1" a="1"/>
  <c r="U447" i="11" s="1"/>
  <c r="W447" i="11" s="1" a="1"/>
  <c r="W447" i="11" s="1"/>
  <c r="Y447" i="11" s="1" a="1"/>
  <c r="Y447" i="11" s="1"/>
  <c r="AA447" i="11" s="1" a="1"/>
  <c r="AA447" i="11" s="1"/>
  <c r="D455" i="11" a="1"/>
  <c r="D455" i="11" s="1"/>
  <c r="F455" i="11" s="1" a="1"/>
  <c r="F455" i="11" s="1"/>
  <c r="H455" i="11" s="1" a="1"/>
  <c r="H455" i="11" s="1"/>
  <c r="J455" i="11" s="1" a="1"/>
  <c r="J455" i="11" s="1"/>
  <c r="L455" i="11" s="1" a="1"/>
  <c r="L455" i="11" s="1"/>
  <c r="N455" i="11" s="1" a="1"/>
  <c r="N455" i="11" s="1"/>
  <c r="P455" i="11" s="1" a="1"/>
  <c r="P455" i="11" s="1"/>
  <c r="R455" i="11" s="1" a="1"/>
  <c r="R455" i="11" s="1"/>
  <c r="T455" i="11" s="1" a="1"/>
  <c r="T455" i="11" s="1"/>
  <c r="V455" i="11" s="1" a="1"/>
  <c r="V455" i="11" s="1"/>
  <c r="X455" i="11" s="1" a="1"/>
  <c r="X455" i="11" s="1"/>
  <c r="Z455" i="11" s="1" a="1"/>
  <c r="Z455" i="11" s="1"/>
  <c r="E461" i="11" a="1"/>
  <c r="E461" i="11" s="1"/>
  <c r="G461" i="11" s="1" a="1"/>
  <c r="G461" i="11" s="1"/>
  <c r="I461" i="11" s="1" a="1"/>
  <c r="I461" i="11" s="1"/>
  <c r="K461" i="11" s="1" a="1"/>
  <c r="K461" i="11" s="1"/>
  <c r="M461" i="11" s="1" a="1"/>
  <c r="M461" i="11" s="1"/>
  <c r="O461" i="11" s="1" a="1"/>
  <c r="O461" i="11" s="1"/>
  <c r="Q461" i="11" s="1" a="1"/>
  <c r="Q461" i="11" s="1"/>
  <c r="S461" i="11" s="1" a="1"/>
  <c r="S461" i="11" s="1"/>
  <c r="U461" i="11" s="1" a="1"/>
  <c r="U461" i="11" s="1"/>
  <c r="W461" i="11" s="1" a="1"/>
  <c r="W461" i="11" s="1"/>
  <c r="Y461" i="11" s="1" a="1"/>
  <c r="Y461" i="11" s="1"/>
  <c r="AA461" i="11" s="1" a="1"/>
  <c r="AA461" i="11" s="1"/>
  <c r="E498" i="11" a="1"/>
  <c r="E498" i="11" s="1"/>
  <c r="G498" i="11" s="1" a="1"/>
  <c r="G498" i="11" s="1"/>
  <c r="I498" i="11" s="1" a="1"/>
  <c r="I498" i="11" s="1"/>
  <c r="K498" i="11" s="1" a="1"/>
  <c r="K498" i="11" s="1"/>
  <c r="M498" i="11" s="1" a="1"/>
  <c r="M498" i="11" s="1"/>
  <c r="O498" i="11" s="1" a="1"/>
  <c r="O498" i="11" s="1"/>
  <c r="Q498" i="11" s="1" a="1"/>
  <c r="Q498" i="11" s="1"/>
  <c r="S498" i="11" s="1" a="1"/>
  <c r="S498" i="11" s="1"/>
  <c r="U498" i="11" s="1" a="1"/>
  <c r="U498" i="11" s="1"/>
  <c r="W498" i="11" s="1" a="1"/>
  <c r="W498" i="11" s="1"/>
  <c r="Y498" i="11" s="1" a="1"/>
  <c r="Y498" i="11" s="1"/>
  <c r="AA498" i="11" s="1" a="1"/>
  <c r="AA498" i="11" s="1"/>
  <c r="E502" i="11" a="1"/>
  <c r="E502" i="11" s="1"/>
  <c r="G502" i="11" s="1" a="1"/>
  <c r="G502" i="11" s="1"/>
  <c r="I502" i="11" s="1" a="1"/>
  <c r="I502" i="11" s="1"/>
  <c r="K502" i="11" s="1" a="1"/>
  <c r="K502" i="11" s="1"/>
  <c r="M502" i="11" s="1" a="1"/>
  <c r="M502" i="11" s="1"/>
  <c r="O502" i="11" s="1" a="1"/>
  <c r="O502" i="11" s="1"/>
  <c r="Q502" i="11" s="1" a="1"/>
  <c r="Q502" i="11" s="1"/>
  <c r="S502" i="11" s="1" a="1"/>
  <c r="S502" i="11" s="1"/>
  <c r="U502" i="11" s="1" a="1"/>
  <c r="U502" i="11" s="1"/>
  <c r="W502" i="11" s="1" a="1"/>
  <c r="W502" i="11" s="1"/>
  <c r="Y502" i="11" s="1" a="1"/>
  <c r="Y502" i="11" s="1"/>
  <c r="AA502" i="11" s="1" a="1"/>
  <c r="AA502" i="11" s="1"/>
  <c r="E506" i="11" a="1"/>
  <c r="E506" i="11" s="1"/>
  <c r="G506" i="11" s="1" a="1"/>
  <c r="G506" i="11" s="1"/>
  <c r="I506" i="11" s="1" a="1"/>
  <c r="I506" i="11" s="1"/>
  <c r="K506" i="11" s="1" a="1"/>
  <c r="K506" i="11" s="1"/>
  <c r="M506" i="11" s="1" a="1"/>
  <c r="M506" i="11" s="1"/>
  <c r="O506" i="11" s="1" a="1"/>
  <c r="O506" i="11" s="1"/>
  <c r="Q506" i="11" s="1" a="1"/>
  <c r="Q506" i="11" s="1"/>
  <c r="S506" i="11" s="1" a="1"/>
  <c r="S506" i="11" s="1"/>
  <c r="U506" i="11" s="1" a="1"/>
  <c r="U506" i="11" s="1"/>
  <c r="W506" i="11" s="1" a="1"/>
  <c r="W506" i="11" s="1"/>
  <c r="Y506" i="11" s="1" a="1"/>
  <c r="Y506" i="11" s="1"/>
  <c r="AA506" i="11" s="1" a="1"/>
  <c r="AA506" i="11" s="1"/>
  <c r="E510" i="11" a="1"/>
  <c r="E510" i="11" s="1"/>
  <c r="G510" i="11" s="1" a="1"/>
  <c r="G510" i="11" s="1"/>
  <c r="I510" i="11" s="1" a="1"/>
  <c r="I510" i="11" s="1"/>
  <c r="K510" i="11" s="1" a="1"/>
  <c r="K510" i="11" s="1"/>
  <c r="M510" i="11" s="1" a="1"/>
  <c r="M510" i="11" s="1"/>
  <c r="O510" i="11" s="1" a="1"/>
  <c r="O510" i="11" s="1"/>
  <c r="Q510" i="11" s="1" a="1"/>
  <c r="Q510" i="11" s="1"/>
  <c r="S510" i="11" s="1" a="1"/>
  <c r="S510" i="11" s="1"/>
  <c r="U510" i="11" s="1" a="1"/>
  <c r="U510" i="11" s="1"/>
  <c r="W510" i="11" s="1" a="1"/>
  <c r="W510" i="11" s="1"/>
  <c r="Y510" i="11" s="1" a="1"/>
  <c r="Y510" i="11" s="1"/>
  <c r="AA510" i="11" s="1" a="1"/>
  <c r="AA510" i="11" s="1"/>
  <c r="D514" i="11" a="1"/>
  <c r="D514" i="11" s="1"/>
  <c r="F514" i="11" s="1" a="1"/>
  <c r="F514" i="11" s="1"/>
  <c r="H514" i="11" s="1" a="1"/>
  <c r="H514" i="11" s="1"/>
  <c r="J514" i="11" s="1" a="1"/>
  <c r="J514" i="11" s="1"/>
  <c r="L514" i="11" s="1" a="1"/>
  <c r="L514" i="11" s="1"/>
  <c r="N514" i="11" s="1" a="1"/>
  <c r="N514" i="11" s="1"/>
  <c r="P514" i="11" s="1" a="1"/>
  <c r="P514" i="11" s="1"/>
  <c r="R514" i="11" s="1" a="1"/>
  <c r="R514" i="11" s="1"/>
  <c r="T514" i="11" s="1" a="1"/>
  <c r="T514" i="11" s="1"/>
  <c r="V514" i="11" s="1" a="1"/>
  <c r="V514" i="11" s="1"/>
  <c r="X514" i="11" s="1" a="1"/>
  <c r="X514" i="11" s="1"/>
  <c r="Z514" i="11" s="1" a="1"/>
  <c r="Z514" i="11" s="1"/>
  <c r="E516" i="11" a="1"/>
  <c r="E516" i="11" s="1"/>
  <c r="G516" i="11" s="1" a="1"/>
  <c r="G516" i="11" s="1"/>
  <c r="I516" i="11" s="1" a="1"/>
  <c r="I516" i="11" s="1"/>
  <c r="K516" i="11" s="1" a="1"/>
  <c r="K516" i="11" s="1"/>
  <c r="M516" i="11" s="1" a="1"/>
  <c r="M516" i="11" s="1"/>
  <c r="O516" i="11" s="1" a="1"/>
  <c r="O516" i="11" s="1"/>
  <c r="Q516" i="11" s="1" a="1"/>
  <c r="Q516" i="11" s="1"/>
  <c r="S516" i="11" s="1" a="1"/>
  <c r="S516" i="11" s="1"/>
  <c r="U516" i="11" s="1" a="1"/>
  <c r="U516" i="11" s="1"/>
  <c r="W516" i="11" s="1" a="1"/>
  <c r="W516" i="11" s="1"/>
  <c r="Y516" i="11" s="1" a="1"/>
  <c r="Y516" i="11" s="1"/>
  <c r="AA516" i="11" s="1" a="1"/>
  <c r="AA516" i="11" s="1"/>
  <c r="D522" i="11" a="1"/>
  <c r="D522" i="11" s="1"/>
  <c r="F522" i="11" s="1" a="1"/>
  <c r="F522" i="11" s="1"/>
  <c r="H522" i="11" s="1" a="1"/>
  <c r="H522" i="11" s="1"/>
  <c r="J522" i="11" s="1" a="1"/>
  <c r="J522" i="11" s="1"/>
  <c r="L522" i="11" s="1" a="1"/>
  <c r="L522" i="11" s="1"/>
  <c r="N522" i="11" s="1" a="1"/>
  <c r="N522" i="11" s="1"/>
  <c r="P522" i="11" s="1" a="1"/>
  <c r="P522" i="11" s="1"/>
  <c r="R522" i="11" s="1" a="1"/>
  <c r="R522" i="11" s="1"/>
  <c r="T522" i="11" s="1" a="1"/>
  <c r="T522" i="11" s="1"/>
  <c r="V522" i="11" s="1" a="1"/>
  <c r="V522" i="11" s="1"/>
  <c r="X522" i="11" s="1" a="1"/>
  <c r="X522" i="11" s="1"/>
  <c r="Z522" i="11" s="1" a="1"/>
  <c r="Z522" i="11" s="1"/>
  <c r="E524" i="11" a="1"/>
  <c r="E524" i="11" s="1"/>
  <c r="G524" i="11" s="1" a="1"/>
  <c r="G524" i="11" s="1"/>
  <c r="I524" i="11" s="1" a="1"/>
  <c r="I524" i="11" s="1"/>
  <c r="K524" i="11" s="1" a="1"/>
  <c r="K524" i="11" s="1"/>
  <c r="M524" i="11" s="1" a="1"/>
  <c r="M524" i="11" s="1"/>
  <c r="O524" i="11" s="1" a="1"/>
  <c r="O524" i="11" s="1"/>
  <c r="Q524" i="11" s="1" a="1"/>
  <c r="Q524" i="11" s="1"/>
  <c r="S524" i="11" s="1" a="1"/>
  <c r="S524" i="11" s="1"/>
  <c r="U524" i="11" s="1" a="1"/>
  <c r="U524" i="11" s="1"/>
  <c r="W524" i="11" s="1" a="1"/>
  <c r="W524" i="11" s="1"/>
  <c r="Y524" i="11" s="1" a="1"/>
  <c r="Y524" i="11" s="1"/>
  <c r="AA524" i="11" s="1" a="1"/>
  <c r="AA524" i="11" s="1"/>
  <c r="D530" i="11" a="1"/>
  <c r="D530" i="11" s="1"/>
  <c r="F530" i="11" s="1" a="1"/>
  <c r="F530" i="11" s="1"/>
  <c r="H530" i="11" s="1" a="1"/>
  <c r="H530" i="11" s="1"/>
  <c r="J530" i="11" s="1" a="1"/>
  <c r="J530" i="11" s="1"/>
  <c r="L530" i="11" s="1" a="1"/>
  <c r="L530" i="11" s="1"/>
  <c r="N530" i="11" s="1" a="1"/>
  <c r="N530" i="11" s="1"/>
  <c r="P530" i="11" s="1" a="1"/>
  <c r="P530" i="11" s="1"/>
  <c r="R530" i="11" s="1" a="1"/>
  <c r="R530" i="11" s="1"/>
  <c r="T530" i="11" s="1" a="1"/>
  <c r="T530" i="11" s="1"/>
  <c r="V530" i="11" s="1" a="1"/>
  <c r="V530" i="11" s="1"/>
  <c r="X530" i="11" s="1" a="1"/>
  <c r="X530" i="11" s="1"/>
  <c r="Z530" i="11" s="1" a="1"/>
  <c r="Z530" i="11" s="1"/>
  <c r="E532" i="11" a="1"/>
  <c r="E532" i="11" s="1"/>
  <c r="G532" i="11" s="1" a="1"/>
  <c r="G532" i="11" s="1"/>
  <c r="I532" i="11" s="1" a="1"/>
  <c r="I532" i="11" s="1"/>
  <c r="K532" i="11" s="1" a="1"/>
  <c r="K532" i="11" s="1"/>
  <c r="M532" i="11" s="1" a="1"/>
  <c r="M532" i="11" s="1"/>
  <c r="O532" i="11" s="1" a="1"/>
  <c r="O532" i="11" s="1"/>
  <c r="Q532" i="11" s="1" a="1"/>
  <c r="Q532" i="11" s="1"/>
  <c r="S532" i="11" s="1" a="1"/>
  <c r="S532" i="11" s="1"/>
  <c r="U532" i="11" s="1" a="1"/>
  <c r="U532" i="11" s="1"/>
  <c r="W532" i="11" s="1" a="1"/>
  <c r="W532" i="11" s="1"/>
  <c r="Y532" i="11" s="1" a="1"/>
  <c r="Y532" i="11" s="1"/>
  <c r="AA532" i="11" s="1" a="1"/>
  <c r="AA532" i="11" s="1"/>
  <c r="D535" i="11" a="1"/>
  <c r="D535" i="11" s="1"/>
  <c r="F535" i="11" s="1" a="1"/>
  <c r="F535" i="11" s="1"/>
  <c r="H535" i="11" s="1" a="1"/>
  <c r="H535" i="11" s="1"/>
  <c r="J535" i="11" s="1" a="1"/>
  <c r="J535" i="11" s="1"/>
  <c r="L535" i="11" s="1" a="1"/>
  <c r="L535" i="11" s="1"/>
  <c r="N535" i="11" s="1" a="1"/>
  <c r="N535" i="11" s="1"/>
  <c r="P535" i="11" s="1" a="1"/>
  <c r="P535" i="11" s="1"/>
  <c r="R535" i="11" s="1" a="1"/>
  <c r="R535" i="11" s="1"/>
  <c r="T535" i="11" s="1" a="1"/>
  <c r="T535" i="11" s="1"/>
  <c r="V535" i="11" s="1" a="1"/>
  <c r="V535" i="11" s="1"/>
  <c r="X535" i="11" s="1" a="1"/>
  <c r="X535" i="11" s="1"/>
  <c r="Z535" i="11" s="1" a="1"/>
  <c r="Z535" i="11" s="1"/>
  <c r="D542" i="11" a="1"/>
  <c r="D542" i="11" s="1"/>
  <c r="F542" i="11" s="1" a="1"/>
  <c r="F542" i="11" s="1"/>
  <c r="H542" i="11" s="1" a="1"/>
  <c r="H542" i="11" s="1"/>
  <c r="J542" i="11" s="1" a="1"/>
  <c r="J542" i="11" s="1"/>
  <c r="L542" i="11" s="1" a="1"/>
  <c r="L542" i="11" s="1"/>
  <c r="N542" i="11" s="1" a="1"/>
  <c r="N542" i="11" s="1"/>
  <c r="P542" i="11" s="1" a="1"/>
  <c r="P542" i="11" s="1"/>
  <c r="R542" i="11" s="1" a="1"/>
  <c r="R542" i="11" s="1"/>
  <c r="T542" i="11" s="1" a="1"/>
  <c r="T542" i="11" s="1"/>
  <c r="V542" i="11" s="1" a="1"/>
  <c r="V542" i="11" s="1"/>
  <c r="X542" i="11" s="1" a="1"/>
  <c r="X542" i="11" s="1"/>
  <c r="Z542" i="11" s="1" a="1"/>
  <c r="Z542" i="11" s="1"/>
  <c r="D149" i="11" a="1"/>
  <c r="D149" i="11" s="1"/>
  <c r="F149" i="11" s="1" a="1"/>
  <c r="F149" i="11" s="1"/>
  <c r="H149" i="11" s="1" a="1"/>
  <c r="H149" i="11" s="1"/>
  <c r="J149" i="11" s="1" a="1"/>
  <c r="J149" i="11" s="1"/>
  <c r="L149" i="11" s="1" a="1"/>
  <c r="L149" i="11" s="1"/>
  <c r="N149" i="11" s="1" a="1"/>
  <c r="N149" i="11" s="1"/>
  <c r="P149" i="11" s="1" a="1"/>
  <c r="P149" i="11" s="1"/>
  <c r="R149" i="11" s="1" a="1"/>
  <c r="R149" i="11" s="1"/>
  <c r="T149" i="11" s="1" a="1"/>
  <c r="T149" i="11" s="1"/>
  <c r="V149" i="11" s="1" a="1"/>
  <c r="V149" i="11" s="1"/>
  <c r="X149" i="11" s="1" a="1"/>
  <c r="X149" i="11" s="1"/>
  <c r="Z149" i="11" s="1" a="1"/>
  <c r="Z149" i="11" s="1"/>
  <c r="D256" i="11" a="1"/>
  <c r="D256" i="11" s="1"/>
  <c r="D316" i="11" a="1"/>
  <c r="D316" i="11" s="1"/>
  <c r="E340" i="11" a="1"/>
  <c r="E340" i="11" s="1"/>
  <c r="G340" i="11" s="1" a="1"/>
  <c r="G340" i="11" s="1"/>
  <c r="I340" i="11" s="1" a="1"/>
  <c r="I340" i="11" s="1"/>
  <c r="K340" i="11" s="1" a="1"/>
  <c r="K340" i="11" s="1"/>
  <c r="M340" i="11" s="1" a="1"/>
  <c r="M340" i="11" s="1"/>
  <c r="O340" i="11" s="1" a="1"/>
  <c r="O340" i="11" s="1"/>
  <c r="Q340" i="11" s="1" a="1"/>
  <c r="Q340" i="11" s="1"/>
  <c r="S340" i="11" s="1" a="1"/>
  <c r="S340" i="11" s="1"/>
  <c r="U340" i="11" s="1" a="1"/>
  <c r="U340" i="11" s="1"/>
  <c r="W340" i="11" s="1" a="1"/>
  <c r="W340" i="11" s="1"/>
  <c r="Y340" i="11" s="1" a="1"/>
  <c r="Y340" i="11" s="1"/>
  <c r="AA340" i="11" s="1" a="1"/>
  <c r="AA340" i="11" s="1"/>
  <c r="D356" i="11" a="1"/>
  <c r="D356" i="11" s="1"/>
  <c r="F356" i="11" s="1" a="1"/>
  <c r="F356" i="11" s="1"/>
  <c r="H356" i="11" s="1" a="1"/>
  <c r="H356" i="11" s="1"/>
  <c r="J356" i="11" s="1" a="1"/>
  <c r="J356" i="11" s="1"/>
  <c r="L356" i="11" s="1" a="1"/>
  <c r="L356" i="11" s="1"/>
  <c r="N356" i="11" s="1" a="1"/>
  <c r="N356" i="11" s="1"/>
  <c r="P356" i="11" s="1" a="1"/>
  <c r="P356" i="11" s="1"/>
  <c r="R356" i="11" s="1" a="1"/>
  <c r="R356" i="11" s="1"/>
  <c r="T356" i="11" s="1" a="1"/>
  <c r="T356" i="11" s="1"/>
  <c r="V356" i="11" s="1" a="1"/>
  <c r="V356" i="11" s="1"/>
  <c r="X356" i="11" s="1" a="1"/>
  <c r="X356" i="11" s="1"/>
  <c r="Z356" i="11" s="1" a="1"/>
  <c r="Z356" i="11" s="1"/>
  <c r="E379" i="11" a="1"/>
  <c r="E379" i="11" s="1"/>
  <c r="G379" i="11" s="1" a="1"/>
  <c r="G379" i="11" s="1"/>
  <c r="I379" i="11" s="1" a="1"/>
  <c r="I379" i="11" s="1"/>
  <c r="K379" i="11" s="1" a="1"/>
  <c r="K379" i="11" s="1"/>
  <c r="M379" i="11" s="1" a="1"/>
  <c r="M379" i="11" s="1"/>
  <c r="O379" i="11" s="1" a="1"/>
  <c r="O379" i="11" s="1"/>
  <c r="Q379" i="11" s="1" a="1"/>
  <c r="Q379" i="11" s="1"/>
  <c r="S379" i="11" s="1" a="1"/>
  <c r="S379" i="11" s="1"/>
  <c r="U379" i="11" s="1" a="1"/>
  <c r="U379" i="11" s="1"/>
  <c r="W379" i="11" s="1" a="1"/>
  <c r="W379" i="11" s="1"/>
  <c r="Y379" i="11" s="1" a="1"/>
  <c r="Y379" i="11" s="1"/>
  <c r="AA379" i="11" s="1" a="1"/>
  <c r="AA379" i="11" s="1"/>
  <c r="E392" i="11" a="1"/>
  <c r="E392" i="11" s="1"/>
  <c r="G392" i="11" s="1" a="1"/>
  <c r="G392" i="11" s="1"/>
  <c r="I392" i="11" s="1" a="1"/>
  <c r="I392" i="11" s="1"/>
  <c r="K392" i="11" s="1" a="1"/>
  <c r="K392" i="11" s="1"/>
  <c r="M392" i="11" s="1" a="1"/>
  <c r="M392" i="11" s="1"/>
  <c r="O392" i="11" s="1" a="1"/>
  <c r="O392" i="11" s="1"/>
  <c r="Q392" i="11" s="1" a="1"/>
  <c r="Q392" i="11" s="1"/>
  <c r="S392" i="11" s="1" a="1"/>
  <c r="S392" i="11" s="1"/>
  <c r="U392" i="11" s="1" a="1"/>
  <c r="U392" i="11" s="1"/>
  <c r="W392" i="11" s="1" a="1"/>
  <c r="W392" i="11" s="1"/>
  <c r="Y392" i="11" s="1" a="1"/>
  <c r="Y392" i="11" s="1"/>
  <c r="AA392" i="11" s="1" a="1"/>
  <c r="AA392" i="11" s="1"/>
  <c r="E419" i="11" a="1"/>
  <c r="E419" i="11" s="1"/>
  <c r="G419" i="11" s="1" a="1"/>
  <c r="G419" i="11" s="1"/>
  <c r="I419" i="11" s="1" a="1"/>
  <c r="I419" i="11" s="1"/>
  <c r="K419" i="11" s="1" a="1"/>
  <c r="K419" i="11" s="1"/>
  <c r="M419" i="11" s="1" a="1"/>
  <c r="M419" i="11" s="1"/>
  <c r="O419" i="11" s="1" a="1"/>
  <c r="O419" i="11" s="1"/>
  <c r="Q419" i="11" s="1" a="1"/>
  <c r="Q419" i="11" s="1"/>
  <c r="S419" i="11" s="1" a="1"/>
  <c r="S419" i="11" s="1"/>
  <c r="U419" i="11" s="1" a="1"/>
  <c r="U419" i="11" s="1"/>
  <c r="W419" i="11" s="1" a="1"/>
  <c r="W419" i="11" s="1"/>
  <c r="Y419" i="11" s="1" a="1"/>
  <c r="Y419" i="11" s="1"/>
  <c r="AA419" i="11" s="1" a="1"/>
  <c r="AA419" i="11" s="1"/>
  <c r="D427" i="11" a="1"/>
  <c r="D427" i="11" s="1"/>
  <c r="E441" i="11" a="1"/>
  <c r="E441" i="11" s="1"/>
  <c r="G441" i="11" s="1" a="1"/>
  <c r="G441" i="11" s="1"/>
  <c r="I441" i="11" s="1" a="1"/>
  <c r="I441" i="11" s="1"/>
  <c r="K441" i="11" s="1" a="1"/>
  <c r="K441" i="11" s="1"/>
  <c r="M441" i="11" s="1" a="1"/>
  <c r="M441" i="11" s="1"/>
  <c r="O441" i="11" s="1" a="1"/>
  <c r="O441" i="11" s="1"/>
  <c r="Q441" i="11" s="1" a="1"/>
  <c r="Q441" i="11" s="1"/>
  <c r="S441" i="11" s="1" a="1"/>
  <c r="S441" i="11" s="1"/>
  <c r="U441" i="11" s="1" a="1"/>
  <c r="U441" i="11" s="1"/>
  <c r="W441" i="11" s="1" a="1"/>
  <c r="W441" i="11" s="1"/>
  <c r="Y441" i="11" s="1" a="1"/>
  <c r="Y441" i="11" s="1"/>
  <c r="AA441" i="11" s="1" a="1"/>
  <c r="AA441" i="11" s="1"/>
  <c r="E455" i="11" a="1"/>
  <c r="E455" i="11" s="1"/>
  <c r="G455" i="11" s="1" a="1"/>
  <c r="G455" i="11" s="1"/>
  <c r="I455" i="11" s="1" a="1"/>
  <c r="I455" i="11" s="1"/>
  <c r="K455" i="11" s="1" a="1"/>
  <c r="K455" i="11" s="1"/>
  <c r="M455" i="11" s="1" a="1"/>
  <c r="M455" i="11" s="1"/>
  <c r="O455" i="11" s="1" a="1"/>
  <c r="O455" i="11" s="1"/>
  <c r="Q455" i="11" s="1" a="1"/>
  <c r="Q455" i="11" s="1"/>
  <c r="S455" i="11" s="1" a="1"/>
  <c r="S455" i="11" s="1"/>
  <c r="U455" i="11" s="1" a="1"/>
  <c r="U455" i="11" s="1"/>
  <c r="W455" i="11" s="1" a="1"/>
  <c r="W455" i="11" s="1"/>
  <c r="Y455" i="11" s="1" a="1"/>
  <c r="Y455" i="11" s="1"/>
  <c r="AA455" i="11" s="1" a="1"/>
  <c r="AA455" i="11" s="1"/>
  <c r="D463" i="11" a="1"/>
  <c r="D463" i="11" s="1"/>
  <c r="F463" i="11" s="1" a="1"/>
  <c r="F463" i="11" s="1"/>
  <c r="H463" i="11" s="1" a="1"/>
  <c r="H463" i="11" s="1"/>
  <c r="J463" i="11" s="1" a="1"/>
  <c r="J463" i="11" s="1"/>
  <c r="L463" i="11" s="1" a="1"/>
  <c r="L463" i="11" s="1"/>
  <c r="N463" i="11" s="1" a="1"/>
  <c r="N463" i="11" s="1"/>
  <c r="P463" i="11" s="1" a="1"/>
  <c r="P463" i="11" s="1"/>
  <c r="R463" i="11" s="1" a="1"/>
  <c r="R463" i="11" s="1"/>
  <c r="T463" i="11" s="1" a="1"/>
  <c r="T463" i="11" s="1"/>
  <c r="V463" i="11" s="1" a="1"/>
  <c r="V463" i="11" s="1"/>
  <c r="X463" i="11" s="1" a="1"/>
  <c r="X463" i="11" s="1"/>
  <c r="Z463" i="11" s="1" a="1"/>
  <c r="Z463" i="11" s="1"/>
  <c r="D517" i="11" a="1"/>
  <c r="D517" i="11" s="1"/>
  <c r="F517" i="11" s="1" a="1"/>
  <c r="F517" i="11" s="1"/>
  <c r="H517" i="11" s="1" a="1"/>
  <c r="H517" i="11" s="1"/>
  <c r="J517" i="11" s="1" a="1"/>
  <c r="J517" i="11" s="1"/>
  <c r="L517" i="11" s="1" a="1"/>
  <c r="L517" i="11" s="1"/>
  <c r="N517" i="11" s="1" a="1"/>
  <c r="N517" i="11" s="1"/>
  <c r="P517" i="11" s="1" a="1"/>
  <c r="P517" i="11" s="1"/>
  <c r="R517" i="11" s="1" a="1"/>
  <c r="R517" i="11" s="1"/>
  <c r="T517" i="11" s="1" a="1"/>
  <c r="T517" i="11" s="1"/>
  <c r="V517" i="11" s="1" a="1"/>
  <c r="V517" i="11" s="1"/>
  <c r="X517" i="11" s="1" a="1"/>
  <c r="X517" i="11" s="1"/>
  <c r="Z517" i="11" s="1" a="1"/>
  <c r="Z517" i="11" s="1"/>
  <c r="D525" i="11" a="1"/>
  <c r="D525" i="11" s="1"/>
  <c r="D533" i="11" a="1"/>
  <c r="D533" i="11" s="1"/>
  <c r="F533" i="11" s="1" a="1"/>
  <c r="F533" i="11" s="1"/>
  <c r="H533" i="11" s="1" a="1"/>
  <c r="H533" i="11" s="1"/>
  <c r="J533" i="11" s="1" a="1"/>
  <c r="J533" i="11" s="1"/>
  <c r="L533" i="11" s="1" a="1"/>
  <c r="L533" i="11" s="1"/>
  <c r="N533" i="11" s="1" a="1"/>
  <c r="N533" i="11" s="1"/>
  <c r="P533" i="11" s="1" a="1"/>
  <c r="P533" i="11" s="1"/>
  <c r="R533" i="11" s="1" a="1"/>
  <c r="R533" i="11" s="1"/>
  <c r="T533" i="11" s="1" a="1"/>
  <c r="T533" i="11" s="1"/>
  <c r="V533" i="11" s="1" a="1"/>
  <c r="V533" i="11" s="1"/>
  <c r="X533" i="11" s="1" a="1"/>
  <c r="X533" i="11" s="1"/>
  <c r="Z533" i="11" s="1" a="1"/>
  <c r="Z533" i="11" s="1"/>
  <c r="D540" i="11" a="1"/>
  <c r="D540" i="11" s="1"/>
  <c r="F540" i="11" s="1" a="1"/>
  <c r="F540" i="11" s="1"/>
  <c r="H540" i="11" s="1" a="1"/>
  <c r="H540" i="11" s="1"/>
  <c r="J540" i="11" s="1" a="1"/>
  <c r="J540" i="11" s="1"/>
  <c r="L540" i="11" s="1" a="1"/>
  <c r="L540" i="11" s="1"/>
  <c r="N540" i="11" s="1" a="1"/>
  <c r="N540" i="11" s="1"/>
  <c r="P540" i="11" s="1" a="1"/>
  <c r="P540" i="11" s="1"/>
  <c r="R540" i="11" s="1" a="1"/>
  <c r="R540" i="11" s="1"/>
  <c r="T540" i="11" s="1" a="1"/>
  <c r="T540" i="11" s="1"/>
  <c r="V540" i="11" s="1" a="1"/>
  <c r="V540" i="11" s="1"/>
  <c r="X540" i="11" s="1" a="1"/>
  <c r="X540" i="11" s="1"/>
  <c r="Z540" i="11" s="1" a="1"/>
  <c r="Z540" i="11" s="1"/>
  <c r="E544" i="11" a="1"/>
  <c r="E544" i="11" s="1"/>
  <c r="G544" i="11" s="1" a="1"/>
  <c r="G544" i="11" s="1"/>
  <c r="I544" i="11" s="1" a="1"/>
  <c r="I544" i="11" s="1"/>
  <c r="K544" i="11" s="1" a="1"/>
  <c r="K544" i="11" s="1"/>
  <c r="M544" i="11" s="1" a="1"/>
  <c r="M544" i="11" s="1"/>
  <c r="O544" i="11" s="1" a="1"/>
  <c r="O544" i="11" s="1"/>
  <c r="Q544" i="11" s="1" a="1"/>
  <c r="Q544" i="11" s="1"/>
  <c r="S544" i="11" s="1" a="1"/>
  <c r="S544" i="11" s="1"/>
  <c r="U544" i="11" s="1" a="1"/>
  <c r="U544" i="11" s="1"/>
  <c r="W544" i="11" s="1" a="1"/>
  <c r="W544" i="11" s="1"/>
  <c r="Y544" i="11" s="1" a="1"/>
  <c r="Y544" i="11" s="1"/>
  <c r="AA544" i="11" s="1" a="1"/>
  <c r="AA544" i="11" s="1"/>
  <c r="E546" i="11" a="1"/>
  <c r="E546" i="11" s="1"/>
  <c r="G546" i="11" s="1" a="1"/>
  <c r="G546" i="11" s="1"/>
  <c r="I546" i="11" s="1" a="1"/>
  <c r="I546" i="11" s="1"/>
  <c r="K546" i="11" s="1" a="1"/>
  <c r="K546" i="11" s="1"/>
  <c r="M546" i="11" s="1" a="1"/>
  <c r="M546" i="11" s="1"/>
  <c r="O546" i="11" s="1" a="1"/>
  <c r="O546" i="11" s="1"/>
  <c r="Q546" i="11" s="1" a="1"/>
  <c r="Q546" i="11" s="1"/>
  <c r="S546" i="11" s="1" a="1"/>
  <c r="S546" i="11" s="1"/>
  <c r="U546" i="11" s="1" a="1"/>
  <c r="U546" i="11" s="1"/>
  <c r="W546" i="11" s="1" a="1"/>
  <c r="W546" i="11" s="1"/>
  <c r="Y546" i="11" s="1" a="1"/>
  <c r="Y546" i="11" s="1"/>
  <c r="AA546" i="11" s="1" a="1"/>
  <c r="AA546" i="11" s="1"/>
  <c r="E548" i="11" a="1"/>
  <c r="E548" i="11" s="1"/>
  <c r="G548" i="11" s="1" a="1"/>
  <c r="G548" i="11" s="1"/>
  <c r="I548" i="11" s="1" a="1"/>
  <c r="I548" i="11" s="1"/>
  <c r="K548" i="11" s="1" a="1"/>
  <c r="K548" i="11" s="1"/>
  <c r="M548" i="11" s="1" a="1"/>
  <c r="M548" i="11" s="1"/>
  <c r="O548" i="11" s="1" a="1"/>
  <c r="O548" i="11" s="1"/>
  <c r="Q548" i="11" s="1" a="1"/>
  <c r="Q548" i="11" s="1"/>
  <c r="S548" i="11" s="1" a="1"/>
  <c r="S548" i="11" s="1"/>
  <c r="U548" i="11" s="1" a="1"/>
  <c r="U548" i="11" s="1"/>
  <c r="W548" i="11" s="1" a="1"/>
  <c r="W548" i="11" s="1"/>
  <c r="Y548" i="11" s="1" a="1"/>
  <c r="Y548" i="11" s="1"/>
  <c r="AA548" i="11" s="1" a="1"/>
  <c r="AA548" i="11" s="1"/>
  <c r="E550" i="11" a="1"/>
  <c r="E550" i="11" s="1"/>
  <c r="G550" i="11" s="1" a="1"/>
  <c r="G550" i="11" s="1"/>
  <c r="I550" i="11" s="1" a="1"/>
  <c r="I550" i="11" s="1"/>
  <c r="K550" i="11" s="1" a="1"/>
  <c r="K550" i="11" s="1"/>
  <c r="M550" i="11" s="1" a="1"/>
  <c r="M550" i="11" s="1"/>
  <c r="O550" i="11" s="1" a="1"/>
  <c r="O550" i="11" s="1"/>
  <c r="Q550" i="11" s="1" a="1"/>
  <c r="Q550" i="11" s="1"/>
  <c r="S550" i="11" s="1" a="1"/>
  <c r="S550" i="11" s="1"/>
  <c r="U550" i="11" s="1" a="1"/>
  <c r="U550" i="11" s="1"/>
  <c r="W550" i="11" s="1" a="1"/>
  <c r="W550" i="11" s="1"/>
  <c r="Y550" i="11" s="1" a="1"/>
  <c r="Y550" i="11" s="1"/>
  <c r="AA550" i="11" s="1" a="1"/>
  <c r="AA550" i="11" s="1"/>
  <c r="E552" i="11" a="1"/>
  <c r="E552" i="11" s="1"/>
  <c r="G552" i="11" s="1" a="1"/>
  <c r="G552" i="11" s="1"/>
  <c r="I552" i="11" s="1" a="1"/>
  <c r="I552" i="11" s="1"/>
  <c r="K552" i="11" s="1" a="1"/>
  <c r="K552" i="11" s="1"/>
  <c r="M552" i="11" s="1" a="1"/>
  <c r="M552" i="11" s="1"/>
  <c r="O552" i="11" s="1" a="1"/>
  <c r="O552" i="11" s="1"/>
  <c r="Q552" i="11" s="1" a="1"/>
  <c r="Q552" i="11" s="1"/>
  <c r="S552" i="11" s="1" a="1"/>
  <c r="S552" i="11" s="1"/>
  <c r="U552" i="11" s="1" a="1"/>
  <c r="U552" i="11" s="1"/>
  <c r="W552" i="11" s="1" a="1"/>
  <c r="W552" i="11" s="1"/>
  <c r="Y552" i="11" s="1" a="1"/>
  <c r="Y552" i="11" s="1"/>
  <c r="AA552" i="11" s="1" a="1"/>
  <c r="AA552" i="11" s="1"/>
  <c r="E554" i="11" a="1"/>
  <c r="E554" i="11" s="1"/>
  <c r="G554" i="11" s="1" a="1"/>
  <c r="G554" i="11" s="1"/>
  <c r="I554" i="11" s="1" a="1"/>
  <c r="I554" i="11" s="1"/>
  <c r="K554" i="11" s="1" a="1"/>
  <c r="K554" i="11" s="1"/>
  <c r="M554" i="11" s="1" a="1"/>
  <c r="M554" i="11" s="1"/>
  <c r="O554" i="11" s="1" a="1"/>
  <c r="O554" i="11" s="1"/>
  <c r="Q554" i="11" s="1" a="1"/>
  <c r="Q554" i="11" s="1"/>
  <c r="S554" i="11" s="1" a="1"/>
  <c r="S554" i="11" s="1"/>
  <c r="U554" i="11" s="1" a="1"/>
  <c r="U554" i="11" s="1"/>
  <c r="W554" i="11" s="1" a="1"/>
  <c r="W554" i="11" s="1"/>
  <c r="Y554" i="11" s="1" a="1"/>
  <c r="Y554" i="11" s="1"/>
  <c r="AA554" i="11" s="1" a="1"/>
  <c r="AA554" i="11" s="1"/>
  <c r="E556" i="11" a="1"/>
  <c r="E556" i="11" s="1"/>
  <c r="G556" i="11" s="1" a="1"/>
  <c r="G556" i="11" s="1"/>
  <c r="I556" i="11" s="1" a="1"/>
  <c r="I556" i="11" s="1"/>
  <c r="K556" i="11" s="1" a="1"/>
  <c r="K556" i="11" s="1"/>
  <c r="M556" i="11" s="1" a="1"/>
  <c r="M556" i="11" s="1"/>
  <c r="O556" i="11" s="1" a="1"/>
  <c r="O556" i="11" s="1"/>
  <c r="Q556" i="11" s="1" a="1"/>
  <c r="Q556" i="11" s="1"/>
  <c r="S556" i="11" s="1" a="1"/>
  <c r="S556" i="11" s="1"/>
  <c r="U556" i="11" s="1" a="1"/>
  <c r="U556" i="11" s="1"/>
  <c r="W556" i="11" s="1" a="1"/>
  <c r="W556" i="11" s="1"/>
  <c r="Y556" i="11" s="1" a="1"/>
  <c r="Y556" i="11" s="1"/>
  <c r="AA556" i="11" s="1" a="1"/>
  <c r="AA556" i="11" s="1"/>
  <c r="E558" i="11" a="1"/>
  <c r="E558" i="11" s="1"/>
  <c r="G558" i="11" s="1" a="1"/>
  <c r="G558" i="11" s="1"/>
  <c r="I558" i="11" s="1" a="1"/>
  <c r="I558" i="11" s="1"/>
  <c r="K558" i="11" s="1" a="1"/>
  <c r="K558" i="11" s="1"/>
  <c r="M558" i="11" s="1" a="1"/>
  <c r="M558" i="11" s="1"/>
  <c r="O558" i="11" s="1" a="1"/>
  <c r="O558" i="11" s="1"/>
  <c r="Q558" i="11" s="1" a="1"/>
  <c r="Q558" i="11" s="1"/>
  <c r="S558" i="11" s="1" a="1"/>
  <c r="S558" i="11" s="1"/>
  <c r="U558" i="11" s="1" a="1"/>
  <c r="U558" i="11" s="1"/>
  <c r="W558" i="11" s="1" a="1"/>
  <c r="W558" i="11" s="1"/>
  <c r="Y558" i="11" s="1" a="1"/>
  <c r="Y558" i="11" s="1"/>
  <c r="AA558" i="11" s="1" a="1"/>
  <c r="AA558" i="11" s="1"/>
  <c r="E560" i="11" a="1"/>
  <c r="E560" i="11" s="1"/>
  <c r="G560" i="11" s="1" a="1"/>
  <c r="G560" i="11" s="1"/>
  <c r="I560" i="11" s="1" a="1"/>
  <c r="I560" i="11" s="1"/>
  <c r="K560" i="11" s="1" a="1"/>
  <c r="K560" i="11" s="1"/>
  <c r="M560" i="11" s="1" a="1"/>
  <c r="M560" i="11" s="1"/>
  <c r="O560" i="11" s="1" a="1"/>
  <c r="O560" i="11" s="1"/>
  <c r="Q560" i="11" s="1" a="1"/>
  <c r="Q560" i="11" s="1"/>
  <c r="S560" i="11" s="1" a="1"/>
  <c r="S560" i="11" s="1"/>
  <c r="U560" i="11" s="1" a="1"/>
  <c r="U560" i="11" s="1"/>
  <c r="W560" i="11" s="1" a="1"/>
  <c r="W560" i="11" s="1"/>
  <c r="Y560" i="11" s="1" a="1"/>
  <c r="Y560" i="11" s="1"/>
  <c r="AA560" i="11" s="1" a="1"/>
  <c r="AA560" i="11" s="1"/>
  <c r="E562" i="11" a="1"/>
  <c r="E562" i="11" s="1"/>
  <c r="G562" i="11" s="1" a="1"/>
  <c r="G562" i="11" s="1"/>
  <c r="I562" i="11" s="1" a="1"/>
  <c r="I562" i="11" s="1"/>
  <c r="K562" i="11" s="1" a="1"/>
  <c r="K562" i="11" s="1"/>
  <c r="M562" i="11" s="1" a="1"/>
  <c r="M562" i="11" s="1"/>
  <c r="O562" i="11" s="1" a="1"/>
  <c r="O562" i="11" s="1"/>
  <c r="Q562" i="11" s="1" a="1"/>
  <c r="Q562" i="11" s="1"/>
  <c r="S562" i="11" s="1" a="1"/>
  <c r="S562" i="11" s="1"/>
  <c r="U562" i="11" s="1" a="1"/>
  <c r="U562" i="11" s="1"/>
  <c r="W562" i="11" s="1" a="1"/>
  <c r="W562" i="11" s="1"/>
  <c r="Y562" i="11" s="1" a="1"/>
  <c r="Y562" i="11" s="1"/>
  <c r="AA562" i="11" s="1" a="1"/>
  <c r="AA562" i="11" s="1"/>
  <c r="E564" i="11" a="1"/>
  <c r="E564" i="11" s="1"/>
  <c r="G564" i="11" s="1" a="1"/>
  <c r="G564" i="11" s="1"/>
  <c r="I564" i="11" s="1" a="1"/>
  <c r="I564" i="11" s="1"/>
  <c r="K564" i="11" s="1" a="1"/>
  <c r="K564" i="11" s="1"/>
  <c r="M564" i="11" s="1" a="1"/>
  <c r="M564" i="11" s="1"/>
  <c r="O564" i="11" s="1" a="1"/>
  <c r="O564" i="11" s="1"/>
  <c r="Q564" i="11" s="1" a="1"/>
  <c r="Q564" i="11" s="1"/>
  <c r="S564" i="11" s="1" a="1"/>
  <c r="S564" i="11" s="1"/>
  <c r="U564" i="11" s="1" a="1"/>
  <c r="U564" i="11" s="1"/>
  <c r="W564" i="11" s="1" a="1"/>
  <c r="W564" i="11" s="1"/>
  <c r="Y564" i="11" s="1" a="1"/>
  <c r="Y564" i="11" s="1"/>
  <c r="AA564" i="11" s="1" a="1"/>
  <c r="AA564" i="11" s="1"/>
  <c r="E566" i="11" a="1"/>
  <c r="E566" i="11" s="1"/>
  <c r="G566" i="11" s="1" a="1"/>
  <c r="G566" i="11" s="1"/>
  <c r="I566" i="11" s="1" a="1"/>
  <c r="I566" i="11" s="1"/>
  <c r="K566" i="11" s="1" a="1"/>
  <c r="K566" i="11" s="1"/>
  <c r="M566" i="11" s="1" a="1"/>
  <c r="M566" i="11" s="1"/>
  <c r="O566" i="11" s="1" a="1"/>
  <c r="O566" i="11" s="1"/>
  <c r="Q566" i="11" s="1" a="1"/>
  <c r="Q566" i="11" s="1"/>
  <c r="S566" i="11" s="1" a="1"/>
  <c r="S566" i="11" s="1"/>
  <c r="U566" i="11" s="1" a="1"/>
  <c r="U566" i="11" s="1"/>
  <c r="W566" i="11" s="1" a="1"/>
  <c r="W566" i="11" s="1"/>
  <c r="Y566" i="11" s="1" a="1"/>
  <c r="Y566" i="11" s="1"/>
  <c r="AA566" i="11" s="1" a="1"/>
  <c r="AA566" i="11" s="1"/>
  <c r="E568" i="11" a="1"/>
  <c r="E568" i="11" s="1"/>
  <c r="G568" i="11" s="1" a="1"/>
  <c r="G568" i="11" s="1"/>
  <c r="I568" i="11" s="1" a="1"/>
  <c r="I568" i="11" s="1"/>
  <c r="K568" i="11" s="1" a="1"/>
  <c r="K568" i="11" s="1"/>
  <c r="M568" i="11" s="1" a="1"/>
  <c r="M568" i="11" s="1"/>
  <c r="O568" i="11" s="1" a="1"/>
  <c r="O568" i="11" s="1"/>
  <c r="Q568" i="11" s="1" a="1"/>
  <c r="Q568" i="11" s="1"/>
  <c r="S568" i="11" s="1" a="1"/>
  <c r="S568" i="11" s="1"/>
  <c r="U568" i="11" s="1" a="1"/>
  <c r="U568" i="11" s="1"/>
  <c r="W568" i="11" s="1" a="1"/>
  <c r="W568" i="11" s="1"/>
  <c r="Y568" i="11" s="1" a="1"/>
  <c r="Y568" i="11" s="1"/>
  <c r="AA568" i="11" s="1" a="1"/>
  <c r="AA568" i="11" s="1"/>
  <c r="E570" i="11" a="1"/>
  <c r="E570" i="11" s="1"/>
  <c r="G570" i="11" s="1" a="1"/>
  <c r="G570" i="11" s="1"/>
  <c r="I570" i="11" s="1" a="1"/>
  <c r="I570" i="11" s="1"/>
  <c r="K570" i="11" s="1" a="1"/>
  <c r="K570" i="11" s="1"/>
  <c r="M570" i="11" s="1" a="1"/>
  <c r="M570" i="11" s="1"/>
  <c r="O570" i="11" s="1" a="1"/>
  <c r="O570" i="11" s="1"/>
  <c r="Q570" i="11" s="1" a="1"/>
  <c r="Q570" i="11" s="1"/>
  <c r="S570" i="11" s="1" a="1"/>
  <c r="S570" i="11" s="1"/>
  <c r="U570" i="11" s="1" a="1"/>
  <c r="U570" i="11" s="1"/>
  <c r="W570" i="11" s="1" a="1"/>
  <c r="W570" i="11" s="1"/>
  <c r="Y570" i="11" s="1" a="1"/>
  <c r="Y570" i="11" s="1"/>
  <c r="AA570" i="11" s="1" a="1"/>
  <c r="AA570" i="11" s="1"/>
  <c r="E572" i="11" a="1"/>
  <c r="E572" i="11" s="1"/>
  <c r="G572" i="11" s="1" a="1"/>
  <c r="G572" i="11" s="1"/>
  <c r="I572" i="11" s="1" a="1"/>
  <c r="I572" i="11" s="1"/>
  <c r="K572" i="11" s="1" a="1"/>
  <c r="K572" i="11" s="1"/>
  <c r="M572" i="11" s="1" a="1"/>
  <c r="M572" i="11" s="1"/>
  <c r="O572" i="11" s="1" a="1"/>
  <c r="O572" i="11" s="1"/>
  <c r="Q572" i="11" s="1" a="1"/>
  <c r="Q572" i="11" s="1"/>
  <c r="S572" i="11" s="1" a="1"/>
  <c r="S572" i="11" s="1"/>
  <c r="U572" i="11" s="1" a="1"/>
  <c r="U572" i="11" s="1"/>
  <c r="W572" i="11" s="1" a="1"/>
  <c r="W572" i="11" s="1"/>
  <c r="Y572" i="11" s="1" a="1"/>
  <c r="Y572" i="11" s="1"/>
  <c r="AA572" i="11" s="1" a="1"/>
  <c r="AA572" i="11" s="1"/>
  <c r="E574" i="11" a="1"/>
  <c r="E574" i="11" s="1"/>
  <c r="G574" i="11" s="1" a="1"/>
  <c r="G574" i="11" s="1"/>
  <c r="I574" i="11" s="1" a="1"/>
  <c r="I574" i="11" s="1"/>
  <c r="K574" i="11" s="1" a="1"/>
  <c r="K574" i="11" s="1"/>
  <c r="M574" i="11" s="1" a="1"/>
  <c r="M574" i="11" s="1"/>
  <c r="O574" i="11" s="1" a="1"/>
  <c r="O574" i="11" s="1"/>
  <c r="Q574" i="11" s="1" a="1"/>
  <c r="Q574" i="11" s="1"/>
  <c r="S574" i="11" s="1" a="1"/>
  <c r="S574" i="11" s="1"/>
  <c r="U574" i="11" s="1" a="1"/>
  <c r="U574" i="11" s="1"/>
  <c r="W574" i="11" s="1" a="1"/>
  <c r="W574" i="11" s="1"/>
  <c r="Y574" i="11" s="1" a="1"/>
  <c r="Y574" i="11" s="1"/>
  <c r="AA574" i="11" s="1" a="1"/>
  <c r="AA574" i="11" s="1"/>
  <c r="E576" i="11" a="1"/>
  <c r="E576" i="11" s="1"/>
  <c r="G576" i="11" s="1" a="1"/>
  <c r="G576" i="11" s="1"/>
  <c r="I576" i="11" s="1" a="1"/>
  <c r="I576" i="11" s="1"/>
  <c r="K576" i="11" s="1" a="1"/>
  <c r="K576" i="11" s="1"/>
  <c r="M576" i="11" s="1" a="1"/>
  <c r="M576" i="11" s="1"/>
  <c r="O576" i="11" s="1" a="1"/>
  <c r="O576" i="11" s="1"/>
  <c r="Q576" i="11" s="1" a="1"/>
  <c r="Q576" i="11" s="1"/>
  <c r="S576" i="11" s="1" a="1"/>
  <c r="S576" i="11" s="1"/>
  <c r="U576" i="11" s="1" a="1"/>
  <c r="U576" i="11" s="1"/>
  <c r="W576" i="11" s="1" a="1"/>
  <c r="W576" i="11" s="1"/>
  <c r="Y576" i="11" s="1" a="1"/>
  <c r="Y576" i="11" s="1"/>
  <c r="AA576" i="11" s="1" a="1"/>
  <c r="AA576" i="11" s="1"/>
  <c r="E171" i="11" a="1"/>
  <c r="E171" i="11" s="1"/>
  <c r="G171" i="11" s="1" a="1"/>
  <c r="G171" i="11" s="1"/>
  <c r="I171" i="11" s="1" a="1"/>
  <c r="I171" i="11" s="1"/>
  <c r="K171" i="11" s="1" a="1"/>
  <c r="K171" i="11" s="1"/>
  <c r="M171" i="11" s="1" a="1"/>
  <c r="M171" i="11" s="1"/>
  <c r="O171" i="11" s="1" a="1"/>
  <c r="O171" i="11" s="1"/>
  <c r="Q171" i="11" s="1" a="1"/>
  <c r="Q171" i="11" s="1"/>
  <c r="S171" i="11" s="1" a="1"/>
  <c r="S171" i="11" s="1"/>
  <c r="U171" i="11" s="1" a="1"/>
  <c r="U171" i="11" s="1"/>
  <c r="W171" i="11" s="1" a="1"/>
  <c r="W171" i="11" s="1"/>
  <c r="Y171" i="11" s="1" a="1"/>
  <c r="Y171" i="11" s="1"/>
  <c r="AA171" i="11" s="1" a="1"/>
  <c r="AA171" i="11" s="1"/>
  <c r="E157" i="11" a="1"/>
  <c r="E157" i="11" s="1"/>
  <c r="G157" i="11" s="1" a="1"/>
  <c r="G157" i="11" s="1"/>
  <c r="I157" i="11" s="1" a="1"/>
  <c r="I157" i="11" s="1"/>
  <c r="K157" i="11" s="1" a="1"/>
  <c r="K157" i="11" s="1"/>
  <c r="M157" i="11" s="1" a="1"/>
  <c r="M157" i="11" s="1"/>
  <c r="O157" i="11" s="1" a="1"/>
  <c r="O157" i="11" s="1"/>
  <c r="Q157" i="11" s="1" a="1"/>
  <c r="Q157" i="11" s="1"/>
  <c r="S157" i="11" s="1" a="1"/>
  <c r="S157" i="11" s="1"/>
  <c r="U157" i="11" s="1" a="1"/>
  <c r="U157" i="11" s="1"/>
  <c r="W157" i="11" s="1" a="1"/>
  <c r="W157" i="11" s="1"/>
  <c r="Y157" i="11" s="1" a="1"/>
  <c r="Y157" i="11" s="1"/>
  <c r="AA157" i="11" s="1" a="1"/>
  <c r="AA157" i="11" s="1"/>
  <c r="D352" i="11" a="1"/>
  <c r="D352" i="11" s="1"/>
  <c r="D412" i="11" a="1"/>
  <c r="D412" i="11" s="1"/>
  <c r="F412" i="11" s="1" a="1"/>
  <c r="F412" i="11" s="1"/>
  <c r="H412" i="11" s="1" a="1"/>
  <c r="H412" i="11" s="1"/>
  <c r="J412" i="11" s="1" a="1"/>
  <c r="J412" i="11" s="1"/>
  <c r="L412" i="11" s="1" a="1"/>
  <c r="L412" i="11" s="1"/>
  <c r="N412" i="11" s="1" a="1"/>
  <c r="N412" i="11" s="1"/>
  <c r="P412" i="11" s="1" a="1"/>
  <c r="P412" i="11" s="1"/>
  <c r="R412" i="11" s="1" a="1"/>
  <c r="R412" i="11" s="1"/>
  <c r="T412" i="11" s="1" a="1"/>
  <c r="T412" i="11" s="1"/>
  <c r="V412" i="11" s="1" a="1"/>
  <c r="V412" i="11" s="1"/>
  <c r="X412" i="11" s="1" a="1"/>
  <c r="X412" i="11" s="1"/>
  <c r="Z412" i="11" s="1" a="1"/>
  <c r="Z412" i="11" s="1"/>
  <c r="D523" i="11" a="1"/>
  <c r="D523" i="11" s="1"/>
  <c r="F523" i="11" s="1" a="1"/>
  <c r="F523" i="11" s="1"/>
  <c r="H523" i="11" s="1" a="1"/>
  <c r="H523" i="11" s="1"/>
  <c r="J523" i="11" s="1" a="1"/>
  <c r="J523" i="11" s="1"/>
  <c r="L523" i="11" s="1" a="1"/>
  <c r="L523" i="11" s="1"/>
  <c r="N523" i="11" s="1" a="1"/>
  <c r="N523" i="11" s="1"/>
  <c r="P523" i="11" s="1" a="1"/>
  <c r="P523" i="11" s="1"/>
  <c r="R523" i="11" s="1" a="1"/>
  <c r="R523" i="11" s="1"/>
  <c r="T523" i="11" s="1" a="1"/>
  <c r="T523" i="11" s="1"/>
  <c r="V523" i="11" s="1" a="1"/>
  <c r="V523" i="11" s="1"/>
  <c r="X523" i="11" s="1" a="1"/>
  <c r="X523" i="11" s="1"/>
  <c r="Z523" i="11" s="1" a="1"/>
  <c r="Z523" i="11" s="1"/>
  <c r="E530" i="11" a="1"/>
  <c r="E530" i="11" s="1"/>
  <c r="G530" i="11" s="1" a="1"/>
  <c r="G530" i="11" s="1"/>
  <c r="I530" i="11" s="1" a="1"/>
  <c r="I530" i="11" s="1"/>
  <c r="K530" i="11" s="1" a="1"/>
  <c r="K530" i="11" s="1"/>
  <c r="M530" i="11" s="1" a="1"/>
  <c r="M530" i="11" s="1"/>
  <c r="O530" i="11" s="1" a="1"/>
  <c r="O530" i="11" s="1"/>
  <c r="Q530" i="11" s="1" a="1"/>
  <c r="Q530" i="11" s="1"/>
  <c r="S530" i="11" s="1" a="1"/>
  <c r="S530" i="11" s="1"/>
  <c r="U530" i="11" s="1" a="1"/>
  <c r="U530" i="11" s="1"/>
  <c r="W530" i="11" s="1" a="1"/>
  <c r="W530" i="11" s="1"/>
  <c r="Y530" i="11" s="1" a="1"/>
  <c r="Y530" i="11" s="1"/>
  <c r="AA530" i="11" s="1" a="1"/>
  <c r="AA530" i="11" s="1"/>
  <c r="D537" i="11" a="1"/>
  <c r="D537" i="11" s="1"/>
  <c r="F537" i="11" s="1" a="1"/>
  <c r="F537" i="11" s="1"/>
  <c r="H537" i="11" s="1" a="1"/>
  <c r="H537" i="11" s="1"/>
  <c r="J537" i="11" s="1" a="1"/>
  <c r="J537" i="11" s="1"/>
  <c r="L537" i="11" s="1" a="1"/>
  <c r="L537" i="11" s="1"/>
  <c r="N537" i="11" s="1" a="1"/>
  <c r="N537" i="11" s="1"/>
  <c r="P537" i="11" s="1" a="1"/>
  <c r="P537" i="11" s="1"/>
  <c r="R537" i="11" s="1" a="1"/>
  <c r="R537" i="11" s="1"/>
  <c r="T537" i="11" s="1" a="1"/>
  <c r="T537" i="11" s="1"/>
  <c r="V537" i="11" s="1" a="1"/>
  <c r="V537" i="11" s="1"/>
  <c r="X537" i="11" s="1" a="1"/>
  <c r="X537" i="11" s="1"/>
  <c r="Z537" i="11" s="1" a="1"/>
  <c r="Z537" i="11" s="1"/>
  <c r="D554" i="11" a="1"/>
  <c r="D554" i="11" s="1"/>
  <c r="F554" i="11" s="1" a="1"/>
  <c r="F554" i="11" s="1"/>
  <c r="H554" i="11" s="1" a="1"/>
  <c r="H554" i="11" s="1"/>
  <c r="J554" i="11" s="1" a="1"/>
  <c r="J554" i="11" s="1"/>
  <c r="L554" i="11" s="1" a="1"/>
  <c r="L554" i="11" s="1"/>
  <c r="N554" i="11" s="1" a="1"/>
  <c r="N554" i="11" s="1"/>
  <c r="P554" i="11" s="1" a="1"/>
  <c r="P554" i="11" s="1"/>
  <c r="R554" i="11" s="1" a="1"/>
  <c r="R554" i="11" s="1"/>
  <c r="T554" i="11" s="1" a="1"/>
  <c r="T554" i="11" s="1"/>
  <c r="V554" i="11" s="1" a="1"/>
  <c r="V554" i="11" s="1"/>
  <c r="X554" i="11" s="1" a="1"/>
  <c r="X554" i="11" s="1"/>
  <c r="Z554" i="11" s="1" a="1"/>
  <c r="Z554" i="11" s="1"/>
  <c r="D559" i="11" a="1"/>
  <c r="D559" i="11" s="1"/>
  <c r="F559" i="11" s="1" a="1"/>
  <c r="F559" i="11" s="1"/>
  <c r="H559" i="11" s="1" a="1"/>
  <c r="H559" i="11" s="1"/>
  <c r="J559" i="11" s="1" a="1"/>
  <c r="J559" i="11" s="1"/>
  <c r="L559" i="11" s="1" a="1"/>
  <c r="L559" i="11" s="1"/>
  <c r="N559" i="11" s="1" a="1"/>
  <c r="N559" i="11" s="1"/>
  <c r="P559" i="11" s="1" a="1"/>
  <c r="P559" i="11" s="1"/>
  <c r="R559" i="11" s="1" a="1"/>
  <c r="R559" i="11" s="1"/>
  <c r="T559" i="11" s="1" a="1"/>
  <c r="T559" i="11" s="1"/>
  <c r="V559" i="11" s="1" a="1"/>
  <c r="V559" i="11" s="1"/>
  <c r="X559" i="11" s="1" a="1"/>
  <c r="X559" i="11" s="1"/>
  <c r="Z559" i="11" s="1" a="1"/>
  <c r="Z559" i="11" s="1"/>
  <c r="D563" i="11" a="1"/>
  <c r="D563" i="11" s="1"/>
  <c r="D567" i="11" a="1"/>
  <c r="D567" i="11" s="1"/>
  <c r="D571" i="11" a="1"/>
  <c r="D571" i="11" s="1"/>
  <c r="F571" i="11" s="1" a="1"/>
  <c r="F571" i="11" s="1"/>
  <c r="H571" i="11" s="1" a="1"/>
  <c r="H571" i="11" s="1"/>
  <c r="J571" i="11" s="1" a="1"/>
  <c r="J571" i="11" s="1"/>
  <c r="L571" i="11" s="1" a="1"/>
  <c r="L571" i="11" s="1"/>
  <c r="N571" i="11" s="1" a="1"/>
  <c r="N571" i="11" s="1"/>
  <c r="P571" i="11" s="1" a="1"/>
  <c r="P571" i="11" s="1"/>
  <c r="R571" i="11" s="1" a="1"/>
  <c r="R571" i="11" s="1"/>
  <c r="T571" i="11" s="1" a="1"/>
  <c r="T571" i="11" s="1"/>
  <c r="V571" i="11" s="1" a="1"/>
  <c r="V571" i="11" s="1"/>
  <c r="X571" i="11" s="1" a="1"/>
  <c r="X571" i="11" s="1"/>
  <c r="Z571" i="11" s="1" a="1"/>
  <c r="Z571" i="11" s="1"/>
  <c r="D575" i="11" a="1"/>
  <c r="D575" i="11" s="1"/>
  <c r="F575" i="11" s="1" a="1"/>
  <c r="F575" i="11" s="1"/>
  <c r="H575" i="11" s="1" a="1"/>
  <c r="H575" i="11" s="1"/>
  <c r="J575" i="11" s="1" a="1"/>
  <c r="J575" i="11" s="1"/>
  <c r="L575" i="11" s="1" a="1"/>
  <c r="L575" i="11" s="1"/>
  <c r="N575" i="11" s="1" a="1"/>
  <c r="N575" i="11" s="1"/>
  <c r="P575" i="11" s="1" a="1"/>
  <c r="P575" i="11" s="1"/>
  <c r="R575" i="11" s="1" a="1"/>
  <c r="R575" i="11" s="1"/>
  <c r="T575" i="11" s="1" a="1"/>
  <c r="T575" i="11" s="1"/>
  <c r="V575" i="11" s="1" a="1"/>
  <c r="V575" i="11" s="1"/>
  <c r="X575" i="11" s="1" a="1"/>
  <c r="X575" i="11" s="1"/>
  <c r="Z575" i="11" s="1" a="1"/>
  <c r="Z575" i="11" s="1"/>
  <c r="D585" i="11" a="1"/>
  <c r="D585" i="11" s="1"/>
  <c r="F585" i="11" s="1" a="1"/>
  <c r="F585" i="11" s="1"/>
  <c r="H585" i="11" s="1" a="1"/>
  <c r="H585" i="11" s="1"/>
  <c r="J585" i="11" s="1" a="1"/>
  <c r="J585" i="11" s="1"/>
  <c r="L585" i="11" s="1" a="1"/>
  <c r="L585" i="11" s="1"/>
  <c r="N585" i="11" s="1" a="1"/>
  <c r="N585" i="11" s="1"/>
  <c r="P585" i="11" s="1" a="1"/>
  <c r="P585" i="11" s="1"/>
  <c r="R585" i="11" s="1" a="1"/>
  <c r="R585" i="11" s="1"/>
  <c r="T585" i="11" s="1" a="1"/>
  <c r="T585" i="11" s="1"/>
  <c r="V585" i="11" s="1" a="1"/>
  <c r="V585" i="11" s="1"/>
  <c r="X585" i="11" s="1" a="1"/>
  <c r="X585" i="11" s="1"/>
  <c r="Z585" i="11" s="1" a="1"/>
  <c r="Z585" i="11" s="1"/>
  <c r="E588" i="11" a="1"/>
  <c r="E588" i="11" s="1"/>
  <c r="G588" i="11" s="1" a="1"/>
  <c r="G588" i="11" s="1"/>
  <c r="I588" i="11" s="1" a="1"/>
  <c r="I588" i="11" s="1"/>
  <c r="K588" i="11" s="1" a="1"/>
  <c r="K588" i="11" s="1"/>
  <c r="M588" i="11" s="1" a="1"/>
  <c r="M588" i="11" s="1"/>
  <c r="O588" i="11" s="1" a="1"/>
  <c r="O588" i="11" s="1"/>
  <c r="Q588" i="11" s="1" a="1"/>
  <c r="Q588" i="11" s="1"/>
  <c r="S588" i="11" s="1" a="1"/>
  <c r="S588" i="11" s="1"/>
  <c r="U588" i="11" s="1" a="1"/>
  <c r="U588" i="11" s="1"/>
  <c r="W588" i="11" s="1" a="1"/>
  <c r="W588" i="11" s="1"/>
  <c r="Y588" i="11" s="1" a="1"/>
  <c r="Y588" i="11" s="1"/>
  <c r="AA588" i="11" s="1" a="1"/>
  <c r="AA588" i="11" s="1"/>
  <c r="D592" i="11" a="1"/>
  <c r="D592" i="11" s="1"/>
  <c r="F592" i="11" s="1" a="1"/>
  <c r="F592" i="11" s="1"/>
  <c r="H592" i="11" s="1" a="1"/>
  <c r="H592" i="11" s="1"/>
  <c r="J592" i="11" s="1" a="1"/>
  <c r="J592" i="11" s="1"/>
  <c r="L592" i="11" s="1" a="1"/>
  <c r="L592" i="11" s="1"/>
  <c r="N592" i="11" s="1" a="1"/>
  <c r="N592" i="11" s="1"/>
  <c r="P592" i="11" s="1" a="1"/>
  <c r="P592" i="11" s="1"/>
  <c r="R592" i="11" s="1" a="1"/>
  <c r="R592" i="11" s="1"/>
  <c r="T592" i="11" s="1" a="1"/>
  <c r="T592" i="11" s="1"/>
  <c r="V592" i="11" s="1" a="1"/>
  <c r="V592" i="11" s="1"/>
  <c r="X592" i="11" s="1" a="1"/>
  <c r="X592" i="11" s="1"/>
  <c r="Z592" i="11" s="1" a="1"/>
  <c r="Z592" i="11" s="1"/>
  <c r="D601" i="11" a="1"/>
  <c r="D601" i="11" s="1"/>
  <c r="F601" i="11" s="1" a="1"/>
  <c r="F601" i="11" s="1"/>
  <c r="H601" i="11" s="1" a="1"/>
  <c r="H601" i="11" s="1"/>
  <c r="J601" i="11" s="1" a="1"/>
  <c r="J601" i="11" s="1"/>
  <c r="L601" i="11" s="1" a="1"/>
  <c r="L601" i="11" s="1"/>
  <c r="N601" i="11" s="1" a="1"/>
  <c r="N601" i="11" s="1"/>
  <c r="P601" i="11" s="1" a="1"/>
  <c r="P601" i="11" s="1"/>
  <c r="R601" i="11" s="1" a="1"/>
  <c r="R601" i="11" s="1"/>
  <c r="T601" i="11" s="1" a="1"/>
  <c r="T601" i="11" s="1"/>
  <c r="V601" i="11" s="1" a="1"/>
  <c r="V601" i="11" s="1"/>
  <c r="X601" i="11" s="1" a="1"/>
  <c r="X601" i="11" s="1"/>
  <c r="Z601" i="11" s="1" a="1"/>
  <c r="Z601" i="11" s="1"/>
  <c r="E604" i="11" a="1"/>
  <c r="E604" i="11" s="1"/>
  <c r="G604" i="11" s="1" a="1"/>
  <c r="G604" i="11" s="1"/>
  <c r="I604" i="11" s="1" a="1"/>
  <c r="I604" i="11" s="1"/>
  <c r="K604" i="11" s="1" a="1"/>
  <c r="K604" i="11" s="1"/>
  <c r="M604" i="11" s="1" a="1"/>
  <c r="M604" i="11" s="1"/>
  <c r="O604" i="11" s="1" a="1"/>
  <c r="O604" i="11" s="1"/>
  <c r="Q604" i="11" s="1" a="1"/>
  <c r="Q604" i="11" s="1"/>
  <c r="S604" i="11" s="1" a="1"/>
  <c r="S604" i="11" s="1"/>
  <c r="U604" i="11" s="1" a="1"/>
  <c r="U604" i="11" s="1"/>
  <c r="W604" i="11" s="1" a="1"/>
  <c r="W604" i="11" s="1"/>
  <c r="Y604" i="11" s="1" a="1"/>
  <c r="Y604" i="11" s="1"/>
  <c r="AA604" i="11" s="1" a="1"/>
  <c r="AA604" i="11" s="1"/>
  <c r="D607" i="11" a="1"/>
  <c r="D607" i="11" s="1"/>
  <c r="D610" i="11" a="1"/>
  <c r="D610" i="11" s="1"/>
  <c r="F610" i="11" s="1" a="1"/>
  <c r="F610" i="11" s="1"/>
  <c r="H610" i="11" s="1" a="1"/>
  <c r="H610" i="11" s="1"/>
  <c r="J610" i="11" s="1" a="1"/>
  <c r="J610" i="11" s="1"/>
  <c r="L610" i="11" s="1" a="1"/>
  <c r="L610" i="11" s="1"/>
  <c r="N610" i="11" s="1" a="1"/>
  <c r="N610" i="11" s="1"/>
  <c r="P610" i="11" s="1" a="1"/>
  <c r="P610" i="11" s="1"/>
  <c r="R610" i="11" s="1" a="1"/>
  <c r="R610" i="11" s="1"/>
  <c r="T610" i="11" s="1" a="1"/>
  <c r="T610" i="11" s="1"/>
  <c r="V610" i="11" s="1" a="1"/>
  <c r="V610" i="11" s="1"/>
  <c r="X610" i="11" s="1" a="1"/>
  <c r="X610" i="11" s="1"/>
  <c r="Z610" i="11" s="1" a="1"/>
  <c r="Z610" i="11" s="1"/>
  <c r="E612" i="11" a="1"/>
  <c r="E612" i="11" s="1"/>
  <c r="G612" i="11" s="1" a="1"/>
  <c r="G612" i="11" s="1"/>
  <c r="I612" i="11" s="1" a="1"/>
  <c r="I612" i="11" s="1"/>
  <c r="K612" i="11" s="1" a="1"/>
  <c r="K612" i="11" s="1"/>
  <c r="M612" i="11" s="1" a="1"/>
  <c r="M612" i="11" s="1"/>
  <c r="O612" i="11" s="1" a="1"/>
  <c r="O612" i="11" s="1"/>
  <c r="Q612" i="11" s="1" a="1"/>
  <c r="Q612" i="11" s="1"/>
  <c r="S612" i="11" s="1" a="1"/>
  <c r="S612" i="11" s="1"/>
  <c r="U612" i="11" s="1" a="1"/>
  <c r="U612" i="11" s="1"/>
  <c r="W612" i="11" s="1" a="1"/>
  <c r="W612" i="11" s="1"/>
  <c r="Y612" i="11" s="1" a="1"/>
  <c r="Y612" i="11" s="1"/>
  <c r="AA612" i="11" s="1" a="1"/>
  <c r="AA612" i="11" s="1"/>
  <c r="D615" i="11" a="1"/>
  <c r="D615" i="11" s="1"/>
  <c r="F615" i="11" s="1" a="1"/>
  <c r="F615" i="11" s="1"/>
  <c r="H615" i="11" s="1" a="1"/>
  <c r="H615" i="11" s="1"/>
  <c r="J615" i="11" s="1" a="1"/>
  <c r="J615" i="11" s="1"/>
  <c r="L615" i="11" s="1" a="1"/>
  <c r="L615" i="11" s="1"/>
  <c r="N615" i="11" s="1" a="1"/>
  <c r="N615" i="11" s="1"/>
  <c r="P615" i="11" s="1" a="1"/>
  <c r="P615" i="11" s="1"/>
  <c r="R615" i="11" s="1" a="1"/>
  <c r="R615" i="11" s="1"/>
  <c r="T615" i="11" s="1" a="1"/>
  <c r="T615" i="11" s="1"/>
  <c r="V615" i="11" s="1" a="1"/>
  <c r="V615" i="11" s="1"/>
  <c r="X615" i="11" s="1" a="1"/>
  <c r="X615" i="11" s="1"/>
  <c r="Z615" i="11" s="1" a="1"/>
  <c r="Z615" i="11" s="1"/>
  <c r="D618" i="11" a="1"/>
  <c r="D618" i="11" s="1"/>
  <c r="F618" i="11" s="1" a="1"/>
  <c r="F618" i="11" s="1"/>
  <c r="H618" i="11" s="1" a="1"/>
  <c r="H618" i="11" s="1"/>
  <c r="J618" i="11" s="1" a="1"/>
  <c r="J618" i="11" s="1"/>
  <c r="L618" i="11" s="1" a="1"/>
  <c r="L618" i="11" s="1"/>
  <c r="N618" i="11" s="1" a="1"/>
  <c r="N618" i="11" s="1"/>
  <c r="P618" i="11" s="1" a="1"/>
  <c r="P618" i="11" s="1"/>
  <c r="R618" i="11" s="1" a="1"/>
  <c r="R618" i="11" s="1"/>
  <c r="T618" i="11" s="1" a="1"/>
  <c r="T618" i="11" s="1"/>
  <c r="V618" i="11" s="1" a="1"/>
  <c r="V618" i="11" s="1"/>
  <c r="X618" i="11" s="1" a="1"/>
  <c r="X618" i="11" s="1"/>
  <c r="Z618" i="11" s="1" a="1"/>
  <c r="Z618" i="11" s="1"/>
  <c r="E620" i="11" a="1"/>
  <c r="E620" i="11" s="1"/>
  <c r="G620" i="11" s="1" a="1"/>
  <c r="G620" i="11" s="1"/>
  <c r="I620" i="11" s="1" a="1"/>
  <c r="I620" i="11" s="1"/>
  <c r="K620" i="11" s="1" a="1"/>
  <c r="K620" i="11" s="1"/>
  <c r="M620" i="11" s="1" a="1"/>
  <c r="M620" i="11" s="1"/>
  <c r="O620" i="11" s="1" a="1"/>
  <c r="O620" i="11" s="1"/>
  <c r="Q620" i="11" s="1" a="1"/>
  <c r="Q620" i="11" s="1"/>
  <c r="S620" i="11" s="1" a="1"/>
  <c r="S620" i="11" s="1"/>
  <c r="U620" i="11" s="1" a="1"/>
  <c r="U620" i="11" s="1"/>
  <c r="W620" i="11" s="1" a="1"/>
  <c r="W620" i="11" s="1"/>
  <c r="Y620" i="11" s="1" a="1"/>
  <c r="Y620" i="11" s="1"/>
  <c r="AA620" i="11" s="1" a="1"/>
  <c r="AA620" i="11" s="1"/>
  <c r="D623" i="11" a="1"/>
  <c r="D623" i="11" s="1"/>
  <c r="F623" i="11" s="1" a="1"/>
  <c r="F623" i="11" s="1"/>
  <c r="H623" i="11" s="1" a="1"/>
  <c r="H623" i="11" s="1"/>
  <c r="J623" i="11" s="1" a="1"/>
  <c r="J623" i="11" s="1"/>
  <c r="L623" i="11" s="1" a="1"/>
  <c r="L623" i="11" s="1"/>
  <c r="N623" i="11" s="1" a="1"/>
  <c r="N623" i="11" s="1"/>
  <c r="P623" i="11" s="1" a="1"/>
  <c r="P623" i="11" s="1"/>
  <c r="R623" i="11" s="1" a="1"/>
  <c r="R623" i="11" s="1"/>
  <c r="T623" i="11" s="1" a="1"/>
  <c r="T623" i="11" s="1"/>
  <c r="V623" i="11" s="1" a="1"/>
  <c r="V623" i="11" s="1"/>
  <c r="X623" i="11" s="1" a="1"/>
  <c r="X623" i="11" s="1"/>
  <c r="Z623" i="11" s="1" a="1"/>
  <c r="Z623" i="11" s="1"/>
  <c r="D626" i="11" a="1"/>
  <c r="D626" i="11" s="1"/>
  <c r="F626" i="11" s="1" a="1"/>
  <c r="F626" i="11" s="1"/>
  <c r="H626" i="11" s="1" a="1"/>
  <c r="H626" i="11" s="1"/>
  <c r="J626" i="11" s="1" a="1"/>
  <c r="J626" i="11" s="1"/>
  <c r="L626" i="11" s="1" a="1"/>
  <c r="L626" i="11" s="1"/>
  <c r="N626" i="11" s="1" a="1"/>
  <c r="N626" i="11" s="1"/>
  <c r="P626" i="11" s="1" a="1"/>
  <c r="P626" i="11" s="1"/>
  <c r="R626" i="11" s="1" a="1"/>
  <c r="R626" i="11" s="1"/>
  <c r="T626" i="11" s="1" a="1"/>
  <c r="T626" i="11" s="1"/>
  <c r="V626" i="11" s="1" a="1"/>
  <c r="V626" i="11" s="1"/>
  <c r="X626" i="11" s="1" a="1"/>
  <c r="X626" i="11" s="1"/>
  <c r="Z626" i="11" s="1" a="1"/>
  <c r="Z626" i="11" s="1"/>
  <c r="E628" i="11" a="1"/>
  <c r="E628" i="11" s="1"/>
  <c r="G628" i="11" s="1" a="1"/>
  <c r="G628" i="11" s="1"/>
  <c r="I628" i="11" s="1" a="1"/>
  <c r="I628" i="11" s="1"/>
  <c r="K628" i="11" s="1" a="1"/>
  <c r="K628" i="11" s="1"/>
  <c r="M628" i="11" s="1" a="1"/>
  <c r="M628" i="11" s="1"/>
  <c r="O628" i="11" s="1" a="1"/>
  <c r="O628" i="11" s="1"/>
  <c r="Q628" i="11" s="1" a="1"/>
  <c r="Q628" i="11" s="1"/>
  <c r="S628" i="11" s="1" a="1"/>
  <c r="S628" i="11" s="1"/>
  <c r="U628" i="11" s="1" a="1"/>
  <c r="U628" i="11" s="1"/>
  <c r="W628" i="11" s="1" a="1"/>
  <c r="W628" i="11" s="1"/>
  <c r="Y628" i="11" s="1" a="1"/>
  <c r="Y628" i="11" s="1"/>
  <c r="AA628" i="11" s="1" a="1"/>
  <c r="AA628" i="11" s="1"/>
  <c r="D631" i="11" a="1"/>
  <c r="D631" i="11" s="1"/>
  <c r="F631" i="11" s="1" a="1"/>
  <c r="F631" i="11" s="1"/>
  <c r="H631" i="11" s="1" a="1"/>
  <c r="H631" i="11" s="1"/>
  <c r="J631" i="11" s="1" a="1"/>
  <c r="J631" i="11" s="1"/>
  <c r="L631" i="11" s="1" a="1"/>
  <c r="L631" i="11" s="1"/>
  <c r="N631" i="11" s="1" a="1"/>
  <c r="N631" i="11" s="1"/>
  <c r="P631" i="11" s="1" a="1"/>
  <c r="P631" i="11" s="1"/>
  <c r="R631" i="11" s="1" a="1"/>
  <c r="R631" i="11" s="1"/>
  <c r="T631" i="11" s="1" a="1"/>
  <c r="T631" i="11" s="1"/>
  <c r="V631" i="11" s="1" a="1"/>
  <c r="V631" i="11" s="1"/>
  <c r="X631" i="11" s="1" a="1"/>
  <c r="X631" i="11" s="1"/>
  <c r="Z631" i="11" s="1" a="1"/>
  <c r="Z631" i="11" s="1"/>
  <c r="E633" i="11" a="1"/>
  <c r="E633" i="11" s="1"/>
  <c r="G633" i="11" s="1" a="1"/>
  <c r="G633" i="11" s="1"/>
  <c r="I633" i="11" s="1" a="1"/>
  <c r="I633" i="11" s="1"/>
  <c r="K633" i="11" s="1" a="1"/>
  <c r="K633" i="11" s="1"/>
  <c r="M633" i="11" s="1" a="1"/>
  <c r="M633" i="11" s="1"/>
  <c r="O633" i="11" s="1" a="1"/>
  <c r="O633" i="11" s="1"/>
  <c r="Q633" i="11" s="1" a="1"/>
  <c r="Q633" i="11" s="1"/>
  <c r="S633" i="11" s="1" a="1"/>
  <c r="S633" i="11" s="1"/>
  <c r="U633" i="11" s="1" a="1"/>
  <c r="U633" i="11" s="1"/>
  <c r="W633" i="11" s="1" a="1"/>
  <c r="W633" i="11" s="1"/>
  <c r="Y633" i="11" s="1" a="1"/>
  <c r="Y633" i="11" s="1"/>
  <c r="AA633" i="11" s="1" a="1"/>
  <c r="AA633" i="11" s="1"/>
  <c r="D638" i="11" a="1"/>
  <c r="D638" i="11" s="1"/>
  <c r="F638" i="11" s="1" a="1"/>
  <c r="F638" i="11" s="1"/>
  <c r="H638" i="11" s="1" a="1"/>
  <c r="H638" i="11" s="1"/>
  <c r="J638" i="11" s="1" a="1"/>
  <c r="J638" i="11" s="1"/>
  <c r="L638" i="11" s="1" a="1"/>
  <c r="L638" i="11" s="1"/>
  <c r="N638" i="11" s="1" a="1"/>
  <c r="N638" i="11" s="1"/>
  <c r="P638" i="11" s="1" a="1"/>
  <c r="P638" i="11" s="1"/>
  <c r="R638" i="11" s="1" a="1"/>
  <c r="R638" i="11" s="1"/>
  <c r="T638" i="11" s="1" a="1"/>
  <c r="T638" i="11" s="1"/>
  <c r="V638" i="11" s="1" a="1"/>
  <c r="V638" i="11" s="1"/>
  <c r="X638" i="11" s="1" a="1"/>
  <c r="X638" i="11" s="1"/>
  <c r="Z638" i="11" s="1" a="1"/>
  <c r="Z638" i="11" s="1"/>
  <c r="E642" i="11" a="1"/>
  <c r="E642" i="11" s="1"/>
  <c r="G642" i="11" s="1" a="1"/>
  <c r="G642" i="11" s="1"/>
  <c r="I642" i="11" s="1" a="1"/>
  <c r="I642" i="11" s="1"/>
  <c r="K642" i="11" s="1" a="1"/>
  <c r="K642" i="11" s="1"/>
  <c r="M642" i="11" s="1" a="1"/>
  <c r="M642" i="11" s="1"/>
  <c r="O642" i="11" s="1" a="1"/>
  <c r="O642" i="11" s="1"/>
  <c r="Q642" i="11" s="1" a="1"/>
  <c r="Q642" i="11" s="1"/>
  <c r="S642" i="11" s="1" a="1"/>
  <c r="S642" i="11" s="1"/>
  <c r="U642" i="11" s="1" a="1"/>
  <c r="U642" i="11" s="1"/>
  <c r="W642" i="11" s="1" a="1"/>
  <c r="W642" i="11" s="1"/>
  <c r="Y642" i="11" s="1" a="1"/>
  <c r="Y642" i="11" s="1"/>
  <c r="AA642" i="11" s="1" a="1"/>
  <c r="AA642" i="11" s="1"/>
  <c r="D647" i="11" a="1"/>
  <c r="D647" i="11" s="1"/>
  <c r="F647" i="11" s="1" a="1"/>
  <c r="F647" i="11" s="1"/>
  <c r="H647" i="11" s="1" a="1"/>
  <c r="H647" i="11" s="1"/>
  <c r="J647" i="11" s="1" a="1"/>
  <c r="J647" i="11" s="1"/>
  <c r="L647" i="11" s="1" a="1"/>
  <c r="L647" i="11" s="1"/>
  <c r="N647" i="11" s="1" a="1"/>
  <c r="N647" i="11" s="1"/>
  <c r="P647" i="11" s="1" a="1"/>
  <c r="P647" i="11" s="1"/>
  <c r="R647" i="11" s="1" a="1"/>
  <c r="R647" i="11" s="1"/>
  <c r="T647" i="11" s="1" a="1"/>
  <c r="T647" i="11" s="1"/>
  <c r="V647" i="11" s="1" a="1"/>
  <c r="V647" i="11" s="1"/>
  <c r="X647" i="11" s="1" a="1"/>
  <c r="X647" i="11" s="1"/>
  <c r="Z647" i="11" s="1" a="1"/>
  <c r="Z647" i="11" s="1"/>
  <c r="E649" i="11" a="1"/>
  <c r="E649" i="11" s="1"/>
  <c r="G649" i="11" s="1" a="1"/>
  <c r="G649" i="11" s="1"/>
  <c r="I649" i="11" s="1" a="1"/>
  <c r="I649" i="11" s="1"/>
  <c r="K649" i="11" s="1" a="1"/>
  <c r="K649" i="11" s="1"/>
  <c r="M649" i="11" s="1" a="1"/>
  <c r="M649" i="11" s="1"/>
  <c r="O649" i="11" s="1" a="1"/>
  <c r="O649" i="11" s="1"/>
  <c r="Q649" i="11" s="1" a="1"/>
  <c r="Q649" i="11" s="1"/>
  <c r="S649" i="11" s="1" a="1"/>
  <c r="S649" i="11" s="1"/>
  <c r="U649" i="11" s="1" a="1"/>
  <c r="U649" i="11" s="1"/>
  <c r="W649" i="11" s="1" a="1"/>
  <c r="W649" i="11" s="1"/>
  <c r="Y649" i="11" s="1" a="1"/>
  <c r="Y649" i="11" s="1"/>
  <c r="AA649" i="11" s="1" a="1"/>
  <c r="AA649" i="11" s="1"/>
  <c r="D654" i="11" a="1"/>
  <c r="D654" i="11" s="1"/>
  <c r="F654" i="11" s="1" a="1"/>
  <c r="F654" i="11" s="1"/>
  <c r="H654" i="11" s="1" a="1"/>
  <c r="H654" i="11" s="1"/>
  <c r="J654" i="11" s="1" a="1"/>
  <c r="J654" i="11" s="1"/>
  <c r="L654" i="11" s="1" a="1"/>
  <c r="L654" i="11" s="1"/>
  <c r="N654" i="11" s="1" a="1"/>
  <c r="N654" i="11" s="1"/>
  <c r="P654" i="11" s="1" a="1"/>
  <c r="P654" i="11" s="1"/>
  <c r="R654" i="11" s="1" a="1"/>
  <c r="R654" i="11" s="1"/>
  <c r="T654" i="11" s="1" a="1"/>
  <c r="T654" i="11" s="1"/>
  <c r="V654" i="11" s="1" a="1"/>
  <c r="V654" i="11" s="1"/>
  <c r="X654" i="11" s="1" a="1"/>
  <c r="X654" i="11" s="1"/>
  <c r="Z654" i="11" s="1" a="1"/>
  <c r="Z654" i="11" s="1"/>
  <c r="E658" i="11" a="1"/>
  <c r="E658" i="11" s="1"/>
  <c r="G658" i="11" s="1" a="1"/>
  <c r="G658" i="11" s="1"/>
  <c r="I658" i="11" s="1" a="1"/>
  <c r="I658" i="11" s="1"/>
  <c r="K658" i="11" s="1" a="1"/>
  <c r="K658" i="11" s="1"/>
  <c r="M658" i="11" s="1" a="1"/>
  <c r="M658" i="11" s="1"/>
  <c r="O658" i="11" s="1" a="1"/>
  <c r="O658" i="11" s="1"/>
  <c r="Q658" i="11" s="1" a="1"/>
  <c r="Q658" i="11" s="1"/>
  <c r="S658" i="11" s="1" a="1"/>
  <c r="S658" i="11" s="1"/>
  <c r="U658" i="11" s="1" a="1"/>
  <c r="U658" i="11" s="1"/>
  <c r="W658" i="11" s="1" a="1"/>
  <c r="W658" i="11" s="1"/>
  <c r="Y658" i="11" s="1" a="1"/>
  <c r="Y658" i="11" s="1"/>
  <c r="AA658" i="11" s="1" a="1"/>
  <c r="AA658" i="11" s="1"/>
  <c r="D663" i="11" a="1"/>
  <c r="D663" i="11" s="1"/>
  <c r="F663" i="11" s="1" a="1"/>
  <c r="F663" i="11" s="1"/>
  <c r="H663" i="11" s="1" a="1"/>
  <c r="H663" i="11" s="1"/>
  <c r="J663" i="11" s="1" a="1"/>
  <c r="J663" i="11" s="1"/>
  <c r="L663" i="11" s="1" a="1"/>
  <c r="L663" i="11" s="1"/>
  <c r="N663" i="11" s="1" a="1"/>
  <c r="N663" i="11" s="1"/>
  <c r="P663" i="11" s="1" a="1"/>
  <c r="P663" i="11" s="1"/>
  <c r="R663" i="11" s="1" a="1"/>
  <c r="R663" i="11" s="1"/>
  <c r="T663" i="11" s="1" a="1"/>
  <c r="T663" i="11" s="1"/>
  <c r="V663" i="11" s="1" a="1"/>
  <c r="V663" i="11" s="1"/>
  <c r="X663" i="11" s="1" a="1"/>
  <c r="X663" i="11" s="1"/>
  <c r="Z663" i="11" s="1" a="1"/>
  <c r="Z663" i="11" s="1"/>
  <c r="E665" i="11" a="1"/>
  <c r="E665" i="11" s="1"/>
  <c r="G665" i="11" s="1" a="1"/>
  <c r="G665" i="11" s="1"/>
  <c r="I665" i="11" s="1" a="1"/>
  <c r="I665" i="11" s="1"/>
  <c r="K665" i="11" s="1" a="1"/>
  <c r="K665" i="11" s="1"/>
  <c r="M665" i="11" s="1" a="1"/>
  <c r="M665" i="11" s="1"/>
  <c r="O665" i="11" s="1" a="1"/>
  <c r="O665" i="11" s="1"/>
  <c r="Q665" i="11" s="1" a="1"/>
  <c r="Q665" i="11" s="1"/>
  <c r="S665" i="11" s="1" a="1"/>
  <c r="S665" i="11" s="1"/>
  <c r="U665" i="11" s="1" a="1"/>
  <c r="U665" i="11" s="1"/>
  <c r="W665" i="11" s="1" a="1"/>
  <c r="W665" i="11" s="1"/>
  <c r="Y665" i="11" s="1" a="1"/>
  <c r="Y665" i="11" s="1"/>
  <c r="AA665" i="11" s="1" a="1"/>
  <c r="AA665" i="11" s="1"/>
  <c r="E229" i="11" a="1"/>
  <c r="E229" i="11" s="1"/>
  <c r="G229" i="11" s="1" a="1"/>
  <c r="G229" i="11" s="1"/>
  <c r="I229" i="11" s="1" a="1"/>
  <c r="I229" i="11" s="1"/>
  <c r="K229" i="11" s="1" a="1"/>
  <c r="K229" i="11" s="1"/>
  <c r="M229" i="11" s="1" a="1"/>
  <c r="M229" i="11" s="1"/>
  <c r="O229" i="11" s="1" a="1"/>
  <c r="O229" i="11" s="1"/>
  <c r="Q229" i="11" s="1" a="1"/>
  <c r="Q229" i="11" s="1"/>
  <c r="S229" i="11" s="1" a="1"/>
  <c r="S229" i="11" s="1"/>
  <c r="U229" i="11" s="1" a="1"/>
  <c r="U229" i="11" s="1"/>
  <c r="W229" i="11" s="1" a="1"/>
  <c r="W229" i="11" s="1"/>
  <c r="Y229" i="11" s="1" a="1"/>
  <c r="Y229" i="11" s="1"/>
  <c r="AA229" i="11" s="1" a="1"/>
  <c r="AA229" i="11" s="1"/>
  <c r="D550" i="11" a="1"/>
  <c r="D550" i="11" s="1"/>
  <c r="F550" i="11" s="1" a="1"/>
  <c r="F550" i="11" s="1"/>
  <c r="H550" i="11" s="1" a="1"/>
  <c r="H550" i="11" s="1"/>
  <c r="J550" i="11" s="1" a="1"/>
  <c r="J550" i="11" s="1"/>
  <c r="L550" i="11" s="1" a="1"/>
  <c r="L550" i="11" s="1"/>
  <c r="N550" i="11" s="1" a="1"/>
  <c r="N550" i="11" s="1"/>
  <c r="P550" i="11" s="1" a="1"/>
  <c r="P550" i="11" s="1"/>
  <c r="R550" i="11" s="1" a="1"/>
  <c r="R550" i="11" s="1"/>
  <c r="T550" i="11" s="1" a="1"/>
  <c r="T550" i="11" s="1"/>
  <c r="V550" i="11" s="1" a="1"/>
  <c r="V550" i="11" s="1"/>
  <c r="X550" i="11" s="1" a="1"/>
  <c r="X550" i="11" s="1"/>
  <c r="Z550" i="11" s="1" a="1"/>
  <c r="Z550" i="11" s="1"/>
  <c r="D555" i="11" a="1"/>
  <c r="D555" i="11" s="1"/>
  <c r="F555" i="11" s="1" a="1"/>
  <c r="F555" i="11" s="1"/>
  <c r="H555" i="11" s="1" a="1"/>
  <c r="H555" i="11" s="1"/>
  <c r="J555" i="11" s="1" a="1"/>
  <c r="J555" i="11" s="1"/>
  <c r="L555" i="11" s="1" a="1"/>
  <c r="L555" i="11" s="1"/>
  <c r="N555" i="11" s="1" a="1"/>
  <c r="N555" i="11" s="1"/>
  <c r="P555" i="11" s="1" a="1"/>
  <c r="P555" i="11" s="1"/>
  <c r="R555" i="11" s="1" a="1"/>
  <c r="R555" i="11" s="1"/>
  <c r="T555" i="11" s="1" a="1"/>
  <c r="T555" i="11" s="1"/>
  <c r="V555" i="11" s="1" a="1"/>
  <c r="V555" i="11" s="1"/>
  <c r="X555" i="11" s="1" a="1"/>
  <c r="X555" i="11" s="1"/>
  <c r="Z555" i="11" s="1" a="1"/>
  <c r="Z555" i="11" s="1"/>
  <c r="D580" i="11" a="1"/>
  <c r="D580" i="11" s="1"/>
  <c r="F580" i="11" s="1" a="1"/>
  <c r="F580" i="11" s="1"/>
  <c r="H580" i="11" s="1" a="1"/>
  <c r="H580" i="11" s="1"/>
  <c r="J580" i="11" s="1" a="1"/>
  <c r="J580" i="11" s="1"/>
  <c r="L580" i="11" s="1" a="1"/>
  <c r="L580" i="11" s="1"/>
  <c r="N580" i="11" s="1" a="1"/>
  <c r="N580" i="11" s="1"/>
  <c r="P580" i="11" s="1" a="1"/>
  <c r="P580" i="11" s="1"/>
  <c r="R580" i="11" s="1" a="1"/>
  <c r="R580" i="11" s="1"/>
  <c r="T580" i="11" s="1" a="1"/>
  <c r="T580" i="11" s="1"/>
  <c r="V580" i="11" s="1" a="1"/>
  <c r="V580" i="11" s="1"/>
  <c r="X580" i="11" s="1" a="1"/>
  <c r="X580" i="11" s="1"/>
  <c r="Z580" i="11" s="1" a="1"/>
  <c r="Z580" i="11" s="1"/>
  <c r="D589" i="11" a="1"/>
  <c r="D589" i="11" s="1"/>
  <c r="E592" i="11" a="1"/>
  <c r="E592" i="11" s="1"/>
  <c r="G592" i="11" s="1" a="1"/>
  <c r="G592" i="11" s="1"/>
  <c r="I592" i="11" s="1" a="1"/>
  <c r="I592" i="11" s="1"/>
  <c r="K592" i="11" s="1" a="1"/>
  <c r="K592" i="11" s="1"/>
  <c r="M592" i="11" s="1" a="1"/>
  <c r="M592" i="11" s="1"/>
  <c r="O592" i="11" s="1" a="1"/>
  <c r="O592" i="11" s="1"/>
  <c r="Q592" i="11" s="1" a="1"/>
  <c r="Q592" i="11" s="1"/>
  <c r="S592" i="11" s="1" a="1"/>
  <c r="S592" i="11" s="1"/>
  <c r="U592" i="11" s="1" a="1"/>
  <c r="U592" i="11" s="1"/>
  <c r="W592" i="11" s="1" a="1"/>
  <c r="W592" i="11" s="1"/>
  <c r="Y592" i="11" s="1" a="1"/>
  <c r="Y592" i="11" s="1"/>
  <c r="AA592" i="11" s="1" a="1"/>
  <c r="AA592" i="11" s="1"/>
  <c r="D596" i="11" a="1"/>
  <c r="D596" i="11" s="1"/>
  <c r="F596" i="11" s="1" a="1"/>
  <c r="F596" i="11" s="1"/>
  <c r="H596" i="11" s="1" a="1"/>
  <c r="H596" i="11" s="1"/>
  <c r="J596" i="11" s="1" a="1"/>
  <c r="J596" i="11" s="1"/>
  <c r="L596" i="11" s="1" a="1"/>
  <c r="L596" i="11" s="1"/>
  <c r="N596" i="11" s="1" a="1"/>
  <c r="N596" i="11" s="1"/>
  <c r="P596" i="11" s="1" a="1"/>
  <c r="P596" i="11" s="1"/>
  <c r="R596" i="11" s="1" a="1"/>
  <c r="R596" i="11" s="1"/>
  <c r="T596" i="11" s="1" a="1"/>
  <c r="T596" i="11" s="1"/>
  <c r="V596" i="11" s="1" a="1"/>
  <c r="V596" i="11" s="1"/>
  <c r="X596" i="11" s="1" a="1"/>
  <c r="X596" i="11" s="1"/>
  <c r="Z596" i="11" s="1" a="1"/>
  <c r="Z596" i="11" s="1"/>
  <c r="D605" i="11" a="1"/>
  <c r="D605" i="11" s="1"/>
  <c r="F605" i="11" s="1" a="1"/>
  <c r="F605" i="11" s="1"/>
  <c r="H605" i="11" s="1" a="1"/>
  <c r="H605" i="11" s="1"/>
  <c r="J605" i="11" s="1" a="1"/>
  <c r="J605" i="11" s="1"/>
  <c r="L605" i="11" s="1" a="1"/>
  <c r="L605" i="11" s="1"/>
  <c r="N605" i="11" s="1" a="1"/>
  <c r="N605" i="11" s="1"/>
  <c r="P605" i="11" s="1" a="1"/>
  <c r="P605" i="11" s="1"/>
  <c r="R605" i="11" s="1" a="1"/>
  <c r="R605" i="11" s="1"/>
  <c r="T605" i="11" s="1" a="1"/>
  <c r="T605" i="11" s="1"/>
  <c r="V605" i="11" s="1" a="1"/>
  <c r="V605" i="11" s="1"/>
  <c r="X605" i="11" s="1" a="1"/>
  <c r="X605" i="11" s="1"/>
  <c r="Z605" i="11" s="1" a="1"/>
  <c r="Z605" i="11" s="1"/>
  <c r="D608" i="11" a="1"/>
  <c r="D608" i="11" s="1"/>
  <c r="F608" i="11" s="1" a="1"/>
  <c r="F608" i="11" s="1"/>
  <c r="H608" i="11" s="1" a="1"/>
  <c r="H608" i="11" s="1"/>
  <c r="J608" i="11" s="1" a="1"/>
  <c r="J608" i="11" s="1"/>
  <c r="L608" i="11" s="1" a="1"/>
  <c r="L608" i="11" s="1"/>
  <c r="N608" i="11" s="1" a="1"/>
  <c r="N608" i="11" s="1"/>
  <c r="P608" i="11" s="1" a="1"/>
  <c r="P608" i="11" s="1"/>
  <c r="R608" i="11" s="1" a="1"/>
  <c r="R608" i="11" s="1"/>
  <c r="T608" i="11" s="1" a="1"/>
  <c r="T608" i="11" s="1"/>
  <c r="V608" i="11" s="1" a="1"/>
  <c r="V608" i="11" s="1"/>
  <c r="X608" i="11" s="1" a="1"/>
  <c r="X608" i="11" s="1"/>
  <c r="Z608" i="11" s="1" a="1"/>
  <c r="Z608" i="11" s="1"/>
  <c r="E610" i="11" a="1"/>
  <c r="E610" i="11" s="1"/>
  <c r="G610" i="11" s="1" a="1"/>
  <c r="G610" i="11" s="1"/>
  <c r="I610" i="11" s="1" a="1"/>
  <c r="I610" i="11" s="1"/>
  <c r="K610" i="11" s="1" a="1"/>
  <c r="K610" i="11" s="1"/>
  <c r="M610" i="11" s="1" a="1"/>
  <c r="M610" i="11" s="1"/>
  <c r="O610" i="11" s="1" a="1"/>
  <c r="O610" i="11" s="1"/>
  <c r="Q610" i="11" s="1" a="1"/>
  <c r="Q610" i="11" s="1"/>
  <c r="S610" i="11" s="1" a="1"/>
  <c r="S610" i="11" s="1"/>
  <c r="U610" i="11" s="1" a="1"/>
  <c r="U610" i="11" s="1"/>
  <c r="W610" i="11" s="1" a="1"/>
  <c r="W610" i="11" s="1"/>
  <c r="Y610" i="11" s="1" a="1"/>
  <c r="Y610" i="11" s="1"/>
  <c r="AA610" i="11" s="1" a="1"/>
  <c r="AA610" i="11" s="1"/>
  <c r="D613" i="11" a="1"/>
  <c r="D613" i="11" s="1"/>
  <c r="F613" i="11" s="1" a="1"/>
  <c r="F613" i="11" s="1"/>
  <c r="H613" i="11" s="1" a="1"/>
  <c r="H613" i="11" s="1"/>
  <c r="J613" i="11" s="1" a="1"/>
  <c r="J613" i="11" s="1"/>
  <c r="L613" i="11" s="1" a="1"/>
  <c r="L613" i="11" s="1"/>
  <c r="N613" i="11" s="1" a="1"/>
  <c r="N613" i="11" s="1"/>
  <c r="P613" i="11" s="1" a="1"/>
  <c r="P613" i="11" s="1"/>
  <c r="R613" i="11" s="1" a="1"/>
  <c r="R613" i="11" s="1"/>
  <c r="T613" i="11" s="1" a="1"/>
  <c r="T613" i="11" s="1"/>
  <c r="V613" i="11" s="1" a="1"/>
  <c r="V613" i="11" s="1"/>
  <c r="X613" i="11" s="1" a="1"/>
  <c r="X613" i="11" s="1"/>
  <c r="Z613" i="11" s="1" a="1"/>
  <c r="Z613" i="11" s="1"/>
  <c r="D616" i="11" a="1"/>
  <c r="D616" i="11" s="1"/>
  <c r="F616" i="11" s="1" a="1"/>
  <c r="F616" i="11" s="1"/>
  <c r="H616" i="11" s="1" a="1"/>
  <c r="H616" i="11" s="1"/>
  <c r="J616" i="11" s="1" a="1"/>
  <c r="J616" i="11" s="1"/>
  <c r="L616" i="11" s="1" a="1"/>
  <c r="L616" i="11" s="1"/>
  <c r="N616" i="11" s="1" a="1"/>
  <c r="N616" i="11" s="1"/>
  <c r="P616" i="11" s="1" a="1"/>
  <c r="P616" i="11" s="1"/>
  <c r="R616" i="11" s="1" a="1"/>
  <c r="R616" i="11" s="1"/>
  <c r="T616" i="11" s="1" a="1"/>
  <c r="T616" i="11" s="1"/>
  <c r="V616" i="11" s="1" a="1"/>
  <c r="V616" i="11" s="1"/>
  <c r="X616" i="11" s="1" a="1"/>
  <c r="X616" i="11" s="1"/>
  <c r="Z616" i="11" s="1" a="1"/>
  <c r="Z616" i="11" s="1"/>
  <c r="E618" i="11" a="1"/>
  <c r="E618" i="11" s="1"/>
  <c r="G618" i="11" s="1" a="1"/>
  <c r="G618" i="11" s="1"/>
  <c r="I618" i="11" s="1" a="1"/>
  <c r="I618" i="11" s="1"/>
  <c r="K618" i="11" s="1" a="1"/>
  <c r="K618" i="11" s="1"/>
  <c r="M618" i="11" s="1" a="1"/>
  <c r="M618" i="11" s="1"/>
  <c r="O618" i="11" s="1" a="1"/>
  <c r="O618" i="11" s="1"/>
  <c r="Q618" i="11" s="1" a="1"/>
  <c r="Q618" i="11" s="1"/>
  <c r="S618" i="11" s="1" a="1"/>
  <c r="S618" i="11" s="1"/>
  <c r="U618" i="11" s="1" a="1"/>
  <c r="U618" i="11" s="1"/>
  <c r="W618" i="11" s="1" a="1"/>
  <c r="W618" i="11" s="1"/>
  <c r="Y618" i="11" s="1" a="1"/>
  <c r="Y618" i="11" s="1"/>
  <c r="AA618" i="11" s="1" a="1"/>
  <c r="AA618" i="11" s="1"/>
  <c r="D621" i="11" a="1"/>
  <c r="D621" i="11" s="1"/>
  <c r="F621" i="11" s="1" a="1"/>
  <c r="F621" i="11" s="1"/>
  <c r="H621" i="11" s="1" a="1"/>
  <c r="H621" i="11" s="1"/>
  <c r="J621" i="11" s="1" a="1"/>
  <c r="J621" i="11" s="1"/>
  <c r="L621" i="11" s="1" a="1"/>
  <c r="L621" i="11" s="1"/>
  <c r="N621" i="11" s="1" a="1"/>
  <c r="N621" i="11" s="1"/>
  <c r="P621" i="11" s="1" a="1"/>
  <c r="P621" i="11" s="1"/>
  <c r="R621" i="11" s="1" a="1"/>
  <c r="R621" i="11" s="1"/>
  <c r="T621" i="11" s="1" a="1"/>
  <c r="T621" i="11" s="1"/>
  <c r="V621" i="11" s="1" a="1"/>
  <c r="V621" i="11" s="1"/>
  <c r="X621" i="11" s="1" a="1"/>
  <c r="X621" i="11" s="1"/>
  <c r="Z621" i="11" s="1" a="1"/>
  <c r="Z621" i="11" s="1"/>
  <c r="D624" i="11" a="1"/>
  <c r="D624" i="11" s="1"/>
  <c r="F624" i="11" s="1" a="1"/>
  <c r="F624" i="11" s="1"/>
  <c r="H624" i="11" s="1" a="1"/>
  <c r="H624" i="11" s="1"/>
  <c r="J624" i="11" s="1" a="1"/>
  <c r="J624" i="11" s="1"/>
  <c r="L624" i="11" s="1" a="1"/>
  <c r="L624" i="11" s="1"/>
  <c r="N624" i="11" s="1" a="1"/>
  <c r="N624" i="11" s="1"/>
  <c r="P624" i="11" s="1" a="1"/>
  <c r="P624" i="11" s="1"/>
  <c r="R624" i="11" s="1" a="1"/>
  <c r="R624" i="11" s="1"/>
  <c r="T624" i="11" s="1" a="1"/>
  <c r="T624" i="11" s="1"/>
  <c r="V624" i="11" s="1" a="1"/>
  <c r="V624" i="11" s="1"/>
  <c r="X624" i="11" s="1" a="1"/>
  <c r="X624" i="11" s="1"/>
  <c r="Z624" i="11" s="1" a="1"/>
  <c r="Z624" i="11" s="1"/>
  <c r="E626" i="11" a="1"/>
  <c r="E626" i="11" s="1"/>
  <c r="G626" i="11" s="1" a="1"/>
  <c r="G626" i="11" s="1"/>
  <c r="I626" i="11" s="1" a="1"/>
  <c r="I626" i="11" s="1"/>
  <c r="K626" i="11" s="1" a="1"/>
  <c r="K626" i="11" s="1"/>
  <c r="M626" i="11" s="1" a="1"/>
  <c r="M626" i="11" s="1"/>
  <c r="O626" i="11" s="1" a="1"/>
  <c r="O626" i="11" s="1"/>
  <c r="Q626" i="11" s="1" a="1"/>
  <c r="Q626" i="11" s="1"/>
  <c r="S626" i="11" s="1" a="1"/>
  <c r="S626" i="11" s="1"/>
  <c r="U626" i="11" s="1" a="1"/>
  <c r="U626" i="11" s="1"/>
  <c r="W626" i="11" s="1" a="1"/>
  <c r="W626" i="11" s="1"/>
  <c r="Y626" i="11" s="1" a="1"/>
  <c r="Y626" i="11" s="1"/>
  <c r="AA626" i="11" s="1" a="1"/>
  <c r="AA626" i="11" s="1"/>
  <c r="D629" i="11" a="1"/>
  <c r="D629" i="11" s="1"/>
  <c r="D634" i="11" a="1"/>
  <c r="D634" i="11" s="1"/>
  <c r="F634" i="11" s="1" a="1"/>
  <c r="F634" i="11" s="1"/>
  <c r="H634" i="11" s="1" a="1"/>
  <c r="H634" i="11" s="1"/>
  <c r="J634" i="11" s="1" a="1"/>
  <c r="J634" i="11" s="1"/>
  <c r="L634" i="11" s="1" a="1"/>
  <c r="L634" i="11" s="1"/>
  <c r="N634" i="11" s="1" a="1"/>
  <c r="N634" i="11" s="1"/>
  <c r="P634" i="11" s="1" a="1"/>
  <c r="P634" i="11" s="1"/>
  <c r="R634" i="11" s="1" a="1"/>
  <c r="R634" i="11" s="1"/>
  <c r="T634" i="11" s="1" a="1"/>
  <c r="T634" i="11" s="1"/>
  <c r="V634" i="11" s="1" a="1"/>
  <c r="V634" i="11" s="1"/>
  <c r="X634" i="11" s="1" a="1"/>
  <c r="X634" i="11" s="1"/>
  <c r="Z634" i="11" s="1" a="1"/>
  <c r="Z634" i="11" s="1"/>
  <c r="E638" i="11" a="1"/>
  <c r="E638" i="11" s="1"/>
  <c r="G638" i="11" s="1" a="1"/>
  <c r="G638" i="11" s="1"/>
  <c r="I638" i="11" s="1" a="1"/>
  <c r="I638" i="11" s="1"/>
  <c r="K638" i="11" s="1" a="1"/>
  <c r="K638" i="11" s="1"/>
  <c r="M638" i="11" s="1" a="1"/>
  <c r="M638" i="11" s="1"/>
  <c r="O638" i="11" s="1" a="1"/>
  <c r="O638" i="11" s="1"/>
  <c r="Q638" i="11" s="1" a="1"/>
  <c r="Q638" i="11" s="1"/>
  <c r="S638" i="11" s="1" a="1"/>
  <c r="S638" i="11" s="1"/>
  <c r="U638" i="11" s="1" a="1"/>
  <c r="U638" i="11" s="1"/>
  <c r="W638" i="11" s="1" a="1"/>
  <c r="W638" i="11" s="1"/>
  <c r="Y638" i="11" s="1" a="1"/>
  <c r="Y638" i="11" s="1"/>
  <c r="AA638" i="11" s="1" a="1"/>
  <c r="AA638" i="11" s="1"/>
  <c r="D643" i="11" a="1"/>
  <c r="D643" i="11" s="1"/>
  <c r="F643" i="11" s="1" a="1"/>
  <c r="F643" i="11" s="1"/>
  <c r="H643" i="11" s="1" a="1"/>
  <c r="H643" i="11" s="1"/>
  <c r="J643" i="11" s="1" a="1"/>
  <c r="J643" i="11" s="1"/>
  <c r="L643" i="11" s="1" a="1"/>
  <c r="L643" i="11" s="1"/>
  <c r="N643" i="11" s="1" a="1"/>
  <c r="N643" i="11" s="1"/>
  <c r="P643" i="11" s="1" a="1"/>
  <c r="P643" i="11" s="1"/>
  <c r="R643" i="11" s="1" a="1"/>
  <c r="R643" i="11" s="1"/>
  <c r="T643" i="11" s="1" a="1"/>
  <c r="T643" i="11" s="1"/>
  <c r="V643" i="11" s="1" a="1"/>
  <c r="V643" i="11" s="1"/>
  <c r="X643" i="11" s="1" a="1"/>
  <c r="X643" i="11" s="1"/>
  <c r="Z643" i="11" s="1" a="1"/>
  <c r="Z643" i="11" s="1"/>
  <c r="E645" i="11" a="1"/>
  <c r="E645" i="11" s="1"/>
  <c r="G645" i="11" s="1" a="1"/>
  <c r="G645" i="11" s="1"/>
  <c r="I645" i="11" s="1" a="1"/>
  <c r="I645" i="11" s="1"/>
  <c r="K645" i="11" s="1" a="1"/>
  <c r="K645" i="11" s="1"/>
  <c r="M645" i="11" s="1" a="1"/>
  <c r="M645" i="11" s="1"/>
  <c r="O645" i="11" s="1" a="1"/>
  <c r="O645" i="11" s="1"/>
  <c r="Q645" i="11" s="1" a="1"/>
  <c r="Q645" i="11" s="1"/>
  <c r="S645" i="11" s="1" a="1"/>
  <c r="S645" i="11" s="1"/>
  <c r="U645" i="11" s="1" a="1"/>
  <c r="U645" i="11" s="1"/>
  <c r="W645" i="11" s="1" a="1"/>
  <c r="W645" i="11" s="1"/>
  <c r="Y645" i="11" s="1" a="1"/>
  <c r="Y645" i="11" s="1"/>
  <c r="AA645" i="11" s="1" a="1"/>
  <c r="AA645" i="11" s="1"/>
  <c r="D650" i="11" a="1"/>
  <c r="D650" i="11" s="1"/>
  <c r="F650" i="11" s="1" a="1"/>
  <c r="F650" i="11" s="1"/>
  <c r="H650" i="11" s="1" a="1"/>
  <c r="H650" i="11" s="1"/>
  <c r="J650" i="11" s="1" a="1"/>
  <c r="J650" i="11" s="1"/>
  <c r="L650" i="11" s="1" a="1"/>
  <c r="L650" i="11" s="1"/>
  <c r="N650" i="11" s="1" a="1"/>
  <c r="N650" i="11" s="1"/>
  <c r="P650" i="11" s="1" a="1"/>
  <c r="P650" i="11" s="1"/>
  <c r="R650" i="11" s="1" a="1"/>
  <c r="R650" i="11" s="1"/>
  <c r="T650" i="11" s="1" a="1"/>
  <c r="T650" i="11" s="1"/>
  <c r="V650" i="11" s="1" a="1"/>
  <c r="V650" i="11" s="1"/>
  <c r="X650" i="11" s="1" a="1"/>
  <c r="X650" i="11" s="1"/>
  <c r="Z650" i="11" s="1" a="1"/>
  <c r="Z650" i="11" s="1"/>
  <c r="E654" i="11" a="1"/>
  <c r="E654" i="11" s="1"/>
  <c r="G654" i="11" s="1" a="1"/>
  <c r="G654" i="11" s="1"/>
  <c r="I654" i="11" s="1" a="1"/>
  <c r="I654" i="11" s="1"/>
  <c r="K654" i="11" s="1" a="1"/>
  <c r="K654" i="11" s="1"/>
  <c r="M654" i="11" s="1" a="1"/>
  <c r="M654" i="11" s="1"/>
  <c r="O654" i="11" s="1" a="1"/>
  <c r="O654" i="11" s="1"/>
  <c r="Q654" i="11" s="1" a="1"/>
  <c r="Q654" i="11" s="1"/>
  <c r="S654" i="11" s="1" a="1"/>
  <c r="S654" i="11" s="1"/>
  <c r="U654" i="11" s="1" a="1"/>
  <c r="U654" i="11" s="1"/>
  <c r="W654" i="11" s="1" a="1"/>
  <c r="W654" i="11" s="1"/>
  <c r="Y654" i="11" s="1" a="1"/>
  <c r="Y654" i="11" s="1"/>
  <c r="AA654" i="11" s="1" a="1"/>
  <c r="AA654" i="11" s="1"/>
  <c r="D659" i="11" a="1"/>
  <c r="D659" i="11" s="1"/>
  <c r="F659" i="11" s="1" a="1"/>
  <c r="F659" i="11" s="1"/>
  <c r="H659" i="11" s="1" a="1"/>
  <c r="H659" i="11" s="1"/>
  <c r="J659" i="11" s="1" a="1"/>
  <c r="J659" i="11" s="1"/>
  <c r="L659" i="11" s="1" a="1"/>
  <c r="L659" i="11" s="1"/>
  <c r="N659" i="11" s="1" a="1"/>
  <c r="N659" i="11" s="1"/>
  <c r="P659" i="11" s="1" a="1"/>
  <c r="P659" i="11" s="1"/>
  <c r="R659" i="11" s="1" a="1"/>
  <c r="R659" i="11" s="1"/>
  <c r="T659" i="11" s="1" a="1"/>
  <c r="T659" i="11" s="1"/>
  <c r="V659" i="11" s="1" a="1"/>
  <c r="V659" i="11" s="1"/>
  <c r="X659" i="11" s="1" a="1"/>
  <c r="X659" i="11" s="1"/>
  <c r="Z659" i="11" s="1" a="1"/>
  <c r="Z659" i="11" s="1"/>
  <c r="E661" i="11" a="1"/>
  <c r="E661" i="11" s="1"/>
  <c r="G661" i="11" s="1" a="1"/>
  <c r="G661" i="11" s="1"/>
  <c r="I661" i="11" s="1" a="1"/>
  <c r="I661" i="11" s="1"/>
  <c r="K661" i="11" s="1" a="1"/>
  <c r="K661" i="11" s="1"/>
  <c r="M661" i="11" s="1" a="1"/>
  <c r="M661" i="11" s="1"/>
  <c r="O661" i="11" s="1" a="1"/>
  <c r="O661" i="11" s="1"/>
  <c r="Q661" i="11" s="1" a="1"/>
  <c r="Q661" i="11" s="1"/>
  <c r="S661" i="11" s="1" a="1"/>
  <c r="S661" i="11" s="1"/>
  <c r="U661" i="11" s="1" a="1"/>
  <c r="U661" i="11" s="1"/>
  <c r="W661" i="11" s="1" a="1"/>
  <c r="W661" i="11" s="1"/>
  <c r="Y661" i="11" s="1" a="1"/>
  <c r="Y661" i="11" s="1"/>
  <c r="AA661" i="11" s="1" a="1"/>
  <c r="AA661" i="11" s="1"/>
  <c r="D666" i="11" a="1"/>
  <c r="D666" i="11" s="1"/>
  <c r="F666" i="11" s="1" a="1"/>
  <c r="F666" i="11" s="1"/>
  <c r="H666" i="11" s="1" a="1"/>
  <c r="H666" i="11" s="1"/>
  <c r="J666" i="11" s="1" a="1"/>
  <c r="J666" i="11" s="1"/>
  <c r="L666" i="11" s="1" a="1"/>
  <c r="L666" i="11" s="1"/>
  <c r="N666" i="11" s="1" a="1"/>
  <c r="N666" i="11" s="1"/>
  <c r="P666" i="11" s="1" a="1"/>
  <c r="P666" i="11" s="1"/>
  <c r="R666" i="11" s="1" a="1"/>
  <c r="R666" i="11" s="1"/>
  <c r="T666" i="11" s="1" a="1"/>
  <c r="T666" i="11" s="1"/>
  <c r="V666" i="11" s="1" a="1"/>
  <c r="V666" i="11" s="1"/>
  <c r="X666" i="11" s="1" a="1"/>
  <c r="X666" i="11" s="1"/>
  <c r="Z666" i="11" s="1" a="1"/>
  <c r="Z666" i="11" s="1"/>
  <c r="E369" i="11" a="1"/>
  <c r="E369" i="11" s="1"/>
  <c r="G369" i="11" s="1" a="1"/>
  <c r="G369" i="11" s="1"/>
  <c r="I369" i="11" s="1" a="1"/>
  <c r="I369" i="11" s="1"/>
  <c r="K369" i="11" s="1" a="1"/>
  <c r="K369" i="11" s="1"/>
  <c r="M369" i="11" s="1" a="1"/>
  <c r="M369" i="11" s="1"/>
  <c r="O369" i="11" s="1" a="1"/>
  <c r="O369" i="11" s="1"/>
  <c r="Q369" i="11" s="1" a="1"/>
  <c r="Q369" i="11" s="1"/>
  <c r="S369" i="11" s="1" a="1"/>
  <c r="S369" i="11" s="1"/>
  <c r="U369" i="11" s="1" a="1"/>
  <c r="U369" i="11" s="1"/>
  <c r="W369" i="11" s="1" a="1"/>
  <c r="W369" i="11" s="1"/>
  <c r="Y369" i="11" s="1" a="1"/>
  <c r="Y369" i="11" s="1"/>
  <c r="AA369" i="11" s="1" a="1"/>
  <c r="AA369" i="11" s="1"/>
  <c r="D421" i="11" a="1"/>
  <c r="D421" i="11" s="1"/>
  <c r="F421" i="11" s="1" a="1"/>
  <c r="F421" i="11" s="1"/>
  <c r="H421" i="11" s="1" a="1"/>
  <c r="H421" i="11" s="1"/>
  <c r="J421" i="11" s="1" a="1"/>
  <c r="J421" i="11" s="1"/>
  <c r="L421" i="11" s="1" a="1"/>
  <c r="L421" i="11" s="1"/>
  <c r="N421" i="11" s="1" a="1"/>
  <c r="N421" i="11" s="1"/>
  <c r="P421" i="11" s="1" a="1"/>
  <c r="P421" i="11" s="1"/>
  <c r="R421" i="11" s="1" a="1"/>
  <c r="R421" i="11" s="1"/>
  <c r="T421" i="11" s="1" a="1"/>
  <c r="T421" i="11" s="1"/>
  <c r="V421" i="11" s="1" a="1"/>
  <c r="V421" i="11" s="1"/>
  <c r="X421" i="11" s="1" a="1"/>
  <c r="X421" i="11" s="1"/>
  <c r="Z421" i="11" s="1" a="1"/>
  <c r="Z421" i="11" s="1"/>
  <c r="D461" i="11" a="1"/>
  <c r="D461" i="11" s="1"/>
  <c r="F461" i="11" s="1" a="1"/>
  <c r="F461" i="11" s="1"/>
  <c r="H461" i="11" s="1" a="1"/>
  <c r="H461" i="11" s="1"/>
  <c r="J461" i="11" s="1" a="1"/>
  <c r="J461" i="11" s="1"/>
  <c r="L461" i="11" s="1" a="1"/>
  <c r="L461" i="11" s="1"/>
  <c r="N461" i="11" s="1" a="1"/>
  <c r="N461" i="11" s="1"/>
  <c r="P461" i="11" s="1" a="1"/>
  <c r="P461" i="11" s="1"/>
  <c r="R461" i="11" s="1" a="1"/>
  <c r="R461" i="11" s="1"/>
  <c r="T461" i="11" s="1" a="1"/>
  <c r="T461" i="11" s="1"/>
  <c r="V461" i="11" s="1" a="1"/>
  <c r="V461" i="11" s="1"/>
  <c r="X461" i="11" s="1" a="1"/>
  <c r="X461" i="11" s="1"/>
  <c r="Z461" i="11" s="1" a="1"/>
  <c r="Z461" i="11" s="1"/>
  <c r="D520" i="11" a="1"/>
  <c r="D520" i="11" s="1"/>
  <c r="D527" i="11" a="1"/>
  <c r="D527" i="11" s="1"/>
  <c r="F527" i="11" s="1" a="1"/>
  <c r="F527" i="11" s="1"/>
  <c r="H527" i="11" s="1" a="1"/>
  <c r="H527" i="11" s="1"/>
  <c r="J527" i="11" s="1" a="1"/>
  <c r="J527" i="11" s="1"/>
  <c r="L527" i="11" s="1" a="1"/>
  <c r="L527" i="11" s="1"/>
  <c r="N527" i="11" s="1" a="1"/>
  <c r="N527" i="11" s="1"/>
  <c r="P527" i="11" s="1" a="1"/>
  <c r="P527" i="11" s="1"/>
  <c r="R527" i="11" s="1" a="1"/>
  <c r="R527" i="11" s="1"/>
  <c r="T527" i="11" s="1" a="1"/>
  <c r="T527" i="11" s="1"/>
  <c r="V527" i="11" s="1" a="1"/>
  <c r="V527" i="11" s="1"/>
  <c r="X527" i="11" s="1" a="1"/>
  <c r="X527" i="11" s="1"/>
  <c r="Z527" i="11" s="1" a="1"/>
  <c r="Z527" i="11" s="1"/>
  <c r="D546" i="11" a="1"/>
  <c r="D546" i="11" s="1"/>
  <c r="F546" i="11" s="1" a="1"/>
  <c r="F546" i="11" s="1"/>
  <c r="H546" i="11" s="1" a="1"/>
  <c r="H546" i="11" s="1"/>
  <c r="J546" i="11" s="1" a="1"/>
  <c r="J546" i="11" s="1"/>
  <c r="L546" i="11" s="1" a="1"/>
  <c r="L546" i="11" s="1"/>
  <c r="N546" i="11" s="1" a="1"/>
  <c r="N546" i="11" s="1"/>
  <c r="P546" i="11" s="1" a="1"/>
  <c r="P546" i="11" s="1"/>
  <c r="R546" i="11" s="1" a="1"/>
  <c r="R546" i="11" s="1"/>
  <c r="T546" i="11" s="1" a="1"/>
  <c r="T546" i="11" s="1"/>
  <c r="V546" i="11" s="1" a="1"/>
  <c r="V546" i="11" s="1"/>
  <c r="X546" i="11" s="1" a="1"/>
  <c r="X546" i="11" s="1"/>
  <c r="Z546" i="11" s="1" a="1"/>
  <c r="Z546" i="11" s="1"/>
  <c r="D551" i="11" a="1"/>
  <c r="D551" i="11" s="1"/>
  <c r="F551" i="11" s="1" a="1"/>
  <c r="F551" i="11" s="1"/>
  <c r="H551" i="11" s="1" a="1"/>
  <c r="H551" i="11" s="1"/>
  <c r="J551" i="11" s="1" a="1"/>
  <c r="J551" i="11" s="1"/>
  <c r="L551" i="11" s="1" a="1"/>
  <c r="L551" i="11" s="1"/>
  <c r="N551" i="11" s="1" a="1"/>
  <c r="N551" i="11" s="1"/>
  <c r="P551" i="11" s="1" a="1"/>
  <c r="P551" i="11" s="1"/>
  <c r="R551" i="11" s="1" a="1"/>
  <c r="R551" i="11" s="1"/>
  <c r="T551" i="11" s="1" a="1"/>
  <c r="T551" i="11" s="1"/>
  <c r="V551" i="11" s="1" a="1"/>
  <c r="V551" i="11" s="1"/>
  <c r="X551" i="11" s="1" a="1"/>
  <c r="X551" i="11" s="1"/>
  <c r="Z551" i="11" s="1" a="1"/>
  <c r="Z551" i="11" s="1"/>
  <c r="D561" i="11" a="1"/>
  <c r="D561" i="11" s="1"/>
  <c r="F561" i="11" s="1" a="1"/>
  <c r="F561" i="11" s="1"/>
  <c r="H561" i="11" s="1" a="1"/>
  <c r="H561" i="11" s="1"/>
  <c r="J561" i="11" s="1" a="1"/>
  <c r="J561" i="11" s="1"/>
  <c r="L561" i="11" s="1" a="1"/>
  <c r="L561" i="11" s="1"/>
  <c r="N561" i="11" s="1" a="1"/>
  <c r="N561" i="11" s="1"/>
  <c r="P561" i="11" s="1" a="1"/>
  <c r="P561" i="11" s="1"/>
  <c r="R561" i="11" s="1" a="1"/>
  <c r="R561" i="11" s="1"/>
  <c r="T561" i="11" s="1" a="1"/>
  <c r="T561" i="11" s="1"/>
  <c r="V561" i="11" s="1" a="1"/>
  <c r="V561" i="11" s="1"/>
  <c r="X561" i="11" s="1" a="1"/>
  <c r="X561" i="11" s="1"/>
  <c r="Z561" i="11" s="1" a="1"/>
  <c r="Z561" i="11" s="1"/>
  <c r="D565" i="11" a="1"/>
  <c r="D565" i="11" s="1"/>
  <c r="F565" i="11" s="1" a="1"/>
  <c r="F565" i="11" s="1"/>
  <c r="H565" i="11" s="1" a="1"/>
  <c r="H565" i="11" s="1"/>
  <c r="J565" i="11" s="1" a="1"/>
  <c r="J565" i="11" s="1"/>
  <c r="L565" i="11" s="1" a="1"/>
  <c r="L565" i="11" s="1"/>
  <c r="N565" i="11" s="1" a="1"/>
  <c r="N565" i="11" s="1"/>
  <c r="P565" i="11" s="1" a="1"/>
  <c r="P565" i="11" s="1"/>
  <c r="R565" i="11" s="1" a="1"/>
  <c r="R565" i="11" s="1"/>
  <c r="T565" i="11" s="1" a="1"/>
  <c r="T565" i="11" s="1"/>
  <c r="V565" i="11" s="1" a="1"/>
  <c r="V565" i="11" s="1"/>
  <c r="X565" i="11" s="1" a="1"/>
  <c r="X565" i="11" s="1"/>
  <c r="Z565" i="11" s="1" a="1"/>
  <c r="Z565" i="11" s="1"/>
  <c r="D569" i="11" a="1"/>
  <c r="D569" i="11" s="1"/>
  <c r="F569" i="11" s="1" a="1"/>
  <c r="F569" i="11" s="1"/>
  <c r="H569" i="11" s="1" a="1"/>
  <c r="H569" i="11" s="1"/>
  <c r="J569" i="11" s="1" a="1"/>
  <c r="J569" i="11" s="1"/>
  <c r="L569" i="11" s="1" a="1"/>
  <c r="L569" i="11" s="1"/>
  <c r="N569" i="11" s="1" a="1"/>
  <c r="N569" i="11" s="1"/>
  <c r="P569" i="11" s="1" a="1"/>
  <c r="P569" i="11" s="1"/>
  <c r="R569" i="11" s="1" a="1"/>
  <c r="R569" i="11" s="1"/>
  <c r="T569" i="11" s="1" a="1"/>
  <c r="T569" i="11" s="1"/>
  <c r="V569" i="11" s="1" a="1"/>
  <c r="V569" i="11" s="1"/>
  <c r="X569" i="11" s="1" a="1"/>
  <c r="X569" i="11" s="1"/>
  <c r="Z569" i="11" s="1" a="1"/>
  <c r="Z569" i="11" s="1"/>
  <c r="D573" i="11" a="1"/>
  <c r="D573" i="11" s="1"/>
  <c r="D577" i="11" a="1"/>
  <c r="D577" i="11" s="1"/>
  <c r="E580" i="11" a="1"/>
  <c r="E580" i="11" s="1"/>
  <c r="G580" i="11" s="1" a="1"/>
  <c r="G580" i="11" s="1"/>
  <c r="I580" i="11" s="1" a="1"/>
  <c r="I580" i="11" s="1"/>
  <c r="K580" i="11" s="1" a="1"/>
  <c r="K580" i="11" s="1"/>
  <c r="M580" i="11" s="1" a="1"/>
  <c r="M580" i="11" s="1"/>
  <c r="O580" i="11" s="1" a="1"/>
  <c r="O580" i="11" s="1"/>
  <c r="Q580" i="11" s="1" a="1"/>
  <c r="Q580" i="11" s="1"/>
  <c r="S580" i="11" s="1" a="1"/>
  <c r="S580" i="11" s="1"/>
  <c r="U580" i="11" s="1" a="1"/>
  <c r="U580" i="11" s="1"/>
  <c r="W580" i="11" s="1" a="1"/>
  <c r="W580" i="11" s="1"/>
  <c r="Y580" i="11" s="1" a="1"/>
  <c r="Y580" i="11" s="1"/>
  <c r="AA580" i="11" s="1" a="1"/>
  <c r="AA580" i="11" s="1"/>
  <c r="D584" i="11" a="1"/>
  <c r="D584" i="11" s="1"/>
  <c r="F584" i="11" s="1" a="1"/>
  <c r="F584" i="11" s="1"/>
  <c r="H584" i="11" s="1" a="1"/>
  <c r="H584" i="11" s="1"/>
  <c r="J584" i="11" s="1" a="1"/>
  <c r="J584" i="11" s="1"/>
  <c r="L584" i="11" s="1" a="1"/>
  <c r="L584" i="11" s="1"/>
  <c r="N584" i="11" s="1" a="1"/>
  <c r="N584" i="11" s="1"/>
  <c r="P584" i="11" s="1" a="1"/>
  <c r="P584" i="11" s="1"/>
  <c r="R584" i="11" s="1" a="1"/>
  <c r="R584" i="11" s="1"/>
  <c r="T584" i="11" s="1" a="1"/>
  <c r="T584" i="11" s="1"/>
  <c r="V584" i="11" s="1" a="1"/>
  <c r="V584" i="11" s="1"/>
  <c r="X584" i="11" s="1" a="1"/>
  <c r="X584" i="11" s="1"/>
  <c r="Z584" i="11" s="1" a="1"/>
  <c r="Z584" i="11" s="1"/>
  <c r="D593" i="11" a="1"/>
  <c r="D593" i="11" s="1"/>
  <c r="E596" i="11" a="1"/>
  <c r="E596" i="11" s="1"/>
  <c r="G596" i="11" s="1" a="1"/>
  <c r="G596" i="11" s="1"/>
  <c r="I596" i="11" s="1" a="1"/>
  <c r="I596" i="11" s="1"/>
  <c r="K596" i="11" s="1" a="1"/>
  <c r="K596" i="11" s="1"/>
  <c r="M596" i="11" s="1" a="1"/>
  <c r="M596" i="11" s="1"/>
  <c r="O596" i="11" s="1" a="1"/>
  <c r="O596" i="11" s="1"/>
  <c r="Q596" i="11" s="1" a="1"/>
  <c r="Q596" i="11" s="1"/>
  <c r="S596" i="11" s="1" a="1"/>
  <c r="S596" i="11" s="1"/>
  <c r="U596" i="11" s="1" a="1"/>
  <c r="U596" i="11" s="1"/>
  <c r="W596" i="11" s="1" a="1"/>
  <c r="W596" i="11" s="1"/>
  <c r="Y596" i="11" s="1" a="1"/>
  <c r="Y596" i="11" s="1"/>
  <c r="AA596" i="11" s="1" a="1"/>
  <c r="AA596" i="11" s="1"/>
  <c r="D600" i="11" a="1"/>
  <c r="D600" i="11" s="1"/>
  <c r="F600" i="11" s="1" a="1"/>
  <c r="F600" i="11" s="1"/>
  <c r="H600" i="11" s="1" a="1"/>
  <c r="H600" i="11" s="1"/>
  <c r="J600" i="11" s="1" a="1"/>
  <c r="J600" i="11" s="1"/>
  <c r="L600" i="11" s="1" a="1"/>
  <c r="L600" i="11" s="1"/>
  <c r="N600" i="11" s="1" a="1"/>
  <c r="N600" i="11" s="1"/>
  <c r="P600" i="11" s="1" a="1"/>
  <c r="P600" i="11" s="1"/>
  <c r="R600" i="11" s="1" a="1"/>
  <c r="R600" i="11" s="1"/>
  <c r="T600" i="11" s="1" a="1"/>
  <c r="T600" i="11" s="1"/>
  <c r="V600" i="11" s="1" a="1"/>
  <c r="V600" i="11" s="1"/>
  <c r="X600" i="11" s="1" a="1"/>
  <c r="X600" i="11" s="1"/>
  <c r="Z600" i="11" s="1" a="1"/>
  <c r="Z600" i="11" s="1"/>
  <c r="D606" i="11" a="1"/>
  <c r="D606" i="11" s="1"/>
  <c r="F606" i="11" s="1" a="1"/>
  <c r="F606" i="11" s="1"/>
  <c r="H606" i="11" s="1" a="1"/>
  <c r="H606" i="11" s="1"/>
  <c r="J606" i="11" s="1" a="1"/>
  <c r="J606" i="11" s="1"/>
  <c r="L606" i="11" s="1" a="1"/>
  <c r="L606" i="11" s="1"/>
  <c r="N606" i="11" s="1" a="1"/>
  <c r="N606" i="11" s="1"/>
  <c r="P606" i="11" s="1" a="1"/>
  <c r="P606" i="11" s="1"/>
  <c r="R606" i="11" s="1" a="1"/>
  <c r="R606" i="11" s="1"/>
  <c r="T606" i="11" s="1" a="1"/>
  <c r="T606" i="11" s="1"/>
  <c r="V606" i="11" s="1" a="1"/>
  <c r="V606" i="11" s="1"/>
  <c r="X606" i="11" s="1" a="1"/>
  <c r="X606" i="11" s="1"/>
  <c r="Z606" i="11" s="1" a="1"/>
  <c r="Z606" i="11" s="1"/>
  <c r="E608" i="11" a="1"/>
  <c r="E608" i="11" s="1"/>
  <c r="G608" i="11" s="1" a="1"/>
  <c r="G608" i="11" s="1"/>
  <c r="I608" i="11" s="1" a="1"/>
  <c r="I608" i="11" s="1"/>
  <c r="K608" i="11" s="1" a="1"/>
  <c r="K608" i="11" s="1"/>
  <c r="M608" i="11" s="1" a="1"/>
  <c r="M608" i="11" s="1"/>
  <c r="O608" i="11" s="1" a="1"/>
  <c r="O608" i="11" s="1"/>
  <c r="Q608" i="11" s="1" a="1"/>
  <c r="Q608" i="11" s="1"/>
  <c r="S608" i="11" s="1" a="1"/>
  <c r="S608" i="11" s="1"/>
  <c r="U608" i="11" s="1" a="1"/>
  <c r="U608" i="11" s="1"/>
  <c r="W608" i="11" s="1" a="1"/>
  <c r="W608" i="11" s="1"/>
  <c r="Y608" i="11" s="1" a="1"/>
  <c r="Y608" i="11" s="1"/>
  <c r="AA608" i="11" s="1" a="1"/>
  <c r="AA608" i="11" s="1"/>
  <c r="D611" i="11" a="1"/>
  <c r="D611" i="11" s="1"/>
  <c r="D614" i="11" a="1"/>
  <c r="D614" i="11" s="1"/>
  <c r="F614" i="11" s="1" a="1"/>
  <c r="F614" i="11" s="1"/>
  <c r="H614" i="11" s="1" a="1"/>
  <c r="H614" i="11" s="1"/>
  <c r="J614" i="11" s="1" a="1"/>
  <c r="J614" i="11" s="1"/>
  <c r="L614" i="11" s="1" a="1"/>
  <c r="L614" i="11" s="1"/>
  <c r="N614" i="11" s="1" a="1"/>
  <c r="N614" i="11" s="1"/>
  <c r="P614" i="11" s="1" a="1"/>
  <c r="P614" i="11" s="1"/>
  <c r="R614" i="11" s="1" a="1"/>
  <c r="R614" i="11" s="1"/>
  <c r="T614" i="11" s="1" a="1"/>
  <c r="T614" i="11" s="1"/>
  <c r="V614" i="11" s="1" a="1"/>
  <c r="V614" i="11" s="1"/>
  <c r="X614" i="11" s="1" a="1"/>
  <c r="X614" i="11" s="1"/>
  <c r="Z614" i="11" s="1" a="1"/>
  <c r="Z614" i="11" s="1"/>
  <c r="E616" i="11" a="1"/>
  <c r="E616" i="11" s="1"/>
  <c r="G616" i="11" s="1" a="1"/>
  <c r="G616" i="11" s="1"/>
  <c r="I616" i="11" s="1" a="1"/>
  <c r="I616" i="11" s="1"/>
  <c r="K616" i="11" s="1" a="1"/>
  <c r="K616" i="11" s="1"/>
  <c r="M616" i="11" s="1" a="1"/>
  <c r="M616" i="11" s="1"/>
  <c r="O616" i="11" s="1" a="1"/>
  <c r="O616" i="11" s="1"/>
  <c r="Q616" i="11" s="1" a="1"/>
  <c r="Q616" i="11" s="1"/>
  <c r="S616" i="11" s="1" a="1"/>
  <c r="S616" i="11" s="1"/>
  <c r="U616" i="11" s="1" a="1"/>
  <c r="U616" i="11" s="1"/>
  <c r="W616" i="11" s="1" a="1"/>
  <c r="W616" i="11" s="1"/>
  <c r="Y616" i="11" s="1" a="1"/>
  <c r="Y616" i="11" s="1"/>
  <c r="AA616" i="11" s="1" a="1"/>
  <c r="AA616" i="11" s="1"/>
  <c r="D619" i="11" a="1"/>
  <c r="D619" i="11" s="1"/>
  <c r="F619" i="11" s="1" a="1"/>
  <c r="F619" i="11" s="1"/>
  <c r="H619" i="11" s="1" a="1"/>
  <c r="H619" i="11" s="1"/>
  <c r="J619" i="11" s="1" a="1"/>
  <c r="J619" i="11" s="1"/>
  <c r="L619" i="11" s="1" a="1"/>
  <c r="L619" i="11" s="1"/>
  <c r="N619" i="11" s="1" a="1"/>
  <c r="N619" i="11" s="1"/>
  <c r="P619" i="11" s="1" a="1"/>
  <c r="P619" i="11" s="1"/>
  <c r="R619" i="11" s="1" a="1"/>
  <c r="R619" i="11" s="1"/>
  <c r="T619" i="11" s="1" a="1"/>
  <c r="T619" i="11" s="1"/>
  <c r="V619" i="11" s="1" a="1"/>
  <c r="V619" i="11" s="1"/>
  <c r="X619" i="11" s="1" a="1"/>
  <c r="X619" i="11" s="1"/>
  <c r="Z619" i="11" s="1" a="1"/>
  <c r="Z619" i="11" s="1"/>
  <c r="D622" i="11" a="1"/>
  <c r="D622" i="11" s="1"/>
  <c r="F622" i="11" s="1" a="1"/>
  <c r="F622" i="11" s="1"/>
  <c r="H622" i="11" s="1" a="1"/>
  <c r="H622" i="11" s="1"/>
  <c r="J622" i="11" s="1" a="1"/>
  <c r="J622" i="11" s="1"/>
  <c r="L622" i="11" s="1" a="1"/>
  <c r="L622" i="11" s="1"/>
  <c r="N622" i="11" s="1" a="1"/>
  <c r="N622" i="11" s="1"/>
  <c r="P622" i="11" s="1" a="1"/>
  <c r="P622" i="11" s="1"/>
  <c r="R622" i="11" s="1" a="1"/>
  <c r="R622" i="11" s="1"/>
  <c r="T622" i="11" s="1" a="1"/>
  <c r="T622" i="11" s="1"/>
  <c r="V622" i="11" s="1" a="1"/>
  <c r="V622" i="11" s="1"/>
  <c r="X622" i="11" s="1" a="1"/>
  <c r="X622" i="11" s="1"/>
  <c r="Z622" i="11" s="1" a="1"/>
  <c r="Z622" i="11" s="1"/>
  <c r="E624" i="11" a="1"/>
  <c r="E624" i="11" s="1"/>
  <c r="G624" i="11" s="1" a="1"/>
  <c r="G624" i="11" s="1"/>
  <c r="I624" i="11" s="1" a="1"/>
  <c r="I624" i="11" s="1"/>
  <c r="K624" i="11" s="1" a="1"/>
  <c r="K624" i="11" s="1"/>
  <c r="M624" i="11" s="1" a="1"/>
  <c r="M624" i="11" s="1"/>
  <c r="O624" i="11" s="1" a="1"/>
  <c r="O624" i="11" s="1"/>
  <c r="Q624" i="11" s="1" a="1"/>
  <c r="Q624" i="11" s="1"/>
  <c r="S624" i="11" s="1" a="1"/>
  <c r="S624" i="11" s="1"/>
  <c r="U624" i="11" s="1" a="1"/>
  <c r="U624" i="11" s="1"/>
  <c r="W624" i="11" s="1" a="1"/>
  <c r="W624" i="11" s="1"/>
  <c r="Y624" i="11" s="1" a="1"/>
  <c r="Y624" i="11" s="1"/>
  <c r="AA624" i="11" s="1" a="1"/>
  <c r="AA624" i="11" s="1"/>
  <c r="D627" i="11" a="1"/>
  <c r="D627" i="11" s="1"/>
  <c r="D630" i="11" a="1"/>
  <c r="D630" i="11" s="1"/>
  <c r="F630" i="11" s="1" a="1"/>
  <c r="F630" i="11" s="1"/>
  <c r="H630" i="11" s="1" a="1"/>
  <c r="H630" i="11" s="1"/>
  <c r="J630" i="11" s="1" a="1"/>
  <c r="J630" i="11" s="1"/>
  <c r="L630" i="11" s="1" a="1"/>
  <c r="L630" i="11" s="1"/>
  <c r="N630" i="11" s="1" a="1"/>
  <c r="N630" i="11" s="1"/>
  <c r="P630" i="11" s="1" a="1"/>
  <c r="P630" i="11" s="1"/>
  <c r="R630" i="11" s="1" a="1"/>
  <c r="R630" i="11" s="1"/>
  <c r="T630" i="11" s="1" a="1"/>
  <c r="T630" i="11" s="1"/>
  <c r="V630" i="11" s="1" a="1"/>
  <c r="V630" i="11" s="1"/>
  <c r="X630" i="11" s="1" a="1"/>
  <c r="X630" i="11" s="1"/>
  <c r="Z630" i="11" s="1" a="1"/>
  <c r="Z630" i="11" s="1"/>
  <c r="E634" i="11" a="1"/>
  <c r="E634" i="11" s="1"/>
  <c r="G634" i="11" s="1" a="1"/>
  <c r="G634" i="11" s="1"/>
  <c r="I634" i="11" s="1" a="1"/>
  <c r="I634" i="11" s="1"/>
  <c r="K634" i="11" s="1" a="1"/>
  <c r="K634" i="11" s="1"/>
  <c r="M634" i="11" s="1" a="1"/>
  <c r="M634" i="11" s="1"/>
  <c r="O634" i="11" s="1" a="1"/>
  <c r="O634" i="11" s="1"/>
  <c r="Q634" i="11" s="1" a="1"/>
  <c r="Q634" i="11" s="1"/>
  <c r="S634" i="11" s="1" a="1"/>
  <c r="S634" i="11" s="1"/>
  <c r="U634" i="11" s="1" a="1"/>
  <c r="U634" i="11" s="1"/>
  <c r="W634" i="11" s="1" a="1"/>
  <c r="W634" i="11" s="1"/>
  <c r="Y634" i="11" s="1" a="1"/>
  <c r="Y634" i="11" s="1"/>
  <c r="AA634" i="11" s="1" a="1"/>
  <c r="AA634" i="11" s="1"/>
  <c r="D639" i="11" a="1"/>
  <c r="D639" i="11" s="1"/>
  <c r="F639" i="11" s="1" a="1"/>
  <c r="F639" i="11" s="1"/>
  <c r="H639" i="11" s="1" a="1"/>
  <c r="H639" i="11" s="1"/>
  <c r="J639" i="11" s="1" a="1"/>
  <c r="J639" i="11" s="1"/>
  <c r="L639" i="11" s="1" a="1"/>
  <c r="L639" i="11" s="1"/>
  <c r="N639" i="11" s="1" a="1"/>
  <c r="N639" i="11" s="1"/>
  <c r="P639" i="11" s="1" a="1"/>
  <c r="P639" i="11" s="1"/>
  <c r="R639" i="11" s="1" a="1"/>
  <c r="R639" i="11" s="1"/>
  <c r="T639" i="11" s="1" a="1"/>
  <c r="T639" i="11" s="1"/>
  <c r="V639" i="11" s="1" a="1"/>
  <c r="V639" i="11" s="1"/>
  <c r="X639" i="11" s="1" a="1"/>
  <c r="X639" i="11" s="1"/>
  <c r="Z639" i="11" s="1" a="1"/>
  <c r="Z639" i="11" s="1"/>
  <c r="E641" i="11" a="1"/>
  <c r="E641" i="11" s="1"/>
  <c r="G641" i="11" s="1" a="1"/>
  <c r="G641" i="11" s="1"/>
  <c r="I641" i="11" s="1" a="1"/>
  <c r="I641" i="11" s="1"/>
  <c r="K641" i="11" s="1" a="1"/>
  <c r="K641" i="11" s="1"/>
  <c r="M641" i="11" s="1" a="1"/>
  <c r="M641" i="11" s="1"/>
  <c r="O641" i="11" s="1" a="1"/>
  <c r="O641" i="11" s="1"/>
  <c r="Q641" i="11" s="1" a="1"/>
  <c r="Q641" i="11" s="1"/>
  <c r="S641" i="11" s="1" a="1"/>
  <c r="S641" i="11" s="1"/>
  <c r="U641" i="11" s="1" a="1"/>
  <c r="U641" i="11" s="1"/>
  <c r="W641" i="11" s="1" a="1"/>
  <c r="W641" i="11" s="1"/>
  <c r="Y641" i="11" s="1" a="1"/>
  <c r="Y641" i="11" s="1"/>
  <c r="AA641" i="11" s="1" a="1"/>
  <c r="AA641" i="11" s="1"/>
  <c r="D646" i="11" a="1"/>
  <c r="D646" i="11" s="1"/>
  <c r="F646" i="11" s="1" a="1"/>
  <c r="F646" i="11" s="1"/>
  <c r="H646" i="11" s="1" a="1"/>
  <c r="H646" i="11" s="1"/>
  <c r="J646" i="11" s="1" a="1"/>
  <c r="J646" i="11" s="1"/>
  <c r="L646" i="11" s="1" a="1"/>
  <c r="L646" i="11" s="1"/>
  <c r="N646" i="11" s="1" a="1"/>
  <c r="N646" i="11" s="1"/>
  <c r="P646" i="11" s="1" a="1"/>
  <c r="P646" i="11" s="1"/>
  <c r="R646" i="11" s="1" a="1"/>
  <c r="R646" i="11" s="1"/>
  <c r="T646" i="11" s="1" a="1"/>
  <c r="T646" i="11" s="1"/>
  <c r="V646" i="11" s="1" a="1"/>
  <c r="V646" i="11" s="1"/>
  <c r="X646" i="11" s="1" a="1"/>
  <c r="X646" i="11" s="1"/>
  <c r="Z646" i="11" s="1" a="1"/>
  <c r="Z646" i="11" s="1"/>
  <c r="E650" i="11" a="1"/>
  <c r="E650" i="11" s="1"/>
  <c r="G650" i="11" s="1" a="1"/>
  <c r="G650" i="11" s="1"/>
  <c r="I650" i="11" s="1" a="1"/>
  <c r="I650" i="11" s="1"/>
  <c r="K650" i="11" s="1" a="1"/>
  <c r="K650" i="11" s="1"/>
  <c r="M650" i="11" s="1" a="1"/>
  <c r="M650" i="11" s="1"/>
  <c r="O650" i="11" s="1" a="1"/>
  <c r="O650" i="11" s="1"/>
  <c r="Q650" i="11" s="1" a="1"/>
  <c r="Q650" i="11" s="1"/>
  <c r="S650" i="11" s="1" a="1"/>
  <c r="S650" i="11" s="1"/>
  <c r="U650" i="11" s="1" a="1"/>
  <c r="U650" i="11" s="1"/>
  <c r="W650" i="11" s="1" a="1"/>
  <c r="W650" i="11" s="1"/>
  <c r="Y650" i="11" s="1" a="1"/>
  <c r="Y650" i="11" s="1"/>
  <c r="AA650" i="11" s="1" a="1"/>
  <c r="AA650" i="11" s="1"/>
  <c r="D655" i="11" a="1"/>
  <c r="D655" i="11" s="1"/>
  <c r="F655" i="11" s="1" a="1"/>
  <c r="F655" i="11" s="1"/>
  <c r="H655" i="11" s="1" a="1"/>
  <c r="H655" i="11" s="1"/>
  <c r="J655" i="11" s="1" a="1"/>
  <c r="J655" i="11" s="1"/>
  <c r="L655" i="11" s="1" a="1"/>
  <c r="L655" i="11" s="1"/>
  <c r="N655" i="11" s="1" a="1"/>
  <c r="N655" i="11" s="1"/>
  <c r="P655" i="11" s="1" a="1"/>
  <c r="P655" i="11" s="1"/>
  <c r="R655" i="11" s="1" a="1"/>
  <c r="R655" i="11" s="1"/>
  <c r="T655" i="11" s="1" a="1"/>
  <c r="T655" i="11" s="1"/>
  <c r="V655" i="11" s="1" a="1"/>
  <c r="V655" i="11" s="1"/>
  <c r="X655" i="11" s="1" a="1"/>
  <c r="X655" i="11" s="1"/>
  <c r="Z655" i="11" s="1" a="1"/>
  <c r="Z655" i="11" s="1"/>
  <c r="E657" i="11" a="1"/>
  <c r="E657" i="11" s="1"/>
  <c r="G657" i="11" s="1" a="1"/>
  <c r="G657" i="11" s="1"/>
  <c r="I657" i="11" s="1" a="1"/>
  <c r="I657" i="11" s="1"/>
  <c r="K657" i="11" s="1" a="1"/>
  <c r="K657" i="11" s="1"/>
  <c r="M657" i="11" s="1" a="1"/>
  <c r="M657" i="11" s="1"/>
  <c r="O657" i="11" s="1" a="1"/>
  <c r="O657" i="11" s="1"/>
  <c r="Q657" i="11" s="1" a="1"/>
  <c r="Q657" i="11" s="1"/>
  <c r="S657" i="11" s="1" a="1"/>
  <c r="S657" i="11" s="1"/>
  <c r="U657" i="11" s="1" a="1"/>
  <c r="U657" i="11" s="1"/>
  <c r="W657" i="11" s="1" a="1"/>
  <c r="W657" i="11" s="1"/>
  <c r="Y657" i="11" s="1" a="1"/>
  <c r="Y657" i="11" s="1"/>
  <c r="AA657" i="11" s="1" a="1"/>
  <c r="AA657" i="11" s="1"/>
  <c r="E259" i="11" a="1"/>
  <c r="E259" i="11" s="1"/>
  <c r="G259" i="11" s="1" a="1"/>
  <c r="G259" i="11" s="1"/>
  <c r="I259" i="11" s="1" a="1"/>
  <c r="I259" i="11" s="1"/>
  <c r="K259" i="11" s="1" a="1"/>
  <c r="K259" i="11" s="1"/>
  <c r="M259" i="11" s="1" a="1"/>
  <c r="M259" i="11" s="1"/>
  <c r="O259" i="11" s="1" a="1"/>
  <c r="O259" i="11" s="1"/>
  <c r="Q259" i="11" s="1" a="1"/>
  <c r="Q259" i="11" s="1"/>
  <c r="S259" i="11" s="1" a="1"/>
  <c r="S259" i="11" s="1"/>
  <c r="U259" i="11" s="1" a="1"/>
  <c r="U259" i="11" s="1"/>
  <c r="W259" i="11" s="1" a="1"/>
  <c r="W259" i="11" s="1"/>
  <c r="Y259" i="11" s="1" a="1"/>
  <c r="Y259" i="11" s="1"/>
  <c r="AA259" i="11" s="1" a="1"/>
  <c r="AA259" i="11" s="1"/>
  <c r="E370" i="11" a="1"/>
  <c r="E370" i="11" s="1"/>
  <c r="G370" i="11" s="1" a="1"/>
  <c r="G370" i="11" s="1"/>
  <c r="I370" i="11" s="1" a="1"/>
  <c r="I370" i="11" s="1"/>
  <c r="K370" i="11" s="1" a="1"/>
  <c r="K370" i="11" s="1"/>
  <c r="M370" i="11" s="1" a="1"/>
  <c r="M370" i="11" s="1"/>
  <c r="O370" i="11" s="1" a="1"/>
  <c r="O370" i="11" s="1"/>
  <c r="Q370" i="11" s="1" a="1"/>
  <c r="Q370" i="11" s="1"/>
  <c r="S370" i="11" s="1" a="1"/>
  <c r="S370" i="11" s="1"/>
  <c r="U370" i="11" s="1" a="1"/>
  <c r="U370" i="11" s="1"/>
  <c r="W370" i="11" s="1" a="1"/>
  <c r="W370" i="11" s="1"/>
  <c r="Y370" i="11" s="1" a="1"/>
  <c r="Y370" i="11" s="1"/>
  <c r="AA370" i="11" s="1" a="1"/>
  <c r="AA370" i="11" s="1"/>
  <c r="E404" i="11" a="1"/>
  <c r="E404" i="11" s="1"/>
  <c r="G404" i="11" s="1" a="1"/>
  <c r="G404" i="11" s="1"/>
  <c r="I404" i="11" s="1" a="1"/>
  <c r="I404" i="11" s="1"/>
  <c r="K404" i="11" s="1" a="1"/>
  <c r="K404" i="11" s="1"/>
  <c r="M404" i="11" s="1" a="1"/>
  <c r="M404" i="11" s="1"/>
  <c r="O404" i="11" s="1" a="1"/>
  <c r="O404" i="11" s="1"/>
  <c r="Q404" i="11" s="1" a="1"/>
  <c r="Q404" i="11" s="1"/>
  <c r="S404" i="11" s="1" a="1"/>
  <c r="S404" i="11" s="1"/>
  <c r="U404" i="11" s="1" a="1"/>
  <c r="U404" i="11" s="1"/>
  <c r="W404" i="11" s="1" a="1"/>
  <c r="W404" i="11" s="1"/>
  <c r="Y404" i="11" s="1" a="1"/>
  <c r="Y404" i="11" s="1"/>
  <c r="AA404" i="11" s="1" a="1"/>
  <c r="AA404" i="11" s="1"/>
  <c r="E425" i="11" a="1"/>
  <c r="E425" i="11" s="1"/>
  <c r="G425" i="11" s="1" a="1"/>
  <c r="G425" i="11" s="1"/>
  <c r="I425" i="11" s="1" a="1"/>
  <c r="I425" i="11" s="1"/>
  <c r="K425" i="11" s="1" a="1"/>
  <c r="K425" i="11" s="1"/>
  <c r="M425" i="11" s="1" a="1"/>
  <c r="M425" i="11" s="1"/>
  <c r="O425" i="11" s="1" a="1"/>
  <c r="O425" i="11" s="1"/>
  <c r="Q425" i="11" s="1" a="1"/>
  <c r="Q425" i="11" s="1"/>
  <c r="S425" i="11" s="1" a="1"/>
  <c r="S425" i="11" s="1"/>
  <c r="U425" i="11" s="1" a="1"/>
  <c r="U425" i="11" s="1"/>
  <c r="W425" i="11" s="1" a="1"/>
  <c r="W425" i="11" s="1"/>
  <c r="Y425" i="11" s="1" a="1"/>
  <c r="Y425" i="11" s="1"/>
  <c r="AA425" i="11" s="1" a="1"/>
  <c r="AA425" i="11" s="1"/>
  <c r="D443" i="11" a="1"/>
  <c r="D443" i="11" s="1"/>
  <c r="E463" i="11" a="1"/>
  <c r="E463" i="11" s="1"/>
  <c r="G463" i="11" s="1" a="1"/>
  <c r="G463" i="11" s="1"/>
  <c r="I463" i="11" s="1" a="1"/>
  <c r="I463" i="11" s="1"/>
  <c r="K463" i="11" s="1" a="1"/>
  <c r="K463" i="11" s="1"/>
  <c r="M463" i="11" s="1" a="1"/>
  <c r="M463" i="11" s="1"/>
  <c r="O463" i="11" s="1" a="1"/>
  <c r="O463" i="11" s="1"/>
  <c r="Q463" i="11" s="1" a="1"/>
  <c r="Q463" i="11" s="1"/>
  <c r="S463" i="11" s="1" a="1"/>
  <c r="S463" i="11" s="1"/>
  <c r="U463" i="11" s="1" a="1"/>
  <c r="U463" i="11" s="1"/>
  <c r="W463" i="11" s="1" a="1"/>
  <c r="W463" i="11" s="1"/>
  <c r="Y463" i="11" s="1" a="1"/>
  <c r="Y463" i="11" s="1"/>
  <c r="AA463" i="11" s="1" a="1"/>
  <c r="AA463" i="11" s="1"/>
  <c r="D528" i="11" a="1"/>
  <c r="D528" i="11" s="1"/>
  <c r="E540" i="11" a="1"/>
  <c r="E540" i="11" s="1"/>
  <c r="G540" i="11" s="1" a="1"/>
  <c r="G540" i="11" s="1"/>
  <c r="I540" i="11" s="1" a="1"/>
  <c r="I540" i="11" s="1"/>
  <c r="K540" i="11" s="1" a="1"/>
  <c r="K540" i="11" s="1"/>
  <c r="M540" i="11" s="1" a="1"/>
  <c r="M540" i="11" s="1"/>
  <c r="O540" i="11" s="1" a="1"/>
  <c r="O540" i="11" s="1"/>
  <c r="Q540" i="11" s="1" a="1"/>
  <c r="Q540" i="11" s="1"/>
  <c r="S540" i="11" s="1" a="1"/>
  <c r="S540" i="11" s="1"/>
  <c r="U540" i="11" s="1" a="1"/>
  <c r="U540" i="11" s="1"/>
  <c r="W540" i="11" s="1" a="1"/>
  <c r="W540" i="11" s="1"/>
  <c r="Y540" i="11" s="1" a="1"/>
  <c r="Y540" i="11" s="1"/>
  <c r="AA540" i="11" s="1" a="1"/>
  <c r="AA540" i="11" s="1"/>
  <c r="D552" i="11" a="1"/>
  <c r="D552" i="11" s="1"/>
  <c r="F552" i="11" s="1" a="1"/>
  <c r="F552" i="11" s="1"/>
  <c r="H552" i="11" s="1" a="1"/>
  <c r="H552" i="11" s="1"/>
  <c r="J552" i="11" s="1" a="1"/>
  <c r="J552" i="11" s="1"/>
  <c r="L552" i="11" s="1" a="1"/>
  <c r="L552" i="11" s="1"/>
  <c r="N552" i="11" s="1" a="1"/>
  <c r="N552" i="11" s="1"/>
  <c r="P552" i="11" s="1" a="1"/>
  <c r="P552" i="11" s="1"/>
  <c r="R552" i="11" s="1" a="1"/>
  <c r="R552" i="11" s="1"/>
  <c r="T552" i="11" s="1" a="1"/>
  <c r="T552" i="11" s="1"/>
  <c r="V552" i="11" s="1" a="1"/>
  <c r="V552" i="11" s="1"/>
  <c r="X552" i="11" s="1" a="1"/>
  <c r="X552" i="11" s="1"/>
  <c r="Z552" i="11" s="1" a="1"/>
  <c r="Z552" i="11" s="1"/>
  <c r="D557" i="11" a="1"/>
  <c r="D557" i="11" s="1"/>
  <c r="F557" i="11" s="1" a="1"/>
  <c r="F557" i="11" s="1"/>
  <c r="H557" i="11" s="1" a="1"/>
  <c r="H557" i="11" s="1"/>
  <c r="J557" i="11" s="1" a="1"/>
  <c r="J557" i="11" s="1"/>
  <c r="L557" i="11" s="1" a="1"/>
  <c r="L557" i="11" s="1"/>
  <c r="N557" i="11" s="1" a="1"/>
  <c r="N557" i="11" s="1"/>
  <c r="P557" i="11" s="1" a="1"/>
  <c r="P557" i="11" s="1"/>
  <c r="R557" i="11" s="1" a="1"/>
  <c r="R557" i="11" s="1"/>
  <c r="T557" i="11" s="1" a="1"/>
  <c r="T557" i="11" s="1"/>
  <c r="V557" i="11" s="1" a="1"/>
  <c r="V557" i="11" s="1"/>
  <c r="X557" i="11" s="1" a="1"/>
  <c r="X557" i="11" s="1"/>
  <c r="Z557" i="11" s="1" a="1"/>
  <c r="Z557" i="11" s="1"/>
  <c r="D562" i="11" a="1"/>
  <c r="D562" i="11" s="1"/>
  <c r="F562" i="11" s="1" a="1"/>
  <c r="F562" i="11" s="1"/>
  <c r="H562" i="11" s="1" a="1"/>
  <c r="H562" i="11" s="1"/>
  <c r="J562" i="11" s="1" a="1"/>
  <c r="J562" i="11" s="1"/>
  <c r="L562" i="11" s="1" a="1"/>
  <c r="L562" i="11" s="1"/>
  <c r="N562" i="11" s="1" a="1"/>
  <c r="N562" i="11" s="1"/>
  <c r="P562" i="11" s="1" a="1"/>
  <c r="P562" i="11" s="1"/>
  <c r="R562" i="11" s="1" a="1"/>
  <c r="R562" i="11" s="1"/>
  <c r="T562" i="11" s="1" a="1"/>
  <c r="T562" i="11" s="1"/>
  <c r="V562" i="11" s="1" a="1"/>
  <c r="V562" i="11" s="1"/>
  <c r="X562" i="11" s="1" a="1"/>
  <c r="X562" i="11" s="1"/>
  <c r="Z562" i="11" s="1" a="1"/>
  <c r="Z562" i="11" s="1"/>
  <c r="D566" i="11" a="1"/>
  <c r="D566" i="11" s="1"/>
  <c r="F566" i="11" s="1" a="1"/>
  <c r="F566" i="11" s="1"/>
  <c r="H566" i="11" s="1" a="1"/>
  <c r="H566" i="11" s="1"/>
  <c r="J566" i="11" s="1" a="1"/>
  <c r="J566" i="11" s="1"/>
  <c r="L566" i="11" s="1" a="1"/>
  <c r="L566" i="11" s="1"/>
  <c r="N566" i="11" s="1" a="1"/>
  <c r="N566" i="11" s="1"/>
  <c r="P566" i="11" s="1" a="1"/>
  <c r="P566" i="11" s="1"/>
  <c r="R566" i="11" s="1" a="1"/>
  <c r="R566" i="11" s="1"/>
  <c r="T566" i="11" s="1" a="1"/>
  <c r="T566" i="11" s="1"/>
  <c r="V566" i="11" s="1" a="1"/>
  <c r="V566" i="11" s="1"/>
  <c r="X566" i="11" s="1" a="1"/>
  <c r="X566" i="11" s="1"/>
  <c r="Z566" i="11" s="1" a="1"/>
  <c r="Z566" i="11" s="1"/>
  <c r="D570" i="11" a="1"/>
  <c r="D570" i="11" s="1"/>
  <c r="D574" i="11" a="1"/>
  <c r="D574" i="11" s="1"/>
  <c r="D578" i="11" a="1"/>
  <c r="D578" i="11" s="1"/>
  <c r="F578" i="11" s="1" a="1"/>
  <c r="F578" i="11" s="1"/>
  <c r="H578" i="11" s="1" a="1"/>
  <c r="H578" i="11" s="1"/>
  <c r="J578" i="11" s="1" a="1"/>
  <c r="J578" i="11" s="1"/>
  <c r="L578" i="11" s="1" a="1"/>
  <c r="L578" i="11" s="1"/>
  <c r="N578" i="11" s="1" a="1"/>
  <c r="N578" i="11" s="1"/>
  <c r="P578" i="11" s="1" a="1"/>
  <c r="P578" i="11" s="1"/>
  <c r="R578" i="11" s="1" a="1"/>
  <c r="R578" i="11" s="1"/>
  <c r="T578" i="11" s="1" a="1"/>
  <c r="T578" i="11" s="1"/>
  <c r="V578" i="11" s="1" a="1"/>
  <c r="V578" i="11" s="1"/>
  <c r="X578" i="11" s="1" a="1"/>
  <c r="X578" i="11" s="1"/>
  <c r="Z578" i="11" s="1" a="1"/>
  <c r="Z578" i="11" s="1"/>
  <c r="D587" i="11" a="1"/>
  <c r="D587" i="11" s="1"/>
  <c r="E590" i="11" a="1"/>
  <c r="E590" i="11" s="1"/>
  <c r="G590" i="11" s="1" a="1"/>
  <c r="G590" i="11" s="1"/>
  <c r="I590" i="11" s="1" a="1"/>
  <c r="I590" i="11" s="1"/>
  <c r="K590" i="11" s="1" a="1"/>
  <c r="K590" i="11" s="1"/>
  <c r="M590" i="11" s="1" a="1"/>
  <c r="M590" i="11" s="1"/>
  <c r="O590" i="11" s="1" a="1"/>
  <c r="O590" i="11" s="1"/>
  <c r="Q590" i="11" s="1" a="1"/>
  <c r="Q590" i="11" s="1"/>
  <c r="S590" i="11" s="1" a="1"/>
  <c r="S590" i="11" s="1"/>
  <c r="U590" i="11" s="1" a="1"/>
  <c r="U590" i="11" s="1"/>
  <c r="W590" i="11" s="1" a="1"/>
  <c r="W590" i="11" s="1"/>
  <c r="Y590" i="11" s="1" a="1"/>
  <c r="Y590" i="11" s="1"/>
  <c r="AA590" i="11" s="1" a="1"/>
  <c r="AA590" i="11" s="1"/>
  <c r="D594" i="11" a="1"/>
  <c r="D594" i="11" s="1"/>
  <c r="F594" i="11" s="1" a="1"/>
  <c r="F594" i="11" s="1"/>
  <c r="H594" i="11" s="1" a="1"/>
  <c r="H594" i="11" s="1"/>
  <c r="J594" i="11" s="1" a="1"/>
  <c r="J594" i="11" s="1"/>
  <c r="L594" i="11" s="1" a="1"/>
  <c r="L594" i="11" s="1"/>
  <c r="N594" i="11" s="1" a="1"/>
  <c r="N594" i="11" s="1"/>
  <c r="P594" i="11" s="1" a="1"/>
  <c r="P594" i="11" s="1"/>
  <c r="R594" i="11" s="1" a="1"/>
  <c r="R594" i="11" s="1"/>
  <c r="T594" i="11" s="1" a="1"/>
  <c r="T594" i="11" s="1"/>
  <c r="V594" i="11" s="1" a="1"/>
  <c r="V594" i="11" s="1"/>
  <c r="X594" i="11" s="1" a="1"/>
  <c r="X594" i="11" s="1"/>
  <c r="Z594" i="11" s="1" a="1"/>
  <c r="Z594" i="11" s="1"/>
  <c r="D603" i="11" a="1"/>
  <c r="D603" i="11" s="1"/>
  <c r="F603" i="11" s="1" a="1"/>
  <c r="F603" i="11" s="1"/>
  <c r="H603" i="11" s="1" a="1"/>
  <c r="H603" i="11" s="1"/>
  <c r="J603" i="11" s="1" a="1"/>
  <c r="J603" i="11" s="1"/>
  <c r="L603" i="11" s="1" a="1"/>
  <c r="L603" i="11" s="1"/>
  <c r="N603" i="11" s="1" a="1"/>
  <c r="N603" i="11" s="1"/>
  <c r="P603" i="11" s="1" a="1"/>
  <c r="P603" i="11" s="1"/>
  <c r="R603" i="11" s="1" a="1"/>
  <c r="R603" i="11" s="1"/>
  <c r="T603" i="11" s="1" a="1"/>
  <c r="T603" i="11" s="1"/>
  <c r="V603" i="11" s="1" a="1"/>
  <c r="V603" i="11" s="1"/>
  <c r="X603" i="11" s="1" a="1"/>
  <c r="X603" i="11" s="1"/>
  <c r="Z603" i="11" s="1" a="1"/>
  <c r="Z603" i="11" s="1"/>
  <c r="E632" i="11" a="1"/>
  <c r="E632" i="11" s="1"/>
  <c r="G632" i="11" s="1" a="1"/>
  <c r="G632" i="11" s="1"/>
  <c r="I632" i="11" s="1" a="1"/>
  <c r="I632" i="11" s="1"/>
  <c r="K632" i="11" s="1" a="1"/>
  <c r="K632" i="11" s="1"/>
  <c r="M632" i="11" s="1" a="1"/>
  <c r="M632" i="11" s="1"/>
  <c r="O632" i="11" s="1" a="1"/>
  <c r="O632" i="11" s="1"/>
  <c r="Q632" i="11" s="1" a="1"/>
  <c r="Q632" i="11" s="1"/>
  <c r="S632" i="11" s="1" a="1"/>
  <c r="S632" i="11" s="1"/>
  <c r="U632" i="11" s="1" a="1"/>
  <c r="U632" i="11" s="1"/>
  <c r="W632" i="11" s="1" a="1"/>
  <c r="W632" i="11" s="1"/>
  <c r="Y632" i="11" s="1" a="1"/>
  <c r="Y632" i="11" s="1"/>
  <c r="AA632" i="11" s="1" a="1"/>
  <c r="AA632" i="11" s="1"/>
  <c r="D637" i="11" a="1"/>
  <c r="D637" i="11" s="1"/>
  <c r="F637" i="11" s="1" a="1"/>
  <c r="F637" i="11" s="1"/>
  <c r="H637" i="11" s="1" a="1"/>
  <c r="H637" i="11" s="1"/>
  <c r="J637" i="11" s="1" a="1"/>
  <c r="J637" i="11" s="1"/>
  <c r="L637" i="11" s="1" a="1"/>
  <c r="L637" i="11" s="1"/>
  <c r="N637" i="11" s="1" a="1"/>
  <c r="N637" i="11" s="1"/>
  <c r="P637" i="11" s="1" a="1"/>
  <c r="P637" i="11" s="1"/>
  <c r="R637" i="11" s="1" a="1"/>
  <c r="R637" i="11" s="1"/>
  <c r="T637" i="11" s="1" a="1"/>
  <c r="T637" i="11" s="1"/>
  <c r="V637" i="11" s="1" a="1"/>
  <c r="V637" i="11" s="1"/>
  <c r="X637" i="11" s="1" a="1"/>
  <c r="X637" i="11" s="1"/>
  <c r="Z637" i="11" s="1" a="1"/>
  <c r="Z637" i="11" s="1"/>
  <c r="E639" i="11" a="1"/>
  <c r="E639" i="11" s="1"/>
  <c r="G639" i="11" s="1" a="1"/>
  <c r="G639" i="11" s="1"/>
  <c r="I639" i="11" s="1" a="1"/>
  <c r="I639" i="11" s="1"/>
  <c r="K639" i="11" s="1" a="1"/>
  <c r="K639" i="11" s="1"/>
  <c r="M639" i="11" s="1" a="1"/>
  <c r="M639" i="11" s="1"/>
  <c r="O639" i="11" s="1" a="1"/>
  <c r="O639" i="11" s="1"/>
  <c r="Q639" i="11" s="1" a="1"/>
  <c r="Q639" i="11" s="1"/>
  <c r="S639" i="11" s="1" a="1"/>
  <c r="S639" i="11" s="1"/>
  <c r="U639" i="11" s="1" a="1"/>
  <c r="U639" i="11" s="1"/>
  <c r="W639" i="11" s="1" a="1"/>
  <c r="W639" i="11" s="1"/>
  <c r="Y639" i="11" s="1" a="1"/>
  <c r="Y639" i="11" s="1"/>
  <c r="AA639" i="11" s="1" a="1"/>
  <c r="AA639" i="11" s="1"/>
  <c r="D644" i="11" a="1"/>
  <c r="D644" i="11" s="1"/>
  <c r="F644" i="11" s="1" a="1"/>
  <c r="F644" i="11" s="1"/>
  <c r="H644" i="11" s="1" a="1"/>
  <c r="H644" i="11" s="1"/>
  <c r="J644" i="11" s="1" a="1"/>
  <c r="J644" i="11" s="1"/>
  <c r="L644" i="11" s="1" a="1"/>
  <c r="L644" i="11" s="1"/>
  <c r="N644" i="11" s="1" a="1"/>
  <c r="N644" i="11" s="1"/>
  <c r="P644" i="11" s="1" a="1"/>
  <c r="P644" i="11" s="1"/>
  <c r="R644" i="11" s="1" a="1"/>
  <c r="R644" i="11" s="1"/>
  <c r="T644" i="11" s="1" a="1"/>
  <c r="T644" i="11" s="1"/>
  <c r="V644" i="11" s="1" a="1"/>
  <c r="V644" i="11" s="1"/>
  <c r="X644" i="11" s="1" a="1"/>
  <c r="X644" i="11" s="1"/>
  <c r="Z644" i="11" s="1" a="1"/>
  <c r="Z644" i="11" s="1"/>
  <c r="E648" i="11" a="1"/>
  <c r="E648" i="11" s="1"/>
  <c r="G648" i="11" s="1" a="1"/>
  <c r="G648" i="11" s="1"/>
  <c r="I648" i="11" s="1" a="1"/>
  <c r="I648" i="11" s="1"/>
  <c r="K648" i="11" s="1" a="1"/>
  <c r="K648" i="11" s="1"/>
  <c r="M648" i="11" s="1" a="1"/>
  <c r="M648" i="11" s="1"/>
  <c r="O648" i="11" s="1" a="1"/>
  <c r="O648" i="11" s="1"/>
  <c r="Q648" i="11" s="1" a="1"/>
  <c r="Q648" i="11" s="1"/>
  <c r="S648" i="11" s="1" a="1"/>
  <c r="S648" i="11" s="1"/>
  <c r="U648" i="11" s="1" a="1"/>
  <c r="U648" i="11" s="1"/>
  <c r="W648" i="11" s="1" a="1"/>
  <c r="W648" i="11" s="1"/>
  <c r="Y648" i="11" s="1" a="1"/>
  <c r="Y648" i="11" s="1"/>
  <c r="AA648" i="11" s="1" a="1"/>
  <c r="AA648" i="11" s="1"/>
  <c r="D653" i="11" a="1"/>
  <c r="D653" i="11" s="1"/>
  <c r="F653" i="11" s="1" a="1"/>
  <c r="F653" i="11" s="1"/>
  <c r="H653" i="11" s="1" a="1"/>
  <c r="H653" i="11" s="1"/>
  <c r="J653" i="11" s="1" a="1"/>
  <c r="J653" i="11" s="1"/>
  <c r="L653" i="11" s="1" a="1"/>
  <c r="L653" i="11" s="1"/>
  <c r="N653" i="11" s="1" a="1"/>
  <c r="N653" i="11" s="1"/>
  <c r="P653" i="11" s="1" a="1"/>
  <c r="P653" i="11" s="1"/>
  <c r="R653" i="11" s="1" a="1"/>
  <c r="R653" i="11" s="1"/>
  <c r="T653" i="11" s="1" a="1"/>
  <c r="T653" i="11" s="1"/>
  <c r="V653" i="11" s="1" a="1"/>
  <c r="V653" i="11" s="1"/>
  <c r="X653" i="11" s="1" a="1"/>
  <c r="X653" i="11" s="1"/>
  <c r="Z653" i="11" s="1" a="1"/>
  <c r="Z653" i="11" s="1"/>
  <c r="E655" i="11" a="1"/>
  <c r="E655" i="11" s="1"/>
  <c r="G655" i="11" s="1" a="1"/>
  <c r="G655" i="11" s="1"/>
  <c r="I655" i="11" s="1" a="1"/>
  <c r="I655" i="11" s="1"/>
  <c r="K655" i="11" s="1" a="1"/>
  <c r="K655" i="11" s="1"/>
  <c r="M655" i="11" s="1" a="1"/>
  <c r="M655" i="11" s="1"/>
  <c r="O655" i="11" s="1" a="1"/>
  <c r="O655" i="11" s="1"/>
  <c r="Q655" i="11" s="1" a="1"/>
  <c r="Q655" i="11" s="1"/>
  <c r="S655" i="11" s="1" a="1"/>
  <c r="S655" i="11" s="1"/>
  <c r="U655" i="11" s="1" a="1"/>
  <c r="U655" i="11" s="1"/>
  <c r="W655" i="11" s="1" a="1"/>
  <c r="W655" i="11" s="1"/>
  <c r="Y655" i="11" s="1" a="1"/>
  <c r="Y655" i="11" s="1"/>
  <c r="AA655" i="11" s="1" a="1"/>
  <c r="AA655" i="11" s="1"/>
  <c r="D660" i="11" a="1"/>
  <c r="D660" i="11" s="1"/>
  <c r="F660" i="11" s="1" a="1"/>
  <c r="F660" i="11" s="1"/>
  <c r="H660" i="11" s="1" a="1"/>
  <c r="H660" i="11" s="1"/>
  <c r="J660" i="11" s="1" a="1"/>
  <c r="J660" i="11" s="1"/>
  <c r="L660" i="11" s="1" a="1"/>
  <c r="L660" i="11" s="1"/>
  <c r="N660" i="11" s="1" a="1"/>
  <c r="N660" i="11" s="1"/>
  <c r="P660" i="11" s="1" a="1"/>
  <c r="P660" i="11" s="1"/>
  <c r="R660" i="11" s="1" a="1"/>
  <c r="R660" i="11" s="1"/>
  <c r="T660" i="11" s="1" a="1"/>
  <c r="T660" i="11" s="1"/>
  <c r="V660" i="11" s="1" a="1"/>
  <c r="V660" i="11" s="1"/>
  <c r="X660" i="11" s="1" a="1"/>
  <c r="X660" i="11" s="1"/>
  <c r="Z660" i="11" s="1" a="1"/>
  <c r="Z660" i="11" s="1"/>
  <c r="E664" i="11" a="1"/>
  <c r="E664" i="11" s="1"/>
  <c r="G664" i="11" s="1" a="1"/>
  <c r="G664" i="11" s="1"/>
  <c r="I664" i="11" s="1" a="1"/>
  <c r="I664" i="11" s="1"/>
  <c r="K664" i="11" s="1" a="1"/>
  <c r="K664" i="11" s="1"/>
  <c r="M664" i="11" s="1" a="1"/>
  <c r="M664" i="11" s="1"/>
  <c r="O664" i="11" s="1" a="1"/>
  <c r="O664" i="11" s="1"/>
  <c r="Q664" i="11" s="1" a="1"/>
  <c r="Q664" i="11" s="1"/>
  <c r="S664" i="11" s="1" a="1"/>
  <c r="S664" i="11" s="1"/>
  <c r="U664" i="11" s="1" a="1"/>
  <c r="U664" i="11" s="1"/>
  <c r="W664" i="11" s="1" a="1"/>
  <c r="W664" i="11" s="1"/>
  <c r="Y664" i="11" s="1" a="1"/>
  <c r="Y664" i="11" s="1"/>
  <c r="AA664" i="11" s="1" a="1"/>
  <c r="AA664" i="11" s="1"/>
  <c r="D669" i="11" a="1"/>
  <c r="D669" i="11" s="1"/>
  <c r="F669" i="11" s="1" a="1"/>
  <c r="F669" i="11" s="1"/>
  <c r="H669" i="11" s="1" a="1"/>
  <c r="H669" i="11" s="1"/>
  <c r="J669" i="11" s="1" a="1"/>
  <c r="J669" i="11" s="1"/>
  <c r="L669" i="11" s="1" a="1"/>
  <c r="L669" i="11" s="1"/>
  <c r="N669" i="11" s="1" a="1"/>
  <c r="N669" i="11" s="1"/>
  <c r="P669" i="11" s="1" a="1"/>
  <c r="P669" i="11" s="1"/>
  <c r="R669" i="11" s="1" a="1"/>
  <c r="R669" i="11" s="1"/>
  <c r="T669" i="11" s="1" a="1"/>
  <c r="T669" i="11" s="1"/>
  <c r="V669" i="11" s="1" a="1"/>
  <c r="V669" i="11" s="1"/>
  <c r="X669" i="11" s="1" a="1"/>
  <c r="X669" i="11" s="1"/>
  <c r="Z669" i="11" s="1" a="1"/>
  <c r="Z669" i="11" s="1"/>
  <c r="D266" i="11" a="1"/>
  <c r="D266" i="11" s="1"/>
  <c r="F266" i="11" s="1" a="1"/>
  <c r="F266" i="11" s="1"/>
  <c r="H266" i="11" s="1" a="1"/>
  <c r="H266" i="11" s="1"/>
  <c r="J266" i="11" s="1" a="1"/>
  <c r="J266" i="11" s="1"/>
  <c r="L266" i="11" s="1" a="1"/>
  <c r="L266" i="11" s="1"/>
  <c r="N266" i="11" s="1" a="1"/>
  <c r="N266" i="11" s="1"/>
  <c r="P266" i="11" s="1" a="1"/>
  <c r="P266" i="11" s="1"/>
  <c r="R266" i="11" s="1" a="1"/>
  <c r="R266" i="11" s="1"/>
  <c r="T266" i="11" s="1" a="1"/>
  <c r="T266" i="11" s="1"/>
  <c r="V266" i="11" s="1" a="1"/>
  <c r="V266" i="11" s="1"/>
  <c r="X266" i="11" s="1" a="1"/>
  <c r="X266" i="11" s="1"/>
  <c r="Z266" i="11" s="1" a="1"/>
  <c r="Z266" i="11" s="1"/>
  <c r="E342" i="11" a="1"/>
  <c r="E342" i="11" s="1"/>
  <c r="G342" i="11" s="1" a="1"/>
  <c r="G342" i="11" s="1"/>
  <c r="I342" i="11" s="1" a="1"/>
  <c r="I342" i="11" s="1"/>
  <c r="K342" i="11" s="1" a="1"/>
  <c r="K342" i="11" s="1"/>
  <c r="M342" i="11" s="1" a="1"/>
  <c r="M342" i="11" s="1"/>
  <c r="O342" i="11" s="1" a="1"/>
  <c r="O342" i="11" s="1"/>
  <c r="Q342" i="11" s="1" a="1"/>
  <c r="Q342" i="11" s="1"/>
  <c r="S342" i="11" s="1" a="1"/>
  <c r="S342" i="11" s="1"/>
  <c r="U342" i="11" s="1" a="1"/>
  <c r="U342" i="11" s="1"/>
  <c r="W342" i="11" s="1" a="1"/>
  <c r="W342" i="11" s="1"/>
  <c r="Y342" i="11" s="1" a="1"/>
  <c r="Y342" i="11" s="1"/>
  <c r="AA342" i="11" s="1" a="1"/>
  <c r="AA342" i="11" s="1"/>
  <c r="E376" i="11" a="1"/>
  <c r="E376" i="11" s="1"/>
  <c r="G376" i="11" s="1" a="1"/>
  <c r="G376" i="11" s="1"/>
  <c r="I376" i="11" s="1" a="1"/>
  <c r="I376" i="11" s="1"/>
  <c r="K376" i="11" s="1" a="1"/>
  <c r="K376" i="11" s="1"/>
  <c r="M376" i="11" s="1" a="1"/>
  <c r="M376" i="11" s="1"/>
  <c r="O376" i="11" s="1" a="1"/>
  <c r="O376" i="11" s="1"/>
  <c r="Q376" i="11" s="1" a="1"/>
  <c r="Q376" i="11" s="1"/>
  <c r="S376" i="11" s="1" a="1"/>
  <c r="S376" i="11" s="1"/>
  <c r="U376" i="11" s="1" a="1"/>
  <c r="U376" i="11" s="1"/>
  <c r="W376" i="11" s="1" a="1"/>
  <c r="W376" i="11" s="1"/>
  <c r="Y376" i="11" s="1" a="1"/>
  <c r="Y376" i="11" s="1"/>
  <c r="AA376" i="11" s="1" a="1"/>
  <c r="AA376" i="11" s="1"/>
  <c r="D405" i="11" a="1"/>
  <c r="D405" i="11" s="1"/>
  <c r="F405" i="11" s="1" a="1"/>
  <c r="F405" i="11" s="1"/>
  <c r="H405" i="11" s="1" a="1"/>
  <c r="H405" i="11" s="1"/>
  <c r="J405" i="11" s="1" a="1"/>
  <c r="J405" i="11" s="1"/>
  <c r="L405" i="11" s="1" a="1"/>
  <c r="L405" i="11" s="1"/>
  <c r="N405" i="11" s="1" a="1"/>
  <c r="N405" i="11" s="1"/>
  <c r="P405" i="11" s="1" a="1"/>
  <c r="P405" i="11" s="1"/>
  <c r="R405" i="11" s="1" a="1"/>
  <c r="R405" i="11" s="1"/>
  <c r="T405" i="11" s="1" a="1"/>
  <c r="T405" i="11" s="1"/>
  <c r="V405" i="11" s="1" a="1"/>
  <c r="V405" i="11" s="1"/>
  <c r="X405" i="11" s="1" a="1"/>
  <c r="X405" i="11" s="1"/>
  <c r="Z405" i="11" s="1" a="1"/>
  <c r="Z405" i="11" s="1"/>
  <c r="D447" i="11" a="1"/>
  <c r="D447" i="11" s="1"/>
  <c r="F447" i="11" s="1" a="1"/>
  <c r="F447" i="11" s="1"/>
  <c r="H447" i="11" s="1" a="1"/>
  <c r="H447" i="11" s="1"/>
  <c r="J447" i="11" s="1" a="1"/>
  <c r="J447" i="11" s="1"/>
  <c r="L447" i="11" s="1" a="1"/>
  <c r="L447" i="11" s="1"/>
  <c r="N447" i="11" s="1" a="1"/>
  <c r="N447" i="11" s="1"/>
  <c r="P447" i="11" s="1" a="1"/>
  <c r="P447" i="11" s="1"/>
  <c r="R447" i="11" s="1" a="1"/>
  <c r="R447" i="11" s="1"/>
  <c r="T447" i="11" s="1" a="1"/>
  <c r="T447" i="11" s="1"/>
  <c r="V447" i="11" s="1" a="1"/>
  <c r="V447" i="11" s="1"/>
  <c r="X447" i="11" s="1" a="1"/>
  <c r="X447" i="11" s="1"/>
  <c r="Z447" i="11" s="1" a="1"/>
  <c r="Z447" i="11" s="1"/>
  <c r="E514" i="11" a="1"/>
  <c r="E514" i="11" s="1"/>
  <c r="G514" i="11" s="1" a="1"/>
  <c r="G514" i="11" s="1"/>
  <c r="I514" i="11" s="1" a="1"/>
  <c r="I514" i="11" s="1"/>
  <c r="K514" i="11" s="1" a="1"/>
  <c r="K514" i="11" s="1"/>
  <c r="M514" i="11" s="1" a="1"/>
  <c r="M514" i="11" s="1"/>
  <c r="O514" i="11" s="1" a="1"/>
  <c r="O514" i="11" s="1"/>
  <c r="Q514" i="11" s="1" a="1"/>
  <c r="Q514" i="11" s="1"/>
  <c r="S514" i="11" s="1" a="1"/>
  <c r="S514" i="11" s="1"/>
  <c r="U514" i="11" s="1" a="1"/>
  <c r="U514" i="11" s="1"/>
  <c r="W514" i="11" s="1" a="1"/>
  <c r="W514" i="11" s="1"/>
  <c r="Y514" i="11" s="1" a="1"/>
  <c r="Y514" i="11" s="1"/>
  <c r="AA514" i="11" s="1" a="1"/>
  <c r="AA514" i="11" s="1"/>
  <c r="D547" i="11" a="1"/>
  <c r="D547" i="11" s="1"/>
  <c r="D558" i="11" a="1"/>
  <c r="D558" i="11" s="1"/>
  <c r="F558" i="11" s="1" a="1"/>
  <c r="F558" i="11" s="1"/>
  <c r="H558" i="11" s="1" a="1"/>
  <c r="H558" i="11" s="1"/>
  <c r="J558" i="11" s="1" a="1"/>
  <c r="J558" i="11" s="1"/>
  <c r="L558" i="11" s="1" a="1"/>
  <c r="L558" i="11" s="1"/>
  <c r="N558" i="11" s="1" a="1"/>
  <c r="N558" i="11" s="1"/>
  <c r="P558" i="11" s="1" a="1"/>
  <c r="P558" i="11" s="1"/>
  <c r="R558" i="11" s="1" a="1"/>
  <c r="R558" i="11" s="1"/>
  <c r="T558" i="11" s="1" a="1"/>
  <c r="T558" i="11" s="1"/>
  <c r="V558" i="11" s="1" a="1"/>
  <c r="V558" i="11" s="1"/>
  <c r="X558" i="11" s="1" a="1"/>
  <c r="X558" i="11" s="1"/>
  <c r="Z558" i="11" s="1" a="1"/>
  <c r="Z558" i="11" s="1"/>
  <c r="D581" i="11" a="1"/>
  <c r="D581" i="11" s="1"/>
  <c r="F581" i="11" s="1" a="1"/>
  <c r="F581" i="11" s="1"/>
  <c r="H581" i="11" s="1" a="1"/>
  <c r="H581" i="11" s="1"/>
  <c r="J581" i="11" s="1" a="1"/>
  <c r="J581" i="11" s="1"/>
  <c r="L581" i="11" s="1" a="1"/>
  <c r="L581" i="11" s="1"/>
  <c r="N581" i="11" s="1" a="1"/>
  <c r="N581" i="11" s="1"/>
  <c r="P581" i="11" s="1" a="1"/>
  <c r="P581" i="11" s="1"/>
  <c r="R581" i="11" s="1" a="1"/>
  <c r="R581" i="11" s="1"/>
  <c r="T581" i="11" s="1" a="1"/>
  <c r="T581" i="11" s="1"/>
  <c r="V581" i="11" s="1" a="1"/>
  <c r="V581" i="11" s="1"/>
  <c r="X581" i="11" s="1" a="1"/>
  <c r="X581" i="11" s="1"/>
  <c r="Z581" i="11" s="1" a="1"/>
  <c r="Z581" i="11" s="1"/>
  <c r="E584" i="11" a="1"/>
  <c r="E584" i="11" s="1"/>
  <c r="G584" i="11" s="1" a="1"/>
  <c r="G584" i="11" s="1"/>
  <c r="I584" i="11" s="1" a="1"/>
  <c r="I584" i="11" s="1"/>
  <c r="K584" i="11" s="1" a="1"/>
  <c r="K584" i="11" s="1"/>
  <c r="M584" i="11" s="1" a="1"/>
  <c r="M584" i="11" s="1"/>
  <c r="O584" i="11" s="1" a="1"/>
  <c r="O584" i="11" s="1"/>
  <c r="Q584" i="11" s="1" a="1"/>
  <c r="Q584" i="11" s="1"/>
  <c r="S584" i="11" s="1" a="1"/>
  <c r="S584" i="11" s="1"/>
  <c r="U584" i="11" s="1" a="1"/>
  <c r="U584" i="11" s="1"/>
  <c r="W584" i="11" s="1" a="1"/>
  <c r="W584" i="11" s="1"/>
  <c r="Y584" i="11" s="1" a="1"/>
  <c r="Y584" i="11" s="1"/>
  <c r="AA584" i="11" s="1" a="1"/>
  <c r="AA584" i="11" s="1"/>
  <c r="D588" i="11" a="1"/>
  <c r="D588" i="11" s="1"/>
  <c r="F588" i="11" s="1" a="1"/>
  <c r="F588" i="11" s="1"/>
  <c r="H588" i="11" s="1" a="1"/>
  <c r="H588" i="11" s="1"/>
  <c r="J588" i="11" s="1" a="1"/>
  <c r="J588" i="11" s="1"/>
  <c r="L588" i="11" s="1" a="1"/>
  <c r="L588" i="11" s="1"/>
  <c r="N588" i="11" s="1" a="1"/>
  <c r="N588" i="11" s="1"/>
  <c r="P588" i="11" s="1" a="1"/>
  <c r="P588" i="11" s="1"/>
  <c r="R588" i="11" s="1" a="1"/>
  <c r="R588" i="11" s="1"/>
  <c r="T588" i="11" s="1" a="1"/>
  <c r="T588" i="11" s="1"/>
  <c r="V588" i="11" s="1" a="1"/>
  <c r="V588" i="11" s="1"/>
  <c r="X588" i="11" s="1" a="1"/>
  <c r="X588" i="11" s="1"/>
  <c r="Z588" i="11" s="1" a="1"/>
  <c r="Z588" i="11" s="1"/>
  <c r="D597" i="11" a="1"/>
  <c r="D597" i="11" s="1"/>
  <c r="F597" i="11" s="1" a="1"/>
  <c r="F597" i="11" s="1"/>
  <c r="H597" i="11" s="1" a="1"/>
  <c r="H597" i="11" s="1"/>
  <c r="J597" i="11" s="1" a="1"/>
  <c r="J597" i="11" s="1"/>
  <c r="L597" i="11" s="1" a="1"/>
  <c r="L597" i="11" s="1"/>
  <c r="N597" i="11" s="1" a="1"/>
  <c r="N597" i="11" s="1"/>
  <c r="P597" i="11" s="1" a="1"/>
  <c r="P597" i="11" s="1"/>
  <c r="R597" i="11" s="1" a="1"/>
  <c r="R597" i="11" s="1"/>
  <c r="T597" i="11" s="1" a="1"/>
  <c r="T597" i="11" s="1"/>
  <c r="V597" i="11" s="1" a="1"/>
  <c r="V597" i="11" s="1"/>
  <c r="X597" i="11" s="1" a="1"/>
  <c r="X597" i="11" s="1"/>
  <c r="Z597" i="11" s="1" a="1"/>
  <c r="Z597" i="11" s="1"/>
  <c r="E600" i="11" a="1"/>
  <c r="E600" i="11" s="1"/>
  <c r="G600" i="11" s="1" a="1"/>
  <c r="G600" i="11" s="1"/>
  <c r="I600" i="11" s="1" a="1"/>
  <c r="I600" i="11" s="1"/>
  <c r="K600" i="11" s="1" a="1"/>
  <c r="K600" i="11" s="1"/>
  <c r="M600" i="11" s="1" a="1"/>
  <c r="M600" i="11" s="1"/>
  <c r="O600" i="11" s="1" a="1"/>
  <c r="O600" i="11" s="1"/>
  <c r="Q600" i="11" s="1" a="1"/>
  <c r="Q600" i="11" s="1"/>
  <c r="S600" i="11" s="1" a="1"/>
  <c r="S600" i="11" s="1"/>
  <c r="U600" i="11" s="1" a="1"/>
  <c r="U600" i="11" s="1"/>
  <c r="W600" i="11" s="1" a="1"/>
  <c r="W600" i="11" s="1"/>
  <c r="Y600" i="11" s="1" a="1"/>
  <c r="Y600" i="11" s="1"/>
  <c r="AA600" i="11" s="1" a="1"/>
  <c r="AA600" i="11" s="1"/>
  <c r="D604" i="11" a="1"/>
  <c r="D604" i="11" s="1"/>
  <c r="F604" i="11" s="1" a="1"/>
  <c r="F604" i="11" s="1"/>
  <c r="H604" i="11" s="1" a="1"/>
  <c r="H604" i="11" s="1"/>
  <c r="J604" i="11" s="1" a="1"/>
  <c r="J604" i="11" s="1"/>
  <c r="L604" i="11" s="1" a="1"/>
  <c r="L604" i="11" s="1"/>
  <c r="N604" i="11" s="1" a="1"/>
  <c r="N604" i="11" s="1"/>
  <c r="P604" i="11" s="1" a="1"/>
  <c r="P604" i="11" s="1"/>
  <c r="R604" i="11" s="1" a="1"/>
  <c r="R604" i="11" s="1"/>
  <c r="T604" i="11" s="1" a="1"/>
  <c r="T604" i="11" s="1"/>
  <c r="V604" i="11" s="1" a="1"/>
  <c r="V604" i="11" s="1"/>
  <c r="X604" i="11" s="1" a="1"/>
  <c r="X604" i="11" s="1"/>
  <c r="Z604" i="11" s="1" a="1"/>
  <c r="Z604" i="11" s="1"/>
  <c r="E606" i="11" a="1"/>
  <c r="E606" i="11" s="1"/>
  <c r="G606" i="11" s="1" a="1"/>
  <c r="G606" i="11" s="1"/>
  <c r="I606" i="11" s="1" a="1"/>
  <c r="I606" i="11" s="1"/>
  <c r="K606" i="11" s="1" a="1"/>
  <c r="K606" i="11" s="1"/>
  <c r="M606" i="11" s="1" a="1"/>
  <c r="M606" i="11" s="1"/>
  <c r="O606" i="11" s="1" a="1"/>
  <c r="O606" i="11" s="1"/>
  <c r="Q606" i="11" s="1" a="1"/>
  <c r="Q606" i="11" s="1"/>
  <c r="S606" i="11" s="1" a="1"/>
  <c r="S606" i="11" s="1"/>
  <c r="U606" i="11" s="1" a="1"/>
  <c r="U606" i="11" s="1"/>
  <c r="W606" i="11" s="1" a="1"/>
  <c r="W606" i="11" s="1"/>
  <c r="Y606" i="11" s="1" a="1"/>
  <c r="Y606" i="11" s="1"/>
  <c r="AA606" i="11" s="1" a="1"/>
  <c r="AA606" i="11" s="1"/>
  <c r="D609" i="11" a="1"/>
  <c r="D609" i="11" s="1"/>
  <c r="D612" i="11" a="1"/>
  <c r="D612" i="11" s="1"/>
  <c r="F612" i="11" s="1" a="1"/>
  <c r="F612" i="11" s="1"/>
  <c r="H612" i="11" s="1" a="1"/>
  <c r="H612" i="11" s="1"/>
  <c r="J612" i="11" s="1" a="1"/>
  <c r="J612" i="11" s="1"/>
  <c r="L612" i="11" s="1" a="1"/>
  <c r="L612" i="11" s="1"/>
  <c r="N612" i="11" s="1" a="1"/>
  <c r="N612" i="11" s="1"/>
  <c r="P612" i="11" s="1" a="1"/>
  <c r="P612" i="11" s="1"/>
  <c r="R612" i="11" s="1" a="1"/>
  <c r="R612" i="11" s="1"/>
  <c r="T612" i="11" s="1" a="1"/>
  <c r="T612" i="11" s="1"/>
  <c r="V612" i="11" s="1" a="1"/>
  <c r="V612" i="11" s="1"/>
  <c r="X612" i="11" s="1" a="1"/>
  <c r="X612" i="11" s="1"/>
  <c r="Z612" i="11" s="1" a="1"/>
  <c r="Z612" i="11" s="1"/>
  <c r="E614" i="11" a="1"/>
  <c r="E614" i="11" s="1"/>
  <c r="G614" i="11" s="1" a="1"/>
  <c r="G614" i="11" s="1"/>
  <c r="I614" i="11" s="1" a="1"/>
  <c r="I614" i="11" s="1"/>
  <c r="K614" i="11" s="1" a="1"/>
  <c r="K614" i="11" s="1"/>
  <c r="M614" i="11" s="1" a="1"/>
  <c r="M614" i="11" s="1"/>
  <c r="O614" i="11" s="1" a="1"/>
  <c r="O614" i="11" s="1"/>
  <c r="Q614" i="11" s="1" a="1"/>
  <c r="Q614" i="11" s="1"/>
  <c r="S614" i="11" s="1" a="1"/>
  <c r="S614" i="11" s="1"/>
  <c r="U614" i="11" s="1" a="1"/>
  <c r="U614" i="11" s="1"/>
  <c r="W614" i="11" s="1" a="1"/>
  <c r="W614" i="11" s="1"/>
  <c r="Y614" i="11" s="1" a="1"/>
  <c r="Y614" i="11" s="1"/>
  <c r="AA614" i="11" s="1" a="1"/>
  <c r="AA614" i="11" s="1"/>
  <c r="D617" i="11" a="1"/>
  <c r="D617" i="11" s="1"/>
  <c r="F617" i="11" s="1" a="1"/>
  <c r="F617" i="11" s="1"/>
  <c r="H617" i="11" s="1" a="1"/>
  <c r="H617" i="11" s="1"/>
  <c r="J617" i="11" s="1" a="1"/>
  <c r="J617" i="11" s="1"/>
  <c r="L617" i="11" s="1" a="1"/>
  <c r="L617" i="11" s="1"/>
  <c r="N617" i="11" s="1" a="1"/>
  <c r="N617" i="11" s="1"/>
  <c r="P617" i="11" s="1" a="1"/>
  <c r="P617" i="11" s="1"/>
  <c r="R617" i="11" s="1" a="1"/>
  <c r="R617" i="11" s="1"/>
  <c r="T617" i="11" s="1" a="1"/>
  <c r="T617" i="11" s="1"/>
  <c r="V617" i="11" s="1" a="1"/>
  <c r="V617" i="11" s="1"/>
  <c r="X617" i="11" s="1" a="1"/>
  <c r="X617" i="11" s="1"/>
  <c r="Z617" i="11" s="1" a="1"/>
  <c r="Z617" i="11" s="1"/>
  <c r="D620" i="11" a="1"/>
  <c r="D620" i="11" s="1"/>
  <c r="F620" i="11" s="1" a="1"/>
  <c r="F620" i="11" s="1"/>
  <c r="H620" i="11" s="1" a="1"/>
  <c r="H620" i="11" s="1"/>
  <c r="J620" i="11" s="1" a="1"/>
  <c r="J620" i="11" s="1"/>
  <c r="L620" i="11" s="1" a="1"/>
  <c r="L620" i="11" s="1"/>
  <c r="N620" i="11" s="1" a="1"/>
  <c r="N620" i="11" s="1"/>
  <c r="P620" i="11" s="1" a="1"/>
  <c r="P620" i="11" s="1"/>
  <c r="R620" i="11" s="1" a="1"/>
  <c r="R620" i="11" s="1"/>
  <c r="T620" i="11" s="1" a="1"/>
  <c r="T620" i="11" s="1"/>
  <c r="V620" i="11" s="1" a="1"/>
  <c r="V620" i="11" s="1"/>
  <c r="X620" i="11" s="1" a="1"/>
  <c r="X620" i="11" s="1"/>
  <c r="Z620" i="11" s="1" a="1"/>
  <c r="Z620" i="11" s="1"/>
  <c r="E622" i="11" a="1"/>
  <c r="E622" i="11" s="1"/>
  <c r="G622" i="11" s="1" a="1"/>
  <c r="G622" i="11" s="1"/>
  <c r="I622" i="11" s="1" a="1"/>
  <c r="I622" i="11" s="1"/>
  <c r="K622" i="11" s="1" a="1"/>
  <c r="K622" i="11" s="1"/>
  <c r="M622" i="11" s="1" a="1"/>
  <c r="M622" i="11" s="1"/>
  <c r="O622" i="11" s="1" a="1"/>
  <c r="O622" i="11" s="1"/>
  <c r="Q622" i="11" s="1" a="1"/>
  <c r="Q622" i="11" s="1"/>
  <c r="S622" i="11" s="1" a="1"/>
  <c r="S622" i="11" s="1"/>
  <c r="U622" i="11" s="1" a="1"/>
  <c r="U622" i="11" s="1"/>
  <c r="W622" i="11" s="1" a="1"/>
  <c r="W622" i="11" s="1"/>
  <c r="Y622" i="11" s="1" a="1"/>
  <c r="Y622" i="11" s="1"/>
  <c r="AA622" i="11" s="1" a="1"/>
  <c r="AA622" i="11" s="1"/>
  <c r="D625" i="11" a="1"/>
  <c r="D625" i="11" s="1"/>
  <c r="D628" i="11" a="1"/>
  <c r="D628" i="11" s="1"/>
  <c r="F628" i="11" s="1" a="1"/>
  <c r="F628" i="11" s="1"/>
  <c r="H628" i="11" s="1" a="1"/>
  <c r="H628" i="11" s="1"/>
  <c r="J628" i="11" s="1" a="1"/>
  <c r="J628" i="11" s="1"/>
  <c r="L628" i="11" s="1" a="1"/>
  <c r="L628" i="11" s="1"/>
  <c r="N628" i="11" s="1" a="1"/>
  <c r="N628" i="11" s="1"/>
  <c r="P628" i="11" s="1" a="1"/>
  <c r="P628" i="11" s="1"/>
  <c r="R628" i="11" s="1" a="1"/>
  <c r="R628" i="11" s="1"/>
  <c r="T628" i="11" s="1" a="1"/>
  <c r="T628" i="11" s="1"/>
  <c r="V628" i="11" s="1" a="1"/>
  <c r="V628" i="11" s="1"/>
  <c r="X628" i="11" s="1" a="1"/>
  <c r="X628" i="11" s="1"/>
  <c r="Z628" i="11" s="1" a="1"/>
  <c r="Z628" i="11" s="1"/>
  <c r="E630" i="11" a="1"/>
  <c r="E630" i="11" s="1"/>
  <c r="G630" i="11" s="1" a="1"/>
  <c r="G630" i="11" s="1"/>
  <c r="I630" i="11" s="1" a="1"/>
  <c r="I630" i="11" s="1"/>
  <c r="K630" i="11" s="1" a="1"/>
  <c r="K630" i="11" s="1"/>
  <c r="M630" i="11" s="1" a="1"/>
  <c r="M630" i="11" s="1"/>
  <c r="O630" i="11" s="1" a="1"/>
  <c r="O630" i="11" s="1"/>
  <c r="Q630" i="11" s="1" a="1"/>
  <c r="Q630" i="11" s="1"/>
  <c r="S630" i="11" s="1" a="1"/>
  <c r="S630" i="11" s="1"/>
  <c r="U630" i="11" s="1" a="1"/>
  <c r="U630" i="11" s="1"/>
  <c r="W630" i="11" s="1" a="1"/>
  <c r="W630" i="11" s="1"/>
  <c r="Y630" i="11" s="1" a="1"/>
  <c r="Y630" i="11" s="1"/>
  <c r="AA630" i="11" s="1" a="1"/>
  <c r="AA630" i="11" s="1"/>
  <c r="D635" i="11" a="1"/>
  <c r="D635" i="11" s="1"/>
  <c r="F635" i="11" s="1" a="1"/>
  <c r="F635" i="11" s="1"/>
  <c r="H635" i="11" s="1" a="1"/>
  <c r="H635" i="11" s="1"/>
  <c r="J635" i="11" s="1" a="1"/>
  <c r="J635" i="11" s="1"/>
  <c r="L635" i="11" s="1" a="1"/>
  <c r="L635" i="11" s="1"/>
  <c r="N635" i="11" s="1" a="1"/>
  <c r="N635" i="11" s="1"/>
  <c r="P635" i="11" s="1" a="1"/>
  <c r="P635" i="11" s="1"/>
  <c r="R635" i="11" s="1" a="1"/>
  <c r="R635" i="11" s="1"/>
  <c r="T635" i="11" s="1" a="1"/>
  <c r="T635" i="11" s="1"/>
  <c r="V635" i="11" s="1" a="1"/>
  <c r="V635" i="11" s="1"/>
  <c r="X635" i="11" s="1" a="1"/>
  <c r="X635" i="11" s="1"/>
  <c r="Z635" i="11" s="1" a="1"/>
  <c r="Z635" i="11" s="1"/>
  <c r="E637" i="11" a="1"/>
  <c r="E637" i="11" s="1"/>
  <c r="G637" i="11" s="1" a="1"/>
  <c r="G637" i="11" s="1"/>
  <c r="I637" i="11" s="1" a="1"/>
  <c r="I637" i="11" s="1"/>
  <c r="K637" i="11" s="1" a="1"/>
  <c r="K637" i="11" s="1"/>
  <c r="M637" i="11" s="1" a="1"/>
  <c r="M637" i="11" s="1"/>
  <c r="O637" i="11" s="1" a="1"/>
  <c r="O637" i="11" s="1"/>
  <c r="Q637" i="11" s="1" a="1"/>
  <c r="Q637" i="11" s="1"/>
  <c r="S637" i="11" s="1" a="1"/>
  <c r="S637" i="11" s="1"/>
  <c r="U637" i="11" s="1" a="1"/>
  <c r="U637" i="11" s="1"/>
  <c r="W637" i="11" s="1" a="1"/>
  <c r="W637" i="11" s="1"/>
  <c r="Y637" i="11" s="1" a="1"/>
  <c r="Y637" i="11" s="1"/>
  <c r="AA637" i="11" s="1" a="1"/>
  <c r="AA637" i="11" s="1"/>
  <c r="D642" i="11" a="1"/>
  <c r="D642" i="11" s="1"/>
  <c r="F642" i="11" s="1" a="1"/>
  <c r="F642" i="11" s="1"/>
  <c r="H642" i="11" s="1" a="1"/>
  <c r="H642" i="11" s="1"/>
  <c r="J642" i="11" s="1" a="1"/>
  <c r="J642" i="11" s="1"/>
  <c r="L642" i="11" s="1" a="1"/>
  <c r="L642" i="11" s="1"/>
  <c r="N642" i="11" s="1" a="1"/>
  <c r="N642" i="11" s="1"/>
  <c r="P642" i="11" s="1" a="1"/>
  <c r="P642" i="11" s="1"/>
  <c r="R642" i="11" s="1" a="1"/>
  <c r="R642" i="11" s="1"/>
  <c r="T642" i="11" s="1" a="1"/>
  <c r="T642" i="11" s="1"/>
  <c r="V642" i="11" s="1" a="1"/>
  <c r="V642" i="11" s="1"/>
  <c r="X642" i="11" s="1" a="1"/>
  <c r="X642" i="11" s="1"/>
  <c r="Z642" i="11" s="1" a="1"/>
  <c r="Z642" i="11" s="1"/>
  <c r="E646" i="11" a="1"/>
  <c r="E646" i="11" s="1"/>
  <c r="G646" i="11" s="1" a="1"/>
  <c r="G646" i="11" s="1"/>
  <c r="I646" i="11" s="1" a="1"/>
  <c r="I646" i="11" s="1"/>
  <c r="K646" i="11" s="1" a="1"/>
  <c r="K646" i="11" s="1"/>
  <c r="M646" i="11" s="1" a="1"/>
  <c r="M646" i="11" s="1"/>
  <c r="O646" i="11" s="1" a="1"/>
  <c r="O646" i="11" s="1"/>
  <c r="Q646" i="11" s="1" a="1"/>
  <c r="Q646" i="11" s="1"/>
  <c r="S646" i="11" s="1" a="1"/>
  <c r="S646" i="11" s="1"/>
  <c r="U646" i="11" s="1" a="1"/>
  <c r="U646" i="11" s="1"/>
  <c r="W646" i="11" s="1" a="1"/>
  <c r="W646" i="11" s="1"/>
  <c r="Y646" i="11" s="1" a="1"/>
  <c r="Y646" i="11" s="1"/>
  <c r="AA646" i="11" s="1" a="1"/>
  <c r="AA646" i="11" s="1"/>
  <c r="D651" i="11" a="1"/>
  <c r="D651" i="11" s="1"/>
  <c r="F651" i="11" s="1" a="1"/>
  <c r="F651" i="11" s="1"/>
  <c r="H651" i="11" s="1" a="1"/>
  <c r="H651" i="11" s="1"/>
  <c r="J651" i="11" s="1" a="1"/>
  <c r="J651" i="11" s="1"/>
  <c r="L651" i="11" s="1" a="1"/>
  <c r="L651" i="11" s="1"/>
  <c r="N651" i="11" s="1" a="1"/>
  <c r="N651" i="11" s="1"/>
  <c r="P651" i="11" s="1" a="1"/>
  <c r="P651" i="11" s="1"/>
  <c r="R651" i="11" s="1" a="1"/>
  <c r="R651" i="11" s="1"/>
  <c r="T651" i="11" s="1" a="1"/>
  <c r="T651" i="11" s="1"/>
  <c r="V651" i="11" s="1" a="1"/>
  <c r="V651" i="11" s="1"/>
  <c r="X651" i="11" s="1" a="1"/>
  <c r="X651" i="11" s="1"/>
  <c r="Z651" i="11" s="1" a="1"/>
  <c r="Z651" i="11" s="1"/>
  <c r="E653" i="11" a="1"/>
  <c r="E653" i="11" s="1"/>
  <c r="G653" i="11" s="1" a="1"/>
  <c r="G653" i="11" s="1"/>
  <c r="I653" i="11" s="1" a="1"/>
  <c r="I653" i="11" s="1"/>
  <c r="K653" i="11" s="1" a="1"/>
  <c r="K653" i="11" s="1"/>
  <c r="M653" i="11" s="1" a="1"/>
  <c r="M653" i="11" s="1"/>
  <c r="O653" i="11" s="1" a="1"/>
  <c r="O653" i="11" s="1"/>
  <c r="Q653" i="11" s="1" a="1"/>
  <c r="Q653" i="11" s="1"/>
  <c r="S653" i="11" s="1" a="1"/>
  <c r="S653" i="11" s="1"/>
  <c r="U653" i="11" s="1" a="1"/>
  <c r="U653" i="11" s="1"/>
  <c r="W653" i="11" s="1" a="1"/>
  <c r="W653" i="11" s="1"/>
  <c r="Y653" i="11" s="1" a="1"/>
  <c r="Y653" i="11" s="1"/>
  <c r="AA653" i="11" s="1" a="1"/>
  <c r="AA653" i="11" s="1"/>
  <c r="D658" i="11" a="1"/>
  <c r="D658" i="11" s="1"/>
  <c r="F658" i="11" s="1" a="1"/>
  <c r="F658" i="11" s="1"/>
  <c r="H658" i="11" s="1" a="1"/>
  <c r="H658" i="11" s="1"/>
  <c r="J658" i="11" s="1" a="1"/>
  <c r="J658" i="11" s="1"/>
  <c r="L658" i="11" s="1" a="1"/>
  <c r="L658" i="11" s="1"/>
  <c r="N658" i="11" s="1" a="1"/>
  <c r="N658" i="11" s="1"/>
  <c r="P658" i="11" s="1" a="1"/>
  <c r="P658" i="11" s="1"/>
  <c r="R658" i="11" s="1" a="1"/>
  <c r="R658" i="11" s="1"/>
  <c r="T658" i="11" s="1" a="1"/>
  <c r="T658" i="11" s="1"/>
  <c r="V658" i="11" s="1" a="1"/>
  <c r="V658" i="11" s="1"/>
  <c r="X658" i="11" s="1" a="1"/>
  <c r="X658" i="11" s="1"/>
  <c r="Z658" i="11" s="1" a="1"/>
  <c r="Z658" i="11" s="1"/>
  <c r="E662" i="11" a="1"/>
  <c r="E662" i="11" s="1"/>
  <c r="G662" i="11" s="1" a="1"/>
  <c r="G662" i="11" s="1"/>
  <c r="I662" i="11" s="1" a="1"/>
  <c r="I662" i="11" s="1"/>
  <c r="K662" i="11" s="1" a="1"/>
  <c r="K662" i="11" s="1"/>
  <c r="M662" i="11" s="1" a="1"/>
  <c r="M662" i="11" s="1"/>
  <c r="O662" i="11" s="1" a="1"/>
  <c r="O662" i="11" s="1"/>
  <c r="Q662" i="11" s="1" a="1"/>
  <c r="Q662" i="11" s="1"/>
  <c r="S662" i="11" s="1" a="1"/>
  <c r="S662" i="11" s="1"/>
  <c r="U662" i="11" s="1" a="1"/>
  <c r="U662" i="11" s="1"/>
  <c r="W662" i="11" s="1" a="1"/>
  <c r="W662" i="11" s="1"/>
  <c r="Y662" i="11" s="1" a="1"/>
  <c r="Y662" i="11" s="1"/>
  <c r="AA662" i="11" s="1" a="1"/>
  <c r="AA662" i="11" s="1"/>
  <c r="D667" i="11" a="1"/>
  <c r="D667" i="11" s="1"/>
  <c r="F667" i="11" s="1" a="1"/>
  <c r="F667" i="11" s="1"/>
  <c r="H667" i="11" s="1" a="1"/>
  <c r="H667" i="11" s="1"/>
  <c r="J667" i="11" s="1" a="1"/>
  <c r="J667" i="11" s="1"/>
  <c r="L667" i="11" s="1" a="1"/>
  <c r="L667" i="11" s="1"/>
  <c r="N667" i="11" s="1" a="1"/>
  <c r="N667" i="11" s="1"/>
  <c r="P667" i="11" s="1" a="1"/>
  <c r="P667" i="11" s="1"/>
  <c r="R667" i="11" s="1" a="1"/>
  <c r="R667" i="11" s="1"/>
  <c r="T667" i="11" s="1" a="1"/>
  <c r="T667" i="11" s="1"/>
  <c r="V667" i="11" s="1" a="1"/>
  <c r="V667" i="11" s="1"/>
  <c r="X667" i="11" s="1" a="1"/>
  <c r="X667" i="11" s="1"/>
  <c r="Z667" i="11" s="1" a="1"/>
  <c r="Z667" i="11" s="1"/>
  <c r="D381" i="11" a="1"/>
  <c r="D381" i="11" s="1"/>
  <c r="F381" i="11" s="1" a="1"/>
  <c r="F381" i="11" s="1"/>
  <c r="H381" i="11" s="1" a="1"/>
  <c r="H381" i="11" s="1"/>
  <c r="J381" i="11" s="1" a="1"/>
  <c r="J381" i="11" s="1"/>
  <c r="L381" i="11" s="1" a="1"/>
  <c r="L381" i="11" s="1"/>
  <c r="N381" i="11" s="1" a="1"/>
  <c r="N381" i="11" s="1"/>
  <c r="P381" i="11" s="1" a="1"/>
  <c r="P381" i="11" s="1"/>
  <c r="R381" i="11" s="1" a="1"/>
  <c r="R381" i="11" s="1"/>
  <c r="T381" i="11" s="1" a="1"/>
  <c r="T381" i="11" s="1"/>
  <c r="V381" i="11" s="1" a="1"/>
  <c r="V381" i="11" s="1"/>
  <c r="X381" i="11" s="1" a="1"/>
  <c r="X381" i="11" s="1"/>
  <c r="Z381" i="11" s="1" a="1"/>
  <c r="Z381" i="11" s="1"/>
  <c r="E439" i="11" a="1"/>
  <c r="E439" i="11" s="1"/>
  <c r="G439" i="11" s="1" a="1"/>
  <c r="G439" i="11" s="1"/>
  <c r="I439" i="11" s="1" a="1"/>
  <c r="I439" i="11" s="1"/>
  <c r="K439" i="11" s="1" a="1"/>
  <c r="K439" i="11" s="1"/>
  <c r="M439" i="11" s="1" a="1"/>
  <c r="M439" i="11" s="1"/>
  <c r="O439" i="11" s="1" a="1"/>
  <c r="O439" i="11" s="1"/>
  <c r="Q439" i="11" s="1" a="1"/>
  <c r="Q439" i="11" s="1"/>
  <c r="S439" i="11" s="1" a="1"/>
  <c r="S439" i="11" s="1"/>
  <c r="U439" i="11" s="1" a="1"/>
  <c r="U439" i="11" s="1"/>
  <c r="W439" i="11" s="1" a="1"/>
  <c r="W439" i="11" s="1"/>
  <c r="Y439" i="11" s="1" a="1"/>
  <c r="Y439" i="11" s="1"/>
  <c r="AA439" i="11" s="1" a="1"/>
  <c r="AA439" i="11" s="1"/>
  <c r="D515" i="11" a="1"/>
  <c r="D515" i="11" s="1"/>
  <c r="F515" i="11" s="1" a="1"/>
  <c r="F515" i="11" s="1"/>
  <c r="H515" i="11" s="1" a="1"/>
  <c r="H515" i="11" s="1"/>
  <c r="J515" i="11" s="1" a="1"/>
  <c r="J515" i="11" s="1"/>
  <c r="L515" i="11" s="1" a="1"/>
  <c r="L515" i="11" s="1"/>
  <c r="N515" i="11" s="1" a="1"/>
  <c r="N515" i="11" s="1"/>
  <c r="P515" i="11" s="1" a="1"/>
  <c r="P515" i="11" s="1"/>
  <c r="R515" i="11" s="1" a="1"/>
  <c r="R515" i="11" s="1"/>
  <c r="T515" i="11" s="1" a="1"/>
  <c r="T515" i="11" s="1"/>
  <c r="V515" i="11" s="1" a="1"/>
  <c r="V515" i="11" s="1"/>
  <c r="X515" i="11" s="1" a="1"/>
  <c r="X515" i="11" s="1"/>
  <c r="Z515" i="11" s="1" a="1"/>
  <c r="Z515" i="11" s="1"/>
  <c r="D549" i="11" a="1"/>
  <c r="D549" i="11" s="1"/>
  <c r="F549" i="11" s="1" a="1"/>
  <c r="F549" i="11" s="1"/>
  <c r="H549" i="11" s="1" a="1"/>
  <c r="H549" i="11" s="1"/>
  <c r="J549" i="11" s="1" a="1"/>
  <c r="J549" i="11" s="1"/>
  <c r="L549" i="11" s="1" a="1"/>
  <c r="L549" i="11" s="1"/>
  <c r="N549" i="11" s="1" a="1"/>
  <c r="N549" i="11" s="1"/>
  <c r="P549" i="11" s="1" a="1"/>
  <c r="P549" i="11" s="1"/>
  <c r="R549" i="11" s="1" a="1"/>
  <c r="R549" i="11" s="1"/>
  <c r="T549" i="11" s="1" a="1"/>
  <c r="T549" i="11" s="1"/>
  <c r="V549" i="11" s="1" a="1"/>
  <c r="V549" i="11" s="1"/>
  <c r="X549" i="11" s="1" a="1"/>
  <c r="X549" i="11" s="1"/>
  <c r="Z549" i="11" s="1" a="1"/>
  <c r="Z549" i="11" s="1"/>
  <c r="E582" i="11" a="1"/>
  <c r="E582" i="11" s="1"/>
  <c r="G582" i="11" s="1" a="1"/>
  <c r="G582" i="11" s="1"/>
  <c r="I582" i="11" s="1" a="1"/>
  <c r="I582" i="11" s="1"/>
  <c r="K582" i="11" s="1" a="1"/>
  <c r="K582" i="11" s="1"/>
  <c r="M582" i="11" s="1" a="1"/>
  <c r="M582" i="11" s="1"/>
  <c r="O582" i="11" s="1" a="1"/>
  <c r="O582" i="11" s="1"/>
  <c r="Q582" i="11" s="1" a="1"/>
  <c r="Q582" i="11" s="1"/>
  <c r="S582" i="11" s="1" a="1"/>
  <c r="S582" i="11" s="1"/>
  <c r="U582" i="11" s="1" a="1"/>
  <c r="U582" i="11" s="1"/>
  <c r="W582" i="11" s="1" a="1"/>
  <c r="W582" i="11" s="1"/>
  <c r="Y582" i="11" s="1" a="1"/>
  <c r="Y582" i="11" s="1"/>
  <c r="AA582" i="11" s="1" a="1"/>
  <c r="AA582" i="11" s="1"/>
  <c r="D591" i="11" a="1"/>
  <c r="D591" i="11" s="1"/>
  <c r="F591" i="11" s="1" a="1"/>
  <c r="F591" i="11" s="1"/>
  <c r="H591" i="11" s="1" a="1"/>
  <c r="H591" i="11" s="1"/>
  <c r="J591" i="11" s="1" a="1"/>
  <c r="J591" i="11" s="1"/>
  <c r="L591" i="11" s="1" a="1"/>
  <c r="L591" i="11" s="1"/>
  <c r="N591" i="11" s="1" a="1"/>
  <c r="N591" i="11" s="1"/>
  <c r="P591" i="11" s="1" a="1"/>
  <c r="P591" i="11" s="1"/>
  <c r="R591" i="11" s="1" a="1"/>
  <c r="R591" i="11" s="1"/>
  <c r="T591" i="11" s="1" a="1"/>
  <c r="T591" i="11" s="1"/>
  <c r="V591" i="11" s="1" a="1"/>
  <c r="V591" i="11" s="1"/>
  <c r="X591" i="11" s="1" a="1"/>
  <c r="X591" i="11" s="1"/>
  <c r="Z591" i="11" s="1" a="1"/>
  <c r="Z591" i="11" s="1"/>
  <c r="D599" i="11" a="1"/>
  <c r="D599" i="11" s="1"/>
  <c r="F599" i="11" s="1" a="1"/>
  <c r="F599" i="11" s="1"/>
  <c r="H599" i="11" s="1" a="1"/>
  <c r="H599" i="11" s="1"/>
  <c r="J599" i="11" s="1" a="1"/>
  <c r="J599" i="11" s="1"/>
  <c r="L599" i="11" s="1" a="1"/>
  <c r="L599" i="11" s="1"/>
  <c r="N599" i="11" s="1" a="1"/>
  <c r="N599" i="11" s="1"/>
  <c r="P599" i="11" s="1" a="1"/>
  <c r="P599" i="11" s="1"/>
  <c r="R599" i="11" s="1" a="1"/>
  <c r="R599" i="11" s="1"/>
  <c r="T599" i="11" s="1" a="1"/>
  <c r="T599" i="11" s="1"/>
  <c r="V599" i="11" s="1" a="1"/>
  <c r="V599" i="11" s="1"/>
  <c r="X599" i="11" s="1" a="1"/>
  <c r="X599" i="11" s="1"/>
  <c r="Z599" i="11" s="1" a="1"/>
  <c r="Z599" i="11" s="1"/>
  <c r="E635" i="11" a="1"/>
  <c r="E635" i="11" s="1"/>
  <c r="G635" i="11" s="1" a="1"/>
  <c r="G635" i="11" s="1"/>
  <c r="I635" i="11" s="1" a="1"/>
  <c r="I635" i="11" s="1"/>
  <c r="K635" i="11" s="1" a="1"/>
  <c r="K635" i="11" s="1"/>
  <c r="M635" i="11" s="1" a="1"/>
  <c r="M635" i="11" s="1"/>
  <c r="O635" i="11" s="1" a="1"/>
  <c r="O635" i="11" s="1"/>
  <c r="Q635" i="11" s="1" a="1"/>
  <c r="Q635" i="11" s="1"/>
  <c r="S635" i="11" s="1" a="1"/>
  <c r="S635" i="11" s="1"/>
  <c r="U635" i="11" s="1" a="1"/>
  <c r="U635" i="11" s="1"/>
  <c r="W635" i="11" s="1" a="1"/>
  <c r="W635" i="11" s="1"/>
  <c r="Y635" i="11" s="1" a="1"/>
  <c r="Y635" i="11" s="1"/>
  <c r="AA635" i="11" s="1" a="1"/>
  <c r="AA635" i="11" s="1"/>
  <c r="D641" i="11" a="1"/>
  <c r="D641" i="11" s="1"/>
  <c r="E647" i="11" a="1"/>
  <c r="E647" i="11" s="1"/>
  <c r="G647" i="11" s="1" a="1"/>
  <c r="G647" i="11" s="1"/>
  <c r="I647" i="11" s="1" a="1"/>
  <c r="I647" i="11" s="1"/>
  <c r="K647" i="11" s="1" a="1"/>
  <c r="K647" i="11" s="1"/>
  <c r="M647" i="11" s="1" a="1"/>
  <c r="M647" i="11" s="1"/>
  <c r="O647" i="11" s="1" a="1"/>
  <c r="O647" i="11" s="1"/>
  <c r="Q647" i="11" s="1" a="1"/>
  <c r="Q647" i="11" s="1"/>
  <c r="S647" i="11" s="1" a="1"/>
  <c r="S647" i="11" s="1"/>
  <c r="U647" i="11" s="1" a="1"/>
  <c r="U647" i="11" s="1"/>
  <c r="W647" i="11" s="1" a="1"/>
  <c r="W647" i="11" s="1"/>
  <c r="Y647" i="11" s="1" a="1"/>
  <c r="Y647" i="11" s="1"/>
  <c r="AA647" i="11" s="1" a="1"/>
  <c r="AA647" i="11" s="1"/>
  <c r="E659" i="11" a="1"/>
  <c r="E659" i="11" s="1"/>
  <c r="G659" i="11" s="1" a="1"/>
  <c r="G659" i="11" s="1"/>
  <c r="I659" i="11" s="1" a="1"/>
  <c r="I659" i="11" s="1"/>
  <c r="K659" i="11" s="1" a="1"/>
  <c r="K659" i="11" s="1"/>
  <c r="M659" i="11" s="1" a="1"/>
  <c r="M659" i="11" s="1"/>
  <c r="O659" i="11" s="1" a="1"/>
  <c r="O659" i="11" s="1"/>
  <c r="Q659" i="11" s="1" a="1"/>
  <c r="Q659" i="11" s="1"/>
  <c r="S659" i="11" s="1" a="1"/>
  <c r="S659" i="11" s="1"/>
  <c r="U659" i="11" s="1" a="1"/>
  <c r="U659" i="11" s="1"/>
  <c r="W659" i="11" s="1" a="1"/>
  <c r="W659" i="11" s="1"/>
  <c r="Y659" i="11" s="1" a="1"/>
  <c r="Y659" i="11" s="1"/>
  <c r="AA659" i="11" s="1" a="1"/>
  <c r="AA659" i="11" s="1"/>
  <c r="E672" i="11" a="1"/>
  <c r="E672" i="11" s="1"/>
  <c r="G672" i="11" s="1" a="1"/>
  <c r="G672" i="11" s="1"/>
  <c r="I672" i="11" s="1" a="1"/>
  <c r="I672" i="11" s="1"/>
  <c r="K672" i="11" s="1" a="1"/>
  <c r="K672" i="11" s="1"/>
  <c r="M672" i="11" s="1" a="1"/>
  <c r="M672" i="11" s="1"/>
  <c r="O672" i="11" s="1" a="1"/>
  <c r="O672" i="11" s="1"/>
  <c r="Q672" i="11" s="1" a="1"/>
  <c r="Q672" i="11" s="1"/>
  <c r="S672" i="11" s="1" a="1"/>
  <c r="S672" i="11" s="1"/>
  <c r="U672" i="11" s="1" a="1"/>
  <c r="U672" i="11" s="1"/>
  <c r="W672" i="11" s="1" a="1"/>
  <c r="W672" i="11" s="1"/>
  <c r="Y672" i="11" s="1" a="1"/>
  <c r="Y672" i="11" s="1"/>
  <c r="AA672" i="11" s="1" a="1"/>
  <c r="AA672" i="11" s="1"/>
  <c r="E675" i="11" a="1"/>
  <c r="E675" i="11" s="1"/>
  <c r="G675" i="11" s="1" a="1"/>
  <c r="G675" i="11" s="1"/>
  <c r="I675" i="11" s="1" a="1"/>
  <c r="I675" i="11" s="1"/>
  <c r="K675" i="11" s="1" a="1"/>
  <c r="K675" i="11" s="1"/>
  <c r="M675" i="11" s="1" a="1"/>
  <c r="M675" i="11" s="1"/>
  <c r="O675" i="11" s="1" a="1"/>
  <c r="O675" i="11" s="1"/>
  <c r="Q675" i="11" s="1" a="1"/>
  <c r="Q675" i="11" s="1"/>
  <c r="S675" i="11" s="1" a="1"/>
  <c r="S675" i="11" s="1"/>
  <c r="U675" i="11" s="1" a="1"/>
  <c r="U675" i="11" s="1"/>
  <c r="W675" i="11" s="1" a="1"/>
  <c r="W675" i="11" s="1"/>
  <c r="Y675" i="11" s="1" a="1"/>
  <c r="Y675" i="11" s="1"/>
  <c r="AA675" i="11" s="1" a="1"/>
  <c r="AA675" i="11" s="1"/>
  <c r="D682" i="11" a="1"/>
  <c r="D682" i="11" s="1"/>
  <c r="F682" i="11" s="1" a="1"/>
  <c r="F682" i="11" s="1"/>
  <c r="H682" i="11" s="1" a="1"/>
  <c r="H682" i="11" s="1"/>
  <c r="J682" i="11" s="1" a="1"/>
  <c r="J682" i="11" s="1"/>
  <c r="L682" i="11" s="1" a="1"/>
  <c r="L682" i="11" s="1"/>
  <c r="N682" i="11" s="1" a="1"/>
  <c r="N682" i="11" s="1"/>
  <c r="P682" i="11" s="1" a="1"/>
  <c r="P682" i="11" s="1"/>
  <c r="R682" i="11" s="1" a="1"/>
  <c r="R682" i="11" s="1"/>
  <c r="T682" i="11" s="1" a="1"/>
  <c r="T682" i="11" s="1"/>
  <c r="V682" i="11" s="1" a="1"/>
  <c r="V682" i="11" s="1"/>
  <c r="X682" i="11" s="1" a="1"/>
  <c r="X682" i="11" s="1"/>
  <c r="Z682" i="11" s="1" a="1"/>
  <c r="Z682" i="11" s="1"/>
  <c r="D685" i="11" a="1"/>
  <c r="D685" i="11" s="1"/>
  <c r="F685" i="11" s="1" a="1"/>
  <c r="F685" i="11" s="1"/>
  <c r="H685" i="11" s="1" a="1"/>
  <c r="H685" i="11" s="1"/>
  <c r="J685" i="11" s="1" a="1"/>
  <c r="J685" i="11" s="1"/>
  <c r="L685" i="11" s="1" a="1"/>
  <c r="L685" i="11" s="1"/>
  <c r="N685" i="11" s="1" a="1"/>
  <c r="N685" i="11" s="1"/>
  <c r="P685" i="11" s="1" a="1"/>
  <c r="P685" i="11" s="1"/>
  <c r="R685" i="11" s="1" a="1"/>
  <c r="R685" i="11" s="1"/>
  <c r="T685" i="11" s="1" a="1"/>
  <c r="T685" i="11" s="1"/>
  <c r="V685" i="11" s="1" a="1"/>
  <c r="V685" i="11" s="1"/>
  <c r="X685" i="11" s="1" a="1"/>
  <c r="X685" i="11" s="1"/>
  <c r="Z685" i="11" s="1" a="1"/>
  <c r="Z685" i="11" s="1"/>
  <c r="E688" i="11" a="1"/>
  <c r="E688" i="11" s="1"/>
  <c r="G688" i="11" s="1" a="1"/>
  <c r="G688" i="11" s="1"/>
  <c r="I688" i="11" s="1" a="1"/>
  <c r="I688" i="11" s="1"/>
  <c r="K688" i="11" s="1" a="1"/>
  <c r="K688" i="11" s="1"/>
  <c r="M688" i="11" s="1" a="1"/>
  <c r="M688" i="11" s="1"/>
  <c r="O688" i="11" s="1" a="1"/>
  <c r="O688" i="11" s="1"/>
  <c r="Q688" i="11" s="1" a="1"/>
  <c r="Q688" i="11" s="1"/>
  <c r="S688" i="11" s="1" a="1"/>
  <c r="S688" i="11" s="1"/>
  <c r="U688" i="11" s="1" a="1"/>
  <c r="U688" i="11" s="1"/>
  <c r="W688" i="11" s="1" a="1"/>
  <c r="W688" i="11" s="1"/>
  <c r="Y688" i="11" s="1" a="1"/>
  <c r="Y688" i="11" s="1"/>
  <c r="AA688" i="11" s="1" a="1"/>
  <c r="AA688" i="11" s="1"/>
  <c r="E691" i="11" a="1"/>
  <c r="E691" i="11" s="1"/>
  <c r="G691" i="11" s="1" a="1"/>
  <c r="G691" i="11" s="1"/>
  <c r="I691" i="11" s="1" a="1"/>
  <c r="I691" i="11" s="1"/>
  <c r="K691" i="11" s="1" a="1"/>
  <c r="K691" i="11" s="1"/>
  <c r="M691" i="11" s="1" a="1"/>
  <c r="M691" i="11" s="1"/>
  <c r="O691" i="11" s="1" a="1"/>
  <c r="O691" i="11" s="1"/>
  <c r="Q691" i="11" s="1" a="1"/>
  <c r="Q691" i="11" s="1"/>
  <c r="S691" i="11" s="1" a="1"/>
  <c r="S691" i="11" s="1"/>
  <c r="U691" i="11" s="1" a="1"/>
  <c r="U691" i="11" s="1"/>
  <c r="W691" i="11" s="1" a="1"/>
  <c r="W691" i="11" s="1"/>
  <c r="Y691" i="11" s="1" a="1"/>
  <c r="Y691" i="11" s="1"/>
  <c r="AA691" i="11" s="1" a="1"/>
  <c r="AA691" i="11" s="1"/>
  <c r="D698" i="11" a="1"/>
  <c r="D698" i="11" s="1"/>
  <c r="F698" i="11" s="1" a="1"/>
  <c r="F698" i="11" s="1"/>
  <c r="H698" i="11" s="1" a="1"/>
  <c r="H698" i="11" s="1"/>
  <c r="J698" i="11" s="1" a="1"/>
  <c r="J698" i="11" s="1"/>
  <c r="L698" i="11" s="1" a="1"/>
  <c r="L698" i="11" s="1"/>
  <c r="N698" i="11" s="1" a="1"/>
  <c r="N698" i="11" s="1"/>
  <c r="P698" i="11" s="1" a="1"/>
  <c r="P698" i="11" s="1"/>
  <c r="R698" i="11" s="1" a="1"/>
  <c r="R698" i="11" s="1"/>
  <c r="T698" i="11" s="1" a="1"/>
  <c r="T698" i="11" s="1"/>
  <c r="V698" i="11" s="1" a="1"/>
  <c r="V698" i="11" s="1"/>
  <c r="X698" i="11" s="1" a="1"/>
  <c r="X698" i="11" s="1"/>
  <c r="Z698" i="11" s="1" a="1"/>
  <c r="Z698" i="11" s="1"/>
  <c r="D701" i="11" a="1"/>
  <c r="D701" i="11" s="1"/>
  <c r="F701" i="11" s="1" a="1"/>
  <c r="F701" i="11" s="1"/>
  <c r="H701" i="11" s="1" a="1"/>
  <c r="H701" i="11" s="1"/>
  <c r="J701" i="11" s="1" a="1"/>
  <c r="J701" i="11" s="1"/>
  <c r="L701" i="11" s="1" a="1"/>
  <c r="L701" i="11" s="1"/>
  <c r="N701" i="11" s="1" a="1"/>
  <c r="N701" i="11" s="1"/>
  <c r="P701" i="11" s="1" a="1"/>
  <c r="P701" i="11" s="1"/>
  <c r="R701" i="11" s="1" a="1"/>
  <c r="R701" i="11" s="1"/>
  <c r="T701" i="11" s="1" a="1"/>
  <c r="T701" i="11" s="1"/>
  <c r="V701" i="11" s="1" a="1"/>
  <c r="V701" i="11" s="1"/>
  <c r="X701" i="11" s="1" a="1"/>
  <c r="X701" i="11" s="1"/>
  <c r="Z701" i="11" s="1" a="1"/>
  <c r="Z701" i="11" s="1"/>
  <c r="E704" i="11" a="1"/>
  <c r="E704" i="11" s="1"/>
  <c r="G704" i="11" s="1" a="1"/>
  <c r="G704" i="11" s="1"/>
  <c r="I704" i="11" s="1" a="1"/>
  <c r="I704" i="11" s="1"/>
  <c r="K704" i="11" s="1" a="1"/>
  <c r="K704" i="11" s="1"/>
  <c r="M704" i="11" s="1" a="1"/>
  <c r="M704" i="11" s="1"/>
  <c r="O704" i="11" s="1" a="1"/>
  <c r="O704" i="11" s="1"/>
  <c r="Q704" i="11" s="1" a="1"/>
  <c r="Q704" i="11" s="1"/>
  <c r="S704" i="11" s="1" a="1"/>
  <c r="S704" i="11" s="1"/>
  <c r="U704" i="11" s="1" a="1"/>
  <c r="U704" i="11" s="1"/>
  <c r="W704" i="11" s="1" a="1"/>
  <c r="W704" i="11" s="1"/>
  <c r="Y704" i="11" s="1" a="1"/>
  <c r="Y704" i="11" s="1"/>
  <c r="AA704" i="11" s="1" a="1"/>
  <c r="AA704" i="11" s="1"/>
  <c r="E707" i="11" a="1"/>
  <c r="E707" i="11" s="1"/>
  <c r="G707" i="11" s="1" a="1"/>
  <c r="G707" i="11" s="1"/>
  <c r="I707" i="11" s="1" a="1"/>
  <c r="I707" i="11" s="1"/>
  <c r="K707" i="11" s="1" a="1"/>
  <c r="K707" i="11" s="1"/>
  <c r="M707" i="11" s="1" a="1"/>
  <c r="M707" i="11" s="1"/>
  <c r="O707" i="11" s="1" a="1"/>
  <c r="O707" i="11" s="1"/>
  <c r="Q707" i="11" s="1" a="1"/>
  <c r="Q707" i="11" s="1"/>
  <c r="S707" i="11" s="1" a="1"/>
  <c r="S707" i="11" s="1"/>
  <c r="U707" i="11" s="1" a="1"/>
  <c r="U707" i="11" s="1"/>
  <c r="W707" i="11" s="1" a="1"/>
  <c r="W707" i="11" s="1"/>
  <c r="Y707" i="11" s="1" a="1"/>
  <c r="Y707" i="11" s="1"/>
  <c r="AA707" i="11" s="1" a="1"/>
  <c r="AA707" i="11" s="1"/>
  <c r="D714" i="11" a="1"/>
  <c r="D714" i="11" s="1"/>
  <c r="F714" i="11" s="1" a="1"/>
  <c r="F714" i="11" s="1"/>
  <c r="H714" i="11" s="1" a="1"/>
  <c r="H714" i="11" s="1"/>
  <c r="J714" i="11" s="1" a="1"/>
  <c r="J714" i="11" s="1"/>
  <c r="L714" i="11" s="1" a="1"/>
  <c r="L714" i="11" s="1"/>
  <c r="N714" i="11" s="1" a="1"/>
  <c r="N714" i="11" s="1"/>
  <c r="P714" i="11" s="1" a="1"/>
  <c r="P714" i="11" s="1"/>
  <c r="R714" i="11" s="1" a="1"/>
  <c r="R714" i="11" s="1"/>
  <c r="T714" i="11" s="1" a="1"/>
  <c r="T714" i="11" s="1"/>
  <c r="V714" i="11" s="1" a="1"/>
  <c r="V714" i="11" s="1"/>
  <c r="X714" i="11" s="1" a="1"/>
  <c r="X714" i="11" s="1"/>
  <c r="Z714" i="11" s="1" a="1"/>
  <c r="Z714" i="11" s="1"/>
  <c r="D717" i="11" a="1"/>
  <c r="D717" i="11" s="1"/>
  <c r="F717" i="11" s="1" a="1"/>
  <c r="F717" i="11" s="1"/>
  <c r="H717" i="11" s="1" a="1"/>
  <c r="H717" i="11" s="1"/>
  <c r="J717" i="11" s="1" a="1"/>
  <c r="J717" i="11" s="1"/>
  <c r="L717" i="11" s="1" a="1"/>
  <c r="L717" i="11" s="1"/>
  <c r="N717" i="11" s="1" a="1"/>
  <c r="N717" i="11" s="1"/>
  <c r="P717" i="11" s="1" a="1"/>
  <c r="P717" i="11" s="1"/>
  <c r="R717" i="11" s="1" a="1"/>
  <c r="R717" i="11" s="1"/>
  <c r="T717" i="11" s="1" a="1"/>
  <c r="T717" i="11" s="1"/>
  <c r="V717" i="11" s="1" a="1"/>
  <c r="V717" i="11" s="1"/>
  <c r="X717" i="11" s="1" a="1"/>
  <c r="X717" i="11" s="1"/>
  <c r="Z717" i="11" s="1" a="1"/>
  <c r="Z717" i="11" s="1"/>
  <c r="E720" i="11" a="1"/>
  <c r="E720" i="11" s="1"/>
  <c r="G720" i="11" s="1" a="1"/>
  <c r="G720" i="11" s="1"/>
  <c r="I720" i="11" s="1" a="1"/>
  <c r="I720" i="11" s="1"/>
  <c r="K720" i="11" s="1" a="1"/>
  <c r="K720" i="11" s="1"/>
  <c r="M720" i="11" s="1" a="1"/>
  <c r="M720" i="11" s="1"/>
  <c r="O720" i="11" s="1" a="1"/>
  <c r="O720" i="11" s="1"/>
  <c r="Q720" i="11" s="1" a="1"/>
  <c r="Q720" i="11" s="1"/>
  <c r="S720" i="11" s="1" a="1"/>
  <c r="S720" i="11" s="1"/>
  <c r="U720" i="11" s="1" a="1"/>
  <c r="U720" i="11" s="1"/>
  <c r="W720" i="11" s="1" a="1"/>
  <c r="W720" i="11" s="1"/>
  <c r="Y720" i="11" s="1" a="1"/>
  <c r="Y720" i="11" s="1"/>
  <c r="AA720" i="11" s="1" a="1"/>
  <c r="AA720" i="11" s="1"/>
  <c r="E723" i="11" a="1"/>
  <c r="E723" i="11" s="1"/>
  <c r="G723" i="11" s="1" a="1"/>
  <c r="G723" i="11" s="1"/>
  <c r="I723" i="11" s="1" a="1"/>
  <c r="I723" i="11" s="1"/>
  <c r="K723" i="11" s="1" a="1"/>
  <c r="K723" i="11" s="1"/>
  <c r="M723" i="11" s="1" a="1"/>
  <c r="M723" i="11" s="1"/>
  <c r="O723" i="11" s="1" a="1"/>
  <c r="O723" i="11" s="1"/>
  <c r="Q723" i="11" s="1" a="1"/>
  <c r="Q723" i="11" s="1"/>
  <c r="S723" i="11" s="1" a="1"/>
  <c r="S723" i="11" s="1"/>
  <c r="U723" i="11" s="1" a="1"/>
  <c r="U723" i="11" s="1"/>
  <c r="W723" i="11" s="1" a="1"/>
  <c r="W723" i="11" s="1"/>
  <c r="Y723" i="11" s="1" a="1"/>
  <c r="Y723" i="11" s="1"/>
  <c r="AA723" i="11" s="1" a="1"/>
  <c r="AA723" i="11" s="1"/>
  <c r="D726" i="11" a="1"/>
  <c r="D726" i="11" s="1"/>
  <c r="F726" i="11" s="1" a="1"/>
  <c r="F726" i="11" s="1"/>
  <c r="H726" i="11" s="1" a="1"/>
  <c r="H726" i="11" s="1"/>
  <c r="J726" i="11" s="1" a="1"/>
  <c r="J726" i="11" s="1"/>
  <c r="L726" i="11" s="1" a="1"/>
  <c r="L726" i="11" s="1"/>
  <c r="N726" i="11" s="1" a="1"/>
  <c r="N726" i="11" s="1"/>
  <c r="P726" i="11" s="1" a="1"/>
  <c r="P726" i="11" s="1"/>
  <c r="R726" i="11" s="1" a="1"/>
  <c r="R726" i="11" s="1"/>
  <c r="T726" i="11" s="1" a="1"/>
  <c r="T726" i="11" s="1"/>
  <c r="V726" i="11" s="1" a="1"/>
  <c r="V726" i="11" s="1"/>
  <c r="X726" i="11" s="1" a="1"/>
  <c r="X726" i="11" s="1"/>
  <c r="Z726" i="11" s="1" a="1"/>
  <c r="Z726" i="11" s="1"/>
  <c r="E449" i="11" a="1"/>
  <c r="E449" i="11" s="1"/>
  <c r="G449" i="11" s="1" a="1"/>
  <c r="G449" i="11" s="1"/>
  <c r="I449" i="11" s="1" a="1"/>
  <c r="I449" i="11" s="1"/>
  <c r="K449" i="11" s="1" a="1"/>
  <c r="K449" i="11" s="1"/>
  <c r="M449" i="11" s="1" a="1"/>
  <c r="M449" i="11" s="1"/>
  <c r="O449" i="11" s="1" a="1"/>
  <c r="O449" i="11" s="1"/>
  <c r="Q449" i="11" s="1" a="1"/>
  <c r="Q449" i="11" s="1"/>
  <c r="S449" i="11" s="1" a="1"/>
  <c r="S449" i="11" s="1"/>
  <c r="U449" i="11" s="1" a="1"/>
  <c r="U449" i="11" s="1"/>
  <c r="W449" i="11" s="1" a="1"/>
  <c r="W449" i="11" s="1"/>
  <c r="Y449" i="11" s="1" a="1"/>
  <c r="Y449" i="11" s="1"/>
  <c r="AA449" i="11" s="1" a="1"/>
  <c r="AA449" i="11" s="1"/>
  <c r="D536" i="11" a="1"/>
  <c r="D536" i="11" s="1"/>
  <c r="F536" i="11" s="1" a="1"/>
  <c r="F536" i="11" s="1"/>
  <c r="H536" i="11" s="1" a="1"/>
  <c r="H536" i="11" s="1"/>
  <c r="J536" i="11" s="1" a="1"/>
  <c r="J536" i="11" s="1"/>
  <c r="L536" i="11" s="1" a="1"/>
  <c r="L536" i="11" s="1"/>
  <c r="N536" i="11" s="1" a="1"/>
  <c r="N536" i="11" s="1"/>
  <c r="P536" i="11" s="1" a="1"/>
  <c r="P536" i="11" s="1"/>
  <c r="R536" i="11" s="1" a="1"/>
  <c r="R536" i="11" s="1"/>
  <c r="T536" i="11" s="1" a="1"/>
  <c r="T536" i="11" s="1"/>
  <c r="V536" i="11" s="1" a="1"/>
  <c r="V536" i="11" s="1"/>
  <c r="X536" i="11" s="1" a="1"/>
  <c r="X536" i="11" s="1"/>
  <c r="Z536" i="11" s="1" a="1"/>
  <c r="Z536" i="11" s="1"/>
  <c r="D564" i="11" a="1"/>
  <c r="D564" i="11" s="1"/>
  <c r="F564" i="11" s="1" a="1"/>
  <c r="F564" i="11" s="1"/>
  <c r="H564" i="11" s="1" a="1"/>
  <c r="H564" i="11" s="1"/>
  <c r="J564" i="11" s="1" a="1"/>
  <c r="J564" i="11" s="1"/>
  <c r="L564" i="11" s="1" a="1"/>
  <c r="L564" i="11" s="1"/>
  <c r="N564" i="11" s="1" a="1"/>
  <c r="N564" i="11" s="1"/>
  <c r="P564" i="11" s="1" a="1"/>
  <c r="P564" i="11" s="1"/>
  <c r="R564" i="11" s="1" a="1"/>
  <c r="R564" i="11" s="1"/>
  <c r="T564" i="11" s="1" a="1"/>
  <c r="T564" i="11" s="1"/>
  <c r="V564" i="11" s="1" a="1"/>
  <c r="V564" i="11" s="1"/>
  <c r="X564" i="11" s="1" a="1"/>
  <c r="X564" i="11" s="1"/>
  <c r="Z564" i="11" s="1" a="1"/>
  <c r="Z564" i="11" s="1"/>
  <c r="D583" i="11" a="1"/>
  <c r="D583" i="11" s="1"/>
  <c r="F583" i="11" s="1" a="1"/>
  <c r="F583" i="11" s="1"/>
  <c r="H583" i="11" s="1" a="1"/>
  <c r="H583" i="11" s="1"/>
  <c r="J583" i="11" s="1" a="1"/>
  <c r="J583" i="11" s="1"/>
  <c r="L583" i="11" s="1" a="1"/>
  <c r="L583" i="11" s="1"/>
  <c r="N583" i="11" s="1" a="1"/>
  <c r="N583" i="11" s="1"/>
  <c r="P583" i="11" s="1" a="1"/>
  <c r="P583" i="11" s="1"/>
  <c r="R583" i="11" s="1" a="1"/>
  <c r="R583" i="11" s="1"/>
  <c r="T583" i="11" s="1" a="1"/>
  <c r="T583" i="11" s="1"/>
  <c r="V583" i="11" s="1" a="1"/>
  <c r="V583" i="11" s="1"/>
  <c r="X583" i="11" s="1" a="1"/>
  <c r="X583" i="11" s="1"/>
  <c r="Z583" i="11" s="1" a="1"/>
  <c r="Z583" i="11" s="1"/>
  <c r="D636" i="11" a="1"/>
  <c r="D636" i="11" s="1"/>
  <c r="F636" i="11" s="1" a="1"/>
  <c r="F636" i="11" s="1"/>
  <c r="H636" i="11" s="1" a="1"/>
  <c r="H636" i="11" s="1"/>
  <c r="J636" i="11" s="1" a="1"/>
  <c r="J636" i="11" s="1"/>
  <c r="L636" i="11" s="1" a="1"/>
  <c r="L636" i="11" s="1"/>
  <c r="N636" i="11" s="1" a="1"/>
  <c r="N636" i="11" s="1"/>
  <c r="P636" i="11" s="1" a="1"/>
  <c r="P636" i="11" s="1"/>
  <c r="R636" i="11" s="1" a="1"/>
  <c r="R636" i="11" s="1"/>
  <c r="T636" i="11" s="1" a="1"/>
  <c r="T636" i="11" s="1"/>
  <c r="V636" i="11" s="1" a="1"/>
  <c r="V636" i="11" s="1"/>
  <c r="X636" i="11" s="1" a="1"/>
  <c r="X636" i="11" s="1"/>
  <c r="Z636" i="11" s="1" a="1"/>
  <c r="Z636" i="11" s="1"/>
  <c r="D648" i="11" a="1"/>
  <c r="D648" i="11" s="1"/>
  <c r="F648" i="11" s="1" a="1"/>
  <c r="F648" i="11" s="1"/>
  <c r="H648" i="11" s="1" a="1"/>
  <c r="H648" i="11" s="1"/>
  <c r="J648" i="11" s="1" a="1"/>
  <c r="J648" i="11" s="1"/>
  <c r="L648" i="11" s="1" a="1"/>
  <c r="L648" i="11" s="1"/>
  <c r="N648" i="11" s="1" a="1"/>
  <c r="N648" i="11" s="1"/>
  <c r="P648" i="11" s="1" a="1"/>
  <c r="P648" i="11" s="1"/>
  <c r="R648" i="11" s="1" a="1"/>
  <c r="R648" i="11" s="1"/>
  <c r="T648" i="11" s="1" a="1"/>
  <c r="T648" i="11" s="1"/>
  <c r="V648" i="11" s="1" a="1"/>
  <c r="V648" i="11" s="1"/>
  <c r="X648" i="11" s="1" a="1"/>
  <c r="X648" i="11" s="1"/>
  <c r="Z648" i="11" s="1" a="1"/>
  <c r="Z648" i="11" s="1"/>
  <c r="E660" i="11" a="1"/>
  <c r="E660" i="11" s="1"/>
  <c r="G660" i="11" s="1" a="1"/>
  <c r="G660" i="11" s="1"/>
  <c r="I660" i="11" s="1" a="1"/>
  <c r="I660" i="11" s="1"/>
  <c r="K660" i="11" s="1" a="1"/>
  <c r="K660" i="11" s="1"/>
  <c r="M660" i="11" s="1" a="1"/>
  <c r="M660" i="11" s="1"/>
  <c r="O660" i="11" s="1" a="1"/>
  <c r="O660" i="11" s="1"/>
  <c r="Q660" i="11" s="1" a="1"/>
  <c r="Q660" i="11" s="1"/>
  <c r="S660" i="11" s="1" a="1"/>
  <c r="S660" i="11" s="1"/>
  <c r="U660" i="11" s="1" a="1"/>
  <c r="U660" i="11" s="1"/>
  <c r="W660" i="11" s="1" a="1"/>
  <c r="W660" i="11" s="1"/>
  <c r="Y660" i="11" s="1" a="1"/>
  <c r="Y660" i="11" s="1"/>
  <c r="AA660" i="11" s="1" a="1"/>
  <c r="AA660" i="11" s="1"/>
  <c r="D665" i="11" a="1"/>
  <c r="D665" i="11" s="1"/>
  <c r="E669" i="11" a="1"/>
  <c r="E669" i="11" s="1"/>
  <c r="G669" i="11" s="1" a="1"/>
  <c r="G669" i="11" s="1"/>
  <c r="I669" i="11" s="1" a="1"/>
  <c r="I669" i="11" s="1"/>
  <c r="K669" i="11" s="1" a="1"/>
  <c r="K669" i="11" s="1"/>
  <c r="M669" i="11" s="1" a="1"/>
  <c r="M669" i="11" s="1"/>
  <c r="O669" i="11" s="1" a="1"/>
  <c r="O669" i="11" s="1"/>
  <c r="Q669" i="11" s="1" a="1"/>
  <c r="Q669" i="11" s="1"/>
  <c r="S669" i="11" s="1" a="1"/>
  <c r="S669" i="11" s="1"/>
  <c r="U669" i="11" s="1" a="1"/>
  <c r="U669" i="11" s="1"/>
  <c r="W669" i="11" s="1" a="1"/>
  <c r="W669" i="11" s="1"/>
  <c r="Y669" i="11" s="1" a="1"/>
  <c r="Y669" i="11" s="1"/>
  <c r="AA669" i="11" s="1" a="1"/>
  <c r="AA669" i="11" s="1"/>
  <c r="D676" i="11" a="1"/>
  <c r="D676" i="11" s="1"/>
  <c r="F676" i="11" s="1" a="1"/>
  <c r="F676" i="11" s="1"/>
  <c r="H676" i="11" s="1" a="1"/>
  <c r="H676" i="11" s="1"/>
  <c r="J676" i="11" s="1" a="1"/>
  <c r="J676" i="11" s="1"/>
  <c r="L676" i="11" s="1" a="1"/>
  <c r="L676" i="11" s="1"/>
  <c r="N676" i="11" s="1" a="1"/>
  <c r="N676" i="11" s="1"/>
  <c r="P676" i="11" s="1" a="1"/>
  <c r="P676" i="11" s="1"/>
  <c r="R676" i="11" s="1" a="1"/>
  <c r="R676" i="11" s="1"/>
  <c r="T676" i="11" s="1" a="1"/>
  <c r="T676" i="11" s="1"/>
  <c r="V676" i="11" s="1" a="1"/>
  <c r="V676" i="11" s="1"/>
  <c r="X676" i="11" s="1" a="1"/>
  <c r="X676" i="11" s="1"/>
  <c r="Z676" i="11" s="1" a="1"/>
  <c r="Z676" i="11" s="1"/>
  <c r="D679" i="11" a="1"/>
  <c r="D679" i="11" s="1"/>
  <c r="F679" i="11" s="1" a="1"/>
  <c r="F679" i="11" s="1"/>
  <c r="H679" i="11" s="1" a="1"/>
  <c r="H679" i="11" s="1"/>
  <c r="J679" i="11" s="1" a="1"/>
  <c r="J679" i="11" s="1"/>
  <c r="L679" i="11" s="1" a="1"/>
  <c r="L679" i="11" s="1"/>
  <c r="N679" i="11" s="1" a="1"/>
  <c r="N679" i="11" s="1"/>
  <c r="P679" i="11" s="1" a="1"/>
  <c r="P679" i="11" s="1"/>
  <c r="R679" i="11" s="1" a="1"/>
  <c r="R679" i="11" s="1"/>
  <c r="T679" i="11" s="1" a="1"/>
  <c r="T679" i="11" s="1"/>
  <c r="V679" i="11" s="1" a="1"/>
  <c r="V679" i="11" s="1"/>
  <c r="X679" i="11" s="1" a="1"/>
  <c r="X679" i="11" s="1"/>
  <c r="Z679" i="11" s="1" a="1"/>
  <c r="Z679" i="11" s="1"/>
  <c r="E682" i="11" a="1"/>
  <c r="E682" i="11" s="1"/>
  <c r="G682" i="11" s="1" a="1"/>
  <c r="G682" i="11" s="1"/>
  <c r="I682" i="11" s="1" a="1"/>
  <c r="I682" i="11" s="1"/>
  <c r="K682" i="11" s="1" a="1"/>
  <c r="K682" i="11" s="1"/>
  <c r="M682" i="11" s="1" a="1"/>
  <c r="M682" i="11" s="1"/>
  <c r="O682" i="11" s="1" a="1"/>
  <c r="O682" i="11" s="1"/>
  <c r="Q682" i="11" s="1" a="1"/>
  <c r="Q682" i="11" s="1"/>
  <c r="S682" i="11" s="1" a="1"/>
  <c r="S682" i="11" s="1"/>
  <c r="U682" i="11" s="1" a="1"/>
  <c r="U682" i="11" s="1"/>
  <c r="W682" i="11" s="1" a="1"/>
  <c r="W682" i="11" s="1"/>
  <c r="Y682" i="11" s="1" a="1"/>
  <c r="Y682" i="11" s="1"/>
  <c r="AA682" i="11" s="1" a="1"/>
  <c r="AA682" i="11" s="1"/>
  <c r="E685" i="11" a="1"/>
  <c r="E685" i="11" s="1"/>
  <c r="G685" i="11" s="1" a="1"/>
  <c r="G685" i="11" s="1"/>
  <c r="I685" i="11" s="1" a="1"/>
  <c r="I685" i="11" s="1"/>
  <c r="K685" i="11" s="1" a="1"/>
  <c r="K685" i="11" s="1"/>
  <c r="M685" i="11" s="1" a="1"/>
  <c r="M685" i="11" s="1"/>
  <c r="O685" i="11" s="1" a="1"/>
  <c r="O685" i="11" s="1"/>
  <c r="Q685" i="11" s="1" a="1"/>
  <c r="Q685" i="11" s="1"/>
  <c r="S685" i="11" s="1" a="1"/>
  <c r="S685" i="11" s="1"/>
  <c r="U685" i="11" s="1" a="1"/>
  <c r="U685" i="11" s="1"/>
  <c r="W685" i="11" s="1" a="1"/>
  <c r="W685" i="11" s="1"/>
  <c r="Y685" i="11" s="1" a="1"/>
  <c r="Y685" i="11" s="1"/>
  <c r="AA685" i="11" s="1" a="1"/>
  <c r="AA685" i="11" s="1"/>
  <c r="D692" i="11" a="1"/>
  <c r="D692" i="11" s="1"/>
  <c r="F692" i="11" s="1" a="1"/>
  <c r="F692" i="11" s="1"/>
  <c r="H692" i="11" s="1" a="1"/>
  <c r="H692" i="11" s="1"/>
  <c r="J692" i="11" s="1" a="1"/>
  <c r="J692" i="11" s="1"/>
  <c r="L692" i="11" s="1" a="1"/>
  <c r="L692" i="11" s="1"/>
  <c r="N692" i="11" s="1" a="1"/>
  <c r="N692" i="11" s="1"/>
  <c r="P692" i="11" s="1" a="1"/>
  <c r="P692" i="11" s="1"/>
  <c r="R692" i="11" s="1" a="1"/>
  <c r="R692" i="11" s="1"/>
  <c r="T692" i="11" s="1" a="1"/>
  <c r="T692" i="11" s="1"/>
  <c r="V692" i="11" s="1" a="1"/>
  <c r="V692" i="11" s="1"/>
  <c r="X692" i="11" s="1" a="1"/>
  <c r="X692" i="11" s="1"/>
  <c r="Z692" i="11" s="1" a="1"/>
  <c r="Z692" i="11" s="1"/>
  <c r="D695" i="11" a="1"/>
  <c r="D695" i="11" s="1"/>
  <c r="F695" i="11" s="1" a="1"/>
  <c r="F695" i="11" s="1"/>
  <c r="H695" i="11" s="1" a="1"/>
  <c r="H695" i="11" s="1"/>
  <c r="J695" i="11" s="1" a="1"/>
  <c r="J695" i="11" s="1"/>
  <c r="L695" i="11" s="1" a="1"/>
  <c r="L695" i="11" s="1"/>
  <c r="N695" i="11" s="1" a="1"/>
  <c r="N695" i="11" s="1"/>
  <c r="P695" i="11" s="1" a="1"/>
  <c r="P695" i="11" s="1"/>
  <c r="R695" i="11" s="1" a="1"/>
  <c r="R695" i="11" s="1"/>
  <c r="T695" i="11" s="1" a="1"/>
  <c r="T695" i="11" s="1"/>
  <c r="V695" i="11" s="1" a="1"/>
  <c r="V695" i="11" s="1"/>
  <c r="X695" i="11" s="1" a="1"/>
  <c r="X695" i="11" s="1"/>
  <c r="Z695" i="11" s="1" a="1"/>
  <c r="Z695" i="11" s="1"/>
  <c r="E698" i="11" a="1"/>
  <c r="E698" i="11" s="1"/>
  <c r="G698" i="11" s="1" a="1"/>
  <c r="G698" i="11" s="1"/>
  <c r="I698" i="11" s="1" a="1"/>
  <c r="I698" i="11" s="1"/>
  <c r="K698" i="11" s="1" a="1"/>
  <c r="K698" i="11" s="1"/>
  <c r="M698" i="11" s="1" a="1"/>
  <c r="M698" i="11" s="1"/>
  <c r="O698" i="11" s="1" a="1"/>
  <c r="O698" i="11" s="1"/>
  <c r="Q698" i="11" s="1" a="1"/>
  <c r="Q698" i="11" s="1"/>
  <c r="S698" i="11" s="1" a="1"/>
  <c r="S698" i="11" s="1"/>
  <c r="U698" i="11" s="1" a="1"/>
  <c r="U698" i="11" s="1"/>
  <c r="W698" i="11" s="1" a="1"/>
  <c r="W698" i="11" s="1"/>
  <c r="Y698" i="11" s="1" a="1"/>
  <c r="Y698" i="11" s="1"/>
  <c r="AA698" i="11" s="1" a="1"/>
  <c r="AA698" i="11" s="1"/>
  <c r="E701" i="11" a="1"/>
  <c r="E701" i="11" s="1"/>
  <c r="G701" i="11" s="1" a="1"/>
  <c r="G701" i="11" s="1"/>
  <c r="I701" i="11" s="1" a="1"/>
  <c r="I701" i="11" s="1"/>
  <c r="K701" i="11" s="1" a="1"/>
  <c r="K701" i="11" s="1"/>
  <c r="M701" i="11" s="1" a="1"/>
  <c r="M701" i="11" s="1"/>
  <c r="O701" i="11" s="1" a="1"/>
  <c r="O701" i="11" s="1"/>
  <c r="Q701" i="11" s="1" a="1"/>
  <c r="Q701" i="11" s="1"/>
  <c r="S701" i="11" s="1" a="1"/>
  <c r="S701" i="11" s="1"/>
  <c r="U701" i="11" s="1" a="1"/>
  <c r="U701" i="11" s="1"/>
  <c r="W701" i="11" s="1" a="1"/>
  <c r="W701" i="11" s="1"/>
  <c r="Y701" i="11" s="1" a="1"/>
  <c r="Y701" i="11" s="1"/>
  <c r="AA701" i="11" s="1" a="1"/>
  <c r="AA701" i="11" s="1"/>
  <c r="D708" i="11" a="1"/>
  <c r="D708" i="11" s="1"/>
  <c r="F708" i="11" s="1" a="1"/>
  <c r="F708" i="11" s="1"/>
  <c r="H708" i="11" s="1" a="1"/>
  <c r="H708" i="11" s="1"/>
  <c r="J708" i="11" s="1" a="1"/>
  <c r="J708" i="11" s="1"/>
  <c r="L708" i="11" s="1" a="1"/>
  <c r="L708" i="11" s="1"/>
  <c r="N708" i="11" s="1" a="1"/>
  <c r="N708" i="11" s="1"/>
  <c r="P708" i="11" s="1" a="1"/>
  <c r="P708" i="11" s="1"/>
  <c r="R708" i="11" s="1" a="1"/>
  <c r="R708" i="11" s="1"/>
  <c r="T708" i="11" s="1" a="1"/>
  <c r="T708" i="11" s="1"/>
  <c r="V708" i="11" s="1" a="1"/>
  <c r="V708" i="11" s="1"/>
  <c r="X708" i="11" s="1" a="1"/>
  <c r="X708" i="11" s="1"/>
  <c r="Z708" i="11" s="1" a="1"/>
  <c r="Z708" i="11" s="1"/>
  <c r="D711" i="11" a="1"/>
  <c r="D711" i="11" s="1"/>
  <c r="F711" i="11" s="1" a="1"/>
  <c r="F711" i="11" s="1"/>
  <c r="H711" i="11" s="1" a="1"/>
  <c r="H711" i="11" s="1"/>
  <c r="J711" i="11" s="1" a="1"/>
  <c r="J711" i="11" s="1"/>
  <c r="L711" i="11" s="1" a="1"/>
  <c r="L711" i="11" s="1"/>
  <c r="N711" i="11" s="1" a="1"/>
  <c r="N711" i="11" s="1"/>
  <c r="P711" i="11" s="1" a="1"/>
  <c r="P711" i="11" s="1"/>
  <c r="R711" i="11" s="1" a="1"/>
  <c r="R711" i="11" s="1"/>
  <c r="T711" i="11" s="1" a="1"/>
  <c r="T711" i="11" s="1"/>
  <c r="V711" i="11" s="1" a="1"/>
  <c r="V711" i="11" s="1"/>
  <c r="X711" i="11" s="1" a="1"/>
  <c r="X711" i="11" s="1"/>
  <c r="Z711" i="11" s="1" a="1"/>
  <c r="Z711" i="11" s="1"/>
  <c r="E714" i="11" a="1"/>
  <c r="E714" i="11" s="1"/>
  <c r="G714" i="11" s="1" a="1"/>
  <c r="G714" i="11" s="1"/>
  <c r="I714" i="11" s="1" a="1"/>
  <c r="I714" i="11" s="1"/>
  <c r="K714" i="11" s="1" a="1"/>
  <c r="K714" i="11" s="1"/>
  <c r="M714" i="11" s="1" a="1"/>
  <c r="M714" i="11" s="1"/>
  <c r="O714" i="11" s="1" a="1"/>
  <c r="O714" i="11" s="1"/>
  <c r="Q714" i="11" s="1" a="1"/>
  <c r="Q714" i="11" s="1"/>
  <c r="S714" i="11" s="1" a="1"/>
  <c r="S714" i="11" s="1"/>
  <c r="U714" i="11" s="1" a="1"/>
  <c r="U714" i="11" s="1"/>
  <c r="W714" i="11" s="1" a="1"/>
  <c r="W714" i="11" s="1"/>
  <c r="Y714" i="11" s="1" a="1"/>
  <c r="Y714" i="11" s="1"/>
  <c r="AA714" i="11" s="1" a="1"/>
  <c r="AA714" i="11" s="1"/>
  <c r="E717" i="11" a="1"/>
  <c r="E717" i="11" s="1"/>
  <c r="G717" i="11" s="1" a="1"/>
  <c r="G717" i="11" s="1"/>
  <c r="I717" i="11" s="1" a="1"/>
  <c r="I717" i="11" s="1"/>
  <c r="K717" i="11" s="1" a="1"/>
  <c r="K717" i="11" s="1"/>
  <c r="M717" i="11" s="1" a="1"/>
  <c r="M717" i="11" s="1"/>
  <c r="O717" i="11" s="1" a="1"/>
  <c r="O717" i="11" s="1"/>
  <c r="Q717" i="11" s="1" a="1"/>
  <c r="Q717" i="11" s="1"/>
  <c r="S717" i="11" s="1" a="1"/>
  <c r="S717" i="11" s="1"/>
  <c r="U717" i="11" s="1" a="1"/>
  <c r="U717" i="11" s="1"/>
  <c r="W717" i="11" s="1" a="1"/>
  <c r="W717" i="11" s="1"/>
  <c r="Y717" i="11" s="1" a="1"/>
  <c r="Y717" i="11" s="1"/>
  <c r="AA717" i="11" s="1" a="1"/>
  <c r="AA717" i="11" s="1"/>
  <c r="D724" i="11" a="1"/>
  <c r="D724" i="11" s="1"/>
  <c r="F724" i="11" s="1" a="1"/>
  <c r="F724" i="11" s="1"/>
  <c r="H724" i="11" s="1" a="1"/>
  <c r="H724" i="11" s="1"/>
  <c r="J724" i="11" s="1" a="1"/>
  <c r="J724" i="11" s="1"/>
  <c r="L724" i="11" s="1" a="1"/>
  <c r="L724" i="11" s="1"/>
  <c r="N724" i="11" s="1" a="1"/>
  <c r="N724" i="11" s="1"/>
  <c r="P724" i="11" s="1" a="1"/>
  <c r="P724" i="11" s="1"/>
  <c r="R724" i="11" s="1" a="1"/>
  <c r="R724" i="11" s="1"/>
  <c r="T724" i="11" s="1" a="1"/>
  <c r="T724" i="11" s="1"/>
  <c r="V724" i="11" s="1" a="1"/>
  <c r="V724" i="11" s="1"/>
  <c r="X724" i="11" s="1" a="1"/>
  <c r="X724" i="11" s="1"/>
  <c r="Z724" i="11" s="1" a="1"/>
  <c r="Z724" i="11" s="1"/>
  <c r="E728" i="11" a="1"/>
  <c r="E728" i="11" s="1"/>
  <c r="G728" i="11" s="1" a="1"/>
  <c r="G728" i="11" s="1"/>
  <c r="I728" i="11" s="1" a="1"/>
  <c r="I728" i="11" s="1"/>
  <c r="K728" i="11" s="1" a="1"/>
  <c r="K728" i="11" s="1"/>
  <c r="M728" i="11" s="1" a="1"/>
  <c r="M728" i="11" s="1"/>
  <c r="O728" i="11" s="1" a="1"/>
  <c r="O728" i="11" s="1"/>
  <c r="Q728" i="11" s="1" a="1"/>
  <c r="Q728" i="11" s="1"/>
  <c r="S728" i="11" s="1" a="1"/>
  <c r="S728" i="11" s="1"/>
  <c r="U728" i="11" s="1" a="1"/>
  <c r="U728" i="11" s="1"/>
  <c r="W728" i="11" s="1" a="1"/>
  <c r="W728" i="11" s="1"/>
  <c r="Y728" i="11" s="1" a="1"/>
  <c r="Y728" i="11" s="1"/>
  <c r="AA728" i="11" s="1" a="1"/>
  <c r="AA728" i="11" s="1"/>
  <c r="E730" i="11" a="1"/>
  <c r="E730" i="11" s="1"/>
  <c r="G730" i="11" s="1" a="1"/>
  <c r="G730" i="11" s="1"/>
  <c r="I730" i="11" s="1" a="1"/>
  <c r="I730" i="11" s="1"/>
  <c r="K730" i="11" s="1" a="1"/>
  <c r="K730" i="11" s="1"/>
  <c r="M730" i="11" s="1" a="1"/>
  <c r="M730" i="11" s="1"/>
  <c r="O730" i="11" s="1" a="1"/>
  <c r="O730" i="11" s="1"/>
  <c r="Q730" i="11" s="1" a="1"/>
  <c r="Q730" i="11" s="1"/>
  <c r="S730" i="11" s="1" a="1"/>
  <c r="S730" i="11" s="1"/>
  <c r="U730" i="11" s="1" a="1"/>
  <c r="U730" i="11" s="1"/>
  <c r="W730" i="11" s="1" a="1"/>
  <c r="W730" i="11" s="1"/>
  <c r="Y730" i="11" s="1" a="1"/>
  <c r="Y730" i="11" s="1"/>
  <c r="AA730" i="11" s="1" a="1"/>
  <c r="AA730" i="11" s="1"/>
  <c r="E732" i="11" a="1"/>
  <c r="E732" i="11" s="1"/>
  <c r="G732" i="11" s="1" a="1"/>
  <c r="G732" i="11" s="1"/>
  <c r="I732" i="11" s="1" a="1"/>
  <c r="I732" i="11" s="1"/>
  <c r="K732" i="11" s="1" a="1"/>
  <c r="K732" i="11" s="1"/>
  <c r="M732" i="11" s="1" a="1"/>
  <c r="M732" i="11" s="1"/>
  <c r="O732" i="11" s="1" a="1"/>
  <c r="O732" i="11" s="1"/>
  <c r="Q732" i="11" s="1" a="1"/>
  <c r="Q732" i="11" s="1"/>
  <c r="S732" i="11" s="1" a="1"/>
  <c r="S732" i="11" s="1"/>
  <c r="U732" i="11" s="1" a="1"/>
  <c r="U732" i="11" s="1"/>
  <c r="W732" i="11" s="1" a="1"/>
  <c r="W732" i="11" s="1"/>
  <c r="Y732" i="11" s="1" a="1"/>
  <c r="Y732" i="11" s="1"/>
  <c r="AA732" i="11" s="1" a="1"/>
  <c r="AA732" i="11" s="1"/>
  <c r="E734" i="11" a="1"/>
  <c r="E734" i="11" s="1"/>
  <c r="G734" i="11" s="1" a="1"/>
  <c r="G734" i="11" s="1"/>
  <c r="I734" i="11" s="1" a="1"/>
  <c r="I734" i="11" s="1"/>
  <c r="K734" i="11" s="1" a="1"/>
  <c r="K734" i="11" s="1"/>
  <c r="M734" i="11" s="1" a="1"/>
  <c r="M734" i="11" s="1"/>
  <c r="O734" i="11" s="1" a="1"/>
  <c r="O734" i="11" s="1"/>
  <c r="Q734" i="11" s="1" a="1"/>
  <c r="Q734" i="11" s="1"/>
  <c r="S734" i="11" s="1" a="1"/>
  <c r="S734" i="11" s="1"/>
  <c r="U734" i="11" s="1" a="1"/>
  <c r="U734" i="11" s="1"/>
  <c r="W734" i="11" s="1" a="1"/>
  <c r="W734" i="11" s="1"/>
  <c r="Y734" i="11" s="1" a="1"/>
  <c r="Y734" i="11" s="1"/>
  <c r="AA734" i="11" s="1" a="1"/>
  <c r="AA734" i="11" s="1"/>
  <c r="E736" i="11" a="1"/>
  <c r="E736" i="11" s="1"/>
  <c r="G736" i="11" s="1" a="1"/>
  <c r="G736" i="11" s="1"/>
  <c r="I736" i="11" s="1" a="1"/>
  <c r="I736" i="11" s="1"/>
  <c r="K736" i="11" s="1" a="1"/>
  <c r="K736" i="11" s="1"/>
  <c r="M736" i="11" s="1" a="1"/>
  <c r="M736" i="11" s="1"/>
  <c r="O736" i="11" s="1" a="1"/>
  <c r="O736" i="11" s="1"/>
  <c r="Q736" i="11" s="1" a="1"/>
  <c r="Q736" i="11" s="1"/>
  <c r="S736" i="11" s="1" a="1"/>
  <c r="S736" i="11" s="1"/>
  <c r="U736" i="11" s="1" a="1"/>
  <c r="U736" i="11" s="1"/>
  <c r="W736" i="11" s="1" a="1"/>
  <c r="W736" i="11" s="1"/>
  <c r="Y736" i="11" s="1" a="1"/>
  <c r="Y736" i="11" s="1"/>
  <c r="AA736" i="11" s="1" a="1"/>
  <c r="AA736" i="11" s="1"/>
  <c r="E738" i="11" a="1"/>
  <c r="E738" i="11" s="1"/>
  <c r="G738" i="11" s="1" a="1"/>
  <c r="G738" i="11" s="1"/>
  <c r="I738" i="11" s="1" a="1"/>
  <c r="I738" i="11" s="1"/>
  <c r="K738" i="11" s="1" a="1"/>
  <c r="K738" i="11" s="1"/>
  <c r="M738" i="11" s="1" a="1"/>
  <c r="M738" i="11" s="1"/>
  <c r="O738" i="11" s="1" a="1"/>
  <c r="O738" i="11" s="1"/>
  <c r="Q738" i="11" s="1" a="1"/>
  <c r="Q738" i="11" s="1"/>
  <c r="S738" i="11" s="1" a="1"/>
  <c r="S738" i="11" s="1"/>
  <c r="U738" i="11" s="1" a="1"/>
  <c r="U738" i="11" s="1"/>
  <c r="W738" i="11" s="1" a="1"/>
  <c r="W738" i="11" s="1"/>
  <c r="Y738" i="11" s="1" a="1"/>
  <c r="Y738" i="11" s="1"/>
  <c r="AA738" i="11" s="1" a="1"/>
  <c r="AA738" i="11" s="1"/>
  <c r="E740" i="11" a="1"/>
  <c r="E740" i="11" s="1"/>
  <c r="G740" i="11" s="1" a="1"/>
  <c r="G740" i="11" s="1"/>
  <c r="I740" i="11" s="1" a="1"/>
  <c r="I740" i="11" s="1"/>
  <c r="K740" i="11" s="1" a="1"/>
  <c r="K740" i="11" s="1"/>
  <c r="M740" i="11" s="1" a="1"/>
  <c r="M740" i="11" s="1"/>
  <c r="O740" i="11" s="1" a="1"/>
  <c r="O740" i="11" s="1"/>
  <c r="Q740" i="11" s="1" a="1"/>
  <c r="Q740" i="11" s="1"/>
  <c r="S740" i="11" s="1" a="1"/>
  <c r="S740" i="11" s="1"/>
  <c r="U740" i="11" s="1" a="1"/>
  <c r="U740" i="11" s="1"/>
  <c r="W740" i="11" s="1" a="1"/>
  <c r="W740" i="11" s="1"/>
  <c r="Y740" i="11" s="1" a="1"/>
  <c r="Y740" i="11" s="1"/>
  <c r="AA740" i="11" s="1" a="1"/>
  <c r="AA740" i="11" s="1"/>
  <c r="E742" i="11" a="1"/>
  <c r="E742" i="11" s="1"/>
  <c r="G742" i="11" s="1" a="1"/>
  <c r="G742" i="11" s="1"/>
  <c r="I742" i="11" s="1" a="1"/>
  <c r="I742" i="11" s="1"/>
  <c r="K742" i="11" s="1" a="1"/>
  <c r="K742" i="11" s="1"/>
  <c r="M742" i="11" s="1" a="1"/>
  <c r="M742" i="11" s="1"/>
  <c r="O742" i="11" s="1" a="1"/>
  <c r="O742" i="11" s="1"/>
  <c r="Q742" i="11" s="1" a="1"/>
  <c r="Q742" i="11" s="1"/>
  <c r="S742" i="11" s="1" a="1"/>
  <c r="S742" i="11" s="1"/>
  <c r="U742" i="11" s="1" a="1"/>
  <c r="U742" i="11" s="1"/>
  <c r="W742" i="11" s="1" a="1"/>
  <c r="W742" i="11" s="1"/>
  <c r="Y742" i="11" s="1" a="1"/>
  <c r="Y742" i="11" s="1"/>
  <c r="AA742" i="11" s="1" a="1"/>
  <c r="AA742" i="11" s="1"/>
  <c r="E744" i="11" a="1"/>
  <c r="E744" i="11" s="1"/>
  <c r="G744" i="11" s="1" a="1"/>
  <c r="G744" i="11" s="1"/>
  <c r="I744" i="11" s="1" a="1"/>
  <c r="I744" i="11" s="1"/>
  <c r="K744" i="11" s="1" a="1"/>
  <c r="K744" i="11" s="1"/>
  <c r="M744" i="11" s="1" a="1"/>
  <c r="M744" i="11" s="1"/>
  <c r="O744" i="11" s="1" a="1"/>
  <c r="O744" i="11" s="1"/>
  <c r="Q744" i="11" s="1" a="1"/>
  <c r="Q744" i="11" s="1"/>
  <c r="S744" i="11" s="1" a="1"/>
  <c r="S744" i="11" s="1"/>
  <c r="U744" i="11" s="1" a="1"/>
  <c r="U744" i="11" s="1"/>
  <c r="W744" i="11" s="1" a="1"/>
  <c r="W744" i="11" s="1"/>
  <c r="Y744" i="11" s="1" a="1"/>
  <c r="Y744" i="11" s="1"/>
  <c r="AA744" i="11" s="1" a="1"/>
  <c r="AA744" i="11" s="1"/>
  <c r="E746" i="11" a="1"/>
  <c r="E746" i="11" s="1"/>
  <c r="G746" i="11" s="1" a="1"/>
  <c r="G746" i="11" s="1"/>
  <c r="I746" i="11" s="1" a="1"/>
  <c r="I746" i="11" s="1"/>
  <c r="K746" i="11" s="1" a="1"/>
  <c r="K746" i="11" s="1"/>
  <c r="M746" i="11" s="1" a="1"/>
  <c r="M746" i="11" s="1"/>
  <c r="O746" i="11" s="1" a="1"/>
  <c r="O746" i="11" s="1"/>
  <c r="Q746" i="11" s="1" a="1"/>
  <c r="Q746" i="11" s="1"/>
  <c r="S746" i="11" s="1" a="1"/>
  <c r="S746" i="11" s="1"/>
  <c r="U746" i="11" s="1" a="1"/>
  <c r="U746" i="11" s="1"/>
  <c r="W746" i="11" s="1" a="1"/>
  <c r="W746" i="11" s="1"/>
  <c r="Y746" i="11" s="1" a="1"/>
  <c r="Y746" i="11" s="1"/>
  <c r="AA746" i="11" s="1" a="1"/>
  <c r="AA746" i="11" s="1"/>
  <c r="E748" i="11" a="1"/>
  <c r="E748" i="11" s="1"/>
  <c r="G748" i="11" s="1" a="1"/>
  <c r="G748" i="11" s="1"/>
  <c r="I748" i="11" s="1" a="1"/>
  <c r="I748" i="11" s="1"/>
  <c r="K748" i="11" s="1" a="1"/>
  <c r="K748" i="11" s="1"/>
  <c r="M748" i="11" s="1" a="1"/>
  <c r="M748" i="11" s="1"/>
  <c r="O748" i="11" s="1" a="1"/>
  <c r="O748" i="11" s="1"/>
  <c r="Q748" i="11" s="1" a="1"/>
  <c r="Q748" i="11" s="1"/>
  <c r="S748" i="11" s="1" a="1"/>
  <c r="S748" i="11" s="1"/>
  <c r="U748" i="11" s="1" a="1"/>
  <c r="U748" i="11" s="1"/>
  <c r="W748" i="11" s="1" a="1"/>
  <c r="W748" i="11" s="1"/>
  <c r="Y748" i="11" s="1" a="1"/>
  <c r="Y748" i="11" s="1"/>
  <c r="AA748" i="11" s="1" a="1"/>
  <c r="AA748" i="11" s="1"/>
  <c r="E750" i="11" a="1"/>
  <c r="E750" i="11" s="1"/>
  <c r="G750" i="11" s="1" a="1"/>
  <c r="G750" i="11" s="1"/>
  <c r="I750" i="11" s="1" a="1"/>
  <c r="I750" i="11" s="1"/>
  <c r="K750" i="11" s="1" a="1"/>
  <c r="K750" i="11" s="1"/>
  <c r="M750" i="11" s="1" a="1"/>
  <c r="M750" i="11" s="1"/>
  <c r="O750" i="11" s="1" a="1"/>
  <c r="O750" i="11" s="1"/>
  <c r="Q750" i="11" s="1" a="1"/>
  <c r="Q750" i="11" s="1"/>
  <c r="S750" i="11" s="1" a="1"/>
  <c r="S750" i="11" s="1"/>
  <c r="U750" i="11" s="1" a="1"/>
  <c r="U750" i="11" s="1"/>
  <c r="W750" i="11" s="1" a="1"/>
  <c r="W750" i="11" s="1"/>
  <c r="Y750" i="11" s="1" a="1"/>
  <c r="Y750" i="11" s="1"/>
  <c r="AA750" i="11" s="1" a="1"/>
  <c r="AA750" i="11" s="1"/>
  <c r="E752" i="11" a="1"/>
  <c r="E752" i="11" s="1"/>
  <c r="G752" i="11" s="1" a="1"/>
  <c r="G752" i="11" s="1"/>
  <c r="I752" i="11" s="1" a="1"/>
  <c r="I752" i="11" s="1"/>
  <c r="K752" i="11" s="1" a="1"/>
  <c r="K752" i="11" s="1"/>
  <c r="M752" i="11" s="1" a="1"/>
  <c r="M752" i="11" s="1"/>
  <c r="O752" i="11" s="1" a="1"/>
  <c r="O752" i="11" s="1"/>
  <c r="Q752" i="11" s="1" a="1"/>
  <c r="Q752" i="11" s="1"/>
  <c r="S752" i="11" s="1" a="1"/>
  <c r="S752" i="11" s="1"/>
  <c r="U752" i="11" s="1" a="1"/>
  <c r="U752" i="11" s="1"/>
  <c r="W752" i="11" s="1" a="1"/>
  <c r="W752" i="11" s="1"/>
  <c r="Y752" i="11" s="1" a="1"/>
  <c r="Y752" i="11" s="1"/>
  <c r="AA752" i="11" s="1" a="1"/>
  <c r="AA752" i="11" s="1"/>
  <c r="D548" i="11" a="1"/>
  <c r="D548" i="11" s="1"/>
  <c r="F548" i="11" s="1" a="1"/>
  <c r="F548" i="11" s="1"/>
  <c r="H548" i="11" s="1" a="1"/>
  <c r="H548" i="11" s="1"/>
  <c r="J548" i="11" s="1" a="1"/>
  <c r="J548" i="11" s="1"/>
  <c r="L548" i="11" s="1" a="1"/>
  <c r="L548" i="11" s="1"/>
  <c r="N548" i="11" s="1" a="1"/>
  <c r="N548" i="11" s="1"/>
  <c r="P548" i="11" s="1" a="1"/>
  <c r="P548" i="11" s="1"/>
  <c r="R548" i="11" s="1" a="1"/>
  <c r="R548" i="11" s="1"/>
  <c r="T548" i="11" s="1" a="1"/>
  <c r="T548" i="11" s="1"/>
  <c r="V548" i="11" s="1" a="1"/>
  <c r="V548" i="11" s="1"/>
  <c r="X548" i="11" s="1" a="1"/>
  <c r="X548" i="11" s="1"/>
  <c r="Z548" i="11" s="1" a="1"/>
  <c r="Z548" i="11" s="1"/>
  <c r="D280" i="11" a="1"/>
  <c r="D280" i="11" s="1"/>
  <c r="F280" i="11" s="1" a="1"/>
  <c r="F280" i="11" s="1"/>
  <c r="H280" i="11" s="1" a="1"/>
  <c r="H280" i="11" s="1"/>
  <c r="J280" i="11" s="1" a="1"/>
  <c r="J280" i="11" s="1"/>
  <c r="L280" i="11" s="1" a="1"/>
  <c r="L280" i="11" s="1"/>
  <c r="N280" i="11" s="1" a="1"/>
  <c r="N280" i="11" s="1"/>
  <c r="P280" i="11" s="1" a="1"/>
  <c r="P280" i="11" s="1"/>
  <c r="R280" i="11" s="1" a="1"/>
  <c r="R280" i="11" s="1"/>
  <c r="T280" i="11" s="1" a="1"/>
  <c r="T280" i="11" s="1"/>
  <c r="V280" i="11" s="1" a="1"/>
  <c r="V280" i="11" s="1"/>
  <c r="X280" i="11" s="1" a="1"/>
  <c r="X280" i="11" s="1"/>
  <c r="Z280" i="11" s="1" a="1"/>
  <c r="Z280" i="11" s="1"/>
  <c r="E453" i="11" a="1"/>
  <c r="E453" i="11" s="1"/>
  <c r="G453" i="11" s="1" a="1"/>
  <c r="G453" i="11" s="1"/>
  <c r="I453" i="11" s="1" a="1"/>
  <c r="I453" i="11" s="1"/>
  <c r="K453" i="11" s="1" a="1"/>
  <c r="K453" i="11" s="1"/>
  <c r="M453" i="11" s="1" a="1"/>
  <c r="M453" i="11" s="1"/>
  <c r="O453" i="11" s="1" a="1"/>
  <c r="O453" i="11" s="1"/>
  <c r="Q453" i="11" s="1" a="1"/>
  <c r="Q453" i="11" s="1"/>
  <c r="S453" i="11" s="1" a="1"/>
  <c r="S453" i="11" s="1"/>
  <c r="U453" i="11" s="1" a="1"/>
  <c r="U453" i="11" s="1"/>
  <c r="W453" i="11" s="1" a="1"/>
  <c r="W453" i="11" s="1"/>
  <c r="Y453" i="11" s="1" a="1"/>
  <c r="Y453" i="11" s="1"/>
  <c r="AA453" i="11" s="1" a="1"/>
  <c r="AA453" i="11" s="1"/>
  <c r="D519" i="11" a="1"/>
  <c r="D519" i="11" s="1"/>
  <c r="F519" i="11" s="1" a="1"/>
  <c r="F519" i="11" s="1"/>
  <c r="H519" i="11" s="1" a="1"/>
  <c r="H519" i="11" s="1"/>
  <c r="J519" i="11" s="1" a="1"/>
  <c r="J519" i="11" s="1"/>
  <c r="L519" i="11" s="1" a="1"/>
  <c r="L519" i="11" s="1"/>
  <c r="N519" i="11" s="1" a="1"/>
  <c r="N519" i="11" s="1"/>
  <c r="P519" i="11" s="1" a="1"/>
  <c r="P519" i="11" s="1"/>
  <c r="R519" i="11" s="1" a="1"/>
  <c r="R519" i="11" s="1"/>
  <c r="T519" i="11" s="1" a="1"/>
  <c r="T519" i="11" s="1"/>
  <c r="V519" i="11" s="1" a="1"/>
  <c r="V519" i="11" s="1"/>
  <c r="X519" i="11" s="1" a="1"/>
  <c r="X519" i="11" s="1"/>
  <c r="Z519" i="11" s="1" a="1"/>
  <c r="Z519" i="11" s="1"/>
  <c r="D538" i="11" a="1"/>
  <c r="D538" i="11" s="1"/>
  <c r="D553" i="11" a="1"/>
  <c r="D553" i="11" s="1"/>
  <c r="F553" i="11" s="1" a="1"/>
  <c r="F553" i="11" s="1"/>
  <c r="H553" i="11" s="1" a="1"/>
  <c r="H553" i="11" s="1"/>
  <c r="J553" i="11" s="1" a="1"/>
  <c r="J553" i="11" s="1"/>
  <c r="L553" i="11" s="1" a="1"/>
  <c r="L553" i="11" s="1"/>
  <c r="N553" i="11" s="1" a="1"/>
  <c r="N553" i="11" s="1"/>
  <c r="P553" i="11" s="1" a="1"/>
  <c r="P553" i="11" s="1"/>
  <c r="R553" i="11" s="1" a="1"/>
  <c r="R553" i="11" s="1"/>
  <c r="T553" i="11" s="1" a="1"/>
  <c r="T553" i="11" s="1"/>
  <c r="V553" i="11" s="1" a="1"/>
  <c r="V553" i="11" s="1"/>
  <c r="X553" i="11" s="1" a="1"/>
  <c r="X553" i="11" s="1"/>
  <c r="Z553" i="11" s="1" a="1"/>
  <c r="Z553" i="11" s="1"/>
  <c r="D576" i="11" a="1"/>
  <c r="D576" i="11" s="1"/>
  <c r="F576" i="11" s="1" a="1"/>
  <c r="F576" i="11" s="1"/>
  <c r="H576" i="11" s="1" a="1"/>
  <c r="H576" i="11" s="1"/>
  <c r="J576" i="11" s="1" a="1"/>
  <c r="J576" i="11" s="1"/>
  <c r="L576" i="11" s="1" a="1"/>
  <c r="L576" i="11" s="1"/>
  <c r="N576" i="11" s="1" a="1"/>
  <c r="N576" i="11" s="1"/>
  <c r="P576" i="11" s="1" a="1"/>
  <c r="P576" i="11" s="1"/>
  <c r="R576" i="11" s="1" a="1"/>
  <c r="R576" i="11" s="1"/>
  <c r="T576" i="11" s="1" a="1"/>
  <c r="T576" i="11" s="1"/>
  <c r="V576" i="11" s="1" a="1"/>
  <c r="V576" i="11" s="1"/>
  <c r="X576" i="11" s="1" a="1"/>
  <c r="X576" i="11" s="1"/>
  <c r="Z576" i="11" s="1" a="1"/>
  <c r="Z576" i="11" s="1"/>
  <c r="D602" i="11" a="1"/>
  <c r="D602" i="11" s="1"/>
  <c r="F602" i="11" s="1" a="1"/>
  <c r="F602" i="11" s="1"/>
  <c r="H602" i="11" s="1" a="1"/>
  <c r="H602" i="11" s="1"/>
  <c r="J602" i="11" s="1" a="1"/>
  <c r="J602" i="11" s="1"/>
  <c r="L602" i="11" s="1" a="1"/>
  <c r="L602" i="11" s="1"/>
  <c r="N602" i="11" s="1" a="1"/>
  <c r="N602" i="11" s="1"/>
  <c r="P602" i="11" s="1" a="1"/>
  <c r="P602" i="11" s="1"/>
  <c r="R602" i="11" s="1" a="1"/>
  <c r="R602" i="11" s="1"/>
  <c r="T602" i="11" s="1" a="1"/>
  <c r="T602" i="11" s="1"/>
  <c r="V602" i="11" s="1" a="1"/>
  <c r="V602" i="11" s="1"/>
  <c r="X602" i="11" s="1" a="1"/>
  <c r="X602" i="11" s="1"/>
  <c r="Z602" i="11" s="1" a="1"/>
  <c r="Z602" i="11" s="1"/>
  <c r="E636" i="11" a="1"/>
  <c r="E636" i="11" s="1"/>
  <c r="G636" i="11" s="1" a="1"/>
  <c r="G636" i="11" s="1"/>
  <c r="I636" i="11" s="1" a="1"/>
  <c r="I636" i="11" s="1"/>
  <c r="K636" i="11" s="1" a="1"/>
  <c r="K636" i="11" s="1"/>
  <c r="M636" i="11" s="1" a="1"/>
  <c r="M636" i="11" s="1"/>
  <c r="O636" i="11" s="1" a="1"/>
  <c r="O636" i="11" s="1"/>
  <c r="Q636" i="11" s="1" a="1"/>
  <c r="Q636" i="11" s="1"/>
  <c r="S636" i="11" s="1" a="1"/>
  <c r="S636" i="11" s="1"/>
  <c r="U636" i="11" s="1" a="1"/>
  <c r="U636" i="11" s="1"/>
  <c r="W636" i="11" s="1" a="1"/>
  <c r="W636" i="11" s="1"/>
  <c r="Y636" i="11" s="1" a="1"/>
  <c r="Y636" i="11" s="1"/>
  <c r="AA636" i="11" s="1" a="1"/>
  <c r="AA636" i="11" s="1"/>
  <c r="D649" i="11" a="1"/>
  <c r="D649" i="11" s="1"/>
  <c r="F649" i="11" s="1" a="1"/>
  <c r="F649" i="11" s="1"/>
  <c r="H649" i="11" s="1" a="1"/>
  <c r="H649" i="11" s="1"/>
  <c r="J649" i="11" s="1" a="1"/>
  <c r="J649" i="11" s="1"/>
  <c r="L649" i="11" s="1" a="1"/>
  <c r="L649" i="11" s="1"/>
  <c r="N649" i="11" s="1" a="1"/>
  <c r="N649" i="11" s="1"/>
  <c r="P649" i="11" s="1" a="1"/>
  <c r="P649" i="11" s="1"/>
  <c r="R649" i="11" s="1" a="1"/>
  <c r="R649" i="11" s="1"/>
  <c r="T649" i="11" s="1" a="1"/>
  <c r="T649" i="11" s="1"/>
  <c r="V649" i="11" s="1" a="1"/>
  <c r="V649" i="11" s="1"/>
  <c r="X649" i="11" s="1" a="1"/>
  <c r="X649" i="11" s="1"/>
  <c r="Z649" i="11" s="1" a="1"/>
  <c r="Z649" i="11" s="1"/>
  <c r="D661" i="11" a="1"/>
  <c r="D661" i="11" s="1"/>
  <c r="F661" i="11" s="1" a="1"/>
  <c r="F661" i="11" s="1"/>
  <c r="H661" i="11" s="1" a="1"/>
  <c r="H661" i="11" s="1"/>
  <c r="J661" i="11" s="1" a="1"/>
  <c r="J661" i="11" s="1"/>
  <c r="L661" i="11" s="1" a="1"/>
  <c r="L661" i="11" s="1"/>
  <c r="N661" i="11" s="1" a="1"/>
  <c r="N661" i="11" s="1"/>
  <c r="P661" i="11" s="1" a="1"/>
  <c r="P661" i="11" s="1"/>
  <c r="R661" i="11" s="1" a="1"/>
  <c r="R661" i="11" s="1"/>
  <c r="T661" i="11" s="1" a="1"/>
  <c r="T661" i="11" s="1"/>
  <c r="V661" i="11" s="1" a="1"/>
  <c r="V661" i="11" s="1"/>
  <c r="X661" i="11" s="1" a="1"/>
  <c r="X661" i="11" s="1"/>
  <c r="Z661" i="11" s="1" a="1"/>
  <c r="Z661" i="11" s="1"/>
  <c r="D670" i="11" a="1"/>
  <c r="D670" i="11" s="1"/>
  <c r="F670" i="11" s="1" a="1"/>
  <c r="F670" i="11" s="1"/>
  <c r="H670" i="11" s="1" a="1"/>
  <c r="H670" i="11" s="1"/>
  <c r="J670" i="11" s="1" a="1"/>
  <c r="J670" i="11" s="1"/>
  <c r="L670" i="11" s="1" a="1"/>
  <c r="L670" i="11" s="1"/>
  <c r="N670" i="11" s="1" a="1"/>
  <c r="N670" i="11" s="1"/>
  <c r="P670" i="11" s="1" a="1"/>
  <c r="P670" i="11" s="1"/>
  <c r="R670" i="11" s="1" a="1"/>
  <c r="R670" i="11" s="1"/>
  <c r="T670" i="11" s="1" a="1"/>
  <c r="T670" i="11" s="1"/>
  <c r="V670" i="11" s="1" a="1"/>
  <c r="V670" i="11" s="1"/>
  <c r="X670" i="11" s="1" a="1"/>
  <c r="X670" i="11" s="1"/>
  <c r="Z670" i="11" s="1" a="1"/>
  <c r="Z670" i="11" s="1"/>
  <c r="D673" i="11" a="1"/>
  <c r="D673" i="11" s="1"/>
  <c r="F673" i="11" s="1" a="1"/>
  <c r="F673" i="11" s="1"/>
  <c r="H673" i="11" s="1" a="1"/>
  <c r="H673" i="11" s="1"/>
  <c r="J673" i="11" s="1" a="1"/>
  <c r="J673" i="11" s="1"/>
  <c r="L673" i="11" s="1" a="1"/>
  <c r="L673" i="11" s="1"/>
  <c r="N673" i="11" s="1" a="1"/>
  <c r="N673" i="11" s="1"/>
  <c r="P673" i="11" s="1" a="1"/>
  <c r="P673" i="11" s="1"/>
  <c r="R673" i="11" s="1" a="1"/>
  <c r="R673" i="11" s="1"/>
  <c r="T673" i="11" s="1" a="1"/>
  <c r="T673" i="11" s="1"/>
  <c r="V673" i="11" s="1" a="1"/>
  <c r="V673" i="11" s="1"/>
  <c r="X673" i="11" s="1" a="1"/>
  <c r="X673" i="11" s="1"/>
  <c r="Z673" i="11" s="1" a="1"/>
  <c r="Z673" i="11" s="1"/>
  <c r="E676" i="11" a="1"/>
  <c r="E676" i="11" s="1"/>
  <c r="G676" i="11" s="1" a="1"/>
  <c r="G676" i="11" s="1"/>
  <c r="I676" i="11" s="1" a="1"/>
  <c r="I676" i="11" s="1"/>
  <c r="K676" i="11" s="1" a="1"/>
  <c r="K676" i="11" s="1"/>
  <c r="M676" i="11" s="1" a="1"/>
  <c r="M676" i="11" s="1"/>
  <c r="O676" i="11" s="1" a="1"/>
  <c r="O676" i="11" s="1"/>
  <c r="Q676" i="11" s="1" a="1"/>
  <c r="Q676" i="11" s="1"/>
  <c r="S676" i="11" s="1" a="1"/>
  <c r="S676" i="11" s="1"/>
  <c r="U676" i="11" s="1" a="1"/>
  <c r="U676" i="11" s="1"/>
  <c r="W676" i="11" s="1" a="1"/>
  <c r="W676" i="11" s="1"/>
  <c r="Y676" i="11" s="1" a="1"/>
  <c r="Y676" i="11" s="1"/>
  <c r="AA676" i="11" s="1" a="1"/>
  <c r="AA676" i="11" s="1"/>
  <c r="E679" i="11" a="1"/>
  <c r="E679" i="11" s="1"/>
  <c r="G679" i="11" s="1" a="1"/>
  <c r="G679" i="11" s="1"/>
  <c r="I679" i="11" s="1" a="1"/>
  <c r="I679" i="11" s="1"/>
  <c r="K679" i="11" s="1" a="1"/>
  <c r="K679" i="11" s="1"/>
  <c r="M679" i="11" s="1" a="1"/>
  <c r="M679" i="11" s="1"/>
  <c r="O679" i="11" s="1" a="1"/>
  <c r="O679" i="11" s="1"/>
  <c r="Q679" i="11" s="1" a="1"/>
  <c r="Q679" i="11" s="1"/>
  <c r="S679" i="11" s="1" a="1"/>
  <c r="S679" i="11" s="1"/>
  <c r="U679" i="11" s="1" a="1"/>
  <c r="U679" i="11" s="1"/>
  <c r="W679" i="11" s="1" a="1"/>
  <c r="W679" i="11" s="1"/>
  <c r="Y679" i="11" s="1" a="1"/>
  <c r="Y679" i="11" s="1"/>
  <c r="AA679" i="11" s="1" a="1"/>
  <c r="AA679" i="11" s="1"/>
  <c r="D686" i="11" a="1"/>
  <c r="D686" i="11" s="1"/>
  <c r="F686" i="11" s="1" a="1"/>
  <c r="F686" i="11" s="1"/>
  <c r="H686" i="11" s="1" a="1"/>
  <c r="H686" i="11" s="1"/>
  <c r="J686" i="11" s="1" a="1"/>
  <c r="J686" i="11" s="1"/>
  <c r="L686" i="11" s="1" a="1"/>
  <c r="L686" i="11" s="1"/>
  <c r="N686" i="11" s="1" a="1"/>
  <c r="N686" i="11" s="1"/>
  <c r="P686" i="11" s="1" a="1"/>
  <c r="P686" i="11" s="1"/>
  <c r="R686" i="11" s="1" a="1"/>
  <c r="R686" i="11" s="1"/>
  <c r="T686" i="11" s="1" a="1"/>
  <c r="T686" i="11" s="1"/>
  <c r="V686" i="11" s="1" a="1"/>
  <c r="V686" i="11" s="1"/>
  <c r="X686" i="11" s="1" a="1"/>
  <c r="X686" i="11" s="1"/>
  <c r="Z686" i="11" s="1" a="1"/>
  <c r="Z686" i="11" s="1"/>
  <c r="D689" i="11" a="1"/>
  <c r="D689" i="11" s="1"/>
  <c r="F689" i="11" s="1" a="1"/>
  <c r="F689" i="11" s="1"/>
  <c r="H689" i="11" s="1" a="1"/>
  <c r="H689" i="11" s="1"/>
  <c r="J689" i="11" s="1" a="1"/>
  <c r="J689" i="11" s="1"/>
  <c r="L689" i="11" s="1" a="1"/>
  <c r="L689" i="11" s="1"/>
  <c r="N689" i="11" s="1" a="1"/>
  <c r="N689" i="11" s="1"/>
  <c r="P689" i="11" s="1" a="1"/>
  <c r="P689" i="11" s="1"/>
  <c r="R689" i="11" s="1" a="1"/>
  <c r="R689" i="11" s="1"/>
  <c r="T689" i="11" s="1" a="1"/>
  <c r="T689" i="11" s="1"/>
  <c r="V689" i="11" s="1" a="1"/>
  <c r="V689" i="11" s="1"/>
  <c r="X689" i="11" s="1" a="1"/>
  <c r="X689" i="11" s="1"/>
  <c r="Z689" i="11" s="1" a="1"/>
  <c r="Z689" i="11" s="1"/>
  <c r="E692" i="11" a="1"/>
  <c r="E692" i="11" s="1"/>
  <c r="G692" i="11" s="1" a="1"/>
  <c r="G692" i="11" s="1"/>
  <c r="I692" i="11" s="1" a="1"/>
  <c r="I692" i="11" s="1"/>
  <c r="K692" i="11" s="1" a="1"/>
  <c r="K692" i="11" s="1"/>
  <c r="M692" i="11" s="1" a="1"/>
  <c r="M692" i="11" s="1"/>
  <c r="O692" i="11" s="1" a="1"/>
  <c r="O692" i="11" s="1"/>
  <c r="Q692" i="11" s="1" a="1"/>
  <c r="Q692" i="11" s="1"/>
  <c r="S692" i="11" s="1" a="1"/>
  <c r="S692" i="11" s="1"/>
  <c r="U692" i="11" s="1" a="1"/>
  <c r="U692" i="11" s="1"/>
  <c r="W692" i="11" s="1" a="1"/>
  <c r="W692" i="11" s="1"/>
  <c r="Y692" i="11" s="1" a="1"/>
  <c r="Y692" i="11" s="1"/>
  <c r="AA692" i="11" s="1" a="1"/>
  <c r="AA692" i="11" s="1"/>
  <c r="E695" i="11" a="1"/>
  <c r="E695" i="11" s="1"/>
  <c r="G695" i="11" s="1" a="1"/>
  <c r="G695" i="11" s="1"/>
  <c r="I695" i="11" s="1" a="1"/>
  <c r="I695" i="11" s="1"/>
  <c r="K695" i="11" s="1" a="1"/>
  <c r="K695" i="11" s="1"/>
  <c r="M695" i="11" s="1" a="1"/>
  <c r="M695" i="11" s="1"/>
  <c r="O695" i="11" s="1" a="1"/>
  <c r="O695" i="11" s="1"/>
  <c r="Q695" i="11" s="1" a="1"/>
  <c r="Q695" i="11" s="1"/>
  <c r="S695" i="11" s="1" a="1"/>
  <c r="S695" i="11" s="1"/>
  <c r="U695" i="11" s="1" a="1"/>
  <c r="U695" i="11" s="1"/>
  <c r="W695" i="11" s="1" a="1"/>
  <c r="W695" i="11" s="1"/>
  <c r="Y695" i="11" s="1" a="1"/>
  <c r="Y695" i="11" s="1"/>
  <c r="AA695" i="11" s="1" a="1"/>
  <c r="AA695" i="11" s="1"/>
  <c r="D702" i="11" a="1"/>
  <c r="D702" i="11" s="1"/>
  <c r="F702" i="11" s="1" a="1"/>
  <c r="F702" i="11" s="1"/>
  <c r="H702" i="11" s="1" a="1"/>
  <c r="H702" i="11" s="1"/>
  <c r="J702" i="11" s="1" a="1"/>
  <c r="J702" i="11" s="1"/>
  <c r="L702" i="11" s="1" a="1"/>
  <c r="L702" i="11" s="1"/>
  <c r="N702" i="11" s="1" a="1"/>
  <c r="N702" i="11" s="1"/>
  <c r="P702" i="11" s="1" a="1"/>
  <c r="P702" i="11" s="1"/>
  <c r="R702" i="11" s="1" a="1"/>
  <c r="R702" i="11" s="1"/>
  <c r="T702" i="11" s="1" a="1"/>
  <c r="T702" i="11" s="1"/>
  <c r="V702" i="11" s="1" a="1"/>
  <c r="V702" i="11" s="1"/>
  <c r="X702" i="11" s="1" a="1"/>
  <c r="X702" i="11" s="1"/>
  <c r="Z702" i="11" s="1" a="1"/>
  <c r="Z702" i="11" s="1"/>
  <c r="D705" i="11" a="1"/>
  <c r="D705" i="11" s="1"/>
  <c r="F705" i="11" s="1" a="1"/>
  <c r="F705" i="11" s="1"/>
  <c r="H705" i="11" s="1" a="1"/>
  <c r="H705" i="11" s="1"/>
  <c r="J705" i="11" s="1" a="1"/>
  <c r="J705" i="11" s="1"/>
  <c r="L705" i="11" s="1" a="1"/>
  <c r="L705" i="11" s="1"/>
  <c r="N705" i="11" s="1" a="1"/>
  <c r="N705" i="11" s="1"/>
  <c r="P705" i="11" s="1" a="1"/>
  <c r="P705" i="11" s="1"/>
  <c r="R705" i="11" s="1" a="1"/>
  <c r="R705" i="11" s="1"/>
  <c r="T705" i="11" s="1" a="1"/>
  <c r="T705" i="11" s="1"/>
  <c r="V705" i="11" s="1" a="1"/>
  <c r="V705" i="11" s="1"/>
  <c r="X705" i="11" s="1" a="1"/>
  <c r="X705" i="11" s="1"/>
  <c r="Z705" i="11" s="1" a="1"/>
  <c r="Z705" i="11" s="1"/>
  <c r="E708" i="11" a="1"/>
  <c r="E708" i="11" s="1"/>
  <c r="G708" i="11" s="1" a="1"/>
  <c r="G708" i="11" s="1"/>
  <c r="I708" i="11" s="1" a="1"/>
  <c r="I708" i="11" s="1"/>
  <c r="K708" i="11" s="1" a="1"/>
  <c r="K708" i="11" s="1"/>
  <c r="M708" i="11" s="1" a="1"/>
  <c r="M708" i="11" s="1"/>
  <c r="O708" i="11" s="1" a="1"/>
  <c r="O708" i="11" s="1"/>
  <c r="Q708" i="11" s="1" a="1"/>
  <c r="Q708" i="11" s="1"/>
  <c r="S708" i="11" s="1" a="1"/>
  <c r="S708" i="11" s="1"/>
  <c r="U708" i="11" s="1" a="1"/>
  <c r="U708" i="11" s="1"/>
  <c r="W708" i="11" s="1" a="1"/>
  <c r="W708" i="11" s="1"/>
  <c r="Y708" i="11" s="1" a="1"/>
  <c r="Y708" i="11" s="1"/>
  <c r="AA708" i="11" s="1" a="1"/>
  <c r="AA708" i="11" s="1"/>
  <c r="E711" i="11" a="1"/>
  <c r="E711" i="11" s="1"/>
  <c r="G711" i="11" s="1" a="1"/>
  <c r="G711" i="11" s="1"/>
  <c r="I711" i="11" s="1" a="1"/>
  <c r="I711" i="11" s="1"/>
  <c r="K711" i="11" s="1" a="1"/>
  <c r="K711" i="11" s="1"/>
  <c r="M711" i="11" s="1" a="1"/>
  <c r="M711" i="11" s="1"/>
  <c r="O711" i="11" s="1" a="1"/>
  <c r="O711" i="11" s="1"/>
  <c r="Q711" i="11" s="1" a="1"/>
  <c r="Q711" i="11" s="1"/>
  <c r="S711" i="11" s="1" a="1"/>
  <c r="S711" i="11" s="1"/>
  <c r="U711" i="11" s="1" a="1"/>
  <c r="U711" i="11" s="1"/>
  <c r="W711" i="11" s="1" a="1"/>
  <c r="W711" i="11" s="1"/>
  <c r="Y711" i="11" s="1" a="1"/>
  <c r="Y711" i="11" s="1"/>
  <c r="AA711" i="11" s="1" a="1"/>
  <c r="AA711" i="11" s="1"/>
  <c r="D718" i="11" a="1"/>
  <c r="D718" i="11" s="1"/>
  <c r="F718" i="11" s="1" a="1"/>
  <c r="F718" i="11" s="1"/>
  <c r="H718" i="11" s="1" a="1"/>
  <c r="H718" i="11" s="1"/>
  <c r="J718" i="11" s="1" a="1"/>
  <c r="J718" i="11" s="1"/>
  <c r="L718" i="11" s="1" a="1"/>
  <c r="L718" i="11" s="1"/>
  <c r="N718" i="11" s="1" a="1"/>
  <c r="N718" i="11" s="1"/>
  <c r="P718" i="11" s="1" a="1"/>
  <c r="P718" i="11" s="1"/>
  <c r="R718" i="11" s="1" a="1"/>
  <c r="R718" i="11" s="1"/>
  <c r="T718" i="11" s="1" a="1"/>
  <c r="T718" i="11" s="1"/>
  <c r="V718" i="11" s="1" a="1"/>
  <c r="V718" i="11" s="1"/>
  <c r="X718" i="11" s="1" a="1"/>
  <c r="X718" i="11" s="1"/>
  <c r="Z718" i="11" s="1" a="1"/>
  <c r="Z718" i="11" s="1"/>
  <c r="D721" i="11" a="1"/>
  <c r="D721" i="11" s="1"/>
  <c r="F721" i="11" s="1" a="1"/>
  <c r="F721" i="11" s="1"/>
  <c r="H721" i="11" s="1" a="1"/>
  <c r="H721" i="11" s="1"/>
  <c r="J721" i="11" s="1" a="1"/>
  <c r="J721" i="11" s="1"/>
  <c r="L721" i="11" s="1" a="1"/>
  <c r="L721" i="11" s="1"/>
  <c r="N721" i="11" s="1" a="1"/>
  <c r="N721" i="11" s="1"/>
  <c r="P721" i="11" s="1" a="1"/>
  <c r="P721" i="11" s="1"/>
  <c r="R721" i="11" s="1" a="1"/>
  <c r="R721" i="11" s="1"/>
  <c r="T721" i="11" s="1" a="1"/>
  <c r="T721" i="11" s="1"/>
  <c r="V721" i="11" s="1" a="1"/>
  <c r="V721" i="11" s="1"/>
  <c r="X721" i="11" s="1" a="1"/>
  <c r="X721" i="11" s="1"/>
  <c r="Z721" i="11" s="1" a="1"/>
  <c r="Z721" i="11" s="1"/>
  <c r="E726" i="11" a="1"/>
  <c r="E726" i="11" s="1"/>
  <c r="G726" i="11" s="1" a="1"/>
  <c r="G726" i="11" s="1"/>
  <c r="I726" i="11" s="1" a="1"/>
  <c r="I726" i="11" s="1"/>
  <c r="K726" i="11" s="1" a="1"/>
  <c r="K726" i="11" s="1"/>
  <c r="M726" i="11" s="1" a="1"/>
  <c r="M726" i="11" s="1"/>
  <c r="O726" i="11" s="1" a="1"/>
  <c r="O726" i="11" s="1"/>
  <c r="Q726" i="11" s="1" a="1"/>
  <c r="Q726" i="11" s="1"/>
  <c r="S726" i="11" s="1" a="1"/>
  <c r="S726" i="11" s="1"/>
  <c r="U726" i="11" s="1" a="1"/>
  <c r="U726" i="11" s="1"/>
  <c r="W726" i="11" s="1" a="1"/>
  <c r="W726" i="11" s="1"/>
  <c r="Y726" i="11" s="1" a="1"/>
  <c r="Y726" i="11" s="1"/>
  <c r="AA726" i="11" s="1" a="1"/>
  <c r="AA726" i="11" s="1"/>
  <c r="D672" i="11" a="1"/>
  <c r="D672" i="11" s="1"/>
  <c r="F672" i="11" s="1" a="1"/>
  <c r="F672" i="11" s="1"/>
  <c r="H672" i="11" s="1" a="1"/>
  <c r="H672" i="11" s="1"/>
  <c r="J672" i="11" s="1" a="1"/>
  <c r="J672" i="11" s="1"/>
  <c r="L672" i="11" s="1" a="1"/>
  <c r="L672" i="11" s="1"/>
  <c r="N672" i="11" s="1" a="1"/>
  <c r="N672" i="11" s="1"/>
  <c r="P672" i="11" s="1" a="1"/>
  <c r="P672" i="11" s="1"/>
  <c r="R672" i="11" s="1" a="1"/>
  <c r="R672" i="11" s="1"/>
  <c r="T672" i="11" s="1" a="1"/>
  <c r="T672" i="11" s="1"/>
  <c r="V672" i="11" s="1" a="1"/>
  <c r="V672" i="11" s="1"/>
  <c r="X672" i="11" s="1" a="1"/>
  <c r="X672" i="11" s="1"/>
  <c r="Z672" i="11" s="1" a="1"/>
  <c r="Z672" i="11" s="1"/>
  <c r="E681" i="11" a="1"/>
  <c r="E681" i="11" s="1"/>
  <c r="G681" i="11" s="1" a="1"/>
  <c r="G681" i="11" s="1"/>
  <c r="I681" i="11" s="1" a="1"/>
  <c r="I681" i="11" s="1"/>
  <c r="K681" i="11" s="1" a="1"/>
  <c r="K681" i="11" s="1"/>
  <c r="M681" i="11" s="1" a="1"/>
  <c r="M681" i="11" s="1"/>
  <c r="O681" i="11" s="1" a="1"/>
  <c r="O681" i="11" s="1"/>
  <c r="Q681" i="11" s="1" a="1"/>
  <c r="Q681" i="11" s="1"/>
  <c r="S681" i="11" s="1" a="1"/>
  <c r="S681" i="11" s="1"/>
  <c r="U681" i="11" s="1" a="1"/>
  <c r="U681" i="11" s="1"/>
  <c r="W681" i="11" s="1" a="1"/>
  <c r="W681" i="11" s="1"/>
  <c r="Y681" i="11" s="1" a="1"/>
  <c r="Y681" i="11" s="1"/>
  <c r="AA681" i="11" s="1" a="1"/>
  <c r="AA681" i="11" s="1"/>
  <c r="E694" i="11" a="1"/>
  <c r="E694" i="11" s="1"/>
  <c r="G694" i="11" s="1" a="1"/>
  <c r="G694" i="11" s="1"/>
  <c r="I694" i="11" s="1" a="1"/>
  <c r="I694" i="11" s="1"/>
  <c r="K694" i="11" s="1" a="1"/>
  <c r="K694" i="11" s="1"/>
  <c r="M694" i="11" s="1" a="1"/>
  <c r="M694" i="11" s="1"/>
  <c r="O694" i="11" s="1" a="1"/>
  <c r="O694" i="11" s="1"/>
  <c r="Q694" i="11" s="1" a="1"/>
  <c r="Q694" i="11" s="1"/>
  <c r="S694" i="11" s="1" a="1"/>
  <c r="S694" i="11" s="1"/>
  <c r="U694" i="11" s="1" a="1"/>
  <c r="U694" i="11" s="1"/>
  <c r="W694" i="11" s="1" a="1"/>
  <c r="W694" i="11" s="1"/>
  <c r="Y694" i="11" s="1" a="1"/>
  <c r="Y694" i="11" s="1"/>
  <c r="AA694" i="11" s="1" a="1"/>
  <c r="AA694" i="11" s="1"/>
  <c r="D707" i="11" a="1"/>
  <c r="D707" i="11" s="1"/>
  <c r="F707" i="11" s="1" a="1"/>
  <c r="F707" i="11" s="1"/>
  <c r="H707" i="11" s="1" a="1"/>
  <c r="H707" i="11" s="1"/>
  <c r="J707" i="11" s="1" a="1"/>
  <c r="J707" i="11" s="1"/>
  <c r="L707" i="11" s="1" a="1"/>
  <c r="L707" i="11" s="1"/>
  <c r="N707" i="11" s="1" a="1"/>
  <c r="N707" i="11" s="1"/>
  <c r="P707" i="11" s="1" a="1"/>
  <c r="P707" i="11" s="1"/>
  <c r="R707" i="11" s="1" a="1"/>
  <c r="R707" i="11" s="1"/>
  <c r="T707" i="11" s="1" a="1"/>
  <c r="T707" i="11" s="1"/>
  <c r="V707" i="11" s="1" a="1"/>
  <c r="V707" i="11" s="1"/>
  <c r="X707" i="11" s="1" a="1"/>
  <c r="X707" i="11" s="1"/>
  <c r="Z707" i="11" s="1" a="1"/>
  <c r="Z707" i="11" s="1"/>
  <c r="E713" i="11" a="1"/>
  <c r="E713" i="11" s="1"/>
  <c r="G713" i="11" s="1" a="1"/>
  <c r="G713" i="11" s="1"/>
  <c r="I713" i="11" s="1" a="1"/>
  <c r="I713" i="11" s="1"/>
  <c r="K713" i="11" s="1" a="1"/>
  <c r="K713" i="11" s="1"/>
  <c r="M713" i="11" s="1" a="1"/>
  <c r="M713" i="11" s="1"/>
  <c r="O713" i="11" s="1" a="1"/>
  <c r="O713" i="11" s="1"/>
  <c r="Q713" i="11" s="1" a="1"/>
  <c r="Q713" i="11" s="1"/>
  <c r="S713" i="11" s="1" a="1"/>
  <c r="S713" i="11" s="1"/>
  <c r="U713" i="11" s="1" a="1"/>
  <c r="U713" i="11" s="1"/>
  <c r="W713" i="11" s="1" a="1"/>
  <c r="W713" i="11" s="1"/>
  <c r="Y713" i="11" s="1" a="1"/>
  <c r="Y713" i="11" s="1"/>
  <c r="AA713" i="11" s="1" a="1"/>
  <c r="AA713" i="11" s="1"/>
  <c r="D728" i="11" a="1"/>
  <c r="D728" i="11" s="1"/>
  <c r="F728" i="11" s="1" a="1"/>
  <c r="F728" i="11" s="1"/>
  <c r="H728" i="11" s="1" a="1"/>
  <c r="H728" i="11" s="1"/>
  <c r="J728" i="11" s="1" a="1"/>
  <c r="J728" i="11" s="1"/>
  <c r="L728" i="11" s="1" a="1"/>
  <c r="L728" i="11" s="1"/>
  <c r="N728" i="11" s="1" a="1"/>
  <c r="N728" i="11" s="1"/>
  <c r="P728" i="11" s="1" a="1"/>
  <c r="P728" i="11" s="1"/>
  <c r="R728" i="11" s="1" a="1"/>
  <c r="R728" i="11" s="1"/>
  <c r="T728" i="11" s="1" a="1"/>
  <c r="T728" i="11" s="1"/>
  <c r="V728" i="11" s="1" a="1"/>
  <c r="V728" i="11" s="1"/>
  <c r="X728" i="11" s="1" a="1"/>
  <c r="X728" i="11" s="1"/>
  <c r="Z728" i="11" s="1" a="1"/>
  <c r="Z728" i="11" s="1"/>
  <c r="D732" i="11" a="1"/>
  <c r="D732" i="11" s="1"/>
  <c r="F732" i="11" s="1" a="1"/>
  <c r="F732" i="11" s="1"/>
  <c r="H732" i="11" s="1" a="1"/>
  <c r="H732" i="11" s="1"/>
  <c r="J732" i="11" s="1" a="1"/>
  <c r="J732" i="11" s="1"/>
  <c r="L732" i="11" s="1" a="1"/>
  <c r="L732" i="11" s="1"/>
  <c r="N732" i="11" s="1" a="1"/>
  <c r="N732" i="11" s="1"/>
  <c r="P732" i="11" s="1" a="1"/>
  <c r="P732" i="11" s="1"/>
  <c r="R732" i="11" s="1" a="1"/>
  <c r="R732" i="11" s="1"/>
  <c r="T732" i="11" s="1" a="1"/>
  <c r="T732" i="11" s="1"/>
  <c r="V732" i="11" s="1" a="1"/>
  <c r="V732" i="11" s="1"/>
  <c r="X732" i="11" s="1" a="1"/>
  <c r="X732" i="11" s="1"/>
  <c r="Z732" i="11" s="1" a="1"/>
  <c r="Z732" i="11" s="1"/>
  <c r="D736" i="11" a="1"/>
  <c r="D736" i="11" s="1"/>
  <c r="F736" i="11" s="1" a="1"/>
  <c r="F736" i="11" s="1"/>
  <c r="H736" i="11" s="1" a="1"/>
  <c r="H736" i="11" s="1"/>
  <c r="J736" i="11" s="1" a="1"/>
  <c r="J736" i="11" s="1"/>
  <c r="L736" i="11" s="1" a="1"/>
  <c r="L736" i="11" s="1"/>
  <c r="N736" i="11" s="1" a="1"/>
  <c r="N736" i="11" s="1"/>
  <c r="P736" i="11" s="1" a="1"/>
  <c r="P736" i="11" s="1"/>
  <c r="R736" i="11" s="1" a="1"/>
  <c r="R736" i="11" s="1"/>
  <c r="T736" i="11" s="1" a="1"/>
  <c r="T736" i="11" s="1"/>
  <c r="V736" i="11" s="1" a="1"/>
  <c r="V736" i="11" s="1"/>
  <c r="X736" i="11" s="1" a="1"/>
  <c r="X736" i="11" s="1"/>
  <c r="Z736" i="11" s="1" a="1"/>
  <c r="Z736" i="11" s="1"/>
  <c r="D744" i="11" a="1"/>
  <c r="D744" i="11" s="1"/>
  <c r="F744" i="11" s="1" a="1"/>
  <c r="F744" i="11" s="1"/>
  <c r="H744" i="11" s="1" a="1"/>
  <c r="H744" i="11" s="1"/>
  <c r="J744" i="11" s="1" a="1"/>
  <c r="J744" i="11" s="1"/>
  <c r="L744" i="11" s="1" a="1"/>
  <c r="L744" i="11" s="1"/>
  <c r="N744" i="11" s="1" a="1"/>
  <c r="N744" i="11" s="1"/>
  <c r="P744" i="11" s="1" a="1"/>
  <c r="P744" i="11" s="1"/>
  <c r="R744" i="11" s="1" a="1"/>
  <c r="R744" i="11" s="1"/>
  <c r="T744" i="11" s="1" a="1"/>
  <c r="T744" i="11" s="1"/>
  <c r="V744" i="11" s="1" a="1"/>
  <c r="V744" i="11" s="1"/>
  <c r="X744" i="11" s="1" a="1"/>
  <c r="X744" i="11" s="1"/>
  <c r="Z744" i="11" s="1" a="1"/>
  <c r="Z744" i="11" s="1"/>
  <c r="D748" i="11" a="1"/>
  <c r="D748" i="11" s="1"/>
  <c r="F748" i="11" s="1" a="1"/>
  <c r="F748" i="11" s="1"/>
  <c r="H748" i="11" s="1" a="1"/>
  <c r="H748" i="11" s="1"/>
  <c r="J748" i="11" s="1" a="1"/>
  <c r="J748" i="11" s="1"/>
  <c r="L748" i="11" s="1" a="1"/>
  <c r="L748" i="11" s="1"/>
  <c r="N748" i="11" s="1" a="1"/>
  <c r="N748" i="11" s="1"/>
  <c r="P748" i="11" s="1" a="1"/>
  <c r="P748" i="11" s="1"/>
  <c r="R748" i="11" s="1" a="1"/>
  <c r="R748" i="11" s="1"/>
  <c r="T748" i="11" s="1" a="1"/>
  <c r="T748" i="11" s="1"/>
  <c r="V748" i="11" s="1" a="1"/>
  <c r="V748" i="11" s="1"/>
  <c r="X748" i="11" s="1" a="1"/>
  <c r="X748" i="11" s="1"/>
  <c r="Z748" i="11" s="1" a="1"/>
  <c r="Z748" i="11" s="1"/>
  <c r="D409" i="11" a="1"/>
  <c r="D409" i="11" s="1"/>
  <c r="E457" i="11" a="1"/>
  <c r="E457" i="11" s="1"/>
  <c r="G457" i="11" s="1" a="1"/>
  <c r="G457" i="11" s="1"/>
  <c r="I457" i="11" s="1" a="1"/>
  <c r="I457" i="11" s="1"/>
  <c r="K457" i="11" s="1" a="1"/>
  <c r="K457" i="11" s="1"/>
  <c r="M457" i="11" s="1" a="1"/>
  <c r="M457" i="11" s="1"/>
  <c r="O457" i="11" s="1" a="1"/>
  <c r="O457" i="11" s="1"/>
  <c r="Q457" i="11" s="1" a="1"/>
  <c r="Q457" i="11" s="1"/>
  <c r="S457" i="11" s="1" a="1"/>
  <c r="S457" i="11" s="1"/>
  <c r="U457" i="11" s="1" a="1"/>
  <c r="U457" i="11" s="1"/>
  <c r="W457" i="11" s="1" a="1"/>
  <c r="W457" i="11" s="1"/>
  <c r="Y457" i="11" s="1" a="1"/>
  <c r="Y457" i="11" s="1"/>
  <c r="AA457" i="11" s="1" a="1"/>
  <c r="AA457" i="11" s="1"/>
  <c r="E522" i="11" a="1"/>
  <c r="E522" i="11" s="1"/>
  <c r="G522" i="11" s="1" a="1"/>
  <c r="G522" i="11" s="1"/>
  <c r="I522" i="11" s="1" a="1"/>
  <c r="I522" i="11" s="1"/>
  <c r="K522" i="11" s="1" a="1"/>
  <c r="K522" i="11" s="1"/>
  <c r="M522" i="11" s="1" a="1"/>
  <c r="M522" i="11" s="1"/>
  <c r="O522" i="11" s="1" a="1"/>
  <c r="O522" i="11" s="1"/>
  <c r="Q522" i="11" s="1" a="1"/>
  <c r="Q522" i="11" s="1"/>
  <c r="S522" i="11" s="1" a="1"/>
  <c r="S522" i="11" s="1"/>
  <c r="U522" i="11" s="1" a="1"/>
  <c r="U522" i="11" s="1"/>
  <c r="W522" i="11" s="1" a="1"/>
  <c r="W522" i="11" s="1"/>
  <c r="Y522" i="11" s="1" a="1"/>
  <c r="Y522" i="11" s="1"/>
  <c r="AA522" i="11" s="1" a="1"/>
  <c r="AA522" i="11" s="1"/>
  <c r="D586" i="11" a="1"/>
  <c r="D586" i="11" s="1"/>
  <c r="F586" i="11" s="1" a="1"/>
  <c r="F586" i="11" s="1"/>
  <c r="H586" i="11" s="1" a="1"/>
  <c r="H586" i="11" s="1"/>
  <c r="J586" i="11" s="1" a="1"/>
  <c r="J586" i="11" s="1"/>
  <c r="L586" i="11" s="1" a="1"/>
  <c r="L586" i="11" s="1"/>
  <c r="N586" i="11" s="1" a="1"/>
  <c r="N586" i="11" s="1"/>
  <c r="P586" i="11" s="1" a="1"/>
  <c r="P586" i="11" s="1"/>
  <c r="R586" i="11" s="1" a="1"/>
  <c r="R586" i="11" s="1"/>
  <c r="T586" i="11" s="1" a="1"/>
  <c r="T586" i="11" s="1"/>
  <c r="V586" i="11" s="1" a="1"/>
  <c r="V586" i="11" s="1"/>
  <c r="X586" i="11" s="1" a="1"/>
  <c r="X586" i="11" s="1"/>
  <c r="Z586" i="11" s="1" a="1"/>
  <c r="Z586" i="11" s="1"/>
  <c r="E594" i="11" a="1"/>
  <c r="E594" i="11" s="1"/>
  <c r="G594" i="11" s="1" a="1"/>
  <c r="G594" i="11" s="1"/>
  <c r="I594" i="11" s="1" a="1"/>
  <c r="I594" i="11" s="1"/>
  <c r="K594" i="11" s="1" a="1"/>
  <c r="K594" i="11" s="1"/>
  <c r="M594" i="11" s="1" a="1"/>
  <c r="M594" i="11" s="1"/>
  <c r="O594" i="11" s="1" a="1"/>
  <c r="O594" i="11" s="1"/>
  <c r="Q594" i="11" s="1" a="1"/>
  <c r="Q594" i="11" s="1"/>
  <c r="S594" i="11" s="1" a="1"/>
  <c r="S594" i="11" s="1"/>
  <c r="U594" i="11" s="1" a="1"/>
  <c r="U594" i="11" s="1"/>
  <c r="W594" i="11" s="1" a="1"/>
  <c r="W594" i="11" s="1"/>
  <c r="Y594" i="11" s="1" a="1"/>
  <c r="Y594" i="11" s="1"/>
  <c r="AA594" i="11" s="1" a="1"/>
  <c r="AA594" i="11" s="1"/>
  <c r="E602" i="11" a="1"/>
  <c r="E602" i="11" s="1"/>
  <c r="G602" i="11" s="1" a="1"/>
  <c r="G602" i="11" s="1"/>
  <c r="I602" i="11" s="1" a="1"/>
  <c r="I602" i="11" s="1"/>
  <c r="K602" i="11" s="1" a="1"/>
  <c r="K602" i="11" s="1"/>
  <c r="M602" i="11" s="1" a="1"/>
  <c r="M602" i="11" s="1"/>
  <c r="O602" i="11" s="1" a="1"/>
  <c r="O602" i="11" s="1"/>
  <c r="Q602" i="11" s="1" a="1"/>
  <c r="Q602" i="11" s="1"/>
  <c r="S602" i="11" s="1" a="1"/>
  <c r="S602" i="11" s="1"/>
  <c r="U602" i="11" s="1" a="1"/>
  <c r="U602" i="11" s="1"/>
  <c r="W602" i="11" s="1" a="1"/>
  <c r="W602" i="11" s="1"/>
  <c r="Y602" i="11" s="1" a="1"/>
  <c r="Y602" i="11" s="1"/>
  <c r="AA602" i="11" s="1" a="1"/>
  <c r="AA602" i="11" s="1"/>
  <c r="E631" i="11" a="1"/>
  <c r="E631" i="11" s="1"/>
  <c r="G631" i="11" s="1" a="1"/>
  <c r="G631" i="11" s="1"/>
  <c r="I631" i="11" s="1" a="1"/>
  <c r="I631" i="11" s="1"/>
  <c r="K631" i="11" s="1" a="1"/>
  <c r="K631" i="11" s="1"/>
  <c r="M631" i="11" s="1" a="1"/>
  <c r="M631" i="11" s="1"/>
  <c r="O631" i="11" s="1" a="1"/>
  <c r="O631" i="11" s="1"/>
  <c r="Q631" i="11" s="1" a="1"/>
  <c r="Q631" i="11" s="1"/>
  <c r="S631" i="11" s="1" a="1"/>
  <c r="S631" i="11" s="1"/>
  <c r="U631" i="11" s="1" a="1"/>
  <c r="U631" i="11" s="1"/>
  <c r="W631" i="11" s="1" a="1"/>
  <c r="W631" i="11" s="1"/>
  <c r="Y631" i="11" s="1" a="1"/>
  <c r="Y631" i="11" s="1"/>
  <c r="AA631" i="11" s="1" a="1"/>
  <c r="AA631" i="11" s="1"/>
  <c r="E643" i="11" a="1"/>
  <c r="E643" i="11" s="1"/>
  <c r="G643" i="11" s="1" a="1"/>
  <c r="G643" i="11" s="1"/>
  <c r="I643" i="11" s="1" a="1"/>
  <c r="I643" i="11" s="1"/>
  <c r="K643" i="11" s="1" a="1"/>
  <c r="K643" i="11" s="1"/>
  <c r="M643" i="11" s="1" a="1"/>
  <c r="M643" i="11" s="1"/>
  <c r="O643" i="11" s="1" a="1"/>
  <c r="O643" i="11" s="1"/>
  <c r="Q643" i="11" s="1" a="1"/>
  <c r="Q643" i="11" s="1"/>
  <c r="S643" i="11" s="1" a="1"/>
  <c r="S643" i="11" s="1"/>
  <c r="U643" i="11" s="1" a="1"/>
  <c r="U643" i="11" s="1"/>
  <c r="W643" i="11" s="1" a="1"/>
  <c r="W643" i="11" s="1"/>
  <c r="Y643" i="11" s="1" a="1"/>
  <c r="Y643" i="11" s="1"/>
  <c r="AA643" i="11" s="1" a="1"/>
  <c r="AA643" i="11" s="1"/>
  <c r="D656" i="11" a="1"/>
  <c r="D656" i="11" s="1"/>
  <c r="F656" i="11" s="1" a="1"/>
  <c r="F656" i="11" s="1"/>
  <c r="H656" i="11" s="1" a="1"/>
  <c r="H656" i="11" s="1"/>
  <c r="J656" i="11" s="1" a="1"/>
  <c r="J656" i="11" s="1"/>
  <c r="L656" i="11" s="1" a="1"/>
  <c r="L656" i="11" s="1"/>
  <c r="N656" i="11" s="1" a="1"/>
  <c r="N656" i="11" s="1"/>
  <c r="P656" i="11" s="1" a="1"/>
  <c r="P656" i="11" s="1"/>
  <c r="R656" i="11" s="1" a="1"/>
  <c r="R656" i="11" s="1"/>
  <c r="T656" i="11" s="1" a="1"/>
  <c r="T656" i="11" s="1"/>
  <c r="V656" i="11" s="1" a="1"/>
  <c r="V656" i="11" s="1"/>
  <c r="X656" i="11" s="1" a="1"/>
  <c r="X656" i="11" s="1"/>
  <c r="Z656" i="11" s="1" a="1"/>
  <c r="Z656" i="11" s="1"/>
  <c r="E670" i="11" a="1"/>
  <c r="E670" i="11" s="1"/>
  <c r="G670" i="11" s="1" a="1"/>
  <c r="G670" i="11" s="1"/>
  <c r="I670" i="11" s="1" a="1"/>
  <c r="I670" i="11" s="1"/>
  <c r="K670" i="11" s="1" a="1"/>
  <c r="K670" i="11" s="1"/>
  <c r="M670" i="11" s="1" a="1"/>
  <c r="M670" i="11" s="1"/>
  <c r="O670" i="11" s="1" a="1"/>
  <c r="O670" i="11" s="1"/>
  <c r="Q670" i="11" s="1" a="1"/>
  <c r="Q670" i="11" s="1"/>
  <c r="S670" i="11" s="1" a="1"/>
  <c r="S670" i="11" s="1"/>
  <c r="U670" i="11" s="1" a="1"/>
  <c r="U670" i="11" s="1"/>
  <c r="W670" i="11" s="1" a="1"/>
  <c r="W670" i="11" s="1"/>
  <c r="Y670" i="11" s="1" a="1"/>
  <c r="Y670" i="11" s="1"/>
  <c r="AA670" i="11" s="1" a="1"/>
  <c r="AA670" i="11" s="1"/>
  <c r="E673" i="11" a="1"/>
  <c r="E673" i="11" s="1"/>
  <c r="G673" i="11" s="1" a="1"/>
  <c r="G673" i="11" s="1"/>
  <c r="I673" i="11" s="1" a="1"/>
  <c r="I673" i="11" s="1"/>
  <c r="K673" i="11" s="1" a="1"/>
  <c r="K673" i="11" s="1"/>
  <c r="M673" i="11" s="1" a="1"/>
  <c r="M673" i="11" s="1"/>
  <c r="O673" i="11" s="1" a="1"/>
  <c r="O673" i="11" s="1"/>
  <c r="Q673" i="11" s="1" a="1"/>
  <c r="Q673" i="11" s="1"/>
  <c r="S673" i="11" s="1" a="1"/>
  <c r="S673" i="11" s="1"/>
  <c r="U673" i="11" s="1" a="1"/>
  <c r="U673" i="11" s="1"/>
  <c r="W673" i="11" s="1" a="1"/>
  <c r="W673" i="11" s="1"/>
  <c r="Y673" i="11" s="1" a="1"/>
  <c r="Y673" i="11" s="1"/>
  <c r="AA673" i="11" s="1" a="1"/>
  <c r="AA673" i="11" s="1"/>
  <c r="D680" i="11" a="1"/>
  <c r="D680" i="11" s="1"/>
  <c r="F680" i="11" s="1" a="1"/>
  <c r="F680" i="11" s="1"/>
  <c r="H680" i="11" s="1" a="1"/>
  <c r="H680" i="11" s="1"/>
  <c r="J680" i="11" s="1" a="1"/>
  <c r="J680" i="11" s="1"/>
  <c r="L680" i="11" s="1" a="1"/>
  <c r="L680" i="11" s="1"/>
  <c r="N680" i="11" s="1" a="1"/>
  <c r="N680" i="11" s="1"/>
  <c r="P680" i="11" s="1" a="1"/>
  <c r="P680" i="11" s="1"/>
  <c r="R680" i="11" s="1" a="1"/>
  <c r="R680" i="11" s="1"/>
  <c r="T680" i="11" s="1" a="1"/>
  <c r="T680" i="11" s="1"/>
  <c r="V680" i="11" s="1" a="1"/>
  <c r="V680" i="11" s="1"/>
  <c r="X680" i="11" s="1" a="1"/>
  <c r="X680" i="11" s="1"/>
  <c r="Z680" i="11" s="1" a="1"/>
  <c r="Z680" i="11" s="1"/>
  <c r="D683" i="11" a="1"/>
  <c r="D683" i="11" s="1"/>
  <c r="F683" i="11" s="1" a="1"/>
  <c r="F683" i="11" s="1"/>
  <c r="H683" i="11" s="1" a="1"/>
  <c r="H683" i="11" s="1"/>
  <c r="J683" i="11" s="1" a="1"/>
  <c r="J683" i="11" s="1"/>
  <c r="L683" i="11" s="1" a="1"/>
  <c r="L683" i="11" s="1"/>
  <c r="N683" i="11" s="1" a="1"/>
  <c r="N683" i="11" s="1"/>
  <c r="P683" i="11" s="1" a="1"/>
  <c r="P683" i="11" s="1"/>
  <c r="R683" i="11" s="1" a="1"/>
  <c r="R683" i="11" s="1"/>
  <c r="T683" i="11" s="1" a="1"/>
  <c r="T683" i="11" s="1"/>
  <c r="V683" i="11" s="1" a="1"/>
  <c r="V683" i="11" s="1"/>
  <c r="X683" i="11" s="1" a="1"/>
  <c r="X683" i="11" s="1"/>
  <c r="Z683" i="11" s="1" a="1"/>
  <c r="Z683" i="11" s="1"/>
  <c r="E686" i="11" a="1"/>
  <c r="E686" i="11" s="1"/>
  <c r="G686" i="11" s="1" a="1"/>
  <c r="G686" i="11" s="1"/>
  <c r="I686" i="11" s="1" a="1"/>
  <c r="I686" i="11" s="1"/>
  <c r="K686" i="11" s="1" a="1"/>
  <c r="K686" i="11" s="1"/>
  <c r="M686" i="11" s="1" a="1"/>
  <c r="M686" i="11" s="1"/>
  <c r="O686" i="11" s="1" a="1"/>
  <c r="O686" i="11" s="1"/>
  <c r="Q686" i="11" s="1" a="1"/>
  <c r="Q686" i="11" s="1"/>
  <c r="S686" i="11" s="1" a="1"/>
  <c r="S686" i="11" s="1"/>
  <c r="U686" i="11" s="1" a="1"/>
  <c r="U686" i="11" s="1"/>
  <c r="W686" i="11" s="1" a="1"/>
  <c r="W686" i="11" s="1"/>
  <c r="Y686" i="11" s="1" a="1"/>
  <c r="Y686" i="11" s="1"/>
  <c r="AA686" i="11" s="1" a="1"/>
  <c r="AA686" i="11" s="1"/>
  <c r="E689" i="11" a="1"/>
  <c r="E689" i="11" s="1"/>
  <c r="G689" i="11" s="1" a="1"/>
  <c r="G689" i="11" s="1"/>
  <c r="I689" i="11" s="1" a="1"/>
  <c r="I689" i="11" s="1"/>
  <c r="K689" i="11" s="1" a="1"/>
  <c r="K689" i="11" s="1"/>
  <c r="M689" i="11" s="1" a="1"/>
  <c r="M689" i="11" s="1"/>
  <c r="O689" i="11" s="1" a="1"/>
  <c r="O689" i="11" s="1"/>
  <c r="Q689" i="11" s="1" a="1"/>
  <c r="Q689" i="11" s="1"/>
  <c r="S689" i="11" s="1" a="1"/>
  <c r="S689" i="11" s="1"/>
  <c r="U689" i="11" s="1" a="1"/>
  <c r="U689" i="11" s="1"/>
  <c r="W689" i="11" s="1" a="1"/>
  <c r="W689" i="11" s="1"/>
  <c r="Y689" i="11" s="1" a="1"/>
  <c r="Y689" i="11" s="1"/>
  <c r="AA689" i="11" s="1" a="1"/>
  <c r="AA689" i="11" s="1"/>
  <c r="D696" i="11" a="1"/>
  <c r="D696" i="11" s="1"/>
  <c r="F696" i="11" s="1" a="1"/>
  <c r="F696" i="11" s="1"/>
  <c r="H696" i="11" s="1" a="1"/>
  <c r="H696" i="11" s="1"/>
  <c r="J696" i="11" s="1" a="1"/>
  <c r="J696" i="11" s="1"/>
  <c r="L696" i="11" s="1" a="1"/>
  <c r="L696" i="11" s="1"/>
  <c r="N696" i="11" s="1" a="1"/>
  <c r="N696" i="11" s="1"/>
  <c r="P696" i="11" s="1" a="1"/>
  <c r="P696" i="11" s="1"/>
  <c r="R696" i="11" s="1" a="1"/>
  <c r="R696" i="11" s="1"/>
  <c r="T696" i="11" s="1" a="1"/>
  <c r="T696" i="11" s="1"/>
  <c r="V696" i="11" s="1" a="1"/>
  <c r="V696" i="11" s="1"/>
  <c r="X696" i="11" s="1" a="1"/>
  <c r="X696" i="11" s="1"/>
  <c r="Z696" i="11" s="1" a="1"/>
  <c r="Z696" i="11" s="1"/>
  <c r="D699" i="11" a="1"/>
  <c r="D699" i="11" s="1"/>
  <c r="F699" i="11" s="1" a="1"/>
  <c r="F699" i="11" s="1"/>
  <c r="H699" i="11" s="1" a="1"/>
  <c r="H699" i="11" s="1"/>
  <c r="J699" i="11" s="1" a="1"/>
  <c r="J699" i="11" s="1"/>
  <c r="L699" i="11" s="1" a="1"/>
  <c r="L699" i="11" s="1"/>
  <c r="N699" i="11" s="1" a="1"/>
  <c r="N699" i="11" s="1"/>
  <c r="P699" i="11" s="1" a="1"/>
  <c r="P699" i="11" s="1"/>
  <c r="R699" i="11" s="1" a="1"/>
  <c r="R699" i="11" s="1"/>
  <c r="T699" i="11" s="1" a="1"/>
  <c r="T699" i="11" s="1"/>
  <c r="V699" i="11" s="1" a="1"/>
  <c r="V699" i="11" s="1"/>
  <c r="X699" i="11" s="1" a="1"/>
  <c r="X699" i="11" s="1"/>
  <c r="Z699" i="11" s="1" a="1"/>
  <c r="Z699" i="11" s="1"/>
  <c r="E702" i="11" a="1"/>
  <c r="E702" i="11" s="1"/>
  <c r="G702" i="11" s="1" a="1"/>
  <c r="G702" i="11" s="1"/>
  <c r="I702" i="11" s="1" a="1"/>
  <c r="I702" i="11" s="1"/>
  <c r="K702" i="11" s="1" a="1"/>
  <c r="K702" i="11" s="1"/>
  <c r="M702" i="11" s="1" a="1"/>
  <c r="M702" i="11" s="1"/>
  <c r="O702" i="11" s="1" a="1"/>
  <c r="O702" i="11" s="1"/>
  <c r="Q702" i="11" s="1" a="1"/>
  <c r="Q702" i="11" s="1"/>
  <c r="S702" i="11" s="1" a="1"/>
  <c r="S702" i="11" s="1"/>
  <c r="U702" i="11" s="1" a="1"/>
  <c r="U702" i="11" s="1"/>
  <c r="W702" i="11" s="1" a="1"/>
  <c r="W702" i="11" s="1"/>
  <c r="Y702" i="11" s="1" a="1"/>
  <c r="Y702" i="11" s="1"/>
  <c r="AA702" i="11" s="1" a="1"/>
  <c r="AA702" i="11" s="1"/>
  <c r="E705" i="11" a="1"/>
  <c r="E705" i="11" s="1"/>
  <c r="G705" i="11" s="1" a="1"/>
  <c r="G705" i="11" s="1"/>
  <c r="I705" i="11" s="1" a="1"/>
  <c r="I705" i="11" s="1"/>
  <c r="K705" i="11" s="1" a="1"/>
  <c r="K705" i="11" s="1"/>
  <c r="M705" i="11" s="1" a="1"/>
  <c r="M705" i="11" s="1"/>
  <c r="O705" i="11" s="1" a="1"/>
  <c r="O705" i="11" s="1"/>
  <c r="Q705" i="11" s="1" a="1"/>
  <c r="Q705" i="11" s="1"/>
  <c r="S705" i="11" s="1" a="1"/>
  <c r="S705" i="11" s="1"/>
  <c r="U705" i="11" s="1" a="1"/>
  <c r="U705" i="11" s="1"/>
  <c r="W705" i="11" s="1" a="1"/>
  <c r="W705" i="11" s="1"/>
  <c r="Y705" i="11" s="1" a="1"/>
  <c r="Y705" i="11" s="1"/>
  <c r="AA705" i="11" s="1" a="1"/>
  <c r="AA705" i="11" s="1"/>
  <c r="D712" i="11" a="1"/>
  <c r="D712" i="11" s="1"/>
  <c r="F712" i="11" s="1" a="1"/>
  <c r="F712" i="11" s="1"/>
  <c r="H712" i="11" s="1" a="1"/>
  <c r="H712" i="11" s="1"/>
  <c r="J712" i="11" s="1" a="1"/>
  <c r="J712" i="11" s="1"/>
  <c r="L712" i="11" s="1" a="1"/>
  <c r="L712" i="11" s="1"/>
  <c r="N712" i="11" s="1" a="1"/>
  <c r="N712" i="11" s="1"/>
  <c r="P712" i="11" s="1" a="1"/>
  <c r="P712" i="11" s="1"/>
  <c r="R712" i="11" s="1" a="1"/>
  <c r="R712" i="11" s="1"/>
  <c r="T712" i="11" s="1" a="1"/>
  <c r="T712" i="11" s="1"/>
  <c r="V712" i="11" s="1" a="1"/>
  <c r="V712" i="11" s="1"/>
  <c r="X712" i="11" s="1" a="1"/>
  <c r="X712" i="11" s="1"/>
  <c r="Z712" i="11" s="1" a="1"/>
  <c r="Z712" i="11" s="1"/>
  <c r="D715" i="11" a="1"/>
  <c r="D715" i="11" s="1"/>
  <c r="F715" i="11" s="1" a="1"/>
  <c r="F715" i="11" s="1"/>
  <c r="H715" i="11" s="1" a="1"/>
  <c r="H715" i="11" s="1"/>
  <c r="J715" i="11" s="1" a="1"/>
  <c r="J715" i="11" s="1"/>
  <c r="L715" i="11" s="1" a="1"/>
  <c r="L715" i="11" s="1"/>
  <c r="N715" i="11" s="1" a="1"/>
  <c r="N715" i="11" s="1"/>
  <c r="P715" i="11" s="1" a="1"/>
  <c r="P715" i="11" s="1"/>
  <c r="R715" i="11" s="1" a="1"/>
  <c r="R715" i="11" s="1"/>
  <c r="T715" i="11" s="1" a="1"/>
  <c r="T715" i="11" s="1"/>
  <c r="V715" i="11" s="1" a="1"/>
  <c r="V715" i="11" s="1"/>
  <c r="X715" i="11" s="1" a="1"/>
  <c r="X715" i="11" s="1"/>
  <c r="Z715" i="11" s="1" a="1"/>
  <c r="Z715" i="11" s="1"/>
  <c r="E718" i="11" a="1"/>
  <c r="E718" i="11" s="1"/>
  <c r="G718" i="11" s="1" a="1"/>
  <c r="G718" i="11" s="1"/>
  <c r="I718" i="11" s="1" a="1"/>
  <c r="I718" i="11" s="1"/>
  <c r="K718" i="11" s="1" a="1"/>
  <c r="K718" i="11" s="1"/>
  <c r="M718" i="11" s="1" a="1"/>
  <c r="M718" i="11" s="1"/>
  <c r="O718" i="11" s="1" a="1"/>
  <c r="O718" i="11" s="1"/>
  <c r="Q718" i="11" s="1" a="1"/>
  <c r="Q718" i="11" s="1"/>
  <c r="S718" i="11" s="1" a="1"/>
  <c r="S718" i="11" s="1"/>
  <c r="U718" i="11" s="1" a="1"/>
  <c r="U718" i="11" s="1"/>
  <c r="W718" i="11" s="1" a="1"/>
  <c r="W718" i="11" s="1"/>
  <c r="Y718" i="11" s="1" a="1"/>
  <c r="Y718" i="11" s="1"/>
  <c r="AA718" i="11" s="1" a="1"/>
  <c r="AA718" i="11" s="1"/>
  <c r="E721" i="11" a="1"/>
  <c r="E721" i="11" s="1"/>
  <c r="G721" i="11" s="1" a="1"/>
  <c r="G721" i="11" s="1"/>
  <c r="I721" i="11" s="1" a="1"/>
  <c r="I721" i="11" s="1"/>
  <c r="K721" i="11" s="1" a="1"/>
  <c r="K721" i="11" s="1"/>
  <c r="M721" i="11" s="1" a="1"/>
  <c r="M721" i="11" s="1"/>
  <c r="O721" i="11" s="1" a="1"/>
  <c r="O721" i="11" s="1"/>
  <c r="Q721" i="11" s="1" a="1"/>
  <c r="Q721" i="11" s="1"/>
  <c r="S721" i="11" s="1" a="1"/>
  <c r="S721" i="11" s="1"/>
  <c r="U721" i="11" s="1" a="1"/>
  <c r="U721" i="11" s="1"/>
  <c r="W721" i="11" s="1" a="1"/>
  <c r="W721" i="11" s="1"/>
  <c r="Y721" i="11" s="1" a="1"/>
  <c r="Y721" i="11" s="1"/>
  <c r="AA721" i="11" s="1" a="1"/>
  <c r="AA721" i="11" s="1"/>
  <c r="E724" i="11" a="1"/>
  <c r="E724" i="11" s="1"/>
  <c r="G724" i="11" s="1" a="1"/>
  <c r="G724" i="11" s="1"/>
  <c r="I724" i="11" s="1" a="1"/>
  <c r="I724" i="11" s="1"/>
  <c r="K724" i="11" s="1" a="1"/>
  <c r="K724" i="11" s="1"/>
  <c r="M724" i="11" s="1" a="1"/>
  <c r="M724" i="11" s="1"/>
  <c r="O724" i="11" s="1" a="1"/>
  <c r="O724" i="11" s="1"/>
  <c r="Q724" i="11" s="1" a="1"/>
  <c r="Q724" i="11" s="1"/>
  <c r="S724" i="11" s="1" a="1"/>
  <c r="S724" i="11" s="1"/>
  <c r="U724" i="11" s="1" a="1"/>
  <c r="U724" i="11" s="1"/>
  <c r="W724" i="11" s="1" a="1"/>
  <c r="W724" i="11" s="1"/>
  <c r="Y724" i="11" s="1" a="1"/>
  <c r="Y724" i="11" s="1"/>
  <c r="AA724" i="11" s="1" a="1"/>
  <c r="AA724" i="11" s="1"/>
  <c r="D729" i="11" a="1"/>
  <c r="D729" i="11" s="1"/>
  <c r="F729" i="11" s="1" a="1"/>
  <c r="F729" i="11" s="1"/>
  <c r="H729" i="11" s="1" a="1"/>
  <c r="H729" i="11" s="1"/>
  <c r="J729" i="11" s="1" a="1"/>
  <c r="J729" i="11" s="1"/>
  <c r="L729" i="11" s="1" a="1"/>
  <c r="L729" i="11" s="1"/>
  <c r="N729" i="11" s="1" a="1"/>
  <c r="N729" i="11" s="1"/>
  <c r="P729" i="11" s="1" a="1"/>
  <c r="P729" i="11" s="1"/>
  <c r="R729" i="11" s="1" a="1"/>
  <c r="R729" i="11" s="1"/>
  <c r="T729" i="11" s="1" a="1"/>
  <c r="T729" i="11" s="1"/>
  <c r="V729" i="11" s="1" a="1"/>
  <c r="V729" i="11" s="1"/>
  <c r="X729" i="11" s="1" a="1"/>
  <c r="X729" i="11" s="1"/>
  <c r="Z729" i="11" s="1" a="1"/>
  <c r="Z729" i="11" s="1"/>
  <c r="D731" i="11" a="1"/>
  <c r="D731" i="11" s="1"/>
  <c r="F731" i="11" s="1" a="1"/>
  <c r="F731" i="11" s="1"/>
  <c r="H731" i="11" s="1" a="1"/>
  <c r="H731" i="11" s="1"/>
  <c r="J731" i="11" s="1" a="1"/>
  <c r="J731" i="11" s="1"/>
  <c r="L731" i="11" s="1" a="1"/>
  <c r="L731" i="11" s="1"/>
  <c r="N731" i="11" s="1" a="1"/>
  <c r="N731" i="11" s="1"/>
  <c r="P731" i="11" s="1" a="1"/>
  <c r="P731" i="11" s="1"/>
  <c r="R731" i="11" s="1" a="1"/>
  <c r="R731" i="11" s="1"/>
  <c r="T731" i="11" s="1" a="1"/>
  <c r="T731" i="11" s="1"/>
  <c r="V731" i="11" s="1" a="1"/>
  <c r="V731" i="11" s="1"/>
  <c r="X731" i="11" s="1" a="1"/>
  <c r="X731" i="11" s="1"/>
  <c r="Z731" i="11" s="1" a="1"/>
  <c r="Z731" i="11" s="1"/>
  <c r="D733" i="11" a="1"/>
  <c r="D733" i="11" s="1"/>
  <c r="F733" i="11" s="1" a="1"/>
  <c r="F733" i="11" s="1"/>
  <c r="H733" i="11" s="1" a="1"/>
  <c r="H733" i="11" s="1"/>
  <c r="J733" i="11" s="1" a="1"/>
  <c r="J733" i="11" s="1"/>
  <c r="L733" i="11" s="1" a="1"/>
  <c r="L733" i="11" s="1"/>
  <c r="N733" i="11" s="1" a="1"/>
  <c r="N733" i="11" s="1"/>
  <c r="P733" i="11" s="1" a="1"/>
  <c r="P733" i="11" s="1"/>
  <c r="R733" i="11" s="1" a="1"/>
  <c r="R733" i="11" s="1"/>
  <c r="T733" i="11" s="1" a="1"/>
  <c r="T733" i="11" s="1"/>
  <c r="V733" i="11" s="1" a="1"/>
  <c r="V733" i="11" s="1"/>
  <c r="X733" i="11" s="1" a="1"/>
  <c r="X733" i="11" s="1"/>
  <c r="Z733" i="11" s="1" a="1"/>
  <c r="Z733" i="11" s="1"/>
  <c r="D735" i="11" a="1"/>
  <c r="D735" i="11" s="1"/>
  <c r="F735" i="11" s="1" a="1"/>
  <c r="F735" i="11" s="1"/>
  <c r="H735" i="11" s="1" a="1"/>
  <c r="H735" i="11" s="1"/>
  <c r="J735" i="11" s="1" a="1"/>
  <c r="J735" i="11" s="1"/>
  <c r="L735" i="11" s="1" a="1"/>
  <c r="L735" i="11" s="1"/>
  <c r="N735" i="11" s="1" a="1"/>
  <c r="N735" i="11" s="1"/>
  <c r="P735" i="11" s="1" a="1"/>
  <c r="P735" i="11" s="1"/>
  <c r="R735" i="11" s="1" a="1"/>
  <c r="R735" i="11" s="1"/>
  <c r="T735" i="11" s="1" a="1"/>
  <c r="T735" i="11" s="1"/>
  <c r="V735" i="11" s="1" a="1"/>
  <c r="V735" i="11" s="1"/>
  <c r="X735" i="11" s="1" a="1"/>
  <c r="X735" i="11" s="1"/>
  <c r="Z735" i="11" s="1" a="1"/>
  <c r="Z735" i="11" s="1"/>
  <c r="D737" i="11" a="1"/>
  <c r="D737" i="11" s="1"/>
  <c r="F737" i="11" s="1" a="1"/>
  <c r="F737" i="11" s="1"/>
  <c r="H737" i="11" s="1" a="1"/>
  <c r="H737" i="11" s="1"/>
  <c r="J737" i="11" s="1" a="1"/>
  <c r="J737" i="11" s="1"/>
  <c r="L737" i="11" s="1" a="1"/>
  <c r="L737" i="11" s="1"/>
  <c r="N737" i="11" s="1" a="1"/>
  <c r="N737" i="11" s="1"/>
  <c r="P737" i="11" s="1" a="1"/>
  <c r="P737" i="11" s="1"/>
  <c r="R737" i="11" s="1" a="1"/>
  <c r="R737" i="11" s="1"/>
  <c r="T737" i="11" s="1" a="1"/>
  <c r="T737" i="11" s="1"/>
  <c r="V737" i="11" s="1" a="1"/>
  <c r="V737" i="11" s="1"/>
  <c r="X737" i="11" s="1" a="1"/>
  <c r="X737" i="11" s="1"/>
  <c r="Z737" i="11" s="1" a="1"/>
  <c r="Z737" i="11" s="1"/>
  <c r="D739" i="11" a="1"/>
  <c r="D739" i="11" s="1"/>
  <c r="F739" i="11" s="1" a="1"/>
  <c r="F739" i="11" s="1"/>
  <c r="H739" i="11" s="1" a="1"/>
  <c r="H739" i="11" s="1"/>
  <c r="J739" i="11" s="1" a="1"/>
  <c r="J739" i="11" s="1"/>
  <c r="L739" i="11" s="1" a="1"/>
  <c r="L739" i="11" s="1"/>
  <c r="N739" i="11" s="1" a="1"/>
  <c r="N739" i="11" s="1"/>
  <c r="P739" i="11" s="1" a="1"/>
  <c r="P739" i="11" s="1"/>
  <c r="R739" i="11" s="1" a="1"/>
  <c r="R739" i="11" s="1"/>
  <c r="T739" i="11" s="1" a="1"/>
  <c r="T739" i="11" s="1"/>
  <c r="V739" i="11" s="1" a="1"/>
  <c r="V739" i="11" s="1"/>
  <c r="X739" i="11" s="1" a="1"/>
  <c r="X739" i="11" s="1"/>
  <c r="Z739" i="11" s="1" a="1"/>
  <c r="Z739" i="11" s="1"/>
  <c r="D741" i="11" a="1"/>
  <c r="D741" i="11" s="1"/>
  <c r="F741" i="11" s="1" a="1"/>
  <c r="F741" i="11" s="1"/>
  <c r="H741" i="11" s="1" a="1"/>
  <c r="H741" i="11" s="1"/>
  <c r="J741" i="11" s="1" a="1"/>
  <c r="J741" i="11" s="1"/>
  <c r="L741" i="11" s="1" a="1"/>
  <c r="L741" i="11" s="1"/>
  <c r="N741" i="11" s="1" a="1"/>
  <c r="N741" i="11" s="1"/>
  <c r="P741" i="11" s="1" a="1"/>
  <c r="P741" i="11" s="1"/>
  <c r="R741" i="11" s="1" a="1"/>
  <c r="R741" i="11" s="1"/>
  <c r="T741" i="11" s="1" a="1"/>
  <c r="T741" i="11" s="1"/>
  <c r="V741" i="11" s="1" a="1"/>
  <c r="V741" i="11" s="1"/>
  <c r="X741" i="11" s="1" a="1"/>
  <c r="X741" i="11" s="1"/>
  <c r="Z741" i="11" s="1" a="1"/>
  <c r="Z741" i="11" s="1"/>
  <c r="D743" i="11" a="1"/>
  <c r="D743" i="11" s="1"/>
  <c r="F743" i="11" s="1" a="1"/>
  <c r="F743" i="11" s="1"/>
  <c r="H743" i="11" s="1" a="1"/>
  <c r="H743" i="11" s="1"/>
  <c r="J743" i="11" s="1" a="1"/>
  <c r="J743" i="11" s="1"/>
  <c r="L743" i="11" s="1" a="1"/>
  <c r="L743" i="11" s="1"/>
  <c r="N743" i="11" s="1" a="1"/>
  <c r="N743" i="11" s="1"/>
  <c r="P743" i="11" s="1" a="1"/>
  <c r="P743" i="11" s="1"/>
  <c r="R743" i="11" s="1" a="1"/>
  <c r="R743" i="11" s="1"/>
  <c r="T743" i="11" s="1" a="1"/>
  <c r="T743" i="11" s="1"/>
  <c r="V743" i="11" s="1" a="1"/>
  <c r="V743" i="11" s="1"/>
  <c r="X743" i="11" s="1" a="1"/>
  <c r="X743" i="11" s="1"/>
  <c r="Z743" i="11" s="1" a="1"/>
  <c r="Z743" i="11" s="1"/>
  <c r="D745" i="11" a="1"/>
  <c r="D745" i="11" s="1"/>
  <c r="F745" i="11" s="1" a="1"/>
  <c r="F745" i="11" s="1"/>
  <c r="H745" i="11" s="1" a="1"/>
  <c r="H745" i="11" s="1"/>
  <c r="J745" i="11" s="1" a="1"/>
  <c r="J745" i="11" s="1"/>
  <c r="L745" i="11" s="1" a="1"/>
  <c r="L745" i="11" s="1"/>
  <c r="N745" i="11" s="1" a="1"/>
  <c r="N745" i="11" s="1"/>
  <c r="P745" i="11" s="1" a="1"/>
  <c r="P745" i="11" s="1"/>
  <c r="R745" i="11" s="1" a="1"/>
  <c r="R745" i="11" s="1"/>
  <c r="T745" i="11" s="1" a="1"/>
  <c r="T745" i="11" s="1"/>
  <c r="V745" i="11" s="1" a="1"/>
  <c r="V745" i="11" s="1"/>
  <c r="X745" i="11" s="1" a="1"/>
  <c r="X745" i="11" s="1"/>
  <c r="Z745" i="11" s="1" a="1"/>
  <c r="Z745" i="11" s="1"/>
  <c r="D747" i="11" a="1"/>
  <c r="D747" i="11" s="1"/>
  <c r="F747" i="11" s="1" a="1"/>
  <c r="F747" i="11" s="1"/>
  <c r="H747" i="11" s="1" a="1"/>
  <c r="H747" i="11" s="1"/>
  <c r="J747" i="11" s="1" a="1"/>
  <c r="J747" i="11" s="1"/>
  <c r="L747" i="11" s="1" a="1"/>
  <c r="L747" i="11" s="1"/>
  <c r="N747" i="11" s="1" a="1"/>
  <c r="N747" i="11" s="1"/>
  <c r="P747" i="11" s="1" a="1"/>
  <c r="P747" i="11" s="1"/>
  <c r="R747" i="11" s="1" a="1"/>
  <c r="R747" i="11" s="1"/>
  <c r="T747" i="11" s="1" a="1"/>
  <c r="T747" i="11" s="1"/>
  <c r="V747" i="11" s="1" a="1"/>
  <c r="V747" i="11" s="1"/>
  <c r="X747" i="11" s="1" a="1"/>
  <c r="X747" i="11" s="1"/>
  <c r="Z747" i="11" s="1" a="1"/>
  <c r="Z747" i="11" s="1"/>
  <c r="D749" i="11" a="1"/>
  <c r="D749" i="11" s="1"/>
  <c r="F749" i="11" s="1" a="1"/>
  <c r="F749" i="11" s="1"/>
  <c r="H749" i="11" s="1" a="1"/>
  <c r="H749" i="11" s="1"/>
  <c r="J749" i="11" s="1" a="1"/>
  <c r="J749" i="11" s="1"/>
  <c r="L749" i="11" s="1" a="1"/>
  <c r="L749" i="11" s="1"/>
  <c r="N749" i="11" s="1" a="1"/>
  <c r="N749" i="11" s="1"/>
  <c r="P749" i="11" s="1" a="1"/>
  <c r="P749" i="11" s="1"/>
  <c r="R749" i="11" s="1" a="1"/>
  <c r="R749" i="11" s="1"/>
  <c r="T749" i="11" s="1" a="1"/>
  <c r="T749" i="11" s="1"/>
  <c r="V749" i="11" s="1" a="1"/>
  <c r="V749" i="11" s="1"/>
  <c r="X749" i="11" s="1" a="1"/>
  <c r="X749" i="11" s="1"/>
  <c r="Z749" i="11" s="1" a="1"/>
  <c r="Z749" i="11" s="1"/>
  <c r="D751" i="11" a="1"/>
  <c r="D751" i="11" s="1"/>
  <c r="F751" i="11" s="1" a="1"/>
  <c r="F751" i="11" s="1"/>
  <c r="H751" i="11" s="1" a="1"/>
  <c r="H751" i="11" s="1"/>
  <c r="J751" i="11" s="1" a="1"/>
  <c r="J751" i="11" s="1"/>
  <c r="L751" i="11" s="1" a="1"/>
  <c r="L751" i="11" s="1"/>
  <c r="N751" i="11" s="1" a="1"/>
  <c r="N751" i="11" s="1"/>
  <c r="P751" i="11" s="1" a="1"/>
  <c r="P751" i="11" s="1"/>
  <c r="R751" i="11" s="1" a="1"/>
  <c r="R751" i="11" s="1"/>
  <c r="T751" i="11" s="1" a="1"/>
  <c r="T751" i="11" s="1"/>
  <c r="V751" i="11" s="1" a="1"/>
  <c r="V751" i="11" s="1"/>
  <c r="X751" i="11" s="1" a="1"/>
  <c r="X751" i="11" s="1"/>
  <c r="Z751" i="11" s="1" a="1"/>
  <c r="Z751" i="11" s="1"/>
  <c r="D531" i="11" a="1"/>
  <c r="D531" i="11" s="1"/>
  <c r="F531" i="11" s="1" a="1"/>
  <c r="F531" i="11" s="1"/>
  <c r="H531" i="11" s="1" a="1"/>
  <c r="H531" i="11" s="1"/>
  <c r="J531" i="11" s="1" a="1"/>
  <c r="J531" i="11" s="1"/>
  <c r="L531" i="11" s="1" a="1"/>
  <c r="L531" i="11" s="1"/>
  <c r="N531" i="11" s="1" a="1"/>
  <c r="N531" i="11" s="1"/>
  <c r="P531" i="11" s="1" a="1"/>
  <c r="P531" i="11" s="1"/>
  <c r="R531" i="11" s="1" a="1"/>
  <c r="R531" i="11" s="1"/>
  <c r="T531" i="11" s="1" a="1"/>
  <c r="T531" i="11" s="1"/>
  <c r="V531" i="11" s="1" a="1"/>
  <c r="V531" i="11" s="1"/>
  <c r="X531" i="11" s="1" a="1"/>
  <c r="X531" i="11" s="1"/>
  <c r="Z531" i="11" s="1" a="1"/>
  <c r="Z531" i="11" s="1"/>
  <c r="D723" i="11" a="1"/>
  <c r="D723" i="11" s="1"/>
  <c r="F723" i="11" s="1" a="1"/>
  <c r="F723" i="11" s="1"/>
  <c r="H723" i="11" s="1" a="1"/>
  <c r="H723" i="11" s="1"/>
  <c r="J723" i="11" s="1" a="1"/>
  <c r="J723" i="11" s="1"/>
  <c r="L723" i="11" s="1" a="1"/>
  <c r="L723" i="11" s="1"/>
  <c r="N723" i="11" s="1" a="1"/>
  <c r="N723" i="11" s="1"/>
  <c r="P723" i="11" s="1" a="1"/>
  <c r="P723" i="11" s="1"/>
  <c r="R723" i="11" s="1" a="1"/>
  <c r="R723" i="11" s="1"/>
  <c r="T723" i="11" s="1" a="1"/>
  <c r="T723" i="11" s="1"/>
  <c r="V723" i="11" s="1" a="1"/>
  <c r="V723" i="11" s="1"/>
  <c r="X723" i="11" s="1" a="1"/>
  <c r="X723" i="11" s="1"/>
  <c r="Z723" i="11" s="1" a="1"/>
  <c r="Z723" i="11" s="1"/>
  <c r="E413" i="11" a="1"/>
  <c r="E413" i="11" s="1"/>
  <c r="G413" i="11" s="1" a="1"/>
  <c r="G413" i="11" s="1"/>
  <c r="I413" i="11" s="1" a="1"/>
  <c r="I413" i="11" s="1"/>
  <c r="K413" i="11" s="1" a="1"/>
  <c r="K413" i="11" s="1"/>
  <c r="M413" i="11" s="1" a="1"/>
  <c r="M413" i="11" s="1"/>
  <c r="O413" i="11" s="1" a="1"/>
  <c r="O413" i="11" s="1"/>
  <c r="Q413" i="11" s="1" a="1"/>
  <c r="Q413" i="11" s="1"/>
  <c r="S413" i="11" s="1" a="1"/>
  <c r="S413" i="11" s="1"/>
  <c r="U413" i="11" s="1" a="1"/>
  <c r="U413" i="11" s="1"/>
  <c r="W413" i="11" s="1" a="1"/>
  <c r="W413" i="11" s="1"/>
  <c r="Y413" i="11" s="1" a="1"/>
  <c r="Y413" i="11" s="1"/>
  <c r="AA413" i="11" s="1" a="1"/>
  <c r="AA413" i="11" s="1"/>
  <c r="E542" i="11" a="1"/>
  <c r="E542" i="11" s="1"/>
  <c r="G542" i="11" s="1" a="1"/>
  <c r="G542" i="11" s="1"/>
  <c r="I542" i="11" s="1" a="1"/>
  <c r="I542" i="11" s="1"/>
  <c r="K542" i="11" s="1" a="1"/>
  <c r="K542" i="11" s="1"/>
  <c r="M542" i="11" s="1" a="1"/>
  <c r="M542" i="11" s="1"/>
  <c r="O542" i="11" s="1" a="1"/>
  <c r="O542" i="11" s="1"/>
  <c r="Q542" i="11" s="1" a="1"/>
  <c r="Q542" i="11" s="1"/>
  <c r="S542" i="11" s="1" a="1"/>
  <c r="S542" i="11" s="1"/>
  <c r="U542" i="11" s="1" a="1"/>
  <c r="U542" i="11" s="1"/>
  <c r="W542" i="11" s="1" a="1"/>
  <c r="W542" i="11" s="1"/>
  <c r="Y542" i="11" s="1" a="1"/>
  <c r="Y542" i="11" s="1"/>
  <c r="AA542" i="11" s="1" a="1"/>
  <c r="AA542" i="11" s="1"/>
  <c r="D556" i="11" a="1"/>
  <c r="D556" i="11" s="1"/>
  <c r="F556" i="11" s="1" a="1"/>
  <c r="F556" i="11" s="1"/>
  <c r="H556" i="11" s="1" a="1"/>
  <c r="H556" i="11" s="1"/>
  <c r="J556" i="11" s="1" a="1"/>
  <c r="J556" i="11" s="1"/>
  <c r="L556" i="11" s="1" a="1"/>
  <c r="L556" i="11" s="1"/>
  <c r="N556" i="11" s="1" a="1"/>
  <c r="N556" i="11" s="1"/>
  <c r="P556" i="11" s="1" a="1"/>
  <c r="P556" i="11" s="1"/>
  <c r="R556" i="11" s="1" a="1"/>
  <c r="R556" i="11" s="1"/>
  <c r="T556" i="11" s="1" a="1"/>
  <c r="T556" i="11" s="1"/>
  <c r="V556" i="11" s="1" a="1"/>
  <c r="V556" i="11" s="1"/>
  <c r="X556" i="11" s="1" a="1"/>
  <c r="X556" i="11" s="1"/>
  <c r="Z556" i="11" s="1" a="1"/>
  <c r="Z556" i="11" s="1"/>
  <c r="D568" i="11" a="1"/>
  <c r="D568" i="11" s="1"/>
  <c r="F568" i="11" s="1" a="1"/>
  <c r="F568" i="11" s="1"/>
  <c r="H568" i="11" s="1" a="1"/>
  <c r="H568" i="11" s="1"/>
  <c r="J568" i="11" s="1" a="1"/>
  <c r="J568" i="11" s="1"/>
  <c r="L568" i="11" s="1" a="1"/>
  <c r="L568" i="11" s="1"/>
  <c r="N568" i="11" s="1" a="1"/>
  <c r="N568" i="11" s="1"/>
  <c r="P568" i="11" s="1" a="1"/>
  <c r="P568" i="11" s="1"/>
  <c r="R568" i="11" s="1" a="1"/>
  <c r="R568" i="11" s="1"/>
  <c r="T568" i="11" s="1" a="1"/>
  <c r="T568" i="11" s="1"/>
  <c r="V568" i="11" s="1" a="1"/>
  <c r="V568" i="11" s="1"/>
  <c r="X568" i="11" s="1" a="1"/>
  <c r="X568" i="11" s="1"/>
  <c r="Z568" i="11" s="1" a="1"/>
  <c r="Z568" i="11" s="1"/>
  <c r="E578" i="11" a="1"/>
  <c r="E578" i="11" s="1"/>
  <c r="G578" i="11" s="1" a="1"/>
  <c r="G578" i="11" s="1"/>
  <c r="I578" i="11" s="1" a="1"/>
  <c r="I578" i="11" s="1"/>
  <c r="K578" i="11" s="1" a="1"/>
  <c r="K578" i="11" s="1"/>
  <c r="M578" i="11" s="1" a="1"/>
  <c r="M578" i="11" s="1"/>
  <c r="O578" i="11" s="1" a="1"/>
  <c r="O578" i="11" s="1"/>
  <c r="Q578" i="11" s="1" a="1"/>
  <c r="Q578" i="11" s="1"/>
  <c r="S578" i="11" s="1" a="1"/>
  <c r="S578" i="11" s="1"/>
  <c r="U578" i="11" s="1" a="1"/>
  <c r="U578" i="11" s="1"/>
  <c r="W578" i="11" s="1" a="1"/>
  <c r="W578" i="11" s="1"/>
  <c r="Y578" i="11" s="1" a="1"/>
  <c r="Y578" i="11" s="1"/>
  <c r="AA578" i="11" s="1" a="1"/>
  <c r="AA578" i="11" s="1"/>
  <c r="E586" i="11" a="1"/>
  <c r="E586" i="11" s="1"/>
  <c r="G586" i="11" s="1" a="1"/>
  <c r="G586" i="11" s="1"/>
  <c r="I586" i="11" s="1" a="1"/>
  <c r="I586" i="11" s="1"/>
  <c r="K586" i="11" s="1" a="1"/>
  <c r="K586" i="11" s="1"/>
  <c r="M586" i="11" s="1" a="1"/>
  <c r="M586" i="11" s="1"/>
  <c r="O586" i="11" s="1" a="1"/>
  <c r="O586" i="11" s="1"/>
  <c r="Q586" i="11" s="1" a="1"/>
  <c r="Q586" i="11" s="1"/>
  <c r="S586" i="11" s="1" a="1"/>
  <c r="S586" i="11" s="1"/>
  <c r="U586" i="11" s="1" a="1"/>
  <c r="U586" i="11" s="1"/>
  <c r="W586" i="11" s="1" a="1"/>
  <c r="W586" i="11" s="1"/>
  <c r="Y586" i="11" s="1" a="1"/>
  <c r="Y586" i="11" s="1"/>
  <c r="AA586" i="11" s="1" a="1"/>
  <c r="AA586" i="11" s="1"/>
  <c r="D595" i="11" a="1"/>
  <c r="D595" i="11" s="1"/>
  <c r="D632" i="11" a="1"/>
  <c r="D632" i="11" s="1"/>
  <c r="E644" i="11" a="1"/>
  <c r="E644" i="11" s="1"/>
  <c r="G644" i="11" s="1" a="1"/>
  <c r="G644" i="11" s="1"/>
  <c r="I644" i="11" s="1" a="1"/>
  <c r="I644" i="11" s="1"/>
  <c r="K644" i="11" s="1" a="1"/>
  <c r="K644" i="11" s="1"/>
  <c r="M644" i="11" s="1" a="1"/>
  <c r="M644" i="11" s="1"/>
  <c r="O644" i="11" s="1" a="1"/>
  <c r="O644" i="11" s="1"/>
  <c r="Q644" i="11" s="1" a="1"/>
  <c r="Q644" i="11" s="1"/>
  <c r="S644" i="11" s="1" a="1"/>
  <c r="S644" i="11" s="1"/>
  <c r="U644" i="11" s="1" a="1"/>
  <c r="U644" i="11" s="1"/>
  <c r="W644" i="11" s="1" a="1"/>
  <c r="W644" i="11" s="1"/>
  <c r="Y644" i="11" s="1" a="1"/>
  <c r="Y644" i="11" s="1"/>
  <c r="AA644" i="11" s="1" a="1"/>
  <c r="AA644" i="11" s="1"/>
  <c r="E656" i="11" a="1"/>
  <c r="E656" i="11" s="1"/>
  <c r="G656" i="11" s="1" a="1"/>
  <c r="G656" i="11" s="1"/>
  <c r="I656" i="11" s="1" a="1"/>
  <c r="I656" i="11" s="1"/>
  <c r="K656" i="11" s="1" a="1"/>
  <c r="K656" i="11" s="1"/>
  <c r="M656" i="11" s="1" a="1"/>
  <c r="M656" i="11" s="1"/>
  <c r="O656" i="11" s="1" a="1"/>
  <c r="O656" i="11" s="1"/>
  <c r="Q656" i="11" s="1" a="1"/>
  <c r="Q656" i="11" s="1"/>
  <c r="S656" i="11" s="1" a="1"/>
  <c r="S656" i="11" s="1"/>
  <c r="U656" i="11" s="1" a="1"/>
  <c r="U656" i="11" s="1"/>
  <c r="W656" i="11" s="1" a="1"/>
  <c r="W656" i="11" s="1"/>
  <c r="Y656" i="11" s="1" a="1"/>
  <c r="Y656" i="11" s="1"/>
  <c r="AA656" i="11" s="1" a="1"/>
  <c r="AA656" i="11" s="1"/>
  <c r="D662" i="11" a="1"/>
  <c r="D662" i="11" s="1"/>
  <c r="F662" i="11" s="1" a="1"/>
  <c r="F662" i="11" s="1"/>
  <c r="H662" i="11" s="1" a="1"/>
  <c r="H662" i="11" s="1"/>
  <c r="J662" i="11" s="1" a="1"/>
  <c r="J662" i="11" s="1"/>
  <c r="L662" i="11" s="1" a="1"/>
  <c r="L662" i="11" s="1"/>
  <c r="N662" i="11" s="1" a="1"/>
  <c r="N662" i="11" s="1"/>
  <c r="P662" i="11" s="1" a="1"/>
  <c r="P662" i="11" s="1"/>
  <c r="R662" i="11" s="1" a="1"/>
  <c r="R662" i="11" s="1"/>
  <c r="T662" i="11" s="1" a="1"/>
  <c r="T662" i="11" s="1"/>
  <c r="V662" i="11" s="1" a="1"/>
  <c r="V662" i="11" s="1"/>
  <c r="X662" i="11" s="1" a="1"/>
  <c r="X662" i="11" s="1"/>
  <c r="Z662" i="11" s="1" a="1"/>
  <c r="Z662" i="11" s="1"/>
  <c r="E666" i="11" a="1"/>
  <c r="E666" i="11" s="1"/>
  <c r="G666" i="11" s="1" a="1"/>
  <c r="G666" i="11" s="1"/>
  <c r="I666" i="11" s="1" a="1"/>
  <c r="I666" i="11" s="1"/>
  <c r="K666" i="11" s="1" a="1"/>
  <c r="K666" i="11" s="1"/>
  <c r="M666" i="11" s="1" a="1"/>
  <c r="M666" i="11" s="1"/>
  <c r="O666" i="11" s="1" a="1"/>
  <c r="O666" i="11" s="1"/>
  <c r="Q666" i="11" s="1" a="1"/>
  <c r="Q666" i="11" s="1"/>
  <c r="S666" i="11" s="1" a="1"/>
  <c r="S666" i="11" s="1"/>
  <c r="U666" i="11" s="1" a="1"/>
  <c r="U666" i="11" s="1"/>
  <c r="W666" i="11" s="1" a="1"/>
  <c r="W666" i="11" s="1"/>
  <c r="Y666" i="11" s="1" a="1"/>
  <c r="Y666" i="11" s="1"/>
  <c r="AA666" i="11" s="1" a="1"/>
  <c r="AA666" i="11" s="1"/>
  <c r="D674" i="11" a="1"/>
  <c r="D674" i="11" s="1"/>
  <c r="F674" i="11" s="1" a="1"/>
  <c r="F674" i="11" s="1"/>
  <c r="H674" i="11" s="1" a="1"/>
  <c r="H674" i="11" s="1"/>
  <c r="J674" i="11" s="1" a="1"/>
  <c r="J674" i="11" s="1"/>
  <c r="L674" i="11" s="1" a="1"/>
  <c r="L674" i="11" s="1"/>
  <c r="N674" i="11" s="1" a="1"/>
  <c r="N674" i="11" s="1"/>
  <c r="P674" i="11" s="1" a="1"/>
  <c r="P674" i="11" s="1"/>
  <c r="R674" i="11" s="1" a="1"/>
  <c r="R674" i="11" s="1"/>
  <c r="T674" i="11" s="1" a="1"/>
  <c r="T674" i="11" s="1"/>
  <c r="V674" i="11" s="1" a="1"/>
  <c r="V674" i="11" s="1"/>
  <c r="X674" i="11" s="1" a="1"/>
  <c r="X674" i="11" s="1"/>
  <c r="Z674" i="11" s="1" a="1"/>
  <c r="Z674" i="11" s="1"/>
  <c r="D677" i="11" a="1"/>
  <c r="D677" i="11" s="1"/>
  <c r="F677" i="11" s="1" a="1"/>
  <c r="F677" i="11" s="1"/>
  <c r="H677" i="11" s="1" a="1"/>
  <c r="H677" i="11" s="1"/>
  <c r="J677" i="11" s="1" a="1"/>
  <c r="J677" i="11" s="1"/>
  <c r="L677" i="11" s="1" a="1"/>
  <c r="L677" i="11" s="1"/>
  <c r="N677" i="11" s="1" a="1"/>
  <c r="N677" i="11" s="1"/>
  <c r="P677" i="11" s="1" a="1"/>
  <c r="P677" i="11" s="1"/>
  <c r="R677" i="11" s="1" a="1"/>
  <c r="R677" i="11" s="1"/>
  <c r="T677" i="11" s="1" a="1"/>
  <c r="T677" i="11" s="1"/>
  <c r="V677" i="11" s="1" a="1"/>
  <c r="V677" i="11" s="1"/>
  <c r="X677" i="11" s="1" a="1"/>
  <c r="X677" i="11" s="1"/>
  <c r="Z677" i="11" s="1" a="1"/>
  <c r="Z677" i="11" s="1"/>
  <c r="E680" i="11" a="1"/>
  <c r="E680" i="11" s="1"/>
  <c r="G680" i="11" s="1" a="1"/>
  <c r="G680" i="11" s="1"/>
  <c r="I680" i="11" s="1" a="1"/>
  <c r="I680" i="11" s="1"/>
  <c r="K680" i="11" s="1" a="1"/>
  <c r="K680" i="11" s="1"/>
  <c r="M680" i="11" s="1" a="1"/>
  <c r="M680" i="11" s="1"/>
  <c r="O680" i="11" s="1" a="1"/>
  <c r="O680" i="11" s="1"/>
  <c r="Q680" i="11" s="1" a="1"/>
  <c r="Q680" i="11" s="1"/>
  <c r="S680" i="11" s="1" a="1"/>
  <c r="S680" i="11" s="1"/>
  <c r="U680" i="11" s="1" a="1"/>
  <c r="U680" i="11" s="1"/>
  <c r="W680" i="11" s="1" a="1"/>
  <c r="W680" i="11" s="1"/>
  <c r="Y680" i="11" s="1" a="1"/>
  <c r="Y680" i="11" s="1"/>
  <c r="AA680" i="11" s="1" a="1"/>
  <c r="AA680" i="11" s="1"/>
  <c r="E683" i="11" a="1"/>
  <c r="E683" i="11" s="1"/>
  <c r="G683" i="11" s="1" a="1"/>
  <c r="G683" i="11" s="1"/>
  <c r="I683" i="11" s="1" a="1"/>
  <c r="I683" i="11" s="1"/>
  <c r="K683" i="11" s="1" a="1"/>
  <c r="K683" i="11" s="1"/>
  <c r="M683" i="11" s="1" a="1"/>
  <c r="M683" i="11" s="1"/>
  <c r="O683" i="11" s="1" a="1"/>
  <c r="O683" i="11" s="1"/>
  <c r="Q683" i="11" s="1" a="1"/>
  <c r="Q683" i="11" s="1"/>
  <c r="S683" i="11" s="1" a="1"/>
  <c r="S683" i="11" s="1"/>
  <c r="U683" i="11" s="1" a="1"/>
  <c r="U683" i="11" s="1"/>
  <c r="W683" i="11" s="1" a="1"/>
  <c r="W683" i="11" s="1"/>
  <c r="Y683" i="11" s="1" a="1"/>
  <c r="Y683" i="11" s="1"/>
  <c r="AA683" i="11" s="1" a="1"/>
  <c r="AA683" i="11" s="1"/>
  <c r="D690" i="11" a="1"/>
  <c r="D690" i="11" s="1"/>
  <c r="F690" i="11" s="1" a="1"/>
  <c r="F690" i="11" s="1"/>
  <c r="H690" i="11" s="1" a="1"/>
  <c r="H690" i="11" s="1"/>
  <c r="J690" i="11" s="1" a="1"/>
  <c r="J690" i="11" s="1"/>
  <c r="L690" i="11" s="1" a="1"/>
  <c r="L690" i="11" s="1"/>
  <c r="N690" i="11" s="1" a="1"/>
  <c r="N690" i="11" s="1"/>
  <c r="P690" i="11" s="1" a="1"/>
  <c r="P690" i="11" s="1"/>
  <c r="R690" i="11" s="1" a="1"/>
  <c r="R690" i="11" s="1"/>
  <c r="T690" i="11" s="1" a="1"/>
  <c r="T690" i="11" s="1"/>
  <c r="V690" i="11" s="1" a="1"/>
  <c r="V690" i="11" s="1"/>
  <c r="X690" i="11" s="1" a="1"/>
  <c r="X690" i="11" s="1"/>
  <c r="Z690" i="11" s="1" a="1"/>
  <c r="Z690" i="11" s="1"/>
  <c r="D693" i="11" a="1"/>
  <c r="D693" i="11" s="1"/>
  <c r="F693" i="11" s="1" a="1"/>
  <c r="F693" i="11" s="1"/>
  <c r="H693" i="11" s="1" a="1"/>
  <c r="H693" i="11" s="1"/>
  <c r="J693" i="11" s="1" a="1"/>
  <c r="J693" i="11" s="1"/>
  <c r="L693" i="11" s="1" a="1"/>
  <c r="L693" i="11" s="1"/>
  <c r="N693" i="11" s="1" a="1"/>
  <c r="N693" i="11" s="1"/>
  <c r="P693" i="11" s="1" a="1"/>
  <c r="P693" i="11" s="1"/>
  <c r="R693" i="11" s="1" a="1"/>
  <c r="R693" i="11" s="1"/>
  <c r="T693" i="11" s="1" a="1"/>
  <c r="T693" i="11" s="1"/>
  <c r="V693" i="11" s="1" a="1"/>
  <c r="V693" i="11" s="1"/>
  <c r="X693" i="11" s="1" a="1"/>
  <c r="X693" i="11" s="1"/>
  <c r="Z693" i="11" s="1" a="1"/>
  <c r="Z693" i="11" s="1"/>
  <c r="E696" i="11" a="1"/>
  <c r="E696" i="11" s="1"/>
  <c r="G696" i="11" s="1" a="1"/>
  <c r="G696" i="11" s="1"/>
  <c r="I696" i="11" s="1" a="1"/>
  <c r="I696" i="11" s="1"/>
  <c r="K696" i="11" s="1" a="1"/>
  <c r="K696" i="11" s="1"/>
  <c r="M696" i="11" s="1" a="1"/>
  <c r="M696" i="11" s="1"/>
  <c r="O696" i="11" s="1" a="1"/>
  <c r="O696" i="11" s="1"/>
  <c r="Q696" i="11" s="1" a="1"/>
  <c r="Q696" i="11" s="1"/>
  <c r="S696" i="11" s="1" a="1"/>
  <c r="S696" i="11" s="1"/>
  <c r="U696" i="11" s="1" a="1"/>
  <c r="U696" i="11" s="1"/>
  <c r="W696" i="11" s="1" a="1"/>
  <c r="W696" i="11" s="1"/>
  <c r="Y696" i="11" s="1" a="1"/>
  <c r="Y696" i="11" s="1"/>
  <c r="AA696" i="11" s="1" a="1"/>
  <c r="AA696" i="11" s="1"/>
  <c r="E699" i="11" a="1"/>
  <c r="E699" i="11" s="1"/>
  <c r="G699" i="11" s="1" a="1"/>
  <c r="G699" i="11" s="1"/>
  <c r="I699" i="11" s="1" a="1"/>
  <c r="I699" i="11" s="1"/>
  <c r="K699" i="11" s="1" a="1"/>
  <c r="K699" i="11" s="1"/>
  <c r="M699" i="11" s="1" a="1"/>
  <c r="M699" i="11" s="1"/>
  <c r="O699" i="11" s="1" a="1"/>
  <c r="O699" i="11" s="1"/>
  <c r="Q699" i="11" s="1" a="1"/>
  <c r="Q699" i="11" s="1"/>
  <c r="S699" i="11" s="1" a="1"/>
  <c r="S699" i="11" s="1"/>
  <c r="U699" i="11" s="1" a="1"/>
  <c r="U699" i="11" s="1"/>
  <c r="W699" i="11" s="1" a="1"/>
  <c r="W699" i="11" s="1"/>
  <c r="Y699" i="11" s="1" a="1"/>
  <c r="Y699" i="11" s="1"/>
  <c r="AA699" i="11" s="1" a="1"/>
  <c r="AA699" i="11" s="1"/>
  <c r="D706" i="11" a="1"/>
  <c r="D706" i="11" s="1"/>
  <c r="F706" i="11" s="1" a="1"/>
  <c r="F706" i="11" s="1"/>
  <c r="H706" i="11" s="1" a="1"/>
  <c r="H706" i="11" s="1"/>
  <c r="J706" i="11" s="1" a="1"/>
  <c r="J706" i="11" s="1"/>
  <c r="L706" i="11" s="1" a="1"/>
  <c r="L706" i="11" s="1"/>
  <c r="N706" i="11" s="1" a="1"/>
  <c r="N706" i="11" s="1"/>
  <c r="P706" i="11" s="1" a="1"/>
  <c r="P706" i="11" s="1"/>
  <c r="R706" i="11" s="1" a="1"/>
  <c r="R706" i="11" s="1"/>
  <c r="T706" i="11" s="1" a="1"/>
  <c r="T706" i="11" s="1"/>
  <c r="V706" i="11" s="1" a="1"/>
  <c r="V706" i="11" s="1"/>
  <c r="X706" i="11" s="1" a="1"/>
  <c r="X706" i="11" s="1"/>
  <c r="Z706" i="11" s="1" a="1"/>
  <c r="Z706" i="11" s="1"/>
  <c r="D709" i="11" a="1"/>
  <c r="D709" i="11" s="1"/>
  <c r="F709" i="11" s="1" a="1"/>
  <c r="F709" i="11" s="1"/>
  <c r="H709" i="11" s="1" a="1"/>
  <c r="H709" i="11" s="1"/>
  <c r="J709" i="11" s="1" a="1"/>
  <c r="J709" i="11" s="1"/>
  <c r="L709" i="11" s="1" a="1"/>
  <c r="L709" i="11" s="1"/>
  <c r="N709" i="11" s="1" a="1"/>
  <c r="N709" i="11" s="1"/>
  <c r="P709" i="11" s="1" a="1"/>
  <c r="P709" i="11" s="1"/>
  <c r="R709" i="11" s="1" a="1"/>
  <c r="R709" i="11" s="1"/>
  <c r="T709" i="11" s="1" a="1"/>
  <c r="T709" i="11" s="1"/>
  <c r="V709" i="11" s="1" a="1"/>
  <c r="V709" i="11" s="1"/>
  <c r="X709" i="11" s="1" a="1"/>
  <c r="X709" i="11" s="1"/>
  <c r="Z709" i="11" s="1" a="1"/>
  <c r="Z709" i="11" s="1"/>
  <c r="E712" i="11" a="1"/>
  <c r="E712" i="11" s="1"/>
  <c r="G712" i="11" s="1" a="1"/>
  <c r="G712" i="11" s="1"/>
  <c r="I712" i="11" s="1" a="1"/>
  <c r="I712" i="11" s="1"/>
  <c r="K712" i="11" s="1" a="1"/>
  <c r="K712" i="11" s="1"/>
  <c r="M712" i="11" s="1" a="1"/>
  <c r="M712" i="11" s="1"/>
  <c r="O712" i="11" s="1" a="1"/>
  <c r="O712" i="11" s="1"/>
  <c r="Q712" i="11" s="1" a="1"/>
  <c r="Q712" i="11" s="1"/>
  <c r="S712" i="11" s="1" a="1"/>
  <c r="S712" i="11" s="1"/>
  <c r="U712" i="11" s="1" a="1"/>
  <c r="U712" i="11" s="1"/>
  <c r="W712" i="11" s="1" a="1"/>
  <c r="W712" i="11" s="1"/>
  <c r="Y712" i="11" s="1" a="1"/>
  <c r="Y712" i="11" s="1"/>
  <c r="AA712" i="11" s="1" a="1"/>
  <c r="AA712" i="11" s="1"/>
  <c r="E715" i="11" a="1"/>
  <c r="E715" i="11" s="1"/>
  <c r="G715" i="11" s="1" a="1"/>
  <c r="G715" i="11" s="1"/>
  <c r="I715" i="11" s="1" a="1"/>
  <c r="I715" i="11" s="1"/>
  <c r="K715" i="11" s="1" a="1"/>
  <c r="K715" i="11" s="1"/>
  <c r="M715" i="11" s="1" a="1"/>
  <c r="M715" i="11" s="1"/>
  <c r="O715" i="11" s="1" a="1"/>
  <c r="O715" i="11" s="1"/>
  <c r="Q715" i="11" s="1" a="1"/>
  <c r="Q715" i="11" s="1"/>
  <c r="S715" i="11" s="1" a="1"/>
  <c r="S715" i="11" s="1"/>
  <c r="U715" i="11" s="1" a="1"/>
  <c r="U715" i="11" s="1"/>
  <c r="W715" i="11" s="1" a="1"/>
  <c r="W715" i="11" s="1"/>
  <c r="Y715" i="11" s="1" a="1"/>
  <c r="Y715" i="11" s="1"/>
  <c r="AA715" i="11" s="1" a="1"/>
  <c r="AA715" i="11" s="1"/>
  <c r="D722" i="11" a="1"/>
  <c r="D722" i="11" s="1"/>
  <c r="F722" i="11" s="1" a="1"/>
  <c r="F722" i="11" s="1"/>
  <c r="H722" i="11" s="1" a="1"/>
  <c r="H722" i="11" s="1"/>
  <c r="J722" i="11" s="1" a="1"/>
  <c r="J722" i="11" s="1"/>
  <c r="L722" i="11" s="1" a="1"/>
  <c r="L722" i="11" s="1"/>
  <c r="N722" i="11" s="1" a="1"/>
  <c r="N722" i="11" s="1"/>
  <c r="P722" i="11" s="1" a="1"/>
  <c r="P722" i="11" s="1"/>
  <c r="R722" i="11" s="1" a="1"/>
  <c r="R722" i="11" s="1"/>
  <c r="T722" i="11" s="1" a="1"/>
  <c r="T722" i="11" s="1"/>
  <c r="V722" i="11" s="1" a="1"/>
  <c r="V722" i="11" s="1"/>
  <c r="X722" i="11" s="1" a="1"/>
  <c r="X722" i="11" s="1"/>
  <c r="Z722" i="11" s="1" a="1"/>
  <c r="Z722" i="11" s="1"/>
  <c r="D727" i="11" a="1"/>
  <c r="D727" i="11" s="1"/>
  <c r="F727" i="11" s="1" a="1"/>
  <c r="F727" i="11" s="1"/>
  <c r="H727" i="11" s="1" a="1"/>
  <c r="H727" i="11" s="1"/>
  <c r="J727" i="11" s="1" a="1"/>
  <c r="J727" i="11" s="1"/>
  <c r="L727" i="11" s="1" a="1"/>
  <c r="L727" i="11" s="1"/>
  <c r="N727" i="11" s="1" a="1"/>
  <c r="N727" i="11" s="1"/>
  <c r="P727" i="11" s="1" a="1"/>
  <c r="P727" i="11" s="1"/>
  <c r="R727" i="11" s="1" a="1"/>
  <c r="R727" i="11" s="1"/>
  <c r="T727" i="11" s="1" a="1"/>
  <c r="T727" i="11" s="1"/>
  <c r="V727" i="11" s="1" a="1"/>
  <c r="V727" i="11" s="1"/>
  <c r="X727" i="11" s="1" a="1"/>
  <c r="X727" i="11" s="1"/>
  <c r="Z727" i="11" s="1" a="1"/>
  <c r="Z727" i="11" s="1"/>
  <c r="E598" i="11" a="1"/>
  <c r="E598" i="11" s="1"/>
  <c r="G598" i="11" s="1" a="1"/>
  <c r="G598" i="11" s="1"/>
  <c r="I598" i="11" s="1" a="1"/>
  <c r="I598" i="11" s="1"/>
  <c r="K598" i="11" s="1" a="1"/>
  <c r="K598" i="11" s="1"/>
  <c r="M598" i="11" s="1" a="1"/>
  <c r="M598" i="11" s="1"/>
  <c r="O598" i="11" s="1" a="1"/>
  <c r="O598" i="11" s="1"/>
  <c r="Q598" i="11" s="1" a="1"/>
  <c r="Q598" i="11" s="1"/>
  <c r="S598" i="11" s="1" a="1"/>
  <c r="S598" i="11" s="1"/>
  <c r="U598" i="11" s="1" a="1"/>
  <c r="U598" i="11" s="1"/>
  <c r="W598" i="11" s="1" a="1"/>
  <c r="W598" i="11" s="1"/>
  <c r="Y598" i="11" s="1" a="1"/>
  <c r="Y598" i="11" s="1"/>
  <c r="AA598" i="11" s="1" a="1"/>
  <c r="AA598" i="11" s="1"/>
  <c r="D664" i="11" a="1"/>
  <c r="D664" i="11" s="1"/>
  <c r="D704" i="11" a="1"/>
  <c r="D704" i="11" s="1"/>
  <c r="D730" i="11" a="1"/>
  <c r="D730" i="11" s="1"/>
  <c r="F730" i="11" s="1" a="1"/>
  <c r="F730" i="11" s="1"/>
  <c r="H730" i="11" s="1" a="1"/>
  <c r="H730" i="11" s="1"/>
  <c r="J730" i="11" s="1" a="1"/>
  <c r="J730" i="11" s="1"/>
  <c r="L730" i="11" s="1" a="1"/>
  <c r="L730" i="11" s="1"/>
  <c r="N730" i="11" s="1" a="1"/>
  <c r="N730" i="11" s="1"/>
  <c r="P730" i="11" s="1" a="1"/>
  <c r="P730" i="11" s="1"/>
  <c r="R730" i="11" s="1" a="1"/>
  <c r="R730" i="11" s="1"/>
  <c r="T730" i="11" s="1" a="1"/>
  <c r="T730" i="11" s="1"/>
  <c r="V730" i="11" s="1" a="1"/>
  <c r="V730" i="11" s="1"/>
  <c r="X730" i="11" s="1" a="1"/>
  <c r="X730" i="11" s="1"/>
  <c r="Z730" i="11" s="1" a="1"/>
  <c r="Z730" i="11" s="1"/>
  <c r="D742" i="11" a="1"/>
  <c r="D742" i="11" s="1"/>
  <c r="F742" i="11" s="1" a="1"/>
  <c r="F742" i="11" s="1"/>
  <c r="H742" i="11" s="1" a="1"/>
  <c r="H742" i="11" s="1"/>
  <c r="J742" i="11" s="1" a="1"/>
  <c r="J742" i="11" s="1"/>
  <c r="L742" i="11" s="1" a="1"/>
  <c r="L742" i="11" s="1"/>
  <c r="N742" i="11" s="1" a="1"/>
  <c r="N742" i="11" s="1"/>
  <c r="P742" i="11" s="1" a="1"/>
  <c r="P742" i="11" s="1"/>
  <c r="R742" i="11" s="1" a="1"/>
  <c r="R742" i="11" s="1"/>
  <c r="T742" i="11" s="1" a="1"/>
  <c r="T742" i="11" s="1"/>
  <c r="V742" i="11" s="1" a="1"/>
  <c r="V742" i="11" s="1"/>
  <c r="X742" i="11" s="1" a="1"/>
  <c r="X742" i="11" s="1"/>
  <c r="Z742" i="11" s="1" a="1"/>
  <c r="Z742" i="11" s="1"/>
  <c r="D752" i="11" a="1"/>
  <c r="D752" i="11" s="1"/>
  <c r="E345" i="11" a="1"/>
  <c r="E345" i="11" s="1"/>
  <c r="G345" i="11" s="1" a="1"/>
  <c r="G345" i="11" s="1"/>
  <c r="I345" i="11" s="1" a="1"/>
  <c r="I345" i="11" s="1"/>
  <c r="K345" i="11" s="1" a="1"/>
  <c r="K345" i="11" s="1"/>
  <c r="M345" i="11" s="1" a="1"/>
  <c r="M345" i="11" s="1"/>
  <c r="O345" i="11" s="1" a="1"/>
  <c r="O345" i="11" s="1"/>
  <c r="Q345" i="11" s="1" a="1"/>
  <c r="Q345" i="11" s="1"/>
  <c r="S345" i="11" s="1" a="1"/>
  <c r="S345" i="11" s="1"/>
  <c r="U345" i="11" s="1" a="1"/>
  <c r="U345" i="11" s="1"/>
  <c r="W345" i="11" s="1" a="1"/>
  <c r="W345" i="11" s="1"/>
  <c r="Y345" i="11" s="1" a="1"/>
  <c r="Y345" i="11" s="1"/>
  <c r="AA345" i="11" s="1" a="1"/>
  <c r="AA345" i="11" s="1"/>
  <c r="E420" i="11" a="1"/>
  <c r="E420" i="11" s="1"/>
  <c r="G420" i="11" s="1" a="1"/>
  <c r="G420" i="11" s="1"/>
  <c r="I420" i="11" s="1" a="1"/>
  <c r="I420" i="11" s="1"/>
  <c r="K420" i="11" s="1" a="1"/>
  <c r="K420" i="11" s="1"/>
  <c r="M420" i="11" s="1" a="1"/>
  <c r="M420" i="11" s="1"/>
  <c r="O420" i="11" s="1" a="1"/>
  <c r="O420" i="11" s="1"/>
  <c r="Q420" i="11" s="1" a="1"/>
  <c r="Q420" i="11" s="1"/>
  <c r="S420" i="11" s="1" a="1"/>
  <c r="S420" i="11" s="1"/>
  <c r="U420" i="11" s="1" a="1"/>
  <c r="U420" i="11" s="1"/>
  <c r="W420" i="11" s="1" a="1"/>
  <c r="W420" i="11" s="1"/>
  <c r="Y420" i="11" s="1" a="1"/>
  <c r="Y420" i="11" s="1"/>
  <c r="AA420" i="11" s="1" a="1"/>
  <c r="AA420" i="11" s="1"/>
  <c r="D544" i="11" a="1"/>
  <c r="D544" i="11" s="1"/>
  <c r="F544" i="11" s="1" a="1"/>
  <c r="F544" i="11" s="1"/>
  <c r="H544" i="11" s="1" a="1"/>
  <c r="H544" i="11" s="1"/>
  <c r="J544" i="11" s="1" a="1"/>
  <c r="J544" i="11" s="1"/>
  <c r="L544" i="11" s="1" a="1"/>
  <c r="L544" i="11" s="1"/>
  <c r="N544" i="11" s="1" a="1"/>
  <c r="N544" i="11" s="1"/>
  <c r="P544" i="11" s="1" a="1"/>
  <c r="P544" i="11" s="1"/>
  <c r="R544" i="11" s="1" a="1"/>
  <c r="R544" i="11" s="1"/>
  <c r="T544" i="11" s="1" a="1"/>
  <c r="T544" i="11" s="1"/>
  <c r="V544" i="11" s="1" a="1"/>
  <c r="V544" i="11" s="1"/>
  <c r="X544" i="11" s="1" a="1"/>
  <c r="X544" i="11" s="1"/>
  <c r="Z544" i="11" s="1" a="1"/>
  <c r="Z544" i="11" s="1"/>
  <c r="D579" i="11" a="1"/>
  <c r="D579" i="11" s="1"/>
  <c r="D633" i="11" a="1"/>
  <c r="D633" i="11" s="1"/>
  <c r="D645" i="11" a="1"/>
  <c r="D645" i="11" s="1"/>
  <c r="F645" i="11" s="1" a="1"/>
  <c r="F645" i="11" s="1"/>
  <c r="H645" i="11" s="1" a="1"/>
  <c r="H645" i="11" s="1"/>
  <c r="J645" i="11" s="1" a="1"/>
  <c r="J645" i="11" s="1"/>
  <c r="L645" i="11" s="1" a="1"/>
  <c r="L645" i="11" s="1"/>
  <c r="N645" i="11" s="1" a="1"/>
  <c r="N645" i="11" s="1"/>
  <c r="P645" i="11" s="1" a="1"/>
  <c r="P645" i="11" s="1"/>
  <c r="R645" i="11" s="1" a="1"/>
  <c r="R645" i="11" s="1"/>
  <c r="T645" i="11" s="1" a="1"/>
  <c r="T645" i="11" s="1"/>
  <c r="V645" i="11" s="1" a="1"/>
  <c r="V645" i="11" s="1"/>
  <c r="X645" i="11" s="1" a="1"/>
  <c r="X645" i="11" s="1"/>
  <c r="Z645" i="11" s="1" a="1"/>
  <c r="Z645" i="11" s="1"/>
  <c r="E651" i="11" a="1"/>
  <c r="E651" i="11" s="1"/>
  <c r="G651" i="11" s="1" a="1"/>
  <c r="G651" i="11" s="1"/>
  <c r="I651" i="11" s="1" a="1"/>
  <c r="I651" i="11" s="1"/>
  <c r="K651" i="11" s="1" a="1"/>
  <c r="K651" i="11" s="1"/>
  <c r="M651" i="11" s="1" a="1"/>
  <c r="M651" i="11" s="1"/>
  <c r="O651" i="11" s="1" a="1"/>
  <c r="O651" i="11" s="1"/>
  <c r="Q651" i="11" s="1" a="1"/>
  <c r="Q651" i="11" s="1"/>
  <c r="S651" i="11" s="1" a="1"/>
  <c r="S651" i="11" s="1"/>
  <c r="U651" i="11" s="1" a="1"/>
  <c r="U651" i="11" s="1"/>
  <c r="W651" i="11" s="1" a="1"/>
  <c r="W651" i="11" s="1"/>
  <c r="Y651" i="11" s="1" a="1"/>
  <c r="Y651" i="11" s="1"/>
  <c r="AA651" i="11" s="1" a="1"/>
  <c r="AA651" i="11" s="1"/>
  <c r="D657" i="11" a="1"/>
  <c r="D657" i="11" s="1"/>
  <c r="F657" i="11" s="1" a="1"/>
  <c r="F657" i="11" s="1"/>
  <c r="H657" i="11" s="1" a="1"/>
  <c r="H657" i="11" s="1"/>
  <c r="J657" i="11" s="1" a="1"/>
  <c r="J657" i="11" s="1"/>
  <c r="L657" i="11" s="1" a="1"/>
  <c r="L657" i="11" s="1"/>
  <c r="N657" i="11" s="1" a="1"/>
  <c r="N657" i="11" s="1"/>
  <c r="P657" i="11" s="1" a="1"/>
  <c r="P657" i="11" s="1"/>
  <c r="R657" i="11" s="1" a="1"/>
  <c r="R657" i="11" s="1"/>
  <c r="T657" i="11" s="1" a="1"/>
  <c r="T657" i="11" s="1"/>
  <c r="V657" i="11" s="1" a="1"/>
  <c r="V657" i="11" s="1"/>
  <c r="X657" i="11" s="1" a="1"/>
  <c r="X657" i="11" s="1"/>
  <c r="Z657" i="11" s="1" a="1"/>
  <c r="Z657" i="11" s="1"/>
  <c r="E667" i="11" a="1"/>
  <c r="E667" i="11" s="1"/>
  <c r="G667" i="11" s="1" a="1"/>
  <c r="G667" i="11" s="1"/>
  <c r="I667" i="11" s="1" a="1"/>
  <c r="I667" i="11" s="1"/>
  <c r="K667" i="11" s="1" a="1"/>
  <c r="K667" i="11" s="1"/>
  <c r="M667" i="11" s="1" a="1"/>
  <c r="M667" i="11" s="1"/>
  <c r="O667" i="11" s="1" a="1"/>
  <c r="O667" i="11" s="1"/>
  <c r="Q667" i="11" s="1" a="1"/>
  <c r="Q667" i="11" s="1"/>
  <c r="S667" i="11" s="1" a="1"/>
  <c r="S667" i="11" s="1"/>
  <c r="U667" i="11" s="1" a="1"/>
  <c r="U667" i="11" s="1"/>
  <c r="W667" i="11" s="1" a="1"/>
  <c r="W667" i="11" s="1"/>
  <c r="Y667" i="11" s="1" a="1"/>
  <c r="Y667" i="11" s="1"/>
  <c r="AA667" i="11" s="1" a="1"/>
  <c r="AA667" i="11" s="1"/>
  <c r="D671" i="11" a="1"/>
  <c r="D671" i="11" s="1"/>
  <c r="F671" i="11" s="1" a="1"/>
  <c r="F671" i="11" s="1"/>
  <c r="H671" i="11" s="1" a="1"/>
  <c r="H671" i="11" s="1"/>
  <c r="J671" i="11" s="1" a="1"/>
  <c r="J671" i="11" s="1"/>
  <c r="L671" i="11" s="1" a="1"/>
  <c r="L671" i="11" s="1"/>
  <c r="N671" i="11" s="1" a="1"/>
  <c r="N671" i="11" s="1"/>
  <c r="P671" i="11" s="1" a="1"/>
  <c r="P671" i="11" s="1"/>
  <c r="R671" i="11" s="1" a="1"/>
  <c r="R671" i="11" s="1"/>
  <c r="T671" i="11" s="1" a="1"/>
  <c r="T671" i="11" s="1"/>
  <c r="V671" i="11" s="1" a="1"/>
  <c r="V671" i="11" s="1"/>
  <c r="X671" i="11" s="1" a="1"/>
  <c r="X671" i="11" s="1"/>
  <c r="Z671" i="11" s="1" a="1"/>
  <c r="Z671" i="11" s="1"/>
  <c r="E674" i="11" a="1"/>
  <c r="E674" i="11" s="1"/>
  <c r="G674" i="11" s="1" a="1"/>
  <c r="G674" i="11" s="1"/>
  <c r="I674" i="11" s="1" a="1"/>
  <c r="I674" i="11" s="1"/>
  <c r="K674" i="11" s="1" a="1"/>
  <c r="K674" i="11" s="1"/>
  <c r="M674" i="11" s="1" a="1"/>
  <c r="M674" i="11" s="1"/>
  <c r="O674" i="11" s="1" a="1"/>
  <c r="O674" i="11" s="1"/>
  <c r="Q674" i="11" s="1" a="1"/>
  <c r="Q674" i="11" s="1"/>
  <c r="S674" i="11" s="1" a="1"/>
  <c r="S674" i="11" s="1"/>
  <c r="U674" i="11" s="1" a="1"/>
  <c r="U674" i="11" s="1"/>
  <c r="W674" i="11" s="1" a="1"/>
  <c r="W674" i="11" s="1"/>
  <c r="Y674" i="11" s="1" a="1"/>
  <c r="Y674" i="11" s="1"/>
  <c r="AA674" i="11" s="1" a="1"/>
  <c r="AA674" i="11" s="1"/>
  <c r="E677" i="11" a="1"/>
  <c r="E677" i="11" s="1"/>
  <c r="G677" i="11" s="1" a="1"/>
  <c r="G677" i="11" s="1"/>
  <c r="I677" i="11" s="1" a="1"/>
  <c r="I677" i="11" s="1"/>
  <c r="K677" i="11" s="1" a="1"/>
  <c r="K677" i="11" s="1"/>
  <c r="M677" i="11" s="1" a="1"/>
  <c r="M677" i="11" s="1"/>
  <c r="O677" i="11" s="1" a="1"/>
  <c r="O677" i="11" s="1"/>
  <c r="Q677" i="11" s="1" a="1"/>
  <c r="Q677" i="11" s="1"/>
  <c r="S677" i="11" s="1" a="1"/>
  <c r="S677" i="11" s="1"/>
  <c r="U677" i="11" s="1" a="1"/>
  <c r="U677" i="11" s="1"/>
  <c r="W677" i="11" s="1" a="1"/>
  <c r="W677" i="11" s="1"/>
  <c r="Y677" i="11" s="1" a="1"/>
  <c r="Y677" i="11" s="1"/>
  <c r="AA677" i="11" s="1" a="1"/>
  <c r="AA677" i="11" s="1"/>
  <c r="D684" i="11" a="1"/>
  <c r="D684" i="11" s="1"/>
  <c r="F684" i="11" s="1" a="1"/>
  <c r="F684" i="11" s="1"/>
  <c r="H684" i="11" s="1" a="1"/>
  <c r="H684" i="11" s="1"/>
  <c r="J684" i="11" s="1" a="1"/>
  <c r="J684" i="11" s="1"/>
  <c r="L684" i="11" s="1" a="1"/>
  <c r="L684" i="11" s="1"/>
  <c r="N684" i="11" s="1" a="1"/>
  <c r="N684" i="11" s="1"/>
  <c r="P684" i="11" s="1" a="1"/>
  <c r="P684" i="11" s="1"/>
  <c r="R684" i="11" s="1" a="1"/>
  <c r="R684" i="11" s="1"/>
  <c r="T684" i="11" s="1" a="1"/>
  <c r="T684" i="11" s="1"/>
  <c r="V684" i="11" s="1" a="1"/>
  <c r="V684" i="11" s="1"/>
  <c r="X684" i="11" s="1" a="1"/>
  <c r="X684" i="11" s="1"/>
  <c r="Z684" i="11" s="1" a="1"/>
  <c r="Z684" i="11" s="1"/>
  <c r="D687" i="11" a="1"/>
  <c r="D687" i="11" s="1"/>
  <c r="F687" i="11" s="1" a="1"/>
  <c r="F687" i="11" s="1"/>
  <c r="H687" i="11" s="1" a="1"/>
  <c r="H687" i="11" s="1"/>
  <c r="J687" i="11" s="1" a="1"/>
  <c r="J687" i="11" s="1"/>
  <c r="L687" i="11" s="1" a="1"/>
  <c r="L687" i="11" s="1"/>
  <c r="N687" i="11" s="1" a="1"/>
  <c r="N687" i="11" s="1"/>
  <c r="P687" i="11" s="1" a="1"/>
  <c r="P687" i="11" s="1"/>
  <c r="R687" i="11" s="1" a="1"/>
  <c r="R687" i="11" s="1"/>
  <c r="T687" i="11" s="1" a="1"/>
  <c r="T687" i="11" s="1"/>
  <c r="V687" i="11" s="1" a="1"/>
  <c r="V687" i="11" s="1"/>
  <c r="X687" i="11" s="1" a="1"/>
  <c r="X687" i="11" s="1"/>
  <c r="Z687" i="11" s="1" a="1"/>
  <c r="Z687" i="11" s="1"/>
  <c r="E690" i="11" a="1"/>
  <c r="E690" i="11" s="1"/>
  <c r="G690" i="11" s="1" a="1"/>
  <c r="G690" i="11" s="1"/>
  <c r="I690" i="11" s="1" a="1"/>
  <c r="I690" i="11" s="1"/>
  <c r="K690" i="11" s="1" a="1"/>
  <c r="K690" i="11" s="1"/>
  <c r="M690" i="11" s="1" a="1"/>
  <c r="M690" i="11" s="1"/>
  <c r="O690" i="11" s="1" a="1"/>
  <c r="O690" i="11" s="1"/>
  <c r="Q690" i="11" s="1" a="1"/>
  <c r="Q690" i="11" s="1"/>
  <c r="S690" i="11" s="1" a="1"/>
  <c r="S690" i="11" s="1"/>
  <c r="U690" i="11" s="1" a="1"/>
  <c r="U690" i="11" s="1"/>
  <c r="W690" i="11" s="1" a="1"/>
  <c r="W690" i="11" s="1"/>
  <c r="Y690" i="11" s="1" a="1"/>
  <c r="Y690" i="11" s="1"/>
  <c r="AA690" i="11" s="1" a="1"/>
  <c r="AA690" i="11" s="1"/>
  <c r="E693" i="11" a="1"/>
  <c r="E693" i="11" s="1"/>
  <c r="G693" i="11" s="1" a="1"/>
  <c r="G693" i="11" s="1"/>
  <c r="I693" i="11" s="1" a="1"/>
  <c r="I693" i="11" s="1"/>
  <c r="K693" i="11" s="1" a="1"/>
  <c r="K693" i="11" s="1"/>
  <c r="M693" i="11" s="1" a="1"/>
  <c r="M693" i="11" s="1"/>
  <c r="O693" i="11" s="1" a="1"/>
  <c r="O693" i="11" s="1"/>
  <c r="Q693" i="11" s="1" a="1"/>
  <c r="Q693" i="11" s="1"/>
  <c r="S693" i="11" s="1" a="1"/>
  <c r="S693" i="11" s="1"/>
  <c r="U693" i="11" s="1" a="1"/>
  <c r="U693" i="11" s="1"/>
  <c r="W693" i="11" s="1" a="1"/>
  <c r="W693" i="11" s="1"/>
  <c r="Y693" i="11" s="1" a="1"/>
  <c r="Y693" i="11" s="1"/>
  <c r="AA693" i="11" s="1" a="1"/>
  <c r="AA693" i="11" s="1"/>
  <c r="D700" i="11" a="1"/>
  <c r="D700" i="11" s="1"/>
  <c r="F700" i="11" s="1" a="1"/>
  <c r="F700" i="11" s="1"/>
  <c r="H700" i="11" s="1" a="1"/>
  <c r="H700" i="11" s="1"/>
  <c r="J700" i="11" s="1" a="1"/>
  <c r="J700" i="11" s="1"/>
  <c r="L700" i="11" s="1" a="1"/>
  <c r="L700" i="11" s="1"/>
  <c r="N700" i="11" s="1" a="1"/>
  <c r="N700" i="11" s="1"/>
  <c r="P700" i="11" s="1" a="1"/>
  <c r="P700" i="11" s="1"/>
  <c r="R700" i="11" s="1" a="1"/>
  <c r="R700" i="11" s="1"/>
  <c r="T700" i="11" s="1" a="1"/>
  <c r="T700" i="11" s="1"/>
  <c r="V700" i="11" s="1" a="1"/>
  <c r="V700" i="11" s="1"/>
  <c r="X700" i="11" s="1" a="1"/>
  <c r="X700" i="11" s="1"/>
  <c r="Z700" i="11" s="1" a="1"/>
  <c r="Z700" i="11" s="1"/>
  <c r="D703" i="11" a="1"/>
  <c r="D703" i="11" s="1"/>
  <c r="F703" i="11" s="1" a="1"/>
  <c r="F703" i="11" s="1"/>
  <c r="H703" i="11" s="1" a="1"/>
  <c r="H703" i="11" s="1"/>
  <c r="J703" i="11" s="1" a="1"/>
  <c r="J703" i="11" s="1"/>
  <c r="L703" i="11" s="1" a="1"/>
  <c r="L703" i="11" s="1"/>
  <c r="N703" i="11" s="1" a="1"/>
  <c r="N703" i="11" s="1"/>
  <c r="P703" i="11" s="1" a="1"/>
  <c r="P703" i="11" s="1"/>
  <c r="R703" i="11" s="1" a="1"/>
  <c r="R703" i="11" s="1"/>
  <c r="T703" i="11" s="1" a="1"/>
  <c r="T703" i="11" s="1"/>
  <c r="V703" i="11" s="1" a="1"/>
  <c r="V703" i="11" s="1"/>
  <c r="X703" i="11" s="1" a="1"/>
  <c r="X703" i="11" s="1"/>
  <c r="Z703" i="11" s="1" a="1"/>
  <c r="Z703" i="11" s="1"/>
  <c r="E706" i="11" a="1"/>
  <c r="E706" i="11" s="1"/>
  <c r="G706" i="11" s="1" a="1"/>
  <c r="G706" i="11" s="1"/>
  <c r="I706" i="11" s="1" a="1"/>
  <c r="I706" i="11" s="1"/>
  <c r="K706" i="11" s="1" a="1"/>
  <c r="K706" i="11" s="1"/>
  <c r="M706" i="11" s="1" a="1"/>
  <c r="M706" i="11" s="1"/>
  <c r="O706" i="11" s="1" a="1"/>
  <c r="O706" i="11" s="1"/>
  <c r="Q706" i="11" s="1" a="1"/>
  <c r="Q706" i="11" s="1"/>
  <c r="S706" i="11" s="1" a="1"/>
  <c r="S706" i="11" s="1"/>
  <c r="U706" i="11" s="1" a="1"/>
  <c r="U706" i="11" s="1"/>
  <c r="W706" i="11" s="1" a="1"/>
  <c r="W706" i="11" s="1"/>
  <c r="Y706" i="11" s="1" a="1"/>
  <c r="Y706" i="11" s="1"/>
  <c r="AA706" i="11" s="1" a="1"/>
  <c r="AA706" i="11" s="1"/>
  <c r="E709" i="11" a="1"/>
  <c r="E709" i="11" s="1"/>
  <c r="G709" i="11" s="1" a="1"/>
  <c r="G709" i="11" s="1"/>
  <c r="I709" i="11" s="1" a="1"/>
  <c r="I709" i="11" s="1"/>
  <c r="K709" i="11" s="1" a="1"/>
  <c r="K709" i="11" s="1"/>
  <c r="M709" i="11" s="1" a="1"/>
  <c r="M709" i="11" s="1"/>
  <c r="O709" i="11" s="1" a="1"/>
  <c r="O709" i="11" s="1"/>
  <c r="Q709" i="11" s="1" a="1"/>
  <c r="Q709" i="11" s="1"/>
  <c r="S709" i="11" s="1" a="1"/>
  <c r="S709" i="11" s="1"/>
  <c r="U709" i="11" s="1" a="1"/>
  <c r="U709" i="11" s="1"/>
  <c r="W709" i="11" s="1" a="1"/>
  <c r="W709" i="11" s="1"/>
  <c r="Y709" i="11" s="1" a="1"/>
  <c r="Y709" i="11" s="1"/>
  <c r="AA709" i="11" s="1" a="1"/>
  <c r="AA709" i="11" s="1"/>
  <c r="D716" i="11" a="1"/>
  <c r="D716" i="11" s="1"/>
  <c r="F716" i="11" s="1" a="1"/>
  <c r="F716" i="11" s="1"/>
  <c r="H716" i="11" s="1" a="1"/>
  <c r="H716" i="11" s="1"/>
  <c r="J716" i="11" s="1" a="1"/>
  <c r="J716" i="11" s="1"/>
  <c r="L716" i="11" s="1" a="1"/>
  <c r="L716" i="11" s="1"/>
  <c r="N716" i="11" s="1" a="1"/>
  <c r="N716" i="11" s="1"/>
  <c r="P716" i="11" s="1" a="1"/>
  <c r="P716" i="11" s="1"/>
  <c r="R716" i="11" s="1" a="1"/>
  <c r="R716" i="11" s="1"/>
  <c r="T716" i="11" s="1" a="1"/>
  <c r="T716" i="11" s="1"/>
  <c r="V716" i="11" s="1" a="1"/>
  <c r="V716" i="11" s="1"/>
  <c r="X716" i="11" s="1" a="1"/>
  <c r="X716" i="11" s="1"/>
  <c r="Z716" i="11" s="1" a="1"/>
  <c r="Z716" i="11" s="1"/>
  <c r="D719" i="11" a="1"/>
  <c r="D719" i="11" s="1"/>
  <c r="F719" i="11" s="1" a="1"/>
  <c r="F719" i="11" s="1"/>
  <c r="H719" i="11" s="1" a="1"/>
  <c r="H719" i="11" s="1"/>
  <c r="J719" i="11" s="1" a="1"/>
  <c r="J719" i="11" s="1"/>
  <c r="L719" i="11" s="1" a="1"/>
  <c r="L719" i="11" s="1"/>
  <c r="N719" i="11" s="1" a="1"/>
  <c r="N719" i="11" s="1"/>
  <c r="P719" i="11" s="1" a="1"/>
  <c r="P719" i="11" s="1"/>
  <c r="R719" i="11" s="1" a="1"/>
  <c r="R719" i="11" s="1"/>
  <c r="T719" i="11" s="1" a="1"/>
  <c r="T719" i="11" s="1"/>
  <c r="V719" i="11" s="1" a="1"/>
  <c r="V719" i="11" s="1"/>
  <c r="X719" i="11" s="1" a="1"/>
  <c r="X719" i="11" s="1"/>
  <c r="Z719" i="11" s="1" a="1"/>
  <c r="Z719" i="11" s="1"/>
  <c r="E722" i="11" a="1"/>
  <c r="E722" i="11" s="1"/>
  <c r="G722" i="11" s="1" a="1"/>
  <c r="G722" i="11" s="1"/>
  <c r="I722" i="11" s="1" a="1"/>
  <c r="I722" i="11" s="1"/>
  <c r="K722" i="11" s="1" a="1"/>
  <c r="K722" i="11" s="1"/>
  <c r="M722" i="11" s="1" a="1"/>
  <c r="M722" i="11" s="1"/>
  <c r="O722" i="11" s="1" a="1"/>
  <c r="O722" i="11" s="1"/>
  <c r="Q722" i="11" s="1" a="1"/>
  <c r="Q722" i="11" s="1"/>
  <c r="S722" i="11" s="1" a="1"/>
  <c r="S722" i="11" s="1"/>
  <c r="U722" i="11" s="1" a="1"/>
  <c r="U722" i="11" s="1"/>
  <c r="W722" i="11" s="1" a="1"/>
  <c r="W722" i="11" s="1"/>
  <c r="Y722" i="11" s="1" a="1"/>
  <c r="Y722" i="11" s="1"/>
  <c r="AA722" i="11" s="1" a="1"/>
  <c r="AA722" i="11" s="1"/>
  <c r="D725" i="11" a="1"/>
  <c r="D725" i="11" s="1"/>
  <c r="F725" i="11" s="1" a="1"/>
  <c r="F725" i="11" s="1"/>
  <c r="H725" i="11" s="1" a="1"/>
  <c r="H725" i="11" s="1"/>
  <c r="J725" i="11" s="1" a="1"/>
  <c r="J725" i="11" s="1"/>
  <c r="L725" i="11" s="1" a="1"/>
  <c r="L725" i="11" s="1"/>
  <c r="N725" i="11" s="1" a="1"/>
  <c r="N725" i="11" s="1"/>
  <c r="P725" i="11" s="1" a="1"/>
  <c r="P725" i="11" s="1"/>
  <c r="R725" i="11" s="1" a="1"/>
  <c r="R725" i="11" s="1"/>
  <c r="T725" i="11" s="1" a="1"/>
  <c r="T725" i="11" s="1"/>
  <c r="V725" i="11" s="1" a="1"/>
  <c r="V725" i="11" s="1"/>
  <c r="X725" i="11" s="1" a="1"/>
  <c r="X725" i="11" s="1"/>
  <c r="Z725" i="11" s="1" a="1"/>
  <c r="Z725" i="11" s="1"/>
  <c r="E729" i="11" a="1"/>
  <c r="E729" i="11" s="1"/>
  <c r="G729" i="11" s="1" a="1"/>
  <c r="G729" i="11" s="1"/>
  <c r="I729" i="11" s="1" a="1"/>
  <c r="I729" i="11" s="1"/>
  <c r="K729" i="11" s="1" a="1"/>
  <c r="K729" i="11" s="1"/>
  <c r="M729" i="11" s="1" a="1"/>
  <c r="M729" i="11" s="1"/>
  <c r="O729" i="11" s="1" a="1"/>
  <c r="O729" i="11" s="1"/>
  <c r="Q729" i="11" s="1" a="1"/>
  <c r="Q729" i="11" s="1"/>
  <c r="S729" i="11" s="1" a="1"/>
  <c r="S729" i="11" s="1"/>
  <c r="U729" i="11" s="1" a="1"/>
  <c r="U729" i="11" s="1"/>
  <c r="W729" i="11" s="1" a="1"/>
  <c r="W729" i="11" s="1"/>
  <c r="Y729" i="11" s="1" a="1"/>
  <c r="Y729" i="11" s="1"/>
  <c r="AA729" i="11" s="1" a="1"/>
  <c r="AA729" i="11" s="1"/>
  <c r="E731" i="11" a="1"/>
  <c r="E731" i="11" s="1"/>
  <c r="G731" i="11" s="1" a="1"/>
  <c r="G731" i="11" s="1"/>
  <c r="I731" i="11" s="1" a="1"/>
  <c r="I731" i="11" s="1"/>
  <c r="K731" i="11" s="1" a="1"/>
  <c r="K731" i="11" s="1"/>
  <c r="M731" i="11" s="1" a="1"/>
  <c r="M731" i="11" s="1"/>
  <c r="O731" i="11" s="1" a="1"/>
  <c r="O731" i="11" s="1"/>
  <c r="Q731" i="11" s="1" a="1"/>
  <c r="Q731" i="11" s="1"/>
  <c r="S731" i="11" s="1" a="1"/>
  <c r="S731" i="11" s="1"/>
  <c r="U731" i="11" s="1" a="1"/>
  <c r="U731" i="11" s="1"/>
  <c r="W731" i="11" s="1" a="1"/>
  <c r="W731" i="11" s="1"/>
  <c r="Y731" i="11" s="1" a="1"/>
  <c r="Y731" i="11" s="1"/>
  <c r="AA731" i="11" s="1" a="1"/>
  <c r="AA731" i="11" s="1"/>
  <c r="E733" i="11" a="1"/>
  <c r="E733" i="11" s="1"/>
  <c r="G733" i="11" s="1" a="1"/>
  <c r="G733" i="11" s="1"/>
  <c r="I733" i="11" s="1" a="1"/>
  <c r="I733" i="11" s="1"/>
  <c r="K733" i="11" s="1" a="1"/>
  <c r="K733" i="11" s="1"/>
  <c r="M733" i="11" s="1" a="1"/>
  <c r="M733" i="11" s="1"/>
  <c r="O733" i="11" s="1" a="1"/>
  <c r="O733" i="11" s="1"/>
  <c r="Q733" i="11" s="1" a="1"/>
  <c r="Q733" i="11" s="1"/>
  <c r="S733" i="11" s="1" a="1"/>
  <c r="S733" i="11" s="1"/>
  <c r="U733" i="11" s="1" a="1"/>
  <c r="U733" i="11" s="1"/>
  <c r="W733" i="11" s="1" a="1"/>
  <c r="W733" i="11" s="1"/>
  <c r="Y733" i="11" s="1" a="1"/>
  <c r="Y733" i="11" s="1"/>
  <c r="AA733" i="11" s="1" a="1"/>
  <c r="AA733" i="11" s="1"/>
  <c r="E735" i="11" a="1"/>
  <c r="E735" i="11" s="1"/>
  <c r="G735" i="11" s="1" a="1"/>
  <c r="G735" i="11" s="1"/>
  <c r="I735" i="11" s="1" a="1"/>
  <c r="I735" i="11" s="1"/>
  <c r="K735" i="11" s="1" a="1"/>
  <c r="K735" i="11" s="1"/>
  <c r="M735" i="11" s="1" a="1"/>
  <c r="M735" i="11" s="1"/>
  <c r="O735" i="11" s="1" a="1"/>
  <c r="O735" i="11" s="1"/>
  <c r="Q735" i="11" s="1" a="1"/>
  <c r="Q735" i="11" s="1"/>
  <c r="S735" i="11" s="1" a="1"/>
  <c r="S735" i="11" s="1"/>
  <c r="U735" i="11" s="1" a="1"/>
  <c r="U735" i="11" s="1"/>
  <c r="W735" i="11" s="1" a="1"/>
  <c r="W735" i="11" s="1"/>
  <c r="Y735" i="11" s="1" a="1"/>
  <c r="Y735" i="11" s="1"/>
  <c r="AA735" i="11" s="1" a="1"/>
  <c r="AA735" i="11" s="1"/>
  <c r="E737" i="11" a="1"/>
  <c r="E737" i="11" s="1"/>
  <c r="G737" i="11" s="1" a="1"/>
  <c r="G737" i="11" s="1"/>
  <c r="I737" i="11" s="1" a="1"/>
  <c r="I737" i="11" s="1"/>
  <c r="K737" i="11" s="1" a="1"/>
  <c r="K737" i="11" s="1"/>
  <c r="M737" i="11" s="1" a="1"/>
  <c r="M737" i="11" s="1"/>
  <c r="O737" i="11" s="1" a="1"/>
  <c r="O737" i="11" s="1"/>
  <c r="Q737" i="11" s="1" a="1"/>
  <c r="Q737" i="11" s="1"/>
  <c r="S737" i="11" s="1" a="1"/>
  <c r="S737" i="11" s="1"/>
  <c r="U737" i="11" s="1" a="1"/>
  <c r="U737" i="11" s="1"/>
  <c r="W737" i="11" s="1" a="1"/>
  <c r="W737" i="11" s="1"/>
  <c r="Y737" i="11" s="1" a="1"/>
  <c r="Y737" i="11" s="1"/>
  <c r="AA737" i="11" s="1" a="1"/>
  <c r="AA737" i="11" s="1"/>
  <c r="E739" i="11" a="1"/>
  <c r="E739" i="11" s="1"/>
  <c r="G739" i="11" s="1" a="1"/>
  <c r="G739" i="11" s="1"/>
  <c r="I739" i="11" s="1" a="1"/>
  <c r="I739" i="11" s="1"/>
  <c r="K739" i="11" s="1" a="1"/>
  <c r="K739" i="11" s="1"/>
  <c r="M739" i="11" s="1" a="1"/>
  <c r="M739" i="11" s="1"/>
  <c r="O739" i="11" s="1" a="1"/>
  <c r="O739" i="11" s="1"/>
  <c r="Q739" i="11" s="1" a="1"/>
  <c r="Q739" i="11" s="1"/>
  <c r="S739" i="11" s="1" a="1"/>
  <c r="S739" i="11" s="1"/>
  <c r="U739" i="11" s="1" a="1"/>
  <c r="U739" i="11" s="1"/>
  <c r="W739" i="11" s="1" a="1"/>
  <c r="W739" i="11" s="1"/>
  <c r="Y739" i="11" s="1" a="1"/>
  <c r="Y739" i="11" s="1"/>
  <c r="AA739" i="11" s="1" a="1"/>
  <c r="AA739" i="11" s="1"/>
  <c r="E741" i="11" a="1"/>
  <c r="E741" i="11" s="1"/>
  <c r="G741" i="11" s="1" a="1"/>
  <c r="G741" i="11" s="1"/>
  <c r="I741" i="11" s="1" a="1"/>
  <c r="I741" i="11" s="1"/>
  <c r="K741" i="11" s="1" a="1"/>
  <c r="K741" i="11" s="1"/>
  <c r="M741" i="11" s="1" a="1"/>
  <c r="M741" i="11" s="1"/>
  <c r="O741" i="11" s="1" a="1"/>
  <c r="O741" i="11" s="1"/>
  <c r="Q741" i="11" s="1" a="1"/>
  <c r="Q741" i="11" s="1"/>
  <c r="S741" i="11" s="1" a="1"/>
  <c r="S741" i="11" s="1"/>
  <c r="U741" i="11" s="1" a="1"/>
  <c r="U741" i="11" s="1"/>
  <c r="W741" i="11" s="1" a="1"/>
  <c r="W741" i="11" s="1"/>
  <c r="Y741" i="11" s="1" a="1"/>
  <c r="Y741" i="11" s="1"/>
  <c r="AA741" i="11" s="1" a="1"/>
  <c r="AA741" i="11" s="1"/>
  <c r="E743" i="11" a="1"/>
  <c r="E743" i="11" s="1"/>
  <c r="G743" i="11" s="1" a="1"/>
  <c r="G743" i="11" s="1"/>
  <c r="I743" i="11" s="1" a="1"/>
  <c r="I743" i="11" s="1"/>
  <c r="K743" i="11" s="1" a="1"/>
  <c r="K743" i="11" s="1"/>
  <c r="M743" i="11" s="1" a="1"/>
  <c r="M743" i="11" s="1"/>
  <c r="O743" i="11" s="1" a="1"/>
  <c r="O743" i="11" s="1"/>
  <c r="Q743" i="11" s="1" a="1"/>
  <c r="Q743" i="11" s="1"/>
  <c r="S743" i="11" s="1" a="1"/>
  <c r="S743" i="11" s="1"/>
  <c r="U743" i="11" s="1" a="1"/>
  <c r="U743" i="11" s="1"/>
  <c r="W743" i="11" s="1" a="1"/>
  <c r="W743" i="11" s="1"/>
  <c r="Y743" i="11" s="1" a="1"/>
  <c r="Y743" i="11" s="1"/>
  <c r="AA743" i="11" s="1" a="1"/>
  <c r="AA743" i="11" s="1"/>
  <c r="E745" i="11" a="1"/>
  <c r="E745" i="11" s="1"/>
  <c r="G745" i="11" s="1" a="1"/>
  <c r="G745" i="11" s="1"/>
  <c r="I745" i="11" s="1" a="1"/>
  <c r="I745" i="11" s="1"/>
  <c r="K745" i="11" s="1" a="1"/>
  <c r="K745" i="11" s="1"/>
  <c r="M745" i="11" s="1" a="1"/>
  <c r="M745" i="11" s="1"/>
  <c r="O745" i="11" s="1" a="1"/>
  <c r="O745" i="11" s="1"/>
  <c r="Q745" i="11" s="1" a="1"/>
  <c r="Q745" i="11" s="1"/>
  <c r="S745" i="11" s="1" a="1"/>
  <c r="S745" i="11" s="1"/>
  <c r="U745" i="11" s="1" a="1"/>
  <c r="U745" i="11" s="1"/>
  <c r="W745" i="11" s="1" a="1"/>
  <c r="W745" i="11" s="1"/>
  <c r="Y745" i="11" s="1" a="1"/>
  <c r="Y745" i="11" s="1"/>
  <c r="AA745" i="11" s="1" a="1"/>
  <c r="AA745" i="11" s="1"/>
  <c r="E747" i="11" a="1"/>
  <c r="E747" i="11" s="1"/>
  <c r="G747" i="11" s="1" a="1"/>
  <c r="G747" i="11" s="1"/>
  <c r="I747" i="11" s="1" a="1"/>
  <c r="I747" i="11" s="1"/>
  <c r="K747" i="11" s="1" a="1"/>
  <c r="K747" i="11" s="1"/>
  <c r="M747" i="11" s="1" a="1"/>
  <c r="M747" i="11" s="1"/>
  <c r="O747" i="11" s="1" a="1"/>
  <c r="O747" i="11" s="1"/>
  <c r="Q747" i="11" s="1" a="1"/>
  <c r="Q747" i="11" s="1"/>
  <c r="S747" i="11" s="1" a="1"/>
  <c r="S747" i="11" s="1"/>
  <c r="U747" i="11" s="1" a="1"/>
  <c r="U747" i="11" s="1"/>
  <c r="W747" i="11" s="1" a="1"/>
  <c r="W747" i="11" s="1"/>
  <c r="Y747" i="11" s="1" a="1"/>
  <c r="Y747" i="11" s="1"/>
  <c r="AA747" i="11" s="1" a="1"/>
  <c r="AA747" i="11" s="1"/>
  <c r="E749" i="11" a="1"/>
  <c r="E749" i="11" s="1"/>
  <c r="G749" i="11" s="1" a="1"/>
  <c r="G749" i="11" s="1"/>
  <c r="I749" i="11" s="1" a="1"/>
  <c r="I749" i="11" s="1"/>
  <c r="K749" i="11" s="1" a="1"/>
  <c r="K749" i="11" s="1"/>
  <c r="M749" i="11" s="1" a="1"/>
  <c r="M749" i="11" s="1"/>
  <c r="O749" i="11" s="1" a="1"/>
  <c r="O749" i="11" s="1"/>
  <c r="Q749" i="11" s="1" a="1"/>
  <c r="Q749" i="11" s="1"/>
  <c r="S749" i="11" s="1" a="1"/>
  <c r="S749" i="11" s="1"/>
  <c r="U749" i="11" s="1" a="1"/>
  <c r="U749" i="11" s="1"/>
  <c r="W749" i="11" s="1" a="1"/>
  <c r="W749" i="11" s="1"/>
  <c r="Y749" i="11" s="1" a="1"/>
  <c r="Y749" i="11" s="1"/>
  <c r="AA749" i="11" s="1" a="1"/>
  <c r="AA749" i="11" s="1"/>
  <c r="E751" i="11" a="1"/>
  <c r="E751" i="11" s="1"/>
  <c r="G751" i="11" s="1" a="1"/>
  <c r="G751" i="11" s="1"/>
  <c r="I751" i="11" s="1" a="1"/>
  <c r="I751" i="11" s="1"/>
  <c r="K751" i="11" s="1" a="1"/>
  <c r="K751" i="11" s="1"/>
  <c r="M751" i="11" s="1" a="1"/>
  <c r="M751" i="11" s="1"/>
  <c r="O751" i="11" s="1" a="1"/>
  <c r="O751" i="11" s="1"/>
  <c r="Q751" i="11" s="1" a="1"/>
  <c r="Q751" i="11" s="1"/>
  <c r="S751" i="11" s="1" a="1"/>
  <c r="S751" i="11" s="1"/>
  <c r="U751" i="11" s="1" a="1"/>
  <c r="U751" i="11" s="1"/>
  <c r="W751" i="11" s="1" a="1"/>
  <c r="W751" i="11" s="1"/>
  <c r="Y751" i="11" s="1" a="1"/>
  <c r="Y751" i="11" s="1"/>
  <c r="AA751" i="11" s="1" a="1"/>
  <c r="AA751" i="11" s="1"/>
  <c r="D435" i="11" a="1"/>
  <c r="D435" i="11" s="1"/>
  <c r="F435" i="11" s="1" a="1"/>
  <c r="F435" i="11" s="1"/>
  <c r="H435" i="11" s="1" a="1"/>
  <c r="H435" i="11" s="1"/>
  <c r="J435" i="11" s="1" a="1"/>
  <c r="J435" i="11" s="1"/>
  <c r="L435" i="11" s="1" a="1"/>
  <c r="L435" i="11" s="1"/>
  <c r="N435" i="11" s="1" a="1"/>
  <c r="N435" i="11" s="1"/>
  <c r="P435" i="11" s="1" a="1"/>
  <c r="P435" i="11" s="1"/>
  <c r="R435" i="11" s="1" a="1"/>
  <c r="R435" i="11" s="1"/>
  <c r="T435" i="11" s="1" a="1"/>
  <c r="T435" i="11" s="1"/>
  <c r="V435" i="11" s="1" a="1"/>
  <c r="V435" i="11" s="1"/>
  <c r="X435" i="11" s="1" a="1"/>
  <c r="X435" i="11" s="1"/>
  <c r="Z435" i="11" s="1" a="1"/>
  <c r="Z435" i="11" s="1"/>
  <c r="D572" i="11" a="1"/>
  <c r="D572" i="11" s="1"/>
  <c r="F572" i="11" s="1" a="1"/>
  <c r="F572" i="11" s="1"/>
  <c r="H572" i="11" s="1" a="1"/>
  <c r="H572" i="11" s="1"/>
  <c r="J572" i="11" s="1" a="1"/>
  <c r="J572" i="11" s="1"/>
  <c r="L572" i="11" s="1" a="1"/>
  <c r="L572" i="11" s="1"/>
  <c r="N572" i="11" s="1" a="1"/>
  <c r="N572" i="11" s="1"/>
  <c r="P572" i="11" s="1" a="1"/>
  <c r="P572" i="11" s="1"/>
  <c r="R572" i="11" s="1" a="1"/>
  <c r="R572" i="11" s="1"/>
  <c r="T572" i="11" s="1" a="1"/>
  <c r="T572" i="11" s="1"/>
  <c r="V572" i="11" s="1" a="1"/>
  <c r="V572" i="11" s="1"/>
  <c r="X572" i="11" s="1" a="1"/>
  <c r="X572" i="11" s="1"/>
  <c r="Z572" i="11" s="1" a="1"/>
  <c r="Z572" i="11" s="1"/>
  <c r="D590" i="11" a="1"/>
  <c r="D590" i="11" s="1"/>
  <c r="F590" i="11" s="1" a="1"/>
  <c r="F590" i="11" s="1"/>
  <c r="H590" i="11" s="1" a="1"/>
  <c r="H590" i="11" s="1"/>
  <c r="J590" i="11" s="1" a="1"/>
  <c r="J590" i="11" s="1"/>
  <c r="L590" i="11" s="1" a="1"/>
  <c r="L590" i="11" s="1"/>
  <c r="N590" i="11" s="1" a="1"/>
  <c r="N590" i="11" s="1"/>
  <c r="P590" i="11" s="1" a="1"/>
  <c r="P590" i="11" s="1"/>
  <c r="R590" i="11" s="1" a="1"/>
  <c r="R590" i="11" s="1"/>
  <c r="T590" i="11" s="1" a="1"/>
  <c r="T590" i="11" s="1"/>
  <c r="V590" i="11" s="1" a="1"/>
  <c r="V590" i="11" s="1"/>
  <c r="X590" i="11" s="1" a="1"/>
  <c r="X590" i="11" s="1"/>
  <c r="Z590" i="11" s="1" a="1"/>
  <c r="Z590" i="11" s="1"/>
  <c r="E640" i="11" a="1"/>
  <c r="E640" i="11" s="1"/>
  <c r="G640" i="11" s="1" a="1"/>
  <c r="G640" i="11" s="1"/>
  <c r="I640" i="11" s="1" a="1"/>
  <c r="I640" i="11" s="1"/>
  <c r="K640" i="11" s="1" a="1"/>
  <c r="K640" i="11" s="1"/>
  <c r="M640" i="11" s="1" a="1"/>
  <c r="M640" i="11" s="1"/>
  <c r="O640" i="11" s="1" a="1"/>
  <c r="O640" i="11" s="1"/>
  <c r="Q640" i="11" s="1" a="1"/>
  <c r="Q640" i="11" s="1"/>
  <c r="S640" i="11" s="1" a="1"/>
  <c r="S640" i="11" s="1"/>
  <c r="U640" i="11" s="1" a="1"/>
  <c r="U640" i="11" s="1"/>
  <c r="W640" i="11" s="1" a="1"/>
  <c r="W640" i="11" s="1"/>
  <c r="Y640" i="11" s="1" a="1"/>
  <c r="Y640" i="11" s="1"/>
  <c r="AA640" i="11" s="1" a="1"/>
  <c r="AA640" i="11" s="1"/>
  <c r="E668" i="11" a="1"/>
  <c r="E668" i="11" s="1"/>
  <c r="G668" i="11" s="1" a="1"/>
  <c r="G668" i="11" s="1"/>
  <c r="I668" i="11" s="1" a="1"/>
  <c r="I668" i="11" s="1"/>
  <c r="K668" i="11" s="1" a="1"/>
  <c r="K668" i="11" s="1"/>
  <c r="M668" i="11" s="1" a="1"/>
  <c r="M668" i="11" s="1"/>
  <c r="O668" i="11" s="1" a="1"/>
  <c r="O668" i="11" s="1"/>
  <c r="Q668" i="11" s="1" a="1"/>
  <c r="Q668" i="11" s="1"/>
  <c r="S668" i="11" s="1" a="1"/>
  <c r="S668" i="11" s="1"/>
  <c r="U668" i="11" s="1" a="1"/>
  <c r="U668" i="11" s="1"/>
  <c r="W668" i="11" s="1" a="1"/>
  <c r="W668" i="11" s="1"/>
  <c r="Y668" i="11" s="1" a="1"/>
  <c r="Y668" i="11" s="1"/>
  <c r="AA668" i="11" s="1" a="1"/>
  <c r="AA668" i="11" s="1"/>
  <c r="D691" i="11" a="1"/>
  <c r="D691" i="11" s="1"/>
  <c r="D720" i="11" a="1"/>
  <c r="D720" i="11" s="1"/>
  <c r="F720" i="11" s="1" a="1"/>
  <c r="F720" i="11" s="1"/>
  <c r="H720" i="11" s="1" a="1"/>
  <c r="H720" i="11" s="1"/>
  <c r="J720" i="11" s="1" a="1"/>
  <c r="J720" i="11" s="1"/>
  <c r="L720" i="11" s="1" a="1"/>
  <c r="L720" i="11" s="1"/>
  <c r="N720" i="11" s="1" a="1"/>
  <c r="N720" i="11" s="1"/>
  <c r="P720" i="11" s="1" a="1"/>
  <c r="P720" i="11" s="1"/>
  <c r="R720" i="11" s="1" a="1"/>
  <c r="R720" i="11" s="1"/>
  <c r="T720" i="11" s="1" a="1"/>
  <c r="T720" i="11" s="1"/>
  <c r="V720" i="11" s="1" a="1"/>
  <c r="V720" i="11" s="1"/>
  <c r="X720" i="11" s="1" a="1"/>
  <c r="X720" i="11" s="1"/>
  <c r="Z720" i="11" s="1" a="1"/>
  <c r="Z720" i="11" s="1"/>
  <c r="D740" i="11" a="1"/>
  <c r="D740" i="11" s="1"/>
  <c r="F740" i="11" s="1" a="1"/>
  <c r="F740" i="11" s="1"/>
  <c r="H740" i="11" s="1" a="1"/>
  <c r="H740" i="11" s="1"/>
  <c r="J740" i="11" s="1" a="1"/>
  <c r="J740" i="11" s="1"/>
  <c r="L740" i="11" s="1" a="1"/>
  <c r="L740" i="11" s="1"/>
  <c r="N740" i="11" s="1" a="1"/>
  <c r="N740" i="11" s="1"/>
  <c r="P740" i="11" s="1" a="1"/>
  <c r="P740" i="11" s="1"/>
  <c r="R740" i="11" s="1" a="1"/>
  <c r="R740" i="11" s="1"/>
  <c r="T740" i="11" s="1" a="1"/>
  <c r="T740" i="11" s="1"/>
  <c r="V740" i="11" s="1" a="1"/>
  <c r="V740" i="11" s="1"/>
  <c r="X740" i="11" s="1" a="1"/>
  <c r="X740" i="11" s="1"/>
  <c r="Z740" i="11" s="1" a="1"/>
  <c r="Z740" i="11" s="1"/>
  <c r="D429" i="11" a="1"/>
  <c r="D429" i="11" s="1"/>
  <c r="D545" i="11" a="1"/>
  <c r="D545" i="11" s="1"/>
  <c r="D560" i="11" a="1"/>
  <c r="D560" i="11" s="1"/>
  <c r="F560" i="11" s="1" a="1"/>
  <c r="F560" i="11" s="1"/>
  <c r="H560" i="11" s="1" a="1"/>
  <c r="H560" i="11" s="1"/>
  <c r="J560" i="11" s="1" a="1"/>
  <c r="J560" i="11" s="1"/>
  <c r="L560" i="11" s="1" a="1"/>
  <c r="L560" i="11" s="1"/>
  <c r="N560" i="11" s="1" a="1"/>
  <c r="N560" i="11" s="1"/>
  <c r="P560" i="11" s="1" a="1"/>
  <c r="P560" i="11" s="1"/>
  <c r="R560" i="11" s="1" a="1"/>
  <c r="R560" i="11" s="1"/>
  <c r="T560" i="11" s="1" a="1"/>
  <c r="T560" i="11" s="1"/>
  <c r="V560" i="11" s="1" a="1"/>
  <c r="V560" i="11" s="1"/>
  <c r="X560" i="11" s="1" a="1"/>
  <c r="X560" i="11" s="1"/>
  <c r="Z560" i="11" s="1" a="1"/>
  <c r="Z560" i="11" s="1"/>
  <c r="D598" i="11" a="1"/>
  <c r="D598" i="11" s="1"/>
  <c r="F598" i="11" s="1" a="1"/>
  <c r="F598" i="11" s="1"/>
  <c r="H598" i="11" s="1" a="1"/>
  <c r="H598" i="11" s="1"/>
  <c r="J598" i="11" s="1" a="1"/>
  <c r="J598" i="11" s="1"/>
  <c r="L598" i="11" s="1" a="1"/>
  <c r="L598" i="11" s="1"/>
  <c r="N598" i="11" s="1" a="1"/>
  <c r="N598" i="11" s="1"/>
  <c r="P598" i="11" s="1" a="1"/>
  <c r="P598" i="11" s="1"/>
  <c r="R598" i="11" s="1" a="1"/>
  <c r="R598" i="11" s="1"/>
  <c r="T598" i="11" s="1" a="1"/>
  <c r="T598" i="11" s="1"/>
  <c r="V598" i="11" s="1" a="1"/>
  <c r="V598" i="11" s="1"/>
  <c r="X598" i="11" s="1" a="1"/>
  <c r="X598" i="11" s="1"/>
  <c r="Z598" i="11" s="1" a="1"/>
  <c r="Z598" i="11" s="1"/>
  <c r="D640" i="11" a="1"/>
  <c r="D640" i="11" s="1"/>
  <c r="F640" i="11" s="1" a="1"/>
  <c r="F640" i="11" s="1"/>
  <c r="H640" i="11" s="1" a="1"/>
  <c r="H640" i="11" s="1"/>
  <c r="J640" i="11" s="1" a="1"/>
  <c r="J640" i="11" s="1"/>
  <c r="L640" i="11" s="1" a="1"/>
  <c r="L640" i="11" s="1"/>
  <c r="N640" i="11" s="1" a="1"/>
  <c r="N640" i="11" s="1"/>
  <c r="P640" i="11" s="1" a="1"/>
  <c r="P640" i="11" s="1"/>
  <c r="R640" i="11" s="1" a="1"/>
  <c r="R640" i="11" s="1"/>
  <c r="T640" i="11" s="1" a="1"/>
  <c r="T640" i="11" s="1"/>
  <c r="V640" i="11" s="1" a="1"/>
  <c r="V640" i="11" s="1"/>
  <c r="X640" i="11" s="1" a="1"/>
  <c r="X640" i="11" s="1"/>
  <c r="Z640" i="11" s="1" a="1"/>
  <c r="Z640" i="11" s="1"/>
  <c r="D652" i="11" a="1"/>
  <c r="D652" i="11" s="1"/>
  <c r="F652" i="11" s="1" a="1"/>
  <c r="F652" i="11" s="1"/>
  <c r="H652" i="11" s="1" a="1"/>
  <c r="H652" i="11" s="1"/>
  <c r="J652" i="11" s="1" a="1"/>
  <c r="J652" i="11" s="1"/>
  <c r="L652" i="11" s="1" a="1"/>
  <c r="L652" i="11" s="1"/>
  <c r="N652" i="11" s="1" a="1"/>
  <c r="N652" i="11" s="1"/>
  <c r="P652" i="11" s="1" a="1"/>
  <c r="P652" i="11" s="1"/>
  <c r="R652" i="11" s="1" a="1"/>
  <c r="R652" i="11" s="1"/>
  <c r="T652" i="11" s="1" a="1"/>
  <c r="T652" i="11" s="1"/>
  <c r="V652" i="11" s="1" a="1"/>
  <c r="V652" i="11" s="1"/>
  <c r="X652" i="11" s="1" a="1"/>
  <c r="X652" i="11" s="1"/>
  <c r="Z652" i="11" s="1" a="1"/>
  <c r="Z652" i="11" s="1"/>
  <c r="E663" i="11" a="1"/>
  <c r="E663" i="11" s="1"/>
  <c r="G663" i="11" s="1" a="1"/>
  <c r="G663" i="11" s="1"/>
  <c r="I663" i="11" s="1" a="1"/>
  <c r="I663" i="11" s="1"/>
  <c r="K663" i="11" s="1" a="1"/>
  <c r="K663" i="11" s="1"/>
  <c r="M663" i="11" s="1" a="1"/>
  <c r="M663" i="11" s="1"/>
  <c r="O663" i="11" s="1" a="1"/>
  <c r="O663" i="11" s="1"/>
  <c r="Q663" i="11" s="1" a="1"/>
  <c r="Q663" i="11" s="1"/>
  <c r="S663" i="11" s="1" a="1"/>
  <c r="S663" i="11" s="1"/>
  <c r="U663" i="11" s="1" a="1"/>
  <c r="U663" i="11" s="1"/>
  <c r="W663" i="11" s="1" a="1"/>
  <c r="W663" i="11" s="1"/>
  <c r="Y663" i="11" s="1" a="1"/>
  <c r="Y663" i="11" s="1"/>
  <c r="AA663" i="11" s="1" a="1"/>
  <c r="AA663" i="11" s="1"/>
  <c r="D668" i="11" a="1"/>
  <c r="D668" i="11" s="1"/>
  <c r="F668" i="11" s="1" a="1"/>
  <c r="F668" i="11" s="1"/>
  <c r="H668" i="11" s="1" a="1"/>
  <c r="H668" i="11" s="1"/>
  <c r="J668" i="11" s="1" a="1"/>
  <c r="J668" i="11" s="1"/>
  <c r="L668" i="11" s="1" a="1"/>
  <c r="L668" i="11" s="1"/>
  <c r="N668" i="11" s="1" a="1"/>
  <c r="N668" i="11" s="1"/>
  <c r="P668" i="11" s="1" a="1"/>
  <c r="P668" i="11" s="1"/>
  <c r="R668" i="11" s="1" a="1"/>
  <c r="R668" i="11" s="1"/>
  <c r="T668" i="11" s="1" a="1"/>
  <c r="T668" i="11" s="1"/>
  <c r="V668" i="11" s="1" a="1"/>
  <c r="V668" i="11" s="1"/>
  <c r="X668" i="11" s="1" a="1"/>
  <c r="X668" i="11" s="1"/>
  <c r="Z668" i="11" s="1" a="1"/>
  <c r="Z668" i="11" s="1"/>
  <c r="E671" i="11" a="1"/>
  <c r="E671" i="11" s="1"/>
  <c r="G671" i="11" s="1" a="1"/>
  <c r="G671" i="11" s="1"/>
  <c r="I671" i="11" s="1" a="1"/>
  <c r="I671" i="11" s="1"/>
  <c r="K671" i="11" s="1" a="1"/>
  <c r="K671" i="11" s="1"/>
  <c r="M671" i="11" s="1" a="1"/>
  <c r="M671" i="11" s="1"/>
  <c r="O671" i="11" s="1" a="1"/>
  <c r="O671" i="11" s="1"/>
  <c r="Q671" i="11" s="1" a="1"/>
  <c r="Q671" i="11" s="1"/>
  <c r="S671" i="11" s="1" a="1"/>
  <c r="S671" i="11" s="1"/>
  <c r="U671" i="11" s="1" a="1"/>
  <c r="U671" i="11" s="1"/>
  <c r="W671" i="11" s="1" a="1"/>
  <c r="W671" i="11" s="1"/>
  <c r="Y671" i="11" s="1" a="1"/>
  <c r="Y671" i="11" s="1"/>
  <c r="AA671" i="11" s="1" a="1"/>
  <c r="AA671" i="11" s="1"/>
  <c r="D678" i="11" a="1"/>
  <c r="D678" i="11" s="1"/>
  <c r="F678" i="11" s="1" a="1"/>
  <c r="F678" i="11" s="1"/>
  <c r="H678" i="11" s="1" a="1"/>
  <c r="H678" i="11" s="1"/>
  <c r="J678" i="11" s="1" a="1"/>
  <c r="J678" i="11" s="1"/>
  <c r="L678" i="11" s="1" a="1"/>
  <c r="L678" i="11" s="1"/>
  <c r="N678" i="11" s="1" a="1"/>
  <c r="N678" i="11" s="1"/>
  <c r="P678" i="11" s="1" a="1"/>
  <c r="P678" i="11" s="1"/>
  <c r="R678" i="11" s="1" a="1"/>
  <c r="R678" i="11" s="1"/>
  <c r="T678" i="11" s="1" a="1"/>
  <c r="T678" i="11" s="1"/>
  <c r="V678" i="11" s="1" a="1"/>
  <c r="V678" i="11" s="1"/>
  <c r="X678" i="11" s="1" a="1"/>
  <c r="X678" i="11" s="1"/>
  <c r="Z678" i="11" s="1" a="1"/>
  <c r="Z678" i="11" s="1"/>
  <c r="D681" i="11" a="1"/>
  <c r="D681" i="11" s="1"/>
  <c r="F681" i="11" s="1" a="1"/>
  <c r="F681" i="11" s="1"/>
  <c r="H681" i="11" s="1" a="1"/>
  <c r="H681" i="11" s="1"/>
  <c r="J681" i="11" s="1" a="1"/>
  <c r="J681" i="11" s="1"/>
  <c r="L681" i="11" s="1" a="1"/>
  <c r="L681" i="11" s="1"/>
  <c r="N681" i="11" s="1" a="1"/>
  <c r="N681" i="11" s="1"/>
  <c r="P681" i="11" s="1" a="1"/>
  <c r="P681" i="11" s="1"/>
  <c r="R681" i="11" s="1" a="1"/>
  <c r="R681" i="11" s="1"/>
  <c r="T681" i="11" s="1" a="1"/>
  <c r="T681" i="11" s="1"/>
  <c r="V681" i="11" s="1" a="1"/>
  <c r="V681" i="11" s="1"/>
  <c r="X681" i="11" s="1" a="1"/>
  <c r="X681" i="11" s="1"/>
  <c r="Z681" i="11" s="1" a="1"/>
  <c r="Z681" i="11" s="1"/>
  <c r="E684" i="11" a="1"/>
  <c r="E684" i="11" s="1"/>
  <c r="G684" i="11" s="1" a="1"/>
  <c r="G684" i="11" s="1"/>
  <c r="I684" i="11" s="1" a="1"/>
  <c r="I684" i="11" s="1"/>
  <c r="K684" i="11" s="1" a="1"/>
  <c r="K684" i="11" s="1"/>
  <c r="M684" i="11" s="1" a="1"/>
  <c r="M684" i="11" s="1"/>
  <c r="O684" i="11" s="1" a="1"/>
  <c r="O684" i="11" s="1"/>
  <c r="Q684" i="11" s="1" a="1"/>
  <c r="Q684" i="11" s="1"/>
  <c r="S684" i="11" s="1" a="1"/>
  <c r="S684" i="11" s="1"/>
  <c r="U684" i="11" s="1" a="1"/>
  <c r="U684" i="11" s="1"/>
  <c r="W684" i="11" s="1" a="1"/>
  <c r="W684" i="11" s="1"/>
  <c r="Y684" i="11" s="1" a="1"/>
  <c r="Y684" i="11" s="1"/>
  <c r="AA684" i="11" s="1" a="1"/>
  <c r="AA684" i="11" s="1"/>
  <c r="E687" i="11" a="1"/>
  <c r="E687" i="11" s="1"/>
  <c r="G687" i="11" s="1" a="1"/>
  <c r="G687" i="11" s="1"/>
  <c r="I687" i="11" s="1" a="1"/>
  <c r="I687" i="11" s="1"/>
  <c r="K687" i="11" s="1" a="1"/>
  <c r="K687" i="11" s="1"/>
  <c r="M687" i="11" s="1" a="1"/>
  <c r="M687" i="11" s="1"/>
  <c r="O687" i="11" s="1" a="1"/>
  <c r="O687" i="11" s="1"/>
  <c r="Q687" i="11" s="1" a="1"/>
  <c r="Q687" i="11" s="1"/>
  <c r="S687" i="11" s="1" a="1"/>
  <c r="S687" i="11" s="1"/>
  <c r="U687" i="11" s="1" a="1"/>
  <c r="U687" i="11" s="1"/>
  <c r="W687" i="11" s="1" a="1"/>
  <c r="W687" i="11" s="1"/>
  <c r="Y687" i="11" s="1" a="1"/>
  <c r="Y687" i="11" s="1"/>
  <c r="AA687" i="11" s="1" a="1"/>
  <c r="AA687" i="11" s="1"/>
  <c r="D694" i="11" a="1"/>
  <c r="D694" i="11" s="1"/>
  <c r="F694" i="11" s="1" a="1"/>
  <c r="F694" i="11" s="1"/>
  <c r="H694" i="11" s="1" a="1"/>
  <c r="H694" i="11" s="1"/>
  <c r="J694" i="11" s="1" a="1"/>
  <c r="J694" i="11" s="1"/>
  <c r="L694" i="11" s="1" a="1"/>
  <c r="L694" i="11" s="1"/>
  <c r="N694" i="11" s="1" a="1"/>
  <c r="N694" i="11" s="1"/>
  <c r="P694" i="11" s="1" a="1"/>
  <c r="P694" i="11" s="1"/>
  <c r="R694" i="11" s="1" a="1"/>
  <c r="R694" i="11" s="1"/>
  <c r="T694" i="11" s="1" a="1"/>
  <c r="T694" i="11" s="1"/>
  <c r="V694" i="11" s="1" a="1"/>
  <c r="V694" i="11" s="1"/>
  <c r="X694" i="11" s="1" a="1"/>
  <c r="X694" i="11" s="1"/>
  <c r="Z694" i="11" s="1" a="1"/>
  <c r="Z694" i="11" s="1"/>
  <c r="D697" i="11" a="1"/>
  <c r="D697" i="11" s="1"/>
  <c r="F697" i="11" s="1" a="1"/>
  <c r="F697" i="11" s="1"/>
  <c r="H697" i="11" s="1" a="1"/>
  <c r="H697" i="11" s="1"/>
  <c r="J697" i="11" s="1" a="1"/>
  <c r="J697" i="11" s="1"/>
  <c r="L697" i="11" s="1" a="1"/>
  <c r="L697" i="11" s="1"/>
  <c r="N697" i="11" s="1" a="1"/>
  <c r="N697" i="11" s="1"/>
  <c r="P697" i="11" s="1" a="1"/>
  <c r="P697" i="11" s="1"/>
  <c r="R697" i="11" s="1" a="1"/>
  <c r="R697" i="11" s="1"/>
  <c r="T697" i="11" s="1" a="1"/>
  <c r="T697" i="11" s="1"/>
  <c r="V697" i="11" s="1" a="1"/>
  <c r="V697" i="11" s="1"/>
  <c r="X697" i="11" s="1" a="1"/>
  <c r="X697" i="11" s="1"/>
  <c r="Z697" i="11" s="1" a="1"/>
  <c r="Z697" i="11" s="1"/>
  <c r="E700" i="11" a="1"/>
  <c r="E700" i="11" s="1"/>
  <c r="G700" i="11" s="1" a="1"/>
  <c r="G700" i="11" s="1"/>
  <c r="I700" i="11" s="1" a="1"/>
  <c r="I700" i="11" s="1"/>
  <c r="K700" i="11" s="1" a="1"/>
  <c r="K700" i="11" s="1"/>
  <c r="M700" i="11" s="1" a="1"/>
  <c r="M700" i="11" s="1"/>
  <c r="O700" i="11" s="1" a="1"/>
  <c r="O700" i="11" s="1"/>
  <c r="Q700" i="11" s="1" a="1"/>
  <c r="Q700" i="11" s="1"/>
  <c r="S700" i="11" s="1" a="1"/>
  <c r="S700" i="11" s="1"/>
  <c r="U700" i="11" s="1" a="1"/>
  <c r="U700" i="11" s="1"/>
  <c r="W700" i="11" s="1" a="1"/>
  <c r="W700" i="11" s="1"/>
  <c r="Y700" i="11" s="1" a="1"/>
  <c r="Y700" i="11" s="1"/>
  <c r="AA700" i="11" s="1" a="1"/>
  <c r="AA700" i="11" s="1"/>
  <c r="E703" i="11" a="1"/>
  <c r="E703" i="11" s="1"/>
  <c r="G703" i="11" s="1" a="1"/>
  <c r="G703" i="11" s="1"/>
  <c r="I703" i="11" s="1" a="1"/>
  <c r="I703" i="11" s="1"/>
  <c r="K703" i="11" s="1" a="1"/>
  <c r="K703" i="11" s="1"/>
  <c r="M703" i="11" s="1" a="1"/>
  <c r="M703" i="11" s="1"/>
  <c r="O703" i="11" s="1" a="1"/>
  <c r="O703" i="11" s="1"/>
  <c r="Q703" i="11" s="1" a="1"/>
  <c r="Q703" i="11" s="1"/>
  <c r="S703" i="11" s="1" a="1"/>
  <c r="S703" i="11" s="1"/>
  <c r="U703" i="11" s="1" a="1"/>
  <c r="U703" i="11" s="1"/>
  <c r="W703" i="11" s="1" a="1"/>
  <c r="W703" i="11" s="1"/>
  <c r="Y703" i="11" s="1" a="1"/>
  <c r="Y703" i="11" s="1"/>
  <c r="AA703" i="11" s="1" a="1"/>
  <c r="AA703" i="11" s="1"/>
  <c r="D710" i="11" a="1"/>
  <c r="D710" i="11" s="1"/>
  <c r="F710" i="11" s="1" a="1"/>
  <c r="F710" i="11" s="1"/>
  <c r="H710" i="11" s="1" a="1"/>
  <c r="H710" i="11" s="1"/>
  <c r="J710" i="11" s="1" a="1"/>
  <c r="J710" i="11" s="1"/>
  <c r="L710" i="11" s="1" a="1"/>
  <c r="L710" i="11" s="1"/>
  <c r="N710" i="11" s="1" a="1"/>
  <c r="N710" i="11" s="1"/>
  <c r="P710" i="11" s="1" a="1"/>
  <c r="P710" i="11" s="1"/>
  <c r="R710" i="11" s="1" a="1"/>
  <c r="R710" i="11" s="1"/>
  <c r="T710" i="11" s="1" a="1"/>
  <c r="T710" i="11" s="1"/>
  <c r="V710" i="11" s="1" a="1"/>
  <c r="V710" i="11" s="1"/>
  <c r="X710" i="11" s="1" a="1"/>
  <c r="X710" i="11" s="1"/>
  <c r="Z710" i="11" s="1" a="1"/>
  <c r="Z710" i="11" s="1"/>
  <c r="D713" i="11" a="1"/>
  <c r="D713" i="11" s="1"/>
  <c r="F713" i="11" s="1" a="1"/>
  <c r="F713" i="11" s="1"/>
  <c r="H713" i="11" s="1" a="1"/>
  <c r="H713" i="11" s="1"/>
  <c r="J713" i="11" s="1" a="1"/>
  <c r="J713" i="11" s="1"/>
  <c r="L713" i="11" s="1" a="1"/>
  <c r="L713" i="11" s="1"/>
  <c r="N713" i="11" s="1" a="1"/>
  <c r="N713" i="11" s="1"/>
  <c r="P713" i="11" s="1" a="1"/>
  <c r="P713" i="11" s="1"/>
  <c r="R713" i="11" s="1" a="1"/>
  <c r="R713" i="11" s="1"/>
  <c r="T713" i="11" s="1" a="1"/>
  <c r="T713" i="11" s="1"/>
  <c r="V713" i="11" s="1" a="1"/>
  <c r="V713" i="11" s="1"/>
  <c r="X713" i="11" s="1" a="1"/>
  <c r="X713" i="11" s="1"/>
  <c r="Z713" i="11" s="1" a="1"/>
  <c r="Z713" i="11" s="1"/>
  <c r="E716" i="11" a="1"/>
  <c r="E716" i="11" s="1"/>
  <c r="G716" i="11" s="1" a="1"/>
  <c r="G716" i="11" s="1"/>
  <c r="I716" i="11" s="1" a="1"/>
  <c r="I716" i="11" s="1"/>
  <c r="K716" i="11" s="1" a="1"/>
  <c r="K716" i="11" s="1"/>
  <c r="M716" i="11" s="1" a="1"/>
  <c r="M716" i="11" s="1"/>
  <c r="O716" i="11" s="1" a="1"/>
  <c r="O716" i="11" s="1"/>
  <c r="Q716" i="11" s="1" a="1"/>
  <c r="Q716" i="11" s="1"/>
  <c r="S716" i="11" s="1" a="1"/>
  <c r="S716" i="11" s="1"/>
  <c r="U716" i="11" s="1" a="1"/>
  <c r="U716" i="11" s="1"/>
  <c r="W716" i="11" s="1" a="1"/>
  <c r="W716" i="11" s="1"/>
  <c r="Y716" i="11" s="1" a="1"/>
  <c r="Y716" i="11" s="1"/>
  <c r="AA716" i="11" s="1" a="1"/>
  <c r="AA716" i="11" s="1"/>
  <c r="E719" i="11" a="1"/>
  <c r="E719" i="11" s="1"/>
  <c r="G719" i="11" s="1" a="1"/>
  <c r="G719" i="11" s="1"/>
  <c r="I719" i="11" s="1" a="1"/>
  <c r="I719" i="11" s="1"/>
  <c r="K719" i="11" s="1" a="1"/>
  <c r="K719" i="11" s="1"/>
  <c r="M719" i="11" s="1" a="1"/>
  <c r="M719" i="11" s="1"/>
  <c r="O719" i="11" s="1" a="1"/>
  <c r="O719" i="11" s="1"/>
  <c r="Q719" i="11" s="1" a="1"/>
  <c r="Q719" i="11" s="1"/>
  <c r="S719" i="11" s="1" a="1"/>
  <c r="S719" i="11" s="1"/>
  <c r="U719" i="11" s="1" a="1"/>
  <c r="U719" i="11" s="1"/>
  <c r="W719" i="11" s="1" a="1"/>
  <c r="W719" i="11" s="1"/>
  <c r="Y719" i="11" s="1" a="1"/>
  <c r="Y719" i="11" s="1"/>
  <c r="AA719" i="11" s="1" a="1"/>
  <c r="AA719" i="11" s="1"/>
  <c r="E727" i="11" a="1"/>
  <c r="E727" i="11" s="1"/>
  <c r="G727" i="11" s="1" a="1"/>
  <c r="G727" i="11" s="1"/>
  <c r="I727" i="11" s="1" a="1"/>
  <c r="I727" i="11" s="1"/>
  <c r="K727" i="11" s="1" a="1"/>
  <c r="K727" i="11" s="1"/>
  <c r="M727" i="11" s="1" a="1"/>
  <c r="M727" i="11" s="1"/>
  <c r="O727" i="11" s="1" a="1"/>
  <c r="O727" i="11" s="1"/>
  <c r="Q727" i="11" s="1" a="1"/>
  <c r="Q727" i="11" s="1"/>
  <c r="S727" i="11" s="1" a="1"/>
  <c r="S727" i="11" s="1"/>
  <c r="U727" i="11" s="1" a="1"/>
  <c r="U727" i="11" s="1"/>
  <c r="W727" i="11" s="1" a="1"/>
  <c r="W727" i="11" s="1"/>
  <c r="Y727" i="11" s="1" a="1"/>
  <c r="Y727" i="11" s="1"/>
  <c r="AA727" i="11" s="1" a="1"/>
  <c r="AA727" i="11" s="1"/>
  <c r="D365" i="11" a="1"/>
  <c r="D365" i="11" s="1"/>
  <c r="F365" i="11" s="1" a="1"/>
  <c r="F365" i="11" s="1"/>
  <c r="H365" i="11" s="1" a="1"/>
  <c r="H365" i="11" s="1"/>
  <c r="J365" i="11" s="1" a="1"/>
  <c r="J365" i="11" s="1"/>
  <c r="L365" i="11" s="1" a="1"/>
  <c r="L365" i="11" s="1"/>
  <c r="N365" i="11" s="1" a="1"/>
  <c r="N365" i="11" s="1"/>
  <c r="P365" i="11" s="1" a="1"/>
  <c r="P365" i="11" s="1"/>
  <c r="R365" i="11" s="1" a="1"/>
  <c r="R365" i="11" s="1"/>
  <c r="T365" i="11" s="1" a="1"/>
  <c r="T365" i="11" s="1"/>
  <c r="V365" i="11" s="1" a="1"/>
  <c r="V365" i="11" s="1"/>
  <c r="X365" i="11" s="1" a="1"/>
  <c r="X365" i="11" s="1"/>
  <c r="Z365" i="11" s="1" a="1"/>
  <c r="Z365" i="11" s="1"/>
  <c r="D582" i="11" a="1"/>
  <c r="D582" i="11" s="1"/>
  <c r="F582" i="11" s="1" a="1"/>
  <c r="F582" i="11" s="1"/>
  <c r="H582" i="11" s="1" a="1"/>
  <c r="H582" i="11" s="1"/>
  <c r="J582" i="11" s="1" a="1"/>
  <c r="J582" i="11" s="1"/>
  <c r="L582" i="11" s="1" a="1"/>
  <c r="L582" i="11" s="1"/>
  <c r="N582" i="11" s="1" a="1"/>
  <c r="N582" i="11" s="1"/>
  <c r="P582" i="11" s="1" a="1"/>
  <c r="P582" i="11" s="1"/>
  <c r="R582" i="11" s="1" a="1"/>
  <c r="R582" i="11" s="1"/>
  <c r="T582" i="11" s="1" a="1"/>
  <c r="T582" i="11" s="1"/>
  <c r="V582" i="11" s="1" a="1"/>
  <c r="V582" i="11" s="1"/>
  <c r="X582" i="11" s="1" a="1"/>
  <c r="X582" i="11" s="1"/>
  <c r="Z582" i="11" s="1" a="1"/>
  <c r="Z582" i="11" s="1"/>
  <c r="E652" i="11" a="1"/>
  <c r="E652" i="11" s="1"/>
  <c r="G652" i="11" s="1" a="1"/>
  <c r="G652" i="11" s="1"/>
  <c r="I652" i="11" s="1" a="1"/>
  <c r="I652" i="11" s="1"/>
  <c r="K652" i="11" s="1" a="1"/>
  <c r="K652" i="11" s="1"/>
  <c r="M652" i="11" s="1" a="1"/>
  <c r="M652" i="11" s="1"/>
  <c r="O652" i="11" s="1" a="1"/>
  <c r="O652" i="11" s="1"/>
  <c r="Q652" i="11" s="1" a="1"/>
  <c r="Q652" i="11" s="1"/>
  <c r="S652" i="11" s="1" a="1"/>
  <c r="S652" i="11" s="1"/>
  <c r="U652" i="11" s="1" a="1"/>
  <c r="U652" i="11" s="1"/>
  <c r="W652" i="11" s="1" a="1"/>
  <c r="W652" i="11" s="1"/>
  <c r="Y652" i="11" s="1" a="1"/>
  <c r="Y652" i="11" s="1"/>
  <c r="AA652" i="11" s="1" a="1"/>
  <c r="AA652" i="11" s="1"/>
  <c r="D675" i="11" a="1"/>
  <c r="D675" i="11" s="1"/>
  <c r="E678" i="11" a="1"/>
  <c r="E678" i="11" s="1"/>
  <c r="G678" i="11" s="1" a="1"/>
  <c r="G678" i="11" s="1"/>
  <c r="I678" i="11" s="1" a="1"/>
  <c r="I678" i="11" s="1"/>
  <c r="K678" i="11" s="1" a="1"/>
  <c r="K678" i="11" s="1"/>
  <c r="M678" i="11" s="1" a="1"/>
  <c r="M678" i="11" s="1"/>
  <c r="O678" i="11" s="1" a="1"/>
  <c r="O678" i="11" s="1"/>
  <c r="Q678" i="11" s="1" a="1"/>
  <c r="Q678" i="11" s="1"/>
  <c r="S678" i="11" s="1" a="1"/>
  <c r="S678" i="11" s="1"/>
  <c r="U678" i="11" s="1" a="1"/>
  <c r="U678" i="11" s="1"/>
  <c r="W678" i="11" s="1" a="1"/>
  <c r="W678" i="11" s="1"/>
  <c r="Y678" i="11" s="1" a="1"/>
  <c r="Y678" i="11" s="1"/>
  <c r="AA678" i="11" s="1" a="1"/>
  <c r="AA678" i="11" s="1"/>
  <c r="D688" i="11" a="1"/>
  <c r="D688" i="11" s="1"/>
  <c r="F688" i="11" s="1" a="1"/>
  <c r="F688" i="11" s="1"/>
  <c r="H688" i="11" s="1" a="1"/>
  <c r="H688" i="11" s="1"/>
  <c r="J688" i="11" s="1" a="1"/>
  <c r="J688" i="11" s="1"/>
  <c r="L688" i="11" s="1" a="1"/>
  <c r="L688" i="11" s="1"/>
  <c r="N688" i="11" s="1" a="1"/>
  <c r="N688" i="11" s="1"/>
  <c r="P688" i="11" s="1" a="1"/>
  <c r="P688" i="11" s="1"/>
  <c r="R688" i="11" s="1" a="1"/>
  <c r="R688" i="11" s="1"/>
  <c r="T688" i="11" s="1" a="1"/>
  <c r="T688" i="11" s="1"/>
  <c r="V688" i="11" s="1" a="1"/>
  <c r="V688" i="11" s="1"/>
  <c r="X688" i="11" s="1" a="1"/>
  <c r="X688" i="11" s="1"/>
  <c r="Z688" i="11" s="1" a="1"/>
  <c r="Z688" i="11" s="1"/>
  <c r="E697" i="11" a="1"/>
  <c r="E697" i="11" s="1"/>
  <c r="G697" i="11" s="1" a="1"/>
  <c r="G697" i="11" s="1"/>
  <c r="I697" i="11" s="1" a="1"/>
  <c r="I697" i="11" s="1"/>
  <c r="K697" i="11" s="1" a="1"/>
  <c r="K697" i="11" s="1"/>
  <c r="M697" i="11" s="1" a="1"/>
  <c r="M697" i="11" s="1"/>
  <c r="O697" i="11" s="1" a="1"/>
  <c r="O697" i="11" s="1"/>
  <c r="Q697" i="11" s="1" a="1"/>
  <c r="Q697" i="11" s="1"/>
  <c r="S697" i="11" s="1" a="1"/>
  <c r="S697" i="11" s="1"/>
  <c r="U697" i="11" s="1" a="1"/>
  <c r="U697" i="11" s="1"/>
  <c r="W697" i="11" s="1" a="1"/>
  <c r="W697" i="11" s="1"/>
  <c r="Y697" i="11" s="1" a="1"/>
  <c r="Y697" i="11" s="1"/>
  <c r="AA697" i="11" s="1" a="1"/>
  <c r="AA697" i="11" s="1"/>
  <c r="E710" i="11" a="1"/>
  <c r="E710" i="11" s="1"/>
  <c r="G710" i="11" s="1" a="1"/>
  <c r="G710" i="11" s="1"/>
  <c r="I710" i="11" s="1" a="1"/>
  <c r="I710" i="11" s="1"/>
  <c r="K710" i="11" s="1" a="1"/>
  <c r="K710" i="11" s="1"/>
  <c r="M710" i="11" s="1" a="1"/>
  <c r="M710" i="11" s="1"/>
  <c r="O710" i="11" s="1" a="1"/>
  <c r="O710" i="11" s="1"/>
  <c r="Q710" i="11" s="1" a="1"/>
  <c r="Q710" i="11" s="1"/>
  <c r="S710" i="11" s="1" a="1"/>
  <c r="S710" i="11" s="1"/>
  <c r="U710" i="11" s="1" a="1"/>
  <c r="U710" i="11" s="1"/>
  <c r="W710" i="11" s="1" a="1"/>
  <c r="W710" i="11" s="1"/>
  <c r="Y710" i="11" s="1" a="1"/>
  <c r="Y710" i="11" s="1"/>
  <c r="AA710" i="11" s="1" a="1"/>
  <c r="AA710" i="11" s="1"/>
  <c r="E725" i="11" a="1"/>
  <c r="E725" i="11" s="1"/>
  <c r="G725" i="11" s="1" a="1"/>
  <c r="G725" i="11" s="1"/>
  <c r="I725" i="11" s="1" a="1"/>
  <c r="I725" i="11" s="1"/>
  <c r="K725" i="11" s="1" a="1"/>
  <c r="K725" i="11" s="1"/>
  <c r="M725" i="11" s="1" a="1"/>
  <c r="M725" i="11" s="1"/>
  <c r="O725" i="11" s="1" a="1"/>
  <c r="O725" i="11" s="1"/>
  <c r="Q725" i="11" s="1" a="1"/>
  <c r="Q725" i="11" s="1"/>
  <c r="S725" i="11" s="1" a="1"/>
  <c r="S725" i="11" s="1"/>
  <c r="U725" i="11" s="1" a="1"/>
  <c r="U725" i="11" s="1"/>
  <c r="W725" i="11" s="1" a="1"/>
  <c r="W725" i="11" s="1"/>
  <c r="Y725" i="11" s="1" a="1"/>
  <c r="Y725" i="11" s="1"/>
  <c r="AA725" i="11" s="1" a="1"/>
  <c r="AA725" i="11" s="1"/>
  <c r="D734" i="11" a="1"/>
  <c r="D734" i="11" s="1"/>
  <c r="F734" i="11" s="1" a="1"/>
  <c r="F734" i="11" s="1"/>
  <c r="H734" i="11" s="1" a="1"/>
  <c r="H734" i="11" s="1"/>
  <c r="J734" i="11" s="1" a="1"/>
  <c r="J734" i="11" s="1"/>
  <c r="L734" i="11" s="1" a="1"/>
  <c r="L734" i="11" s="1"/>
  <c r="N734" i="11" s="1" a="1"/>
  <c r="N734" i="11" s="1"/>
  <c r="P734" i="11" s="1" a="1"/>
  <c r="P734" i="11" s="1"/>
  <c r="R734" i="11" s="1" a="1"/>
  <c r="R734" i="11" s="1"/>
  <c r="T734" i="11" s="1" a="1"/>
  <c r="T734" i="11" s="1"/>
  <c r="V734" i="11" s="1" a="1"/>
  <c r="V734" i="11" s="1"/>
  <c r="X734" i="11" s="1" a="1"/>
  <c r="X734" i="11" s="1"/>
  <c r="Z734" i="11" s="1" a="1"/>
  <c r="Z734" i="11" s="1"/>
  <c r="D738" i="11" a="1"/>
  <c r="D738" i="11" s="1"/>
  <c r="D746" i="11" a="1"/>
  <c r="D746" i="11" s="1"/>
  <c r="F746" i="11" s="1" a="1"/>
  <c r="F746" i="11" s="1"/>
  <c r="H746" i="11" s="1" a="1"/>
  <c r="H746" i="11" s="1"/>
  <c r="J746" i="11" s="1" a="1"/>
  <c r="J746" i="11" s="1"/>
  <c r="L746" i="11" s="1" a="1"/>
  <c r="L746" i="11" s="1"/>
  <c r="N746" i="11" s="1" a="1"/>
  <c r="N746" i="11" s="1"/>
  <c r="P746" i="11" s="1" a="1"/>
  <c r="P746" i="11" s="1"/>
  <c r="R746" i="11" s="1" a="1"/>
  <c r="R746" i="11" s="1"/>
  <c r="T746" i="11" s="1" a="1"/>
  <c r="T746" i="11" s="1"/>
  <c r="V746" i="11" s="1" a="1"/>
  <c r="V746" i="11" s="1"/>
  <c r="X746" i="11" s="1" a="1"/>
  <c r="X746" i="11" s="1"/>
  <c r="Z746" i="11" s="1" a="1"/>
  <c r="Z746" i="11" s="1"/>
  <c r="D750" i="11" a="1"/>
  <c r="D750" i="11" s="1"/>
  <c r="F750" i="11" s="1" a="1"/>
  <c r="F750" i="11" s="1"/>
  <c r="H750" i="11" s="1" a="1"/>
  <c r="H750" i="11" s="1"/>
  <c r="J750" i="11" s="1" a="1"/>
  <c r="J750" i="11" s="1"/>
  <c r="L750" i="11" s="1" a="1"/>
  <c r="L750" i="11" s="1"/>
  <c r="N750" i="11" s="1" a="1"/>
  <c r="N750" i="11" s="1"/>
  <c r="P750" i="11" s="1" a="1"/>
  <c r="P750" i="11" s="1"/>
  <c r="R750" i="11" s="1" a="1"/>
  <c r="R750" i="11" s="1"/>
  <c r="T750" i="11" s="1" a="1"/>
  <c r="T750" i="11" s="1"/>
  <c r="V750" i="11" s="1" a="1"/>
  <c r="V750" i="11" s="1"/>
  <c r="X750" i="11" s="1" a="1"/>
  <c r="X750" i="11" s="1"/>
  <c r="Z750" i="11" s="1" a="1"/>
  <c r="Z750" i="11" s="1"/>
  <c r="D10" i="11" a="1"/>
  <c r="D10" i="11" s="1"/>
  <c r="F10" i="11" s="1" a="1"/>
  <c r="F10" i="11" s="1"/>
  <c r="E2" i="13" s="1"/>
  <c r="D11" i="11" a="1"/>
  <c r="D11" i="11" s="1"/>
  <c r="F11" i="11" s="1" a="1"/>
  <c r="F11" i="11" s="1"/>
  <c r="H11" i="11" s="1" a="1"/>
  <c r="H11" i="11" s="1"/>
  <c r="D15" i="11" a="1"/>
  <c r="D15" i="11" s="1"/>
  <c r="F15" i="11" s="1" a="1"/>
  <c r="F15" i="11" s="1"/>
  <c r="H15" i="11" s="1" a="1"/>
  <c r="H15" i="11" s="1"/>
  <c r="D19" i="11" a="1"/>
  <c r="D19" i="11" s="1"/>
  <c r="F19" i="11" s="1" a="1"/>
  <c r="F19" i="11" s="1"/>
  <c r="H19" i="11" s="1" a="1"/>
  <c r="H19" i="11" s="1"/>
  <c r="D23" i="11" a="1"/>
  <c r="D23" i="11" s="1"/>
  <c r="F23" i="11" s="1" a="1"/>
  <c r="F23" i="11" s="1"/>
  <c r="H23" i="11" s="1" a="1"/>
  <c r="H23" i="11" s="1"/>
  <c r="J23" i="11" s="1" a="1"/>
  <c r="J23" i="11" s="1"/>
  <c r="L23" i="11" s="1" a="1"/>
  <c r="L23" i="11" s="1"/>
  <c r="N23" i="11" s="1" a="1"/>
  <c r="N23" i="11" s="1"/>
  <c r="P23" i="11" s="1" a="1"/>
  <c r="P23" i="11" s="1"/>
  <c r="R23" i="11" s="1" a="1"/>
  <c r="R23" i="11" s="1"/>
  <c r="T23" i="11" s="1" a="1"/>
  <c r="T23" i="11" s="1"/>
  <c r="V23" i="11" s="1" a="1"/>
  <c r="V23" i="11" s="1"/>
  <c r="X23" i="11" s="1" a="1"/>
  <c r="X23" i="11" s="1"/>
  <c r="Z23" i="11" s="1" a="1"/>
  <c r="Z23" i="11" s="1"/>
  <c r="D27" i="11" a="1"/>
  <c r="D27" i="11" s="1"/>
  <c r="F27" i="11" s="1" a="1"/>
  <c r="F27" i="11" s="1"/>
  <c r="H27" i="11" s="1" a="1"/>
  <c r="H27" i="11" s="1"/>
  <c r="J27" i="11" s="1" a="1"/>
  <c r="J27" i="11" s="1"/>
  <c r="L27" i="11" s="1" a="1"/>
  <c r="L27" i="11" s="1"/>
  <c r="N27" i="11" s="1" a="1"/>
  <c r="N27" i="11" s="1"/>
  <c r="P27" i="11" s="1" a="1"/>
  <c r="P27" i="11" s="1"/>
  <c r="R27" i="11" s="1" a="1"/>
  <c r="R27" i="11" s="1"/>
  <c r="T27" i="11" s="1" a="1"/>
  <c r="T27" i="11" s="1"/>
  <c r="V27" i="11" s="1" a="1"/>
  <c r="V27" i="11" s="1"/>
  <c r="X27" i="11" s="1" a="1"/>
  <c r="X27" i="11" s="1"/>
  <c r="Z27" i="11" s="1" a="1"/>
  <c r="Z27" i="11" s="1"/>
  <c r="D12" i="11" a="1"/>
  <c r="D12" i="11" s="1"/>
  <c r="F12" i="11" s="1" a="1"/>
  <c r="F12" i="11" s="1"/>
  <c r="H12" i="11" s="1" a="1"/>
  <c r="H12" i="11" s="1"/>
  <c r="D16" i="11" a="1"/>
  <c r="D16" i="11" s="1"/>
  <c r="F16" i="11" s="1" a="1"/>
  <c r="F16" i="11" s="1"/>
  <c r="H16" i="11" s="1" a="1"/>
  <c r="H16" i="11" s="1"/>
  <c r="D20" i="11" a="1"/>
  <c r="D20" i="11" s="1"/>
  <c r="F20" i="11" s="1" a="1"/>
  <c r="F20" i="11" s="1"/>
  <c r="H20" i="11" s="1" a="1"/>
  <c r="H20" i="11" s="1"/>
  <c r="D24" i="11" a="1"/>
  <c r="D24" i="11" s="1"/>
  <c r="F24" i="11" s="1" a="1"/>
  <c r="F24" i="11" s="1"/>
  <c r="H24" i="11" s="1" a="1"/>
  <c r="H24" i="11" s="1"/>
  <c r="J24" i="11" s="1" a="1"/>
  <c r="J24" i="11" s="1"/>
  <c r="L24" i="11" s="1" a="1"/>
  <c r="L24" i="11" s="1"/>
  <c r="N24" i="11" s="1" a="1"/>
  <c r="N24" i="11" s="1"/>
  <c r="P24" i="11" s="1" a="1"/>
  <c r="P24" i="11" s="1"/>
  <c r="R24" i="11" s="1" a="1"/>
  <c r="R24" i="11" s="1"/>
  <c r="T24" i="11" s="1" a="1"/>
  <c r="T24" i="11" s="1"/>
  <c r="V24" i="11" s="1" a="1"/>
  <c r="V24" i="11" s="1"/>
  <c r="X24" i="11" s="1" a="1"/>
  <c r="X24" i="11" s="1"/>
  <c r="Z24" i="11" s="1" a="1"/>
  <c r="Z24" i="11" s="1"/>
  <c r="D13" i="11" a="1"/>
  <c r="D13" i="11" s="1"/>
  <c r="F13" i="11" s="1" a="1"/>
  <c r="F13" i="11" s="1"/>
  <c r="H13" i="11" s="1" a="1"/>
  <c r="H13" i="11" s="1"/>
  <c r="D17" i="11" a="1"/>
  <c r="D17" i="11" s="1"/>
  <c r="F17" i="11" s="1" a="1"/>
  <c r="F17" i="11" s="1"/>
  <c r="H17" i="11" s="1" a="1"/>
  <c r="H17" i="11" s="1"/>
  <c r="D21" i="11" a="1"/>
  <c r="D21" i="11" s="1"/>
  <c r="F21" i="11" s="1" a="1"/>
  <c r="F21" i="11" s="1"/>
  <c r="H21" i="11" s="1" a="1"/>
  <c r="H21" i="11" s="1"/>
  <c r="D25" i="11" a="1"/>
  <c r="D25" i="11" s="1"/>
  <c r="F25" i="11" s="1" a="1"/>
  <c r="F25" i="11" s="1"/>
  <c r="H25" i="11" s="1" a="1"/>
  <c r="H25" i="11" s="1"/>
  <c r="J25" i="11" s="1" a="1"/>
  <c r="J25" i="11" s="1"/>
  <c r="L25" i="11" s="1" a="1"/>
  <c r="L25" i="11" s="1"/>
  <c r="N25" i="11" s="1" a="1"/>
  <c r="N25" i="11" s="1"/>
  <c r="P25" i="11" s="1" a="1"/>
  <c r="P25" i="11" s="1"/>
  <c r="R25" i="11" s="1" a="1"/>
  <c r="R25" i="11" s="1"/>
  <c r="T25" i="11" s="1" a="1"/>
  <c r="T25" i="11" s="1"/>
  <c r="V25" i="11" s="1" a="1"/>
  <c r="V25" i="11" s="1"/>
  <c r="X25" i="11" s="1" a="1"/>
  <c r="X25" i="11" s="1"/>
  <c r="Z25" i="11" s="1" a="1"/>
  <c r="Z25" i="11" s="1"/>
  <c r="D14" i="11" a="1"/>
  <c r="D14" i="11" s="1"/>
  <c r="F14" i="11" s="1" a="1"/>
  <c r="F14" i="11" s="1"/>
  <c r="H14" i="11" s="1" a="1"/>
  <c r="H14" i="11" s="1"/>
  <c r="D18" i="11" a="1"/>
  <c r="D18" i="11" s="1"/>
  <c r="F18" i="11" s="1" a="1"/>
  <c r="F18" i="11" s="1"/>
  <c r="H18" i="11" s="1" a="1"/>
  <c r="H18" i="11" s="1"/>
  <c r="D22" i="11" a="1"/>
  <c r="D22" i="11" s="1"/>
  <c r="F22" i="11" s="1" a="1"/>
  <c r="F22" i="11" s="1"/>
  <c r="H22" i="11" s="1" a="1"/>
  <c r="H22" i="11" s="1"/>
  <c r="D26" i="11" a="1"/>
  <c r="D26" i="11" s="1"/>
  <c r="F26" i="11" s="1" a="1"/>
  <c r="F26" i="11" s="1"/>
  <c r="H26" i="11" s="1" a="1"/>
  <c r="H26" i="11" s="1"/>
  <c r="J26" i="11" s="1" a="1"/>
  <c r="J26" i="11" s="1"/>
  <c r="L26" i="11" s="1" a="1"/>
  <c r="L26" i="11" s="1"/>
  <c r="N26" i="11" s="1" a="1"/>
  <c r="N26" i="11" s="1"/>
  <c r="P26" i="11" s="1" a="1"/>
  <c r="P26" i="11" s="1"/>
  <c r="R26" i="11" s="1" a="1"/>
  <c r="R26" i="11" s="1"/>
  <c r="T26" i="11" s="1" a="1"/>
  <c r="T26" i="11" s="1"/>
  <c r="V26" i="11" s="1" a="1"/>
  <c r="V26" i="11" s="1"/>
  <c r="X26" i="11" s="1" a="1"/>
  <c r="X26" i="11" s="1"/>
  <c r="Z26" i="11" s="1" a="1"/>
  <c r="Z26" i="11" s="1"/>
  <c r="E10" i="11" a="1"/>
  <c r="E10" i="11" s="1"/>
  <c r="G10" i="11" s="1" a="1"/>
  <c r="G10" i="11" s="1"/>
  <c r="E3" i="13" s="1"/>
  <c r="E11" i="11" a="1"/>
  <c r="E11" i="11" s="1"/>
  <c r="G11" i="11" s="1" a="1"/>
  <c r="G11" i="11" s="1"/>
  <c r="E15" i="11" a="1"/>
  <c r="E15" i="11" s="1"/>
  <c r="G15" i="11" s="1" a="1"/>
  <c r="G15" i="11" s="1"/>
  <c r="E19" i="11" a="1"/>
  <c r="E19" i="11" s="1"/>
  <c r="G19" i="11" s="1" a="1"/>
  <c r="G19" i="11" s="1"/>
  <c r="E23" i="11" a="1"/>
  <c r="E23" i="11" s="1"/>
  <c r="G23" i="11" s="1" a="1"/>
  <c r="G23" i="11" s="1"/>
  <c r="I23" i="11" s="1" a="1"/>
  <c r="I23" i="11" s="1"/>
  <c r="K23" i="11" s="1" a="1"/>
  <c r="K23" i="11" s="1"/>
  <c r="M23" i="11" s="1" a="1"/>
  <c r="M23" i="11" s="1"/>
  <c r="O23" i="11" s="1" a="1"/>
  <c r="O23" i="11" s="1"/>
  <c r="Q23" i="11" s="1" a="1"/>
  <c r="Q23" i="11" s="1"/>
  <c r="S23" i="11" s="1" a="1"/>
  <c r="S23" i="11" s="1"/>
  <c r="U23" i="11" s="1" a="1"/>
  <c r="U23" i="11" s="1"/>
  <c r="W23" i="11" s="1" a="1"/>
  <c r="W23" i="11" s="1"/>
  <c r="Y23" i="11" s="1" a="1"/>
  <c r="Y23" i="11" s="1"/>
  <c r="AA23" i="11" s="1" a="1"/>
  <c r="AA23" i="11" s="1"/>
  <c r="E27" i="11" a="1"/>
  <c r="E27" i="11" s="1"/>
  <c r="G27" i="11" s="1" a="1"/>
  <c r="G27" i="11" s="1"/>
  <c r="I27" i="11" s="1" a="1"/>
  <c r="I27" i="11" s="1"/>
  <c r="K27" i="11" s="1" a="1"/>
  <c r="K27" i="11" s="1"/>
  <c r="M27" i="11" s="1" a="1"/>
  <c r="M27" i="11" s="1"/>
  <c r="O27" i="11" s="1" a="1"/>
  <c r="O27" i="11" s="1"/>
  <c r="Q27" i="11" s="1" a="1"/>
  <c r="Q27" i="11" s="1"/>
  <c r="S27" i="11" s="1" a="1"/>
  <c r="S27" i="11" s="1"/>
  <c r="U27" i="11" s="1" a="1"/>
  <c r="U27" i="11" s="1"/>
  <c r="W27" i="11" s="1" a="1"/>
  <c r="W27" i="11" s="1"/>
  <c r="Y27" i="11" s="1" a="1"/>
  <c r="Y27" i="11" s="1"/>
  <c r="AA27" i="11" s="1" a="1"/>
  <c r="AA27" i="11" s="1"/>
  <c r="E12" i="11" a="1"/>
  <c r="E12" i="11" s="1"/>
  <c r="G12" i="11" s="1" a="1"/>
  <c r="G12" i="11" s="1"/>
  <c r="E16" i="11" a="1"/>
  <c r="E16" i="11" s="1"/>
  <c r="G16" i="11" s="1" a="1"/>
  <c r="G16" i="11" s="1"/>
  <c r="E20" i="11" a="1"/>
  <c r="E20" i="11" s="1"/>
  <c r="G20" i="11" s="1" a="1"/>
  <c r="G20" i="11" s="1"/>
  <c r="E24" i="11" a="1"/>
  <c r="E24" i="11" s="1"/>
  <c r="G24" i="11" s="1" a="1"/>
  <c r="G24" i="11" s="1"/>
  <c r="I24" i="11" s="1" a="1"/>
  <c r="I24" i="11" s="1"/>
  <c r="K24" i="11" s="1" a="1"/>
  <c r="K24" i="11" s="1"/>
  <c r="M24" i="11" s="1" a="1"/>
  <c r="M24" i="11" s="1"/>
  <c r="O24" i="11" s="1" a="1"/>
  <c r="O24" i="11" s="1"/>
  <c r="Q24" i="11" s="1" a="1"/>
  <c r="Q24" i="11" s="1"/>
  <c r="S24" i="11" s="1" a="1"/>
  <c r="S24" i="11" s="1"/>
  <c r="U24" i="11" s="1" a="1"/>
  <c r="U24" i="11" s="1"/>
  <c r="W24" i="11" s="1" a="1"/>
  <c r="W24" i="11" s="1"/>
  <c r="Y24" i="11" s="1" a="1"/>
  <c r="Y24" i="11" s="1"/>
  <c r="AA24" i="11" s="1" a="1"/>
  <c r="AA24" i="11" s="1"/>
  <c r="E26" i="11" a="1"/>
  <c r="E26" i="11" s="1"/>
  <c r="G26" i="11" s="1" a="1"/>
  <c r="G26" i="11" s="1"/>
  <c r="I26" i="11" s="1" a="1"/>
  <c r="I26" i="11" s="1"/>
  <c r="K26" i="11" s="1" a="1"/>
  <c r="K26" i="11" s="1"/>
  <c r="M26" i="11" s="1" a="1"/>
  <c r="M26" i="11" s="1"/>
  <c r="O26" i="11" s="1" a="1"/>
  <c r="O26" i="11" s="1"/>
  <c r="Q26" i="11" s="1" a="1"/>
  <c r="Q26" i="11" s="1"/>
  <c r="S26" i="11" s="1" a="1"/>
  <c r="S26" i="11" s="1"/>
  <c r="U26" i="11" s="1" a="1"/>
  <c r="U26" i="11" s="1"/>
  <c r="W26" i="11" s="1" a="1"/>
  <c r="W26" i="11" s="1"/>
  <c r="Y26" i="11" s="1" a="1"/>
  <c r="Y26" i="11" s="1"/>
  <c r="AA26" i="11" s="1" a="1"/>
  <c r="AA26" i="11" s="1"/>
  <c r="E22" i="11" a="1"/>
  <c r="E22" i="11" s="1"/>
  <c r="G22" i="11" s="1" a="1"/>
  <c r="G22" i="11" s="1"/>
  <c r="E13" i="11" a="1"/>
  <c r="E13" i="11" s="1"/>
  <c r="G13" i="11" s="1" a="1"/>
  <c r="G13" i="11" s="1"/>
  <c r="E17" i="11" a="1"/>
  <c r="E17" i="11" s="1"/>
  <c r="G17" i="11" s="1" a="1"/>
  <c r="G17" i="11" s="1"/>
  <c r="E21" i="11" a="1"/>
  <c r="E21" i="11" s="1"/>
  <c r="G21" i="11" s="1" a="1"/>
  <c r="G21" i="11" s="1"/>
  <c r="E25" i="11" a="1"/>
  <c r="E25" i="11" s="1"/>
  <c r="G25" i="11" s="1" a="1"/>
  <c r="G25" i="11" s="1"/>
  <c r="I25" i="11" s="1" a="1"/>
  <c r="I25" i="11" s="1"/>
  <c r="K25" i="11" s="1" a="1"/>
  <c r="K25" i="11" s="1"/>
  <c r="M25" i="11" s="1" a="1"/>
  <c r="M25" i="11" s="1"/>
  <c r="O25" i="11" s="1" a="1"/>
  <c r="O25" i="11" s="1"/>
  <c r="Q25" i="11" s="1" a="1"/>
  <c r="Q25" i="11" s="1"/>
  <c r="S25" i="11" s="1" a="1"/>
  <c r="S25" i="11" s="1"/>
  <c r="U25" i="11" s="1" a="1"/>
  <c r="U25" i="11" s="1"/>
  <c r="W25" i="11" s="1" a="1"/>
  <c r="W25" i="11" s="1"/>
  <c r="Y25" i="11" s="1" a="1"/>
  <c r="Y25" i="11" s="1"/>
  <c r="AA25" i="11" s="1" a="1"/>
  <c r="AA25" i="11" s="1"/>
  <c r="E18" i="11" a="1"/>
  <c r="E18" i="11" s="1"/>
  <c r="G18" i="11" s="1" a="1"/>
  <c r="G18" i="11" s="1"/>
  <c r="E14" i="11" a="1"/>
  <c r="E14" i="11" s="1"/>
  <c r="G14" i="11" s="1" a="1"/>
  <c r="G14" i="11" s="1"/>
  <c r="H4" i="13" l="1"/>
  <c r="J13" i="11" a="1"/>
  <c r="J13" i="11" s="1"/>
  <c r="J4" i="13"/>
  <c r="J15" i="11" a="1"/>
  <c r="J15" i="11" s="1"/>
  <c r="O4" i="13"/>
  <c r="J20" i="11" a="1"/>
  <c r="J20" i="11" s="1"/>
  <c r="L20" i="11" s="1" a="1"/>
  <c r="L20" i="11" s="1"/>
  <c r="N20" i="11" s="1" a="1"/>
  <c r="N20" i="11" s="1"/>
  <c r="P20" i="11" s="1" a="1"/>
  <c r="P20" i="11" s="1"/>
  <c r="R20" i="11" s="1" a="1"/>
  <c r="R20" i="11" s="1"/>
  <c r="T20" i="11" s="1" a="1"/>
  <c r="T20" i="11" s="1"/>
  <c r="V20" i="11" s="1" a="1"/>
  <c r="V20" i="11" s="1"/>
  <c r="X20" i="11" s="1" a="1"/>
  <c r="X20" i="11" s="1"/>
  <c r="Z20" i="11" s="1" a="1"/>
  <c r="Z20" i="11" s="1"/>
  <c r="K3" i="13"/>
  <c r="I16" i="11" a="1"/>
  <c r="I16" i="11" s="1"/>
  <c r="F4" i="13"/>
  <c r="J11" i="11" a="1"/>
  <c r="J11" i="11" s="1"/>
  <c r="BD691" i="11"/>
  <c r="F691" i="11" a="1"/>
  <c r="F691" i="11" s="1"/>
  <c r="H691" i="11" s="1" a="1"/>
  <c r="H691" i="11" s="1"/>
  <c r="J691" i="11" s="1" a="1"/>
  <c r="J691" i="11" s="1"/>
  <c r="L691" i="11" s="1" a="1"/>
  <c r="L691" i="11" s="1"/>
  <c r="N691" i="11" s="1" a="1"/>
  <c r="N691" i="11" s="1"/>
  <c r="P691" i="11" s="1" a="1"/>
  <c r="P691" i="11" s="1"/>
  <c r="R691" i="11" s="1" a="1"/>
  <c r="R691" i="11" s="1"/>
  <c r="T691" i="11" s="1" a="1"/>
  <c r="T691" i="11" s="1"/>
  <c r="V691" i="11" s="1" a="1"/>
  <c r="V691" i="11" s="1"/>
  <c r="X691" i="11" s="1" a="1"/>
  <c r="X691" i="11" s="1"/>
  <c r="Z691" i="11" s="1" a="1"/>
  <c r="Z691" i="11" s="1"/>
  <c r="BD641" i="11"/>
  <c r="F641" i="11" a="1"/>
  <c r="F641" i="11" s="1"/>
  <c r="H641" i="11" s="1" a="1"/>
  <c r="H641" i="11" s="1"/>
  <c r="J641" i="11" s="1" a="1"/>
  <c r="J641" i="11" s="1"/>
  <c r="L641" i="11" s="1" a="1"/>
  <c r="L641" i="11" s="1"/>
  <c r="N641" i="11" s="1" a="1"/>
  <c r="N641" i="11" s="1"/>
  <c r="P641" i="11" s="1" a="1"/>
  <c r="P641" i="11" s="1"/>
  <c r="R641" i="11" s="1" a="1"/>
  <c r="R641" i="11" s="1"/>
  <c r="T641" i="11" s="1" a="1"/>
  <c r="T641" i="11" s="1"/>
  <c r="V641" i="11" s="1" a="1"/>
  <c r="V641" i="11" s="1"/>
  <c r="X641" i="11" s="1" a="1"/>
  <c r="X641" i="11" s="1"/>
  <c r="Z641" i="11" s="1" a="1"/>
  <c r="Z641" i="11" s="1"/>
  <c r="BD528" i="11"/>
  <c r="F528" i="11" a="1"/>
  <c r="F528" i="11" s="1"/>
  <c r="H528" i="11" s="1" a="1"/>
  <c r="H528" i="11" s="1"/>
  <c r="J528" i="11" s="1" a="1"/>
  <c r="J528" i="11" s="1"/>
  <c r="L528" i="11" s="1" a="1"/>
  <c r="L528" i="11" s="1"/>
  <c r="N528" i="11" s="1" a="1"/>
  <c r="N528" i="11" s="1"/>
  <c r="P528" i="11" s="1" a="1"/>
  <c r="P528" i="11" s="1"/>
  <c r="R528" i="11" s="1" a="1"/>
  <c r="R528" i="11" s="1"/>
  <c r="T528" i="11" s="1" a="1"/>
  <c r="T528" i="11" s="1"/>
  <c r="V528" i="11" s="1" a="1"/>
  <c r="V528" i="11" s="1"/>
  <c r="X528" i="11" s="1" a="1"/>
  <c r="X528" i="11" s="1"/>
  <c r="Z528" i="11" s="1" a="1"/>
  <c r="Z528" i="11" s="1"/>
  <c r="BD427" i="11"/>
  <c r="F427" i="11" a="1"/>
  <c r="F427" i="11" s="1"/>
  <c r="H427" i="11" s="1" a="1"/>
  <c r="H427" i="11" s="1"/>
  <c r="J427" i="11" s="1" a="1"/>
  <c r="J427" i="11" s="1"/>
  <c r="L427" i="11" s="1" a="1"/>
  <c r="L427" i="11" s="1"/>
  <c r="N427" i="11" s="1" a="1"/>
  <c r="N427" i="11" s="1"/>
  <c r="P427" i="11" s="1" a="1"/>
  <c r="P427" i="11" s="1"/>
  <c r="R427" i="11" s="1" a="1"/>
  <c r="R427" i="11" s="1"/>
  <c r="T427" i="11" s="1" a="1"/>
  <c r="T427" i="11" s="1"/>
  <c r="V427" i="11" s="1" a="1"/>
  <c r="V427" i="11" s="1"/>
  <c r="X427" i="11" s="1" a="1"/>
  <c r="X427" i="11" s="1"/>
  <c r="Z427" i="11" s="1" a="1"/>
  <c r="Z427" i="11" s="1"/>
  <c r="BD407" i="11"/>
  <c r="F407" i="11" a="1"/>
  <c r="F407" i="11" s="1"/>
  <c r="H407" i="11" s="1" a="1"/>
  <c r="H407" i="11" s="1"/>
  <c r="J407" i="11" s="1" a="1"/>
  <c r="J407" i="11" s="1"/>
  <c r="L407" i="11" s="1" a="1"/>
  <c r="L407" i="11" s="1"/>
  <c r="N407" i="11" s="1" a="1"/>
  <c r="N407" i="11" s="1"/>
  <c r="P407" i="11" s="1" a="1"/>
  <c r="P407" i="11" s="1"/>
  <c r="R407" i="11" s="1" a="1"/>
  <c r="R407" i="11" s="1"/>
  <c r="T407" i="11" s="1" a="1"/>
  <c r="T407" i="11" s="1"/>
  <c r="V407" i="11" s="1" a="1"/>
  <c r="V407" i="11" s="1"/>
  <c r="X407" i="11" s="1" a="1"/>
  <c r="X407" i="11" s="1"/>
  <c r="Z407" i="11" s="1" a="1"/>
  <c r="Z407" i="11" s="1"/>
  <c r="BD286" i="11"/>
  <c r="F286" i="11" a="1"/>
  <c r="F286" i="11" s="1"/>
  <c r="H286" i="11" s="1" a="1"/>
  <c r="H286" i="11" s="1"/>
  <c r="J286" i="11" s="1" a="1"/>
  <c r="J286" i="11" s="1"/>
  <c r="L286" i="11" s="1" a="1"/>
  <c r="L286" i="11" s="1"/>
  <c r="N286" i="11" s="1" a="1"/>
  <c r="N286" i="11" s="1"/>
  <c r="P286" i="11" s="1" a="1"/>
  <c r="P286" i="11" s="1"/>
  <c r="R286" i="11" s="1" a="1"/>
  <c r="R286" i="11" s="1"/>
  <c r="T286" i="11" s="1" a="1"/>
  <c r="T286" i="11" s="1"/>
  <c r="V286" i="11" s="1" a="1"/>
  <c r="V286" i="11" s="1"/>
  <c r="X286" i="11" s="1" a="1"/>
  <c r="X286" i="11" s="1"/>
  <c r="Z286" i="11" s="1" a="1"/>
  <c r="Z286" i="11" s="1"/>
  <c r="BD328" i="11"/>
  <c r="F328" i="11" a="1"/>
  <c r="F328" i="11" s="1"/>
  <c r="H328" i="11" s="1" a="1"/>
  <c r="H328" i="11" s="1"/>
  <c r="J328" i="11" s="1" a="1"/>
  <c r="J328" i="11" s="1"/>
  <c r="L328" i="11" s="1" a="1"/>
  <c r="L328" i="11" s="1"/>
  <c r="N328" i="11" s="1" a="1"/>
  <c r="N328" i="11" s="1"/>
  <c r="P328" i="11" s="1" a="1"/>
  <c r="P328" i="11" s="1"/>
  <c r="R328" i="11" s="1" a="1"/>
  <c r="R328" i="11" s="1"/>
  <c r="T328" i="11" s="1" a="1"/>
  <c r="T328" i="11" s="1"/>
  <c r="V328" i="11" s="1" a="1"/>
  <c r="V328" i="11" s="1"/>
  <c r="X328" i="11" s="1" a="1"/>
  <c r="X328" i="11" s="1"/>
  <c r="Z328" i="11" s="1" a="1"/>
  <c r="Z328" i="11" s="1"/>
  <c r="BD222" i="11"/>
  <c r="F222" i="11" a="1"/>
  <c r="F222" i="11" s="1"/>
  <c r="H222" i="11" s="1" a="1"/>
  <c r="H222" i="11" s="1"/>
  <c r="J222" i="11" s="1" a="1"/>
  <c r="J222" i="11" s="1"/>
  <c r="L222" i="11" s="1" a="1"/>
  <c r="L222" i="11" s="1"/>
  <c r="N222" i="11" s="1" a="1"/>
  <c r="N222" i="11" s="1"/>
  <c r="P222" i="11" s="1" a="1"/>
  <c r="P222" i="11" s="1"/>
  <c r="R222" i="11" s="1" a="1"/>
  <c r="R222" i="11" s="1"/>
  <c r="T222" i="11" s="1" a="1"/>
  <c r="T222" i="11" s="1"/>
  <c r="V222" i="11" s="1" a="1"/>
  <c r="V222" i="11" s="1"/>
  <c r="X222" i="11" s="1" a="1"/>
  <c r="X222" i="11" s="1"/>
  <c r="Z222" i="11" s="1" a="1"/>
  <c r="Z222" i="11" s="1"/>
  <c r="BD148" i="11"/>
  <c r="F148" i="11" a="1"/>
  <c r="F148" i="11" s="1"/>
  <c r="H148" i="11" s="1" a="1"/>
  <c r="H148" i="11" s="1"/>
  <c r="J148" i="11" s="1" a="1"/>
  <c r="J148" i="11" s="1"/>
  <c r="L148" i="11" s="1" a="1"/>
  <c r="L148" i="11" s="1"/>
  <c r="N148" i="11" s="1" a="1"/>
  <c r="N148" i="11" s="1"/>
  <c r="P148" i="11" s="1" a="1"/>
  <c r="P148" i="11" s="1"/>
  <c r="R148" i="11" s="1" a="1"/>
  <c r="R148" i="11" s="1"/>
  <c r="T148" i="11" s="1" a="1"/>
  <c r="T148" i="11" s="1"/>
  <c r="V148" i="11" s="1" a="1"/>
  <c r="V148" i="11" s="1"/>
  <c r="X148" i="11" s="1" a="1"/>
  <c r="X148" i="11" s="1"/>
  <c r="Z148" i="11" s="1" a="1"/>
  <c r="Z148" i="11" s="1"/>
  <c r="BD665" i="11"/>
  <c r="F665" i="11" a="1"/>
  <c r="F665" i="11" s="1"/>
  <c r="H665" i="11" s="1" a="1"/>
  <c r="H665" i="11" s="1"/>
  <c r="J665" i="11" s="1" a="1"/>
  <c r="J665" i="11" s="1"/>
  <c r="L665" i="11" s="1" a="1"/>
  <c r="L665" i="11" s="1"/>
  <c r="N665" i="11" s="1" a="1"/>
  <c r="N665" i="11" s="1"/>
  <c r="P665" i="11" s="1" a="1"/>
  <c r="P665" i="11" s="1"/>
  <c r="R665" i="11" s="1" a="1"/>
  <c r="R665" i="11" s="1"/>
  <c r="T665" i="11" s="1" a="1"/>
  <c r="T665" i="11" s="1"/>
  <c r="V665" i="11" s="1" a="1"/>
  <c r="V665" i="11" s="1"/>
  <c r="X665" i="11" s="1" a="1"/>
  <c r="X665" i="11" s="1"/>
  <c r="Z665" i="11" s="1" a="1"/>
  <c r="Z665" i="11" s="1"/>
  <c r="BD587" i="11"/>
  <c r="F587" i="11" a="1"/>
  <c r="F587" i="11" s="1"/>
  <c r="H587" i="11" s="1" a="1"/>
  <c r="H587" i="11" s="1"/>
  <c r="J587" i="11" s="1" a="1"/>
  <c r="J587" i="11" s="1"/>
  <c r="L587" i="11" s="1" a="1"/>
  <c r="L587" i="11" s="1"/>
  <c r="N587" i="11" s="1" a="1"/>
  <c r="N587" i="11" s="1"/>
  <c r="P587" i="11" s="1" a="1"/>
  <c r="P587" i="11" s="1"/>
  <c r="R587" i="11" s="1" a="1"/>
  <c r="R587" i="11" s="1"/>
  <c r="T587" i="11" s="1" a="1"/>
  <c r="T587" i="11" s="1"/>
  <c r="V587" i="11" s="1" a="1"/>
  <c r="V587" i="11" s="1"/>
  <c r="X587" i="11" s="1" a="1"/>
  <c r="X587" i="11" s="1"/>
  <c r="Z587" i="11" s="1" a="1"/>
  <c r="Z587" i="11" s="1"/>
  <c r="P3" i="13"/>
  <c r="I21" i="11" a="1"/>
  <c r="I21" i="11" s="1"/>
  <c r="K21" i="11" s="1" a="1"/>
  <c r="K21" i="11" s="1"/>
  <c r="G3" i="13"/>
  <c r="I12" i="11" a="1"/>
  <c r="I12" i="11" s="1"/>
  <c r="Q4" i="13"/>
  <c r="J22" i="11" a="1"/>
  <c r="J22" i="11" s="1"/>
  <c r="L22" i="11" s="1" a="1"/>
  <c r="L22" i="11" s="1"/>
  <c r="N22" i="11" s="1" a="1"/>
  <c r="N22" i="11" s="1"/>
  <c r="P22" i="11" s="1" a="1"/>
  <c r="P22" i="11" s="1"/>
  <c r="R22" i="11" s="1" a="1"/>
  <c r="R22" i="11" s="1"/>
  <c r="T22" i="11" s="1" a="1"/>
  <c r="T22" i="11" s="1"/>
  <c r="V22" i="11" s="1" a="1"/>
  <c r="V22" i="11" s="1"/>
  <c r="X22" i="11" s="1" a="1"/>
  <c r="X22" i="11" s="1"/>
  <c r="Z22" i="11" s="1" a="1"/>
  <c r="Z22" i="11" s="1"/>
  <c r="BD574" i="11"/>
  <c r="F574" i="11" a="1"/>
  <c r="F574" i="11" s="1"/>
  <c r="H574" i="11" s="1" a="1"/>
  <c r="H574" i="11" s="1"/>
  <c r="J574" i="11" s="1" a="1"/>
  <c r="J574" i="11" s="1"/>
  <c r="L574" i="11" s="1" a="1"/>
  <c r="L574" i="11" s="1"/>
  <c r="N574" i="11" s="1" a="1"/>
  <c r="N574" i="11" s="1"/>
  <c r="P574" i="11" s="1" a="1"/>
  <c r="P574" i="11" s="1"/>
  <c r="R574" i="11" s="1" a="1"/>
  <c r="R574" i="11" s="1"/>
  <c r="T574" i="11" s="1" a="1"/>
  <c r="T574" i="11" s="1"/>
  <c r="V574" i="11" s="1" a="1"/>
  <c r="V574" i="11" s="1"/>
  <c r="X574" i="11" s="1" a="1"/>
  <c r="X574" i="11" s="1"/>
  <c r="Z574" i="11" s="1" a="1"/>
  <c r="Z574" i="11" s="1"/>
  <c r="BD513" i="11"/>
  <c r="F513" i="11" a="1"/>
  <c r="F513" i="11" s="1"/>
  <c r="H513" i="11" s="1" a="1"/>
  <c r="H513" i="11" s="1"/>
  <c r="J513" i="11" s="1" a="1"/>
  <c r="J513" i="11" s="1"/>
  <c r="L513" i="11" s="1" a="1"/>
  <c r="L513" i="11" s="1"/>
  <c r="N513" i="11" s="1" a="1"/>
  <c r="N513" i="11" s="1"/>
  <c r="P513" i="11" s="1" a="1"/>
  <c r="P513" i="11" s="1"/>
  <c r="R513" i="11" s="1" a="1"/>
  <c r="R513" i="11" s="1"/>
  <c r="T513" i="11" s="1" a="1"/>
  <c r="T513" i="11" s="1"/>
  <c r="V513" i="11" s="1" a="1"/>
  <c r="V513" i="11" s="1"/>
  <c r="X513" i="11" s="1" a="1"/>
  <c r="X513" i="11" s="1"/>
  <c r="Z513" i="11" s="1" a="1"/>
  <c r="Z513" i="11" s="1"/>
  <c r="BD332" i="11"/>
  <c r="F332" i="11" a="1"/>
  <c r="F332" i="11" s="1"/>
  <c r="H332" i="11" s="1" a="1"/>
  <c r="H332" i="11" s="1"/>
  <c r="J332" i="11" s="1" a="1"/>
  <c r="J332" i="11" s="1"/>
  <c r="L332" i="11" s="1" a="1"/>
  <c r="L332" i="11" s="1"/>
  <c r="N332" i="11" s="1" a="1"/>
  <c r="N332" i="11" s="1"/>
  <c r="P332" i="11" s="1" a="1"/>
  <c r="P332" i="11" s="1"/>
  <c r="R332" i="11" s="1" a="1"/>
  <c r="R332" i="11" s="1"/>
  <c r="T332" i="11" s="1" a="1"/>
  <c r="T332" i="11" s="1"/>
  <c r="V332" i="11" s="1" a="1"/>
  <c r="V332" i="11" s="1"/>
  <c r="X332" i="11" s="1" a="1"/>
  <c r="X332" i="11" s="1"/>
  <c r="Z332" i="11" s="1" a="1"/>
  <c r="Z332" i="11" s="1"/>
  <c r="BD382" i="11"/>
  <c r="F382" i="11" a="1"/>
  <c r="F382" i="11" s="1"/>
  <c r="H382" i="11" s="1" a="1"/>
  <c r="H382" i="11" s="1"/>
  <c r="J382" i="11" s="1" a="1"/>
  <c r="J382" i="11" s="1"/>
  <c r="L382" i="11" s="1" a="1"/>
  <c r="L382" i="11" s="1"/>
  <c r="N382" i="11" s="1" a="1"/>
  <c r="N382" i="11" s="1"/>
  <c r="P382" i="11" s="1" a="1"/>
  <c r="P382" i="11" s="1"/>
  <c r="R382" i="11" s="1" a="1"/>
  <c r="R382" i="11" s="1"/>
  <c r="T382" i="11" s="1" a="1"/>
  <c r="T382" i="11" s="1"/>
  <c r="V382" i="11" s="1" a="1"/>
  <c r="V382" i="11" s="1"/>
  <c r="X382" i="11" s="1" a="1"/>
  <c r="X382" i="11" s="1"/>
  <c r="Z382" i="11" s="1" a="1"/>
  <c r="Z382" i="11" s="1"/>
  <c r="BD296" i="11"/>
  <c r="F296" i="11" a="1"/>
  <c r="F296" i="11" s="1"/>
  <c r="H296" i="11" s="1" a="1"/>
  <c r="H296" i="11" s="1"/>
  <c r="J296" i="11" s="1" a="1"/>
  <c r="J296" i="11" s="1"/>
  <c r="L296" i="11" s="1" a="1"/>
  <c r="L296" i="11" s="1"/>
  <c r="N296" i="11" s="1" a="1"/>
  <c r="N296" i="11" s="1"/>
  <c r="P296" i="11" s="1" a="1"/>
  <c r="P296" i="11" s="1"/>
  <c r="R296" i="11" s="1" a="1"/>
  <c r="R296" i="11" s="1"/>
  <c r="T296" i="11" s="1" a="1"/>
  <c r="T296" i="11" s="1"/>
  <c r="V296" i="11" s="1" a="1"/>
  <c r="V296" i="11" s="1"/>
  <c r="X296" i="11" s="1" a="1"/>
  <c r="X296" i="11" s="1"/>
  <c r="Z296" i="11" s="1" a="1"/>
  <c r="Z296" i="11" s="1"/>
  <c r="BD191" i="11"/>
  <c r="F191" i="11" a="1"/>
  <c r="F191" i="11" s="1"/>
  <c r="H191" i="11" s="1" a="1"/>
  <c r="H191" i="11" s="1"/>
  <c r="J191" i="11" s="1" a="1"/>
  <c r="J191" i="11" s="1"/>
  <c r="L191" i="11" s="1" a="1"/>
  <c r="L191" i="11" s="1"/>
  <c r="N191" i="11" s="1" a="1"/>
  <c r="N191" i="11" s="1"/>
  <c r="P191" i="11" s="1" a="1"/>
  <c r="P191" i="11" s="1"/>
  <c r="R191" i="11" s="1" a="1"/>
  <c r="R191" i="11" s="1"/>
  <c r="T191" i="11" s="1" a="1"/>
  <c r="T191" i="11" s="1"/>
  <c r="V191" i="11" s="1" a="1"/>
  <c r="V191" i="11" s="1"/>
  <c r="X191" i="11" s="1" a="1"/>
  <c r="X191" i="11" s="1"/>
  <c r="Z191" i="11" s="1" a="1"/>
  <c r="Z191" i="11" s="1"/>
  <c r="BD538" i="11"/>
  <c r="F538" i="11" a="1"/>
  <c r="F538" i="11" s="1"/>
  <c r="H538" i="11" s="1" a="1"/>
  <c r="H538" i="11" s="1"/>
  <c r="J538" i="11" s="1" a="1"/>
  <c r="J538" i="11" s="1"/>
  <c r="L538" i="11" s="1" a="1"/>
  <c r="L538" i="11" s="1"/>
  <c r="N538" i="11" s="1" a="1"/>
  <c r="N538" i="11" s="1"/>
  <c r="P538" i="11" s="1" a="1"/>
  <c r="P538" i="11" s="1"/>
  <c r="R538" i="11" s="1" a="1"/>
  <c r="R538" i="11" s="1"/>
  <c r="T538" i="11" s="1" a="1"/>
  <c r="T538" i="11" s="1"/>
  <c r="V538" i="11" s="1" a="1"/>
  <c r="V538" i="11" s="1"/>
  <c r="X538" i="11" s="1" a="1"/>
  <c r="X538" i="11" s="1"/>
  <c r="Z538" i="11" s="1" a="1"/>
  <c r="Z538" i="11" s="1"/>
  <c r="BD256" i="11"/>
  <c r="F256" i="11" a="1"/>
  <c r="F256" i="11" s="1"/>
  <c r="H256" i="11" s="1" a="1"/>
  <c r="H256" i="11" s="1"/>
  <c r="J256" i="11" s="1" a="1"/>
  <c r="J256" i="11" s="1"/>
  <c r="L256" i="11" s="1" a="1"/>
  <c r="L256" i="11" s="1"/>
  <c r="N256" i="11" s="1" a="1"/>
  <c r="N256" i="11" s="1"/>
  <c r="P256" i="11" s="1" a="1"/>
  <c r="P256" i="11" s="1"/>
  <c r="R256" i="11" s="1" a="1"/>
  <c r="R256" i="11" s="1"/>
  <c r="T256" i="11" s="1" a="1"/>
  <c r="T256" i="11" s="1"/>
  <c r="V256" i="11" s="1" a="1"/>
  <c r="V256" i="11" s="1"/>
  <c r="X256" i="11" s="1" a="1"/>
  <c r="X256" i="11" s="1"/>
  <c r="Z256" i="11" s="1" a="1"/>
  <c r="Z256" i="11" s="1"/>
  <c r="BD414" i="11"/>
  <c r="F414" i="11" a="1"/>
  <c r="F414" i="11" s="1"/>
  <c r="H414" i="11" s="1" a="1"/>
  <c r="H414" i="11" s="1"/>
  <c r="J414" i="11" s="1" a="1"/>
  <c r="J414" i="11" s="1"/>
  <c r="L414" i="11" s="1" a="1"/>
  <c r="L414" i="11" s="1"/>
  <c r="N414" i="11" s="1" a="1"/>
  <c r="N414" i="11" s="1"/>
  <c r="P414" i="11" s="1" a="1"/>
  <c r="P414" i="11" s="1"/>
  <c r="R414" i="11" s="1" a="1"/>
  <c r="R414" i="11" s="1"/>
  <c r="T414" i="11" s="1" a="1"/>
  <c r="T414" i="11" s="1"/>
  <c r="V414" i="11" s="1" a="1"/>
  <c r="V414" i="11" s="1"/>
  <c r="X414" i="11" s="1" a="1"/>
  <c r="X414" i="11" s="1"/>
  <c r="Z414" i="11" s="1" a="1"/>
  <c r="Z414" i="11" s="1"/>
  <c r="BD443" i="11"/>
  <c r="F443" i="11" a="1"/>
  <c r="F443" i="11" s="1"/>
  <c r="H443" i="11" s="1" a="1"/>
  <c r="H443" i="11" s="1"/>
  <c r="J443" i="11" s="1" a="1"/>
  <c r="J443" i="11" s="1"/>
  <c r="L443" i="11" s="1" a="1"/>
  <c r="L443" i="11" s="1"/>
  <c r="N443" i="11" s="1" a="1"/>
  <c r="N443" i="11" s="1"/>
  <c r="P443" i="11" s="1" a="1"/>
  <c r="P443" i="11" s="1"/>
  <c r="R443" i="11" s="1" a="1"/>
  <c r="R443" i="11" s="1"/>
  <c r="T443" i="11" s="1" a="1"/>
  <c r="T443" i="11" s="1"/>
  <c r="V443" i="11" s="1" a="1"/>
  <c r="V443" i="11" s="1"/>
  <c r="X443" i="11" s="1" a="1"/>
  <c r="X443" i="11" s="1"/>
  <c r="Z443" i="11" s="1" a="1"/>
  <c r="Z443" i="11" s="1"/>
  <c r="BD629" i="11"/>
  <c r="F629" i="11" a="1"/>
  <c r="F629" i="11" s="1"/>
  <c r="H629" i="11" s="1" a="1"/>
  <c r="H629" i="11" s="1"/>
  <c r="J629" i="11" s="1" a="1"/>
  <c r="J629" i="11" s="1"/>
  <c r="L629" i="11" s="1" a="1"/>
  <c r="L629" i="11" s="1"/>
  <c r="N629" i="11" s="1" a="1"/>
  <c r="N629" i="11" s="1"/>
  <c r="P629" i="11" s="1" a="1"/>
  <c r="P629" i="11" s="1"/>
  <c r="R629" i="11" s="1" a="1"/>
  <c r="R629" i="11" s="1"/>
  <c r="T629" i="11" s="1" a="1"/>
  <c r="T629" i="11" s="1"/>
  <c r="V629" i="11" s="1" a="1"/>
  <c r="V629" i="11" s="1"/>
  <c r="X629" i="11" s="1" a="1"/>
  <c r="X629" i="11" s="1"/>
  <c r="Z629" i="11" s="1" a="1"/>
  <c r="Z629" i="11" s="1"/>
  <c r="BD312" i="11"/>
  <c r="F312" i="11" a="1"/>
  <c r="F312" i="11" s="1"/>
  <c r="H312" i="11" s="1" a="1"/>
  <c r="H312" i="11" s="1"/>
  <c r="J312" i="11" s="1" a="1"/>
  <c r="J312" i="11" s="1"/>
  <c r="L312" i="11" s="1" a="1"/>
  <c r="L312" i="11" s="1"/>
  <c r="N312" i="11" s="1" a="1"/>
  <c r="N312" i="11" s="1"/>
  <c r="P312" i="11" s="1" a="1"/>
  <c r="P312" i="11" s="1"/>
  <c r="R312" i="11" s="1" a="1"/>
  <c r="R312" i="11" s="1"/>
  <c r="T312" i="11" s="1" a="1"/>
  <c r="T312" i="11" s="1"/>
  <c r="V312" i="11" s="1" a="1"/>
  <c r="V312" i="11" s="1"/>
  <c r="X312" i="11" s="1" a="1"/>
  <c r="X312" i="11" s="1"/>
  <c r="Z312" i="11" s="1" a="1"/>
  <c r="Z312" i="11" s="1"/>
  <c r="BD188" i="11"/>
  <c r="F188" i="11" a="1"/>
  <c r="F188" i="11" s="1"/>
  <c r="H188" i="11" s="1" a="1"/>
  <c r="H188" i="11" s="1"/>
  <c r="J188" i="11" s="1" a="1"/>
  <c r="J188" i="11" s="1"/>
  <c r="L188" i="11" s="1" a="1"/>
  <c r="L188" i="11" s="1"/>
  <c r="N188" i="11" s="1" a="1"/>
  <c r="N188" i="11" s="1"/>
  <c r="P188" i="11" s="1" a="1"/>
  <c r="P188" i="11" s="1"/>
  <c r="R188" i="11" s="1" a="1"/>
  <c r="R188" i="11" s="1"/>
  <c r="T188" i="11" s="1" a="1"/>
  <c r="T188" i="11" s="1"/>
  <c r="V188" i="11" s="1" a="1"/>
  <c r="V188" i="11" s="1"/>
  <c r="X188" i="11" s="1" a="1"/>
  <c r="X188" i="11" s="1"/>
  <c r="Z188" i="11" s="1" a="1"/>
  <c r="Z188" i="11" s="1"/>
  <c r="BD197" i="11"/>
  <c r="F197" i="11" a="1"/>
  <c r="F197" i="11" s="1"/>
  <c r="H197" i="11" s="1" a="1"/>
  <c r="H197" i="11" s="1"/>
  <c r="J197" i="11" s="1" a="1"/>
  <c r="J197" i="11" s="1"/>
  <c r="L197" i="11" s="1" a="1"/>
  <c r="L197" i="11" s="1"/>
  <c r="N197" i="11" s="1" a="1"/>
  <c r="N197" i="11" s="1"/>
  <c r="P197" i="11" s="1" a="1"/>
  <c r="P197" i="11" s="1"/>
  <c r="R197" i="11" s="1" a="1"/>
  <c r="R197" i="11" s="1"/>
  <c r="T197" i="11" s="1" a="1"/>
  <c r="T197" i="11" s="1"/>
  <c r="V197" i="11" s="1" a="1"/>
  <c r="V197" i="11" s="1"/>
  <c r="X197" i="11" s="1" a="1"/>
  <c r="X197" i="11" s="1"/>
  <c r="Z197" i="11" s="1" a="1"/>
  <c r="Z197" i="11" s="1"/>
  <c r="BD595" i="11"/>
  <c r="F595" i="11" a="1"/>
  <c r="F595" i="11" s="1"/>
  <c r="H595" i="11" s="1" a="1"/>
  <c r="H595" i="11" s="1"/>
  <c r="J595" i="11" s="1" a="1"/>
  <c r="J595" i="11" s="1"/>
  <c r="L595" i="11" s="1" a="1"/>
  <c r="L595" i="11" s="1"/>
  <c r="N595" i="11" s="1" a="1"/>
  <c r="N595" i="11" s="1"/>
  <c r="P595" i="11" s="1" a="1"/>
  <c r="P595" i="11" s="1"/>
  <c r="R595" i="11" s="1" a="1"/>
  <c r="R595" i="11" s="1"/>
  <c r="T595" i="11" s="1" a="1"/>
  <c r="T595" i="11" s="1"/>
  <c r="V595" i="11" s="1" a="1"/>
  <c r="V595" i="11" s="1"/>
  <c r="X595" i="11" s="1" a="1"/>
  <c r="X595" i="11" s="1"/>
  <c r="Z595" i="11" s="1" a="1"/>
  <c r="Z595" i="11" s="1"/>
  <c r="BD547" i="11"/>
  <c r="F547" i="11" a="1"/>
  <c r="F547" i="11" s="1"/>
  <c r="H547" i="11" s="1" a="1"/>
  <c r="H547" i="11" s="1"/>
  <c r="J547" i="11" s="1" a="1"/>
  <c r="J547" i="11" s="1"/>
  <c r="L547" i="11" s="1" a="1"/>
  <c r="L547" i="11" s="1"/>
  <c r="N547" i="11" s="1" a="1"/>
  <c r="N547" i="11" s="1"/>
  <c r="P547" i="11" s="1" a="1"/>
  <c r="P547" i="11" s="1"/>
  <c r="R547" i="11" s="1" a="1"/>
  <c r="R547" i="11" s="1"/>
  <c r="T547" i="11" s="1" a="1"/>
  <c r="T547" i="11" s="1"/>
  <c r="V547" i="11" s="1" a="1"/>
  <c r="V547" i="11" s="1"/>
  <c r="X547" i="11" s="1" a="1"/>
  <c r="X547" i="11" s="1"/>
  <c r="Z547" i="11" s="1" a="1"/>
  <c r="Z547" i="11" s="1"/>
  <c r="BD525" i="11"/>
  <c r="F525" i="11" a="1"/>
  <c r="F525" i="11" s="1"/>
  <c r="H525" i="11" s="1" a="1"/>
  <c r="H525" i="11" s="1"/>
  <c r="J525" i="11" s="1" a="1"/>
  <c r="J525" i="11" s="1"/>
  <c r="L525" i="11" s="1" a="1"/>
  <c r="L525" i="11" s="1"/>
  <c r="N525" i="11" s="1" a="1"/>
  <c r="N525" i="11" s="1"/>
  <c r="P525" i="11" s="1" a="1"/>
  <c r="P525" i="11" s="1"/>
  <c r="R525" i="11" s="1" a="1"/>
  <c r="R525" i="11" s="1"/>
  <c r="T525" i="11" s="1" a="1"/>
  <c r="T525" i="11" s="1"/>
  <c r="V525" i="11" s="1" a="1"/>
  <c r="V525" i="11" s="1"/>
  <c r="X525" i="11" s="1" a="1"/>
  <c r="X525" i="11" s="1"/>
  <c r="Z525" i="11" s="1" a="1"/>
  <c r="Z525" i="11" s="1"/>
  <c r="BD275" i="11"/>
  <c r="F275" i="11" a="1"/>
  <c r="F275" i="11" s="1"/>
  <c r="H275" i="11" s="1" a="1"/>
  <c r="H275" i="11" s="1"/>
  <c r="J275" i="11" s="1" a="1"/>
  <c r="J275" i="11" s="1"/>
  <c r="L275" i="11" s="1" a="1"/>
  <c r="L275" i="11" s="1"/>
  <c r="N275" i="11" s="1" a="1"/>
  <c r="N275" i="11" s="1"/>
  <c r="P275" i="11" s="1" a="1"/>
  <c r="P275" i="11" s="1"/>
  <c r="R275" i="11" s="1" a="1"/>
  <c r="R275" i="11" s="1"/>
  <c r="T275" i="11" s="1" a="1"/>
  <c r="T275" i="11" s="1"/>
  <c r="V275" i="11" s="1" a="1"/>
  <c r="V275" i="11" s="1"/>
  <c r="X275" i="11" s="1" a="1"/>
  <c r="X275" i="11" s="1"/>
  <c r="Z275" i="11" s="1" a="1"/>
  <c r="Z275" i="11" s="1"/>
  <c r="BD196" i="11"/>
  <c r="F196" i="11" a="1"/>
  <c r="F196" i="11" s="1"/>
  <c r="H196" i="11" s="1" a="1"/>
  <c r="H196" i="11" s="1"/>
  <c r="J196" i="11" s="1" a="1"/>
  <c r="J196" i="11" s="1"/>
  <c r="L196" i="11" s="1" a="1"/>
  <c r="L196" i="11" s="1"/>
  <c r="N196" i="11" s="1" a="1"/>
  <c r="N196" i="11" s="1"/>
  <c r="P196" i="11" s="1" a="1"/>
  <c r="P196" i="11" s="1"/>
  <c r="R196" i="11" s="1" a="1"/>
  <c r="R196" i="11" s="1"/>
  <c r="T196" i="11" s="1" a="1"/>
  <c r="T196" i="11" s="1"/>
  <c r="V196" i="11" s="1" a="1"/>
  <c r="V196" i="11" s="1"/>
  <c r="X196" i="11" s="1" a="1"/>
  <c r="X196" i="11" s="1"/>
  <c r="Z196" i="11" s="1" a="1"/>
  <c r="Z196" i="11" s="1"/>
  <c r="BD224" i="11"/>
  <c r="F224" i="11" a="1"/>
  <c r="F224" i="11" s="1"/>
  <c r="H224" i="11" s="1" a="1"/>
  <c r="H224" i="11" s="1"/>
  <c r="J224" i="11" s="1" a="1"/>
  <c r="J224" i="11" s="1"/>
  <c r="L224" i="11" s="1" a="1"/>
  <c r="L224" i="11" s="1"/>
  <c r="N224" i="11" s="1" a="1"/>
  <c r="N224" i="11" s="1"/>
  <c r="P224" i="11" s="1" a="1"/>
  <c r="P224" i="11" s="1"/>
  <c r="R224" i="11" s="1" a="1"/>
  <c r="R224" i="11" s="1"/>
  <c r="T224" i="11" s="1" a="1"/>
  <c r="T224" i="11" s="1"/>
  <c r="V224" i="11" s="1" a="1"/>
  <c r="V224" i="11" s="1"/>
  <c r="X224" i="11" s="1" a="1"/>
  <c r="X224" i="11" s="1"/>
  <c r="Z224" i="11" s="1" a="1"/>
  <c r="Z224" i="11" s="1"/>
  <c r="M3" i="13"/>
  <c r="I18" i="11" a="1"/>
  <c r="I18" i="11" s="1"/>
  <c r="BD409" i="11"/>
  <c r="F409" i="11" a="1"/>
  <c r="F409" i="11" s="1"/>
  <c r="H409" i="11" s="1" a="1"/>
  <c r="H409" i="11" s="1"/>
  <c r="J409" i="11" s="1" a="1"/>
  <c r="J409" i="11" s="1"/>
  <c r="L409" i="11" s="1" a="1"/>
  <c r="L409" i="11" s="1"/>
  <c r="N409" i="11" s="1" a="1"/>
  <c r="N409" i="11" s="1"/>
  <c r="P409" i="11" s="1" a="1"/>
  <c r="P409" i="11" s="1"/>
  <c r="R409" i="11" s="1" a="1"/>
  <c r="R409" i="11" s="1"/>
  <c r="T409" i="11" s="1" a="1"/>
  <c r="T409" i="11" s="1"/>
  <c r="V409" i="11" s="1" a="1"/>
  <c r="V409" i="11" s="1"/>
  <c r="X409" i="11" s="1" a="1"/>
  <c r="X409" i="11" s="1"/>
  <c r="Z409" i="11" s="1" a="1"/>
  <c r="Z409" i="11" s="1"/>
  <c r="BD320" i="11"/>
  <c r="F320" i="11" a="1"/>
  <c r="F320" i="11" s="1"/>
  <c r="H320" i="11" s="1" a="1"/>
  <c r="H320" i="11" s="1"/>
  <c r="J320" i="11" s="1" a="1"/>
  <c r="J320" i="11" s="1"/>
  <c r="L320" i="11" s="1" a="1"/>
  <c r="L320" i="11" s="1"/>
  <c r="N320" i="11" s="1" a="1"/>
  <c r="N320" i="11" s="1"/>
  <c r="P320" i="11" s="1" a="1"/>
  <c r="P320" i="11" s="1"/>
  <c r="R320" i="11" s="1" a="1"/>
  <c r="R320" i="11" s="1"/>
  <c r="T320" i="11" s="1" a="1"/>
  <c r="T320" i="11" s="1"/>
  <c r="V320" i="11" s="1" a="1"/>
  <c r="V320" i="11" s="1"/>
  <c r="X320" i="11" s="1" a="1"/>
  <c r="X320" i="11" s="1"/>
  <c r="Z320" i="11" s="1" a="1"/>
  <c r="Z320" i="11" s="1"/>
  <c r="K4" i="13"/>
  <c r="J16" i="11" a="1"/>
  <c r="J16" i="11" s="1"/>
  <c r="BD752" i="11"/>
  <c r="F752" i="11" a="1"/>
  <c r="F752" i="11" s="1"/>
  <c r="H752" i="11" s="1" a="1"/>
  <c r="H752" i="11" s="1"/>
  <c r="J752" i="11" s="1" a="1"/>
  <c r="J752" i="11" s="1"/>
  <c r="L752" i="11" s="1" a="1"/>
  <c r="L752" i="11" s="1"/>
  <c r="N752" i="11" s="1" a="1"/>
  <c r="N752" i="11" s="1"/>
  <c r="P752" i="11" s="1" a="1"/>
  <c r="P752" i="11" s="1"/>
  <c r="R752" i="11" s="1" a="1"/>
  <c r="R752" i="11" s="1"/>
  <c r="T752" i="11" s="1" a="1"/>
  <c r="T752" i="11" s="1"/>
  <c r="V752" i="11" s="1" a="1"/>
  <c r="V752" i="11" s="1"/>
  <c r="X752" i="11" s="1" a="1"/>
  <c r="X752" i="11" s="1"/>
  <c r="Z752" i="11" s="1" a="1"/>
  <c r="Z752" i="11" s="1"/>
  <c r="BD570" i="11"/>
  <c r="F570" i="11" a="1"/>
  <c r="F570" i="11" s="1"/>
  <c r="H570" i="11" s="1" a="1"/>
  <c r="H570" i="11" s="1"/>
  <c r="J570" i="11" s="1" a="1"/>
  <c r="J570" i="11" s="1"/>
  <c r="L570" i="11" s="1" a="1"/>
  <c r="L570" i="11" s="1"/>
  <c r="N570" i="11" s="1" a="1"/>
  <c r="N570" i="11" s="1"/>
  <c r="P570" i="11" s="1" a="1"/>
  <c r="P570" i="11" s="1"/>
  <c r="R570" i="11" s="1" a="1"/>
  <c r="R570" i="11" s="1"/>
  <c r="T570" i="11" s="1" a="1"/>
  <c r="T570" i="11" s="1"/>
  <c r="V570" i="11" s="1" a="1"/>
  <c r="V570" i="11" s="1"/>
  <c r="X570" i="11" s="1" a="1"/>
  <c r="X570" i="11" s="1"/>
  <c r="Z570" i="11" s="1" a="1"/>
  <c r="Z570" i="11" s="1"/>
  <c r="BD281" i="11"/>
  <c r="F281" i="11" a="1"/>
  <c r="F281" i="11" s="1"/>
  <c r="H281" i="11" s="1" a="1"/>
  <c r="H281" i="11" s="1"/>
  <c r="J281" i="11" s="1" a="1"/>
  <c r="J281" i="11" s="1"/>
  <c r="L281" i="11" s="1" a="1"/>
  <c r="L281" i="11" s="1"/>
  <c r="N281" i="11" s="1" a="1"/>
  <c r="N281" i="11" s="1"/>
  <c r="P281" i="11" s="1" a="1"/>
  <c r="P281" i="11" s="1"/>
  <c r="R281" i="11" s="1" a="1"/>
  <c r="R281" i="11" s="1"/>
  <c r="T281" i="11" s="1" a="1"/>
  <c r="T281" i="11" s="1"/>
  <c r="V281" i="11" s="1" a="1"/>
  <c r="V281" i="11" s="1"/>
  <c r="X281" i="11" s="1" a="1"/>
  <c r="X281" i="11" s="1"/>
  <c r="Z281" i="11" s="1" a="1"/>
  <c r="Z281" i="11" s="1"/>
  <c r="BD294" i="11"/>
  <c r="F294" i="11" a="1"/>
  <c r="F294" i="11" s="1"/>
  <c r="H294" i="11" s="1" a="1"/>
  <c r="H294" i="11" s="1"/>
  <c r="J294" i="11" s="1" a="1"/>
  <c r="J294" i="11" s="1"/>
  <c r="L294" i="11" s="1" a="1"/>
  <c r="L294" i="11" s="1"/>
  <c r="N294" i="11" s="1" a="1"/>
  <c r="N294" i="11" s="1"/>
  <c r="P294" i="11" s="1" a="1"/>
  <c r="P294" i="11" s="1"/>
  <c r="R294" i="11" s="1" a="1"/>
  <c r="R294" i="11" s="1"/>
  <c r="T294" i="11" s="1" a="1"/>
  <c r="T294" i="11" s="1"/>
  <c r="V294" i="11" s="1" a="1"/>
  <c r="V294" i="11" s="1"/>
  <c r="X294" i="11" s="1" a="1"/>
  <c r="X294" i="11" s="1"/>
  <c r="Z294" i="11" s="1" a="1"/>
  <c r="Z294" i="11" s="1"/>
  <c r="H3" i="13"/>
  <c r="I13" i="11" a="1"/>
  <c r="I13" i="11" s="1"/>
  <c r="G4" i="13"/>
  <c r="J12" i="11" a="1"/>
  <c r="J12" i="11" s="1"/>
  <c r="N3" i="13"/>
  <c r="I19" i="11" a="1"/>
  <c r="I19" i="11" s="1"/>
  <c r="BD675" i="11"/>
  <c r="F675" i="11" a="1"/>
  <c r="F675" i="11" s="1"/>
  <c r="H675" i="11" s="1" a="1"/>
  <c r="H675" i="11" s="1"/>
  <c r="J675" i="11" s="1" a="1"/>
  <c r="J675" i="11" s="1"/>
  <c r="L675" i="11" s="1" a="1"/>
  <c r="L675" i="11" s="1"/>
  <c r="N675" i="11" s="1" a="1"/>
  <c r="N675" i="11" s="1"/>
  <c r="P675" i="11" s="1" a="1"/>
  <c r="P675" i="11" s="1"/>
  <c r="R675" i="11" s="1" a="1"/>
  <c r="R675" i="11" s="1"/>
  <c r="T675" i="11" s="1" a="1"/>
  <c r="T675" i="11" s="1"/>
  <c r="V675" i="11" s="1" a="1"/>
  <c r="V675" i="11" s="1"/>
  <c r="X675" i="11" s="1" a="1"/>
  <c r="X675" i="11" s="1"/>
  <c r="Z675" i="11" s="1" a="1"/>
  <c r="Z675" i="11" s="1"/>
  <c r="BD625" i="11"/>
  <c r="F625" i="11" a="1"/>
  <c r="F625" i="11" s="1"/>
  <c r="H625" i="11" s="1" a="1"/>
  <c r="H625" i="11" s="1"/>
  <c r="J625" i="11" s="1" a="1"/>
  <c r="J625" i="11" s="1"/>
  <c r="L625" i="11" s="1" a="1"/>
  <c r="L625" i="11" s="1"/>
  <c r="N625" i="11" s="1" a="1"/>
  <c r="N625" i="11" s="1"/>
  <c r="P625" i="11" s="1" a="1"/>
  <c r="P625" i="11" s="1"/>
  <c r="R625" i="11" s="1" a="1"/>
  <c r="R625" i="11" s="1"/>
  <c r="T625" i="11" s="1" a="1"/>
  <c r="T625" i="11" s="1"/>
  <c r="V625" i="11" s="1" a="1"/>
  <c r="V625" i="11" s="1"/>
  <c r="X625" i="11" s="1" a="1"/>
  <c r="X625" i="11" s="1"/>
  <c r="Z625" i="11" s="1" a="1"/>
  <c r="Z625" i="11" s="1"/>
  <c r="BD388" i="11"/>
  <c r="F388" i="11" a="1"/>
  <c r="F388" i="11" s="1"/>
  <c r="H388" i="11" s="1" a="1"/>
  <c r="H388" i="11" s="1"/>
  <c r="J388" i="11" s="1" a="1"/>
  <c r="J388" i="11" s="1"/>
  <c r="L388" i="11" s="1" a="1"/>
  <c r="L388" i="11" s="1"/>
  <c r="N388" i="11" s="1" a="1"/>
  <c r="N388" i="11" s="1"/>
  <c r="P388" i="11" s="1" a="1"/>
  <c r="P388" i="11" s="1"/>
  <c r="R388" i="11" s="1" a="1"/>
  <c r="R388" i="11" s="1"/>
  <c r="T388" i="11" s="1" a="1"/>
  <c r="T388" i="11" s="1"/>
  <c r="V388" i="11" s="1" a="1"/>
  <c r="V388" i="11" s="1"/>
  <c r="X388" i="11" s="1" a="1"/>
  <c r="X388" i="11" s="1"/>
  <c r="Z388" i="11" s="1" a="1"/>
  <c r="Z388" i="11" s="1"/>
  <c r="BD241" i="11"/>
  <c r="F241" i="11" a="1"/>
  <c r="F241" i="11" s="1"/>
  <c r="H241" i="11" s="1" a="1"/>
  <c r="H241" i="11" s="1"/>
  <c r="J241" i="11" s="1" a="1"/>
  <c r="J241" i="11" s="1"/>
  <c r="L241" i="11" s="1" a="1"/>
  <c r="L241" i="11" s="1"/>
  <c r="N241" i="11" s="1" a="1"/>
  <c r="N241" i="11" s="1"/>
  <c r="P241" i="11" s="1" a="1"/>
  <c r="P241" i="11" s="1"/>
  <c r="R241" i="11" s="1" a="1"/>
  <c r="R241" i="11" s="1"/>
  <c r="T241" i="11" s="1" a="1"/>
  <c r="T241" i="11" s="1"/>
  <c r="V241" i="11" s="1" a="1"/>
  <c r="V241" i="11" s="1"/>
  <c r="X241" i="11" s="1" a="1"/>
  <c r="X241" i="11" s="1"/>
  <c r="Z241" i="11" s="1" a="1"/>
  <c r="Z241" i="11" s="1"/>
  <c r="BD465" i="11"/>
  <c r="F465" i="11" a="1"/>
  <c r="F465" i="11" s="1"/>
  <c r="H465" i="11" s="1" a="1"/>
  <c r="H465" i="11" s="1"/>
  <c r="J465" i="11" s="1" a="1"/>
  <c r="J465" i="11" s="1"/>
  <c r="L465" i="11" s="1" a="1"/>
  <c r="L465" i="11" s="1"/>
  <c r="N465" i="11" s="1" a="1"/>
  <c r="N465" i="11" s="1"/>
  <c r="P465" i="11" s="1" a="1"/>
  <c r="P465" i="11" s="1"/>
  <c r="R465" i="11" s="1" a="1"/>
  <c r="R465" i="11" s="1"/>
  <c r="T465" i="11" s="1" a="1"/>
  <c r="T465" i="11" s="1"/>
  <c r="V465" i="11" s="1" a="1"/>
  <c r="V465" i="11" s="1"/>
  <c r="X465" i="11" s="1" a="1"/>
  <c r="X465" i="11" s="1"/>
  <c r="Z465" i="11" s="1" a="1"/>
  <c r="Z465" i="11" s="1"/>
  <c r="BD249" i="11"/>
  <c r="F249" i="11" a="1"/>
  <c r="F249" i="11" s="1"/>
  <c r="H249" i="11" s="1" a="1"/>
  <c r="H249" i="11" s="1"/>
  <c r="J249" i="11" s="1" a="1"/>
  <c r="J249" i="11" s="1"/>
  <c r="L249" i="11" s="1" a="1"/>
  <c r="L249" i="11" s="1"/>
  <c r="N249" i="11" s="1" a="1"/>
  <c r="N249" i="11" s="1"/>
  <c r="P249" i="11" s="1" a="1"/>
  <c r="P249" i="11" s="1"/>
  <c r="R249" i="11" s="1" a="1"/>
  <c r="R249" i="11" s="1"/>
  <c r="T249" i="11" s="1" a="1"/>
  <c r="T249" i="11" s="1"/>
  <c r="V249" i="11" s="1" a="1"/>
  <c r="V249" i="11" s="1"/>
  <c r="X249" i="11" s="1" a="1"/>
  <c r="X249" i="11" s="1"/>
  <c r="Z249" i="11" s="1" a="1"/>
  <c r="Z249" i="11" s="1"/>
  <c r="BD264" i="11"/>
  <c r="F264" i="11" a="1"/>
  <c r="F264" i="11" s="1"/>
  <c r="H264" i="11" s="1" a="1"/>
  <c r="H264" i="11" s="1"/>
  <c r="J264" i="11" s="1" a="1"/>
  <c r="J264" i="11" s="1"/>
  <c r="L264" i="11" s="1" a="1"/>
  <c r="L264" i="11" s="1"/>
  <c r="N264" i="11" s="1" a="1"/>
  <c r="N264" i="11" s="1"/>
  <c r="P264" i="11" s="1" a="1"/>
  <c r="P264" i="11" s="1"/>
  <c r="R264" i="11" s="1" a="1"/>
  <c r="R264" i="11" s="1"/>
  <c r="T264" i="11" s="1" a="1"/>
  <c r="T264" i="11" s="1"/>
  <c r="V264" i="11" s="1" a="1"/>
  <c r="V264" i="11" s="1"/>
  <c r="X264" i="11" s="1" a="1"/>
  <c r="X264" i="11" s="1"/>
  <c r="Z264" i="11" s="1" a="1"/>
  <c r="Z264" i="11" s="1"/>
  <c r="BD181" i="11"/>
  <c r="F181" i="11" a="1"/>
  <c r="F181" i="11" s="1"/>
  <c r="H181" i="11" s="1" a="1"/>
  <c r="H181" i="11" s="1"/>
  <c r="J181" i="11" s="1" a="1"/>
  <c r="J181" i="11" s="1"/>
  <c r="L181" i="11" s="1" a="1"/>
  <c r="L181" i="11" s="1"/>
  <c r="N181" i="11" s="1" a="1"/>
  <c r="N181" i="11" s="1"/>
  <c r="P181" i="11" s="1" a="1"/>
  <c r="P181" i="11" s="1"/>
  <c r="R181" i="11" s="1" a="1"/>
  <c r="R181" i="11" s="1"/>
  <c r="T181" i="11" s="1" a="1"/>
  <c r="T181" i="11" s="1"/>
  <c r="V181" i="11" s="1" a="1"/>
  <c r="V181" i="11" s="1"/>
  <c r="X181" i="11" s="1" a="1"/>
  <c r="X181" i="11" s="1"/>
  <c r="Z181" i="11" s="1" a="1"/>
  <c r="Z181" i="11" s="1"/>
  <c r="BD627" i="11"/>
  <c r="F627" i="11" a="1"/>
  <c r="F627" i="11" s="1"/>
  <c r="H627" i="11" s="1" a="1"/>
  <c r="H627" i="11" s="1"/>
  <c r="J627" i="11" s="1" a="1"/>
  <c r="J627" i="11" s="1"/>
  <c r="L627" i="11" s="1" a="1"/>
  <c r="L627" i="11" s="1"/>
  <c r="N627" i="11" s="1" a="1"/>
  <c r="N627" i="11" s="1"/>
  <c r="P627" i="11" s="1" a="1"/>
  <c r="P627" i="11" s="1"/>
  <c r="R627" i="11" s="1" a="1"/>
  <c r="R627" i="11" s="1"/>
  <c r="T627" i="11" s="1" a="1"/>
  <c r="T627" i="11" s="1"/>
  <c r="V627" i="11" s="1" a="1"/>
  <c r="V627" i="11" s="1"/>
  <c r="X627" i="11" s="1" a="1"/>
  <c r="X627" i="11" s="1"/>
  <c r="Z627" i="11" s="1" a="1"/>
  <c r="Z627" i="11" s="1"/>
  <c r="L3" i="13"/>
  <c r="I17" i="11" a="1"/>
  <c r="I17" i="11" s="1"/>
  <c r="M4" i="13"/>
  <c r="J18" i="11" a="1"/>
  <c r="J18" i="11" s="1"/>
  <c r="BD593" i="11"/>
  <c r="F593" i="11" a="1"/>
  <c r="F593" i="11" s="1"/>
  <c r="H593" i="11" s="1" a="1"/>
  <c r="H593" i="11" s="1"/>
  <c r="J593" i="11" s="1" a="1"/>
  <c r="J593" i="11" s="1"/>
  <c r="L593" i="11" s="1" a="1"/>
  <c r="L593" i="11" s="1"/>
  <c r="N593" i="11" s="1" a="1"/>
  <c r="N593" i="11" s="1"/>
  <c r="P593" i="11" s="1" a="1"/>
  <c r="P593" i="11" s="1"/>
  <c r="R593" i="11" s="1" a="1"/>
  <c r="R593" i="11" s="1"/>
  <c r="T593" i="11" s="1" a="1"/>
  <c r="T593" i="11" s="1"/>
  <c r="V593" i="11" s="1" a="1"/>
  <c r="V593" i="11" s="1"/>
  <c r="X593" i="11" s="1" a="1"/>
  <c r="X593" i="11" s="1"/>
  <c r="Z593" i="11" s="1" a="1"/>
  <c r="Z593" i="11" s="1"/>
  <c r="I4" i="13"/>
  <c r="J14" i="11" a="1"/>
  <c r="J14" i="11" s="1"/>
  <c r="J3" i="13"/>
  <c r="I15" i="11" a="1"/>
  <c r="I15" i="11" s="1"/>
  <c r="BD738" i="11"/>
  <c r="F738" i="11" a="1"/>
  <c r="F738" i="11" s="1"/>
  <c r="H738" i="11" s="1" a="1"/>
  <c r="H738" i="11" s="1"/>
  <c r="J738" i="11" s="1" a="1"/>
  <c r="J738" i="11" s="1"/>
  <c r="L738" i="11" s="1" a="1"/>
  <c r="L738" i="11" s="1"/>
  <c r="N738" i="11" s="1" a="1"/>
  <c r="N738" i="11" s="1"/>
  <c r="P738" i="11" s="1" a="1"/>
  <c r="P738" i="11" s="1"/>
  <c r="R738" i="11" s="1" a="1"/>
  <c r="R738" i="11" s="1"/>
  <c r="T738" i="11" s="1" a="1"/>
  <c r="T738" i="11" s="1"/>
  <c r="V738" i="11" s="1" a="1"/>
  <c r="V738" i="11" s="1"/>
  <c r="X738" i="11" s="1" a="1"/>
  <c r="X738" i="11" s="1"/>
  <c r="Z738" i="11" s="1" a="1"/>
  <c r="Z738" i="11" s="1"/>
  <c r="BD429" i="11"/>
  <c r="F429" i="11" a="1"/>
  <c r="F429" i="11" s="1"/>
  <c r="H429" i="11" s="1" a="1"/>
  <c r="H429" i="11" s="1"/>
  <c r="J429" i="11" s="1" a="1"/>
  <c r="J429" i="11" s="1"/>
  <c r="L429" i="11" s="1" a="1"/>
  <c r="L429" i="11" s="1"/>
  <c r="N429" i="11" s="1" a="1"/>
  <c r="N429" i="11" s="1"/>
  <c r="P429" i="11" s="1" a="1"/>
  <c r="P429" i="11" s="1"/>
  <c r="R429" i="11" s="1" a="1"/>
  <c r="R429" i="11" s="1"/>
  <c r="T429" i="11" s="1" a="1"/>
  <c r="T429" i="11" s="1"/>
  <c r="V429" i="11" s="1" a="1"/>
  <c r="V429" i="11" s="1"/>
  <c r="X429" i="11" s="1" a="1"/>
  <c r="X429" i="11" s="1"/>
  <c r="Z429" i="11" s="1" a="1"/>
  <c r="Z429" i="11" s="1"/>
  <c r="BD633" i="11"/>
  <c r="F633" i="11" a="1"/>
  <c r="F633" i="11" s="1"/>
  <c r="H633" i="11" s="1" a="1"/>
  <c r="H633" i="11" s="1"/>
  <c r="J633" i="11" s="1" a="1"/>
  <c r="J633" i="11" s="1"/>
  <c r="L633" i="11" s="1" a="1"/>
  <c r="L633" i="11" s="1"/>
  <c r="N633" i="11" s="1" a="1"/>
  <c r="N633" i="11" s="1"/>
  <c r="P633" i="11" s="1" a="1"/>
  <c r="P633" i="11" s="1"/>
  <c r="R633" i="11" s="1" a="1"/>
  <c r="R633" i="11" s="1"/>
  <c r="T633" i="11" s="1" a="1"/>
  <c r="T633" i="11" s="1"/>
  <c r="V633" i="11" s="1" a="1"/>
  <c r="V633" i="11" s="1"/>
  <c r="X633" i="11" s="1" a="1"/>
  <c r="X633" i="11" s="1"/>
  <c r="Z633" i="11" s="1" a="1"/>
  <c r="Z633" i="11" s="1"/>
  <c r="BD704" i="11"/>
  <c r="F704" i="11" a="1"/>
  <c r="F704" i="11" s="1"/>
  <c r="H704" i="11" s="1" a="1"/>
  <c r="H704" i="11" s="1"/>
  <c r="J704" i="11" s="1" a="1"/>
  <c r="J704" i="11" s="1"/>
  <c r="L704" i="11" s="1" a="1"/>
  <c r="L704" i="11" s="1"/>
  <c r="N704" i="11" s="1" a="1"/>
  <c r="N704" i="11" s="1"/>
  <c r="P704" i="11" s="1" a="1"/>
  <c r="P704" i="11" s="1"/>
  <c r="R704" i="11" s="1" a="1"/>
  <c r="R704" i="11" s="1"/>
  <c r="T704" i="11" s="1" a="1"/>
  <c r="T704" i="11" s="1"/>
  <c r="V704" i="11" s="1" a="1"/>
  <c r="V704" i="11" s="1"/>
  <c r="X704" i="11" s="1" a="1"/>
  <c r="X704" i="11" s="1"/>
  <c r="Z704" i="11" s="1" a="1"/>
  <c r="Z704" i="11" s="1"/>
  <c r="BD611" i="11"/>
  <c r="F611" i="11" a="1"/>
  <c r="F611" i="11" s="1"/>
  <c r="H611" i="11" s="1" a="1"/>
  <c r="H611" i="11" s="1"/>
  <c r="J611" i="11" s="1" a="1"/>
  <c r="J611" i="11" s="1"/>
  <c r="L611" i="11" s="1" a="1"/>
  <c r="L611" i="11" s="1"/>
  <c r="N611" i="11" s="1" a="1"/>
  <c r="N611" i="11" s="1"/>
  <c r="P611" i="11" s="1" a="1"/>
  <c r="P611" i="11" s="1"/>
  <c r="R611" i="11" s="1" a="1"/>
  <c r="R611" i="11" s="1"/>
  <c r="T611" i="11" s="1" a="1"/>
  <c r="T611" i="11" s="1"/>
  <c r="V611" i="11" s="1" a="1"/>
  <c r="V611" i="11" s="1"/>
  <c r="X611" i="11" s="1" a="1"/>
  <c r="X611" i="11" s="1"/>
  <c r="Z611" i="11" s="1" a="1"/>
  <c r="Z611" i="11" s="1"/>
  <c r="BD577" i="11"/>
  <c r="F577" i="11" a="1"/>
  <c r="F577" i="11" s="1"/>
  <c r="H577" i="11" s="1" a="1"/>
  <c r="H577" i="11" s="1"/>
  <c r="J577" i="11" s="1" a="1"/>
  <c r="J577" i="11" s="1"/>
  <c r="L577" i="11" s="1" a="1"/>
  <c r="L577" i="11" s="1"/>
  <c r="N577" i="11" s="1" a="1"/>
  <c r="N577" i="11" s="1"/>
  <c r="P577" i="11" s="1" a="1"/>
  <c r="P577" i="11" s="1"/>
  <c r="R577" i="11" s="1" a="1"/>
  <c r="R577" i="11" s="1"/>
  <c r="T577" i="11" s="1" a="1"/>
  <c r="T577" i="11" s="1"/>
  <c r="V577" i="11" s="1" a="1"/>
  <c r="V577" i="11" s="1"/>
  <c r="X577" i="11" s="1" a="1"/>
  <c r="X577" i="11" s="1"/>
  <c r="Z577" i="11" s="1" a="1"/>
  <c r="Z577" i="11" s="1"/>
  <c r="BD520" i="11"/>
  <c r="F520" i="11" a="1"/>
  <c r="F520" i="11" s="1"/>
  <c r="H520" i="11" s="1" a="1"/>
  <c r="H520" i="11" s="1"/>
  <c r="J520" i="11" s="1" a="1"/>
  <c r="J520" i="11" s="1"/>
  <c r="L520" i="11" s="1" a="1"/>
  <c r="L520" i="11" s="1"/>
  <c r="N520" i="11" s="1" a="1"/>
  <c r="N520" i="11" s="1"/>
  <c r="P520" i="11" s="1" a="1"/>
  <c r="P520" i="11" s="1"/>
  <c r="R520" i="11" s="1" a="1"/>
  <c r="R520" i="11" s="1"/>
  <c r="T520" i="11" s="1" a="1"/>
  <c r="T520" i="11" s="1"/>
  <c r="V520" i="11" s="1" a="1"/>
  <c r="V520" i="11" s="1"/>
  <c r="X520" i="11" s="1" a="1"/>
  <c r="X520" i="11" s="1"/>
  <c r="Z520" i="11" s="1" a="1"/>
  <c r="Z520" i="11" s="1"/>
  <c r="BD607" i="11"/>
  <c r="F607" i="11" a="1"/>
  <c r="F607" i="11" s="1"/>
  <c r="H607" i="11" s="1" a="1"/>
  <c r="H607" i="11" s="1"/>
  <c r="J607" i="11" s="1" a="1"/>
  <c r="J607" i="11" s="1"/>
  <c r="L607" i="11" s="1" a="1"/>
  <c r="L607" i="11" s="1"/>
  <c r="N607" i="11" s="1" a="1"/>
  <c r="N607" i="11" s="1"/>
  <c r="P607" i="11" s="1" a="1"/>
  <c r="P607" i="11" s="1"/>
  <c r="R607" i="11" s="1" a="1"/>
  <c r="R607" i="11" s="1"/>
  <c r="T607" i="11" s="1" a="1"/>
  <c r="T607" i="11" s="1"/>
  <c r="V607" i="11" s="1" a="1"/>
  <c r="V607" i="11" s="1"/>
  <c r="X607" i="11" s="1" a="1"/>
  <c r="X607" i="11" s="1"/>
  <c r="Z607" i="11" s="1" a="1"/>
  <c r="Z607" i="11" s="1"/>
  <c r="BD567" i="11"/>
  <c r="F567" i="11" a="1"/>
  <c r="F567" i="11" s="1"/>
  <c r="H567" i="11" s="1" a="1"/>
  <c r="H567" i="11" s="1"/>
  <c r="J567" i="11" s="1" a="1"/>
  <c r="J567" i="11" s="1"/>
  <c r="L567" i="11" s="1" a="1"/>
  <c r="L567" i="11" s="1"/>
  <c r="N567" i="11" s="1" a="1"/>
  <c r="N567" i="11" s="1"/>
  <c r="P567" i="11" s="1" a="1"/>
  <c r="P567" i="11" s="1"/>
  <c r="R567" i="11" s="1" a="1"/>
  <c r="R567" i="11" s="1"/>
  <c r="T567" i="11" s="1" a="1"/>
  <c r="T567" i="11" s="1"/>
  <c r="V567" i="11" s="1" a="1"/>
  <c r="V567" i="11" s="1"/>
  <c r="X567" i="11" s="1" a="1"/>
  <c r="X567" i="11" s="1"/>
  <c r="Z567" i="11" s="1" a="1"/>
  <c r="Z567" i="11" s="1"/>
  <c r="BD352" i="11"/>
  <c r="F352" i="11" a="1"/>
  <c r="F352" i="11" s="1"/>
  <c r="H352" i="11" s="1" a="1"/>
  <c r="H352" i="11" s="1"/>
  <c r="J352" i="11" s="1" a="1"/>
  <c r="J352" i="11" s="1"/>
  <c r="L352" i="11" s="1" a="1"/>
  <c r="L352" i="11" s="1"/>
  <c r="N352" i="11" s="1" a="1"/>
  <c r="N352" i="11" s="1"/>
  <c r="P352" i="11" s="1" a="1"/>
  <c r="P352" i="11" s="1"/>
  <c r="R352" i="11" s="1" a="1"/>
  <c r="R352" i="11" s="1"/>
  <c r="T352" i="11" s="1" a="1"/>
  <c r="T352" i="11" s="1"/>
  <c r="V352" i="11" s="1" a="1"/>
  <c r="V352" i="11" s="1"/>
  <c r="X352" i="11" s="1" a="1"/>
  <c r="X352" i="11" s="1"/>
  <c r="Z352" i="11" s="1" a="1"/>
  <c r="Z352" i="11" s="1"/>
  <c r="BD284" i="11"/>
  <c r="F284" i="11" a="1"/>
  <c r="F284" i="11" s="1"/>
  <c r="H284" i="11" s="1" a="1"/>
  <c r="H284" i="11" s="1"/>
  <c r="J284" i="11" s="1" a="1"/>
  <c r="J284" i="11" s="1"/>
  <c r="L284" i="11" s="1" a="1"/>
  <c r="L284" i="11" s="1"/>
  <c r="N284" i="11" s="1" a="1"/>
  <c r="N284" i="11" s="1"/>
  <c r="P284" i="11" s="1" a="1"/>
  <c r="P284" i="11" s="1"/>
  <c r="R284" i="11" s="1" a="1"/>
  <c r="R284" i="11" s="1"/>
  <c r="T284" i="11" s="1" a="1"/>
  <c r="T284" i="11" s="1"/>
  <c r="V284" i="11" s="1" a="1"/>
  <c r="V284" i="11" s="1"/>
  <c r="X284" i="11" s="1" a="1"/>
  <c r="X284" i="11" s="1"/>
  <c r="Z284" i="11" s="1" a="1"/>
  <c r="Z284" i="11" s="1"/>
  <c r="BD375" i="11"/>
  <c r="F375" i="11" a="1"/>
  <c r="F375" i="11" s="1"/>
  <c r="H375" i="11" s="1" a="1"/>
  <c r="H375" i="11" s="1"/>
  <c r="J375" i="11" s="1" a="1"/>
  <c r="J375" i="11" s="1"/>
  <c r="L375" i="11" s="1" a="1"/>
  <c r="L375" i="11" s="1"/>
  <c r="N375" i="11" s="1" a="1"/>
  <c r="N375" i="11" s="1"/>
  <c r="P375" i="11" s="1" a="1"/>
  <c r="P375" i="11" s="1"/>
  <c r="R375" i="11" s="1" a="1"/>
  <c r="R375" i="11" s="1"/>
  <c r="T375" i="11" s="1" a="1"/>
  <c r="T375" i="11" s="1"/>
  <c r="V375" i="11" s="1" a="1"/>
  <c r="V375" i="11" s="1"/>
  <c r="X375" i="11" s="1" a="1"/>
  <c r="X375" i="11" s="1"/>
  <c r="Z375" i="11" s="1" a="1"/>
  <c r="Z375" i="11" s="1"/>
  <c r="BD541" i="11"/>
  <c r="F541" i="11" a="1"/>
  <c r="F541" i="11" s="1"/>
  <c r="H541" i="11" s="1" a="1"/>
  <c r="H541" i="11" s="1"/>
  <c r="J541" i="11" s="1" a="1"/>
  <c r="J541" i="11" s="1"/>
  <c r="L541" i="11" s="1" a="1"/>
  <c r="L541" i="11" s="1"/>
  <c r="N541" i="11" s="1" a="1"/>
  <c r="N541" i="11" s="1"/>
  <c r="P541" i="11" s="1" a="1"/>
  <c r="P541" i="11" s="1"/>
  <c r="R541" i="11" s="1" a="1"/>
  <c r="R541" i="11" s="1"/>
  <c r="T541" i="11" s="1" a="1"/>
  <c r="T541" i="11" s="1"/>
  <c r="V541" i="11" s="1" a="1"/>
  <c r="V541" i="11" s="1"/>
  <c r="X541" i="11" s="1" a="1"/>
  <c r="X541" i="11" s="1"/>
  <c r="Z541" i="11" s="1" a="1"/>
  <c r="Z541" i="11" s="1"/>
  <c r="BD406" i="11"/>
  <c r="F406" i="11" a="1"/>
  <c r="F406" i="11" s="1"/>
  <c r="H406" i="11" s="1" a="1"/>
  <c r="H406" i="11" s="1"/>
  <c r="J406" i="11" s="1" a="1"/>
  <c r="J406" i="11" s="1"/>
  <c r="L406" i="11" s="1" a="1"/>
  <c r="L406" i="11" s="1"/>
  <c r="N406" i="11" s="1" a="1"/>
  <c r="N406" i="11" s="1"/>
  <c r="P406" i="11" s="1" a="1"/>
  <c r="P406" i="11" s="1"/>
  <c r="R406" i="11" s="1" a="1"/>
  <c r="R406" i="11" s="1"/>
  <c r="T406" i="11" s="1" a="1"/>
  <c r="T406" i="11" s="1"/>
  <c r="V406" i="11" s="1" a="1"/>
  <c r="V406" i="11" s="1"/>
  <c r="X406" i="11" s="1" a="1"/>
  <c r="X406" i="11" s="1"/>
  <c r="Z406" i="11" s="1" a="1"/>
  <c r="Z406" i="11" s="1"/>
  <c r="BD373" i="11"/>
  <c r="F373" i="11" a="1"/>
  <c r="F373" i="11" s="1"/>
  <c r="H373" i="11" s="1" a="1"/>
  <c r="H373" i="11" s="1"/>
  <c r="J373" i="11" s="1" a="1"/>
  <c r="J373" i="11" s="1"/>
  <c r="L373" i="11" s="1" a="1"/>
  <c r="L373" i="11" s="1"/>
  <c r="N373" i="11" s="1" a="1"/>
  <c r="N373" i="11" s="1"/>
  <c r="P373" i="11" s="1" a="1"/>
  <c r="P373" i="11" s="1"/>
  <c r="R373" i="11" s="1" a="1"/>
  <c r="R373" i="11" s="1"/>
  <c r="T373" i="11" s="1" a="1"/>
  <c r="T373" i="11" s="1"/>
  <c r="V373" i="11" s="1" a="1"/>
  <c r="V373" i="11" s="1"/>
  <c r="X373" i="11" s="1" a="1"/>
  <c r="X373" i="11" s="1"/>
  <c r="Z373" i="11" s="1" a="1"/>
  <c r="Z373" i="11" s="1"/>
  <c r="BD183" i="11"/>
  <c r="F183" i="11" a="1"/>
  <c r="F183" i="11" s="1"/>
  <c r="H183" i="11" s="1" a="1"/>
  <c r="H183" i="11" s="1"/>
  <c r="J183" i="11" s="1" a="1"/>
  <c r="J183" i="11" s="1"/>
  <c r="L183" i="11" s="1" a="1"/>
  <c r="L183" i="11" s="1"/>
  <c r="N183" i="11" s="1" a="1"/>
  <c r="N183" i="11" s="1"/>
  <c r="P183" i="11" s="1" a="1"/>
  <c r="P183" i="11" s="1"/>
  <c r="R183" i="11" s="1" a="1"/>
  <c r="R183" i="11" s="1"/>
  <c r="T183" i="11" s="1" a="1"/>
  <c r="T183" i="11" s="1"/>
  <c r="V183" i="11" s="1" a="1"/>
  <c r="V183" i="11" s="1"/>
  <c r="X183" i="11" s="1" a="1"/>
  <c r="X183" i="11" s="1"/>
  <c r="Z183" i="11" s="1" a="1"/>
  <c r="Z183" i="11" s="1"/>
  <c r="BD344" i="11"/>
  <c r="F344" i="11" a="1"/>
  <c r="F344" i="11" s="1"/>
  <c r="H344" i="11" s="1" a="1"/>
  <c r="H344" i="11" s="1"/>
  <c r="J344" i="11" s="1" a="1"/>
  <c r="J344" i="11" s="1"/>
  <c r="L344" i="11" s="1" a="1"/>
  <c r="L344" i="11" s="1"/>
  <c r="N344" i="11" s="1" a="1"/>
  <c r="N344" i="11" s="1"/>
  <c r="P344" i="11" s="1" a="1"/>
  <c r="P344" i="11" s="1"/>
  <c r="R344" i="11" s="1" a="1"/>
  <c r="R344" i="11" s="1"/>
  <c r="T344" i="11" s="1" a="1"/>
  <c r="T344" i="11" s="1"/>
  <c r="V344" i="11" s="1" a="1"/>
  <c r="V344" i="11" s="1"/>
  <c r="X344" i="11" s="1" a="1"/>
  <c r="X344" i="11" s="1"/>
  <c r="Z344" i="11" s="1" a="1"/>
  <c r="Z344" i="11" s="1"/>
  <c r="BD232" i="11"/>
  <c r="F232" i="11" a="1"/>
  <c r="F232" i="11" s="1"/>
  <c r="H232" i="11" s="1" a="1"/>
  <c r="H232" i="11" s="1"/>
  <c r="J232" i="11" s="1" a="1"/>
  <c r="J232" i="11" s="1"/>
  <c r="L232" i="11" s="1" a="1"/>
  <c r="L232" i="11" s="1"/>
  <c r="N232" i="11" s="1" a="1"/>
  <c r="N232" i="11" s="1"/>
  <c r="P232" i="11" s="1" a="1"/>
  <c r="P232" i="11" s="1"/>
  <c r="R232" i="11" s="1" a="1"/>
  <c r="R232" i="11" s="1"/>
  <c r="T232" i="11" s="1" a="1"/>
  <c r="T232" i="11" s="1"/>
  <c r="V232" i="11" s="1" a="1"/>
  <c r="V232" i="11" s="1"/>
  <c r="X232" i="11" s="1" a="1"/>
  <c r="X232" i="11" s="1"/>
  <c r="Z232" i="11" s="1" a="1"/>
  <c r="Z232" i="11" s="1"/>
  <c r="BD240" i="11"/>
  <c r="F240" i="11" a="1"/>
  <c r="F240" i="11" s="1"/>
  <c r="H240" i="11" s="1" a="1"/>
  <c r="H240" i="11" s="1"/>
  <c r="J240" i="11" s="1" a="1"/>
  <c r="J240" i="11" s="1"/>
  <c r="L240" i="11" s="1" a="1"/>
  <c r="L240" i="11" s="1"/>
  <c r="N240" i="11" s="1" a="1"/>
  <c r="N240" i="11" s="1"/>
  <c r="P240" i="11" s="1" a="1"/>
  <c r="P240" i="11" s="1"/>
  <c r="R240" i="11" s="1" a="1"/>
  <c r="R240" i="11" s="1"/>
  <c r="T240" i="11" s="1" a="1"/>
  <c r="T240" i="11" s="1"/>
  <c r="V240" i="11" s="1" a="1"/>
  <c r="V240" i="11" s="1"/>
  <c r="X240" i="11" s="1" a="1"/>
  <c r="X240" i="11" s="1"/>
  <c r="Z240" i="11" s="1" a="1"/>
  <c r="Z240" i="11" s="1"/>
  <c r="BD279" i="11"/>
  <c r="F279" i="11" a="1"/>
  <c r="F279" i="11" s="1"/>
  <c r="H279" i="11" s="1" a="1"/>
  <c r="H279" i="11" s="1"/>
  <c r="J279" i="11" s="1" a="1"/>
  <c r="J279" i="11" s="1"/>
  <c r="L279" i="11" s="1" a="1"/>
  <c r="L279" i="11" s="1"/>
  <c r="N279" i="11" s="1" a="1"/>
  <c r="N279" i="11" s="1"/>
  <c r="P279" i="11" s="1" a="1"/>
  <c r="P279" i="11" s="1"/>
  <c r="R279" i="11" s="1" a="1"/>
  <c r="R279" i="11" s="1"/>
  <c r="T279" i="11" s="1" a="1"/>
  <c r="T279" i="11" s="1"/>
  <c r="V279" i="11" s="1" a="1"/>
  <c r="V279" i="11" s="1"/>
  <c r="X279" i="11" s="1" a="1"/>
  <c r="X279" i="11" s="1"/>
  <c r="Z279" i="11" s="1" a="1"/>
  <c r="Z279" i="11" s="1"/>
  <c r="BD247" i="11"/>
  <c r="F247" i="11" a="1"/>
  <c r="F247" i="11" s="1"/>
  <c r="H247" i="11" s="1" a="1"/>
  <c r="H247" i="11" s="1"/>
  <c r="J247" i="11" s="1" a="1"/>
  <c r="J247" i="11" s="1"/>
  <c r="L247" i="11" s="1" a="1"/>
  <c r="L247" i="11" s="1"/>
  <c r="N247" i="11" s="1" a="1"/>
  <c r="N247" i="11" s="1"/>
  <c r="P247" i="11" s="1" a="1"/>
  <c r="P247" i="11" s="1"/>
  <c r="R247" i="11" s="1" a="1"/>
  <c r="R247" i="11" s="1"/>
  <c r="T247" i="11" s="1" a="1"/>
  <c r="T247" i="11" s="1"/>
  <c r="V247" i="11" s="1" a="1"/>
  <c r="V247" i="11" s="1"/>
  <c r="X247" i="11" s="1" a="1"/>
  <c r="X247" i="11" s="1"/>
  <c r="Z247" i="11" s="1" a="1"/>
  <c r="Z247" i="11" s="1"/>
  <c r="BD172" i="11"/>
  <c r="F172" i="11" a="1"/>
  <c r="F172" i="11" s="1"/>
  <c r="H172" i="11" s="1" a="1"/>
  <c r="H172" i="11" s="1"/>
  <c r="J172" i="11" s="1" a="1"/>
  <c r="J172" i="11" s="1"/>
  <c r="L172" i="11" s="1" a="1"/>
  <c r="L172" i="11" s="1"/>
  <c r="N172" i="11" s="1" a="1"/>
  <c r="N172" i="11" s="1"/>
  <c r="P172" i="11" s="1" a="1"/>
  <c r="P172" i="11" s="1"/>
  <c r="R172" i="11" s="1" a="1"/>
  <c r="R172" i="11" s="1"/>
  <c r="T172" i="11" s="1" a="1"/>
  <c r="T172" i="11" s="1"/>
  <c r="V172" i="11" s="1" a="1"/>
  <c r="V172" i="11" s="1"/>
  <c r="X172" i="11" s="1" a="1"/>
  <c r="X172" i="11" s="1"/>
  <c r="Z172" i="11" s="1" a="1"/>
  <c r="Z172" i="11" s="1"/>
  <c r="BD195" i="11"/>
  <c r="F195" i="11" a="1"/>
  <c r="F195" i="11" s="1"/>
  <c r="H195" i="11" s="1" a="1"/>
  <c r="H195" i="11" s="1"/>
  <c r="J195" i="11" s="1" a="1"/>
  <c r="J195" i="11" s="1"/>
  <c r="L195" i="11" s="1" a="1"/>
  <c r="L195" i="11" s="1"/>
  <c r="N195" i="11" s="1" a="1"/>
  <c r="N195" i="11" s="1"/>
  <c r="P195" i="11" s="1" a="1"/>
  <c r="P195" i="11" s="1"/>
  <c r="R195" i="11" s="1" a="1"/>
  <c r="R195" i="11" s="1"/>
  <c r="T195" i="11" s="1" a="1"/>
  <c r="T195" i="11" s="1"/>
  <c r="V195" i="11" s="1" a="1"/>
  <c r="V195" i="11" s="1"/>
  <c r="X195" i="11" s="1" a="1"/>
  <c r="X195" i="11" s="1"/>
  <c r="Z195" i="11" s="1" a="1"/>
  <c r="Z195" i="11" s="1"/>
  <c r="BD177" i="11"/>
  <c r="F177" i="11" a="1"/>
  <c r="F177" i="11" s="1"/>
  <c r="H177" i="11" s="1" a="1"/>
  <c r="H177" i="11" s="1"/>
  <c r="J177" i="11" s="1" a="1"/>
  <c r="J177" i="11" s="1"/>
  <c r="L177" i="11" s="1" a="1"/>
  <c r="L177" i="11" s="1"/>
  <c r="N177" i="11" s="1" a="1"/>
  <c r="N177" i="11" s="1"/>
  <c r="P177" i="11" s="1" a="1"/>
  <c r="P177" i="11" s="1"/>
  <c r="R177" i="11" s="1" a="1"/>
  <c r="R177" i="11" s="1"/>
  <c r="T177" i="11" s="1" a="1"/>
  <c r="T177" i="11" s="1"/>
  <c r="V177" i="11" s="1" a="1"/>
  <c r="V177" i="11" s="1"/>
  <c r="X177" i="11" s="1" a="1"/>
  <c r="X177" i="11" s="1"/>
  <c r="Z177" i="11" s="1" a="1"/>
  <c r="Z177" i="11" s="1"/>
  <c r="BD145" i="11"/>
  <c r="F145" i="11" a="1"/>
  <c r="F145" i="11" s="1"/>
  <c r="H145" i="11" s="1" a="1"/>
  <c r="H145" i="11" s="1"/>
  <c r="J145" i="11" s="1" a="1"/>
  <c r="J145" i="11" s="1"/>
  <c r="L145" i="11" s="1" a="1"/>
  <c r="L145" i="11" s="1"/>
  <c r="N145" i="11" s="1" a="1"/>
  <c r="N145" i="11" s="1"/>
  <c r="P145" i="11" s="1" a="1"/>
  <c r="P145" i="11" s="1"/>
  <c r="R145" i="11" s="1" a="1"/>
  <c r="R145" i="11" s="1"/>
  <c r="T145" i="11" s="1" a="1"/>
  <c r="T145" i="11" s="1"/>
  <c r="V145" i="11" s="1" a="1"/>
  <c r="V145" i="11" s="1"/>
  <c r="X145" i="11" s="1" a="1"/>
  <c r="X145" i="11" s="1"/>
  <c r="Z145" i="11" s="1" a="1"/>
  <c r="Z145" i="11" s="1"/>
  <c r="O3" i="13"/>
  <c r="I20" i="11" a="1"/>
  <c r="I20" i="11" s="1"/>
  <c r="K20" i="11" s="1" a="1"/>
  <c r="K20" i="11" s="1"/>
  <c r="M20" i="11" s="1" a="1"/>
  <c r="M20" i="11" s="1"/>
  <c r="O20" i="11" s="1" a="1"/>
  <c r="O20" i="11" s="1"/>
  <c r="Q20" i="11" s="1" a="1"/>
  <c r="Q20" i="11" s="1"/>
  <c r="S20" i="11" s="1" a="1"/>
  <c r="S20" i="11" s="1"/>
  <c r="U20" i="11" s="1" a="1"/>
  <c r="U20" i="11" s="1"/>
  <c r="W20" i="11" s="1" a="1"/>
  <c r="W20" i="11" s="1"/>
  <c r="Y20" i="11" s="1" a="1"/>
  <c r="Y20" i="11" s="1"/>
  <c r="AA20" i="11" s="1" a="1"/>
  <c r="AA20" i="11" s="1"/>
  <c r="BD632" i="11"/>
  <c r="F632" i="11" a="1"/>
  <c r="F632" i="11" s="1"/>
  <c r="H632" i="11" s="1" a="1"/>
  <c r="H632" i="11" s="1"/>
  <c r="J632" i="11" s="1" a="1"/>
  <c r="J632" i="11" s="1"/>
  <c r="L632" i="11" s="1" a="1"/>
  <c r="L632" i="11" s="1"/>
  <c r="N632" i="11" s="1" a="1"/>
  <c r="N632" i="11" s="1"/>
  <c r="P632" i="11" s="1" a="1"/>
  <c r="P632" i="11" s="1"/>
  <c r="R632" i="11" s="1" a="1"/>
  <c r="R632" i="11" s="1"/>
  <c r="T632" i="11" s="1" a="1"/>
  <c r="T632" i="11" s="1"/>
  <c r="V632" i="11" s="1" a="1"/>
  <c r="V632" i="11" s="1"/>
  <c r="X632" i="11" s="1" a="1"/>
  <c r="X632" i="11" s="1"/>
  <c r="Z632" i="11" s="1" a="1"/>
  <c r="Z632" i="11" s="1"/>
  <c r="BD609" i="11"/>
  <c r="F609" i="11" a="1"/>
  <c r="F609" i="11" s="1"/>
  <c r="H609" i="11" s="1" a="1"/>
  <c r="H609" i="11" s="1"/>
  <c r="J609" i="11" s="1" a="1"/>
  <c r="J609" i="11" s="1"/>
  <c r="L609" i="11" s="1" a="1"/>
  <c r="L609" i="11" s="1"/>
  <c r="N609" i="11" s="1" a="1"/>
  <c r="N609" i="11" s="1"/>
  <c r="P609" i="11" s="1" a="1"/>
  <c r="P609" i="11" s="1"/>
  <c r="R609" i="11" s="1" a="1"/>
  <c r="R609" i="11" s="1"/>
  <c r="T609" i="11" s="1" a="1"/>
  <c r="T609" i="11" s="1"/>
  <c r="V609" i="11" s="1" a="1"/>
  <c r="V609" i="11" s="1"/>
  <c r="X609" i="11" s="1" a="1"/>
  <c r="X609" i="11" s="1"/>
  <c r="Z609" i="11" s="1" a="1"/>
  <c r="Z609" i="11" s="1"/>
  <c r="BD451" i="11"/>
  <c r="F451" i="11" a="1"/>
  <c r="F451" i="11" s="1"/>
  <c r="H451" i="11" s="1" a="1"/>
  <c r="H451" i="11" s="1"/>
  <c r="J451" i="11" s="1" a="1"/>
  <c r="J451" i="11" s="1"/>
  <c r="L451" i="11" s="1" a="1"/>
  <c r="L451" i="11" s="1"/>
  <c r="N451" i="11" s="1" a="1"/>
  <c r="N451" i="11" s="1"/>
  <c r="P451" i="11" s="1" a="1"/>
  <c r="P451" i="11" s="1"/>
  <c r="R451" i="11" s="1" a="1"/>
  <c r="R451" i="11" s="1"/>
  <c r="T451" i="11" s="1" a="1"/>
  <c r="T451" i="11" s="1"/>
  <c r="V451" i="11" s="1" a="1"/>
  <c r="V451" i="11" s="1"/>
  <c r="X451" i="11" s="1" a="1"/>
  <c r="X451" i="11" s="1"/>
  <c r="Z451" i="11" s="1" a="1"/>
  <c r="Z451" i="11" s="1"/>
  <c r="BD300" i="11"/>
  <c r="F300" i="11" a="1"/>
  <c r="F300" i="11" s="1"/>
  <c r="H300" i="11" s="1" a="1"/>
  <c r="H300" i="11" s="1"/>
  <c r="J300" i="11" s="1" a="1"/>
  <c r="J300" i="11" s="1"/>
  <c r="L300" i="11" s="1" a="1"/>
  <c r="L300" i="11" s="1"/>
  <c r="N300" i="11" s="1" a="1"/>
  <c r="N300" i="11" s="1"/>
  <c r="P300" i="11" s="1" a="1"/>
  <c r="P300" i="11" s="1"/>
  <c r="R300" i="11" s="1" a="1"/>
  <c r="R300" i="11" s="1"/>
  <c r="T300" i="11" s="1" a="1"/>
  <c r="T300" i="11" s="1"/>
  <c r="V300" i="11" s="1" a="1"/>
  <c r="V300" i="11" s="1"/>
  <c r="X300" i="11" s="1" a="1"/>
  <c r="X300" i="11" s="1"/>
  <c r="Z300" i="11" s="1" a="1"/>
  <c r="Z300" i="11" s="1"/>
  <c r="BD273" i="11"/>
  <c r="F273" i="11" a="1"/>
  <c r="F273" i="11" s="1"/>
  <c r="H273" i="11" s="1" a="1"/>
  <c r="H273" i="11" s="1"/>
  <c r="J273" i="11" s="1" a="1"/>
  <c r="J273" i="11" s="1"/>
  <c r="L273" i="11" s="1" a="1"/>
  <c r="L273" i="11" s="1"/>
  <c r="N273" i="11" s="1" a="1"/>
  <c r="N273" i="11" s="1"/>
  <c r="P273" i="11" s="1" a="1"/>
  <c r="P273" i="11" s="1"/>
  <c r="R273" i="11" s="1" a="1"/>
  <c r="R273" i="11" s="1"/>
  <c r="T273" i="11" s="1" a="1"/>
  <c r="T273" i="11" s="1"/>
  <c r="V273" i="11" s="1" a="1"/>
  <c r="V273" i="11" s="1"/>
  <c r="X273" i="11" s="1" a="1"/>
  <c r="X273" i="11" s="1"/>
  <c r="Z273" i="11" s="1" a="1"/>
  <c r="Z273" i="11" s="1"/>
  <c r="BD159" i="11"/>
  <c r="F159" i="11" a="1"/>
  <c r="F159" i="11" s="1"/>
  <c r="H159" i="11" s="1" a="1"/>
  <c r="H159" i="11" s="1"/>
  <c r="J159" i="11" s="1" a="1"/>
  <c r="J159" i="11" s="1"/>
  <c r="L159" i="11" s="1" a="1"/>
  <c r="L159" i="11" s="1"/>
  <c r="N159" i="11" s="1" a="1"/>
  <c r="N159" i="11" s="1"/>
  <c r="P159" i="11" s="1" a="1"/>
  <c r="P159" i="11" s="1"/>
  <c r="R159" i="11" s="1" a="1"/>
  <c r="R159" i="11" s="1"/>
  <c r="T159" i="11" s="1" a="1"/>
  <c r="T159" i="11" s="1"/>
  <c r="V159" i="11" s="1" a="1"/>
  <c r="V159" i="11" s="1"/>
  <c r="X159" i="11" s="1" a="1"/>
  <c r="X159" i="11" s="1"/>
  <c r="Z159" i="11" s="1" a="1"/>
  <c r="Z159" i="11" s="1"/>
  <c r="Q3" i="13"/>
  <c r="I22" i="11" a="1"/>
  <c r="I22" i="11" s="1"/>
  <c r="K22" i="11" s="1" a="1"/>
  <c r="K22" i="11" s="1"/>
  <c r="BD545" i="11"/>
  <c r="F545" i="11" a="1"/>
  <c r="F545" i="11" s="1"/>
  <c r="H545" i="11" s="1" a="1"/>
  <c r="H545" i="11" s="1"/>
  <c r="J545" i="11" s="1" a="1"/>
  <c r="J545" i="11" s="1"/>
  <c r="L545" i="11" s="1" a="1"/>
  <c r="L545" i="11" s="1"/>
  <c r="N545" i="11" s="1" a="1"/>
  <c r="N545" i="11" s="1"/>
  <c r="P545" i="11" s="1" a="1"/>
  <c r="P545" i="11" s="1"/>
  <c r="R545" i="11" s="1" a="1"/>
  <c r="R545" i="11" s="1"/>
  <c r="T545" i="11" s="1" a="1"/>
  <c r="T545" i="11" s="1"/>
  <c r="V545" i="11" s="1" a="1"/>
  <c r="V545" i="11" s="1"/>
  <c r="X545" i="11" s="1" a="1"/>
  <c r="X545" i="11" s="1"/>
  <c r="Z545" i="11" s="1" a="1"/>
  <c r="Z545" i="11" s="1"/>
  <c r="P4" i="13"/>
  <c r="J21" i="11" a="1"/>
  <c r="J21" i="11" s="1"/>
  <c r="L21" i="11" s="1" a="1"/>
  <c r="L21" i="11" s="1"/>
  <c r="N21" i="11" s="1" a="1"/>
  <c r="N21" i="11" s="1"/>
  <c r="P21" i="11" s="1" a="1"/>
  <c r="P21" i="11" s="1"/>
  <c r="R21" i="11" s="1" a="1"/>
  <c r="R21" i="11" s="1"/>
  <c r="T21" i="11" s="1" a="1"/>
  <c r="T21" i="11" s="1"/>
  <c r="V21" i="11" s="1" a="1"/>
  <c r="V21" i="11" s="1"/>
  <c r="X21" i="11" s="1" a="1"/>
  <c r="X21" i="11" s="1"/>
  <c r="Z21" i="11" s="1" a="1"/>
  <c r="Z21" i="11" s="1"/>
  <c r="I3" i="13"/>
  <c r="I14" i="11" a="1"/>
  <c r="I14" i="11" s="1"/>
  <c r="F3" i="13"/>
  <c r="I11" i="11" a="1"/>
  <c r="I11" i="11" s="1"/>
  <c r="L4" i="13"/>
  <c r="J17" i="11" a="1"/>
  <c r="J17" i="11" s="1"/>
  <c r="N4" i="13"/>
  <c r="J19" i="11" a="1"/>
  <c r="J19" i="11" s="1"/>
  <c r="BD579" i="11"/>
  <c r="F579" i="11" a="1"/>
  <c r="F579" i="11" s="1"/>
  <c r="H579" i="11" s="1" a="1"/>
  <c r="H579" i="11" s="1"/>
  <c r="J579" i="11" s="1" a="1"/>
  <c r="J579" i="11" s="1"/>
  <c r="L579" i="11" s="1" a="1"/>
  <c r="L579" i="11" s="1"/>
  <c r="N579" i="11" s="1" a="1"/>
  <c r="N579" i="11" s="1"/>
  <c r="P579" i="11" s="1" a="1"/>
  <c r="P579" i="11" s="1"/>
  <c r="R579" i="11" s="1" a="1"/>
  <c r="R579" i="11" s="1"/>
  <c r="T579" i="11" s="1" a="1"/>
  <c r="T579" i="11" s="1"/>
  <c r="V579" i="11" s="1" a="1"/>
  <c r="V579" i="11" s="1"/>
  <c r="X579" i="11" s="1" a="1"/>
  <c r="X579" i="11" s="1"/>
  <c r="Z579" i="11" s="1" a="1"/>
  <c r="Z579" i="11" s="1"/>
  <c r="BD664" i="11"/>
  <c r="F664" i="11" a="1"/>
  <c r="F664" i="11" s="1"/>
  <c r="H664" i="11" s="1" a="1"/>
  <c r="H664" i="11" s="1"/>
  <c r="J664" i="11" s="1" a="1"/>
  <c r="J664" i="11" s="1"/>
  <c r="L664" i="11" s="1" a="1"/>
  <c r="L664" i="11" s="1"/>
  <c r="N664" i="11" s="1" a="1"/>
  <c r="N664" i="11" s="1"/>
  <c r="P664" i="11" s="1" a="1"/>
  <c r="P664" i="11" s="1"/>
  <c r="R664" i="11" s="1" a="1"/>
  <c r="R664" i="11" s="1"/>
  <c r="T664" i="11" s="1" a="1"/>
  <c r="T664" i="11" s="1"/>
  <c r="V664" i="11" s="1" a="1"/>
  <c r="V664" i="11" s="1"/>
  <c r="X664" i="11" s="1" a="1"/>
  <c r="X664" i="11" s="1"/>
  <c r="Z664" i="11" s="1" a="1"/>
  <c r="Z664" i="11" s="1"/>
  <c r="BD573" i="11"/>
  <c r="F573" i="11" a="1"/>
  <c r="F573" i="11" s="1"/>
  <c r="H573" i="11" s="1" a="1"/>
  <c r="H573" i="11" s="1"/>
  <c r="J573" i="11" s="1" a="1"/>
  <c r="J573" i="11" s="1"/>
  <c r="L573" i="11" s="1" a="1"/>
  <c r="L573" i="11" s="1"/>
  <c r="N573" i="11" s="1" a="1"/>
  <c r="N573" i="11" s="1"/>
  <c r="P573" i="11" s="1" a="1"/>
  <c r="P573" i="11" s="1"/>
  <c r="R573" i="11" s="1" a="1"/>
  <c r="R573" i="11" s="1"/>
  <c r="T573" i="11" s="1" a="1"/>
  <c r="T573" i="11" s="1"/>
  <c r="V573" i="11" s="1" a="1"/>
  <c r="V573" i="11" s="1"/>
  <c r="X573" i="11" s="1" a="1"/>
  <c r="X573" i="11" s="1"/>
  <c r="Z573" i="11" s="1" a="1"/>
  <c r="Z573" i="11" s="1"/>
  <c r="BD589" i="11"/>
  <c r="F589" i="11" a="1"/>
  <c r="F589" i="11" s="1"/>
  <c r="H589" i="11" s="1" a="1"/>
  <c r="H589" i="11" s="1"/>
  <c r="J589" i="11" s="1" a="1"/>
  <c r="J589" i="11" s="1"/>
  <c r="L589" i="11" s="1" a="1"/>
  <c r="L589" i="11" s="1"/>
  <c r="N589" i="11" s="1" a="1"/>
  <c r="N589" i="11" s="1"/>
  <c r="P589" i="11" s="1" a="1"/>
  <c r="P589" i="11" s="1"/>
  <c r="R589" i="11" s="1" a="1"/>
  <c r="R589" i="11" s="1"/>
  <c r="T589" i="11" s="1" a="1"/>
  <c r="T589" i="11" s="1"/>
  <c r="V589" i="11" s="1" a="1"/>
  <c r="V589" i="11" s="1"/>
  <c r="X589" i="11" s="1" a="1"/>
  <c r="X589" i="11" s="1"/>
  <c r="Z589" i="11" s="1" a="1"/>
  <c r="Z589" i="11" s="1"/>
  <c r="BD563" i="11"/>
  <c r="F563" i="11" a="1"/>
  <c r="F563" i="11" s="1"/>
  <c r="H563" i="11" s="1" a="1"/>
  <c r="H563" i="11" s="1"/>
  <c r="J563" i="11" s="1" a="1"/>
  <c r="J563" i="11" s="1"/>
  <c r="L563" i="11" s="1" a="1"/>
  <c r="L563" i="11" s="1"/>
  <c r="N563" i="11" s="1" a="1"/>
  <c r="N563" i="11" s="1"/>
  <c r="P563" i="11" s="1" a="1"/>
  <c r="P563" i="11" s="1"/>
  <c r="R563" i="11" s="1" a="1"/>
  <c r="R563" i="11" s="1"/>
  <c r="T563" i="11" s="1" a="1"/>
  <c r="T563" i="11" s="1"/>
  <c r="V563" i="11" s="1" a="1"/>
  <c r="V563" i="11" s="1"/>
  <c r="X563" i="11" s="1" a="1"/>
  <c r="X563" i="11" s="1"/>
  <c r="Z563" i="11" s="1" a="1"/>
  <c r="Z563" i="11" s="1"/>
  <c r="BD316" i="11"/>
  <c r="F316" i="11" a="1"/>
  <c r="F316" i="11" s="1"/>
  <c r="H316" i="11" s="1" a="1"/>
  <c r="H316" i="11" s="1"/>
  <c r="J316" i="11" s="1" a="1"/>
  <c r="J316" i="11" s="1"/>
  <c r="L316" i="11" s="1" a="1"/>
  <c r="L316" i="11" s="1"/>
  <c r="N316" i="11" s="1" a="1"/>
  <c r="N316" i="11" s="1"/>
  <c r="P316" i="11" s="1" a="1"/>
  <c r="P316" i="11" s="1"/>
  <c r="R316" i="11" s="1" a="1"/>
  <c r="R316" i="11" s="1"/>
  <c r="T316" i="11" s="1" a="1"/>
  <c r="T316" i="11" s="1"/>
  <c r="V316" i="11" s="1" a="1"/>
  <c r="V316" i="11" s="1"/>
  <c r="X316" i="11" s="1" a="1"/>
  <c r="X316" i="11" s="1"/>
  <c r="Z316" i="11" s="1" a="1"/>
  <c r="Z316" i="11" s="1"/>
  <c r="BD351" i="11"/>
  <c r="F351" i="11" a="1"/>
  <c r="F351" i="11" s="1"/>
  <c r="H351" i="11" s="1" a="1"/>
  <c r="H351" i="11" s="1"/>
  <c r="J351" i="11" s="1" a="1"/>
  <c r="J351" i="11" s="1"/>
  <c r="L351" i="11" s="1" a="1"/>
  <c r="L351" i="11" s="1"/>
  <c r="N351" i="11" s="1" a="1"/>
  <c r="N351" i="11" s="1"/>
  <c r="P351" i="11" s="1" a="1"/>
  <c r="P351" i="11" s="1"/>
  <c r="R351" i="11" s="1" a="1"/>
  <c r="R351" i="11" s="1"/>
  <c r="T351" i="11" s="1" a="1"/>
  <c r="T351" i="11" s="1"/>
  <c r="V351" i="11" s="1" a="1"/>
  <c r="V351" i="11" s="1"/>
  <c r="X351" i="11" s="1" a="1"/>
  <c r="X351" i="11" s="1"/>
  <c r="Z351" i="11" s="1" a="1"/>
  <c r="Z351" i="11" s="1"/>
  <c r="BD415" i="11"/>
  <c r="F415" i="11" a="1"/>
  <c r="F415" i="11" s="1"/>
  <c r="H415" i="11" s="1" a="1"/>
  <c r="H415" i="11" s="1"/>
  <c r="J415" i="11" s="1" a="1"/>
  <c r="J415" i="11" s="1"/>
  <c r="L415" i="11" s="1" a="1"/>
  <c r="L415" i="11" s="1"/>
  <c r="N415" i="11" s="1" a="1"/>
  <c r="N415" i="11" s="1"/>
  <c r="P415" i="11" s="1" a="1"/>
  <c r="P415" i="11" s="1"/>
  <c r="R415" i="11" s="1" a="1"/>
  <c r="R415" i="11" s="1"/>
  <c r="T415" i="11" s="1" a="1"/>
  <c r="T415" i="11" s="1"/>
  <c r="V415" i="11" s="1" a="1"/>
  <c r="V415" i="11" s="1"/>
  <c r="X415" i="11" s="1" a="1"/>
  <c r="X415" i="11" s="1"/>
  <c r="Z415" i="11" s="1" a="1"/>
  <c r="Z415" i="11" s="1"/>
  <c r="BD509" i="11"/>
  <c r="F509" i="11" a="1"/>
  <c r="F509" i="11" s="1"/>
  <c r="H509" i="11" s="1" a="1"/>
  <c r="H509" i="11" s="1"/>
  <c r="J509" i="11" s="1" a="1"/>
  <c r="J509" i="11" s="1"/>
  <c r="L509" i="11" s="1" a="1"/>
  <c r="L509" i="11" s="1"/>
  <c r="N509" i="11" s="1" a="1"/>
  <c r="N509" i="11" s="1"/>
  <c r="P509" i="11" s="1" a="1"/>
  <c r="P509" i="11" s="1"/>
  <c r="R509" i="11" s="1" a="1"/>
  <c r="R509" i="11" s="1"/>
  <c r="T509" i="11" s="1" a="1"/>
  <c r="T509" i="11" s="1"/>
  <c r="V509" i="11" s="1" a="1"/>
  <c r="V509" i="11" s="1"/>
  <c r="X509" i="11" s="1" a="1"/>
  <c r="X509" i="11" s="1"/>
  <c r="Z509" i="11" s="1" a="1"/>
  <c r="Z509" i="11" s="1"/>
  <c r="BD493" i="11"/>
  <c r="F493" i="11" a="1"/>
  <c r="F493" i="11" s="1"/>
  <c r="H493" i="11" s="1" a="1"/>
  <c r="H493" i="11" s="1"/>
  <c r="J493" i="11" s="1" a="1"/>
  <c r="J493" i="11" s="1"/>
  <c r="L493" i="11" s="1" a="1"/>
  <c r="L493" i="11" s="1"/>
  <c r="N493" i="11" s="1" a="1"/>
  <c r="N493" i="11" s="1"/>
  <c r="P493" i="11" s="1" a="1"/>
  <c r="P493" i="11" s="1"/>
  <c r="R493" i="11" s="1" a="1"/>
  <c r="R493" i="11" s="1"/>
  <c r="T493" i="11" s="1" a="1"/>
  <c r="T493" i="11" s="1"/>
  <c r="V493" i="11" s="1" a="1"/>
  <c r="V493" i="11" s="1"/>
  <c r="X493" i="11" s="1" a="1"/>
  <c r="X493" i="11" s="1"/>
  <c r="Z493" i="11" s="1" a="1"/>
  <c r="Z493" i="11" s="1"/>
  <c r="BD477" i="11"/>
  <c r="F477" i="11" a="1"/>
  <c r="F477" i="11" s="1"/>
  <c r="H477" i="11" s="1" a="1"/>
  <c r="H477" i="11" s="1"/>
  <c r="J477" i="11" s="1" a="1"/>
  <c r="J477" i="11" s="1"/>
  <c r="L477" i="11" s="1" a="1"/>
  <c r="L477" i="11" s="1"/>
  <c r="N477" i="11" s="1" a="1"/>
  <c r="N477" i="11" s="1"/>
  <c r="P477" i="11" s="1" a="1"/>
  <c r="P477" i="11" s="1"/>
  <c r="R477" i="11" s="1" a="1"/>
  <c r="R477" i="11" s="1"/>
  <c r="T477" i="11" s="1" a="1"/>
  <c r="T477" i="11" s="1"/>
  <c r="V477" i="11" s="1" a="1"/>
  <c r="V477" i="11" s="1"/>
  <c r="X477" i="11" s="1" a="1"/>
  <c r="X477" i="11" s="1"/>
  <c r="Z477" i="11" s="1" a="1"/>
  <c r="Z477" i="11" s="1"/>
  <c r="BD306" i="11"/>
  <c r="F306" i="11" a="1"/>
  <c r="F306" i="11" s="1"/>
  <c r="H306" i="11" s="1" a="1"/>
  <c r="H306" i="11" s="1"/>
  <c r="J306" i="11" s="1" a="1"/>
  <c r="J306" i="11" s="1"/>
  <c r="L306" i="11" s="1" a="1"/>
  <c r="L306" i="11" s="1"/>
  <c r="N306" i="11" s="1" a="1"/>
  <c r="N306" i="11" s="1"/>
  <c r="P306" i="11" s="1" a="1"/>
  <c r="P306" i="11" s="1"/>
  <c r="R306" i="11" s="1" a="1"/>
  <c r="R306" i="11" s="1"/>
  <c r="T306" i="11" s="1" a="1"/>
  <c r="T306" i="11" s="1"/>
  <c r="V306" i="11" s="1" a="1"/>
  <c r="V306" i="11" s="1"/>
  <c r="X306" i="11" s="1" a="1"/>
  <c r="X306" i="11" s="1"/>
  <c r="Z306" i="11" s="1" a="1"/>
  <c r="Z306" i="11" s="1"/>
  <c r="BD234" i="11"/>
  <c r="F234" i="11" a="1"/>
  <c r="F234" i="11" s="1"/>
  <c r="H234" i="11" s="1" a="1"/>
  <c r="H234" i="11" s="1"/>
  <c r="J234" i="11" s="1" a="1"/>
  <c r="J234" i="11" s="1"/>
  <c r="L234" i="11" s="1" a="1"/>
  <c r="L234" i="11" s="1"/>
  <c r="N234" i="11" s="1" a="1"/>
  <c r="N234" i="11" s="1"/>
  <c r="P234" i="11" s="1" a="1"/>
  <c r="P234" i="11" s="1"/>
  <c r="R234" i="11" s="1" a="1"/>
  <c r="R234" i="11" s="1"/>
  <c r="T234" i="11" s="1" a="1"/>
  <c r="T234" i="11" s="1"/>
  <c r="V234" i="11" s="1" a="1"/>
  <c r="V234" i="11" s="1"/>
  <c r="X234" i="11" s="1" a="1"/>
  <c r="X234" i="11" s="1"/>
  <c r="Z234" i="11" s="1" a="1"/>
  <c r="Z234" i="11" s="1"/>
  <c r="BD164" i="11"/>
  <c r="F164" i="11" a="1"/>
  <c r="F164" i="11" s="1"/>
  <c r="H164" i="11" s="1" a="1"/>
  <c r="H164" i="11" s="1"/>
  <c r="J164" i="11" s="1" a="1"/>
  <c r="J164" i="11" s="1"/>
  <c r="L164" i="11" s="1" a="1"/>
  <c r="L164" i="11" s="1"/>
  <c r="N164" i="11" s="1" a="1"/>
  <c r="N164" i="11" s="1"/>
  <c r="P164" i="11" s="1" a="1"/>
  <c r="P164" i="11" s="1"/>
  <c r="R164" i="11" s="1" a="1"/>
  <c r="R164" i="11" s="1"/>
  <c r="T164" i="11" s="1" a="1"/>
  <c r="T164" i="11" s="1"/>
  <c r="V164" i="11" s="1" a="1"/>
  <c r="V164" i="11" s="1"/>
  <c r="X164" i="11" s="1" a="1"/>
  <c r="X164" i="11" s="1"/>
  <c r="Z164" i="11" s="1" a="1"/>
  <c r="Z164" i="11" s="1"/>
  <c r="BD111" i="11"/>
  <c r="F111" i="11" a="1"/>
  <c r="F111" i="11" s="1"/>
  <c r="H111" i="11" s="1" a="1"/>
  <c r="H111" i="11" s="1"/>
  <c r="J111" i="11" s="1" a="1"/>
  <c r="J111" i="11" s="1"/>
  <c r="L111" i="11" s="1" a="1"/>
  <c r="L111" i="11" s="1"/>
  <c r="N111" i="11" s="1" a="1"/>
  <c r="N111" i="11" s="1"/>
  <c r="P111" i="11" s="1" a="1"/>
  <c r="P111" i="11" s="1"/>
  <c r="R111" i="11" s="1" a="1"/>
  <c r="R111" i="11" s="1"/>
  <c r="T111" i="11" s="1" a="1"/>
  <c r="T111" i="11" s="1"/>
  <c r="V111" i="11" s="1" a="1"/>
  <c r="V111" i="11" s="1"/>
  <c r="X111" i="11" s="1" a="1"/>
  <c r="X111" i="11" s="1"/>
  <c r="Z111" i="11" s="1" a="1"/>
  <c r="Z111" i="11" s="1"/>
  <c r="F391" i="11" a="1"/>
  <c r="F391" i="11" s="1"/>
  <c r="H391" i="11" s="1" a="1"/>
  <c r="H391" i="11" s="1"/>
  <c r="J391" i="11" s="1" a="1"/>
  <c r="J391" i="11" s="1"/>
  <c r="L391" i="11" s="1" a="1"/>
  <c r="L391" i="11" s="1"/>
  <c r="N391" i="11" s="1" a="1"/>
  <c r="N391" i="11" s="1"/>
  <c r="P391" i="11" s="1" a="1"/>
  <c r="P391" i="11" s="1"/>
  <c r="R391" i="11" s="1" a="1"/>
  <c r="R391" i="11" s="1"/>
  <c r="T391" i="11" s="1" a="1"/>
  <c r="T391" i="11" s="1"/>
  <c r="V391" i="11" s="1" a="1"/>
  <c r="V391" i="11" s="1"/>
  <c r="X391" i="11" s="1" a="1"/>
  <c r="X391" i="11" s="1"/>
  <c r="Z391" i="11" s="1" a="1"/>
  <c r="Z391" i="11" s="1"/>
  <c r="BD135" i="11"/>
  <c r="BD103" i="11"/>
  <c r="BD549" i="11"/>
  <c r="BD511" i="11"/>
  <c r="BD495" i="11"/>
  <c r="BD479" i="11"/>
  <c r="BD217" i="11"/>
  <c r="BD720" i="11"/>
  <c r="BD642" i="11"/>
  <c r="BD588" i="11"/>
  <c r="BD529" i="11"/>
  <c r="BD688" i="11"/>
  <c r="BD599" i="11"/>
  <c r="BD558" i="11"/>
  <c r="BD551" i="11"/>
  <c r="BD615" i="11"/>
  <c r="BD742" i="11"/>
  <c r="BD583" i="11"/>
  <c r="BD497" i="11"/>
  <c r="BD481" i="11"/>
  <c r="BD612" i="11"/>
  <c r="BD572" i="11"/>
  <c r="BD527" i="11"/>
  <c r="BD380" i="11"/>
  <c r="BD554" i="11"/>
  <c r="BD736" i="11"/>
  <c r="BD544" i="11"/>
  <c r="BD617" i="11"/>
  <c r="BD569" i="11"/>
  <c r="BD601" i="11"/>
  <c r="BD334" i="11"/>
  <c r="BD318" i="11"/>
  <c r="BD156" i="11"/>
  <c r="BD214" i="11"/>
  <c r="BD302" i="11"/>
  <c r="BD225" i="11"/>
  <c r="BD167" i="11"/>
  <c r="BD560" i="11"/>
  <c r="BD531" i="11"/>
  <c r="BD180" i="11"/>
  <c r="BD412" i="11"/>
  <c r="BD356" i="11"/>
  <c r="BD576" i="11"/>
  <c r="BD233" i="11"/>
  <c r="BD115" i="11"/>
  <c r="BD668" i="11"/>
  <c r="BD553" i="11"/>
  <c r="BD515" i="11"/>
  <c r="BD620" i="11"/>
  <c r="BD694" i="11"/>
  <c r="BD555" i="11"/>
  <c r="BD304" i="11"/>
  <c r="BD288" i="11"/>
  <c r="BD263" i="11"/>
  <c r="BD231" i="11"/>
  <c r="BD657" i="11"/>
  <c r="BD649" i="11"/>
  <c r="BD280" i="11"/>
  <c r="BD619" i="11"/>
  <c r="BD533" i="11"/>
  <c r="BD501" i="11"/>
  <c r="BD485" i="11"/>
  <c r="BD469" i="11"/>
  <c r="BD422" i="11"/>
  <c r="BD248" i="11"/>
  <c r="BD143" i="11"/>
  <c r="BD359" i="11"/>
  <c r="BD746" i="11"/>
  <c r="BD603" i="11"/>
  <c r="BD517" i="11"/>
  <c r="BD119" i="11"/>
  <c r="BD447" i="11"/>
  <c r="BD216" i="11"/>
  <c r="BD405" i="11"/>
  <c r="BD175" i="11"/>
  <c r="H10" i="11" a="1"/>
  <c r="H10" i="11" s="1"/>
  <c r="BD626" i="11"/>
  <c r="I10" i="11" a="1"/>
  <c r="I10" i="11" s="1"/>
  <c r="BD697" i="11"/>
  <c r="BD330" i="11"/>
  <c r="BD15" i="11"/>
  <c r="BD582" i="11"/>
  <c r="BD740" i="11"/>
  <c r="BD568" i="11"/>
  <c r="BD707" i="11"/>
  <c r="BD597" i="11"/>
  <c r="BD653" i="11"/>
  <c r="BD552" i="11"/>
  <c r="BD654" i="11"/>
  <c r="BD543" i="11"/>
  <c r="BD397" i="11"/>
  <c r="BD460" i="11"/>
  <c r="BD428" i="11"/>
  <c r="BD417" i="11"/>
  <c r="BD348" i="11"/>
  <c r="BD394" i="11"/>
  <c r="BD314" i="11"/>
  <c r="BD341" i="11"/>
  <c r="BD253" i="11"/>
  <c r="BD215" i="11"/>
  <c r="BD142" i="11"/>
  <c r="BD113" i="11"/>
  <c r="BD26" i="11"/>
  <c r="BD662" i="11"/>
  <c r="BD556" i="11"/>
  <c r="BD372" i="11"/>
  <c r="BD507" i="11"/>
  <c r="BD491" i="11"/>
  <c r="BD475" i="11"/>
  <c r="BD347" i="11"/>
  <c r="BD298" i="11"/>
  <c r="BD162" i="11"/>
  <c r="BD194" i="11"/>
  <c r="BD107" i="11"/>
  <c r="BD13" i="11"/>
  <c r="BD381" i="11"/>
  <c r="BD565" i="11"/>
  <c r="BD613" i="11"/>
  <c r="BD539" i="11"/>
  <c r="BD452" i="11"/>
  <c r="BD326" i="11"/>
  <c r="BD221" i="11"/>
  <c r="BD282" i="11"/>
  <c r="BD661" i="11"/>
  <c r="BD581" i="11"/>
  <c r="BD561" i="11"/>
  <c r="BD250" i="11"/>
  <c r="BD310" i="11"/>
  <c r="BD131" i="11"/>
  <c r="BD99" i="11"/>
  <c r="BD523" i="11"/>
  <c r="BD151" i="11"/>
  <c r="BD734" i="11"/>
  <c r="BD747" i="11"/>
  <c r="BD731" i="11"/>
  <c r="BD630" i="11"/>
  <c r="BD461" i="11"/>
  <c r="BD522" i="11"/>
  <c r="BD516" i="11"/>
  <c r="BD454" i="11"/>
  <c r="BD349" i="11"/>
  <c r="BD502" i="11"/>
  <c r="BD486" i="11"/>
  <c r="BD470" i="11"/>
  <c r="BD357" i="11"/>
  <c r="BD363" i="11"/>
  <c r="BD362" i="11"/>
  <c r="BD227" i="11"/>
  <c r="BD268" i="11"/>
  <c r="BD236" i="11"/>
  <c r="BD165" i="11"/>
  <c r="BD203" i="11"/>
  <c r="BD174" i="11"/>
  <c r="BD173" i="11"/>
  <c r="BD141" i="11"/>
  <c r="BD204" i="11"/>
  <c r="BD155" i="11"/>
  <c r="BD75" i="11"/>
  <c r="BD59" i="11"/>
  <c r="BD43" i="11"/>
  <c r="BD104" i="11"/>
  <c r="BD88" i="11"/>
  <c r="BD56" i="11"/>
  <c r="BD40" i="11"/>
  <c r="BD656" i="11"/>
  <c r="BD705" i="11"/>
  <c r="BD673" i="11"/>
  <c r="BD623" i="11"/>
  <c r="BD559" i="11"/>
  <c r="BD398" i="11"/>
  <c r="BD140" i="11"/>
  <c r="BD149" i="11"/>
  <c r="BD521" i="11"/>
  <c r="BD505" i="11"/>
  <c r="BD489" i="11"/>
  <c r="BD473" i="11"/>
  <c r="BD324" i="11"/>
  <c r="BD11" i="11"/>
  <c r="BD744" i="11"/>
  <c r="BD672" i="11"/>
  <c r="BD648" i="11"/>
  <c r="BD550" i="11"/>
  <c r="BD537" i="11"/>
  <c r="BD338" i="11"/>
  <c r="BD292" i="11"/>
  <c r="BD220" i="11"/>
  <c r="BD193" i="11"/>
  <c r="BD161" i="11"/>
  <c r="BD598" i="11"/>
  <c r="BD723" i="11"/>
  <c r="BD585" i="11"/>
  <c r="BD366" i="11"/>
  <c r="BD459" i="11"/>
  <c r="BD308" i="11"/>
  <c r="BD389" i="11"/>
  <c r="BD257" i="11"/>
  <c r="BD190" i="11"/>
  <c r="BD127" i="11"/>
  <c r="BD95" i="11"/>
  <c r="BD24" i="11"/>
  <c r="BD14" i="11"/>
  <c r="BD750" i="11"/>
  <c r="BD713" i="11"/>
  <c r="BD681" i="11"/>
  <c r="BD591" i="11"/>
  <c r="BD658" i="11"/>
  <c r="BD628" i="11"/>
  <c r="BD566" i="11"/>
  <c r="BD546" i="11"/>
  <c r="BD575" i="11"/>
  <c r="BD272" i="11"/>
  <c r="BD499" i="11"/>
  <c r="BD483" i="11"/>
  <c r="BD467" i="11"/>
  <c r="BD730" i="11"/>
  <c r="BD728" i="11"/>
  <c r="BD562" i="11"/>
  <c r="BD571" i="11"/>
  <c r="BD436" i="11"/>
  <c r="BD423" i="11"/>
  <c r="BD265" i="11"/>
  <c r="BD17" i="11"/>
  <c r="BD19" i="11"/>
  <c r="BD435" i="11"/>
  <c r="BD716" i="11"/>
  <c r="BD684" i="11"/>
  <c r="BD706" i="11"/>
  <c r="BD674" i="11"/>
  <c r="BD749" i="11"/>
  <c r="BD733" i="11"/>
  <c r="BD708" i="11"/>
  <c r="BD676" i="11"/>
  <c r="BD536" i="11"/>
  <c r="BD651" i="11"/>
  <c r="BD594" i="11"/>
  <c r="BD557" i="11"/>
  <c r="BD650" i="11"/>
  <c r="BD621" i="11"/>
  <c r="BD463" i="11"/>
  <c r="BD431" i="11"/>
  <c r="BD441" i="11"/>
  <c r="BD368" i="11"/>
  <c r="BD504" i="11"/>
  <c r="BD488" i="11"/>
  <c r="BD472" i="11"/>
  <c r="BD448" i="11"/>
  <c r="BD450" i="11"/>
  <c r="BD420" i="11"/>
  <c r="BD384" i="11"/>
  <c r="BD322" i="11"/>
  <c r="BD383" i="11"/>
  <c r="BD259" i="11"/>
  <c r="BD401" i="11"/>
  <c r="BD369" i="11"/>
  <c r="BD343" i="11"/>
  <c r="BD327" i="11"/>
  <c r="BD311" i="11"/>
  <c r="BD295" i="11"/>
  <c r="BD274" i="11"/>
  <c r="BD242" i="11"/>
  <c r="BD223" i="11"/>
  <c r="BD271" i="11"/>
  <c r="BD239" i="11"/>
  <c r="BD205" i="11"/>
  <c r="BD206" i="11"/>
  <c r="BD182" i="11"/>
  <c r="BD150" i="11"/>
  <c r="BD117" i="11"/>
  <c r="BD77" i="11"/>
  <c r="BD61" i="11"/>
  <c r="BD45" i="11"/>
  <c r="BD29" i="11"/>
  <c r="BD122" i="11"/>
  <c r="BD106" i="11"/>
  <c r="BD90" i="11"/>
  <c r="BD74" i="11"/>
  <c r="BD58" i="11"/>
  <c r="BD42" i="11"/>
  <c r="BD309" i="11"/>
  <c r="BD136" i="11"/>
  <c r="BD365" i="11"/>
  <c r="BD745" i="11"/>
  <c r="BD729" i="11"/>
  <c r="BD699" i="11"/>
  <c r="BD726" i="11"/>
  <c r="BD698" i="11"/>
  <c r="BD606" i="11"/>
  <c r="BD421" i="11"/>
  <c r="BD643" i="11"/>
  <c r="BD616" i="11"/>
  <c r="BD580" i="11"/>
  <c r="BD453" i="11"/>
  <c r="BD413" i="11"/>
  <c r="BD364" i="11"/>
  <c r="BD433" i="11"/>
  <c r="BD500" i="11"/>
  <c r="BD484" i="11"/>
  <c r="BD468" i="11"/>
  <c r="BD440" i="11"/>
  <c r="BD442" i="11"/>
  <c r="BD361" i="11"/>
  <c r="BD290" i="11"/>
  <c r="BD374" i="11"/>
  <c r="BD336" i="11"/>
  <c r="BD392" i="11"/>
  <c r="BD360" i="11"/>
  <c r="BD270" i="11"/>
  <c r="BD238" i="11"/>
  <c r="BD339" i="11"/>
  <c r="BD323" i="11"/>
  <c r="BD307" i="11"/>
  <c r="BD291" i="11"/>
  <c r="BD267" i="11"/>
  <c r="BD235" i="11"/>
  <c r="BD178" i="11"/>
  <c r="BD262" i="11"/>
  <c r="BD230" i="11"/>
  <c r="BD201" i="11"/>
  <c r="BD170" i="11"/>
  <c r="BD138" i="11"/>
  <c r="BD163" i="11"/>
  <c r="BD202" i="11"/>
  <c r="BD109" i="11"/>
  <c r="BD184" i="11"/>
  <c r="BD152" i="11"/>
  <c r="BD89" i="11"/>
  <c r="BD73" i="11"/>
  <c r="BD57" i="11"/>
  <c r="BD41" i="11"/>
  <c r="BD134" i="11"/>
  <c r="BD118" i="11"/>
  <c r="BD102" i="11"/>
  <c r="BD86" i="11"/>
  <c r="BD70" i="11"/>
  <c r="BD54" i="11"/>
  <c r="BD38" i="11"/>
  <c r="BD701" i="11"/>
  <c r="BD187" i="11"/>
  <c r="BD72" i="11"/>
  <c r="BD22" i="11"/>
  <c r="BD20" i="11"/>
  <c r="BD10" i="11"/>
  <c r="BD652" i="11"/>
  <c r="BD703" i="11"/>
  <c r="BD671" i="11"/>
  <c r="BD727" i="11"/>
  <c r="BD693" i="11"/>
  <c r="BD743" i="11"/>
  <c r="BD696" i="11"/>
  <c r="BD748" i="11"/>
  <c r="BD702" i="11"/>
  <c r="BD670" i="11"/>
  <c r="BD519" i="11"/>
  <c r="BD695" i="11"/>
  <c r="BD644" i="11"/>
  <c r="BD578" i="11"/>
  <c r="BD655" i="11"/>
  <c r="BD600" i="11"/>
  <c r="BD647" i="11"/>
  <c r="BD592" i="11"/>
  <c r="BD514" i="11"/>
  <c r="BD534" i="11"/>
  <c r="BD446" i="11"/>
  <c r="BD498" i="11"/>
  <c r="BD482" i="11"/>
  <c r="BD466" i="11"/>
  <c r="BD408" i="11"/>
  <c r="BD418" i="11"/>
  <c r="BD386" i="11"/>
  <c r="BD354" i="11"/>
  <c r="BD419" i="11"/>
  <c r="BD387" i="11"/>
  <c r="BD355" i="11"/>
  <c r="BD337" i="11"/>
  <c r="BD321" i="11"/>
  <c r="BD305" i="11"/>
  <c r="BD289" i="11"/>
  <c r="BD276" i="11"/>
  <c r="BD244" i="11"/>
  <c r="BD261" i="11"/>
  <c r="BD229" i="11"/>
  <c r="BD199" i="11"/>
  <c r="BD192" i="11"/>
  <c r="BD160" i="11"/>
  <c r="BD200" i="11"/>
  <c r="BD169" i="11"/>
  <c r="BD137" i="11"/>
  <c r="BD105" i="11"/>
  <c r="BD87" i="11"/>
  <c r="BD71" i="11"/>
  <c r="BD55" i="11"/>
  <c r="BD39" i="11"/>
  <c r="BD132" i="11"/>
  <c r="BD116" i="11"/>
  <c r="BD100" i="11"/>
  <c r="BD84" i="11"/>
  <c r="BD68" i="11"/>
  <c r="BD52" i="11"/>
  <c r="BD36" i="11"/>
  <c r="BD18" i="11"/>
  <c r="BD16" i="11"/>
  <c r="BD640" i="11"/>
  <c r="BD700" i="11"/>
  <c r="BD722" i="11"/>
  <c r="BD690" i="11"/>
  <c r="BD741" i="11"/>
  <c r="BD724" i="11"/>
  <c r="BD692" i="11"/>
  <c r="BD667" i="11"/>
  <c r="BD635" i="11"/>
  <c r="BD266" i="11"/>
  <c r="BD622" i="11"/>
  <c r="BD666" i="11"/>
  <c r="BD634" i="11"/>
  <c r="BD618" i="11"/>
  <c r="BD540" i="11"/>
  <c r="BD542" i="11"/>
  <c r="BD439" i="11"/>
  <c r="BD503" i="11"/>
  <c r="BD487" i="11"/>
  <c r="BD471" i="11"/>
  <c r="BD404" i="11"/>
  <c r="BD457" i="11"/>
  <c r="BD425" i="11"/>
  <c r="BD400" i="11"/>
  <c r="BD512" i="11"/>
  <c r="BD496" i="11"/>
  <c r="BD480" i="11"/>
  <c r="BD464" i="11"/>
  <c r="BD432" i="11"/>
  <c r="BD434" i="11"/>
  <c r="BD399" i="11"/>
  <c r="BD367" i="11"/>
  <c r="BD385" i="11"/>
  <c r="BD353" i="11"/>
  <c r="BD335" i="11"/>
  <c r="BD319" i="11"/>
  <c r="BD303" i="11"/>
  <c r="BD287" i="11"/>
  <c r="BD258" i="11"/>
  <c r="BD226" i="11"/>
  <c r="BD255" i="11"/>
  <c r="BD219" i="11"/>
  <c r="BD213" i="11"/>
  <c r="BD198" i="11"/>
  <c r="BD166" i="11"/>
  <c r="BD133" i="11"/>
  <c r="BD101" i="11"/>
  <c r="BD85" i="11"/>
  <c r="BD69" i="11"/>
  <c r="BD53" i="11"/>
  <c r="BD37" i="11"/>
  <c r="BD130" i="11"/>
  <c r="BD114" i="11"/>
  <c r="BD98" i="11"/>
  <c r="BD82" i="11"/>
  <c r="BD66" i="11"/>
  <c r="BD50" i="11"/>
  <c r="BD34" i="11"/>
  <c r="BD395" i="11"/>
  <c r="BD325" i="11"/>
  <c r="BD120" i="11"/>
  <c r="BD12" i="11"/>
  <c r="BD725" i="11"/>
  <c r="BD739" i="11"/>
  <c r="BD636" i="11"/>
  <c r="BD717" i="11"/>
  <c r="BD685" i="11"/>
  <c r="BD669" i="11"/>
  <c r="BD637" i="11"/>
  <c r="BD646" i="11"/>
  <c r="BD608" i="11"/>
  <c r="BD638" i="11"/>
  <c r="BD535" i="11"/>
  <c r="BD532" i="11"/>
  <c r="BD526" i="11"/>
  <c r="BD444" i="11"/>
  <c r="BD438" i="11"/>
  <c r="BD510" i="11"/>
  <c r="BD494" i="11"/>
  <c r="BD478" i="11"/>
  <c r="BD411" i="11"/>
  <c r="BD379" i="11"/>
  <c r="BD346" i="11"/>
  <c r="BD410" i="11"/>
  <c r="BD378" i="11"/>
  <c r="BD350" i="11"/>
  <c r="BD333" i="11"/>
  <c r="BD317" i="11"/>
  <c r="BD301" i="11"/>
  <c r="BD285" i="11"/>
  <c r="BD269" i="11"/>
  <c r="BD237" i="11"/>
  <c r="BD252" i="11"/>
  <c r="BD211" i="11"/>
  <c r="BD158" i="11"/>
  <c r="BD189" i="11"/>
  <c r="BD157" i="11"/>
  <c r="BD212" i="11"/>
  <c r="BD129" i="11"/>
  <c r="BD97" i="11"/>
  <c r="BD171" i="11"/>
  <c r="BD139" i="11"/>
  <c r="BD83" i="11"/>
  <c r="BD67" i="11"/>
  <c r="BD51" i="11"/>
  <c r="BD35" i="11"/>
  <c r="BD128" i="11"/>
  <c r="BD112" i="11"/>
  <c r="BD96" i="11"/>
  <c r="BD80" i="11"/>
  <c r="BD64" i="11"/>
  <c r="BD48" i="11"/>
  <c r="BD32" i="11"/>
  <c r="BD455" i="11"/>
  <c r="BD293" i="11"/>
  <c r="BD25" i="11"/>
  <c r="BD27" i="11"/>
  <c r="BD590" i="11"/>
  <c r="BD737" i="11"/>
  <c r="BD715" i="11"/>
  <c r="BD683" i="11"/>
  <c r="BD732" i="11"/>
  <c r="BD721" i="11"/>
  <c r="BD689" i="11"/>
  <c r="BD548" i="11"/>
  <c r="BD714" i="11"/>
  <c r="BD682" i="11"/>
  <c r="BD584" i="11"/>
  <c r="BD659" i="11"/>
  <c r="BD605" i="11"/>
  <c r="BD445" i="11"/>
  <c r="BD437" i="11"/>
  <c r="BD396" i="11"/>
  <c r="BD449" i="11"/>
  <c r="BD416" i="11"/>
  <c r="BD377" i="11"/>
  <c r="BD508" i="11"/>
  <c r="BD492" i="11"/>
  <c r="BD476" i="11"/>
  <c r="BD456" i="11"/>
  <c r="BD424" i="11"/>
  <c r="BD458" i="11"/>
  <c r="BD426" i="11"/>
  <c r="BD393" i="11"/>
  <c r="BD340" i="11"/>
  <c r="BD390" i="11"/>
  <c r="BD358" i="11"/>
  <c r="BD146" i="11"/>
  <c r="BD376" i="11"/>
  <c r="BD345" i="11"/>
  <c r="BD254" i="11"/>
  <c r="BD331" i="11"/>
  <c r="BD315" i="11"/>
  <c r="BD299" i="11"/>
  <c r="BD283" i="11"/>
  <c r="BD251" i="11"/>
  <c r="BD218" i="11"/>
  <c r="BD278" i="11"/>
  <c r="BD246" i="11"/>
  <c r="BD209" i="11"/>
  <c r="BD123" i="11"/>
  <c r="BD91" i="11"/>
  <c r="BD186" i="11"/>
  <c r="BD154" i="11"/>
  <c r="BD179" i="11"/>
  <c r="BD147" i="11"/>
  <c r="BD210" i="11"/>
  <c r="BD125" i="11"/>
  <c r="BD93" i="11"/>
  <c r="BD168" i="11"/>
  <c r="BD81" i="11"/>
  <c r="BD65" i="11"/>
  <c r="BD49" i="11"/>
  <c r="BD33" i="11"/>
  <c r="BD126" i="11"/>
  <c r="BD110" i="11"/>
  <c r="BD94" i="11"/>
  <c r="BD78" i="11"/>
  <c r="BD62" i="11"/>
  <c r="BD46" i="11"/>
  <c r="BD30" i="11"/>
  <c r="BD21" i="11"/>
  <c r="BD23" i="11"/>
  <c r="BD710" i="11"/>
  <c r="BD678" i="11"/>
  <c r="BD719" i="11"/>
  <c r="BD687" i="11"/>
  <c r="BD645" i="11"/>
  <c r="BD709" i="11"/>
  <c r="BD677" i="11"/>
  <c r="BD751" i="11"/>
  <c r="BD735" i="11"/>
  <c r="BD712" i="11"/>
  <c r="BD680" i="11"/>
  <c r="BD586" i="11"/>
  <c r="BD718" i="11"/>
  <c r="BD686" i="11"/>
  <c r="BD602" i="11"/>
  <c r="BD711" i="11"/>
  <c r="BD679" i="11"/>
  <c r="BD564" i="11"/>
  <c r="BD604" i="11"/>
  <c r="BD660" i="11"/>
  <c r="BD639" i="11"/>
  <c r="BD614" i="11"/>
  <c r="BD624" i="11"/>
  <c r="BD596" i="11"/>
  <c r="BD663" i="11"/>
  <c r="BD631" i="11"/>
  <c r="BD610" i="11"/>
  <c r="BD530" i="11"/>
  <c r="BD524" i="11"/>
  <c r="BD518" i="11"/>
  <c r="BD462" i="11"/>
  <c r="BD430" i="11"/>
  <c r="BD506" i="11"/>
  <c r="BD490" i="11"/>
  <c r="BD474" i="11"/>
  <c r="BD243" i="11"/>
  <c r="BD402" i="11"/>
  <c r="BD370" i="11"/>
  <c r="BD342" i="11"/>
  <c r="BD403" i="11"/>
  <c r="BD371" i="11"/>
  <c r="BD329" i="11"/>
  <c r="BD313" i="11"/>
  <c r="BD297" i="11"/>
  <c r="BD260" i="11"/>
  <c r="BD228" i="11"/>
  <c r="BD277" i="11"/>
  <c r="BD245" i="11"/>
  <c r="BD207" i="11"/>
  <c r="BD176" i="11"/>
  <c r="BD144" i="11"/>
  <c r="BD208" i="11"/>
  <c r="BD185" i="11"/>
  <c r="BD153" i="11"/>
  <c r="BD121" i="11"/>
  <c r="BD79" i="11"/>
  <c r="BD63" i="11"/>
  <c r="BD47" i="11"/>
  <c r="BD31" i="11"/>
  <c r="BD124" i="11"/>
  <c r="BD108" i="11"/>
  <c r="BD92" i="11"/>
  <c r="BD76" i="11"/>
  <c r="BD60" i="11"/>
  <c r="BD44" i="11"/>
  <c r="BD28" i="11"/>
  <c r="E1" i="13"/>
  <c r="P1" i="13"/>
  <c r="P2" i="13"/>
  <c r="J1" i="13"/>
  <c r="J2" i="13"/>
  <c r="H1" i="13"/>
  <c r="H2" i="13"/>
  <c r="Q1" i="13"/>
  <c r="Q2" i="13"/>
  <c r="F1" i="13"/>
  <c r="F2" i="13"/>
  <c r="M1" i="13"/>
  <c r="M2" i="13"/>
  <c r="I1" i="13"/>
  <c r="I2" i="13"/>
  <c r="K1" i="13"/>
  <c r="K2" i="13"/>
  <c r="L1" i="13"/>
  <c r="L2" i="13"/>
  <c r="O1" i="13"/>
  <c r="O2" i="13"/>
  <c r="N1" i="13"/>
  <c r="N2" i="13"/>
  <c r="G1" i="13"/>
  <c r="G2" i="13"/>
  <c r="I5" i="13" l="1"/>
  <c r="K14" i="11" a="1"/>
  <c r="K14" i="11" s="1"/>
  <c r="J5" i="13"/>
  <c r="K15" i="11" a="1"/>
  <c r="K15" i="11" s="1"/>
  <c r="L5" i="13"/>
  <c r="K17" i="11" a="1"/>
  <c r="K17" i="11" s="1"/>
  <c r="H5" i="13"/>
  <c r="K13" i="11" a="1"/>
  <c r="K13" i="11" s="1"/>
  <c r="M5" i="13"/>
  <c r="K18" i="11" a="1"/>
  <c r="K18" i="11" s="1"/>
  <c r="K5" i="13"/>
  <c r="K16" i="11" a="1"/>
  <c r="K16" i="11" s="1"/>
  <c r="L19" i="11" a="1"/>
  <c r="L19" i="11" s="1"/>
  <c r="N19" i="11" s="1" a="1"/>
  <c r="N19" i="11" s="1"/>
  <c r="P19" i="11" s="1" a="1"/>
  <c r="P19" i="11" s="1"/>
  <c r="R19" i="11" s="1" a="1"/>
  <c r="R19" i="11" s="1"/>
  <c r="T19" i="11" s="1" a="1"/>
  <c r="T19" i="11" s="1"/>
  <c r="V19" i="11" s="1" a="1"/>
  <c r="V19" i="11" s="1"/>
  <c r="X19" i="11" s="1" a="1"/>
  <c r="X19" i="11" s="1"/>
  <c r="Z19" i="11" s="1" a="1"/>
  <c r="Z19" i="11" s="1"/>
  <c r="N6" i="13"/>
  <c r="L14" i="11" a="1"/>
  <c r="L14" i="11" s="1"/>
  <c r="N14" i="11" s="1" a="1"/>
  <c r="N14" i="11" s="1"/>
  <c r="P14" i="11" s="1" a="1"/>
  <c r="P14" i="11" s="1"/>
  <c r="R14" i="11" s="1" a="1"/>
  <c r="R14" i="11" s="1"/>
  <c r="T14" i="11" s="1" a="1"/>
  <c r="T14" i="11" s="1"/>
  <c r="V14" i="11" s="1" a="1"/>
  <c r="V14" i="11" s="1"/>
  <c r="X14" i="11" s="1" a="1"/>
  <c r="X14" i="11" s="1"/>
  <c r="Z14" i="11" s="1" a="1"/>
  <c r="Z14" i="11" s="1"/>
  <c r="I6" i="13"/>
  <c r="L16" i="11" a="1"/>
  <c r="L16" i="11" s="1"/>
  <c r="N16" i="11" s="1" a="1"/>
  <c r="N16" i="11" s="1"/>
  <c r="P16" i="11" s="1" a="1"/>
  <c r="P16" i="11" s="1"/>
  <c r="R16" i="11" s="1" a="1"/>
  <c r="R16" i="11" s="1"/>
  <c r="T16" i="11" s="1" a="1"/>
  <c r="T16" i="11" s="1"/>
  <c r="V16" i="11" s="1" a="1"/>
  <c r="V16" i="11" s="1"/>
  <c r="X16" i="11" s="1" a="1"/>
  <c r="X16" i="11" s="1"/>
  <c r="Z16" i="11" s="1" a="1"/>
  <c r="Z16" i="11" s="1"/>
  <c r="K6" i="13"/>
  <c r="L17" i="11" a="1"/>
  <c r="L17" i="11" s="1"/>
  <c r="N17" i="11" s="1" a="1"/>
  <c r="N17" i="11" s="1"/>
  <c r="P17" i="11" s="1" a="1"/>
  <c r="P17" i="11" s="1"/>
  <c r="R17" i="11" s="1" a="1"/>
  <c r="R17" i="11" s="1"/>
  <c r="T17" i="11" s="1" a="1"/>
  <c r="T17" i="11" s="1"/>
  <c r="V17" i="11" s="1" a="1"/>
  <c r="V17" i="11" s="1"/>
  <c r="X17" i="11" s="1" a="1"/>
  <c r="X17" i="11" s="1"/>
  <c r="Z17" i="11" s="1" a="1"/>
  <c r="Z17" i="11" s="1"/>
  <c r="L6" i="13"/>
  <c r="N5" i="13"/>
  <c r="K19" i="11" a="1"/>
  <c r="K19" i="11" s="1"/>
  <c r="G5" i="13"/>
  <c r="K12" i="11" a="1"/>
  <c r="K12" i="11" s="1"/>
  <c r="L15" i="11" a="1"/>
  <c r="L15" i="11" s="1"/>
  <c r="N15" i="11" s="1" a="1"/>
  <c r="N15" i="11" s="1"/>
  <c r="P15" i="11" s="1" a="1"/>
  <c r="P15" i="11" s="1"/>
  <c r="R15" i="11" s="1" a="1"/>
  <c r="R15" i="11" s="1"/>
  <c r="T15" i="11" s="1" a="1"/>
  <c r="T15" i="11" s="1"/>
  <c r="V15" i="11" s="1" a="1"/>
  <c r="V15" i="11" s="1"/>
  <c r="X15" i="11" s="1" a="1"/>
  <c r="X15" i="11" s="1"/>
  <c r="Z15" i="11" s="1" a="1"/>
  <c r="Z15" i="11" s="1"/>
  <c r="J6" i="13"/>
  <c r="F5" i="13"/>
  <c r="K11" i="11" a="1"/>
  <c r="K11" i="11" s="1"/>
  <c r="M22" i="11" a="1"/>
  <c r="M22" i="11" s="1"/>
  <c r="O22" i="11" s="1" a="1"/>
  <c r="O22" i="11" s="1"/>
  <c r="Q22" i="11" s="1" a="1"/>
  <c r="Q22" i="11" s="1"/>
  <c r="S22" i="11" s="1" a="1"/>
  <c r="S22" i="11" s="1"/>
  <c r="U22" i="11" s="1" a="1"/>
  <c r="U22" i="11" s="1"/>
  <c r="W22" i="11" s="1" a="1"/>
  <c r="W22" i="11" s="1"/>
  <c r="Y22" i="11" s="1" a="1"/>
  <c r="Y22" i="11" s="1"/>
  <c r="AA22" i="11" s="1" a="1"/>
  <c r="AA22" i="11" s="1"/>
  <c r="Q7" i="13"/>
  <c r="L18" i="11" a="1"/>
  <c r="L18" i="11" s="1"/>
  <c r="N18" i="11" s="1" a="1"/>
  <c r="N18" i="11" s="1"/>
  <c r="P18" i="11" s="1" a="1"/>
  <c r="P18" i="11" s="1"/>
  <c r="R18" i="11" s="1" a="1"/>
  <c r="R18" i="11" s="1"/>
  <c r="T18" i="11" s="1" a="1"/>
  <c r="T18" i="11" s="1"/>
  <c r="V18" i="11" s="1" a="1"/>
  <c r="V18" i="11" s="1"/>
  <c r="X18" i="11" s="1" a="1"/>
  <c r="X18" i="11" s="1"/>
  <c r="Z18" i="11" s="1" a="1"/>
  <c r="Z18" i="11" s="1"/>
  <c r="M6" i="13"/>
  <c r="L12" i="11" a="1"/>
  <c r="L12" i="11" s="1"/>
  <c r="N12" i="11" s="1" a="1"/>
  <c r="N12" i="11" s="1"/>
  <c r="P12" i="11" s="1" a="1"/>
  <c r="P12" i="11" s="1"/>
  <c r="R12" i="11" s="1" a="1"/>
  <c r="R12" i="11" s="1"/>
  <c r="T12" i="11" s="1" a="1"/>
  <c r="T12" i="11" s="1"/>
  <c r="V12" i="11" s="1" a="1"/>
  <c r="V12" i="11" s="1"/>
  <c r="X12" i="11" s="1" a="1"/>
  <c r="X12" i="11" s="1"/>
  <c r="Z12" i="11" s="1" a="1"/>
  <c r="Z12" i="11" s="1"/>
  <c r="G6" i="13"/>
  <c r="M21" i="11" a="1"/>
  <c r="M21" i="11" s="1"/>
  <c r="O21" i="11" s="1" a="1"/>
  <c r="O21" i="11" s="1"/>
  <c r="Q21" i="11" s="1" a="1"/>
  <c r="Q21" i="11" s="1"/>
  <c r="S21" i="11" s="1" a="1"/>
  <c r="S21" i="11" s="1"/>
  <c r="U21" i="11" s="1" a="1"/>
  <c r="U21" i="11" s="1"/>
  <c r="W21" i="11" s="1" a="1"/>
  <c r="W21" i="11" s="1"/>
  <c r="Y21" i="11" s="1" a="1"/>
  <c r="Y21" i="11" s="1"/>
  <c r="AA21" i="11" s="1" a="1"/>
  <c r="AA21" i="11" s="1"/>
  <c r="P7" i="13"/>
  <c r="L11" i="11" a="1"/>
  <c r="L11" i="11" s="1"/>
  <c r="N11" i="11" s="1" a="1"/>
  <c r="N11" i="11" s="1"/>
  <c r="P11" i="11" s="1" a="1"/>
  <c r="P11" i="11" s="1"/>
  <c r="R11" i="11" s="1" a="1"/>
  <c r="R11" i="11" s="1"/>
  <c r="T11" i="11" s="1" a="1"/>
  <c r="T11" i="11" s="1"/>
  <c r="V11" i="11" s="1" a="1"/>
  <c r="V11" i="11" s="1"/>
  <c r="X11" i="11" s="1" a="1"/>
  <c r="X11" i="11" s="1"/>
  <c r="Z11" i="11" s="1" a="1"/>
  <c r="Z11" i="11" s="1"/>
  <c r="F6" i="13"/>
  <c r="L13" i="11" a="1"/>
  <c r="L13" i="11" s="1"/>
  <c r="N13" i="11" s="1" a="1"/>
  <c r="N13" i="11" s="1"/>
  <c r="P13" i="11" s="1" a="1"/>
  <c r="P13" i="11" s="1"/>
  <c r="R13" i="11" s="1" a="1"/>
  <c r="R13" i="11" s="1"/>
  <c r="T13" i="11" s="1" a="1"/>
  <c r="T13" i="11" s="1"/>
  <c r="V13" i="11" s="1" a="1"/>
  <c r="V13" i="11" s="1"/>
  <c r="X13" i="11" s="1" a="1"/>
  <c r="X13" i="11" s="1"/>
  <c r="Z13" i="11" s="1" a="1"/>
  <c r="Z13" i="11" s="1"/>
  <c r="H6" i="13"/>
  <c r="E5" i="13"/>
  <c r="K10" i="11" a="1"/>
  <c r="K10" i="11" s="1"/>
  <c r="E4" i="13"/>
  <c r="J10" i="11" a="1"/>
  <c r="J10" i="11" s="1"/>
  <c r="BD8" i="11"/>
  <c r="B2" i="10" s="1"/>
  <c r="G7" i="13" l="1"/>
  <c r="M12" i="11" a="1"/>
  <c r="M12" i="11" s="1"/>
  <c r="O12" i="11" s="1" a="1"/>
  <c r="O12" i="11" s="1"/>
  <c r="Q12" i="11" s="1" a="1"/>
  <c r="Q12" i="11" s="1"/>
  <c r="S12" i="11" s="1" a="1"/>
  <c r="S12" i="11" s="1"/>
  <c r="U12" i="11" s="1" a="1"/>
  <c r="U12" i="11" s="1"/>
  <c r="W12" i="11" s="1" a="1"/>
  <c r="W12" i="11" s="1"/>
  <c r="Y12" i="11" s="1" a="1"/>
  <c r="Y12" i="11" s="1"/>
  <c r="AA12" i="11" s="1" a="1"/>
  <c r="AA12" i="11" s="1"/>
  <c r="M13" i="11" a="1"/>
  <c r="M13" i="11" s="1"/>
  <c r="O13" i="11" s="1" a="1"/>
  <c r="O13" i="11" s="1"/>
  <c r="Q13" i="11" s="1" a="1"/>
  <c r="Q13" i="11" s="1"/>
  <c r="S13" i="11" s="1" a="1"/>
  <c r="S13" i="11" s="1"/>
  <c r="U13" i="11" s="1" a="1"/>
  <c r="U13" i="11" s="1"/>
  <c r="W13" i="11" s="1" a="1"/>
  <c r="W13" i="11" s="1"/>
  <c r="Y13" i="11" s="1" a="1"/>
  <c r="Y13" i="11" s="1"/>
  <c r="AA13" i="11" s="1" a="1"/>
  <c r="AA13" i="11" s="1"/>
  <c r="H7" i="13"/>
  <c r="M19" i="11" a="1"/>
  <c r="M19" i="11" s="1"/>
  <c r="O19" i="11" s="1" a="1"/>
  <c r="O19" i="11" s="1"/>
  <c r="Q19" i="11" s="1" a="1"/>
  <c r="Q19" i="11" s="1"/>
  <c r="S19" i="11" s="1" a="1"/>
  <c r="S19" i="11" s="1"/>
  <c r="U19" i="11" s="1" a="1"/>
  <c r="U19" i="11" s="1"/>
  <c r="W19" i="11" s="1" a="1"/>
  <c r="W19" i="11" s="1"/>
  <c r="Y19" i="11" s="1" a="1"/>
  <c r="Y19" i="11" s="1"/>
  <c r="AA19" i="11" s="1" a="1"/>
  <c r="AA19" i="11" s="1"/>
  <c r="N7" i="13"/>
  <c r="M17" i="11" a="1"/>
  <c r="M17" i="11" s="1"/>
  <c r="O17" i="11" s="1" a="1"/>
  <c r="O17" i="11" s="1"/>
  <c r="Q17" i="11" s="1" a="1"/>
  <c r="Q17" i="11" s="1"/>
  <c r="S17" i="11" s="1" a="1"/>
  <c r="S17" i="11" s="1"/>
  <c r="U17" i="11" s="1" a="1"/>
  <c r="U17" i="11" s="1"/>
  <c r="W17" i="11" s="1" a="1"/>
  <c r="W17" i="11" s="1"/>
  <c r="Y17" i="11" s="1" a="1"/>
  <c r="Y17" i="11" s="1"/>
  <c r="AA17" i="11" s="1" a="1"/>
  <c r="AA17" i="11" s="1"/>
  <c r="L7" i="13"/>
  <c r="F7" i="13"/>
  <c r="M11" i="11" a="1"/>
  <c r="M11" i="11" s="1"/>
  <c r="O11" i="11" s="1" a="1"/>
  <c r="O11" i="11" s="1"/>
  <c r="Q11" i="11" s="1" a="1"/>
  <c r="Q11" i="11" s="1"/>
  <c r="S11" i="11" s="1" a="1"/>
  <c r="S11" i="11" s="1"/>
  <c r="U11" i="11" s="1" a="1"/>
  <c r="U11" i="11" s="1"/>
  <c r="W11" i="11" s="1" a="1"/>
  <c r="W11" i="11" s="1"/>
  <c r="Y11" i="11" s="1" a="1"/>
  <c r="Y11" i="11" s="1"/>
  <c r="AA11" i="11" s="1" a="1"/>
  <c r="AA11" i="11" s="1"/>
  <c r="M16" i="11" a="1"/>
  <c r="M16" i="11" s="1"/>
  <c r="O16" i="11" s="1" a="1"/>
  <c r="O16" i="11" s="1"/>
  <c r="Q16" i="11" s="1" a="1"/>
  <c r="Q16" i="11" s="1"/>
  <c r="S16" i="11" s="1" a="1"/>
  <c r="S16" i="11" s="1"/>
  <c r="U16" i="11" s="1" a="1"/>
  <c r="U16" i="11" s="1"/>
  <c r="W16" i="11" s="1" a="1"/>
  <c r="W16" i="11" s="1"/>
  <c r="Y16" i="11" s="1" a="1"/>
  <c r="Y16" i="11" s="1"/>
  <c r="AA16" i="11" s="1" a="1"/>
  <c r="AA16" i="11" s="1"/>
  <c r="K7" i="13"/>
  <c r="M15" i="11" a="1"/>
  <c r="M15" i="11" s="1"/>
  <c r="O15" i="11" s="1" a="1"/>
  <c r="O15" i="11" s="1"/>
  <c r="Q15" i="11" s="1" a="1"/>
  <c r="Q15" i="11" s="1"/>
  <c r="S15" i="11" s="1" a="1"/>
  <c r="S15" i="11" s="1"/>
  <c r="U15" i="11" s="1" a="1"/>
  <c r="U15" i="11" s="1"/>
  <c r="W15" i="11" s="1" a="1"/>
  <c r="W15" i="11" s="1"/>
  <c r="Y15" i="11" s="1" a="1"/>
  <c r="Y15" i="11" s="1"/>
  <c r="AA15" i="11" s="1" a="1"/>
  <c r="AA15" i="11" s="1"/>
  <c r="J7" i="13"/>
  <c r="M18" i="11" a="1"/>
  <c r="M18" i="11" s="1"/>
  <c r="O18" i="11" s="1" a="1"/>
  <c r="O18" i="11" s="1"/>
  <c r="Q18" i="11" s="1" a="1"/>
  <c r="Q18" i="11" s="1"/>
  <c r="S18" i="11" s="1" a="1"/>
  <c r="S18" i="11" s="1"/>
  <c r="U18" i="11" s="1" a="1"/>
  <c r="U18" i="11" s="1"/>
  <c r="W18" i="11" s="1" a="1"/>
  <c r="W18" i="11" s="1"/>
  <c r="Y18" i="11" s="1" a="1"/>
  <c r="Y18" i="11" s="1"/>
  <c r="AA18" i="11" s="1" a="1"/>
  <c r="AA18" i="11" s="1"/>
  <c r="M7" i="13"/>
  <c r="M14" i="11" a="1"/>
  <c r="M14" i="11" s="1"/>
  <c r="O14" i="11" s="1" a="1"/>
  <c r="O14" i="11" s="1"/>
  <c r="Q14" i="11" s="1" a="1"/>
  <c r="Q14" i="11" s="1"/>
  <c r="S14" i="11" s="1" a="1"/>
  <c r="S14" i="11" s="1"/>
  <c r="U14" i="11" s="1" a="1"/>
  <c r="U14" i="11" s="1"/>
  <c r="W14" i="11" s="1" a="1"/>
  <c r="W14" i="11" s="1"/>
  <c r="Y14" i="11" s="1" a="1"/>
  <c r="Y14" i="11" s="1"/>
  <c r="AA14" i="11" s="1" a="1"/>
  <c r="AA14" i="11" s="1"/>
  <c r="I7" i="13"/>
  <c r="E6" i="13"/>
  <c r="L10" i="11" a="1"/>
  <c r="L10" i="11" s="1"/>
  <c r="N10" i="11" s="1" a="1"/>
  <c r="N10" i="11" s="1"/>
  <c r="P10" i="11" s="1" a="1"/>
  <c r="P10" i="11" s="1"/>
  <c r="R10" i="11" s="1" a="1"/>
  <c r="R10" i="11" s="1"/>
  <c r="T10" i="11" s="1" a="1"/>
  <c r="T10" i="11" s="1"/>
  <c r="V10" i="11" s="1" a="1"/>
  <c r="V10" i="11" s="1"/>
  <c r="X10" i="11" s="1" a="1"/>
  <c r="X10" i="11" s="1"/>
  <c r="Z10" i="11" s="1" a="1"/>
  <c r="Z10" i="11" s="1"/>
  <c r="E7" i="13"/>
  <c r="M10" i="11" a="1"/>
  <c r="M10" i="11" s="1"/>
  <c r="O10" i="11" s="1" a="1"/>
  <c r="O10" i="11" s="1"/>
  <c r="Q10" i="11" s="1" a="1"/>
  <c r="Q10" i="11" s="1"/>
  <c r="S10" i="11" s="1" a="1"/>
  <c r="S10" i="11" s="1"/>
  <c r="U10" i="11" s="1" a="1"/>
  <c r="U10" i="11" s="1"/>
  <c r="W10" i="11" s="1" a="1"/>
  <c r="W10" i="11" s="1"/>
  <c r="Y10" i="11" s="1" a="1"/>
  <c r="Y10" i="11" s="1"/>
  <c r="AA10" i="11" s="1" a="1"/>
  <c r="AA10" i="11" s="1"/>
  <c r="BF11" i="11" l="1" a="1"/>
  <c r="BF11" i="11" s="1"/>
  <c r="F3" i="10" s="1"/>
  <c r="BF12" i="11" a="1"/>
  <c r="BF12" i="11" s="1"/>
  <c r="F4" i="10" s="1"/>
  <c r="CL12" i="11" a="1"/>
  <c r="CL12" i="11" s="1"/>
  <c r="AL4" i="10" s="1"/>
  <c r="CC13" i="11" a="1"/>
  <c r="CC13" i="11" s="1"/>
  <c r="AC5" i="10" s="1"/>
  <c r="BT14" i="11" a="1"/>
  <c r="BT14" i="11" s="1"/>
  <c r="T6" i="10" s="1"/>
  <c r="BK15" i="11" a="1"/>
  <c r="BK15" i="11" s="1"/>
  <c r="K7" i="10" s="1"/>
  <c r="CQ15" i="11" a="1"/>
  <c r="CQ15" i="11" s="1"/>
  <c r="AQ7" i="10" s="1"/>
  <c r="CH16" i="11" a="1"/>
  <c r="CH16" i="11" s="1"/>
  <c r="AH8" i="10" s="1"/>
  <c r="BO12" i="11" a="1"/>
  <c r="BO12" i="11" s="1"/>
  <c r="O4" i="10" s="1"/>
  <c r="BF13" i="11" a="1"/>
  <c r="BF13" i="11" s="1"/>
  <c r="F5" i="10" s="1"/>
  <c r="CL13" i="11" a="1"/>
  <c r="CL13" i="11" s="1"/>
  <c r="AL5" i="10" s="1"/>
  <c r="CC14" i="11" a="1"/>
  <c r="CC14" i="11" s="1"/>
  <c r="AC6" i="10" s="1"/>
  <c r="BT15" i="11" a="1"/>
  <c r="BT15" i="11" s="1"/>
  <c r="T7" i="10" s="1"/>
  <c r="BK16" i="11" a="1"/>
  <c r="BK16" i="11" s="1"/>
  <c r="K8" i="10" s="1"/>
  <c r="CQ16" i="11" a="1"/>
  <c r="CQ16" i="11" s="1"/>
  <c r="AQ8" i="10" s="1"/>
  <c r="BX12" i="11" a="1"/>
  <c r="BX12" i="11" s="1"/>
  <c r="X4" i="10" s="1"/>
  <c r="BO13" i="11" a="1"/>
  <c r="BO13" i="11" s="1"/>
  <c r="O5" i="10" s="1"/>
  <c r="BF14" i="11" a="1"/>
  <c r="BF14" i="11" s="1"/>
  <c r="F6" i="10" s="1"/>
  <c r="CL14" i="11" a="1"/>
  <c r="CL14" i="11" s="1"/>
  <c r="AL6" i="10" s="1"/>
  <c r="CC15" i="11" a="1"/>
  <c r="CC15" i="11" s="1"/>
  <c r="AC7" i="10" s="1"/>
  <c r="BT16" i="11" a="1"/>
  <c r="BT16" i="11" s="1"/>
  <c r="T8" i="10" s="1"/>
  <c r="CK12" i="11" a="1"/>
  <c r="CK12" i="11" s="1"/>
  <c r="AK4" i="10" s="1"/>
  <c r="CB13" i="11" a="1"/>
  <c r="CB13" i="11" s="1"/>
  <c r="AB5" i="10" s="1"/>
  <c r="BS14" i="11" a="1"/>
  <c r="BS14" i="11" s="1"/>
  <c r="S6" i="10" s="1"/>
  <c r="BJ15" i="11" a="1"/>
  <c r="BJ15" i="11" s="1"/>
  <c r="J7" i="10" s="1"/>
  <c r="CP15" i="11" a="1"/>
  <c r="CP15" i="11" s="1"/>
  <c r="AP7" i="10" s="1"/>
  <c r="CG16" i="11" a="1"/>
  <c r="CG16" i="11" s="1"/>
  <c r="AG8" i="10" s="1"/>
  <c r="BP15" i="11" a="1"/>
  <c r="BP15" i="11" s="1"/>
  <c r="P7" i="10" s="1"/>
  <c r="BP16" i="11" a="1"/>
  <c r="BP16" i="11" s="1"/>
  <c r="P8" i="10" s="1"/>
  <c r="CL15" i="11" a="1"/>
  <c r="CL15" i="11" s="1"/>
  <c r="AL7" i="10" s="1"/>
  <c r="BJ12" i="11" a="1"/>
  <c r="BJ12" i="11" s="1"/>
  <c r="J4" i="10" s="1"/>
  <c r="CP12" i="11" a="1"/>
  <c r="CP12" i="11" s="1"/>
  <c r="AP4" i="10" s="1"/>
  <c r="CG13" i="11" a="1"/>
  <c r="CG13" i="11" s="1"/>
  <c r="AG5" i="10" s="1"/>
  <c r="BX14" i="11" a="1"/>
  <c r="BX14" i="11" s="1"/>
  <c r="X6" i="10" s="1"/>
  <c r="BO15" i="11" a="1"/>
  <c r="BO15" i="11" s="1"/>
  <c r="O7" i="10" s="1"/>
  <c r="BF16" i="11" a="1"/>
  <c r="BF16" i="11" s="1"/>
  <c r="F8" i="10" s="1"/>
  <c r="CL16" i="11" a="1"/>
  <c r="CL16" i="11" s="1"/>
  <c r="AL8" i="10" s="1"/>
  <c r="BS12" i="11" a="1"/>
  <c r="BS12" i="11" s="1"/>
  <c r="S4" i="10" s="1"/>
  <c r="BJ13" i="11" a="1"/>
  <c r="BJ13" i="11" s="1"/>
  <c r="J5" i="10" s="1"/>
  <c r="CP13" i="11" a="1"/>
  <c r="CP13" i="11" s="1"/>
  <c r="AP5" i="10" s="1"/>
  <c r="CG14" i="11" a="1"/>
  <c r="CG14" i="11" s="1"/>
  <c r="AG6" i="10" s="1"/>
  <c r="BX15" i="11" a="1"/>
  <c r="BX15" i="11" s="1"/>
  <c r="X7" i="10" s="1"/>
  <c r="BO16" i="11" a="1"/>
  <c r="BO16" i="11" s="1"/>
  <c r="O8" i="10" s="1"/>
  <c r="CB12" i="11" a="1"/>
  <c r="CB12" i="11" s="1"/>
  <c r="AB4" i="10" s="1"/>
  <c r="BS13" i="11" a="1"/>
  <c r="BS13" i="11" s="1"/>
  <c r="S5" i="10" s="1"/>
  <c r="BJ14" i="11" a="1"/>
  <c r="BJ14" i="11" s="1"/>
  <c r="J6" i="10" s="1"/>
  <c r="CP14" i="11" a="1"/>
  <c r="CP14" i="11" s="1"/>
  <c r="AP6" i="10" s="1"/>
  <c r="CG15" i="11" a="1"/>
  <c r="CG15" i="11" s="1"/>
  <c r="AG7" i="10" s="1"/>
  <c r="BX16" i="11" a="1"/>
  <c r="BX16" i="11" s="1"/>
  <c r="X8" i="10" s="1"/>
  <c r="BI12" i="11" a="1"/>
  <c r="BI12" i="11" s="1"/>
  <c r="I4" i="10" s="1"/>
  <c r="CO12" i="11" a="1"/>
  <c r="CO12" i="11" s="1"/>
  <c r="AO4" i="10" s="1"/>
  <c r="CF13" i="11" a="1"/>
  <c r="CF13" i="11" s="1"/>
  <c r="AF5" i="10" s="1"/>
  <c r="BW14" i="11" a="1"/>
  <c r="BW14" i="11" s="1"/>
  <c r="W6" i="10" s="1"/>
  <c r="BN15" i="11" a="1"/>
  <c r="BN15" i="11" s="1"/>
  <c r="N7" i="10" s="1"/>
  <c r="CT15" i="11" a="1"/>
  <c r="CT15" i="11" s="1"/>
  <c r="AT7" i="10" s="1"/>
  <c r="CK16" i="11" a="1"/>
  <c r="CK16" i="11" s="1"/>
  <c r="AK8" i="10" s="1"/>
  <c r="BK12" i="11" a="1"/>
  <c r="BK12" i="11" s="1"/>
  <c r="K4" i="10" s="1"/>
  <c r="CC16" i="11" a="1"/>
  <c r="CC16" i="11" s="1"/>
  <c r="AC8" i="10" s="1"/>
  <c r="BN12" i="11" a="1"/>
  <c r="BN12" i="11" s="1"/>
  <c r="N4" i="10" s="1"/>
  <c r="CT12" i="11" a="1"/>
  <c r="CT12" i="11" s="1"/>
  <c r="AT4" i="10" s="1"/>
  <c r="CK13" i="11" a="1"/>
  <c r="CK13" i="11" s="1"/>
  <c r="AK5" i="10" s="1"/>
  <c r="CB14" i="11" a="1"/>
  <c r="CB14" i="11" s="1"/>
  <c r="AB6" i="10" s="1"/>
  <c r="BS15" i="11" a="1"/>
  <c r="BS15" i="11" s="1"/>
  <c r="S7" i="10" s="1"/>
  <c r="BJ16" i="11" a="1"/>
  <c r="BJ16" i="11" s="1"/>
  <c r="J8" i="10" s="1"/>
  <c r="CP16" i="11" a="1"/>
  <c r="CP16" i="11" s="1"/>
  <c r="AP8" i="10" s="1"/>
  <c r="BW12" i="11" a="1"/>
  <c r="BW12" i="11" s="1"/>
  <c r="W4" i="10" s="1"/>
  <c r="BN13" i="11" a="1"/>
  <c r="BN13" i="11" s="1"/>
  <c r="N5" i="10" s="1"/>
  <c r="CT13" i="11" a="1"/>
  <c r="CT13" i="11" s="1"/>
  <c r="AT5" i="10" s="1"/>
  <c r="CK14" i="11" a="1"/>
  <c r="CK14" i="11" s="1"/>
  <c r="AK6" i="10" s="1"/>
  <c r="CB15" i="11" a="1"/>
  <c r="CB15" i="11" s="1"/>
  <c r="AB7" i="10" s="1"/>
  <c r="BS16" i="11" a="1"/>
  <c r="BS16" i="11" s="1"/>
  <c r="S8" i="10" s="1"/>
  <c r="CF12" i="11" a="1"/>
  <c r="CF12" i="11" s="1"/>
  <c r="AF4" i="10" s="1"/>
  <c r="BW13" i="11" a="1"/>
  <c r="BW13" i="11" s="1"/>
  <c r="W5" i="10" s="1"/>
  <c r="BN14" i="11" a="1"/>
  <c r="BN14" i="11" s="1"/>
  <c r="N6" i="10" s="1"/>
  <c r="CT14" i="11" a="1"/>
  <c r="CT14" i="11" s="1"/>
  <c r="AT6" i="10" s="1"/>
  <c r="CK15" i="11" a="1"/>
  <c r="CK15" i="11" s="1"/>
  <c r="AK7" i="10" s="1"/>
  <c r="CB16" i="11" a="1"/>
  <c r="CB16" i="11" s="1"/>
  <c r="AB8" i="10" s="1"/>
  <c r="BM12" i="11" a="1"/>
  <c r="BM12" i="11" s="1"/>
  <c r="M4" i="10" s="1"/>
  <c r="CS12" i="11" a="1"/>
  <c r="CS12" i="11" s="1"/>
  <c r="AS4" i="10" s="1"/>
  <c r="CJ13" i="11" a="1"/>
  <c r="CJ13" i="11" s="1"/>
  <c r="AJ5" i="10" s="1"/>
  <c r="CA14" i="11" a="1"/>
  <c r="CA14" i="11" s="1"/>
  <c r="AA6" i="10" s="1"/>
  <c r="BR15" i="11" a="1"/>
  <c r="BR15" i="11" s="1"/>
  <c r="R7" i="10" s="1"/>
  <c r="BI16" i="11" a="1"/>
  <c r="BI16" i="11" s="1"/>
  <c r="I8" i="10" s="1"/>
  <c r="CO16" i="11" a="1"/>
  <c r="CO16" i="11" s="1"/>
  <c r="AO8" i="10" s="1"/>
  <c r="BG15" i="11" a="1"/>
  <c r="BG15" i="11" s="1"/>
  <c r="G7" i="10" s="1"/>
  <c r="CQ12" i="11" a="1"/>
  <c r="CQ12" i="11" s="1"/>
  <c r="AQ4" i="10" s="1"/>
  <c r="BT12" i="11" a="1"/>
  <c r="BT12" i="11" s="1"/>
  <c r="T4" i="10" s="1"/>
  <c r="CG12" i="11" a="1"/>
  <c r="CG12" i="11" s="1"/>
  <c r="AG4" i="10" s="1"/>
  <c r="BR12" i="11" a="1"/>
  <c r="BR12" i="11" s="1"/>
  <c r="R4" i="10" s="1"/>
  <c r="BI13" i="11" a="1"/>
  <c r="BI13" i="11" s="1"/>
  <c r="I5" i="10" s="1"/>
  <c r="CO13" i="11" a="1"/>
  <c r="CO13" i="11" s="1"/>
  <c r="AO5" i="10" s="1"/>
  <c r="CF14" i="11" a="1"/>
  <c r="CF14" i="11" s="1"/>
  <c r="AF6" i="10" s="1"/>
  <c r="BW15" i="11" a="1"/>
  <c r="BW15" i="11" s="1"/>
  <c r="W7" i="10" s="1"/>
  <c r="BN16" i="11" a="1"/>
  <c r="BN16" i="11" s="1"/>
  <c r="N8" i="10" s="1"/>
  <c r="CT16" i="11" a="1"/>
  <c r="CT16" i="11" s="1"/>
  <c r="AT8" i="10" s="1"/>
  <c r="CA12" i="11" a="1"/>
  <c r="CA12" i="11" s="1"/>
  <c r="AA4" i="10" s="1"/>
  <c r="BR13" i="11" a="1"/>
  <c r="BR13" i="11" s="1"/>
  <c r="R5" i="10" s="1"/>
  <c r="BI14" i="11" a="1"/>
  <c r="BI14" i="11" s="1"/>
  <c r="I6" i="10" s="1"/>
  <c r="CO14" i="11" a="1"/>
  <c r="CO14" i="11" s="1"/>
  <c r="AO6" i="10" s="1"/>
  <c r="CF15" i="11" a="1"/>
  <c r="CF15" i="11" s="1"/>
  <c r="AF7" i="10" s="1"/>
  <c r="BW16" i="11" a="1"/>
  <c r="BW16" i="11" s="1"/>
  <c r="W8" i="10" s="1"/>
  <c r="CJ12" i="11" a="1"/>
  <c r="CJ12" i="11" s="1"/>
  <c r="AJ4" i="10" s="1"/>
  <c r="CA13" i="11" a="1"/>
  <c r="CA13" i="11" s="1"/>
  <c r="AA5" i="10" s="1"/>
  <c r="BR14" i="11" a="1"/>
  <c r="BR14" i="11" s="1"/>
  <c r="R6" i="10" s="1"/>
  <c r="BI15" i="11" a="1"/>
  <c r="BI15" i="11" s="1"/>
  <c r="I7" i="10" s="1"/>
  <c r="CO15" i="11" a="1"/>
  <c r="CO15" i="11" s="1"/>
  <c r="AO7" i="10" s="1"/>
  <c r="CF16" i="11" a="1"/>
  <c r="CF16" i="11" s="1"/>
  <c r="AF8" i="10" s="1"/>
  <c r="BQ12" i="11" a="1"/>
  <c r="BQ12" i="11" s="1"/>
  <c r="Q4" i="10" s="1"/>
  <c r="BH13" i="11" a="1"/>
  <c r="BH13" i="11" s="1"/>
  <c r="H5" i="10" s="1"/>
  <c r="CN13" i="11" a="1"/>
  <c r="CN13" i="11" s="1"/>
  <c r="AN5" i="10" s="1"/>
  <c r="CE14" i="11" a="1"/>
  <c r="CE14" i="11" s="1"/>
  <c r="AE6" i="10" s="1"/>
  <c r="BV15" i="11" a="1"/>
  <c r="BV15" i="11" s="1"/>
  <c r="V7" i="10" s="1"/>
  <c r="BM16" i="11" a="1"/>
  <c r="BM16" i="11" s="1"/>
  <c r="M8" i="10" s="1"/>
  <c r="CS16" i="11" a="1"/>
  <c r="CS16" i="11" s="1"/>
  <c r="AS8" i="10" s="1"/>
  <c r="BP14" i="11" a="1"/>
  <c r="BP14" i="11" s="1"/>
  <c r="P6" i="10" s="1"/>
  <c r="BY14" i="11" a="1"/>
  <c r="BY14" i="11" s="1"/>
  <c r="Y6" i="10" s="1"/>
  <c r="CQ13" i="11" a="1"/>
  <c r="CQ13" i="11" s="1"/>
  <c r="AQ5" i="10" s="1"/>
  <c r="BX13" i="11" a="1"/>
  <c r="BX13" i="11" s="1"/>
  <c r="X5" i="10" s="1"/>
  <c r="BV12" i="11" a="1"/>
  <c r="BV12" i="11" s="1"/>
  <c r="V4" i="10" s="1"/>
  <c r="BM13" i="11" a="1"/>
  <c r="BM13" i="11" s="1"/>
  <c r="M5" i="10" s="1"/>
  <c r="CS13" i="11" a="1"/>
  <c r="CS13" i="11" s="1"/>
  <c r="AS5" i="10" s="1"/>
  <c r="CJ14" i="11" a="1"/>
  <c r="CJ14" i="11" s="1"/>
  <c r="AJ6" i="10" s="1"/>
  <c r="CA15" i="11" a="1"/>
  <c r="CA15" i="11" s="1"/>
  <c r="AA7" i="10" s="1"/>
  <c r="BR16" i="11" a="1"/>
  <c r="BR16" i="11" s="1"/>
  <c r="R8" i="10" s="1"/>
  <c r="CE12" i="11" a="1"/>
  <c r="CE12" i="11" s="1"/>
  <c r="AE4" i="10" s="1"/>
  <c r="BV13" i="11" a="1"/>
  <c r="BV13" i="11" s="1"/>
  <c r="V5" i="10" s="1"/>
  <c r="BM14" i="11" a="1"/>
  <c r="BM14" i="11" s="1"/>
  <c r="M6" i="10" s="1"/>
  <c r="CS14" i="11" a="1"/>
  <c r="CS14" i="11" s="1"/>
  <c r="AS6" i="10" s="1"/>
  <c r="CJ15" i="11" a="1"/>
  <c r="CJ15" i="11" s="1"/>
  <c r="AJ7" i="10" s="1"/>
  <c r="CA16" i="11" a="1"/>
  <c r="CA16" i="11" s="1"/>
  <c r="AA8" i="10" s="1"/>
  <c r="BH12" i="11" a="1"/>
  <c r="BH12" i="11" s="1"/>
  <c r="H4" i="10" s="1"/>
  <c r="CN12" i="11" a="1"/>
  <c r="CN12" i="11" s="1"/>
  <c r="AN4" i="10" s="1"/>
  <c r="CE13" i="11" a="1"/>
  <c r="CE13" i="11" s="1"/>
  <c r="AE5" i="10" s="1"/>
  <c r="BV14" i="11" a="1"/>
  <c r="BV14" i="11" s="1"/>
  <c r="V6" i="10" s="1"/>
  <c r="BM15" i="11" a="1"/>
  <c r="BM15" i="11" s="1"/>
  <c r="M7" i="10" s="1"/>
  <c r="CS15" i="11" a="1"/>
  <c r="CS15" i="11" s="1"/>
  <c r="AS7" i="10" s="1"/>
  <c r="CJ16" i="11" a="1"/>
  <c r="CJ16" i="11" s="1"/>
  <c r="AJ8" i="10" s="1"/>
  <c r="BU12" i="11" a="1"/>
  <c r="BU12" i="11" s="1"/>
  <c r="U4" i="10" s="1"/>
  <c r="BL13" i="11" a="1"/>
  <c r="BL13" i="11" s="1"/>
  <c r="L5" i="10" s="1"/>
  <c r="CR13" i="11" a="1"/>
  <c r="CR13" i="11" s="1"/>
  <c r="AR5" i="10" s="1"/>
  <c r="CI14" i="11" a="1"/>
  <c r="CI14" i="11" s="1"/>
  <c r="AI6" i="10" s="1"/>
  <c r="BZ15" i="11" a="1"/>
  <c r="BZ15" i="11" s="1"/>
  <c r="Z7" i="10" s="1"/>
  <c r="BQ16" i="11" a="1"/>
  <c r="BQ16" i="11" s="1"/>
  <c r="Q8" i="10" s="1"/>
  <c r="CD16" i="11" a="1"/>
  <c r="CD16" i="11" s="1"/>
  <c r="AD8" i="10" s="1"/>
  <c r="CM16" i="11" a="1"/>
  <c r="CM16" i="11" s="1"/>
  <c r="AM8" i="10" s="1"/>
  <c r="CH14" i="11" a="1"/>
  <c r="CH14" i="11" s="1"/>
  <c r="AH6" i="10" s="1"/>
  <c r="BO14" i="11" a="1"/>
  <c r="BO14" i="11" s="1"/>
  <c r="O6" i="10" s="1"/>
  <c r="BZ12" i="11" a="1"/>
  <c r="BZ12" i="11" s="1"/>
  <c r="Z4" i="10" s="1"/>
  <c r="BQ13" i="11" a="1"/>
  <c r="BQ13" i="11" s="1"/>
  <c r="Q5" i="10" s="1"/>
  <c r="BH14" i="11" a="1"/>
  <c r="BH14" i="11" s="1"/>
  <c r="H6" i="10" s="1"/>
  <c r="CN14" i="11" a="1"/>
  <c r="CN14" i="11" s="1"/>
  <c r="AN6" i="10" s="1"/>
  <c r="CE15" i="11" a="1"/>
  <c r="CE15" i="11" s="1"/>
  <c r="AE7" i="10" s="1"/>
  <c r="BV16" i="11" a="1"/>
  <c r="BV16" i="11" s="1"/>
  <c r="V8" i="10" s="1"/>
  <c r="CI12" i="11" a="1"/>
  <c r="CI12" i="11" s="1"/>
  <c r="AI4" i="10" s="1"/>
  <c r="BZ13" i="11" a="1"/>
  <c r="BZ13" i="11" s="1"/>
  <c r="Z5" i="10" s="1"/>
  <c r="BQ14" i="11" a="1"/>
  <c r="BQ14" i="11" s="1"/>
  <c r="Q6" i="10" s="1"/>
  <c r="BH15" i="11" a="1"/>
  <c r="BH15" i="11" s="1"/>
  <c r="H7" i="10" s="1"/>
  <c r="CN15" i="11" a="1"/>
  <c r="CN15" i="11" s="1"/>
  <c r="AN7" i="10" s="1"/>
  <c r="CE16" i="11" a="1"/>
  <c r="CE16" i="11" s="1"/>
  <c r="AE8" i="10" s="1"/>
  <c r="BL12" i="11" a="1"/>
  <c r="BL12" i="11" s="1"/>
  <c r="L4" i="10" s="1"/>
  <c r="CR12" i="11" a="1"/>
  <c r="CR12" i="11" s="1"/>
  <c r="AR4" i="10" s="1"/>
  <c r="CI13" i="11" a="1"/>
  <c r="CI13" i="11" s="1"/>
  <c r="AI5" i="10" s="1"/>
  <c r="BZ14" i="11" a="1"/>
  <c r="BZ14" i="11" s="1"/>
  <c r="Z6" i="10" s="1"/>
  <c r="BQ15" i="11" a="1"/>
  <c r="BQ15" i="11" s="1"/>
  <c r="Q7" i="10" s="1"/>
  <c r="BH16" i="11" a="1"/>
  <c r="BH16" i="11" s="1"/>
  <c r="H8" i="10" s="1"/>
  <c r="CN16" i="11" a="1"/>
  <c r="CN16" i="11" s="1"/>
  <c r="AN8" i="10" s="1"/>
  <c r="BY12" i="11" a="1"/>
  <c r="BY12" i="11" s="1"/>
  <c r="Y4" i="10" s="1"/>
  <c r="BP13" i="11" a="1"/>
  <c r="BP13" i="11" s="1"/>
  <c r="P5" i="10" s="1"/>
  <c r="BG14" i="11" a="1"/>
  <c r="BG14" i="11" s="1"/>
  <c r="G6" i="10" s="1"/>
  <c r="CM14" i="11" a="1"/>
  <c r="CM14" i="11" s="1"/>
  <c r="AM6" i="10" s="1"/>
  <c r="CD15" i="11" a="1"/>
  <c r="CD15" i="11" s="1"/>
  <c r="AD7" i="10" s="1"/>
  <c r="BU16" i="11" a="1"/>
  <c r="BU16" i="11" s="1"/>
  <c r="U8" i="10" s="1"/>
  <c r="CM15" i="11" a="1"/>
  <c r="CM15" i="11" s="1"/>
  <c r="AM7" i="10" s="1"/>
  <c r="BG16" i="11" a="1"/>
  <c r="BG16" i="11" s="1"/>
  <c r="G8" i="10" s="1"/>
  <c r="BY15" i="11" a="1"/>
  <c r="BY15" i="11" s="1"/>
  <c r="Y7" i="10" s="1"/>
  <c r="BF15" i="11" a="1"/>
  <c r="BF15" i="11" s="1"/>
  <c r="F7" i="10" s="1"/>
  <c r="CD12" i="11" a="1"/>
  <c r="CD12" i="11" s="1"/>
  <c r="AD4" i="10" s="1"/>
  <c r="BU13" i="11" a="1"/>
  <c r="BU13" i="11" s="1"/>
  <c r="U5" i="10" s="1"/>
  <c r="BL14" i="11" a="1"/>
  <c r="BL14" i="11" s="1"/>
  <c r="L6" i="10" s="1"/>
  <c r="CR14" i="11" a="1"/>
  <c r="CR14" i="11" s="1"/>
  <c r="AR6" i="10" s="1"/>
  <c r="CI15" i="11" a="1"/>
  <c r="CI15" i="11" s="1"/>
  <c r="AI7" i="10" s="1"/>
  <c r="BZ16" i="11" a="1"/>
  <c r="BZ16" i="11" s="1"/>
  <c r="Z8" i="10" s="1"/>
  <c r="BG12" i="11" a="1"/>
  <c r="BG12" i="11" s="1"/>
  <c r="G4" i="10" s="1"/>
  <c r="CM12" i="11" a="1"/>
  <c r="CM12" i="11" s="1"/>
  <c r="AM4" i="10" s="1"/>
  <c r="CD13" i="11" a="1"/>
  <c r="CD13" i="11" s="1"/>
  <c r="AD5" i="10" s="1"/>
  <c r="BU14" i="11" a="1"/>
  <c r="BU14" i="11" s="1"/>
  <c r="U6" i="10" s="1"/>
  <c r="BL15" i="11" a="1"/>
  <c r="BL15" i="11" s="1"/>
  <c r="L7" i="10" s="1"/>
  <c r="CR15" i="11" a="1"/>
  <c r="CR15" i="11" s="1"/>
  <c r="AR7" i="10" s="1"/>
  <c r="CI16" i="11" a="1"/>
  <c r="CI16" i="11" s="1"/>
  <c r="AI8" i="10" s="1"/>
  <c r="BP12" i="11" a="1"/>
  <c r="BP12" i="11" s="1"/>
  <c r="P4" i="10" s="1"/>
  <c r="BG13" i="11" a="1"/>
  <c r="BG13" i="11" s="1"/>
  <c r="G5" i="10" s="1"/>
  <c r="CM13" i="11" a="1"/>
  <c r="CM13" i="11" s="1"/>
  <c r="AM5" i="10" s="1"/>
  <c r="CD14" i="11" a="1"/>
  <c r="CD14" i="11" s="1"/>
  <c r="AD6" i="10" s="1"/>
  <c r="BU15" i="11" a="1"/>
  <c r="BU15" i="11" s="1"/>
  <c r="U7" i="10" s="1"/>
  <c r="BL16" i="11" a="1"/>
  <c r="BL16" i="11" s="1"/>
  <c r="L8" i="10" s="1"/>
  <c r="CR16" i="11" a="1"/>
  <c r="CR16" i="11" s="1"/>
  <c r="AR8" i="10" s="1"/>
  <c r="CC12" i="11" a="1"/>
  <c r="CC12" i="11" s="1"/>
  <c r="AC4" i="10" s="1"/>
  <c r="BT13" i="11" a="1"/>
  <c r="BT13" i="11" s="1"/>
  <c r="T5" i="10" s="1"/>
  <c r="BK14" i="11" a="1"/>
  <c r="BK14" i="11" s="1"/>
  <c r="K6" i="10" s="1"/>
  <c r="CQ14" i="11" a="1"/>
  <c r="CQ14" i="11" s="1"/>
  <c r="AQ6" i="10" s="1"/>
  <c r="CH15" i="11" a="1"/>
  <c r="CH15" i="11" s="1"/>
  <c r="AH7" i="10" s="1"/>
  <c r="BY16" i="11" a="1"/>
  <c r="BY16" i="11" s="1"/>
  <c r="Y8" i="10" s="1"/>
  <c r="CH12" i="11" a="1"/>
  <c r="CH12" i="11" s="1"/>
  <c r="AH4" i="10" s="1"/>
  <c r="BY13" i="11" a="1"/>
  <c r="BY13" i="11" s="1"/>
  <c r="Y5" i="10" s="1"/>
  <c r="CH13" i="11" a="1"/>
  <c r="CH13" i="11" s="1"/>
  <c r="AH5" i="10" s="1"/>
  <c r="BK13" i="11" a="1"/>
  <c r="BK13" i="11" s="1"/>
  <c r="K5" i="10" s="1"/>
  <c r="BW11" i="11" a="1"/>
  <c r="BW11" i="11" s="1"/>
  <c r="W3" i="10" s="1"/>
  <c r="CE11" i="11" a="1"/>
  <c r="CE11" i="11" s="1"/>
  <c r="AE3" i="10" s="1"/>
  <c r="CI11" i="11" a="1"/>
  <c r="CI11" i="11" s="1"/>
  <c r="AI3" i="10" s="1"/>
  <c r="CH11" i="11" a="1"/>
  <c r="CH11" i="11" s="1"/>
  <c r="AH3" i="10" s="1"/>
  <c r="CF11" i="11" a="1"/>
  <c r="CF11" i="11" s="1"/>
  <c r="AF3" i="10" s="1"/>
  <c r="CN11" i="11" a="1"/>
  <c r="CN11" i="11" s="1"/>
  <c r="AN3" i="10" s="1"/>
  <c r="CD11" i="11" a="1"/>
  <c r="CD11" i="11" s="1"/>
  <c r="AD3" i="10" s="1"/>
  <c r="CJ11" i="11" a="1"/>
  <c r="CJ11" i="11" s="1"/>
  <c r="AJ3" i="10" s="1"/>
  <c r="BT11" i="11" a="1"/>
  <c r="BT11" i="11" s="1"/>
  <c r="T3" i="10" s="1"/>
  <c r="CT11" i="11" a="1"/>
  <c r="CT11" i="11" s="1"/>
  <c r="AT3" i="10" s="1"/>
  <c r="CR11" i="11" a="1"/>
  <c r="CR11" i="11" s="1"/>
  <c r="AR3" i="10" s="1"/>
  <c r="BS11" i="11" a="1"/>
  <c r="BS11" i="11" s="1"/>
  <c r="S3" i="10" s="1"/>
  <c r="CC11" i="11" a="1"/>
  <c r="CC11" i="11" s="1"/>
  <c r="AC3" i="10" s="1"/>
  <c r="BR11" i="11" a="1"/>
  <c r="BR11" i="11" s="1"/>
  <c r="R3" i="10" s="1"/>
  <c r="BP11" i="11" a="1"/>
  <c r="BP11" i="11" s="1"/>
  <c r="P3" i="10" s="1"/>
  <c r="CG11" i="11" a="1"/>
  <c r="CG11" i="11" s="1"/>
  <c r="AG3" i="10" s="1"/>
  <c r="BX11" i="11" a="1"/>
  <c r="BX11" i="11" s="1"/>
  <c r="X3" i="10" s="1"/>
  <c r="CK11" i="11" a="1"/>
  <c r="CK11" i="11" s="1"/>
  <c r="AK3" i="10" s="1"/>
  <c r="CO11" i="11" a="1"/>
  <c r="CO11" i="11" s="1"/>
  <c r="AO3" i="10" s="1"/>
  <c r="CL11" i="11" a="1"/>
  <c r="CL11" i="11" s="1"/>
  <c r="AL3" i="10" s="1"/>
  <c r="CQ11" i="11" a="1"/>
  <c r="CQ11" i="11" s="1"/>
  <c r="AQ3" i="10" s="1"/>
  <c r="BQ11" i="11" a="1"/>
  <c r="BQ11" i="11" s="1"/>
  <c r="Q3" i="10" s="1"/>
  <c r="CS11" i="11" a="1"/>
  <c r="CS11" i="11" s="1"/>
  <c r="AS3" i="10" s="1"/>
  <c r="CA11" i="11" a="1"/>
  <c r="CA11" i="11" s="1"/>
  <c r="AA3" i="10" s="1"/>
  <c r="CB11" i="11" a="1"/>
  <c r="CB11" i="11" s="1"/>
  <c r="AB3" i="10" s="1"/>
  <c r="BI11" i="11" a="1"/>
  <c r="BI11" i="11" s="1"/>
  <c r="I3" i="10" s="1"/>
  <c r="BK11" i="11" a="1"/>
  <c r="BK11" i="11" s="1"/>
  <c r="K3" i="10" s="1"/>
  <c r="BU11" i="11" a="1"/>
  <c r="BU11" i="11" s="1"/>
  <c r="U3" i="10" s="1"/>
  <c r="BN11" i="11" a="1"/>
  <c r="BN11" i="11" s="1"/>
  <c r="N3" i="10" s="1"/>
  <c r="CM11" i="11" a="1"/>
  <c r="CM11" i="11" s="1"/>
  <c r="AM3" i="10" s="1"/>
  <c r="BV11" i="11" a="1"/>
  <c r="BV11" i="11" s="1"/>
  <c r="V3" i="10" s="1"/>
  <c r="BZ11" i="11" a="1"/>
  <c r="BZ11" i="11" s="1"/>
  <c r="Z3" i="10" s="1"/>
  <c r="BO11" i="11" a="1"/>
  <c r="BO11" i="11" s="1"/>
  <c r="O3" i="10" s="1"/>
  <c r="BY11" i="11" a="1"/>
  <c r="BY11" i="11" s="1"/>
  <c r="Y3" i="10" s="1"/>
  <c r="BG11" i="11" a="1"/>
  <c r="BG11" i="11" s="1"/>
  <c r="G3" i="10" s="1"/>
  <c r="CP11" i="11" a="1"/>
  <c r="CP11" i="11" s="1"/>
  <c r="AP3" i="10" s="1"/>
  <c r="BM11" i="11" a="1"/>
  <c r="BM11" i="11" s="1"/>
  <c r="M3" i="10" s="1"/>
  <c r="BJ11" i="11" a="1"/>
  <c r="BJ11" i="11" s="1"/>
  <c r="J3" i="10" s="1"/>
  <c r="AJ20" i="11" a="1"/>
  <c r="AJ20" i="11" s="1"/>
  <c r="AP11" i="11" a="1"/>
  <c r="AP11" i="11" s="1"/>
  <c r="AK15" i="11" a="1"/>
  <c r="AK15" i="11" s="1"/>
  <c r="AF20" i="11" a="1"/>
  <c r="AF20" i="11" s="1"/>
  <c r="AL11" i="11" a="1"/>
  <c r="AL11" i="11" s="1"/>
  <c r="AH24" i="11" a="1"/>
  <c r="AH24" i="11" s="1"/>
  <c r="AM19" i="11" a="1"/>
  <c r="AM19" i="11" s="1"/>
  <c r="AH11" i="11" a="1"/>
  <c r="AH11" i="11" s="1"/>
  <c r="AL12" i="11" a="1"/>
  <c r="AL12" i="11" s="1"/>
  <c r="AI19" i="11" a="1"/>
  <c r="AI19" i="11" s="1"/>
  <c r="AM25" i="11" a="1"/>
  <c r="AM25" i="11" s="1"/>
  <c r="AI12" i="11" a="1"/>
  <c r="AI12" i="11" s="1"/>
  <c r="AP18" i="11" a="1"/>
  <c r="AP18" i="11" s="1"/>
  <c r="AI25" i="11" a="1"/>
  <c r="AI25" i="11" s="1"/>
  <c r="AG24" i="11" a="1"/>
  <c r="AG24" i="11" s="1"/>
  <c r="AM15" i="11" a="1"/>
  <c r="AM15" i="11" s="1"/>
  <c r="AF22" i="11" a="1"/>
  <c r="AF22" i="11" s="1"/>
  <c r="AO20" i="11" a="1"/>
  <c r="AO20" i="11" s="1"/>
  <c r="AJ12" i="11" a="1"/>
  <c r="AJ12" i="11" s="1"/>
  <c r="AP12" i="11" a="1"/>
  <c r="AP12" i="11" s="1"/>
  <c r="AP25" i="11" a="1"/>
  <c r="AP25" i="11" s="1"/>
  <c r="AK17" i="11" a="1"/>
  <c r="AK17" i="11" s="1"/>
  <c r="AO23" i="11" a="1"/>
  <c r="AO23" i="11" s="1"/>
  <c r="AL25" i="11" a="1"/>
  <c r="AL25" i="11" s="1"/>
  <c r="AG17" i="11" a="1"/>
  <c r="AG17" i="11" s="1"/>
  <c r="AK23" i="11" a="1"/>
  <c r="AK23" i="11" s="1"/>
  <c r="AH25" i="11" a="1"/>
  <c r="AH25" i="11" s="1"/>
  <c r="AN16" i="11" a="1"/>
  <c r="AN16" i="11" s="1"/>
  <c r="AG23" i="11" a="1"/>
  <c r="AG23" i="11" s="1"/>
  <c r="AO24" i="11" a="1"/>
  <c r="AO24" i="11" s="1"/>
  <c r="AJ16" i="11" a="1"/>
  <c r="AJ16" i="11" s="1"/>
  <c r="AN22" i="11" a="1"/>
  <c r="AN22" i="11" s="1"/>
  <c r="AK24" i="11" a="1"/>
  <c r="AK24" i="11" s="1"/>
  <c r="AF16" i="11" a="1"/>
  <c r="AF16" i="11" s="1"/>
  <c r="AJ22" i="11" a="1"/>
  <c r="AJ22" i="11" s="1"/>
  <c r="AH21" i="11" a="1"/>
  <c r="AH21" i="11" s="1"/>
  <c r="AN12" i="11" a="1"/>
  <c r="AN12" i="11" s="1"/>
  <c r="AG19" i="11" a="1"/>
  <c r="AG19" i="11" s="1"/>
  <c r="AP17" i="11" a="1"/>
  <c r="AP17" i="11" s="1"/>
  <c r="AI24" i="11" a="1"/>
  <c r="AI24" i="11" s="1"/>
  <c r="AO15" i="11" a="1"/>
  <c r="AO15" i="11" s="1"/>
  <c r="AI21" i="11" a="1"/>
  <c r="AI21" i="11" s="1"/>
  <c r="AF23" i="11" a="1"/>
  <c r="AF23" i="11" s="1"/>
  <c r="AL14" i="11" a="1"/>
  <c r="AL14" i="11" s="1"/>
  <c r="AP20" i="11" a="1"/>
  <c r="AP20" i="11" s="1"/>
  <c r="AM22" i="11" a="1"/>
  <c r="AM22" i="11" s="1"/>
  <c r="AH14" i="11" a="1"/>
  <c r="AH14" i="11" s="1"/>
  <c r="AL20" i="11" a="1"/>
  <c r="AL20" i="11" s="1"/>
  <c r="AI22" i="11" a="1"/>
  <c r="AI22" i="11" s="1"/>
  <c r="AO13" i="11" a="1"/>
  <c r="AO13" i="11" s="1"/>
  <c r="AH20" i="11" a="1"/>
  <c r="AH20" i="11" s="1"/>
  <c r="AP21" i="11" a="1"/>
  <c r="AP21" i="11" s="1"/>
  <c r="AK13" i="11" a="1"/>
  <c r="AK13" i="11" s="1"/>
  <c r="AO19" i="11" a="1"/>
  <c r="AO19" i="11" s="1"/>
  <c r="AL21" i="11" a="1"/>
  <c r="AL21" i="11" s="1"/>
  <c r="AG13" i="11" a="1"/>
  <c r="AG13" i="11" s="1"/>
  <c r="AK19" i="11" a="1"/>
  <c r="AK19" i="11" s="1"/>
  <c r="AI18" i="11" a="1"/>
  <c r="AI18" i="11" s="1"/>
  <c r="AM24" i="11" a="1"/>
  <c r="AM24" i="11" s="1"/>
  <c r="AH16" i="11" a="1"/>
  <c r="AH16" i="11" s="1"/>
  <c r="AF15" i="11" a="1"/>
  <c r="AF15" i="11" s="1"/>
  <c r="AJ21" i="11" a="1"/>
  <c r="AJ21" i="11" s="1"/>
  <c r="AG20" i="11" a="1"/>
  <c r="AG20" i="11" s="1"/>
  <c r="AM11" i="11" a="1"/>
  <c r="AM11" i="11" s="1"/>
  <c r="AF18" i="11" a="1"/>
  <c r="AF18" i="11" s="1"/>
  <c r="AN19" i="11" a="1"/>
  <c r="AN19" i="11" s="1"/>
  <c r="AI11" i="11" a="1"/>
  <c r="AI11" i="11" s="1"/>
  <c r="AM17" i="11" a="1"/>
  <c r="AM17" i="11" s="1"/>
  <c r="AJ19" i="11" a="1"/>
  <c r="AJ19" i="11" s="1"/>
  <c r="AN25" i="11" a="1"/>
  <c r="AN25" i="11" s="1"/>
  <c r="AI17" i="11" a="1"/>
  <c r="AI17" i="11" s="1"/>
  <c r="AF19" i="11" a="1"/>
  <c r="AF19" i="11" s="1"/>
  <c r="AJ25" i="11" a="1"/>
  <c r="AJ25" i="11" s="1"/>
  <c r="AP16" i="11" a="1"/>
  <c r="AP16" i="11" s="1"/>
  <c r="AM18" i="11" a="1"/>
  <c r="AM18" i="11" s="1"/>
  <c r="AF25" i="11" a="1"/>
  <c r="AF25" i="11" s="1"/>
  <c r="AL16" i="11" a="1"/>
  <c r="AL16" i="11" s="1"/>
  <c r="AJ15" i="11" a="1"/>
  <c r="AJ15" i="11" s="1"/>
  <c r="AN21" i="11" a="1"/>
  <c r="AN21" i="11" s="1"/>
  <c r="AI13" i="11" a="1"/>
  <c r="AI13" i="11" s="1"/>
  <c r="AG12" i="11" a="1"/>
  <c r="AG12" i="11" s="1"/>
  <c r="AK18" i="11" a="1"/>
  <c r="AK18" i="11" s="1"/>
  <c r="AM12" i="11" a="1"/>
  <c r="AM12" i="11" s="1"/>
  <c r="AH17" i="11" a="1"/>
  <c r="AH17" i="11" s="1"/>
  <c r="AL23" i="11" a="1"/>
  <c r="AL23" i="11" s="1"/>
  <c r="AG15" i="11" a="1"/>
  <c r="AG15" i="11" s="1"/>
  <c r="AO16" i="11" a="1"/>
  <c r="AO16" i="11" s="1"/>
  <c r="AH23" i="11" a="1"/>
  <c r="AH23" i="11" s="1"/>
  <c r="AN14" i="11" a="1"/>
  <c r="AN14" i="11" s="1"/>
  <c r="AK16" i="11" a="1"/>
  <c r="AK16" i="11" s="1"/>
  <c r="AO22" i="11" a="1"/>
  <c r="AO22" i="11" s="1"/>
  <c r="AJ14" i="11" a="1"/>
  <c r="AJ14" i="11" s="1"/>
  <c r="AG16" i="11" a="1"/>
  <c r="AG16" i="11" s="1"/>
  <c r="AK22" i="11" a="1"/>
  <c r="AK22" i="11" s="1"/>
  <c r="AF14" i="11" a="1"/>
  <c r="AF14" i="11" s="1"/>
  <c r="AN15" i="11" a="1"/>
  <c r="AN15" i="11" s="1"/>
  <c r="AG22" i="11" a="1"/>
  <c r="AG22" i="11" s="1"/>
  <c r="AM13" i="11" a="1"/>
  <c r="AM13" i="11" s="1"/>
  <c r="AK12" i="11" a="1"/>
  <c r="AK12" i="11" s="1"/>
  <c r="AO18" i="11" a="1"/>
  <c r="AO18" i="11" s="1"/>
  <c r="AL17" i="11" a="1"/>
  <c r="AL17" i="11" s="1"/>
  <c r="AF24" i="11" a="1"/>
  <c r="AF24" i="11" s="1"/>
  <c r="AL15" i="11" a="1"/>
  <c r="AL15" i="11" s="1"/>
  <c r="AP23" i="11" a="1"/>
  <c r="AP23" i="11" s="1"/>
  <c r="BL11" i="11" a="1"/>
  <c r="BL11" i="11" s="1"/>
  <c r="L3" i="10" s="1"/>
  <c r="AI14" i="11" a="1"/>
  <c r="AI14" i="11" s="1"/>
  <c r="AM20" i="11" a="1"/>
  <c r="AM20" i="11" s="1"/>
  <c r="AH12" i="11" a="1"/>
  <c r="AH12" i="11" s="1"/>
  <c r="AP13" i="11" a="1"/>
  <c r="AP13" i="11" s="1"/>
  <c r="AI20" i="11" a="1"/>
  <c r="AI20" i="11" s="1"/>
  <c r="AO11" i="11" a="1"/>
  <c r="AO11" i="11" s="1"/>
  <c r="AL13" i="11" a="1"/>
  <c r="AL13" i="11" s="1"/>
  <c r="AP19" i="11" a="1"/>
  <c r="AP19" i="11" s="1"/>
  <c r="AK11" i="11" a="1"/>
  <c r="AK11" i="11" s="1"/>
  <c r="AH13" i="11" a="1"/>
  <c r="AH13" i="11" s="1"/>
  <c r="AL19" i="11" a="1"/>
  <c r="AL19" i="11" s="1"/>
  <c r="AG11" i="11" a="1"/>
  <c r="AG11" i="11" s="1"/>
  <c r="AO12" i="11" a="1"/>
  <c r="AO12" i="11" s="1"/>
  <c r="AH19" i="11" a="1"/>
  <c r="AH19" i="11" s="1"/>
  <c r="AF11" i="11" a="1"/>
  <c r="AF11" i="11" s="1"/>
  <c r="AJ24" i="11" a="1"/>
  <c r="AJ24" i="11" s="1"/>
  <c r="AP15" i="11" a="1"/>
  <c r="AP15" i="11" s="1"/>
  <c r="AF12" i="11" a="1"/>
  <c r="AF12" i="11" s="1"/>
  <c r="AG21" i="11" a="1"/>
  <c r="AG21" i="11" s="1"/>
  <c r="BH11" i="11" a="1"/>
  <c r="BH11" i="11" s="1"/>
  <c r="H3" i="10" s="1"/>
  <c r="AJ11" i="11" a="1"/>
  <c r="AJ11" i="11" s="1"/>
  <c r="AN17" i="11" a="1"/>
  <c r="AN17" i="11" s="1"/>
  <c r="AM14" i="11" a="1"/>
  <c r="AM14" i="11" s="1"/>
  <c r="AO25" i="11" a="1"/>
  <c r="AO25" i="11" s="1"/>
  <c r="AJ17" i="11" a="1"/>
  <c r="AJ17" i="11" s="1"/>
  <c r="AJ23" i="11" a="1"/>
  <c r="AJ23" i="11" s="1"/>
  <c r="AK25" i="11" a="1"/>
  <c r="AK25" i="11" s="1"/>
  <c r="AF17" i="11" a="1"/>
  <c r="AF17" i="11" s="1"/>
  <c r="AN11" i="11" a="1"/>
  <c r="AN11" i="11" s="1"/>
  <c r="AG25" i="11" a="1"/>
  <c r="AG25" i="11" s="1"/>
  <c r="AM16" i="11" a="1"/>
  <c r="AM16" i="11" s="1"/>
  <c r="AK20" i="11" a="1"/>
  <c r="AK20" i="11" s="1"/>
  <c r="AN24" i="11" a="1"/>
  <c r="AN24" i="11" s="1"/>
  <c r="AI16" i="11" a="1"/>
  <c r="AI16" i="11" s="1"/>
  <c r="AM23" i="11" a="1"/>
  <c r="AM23" i="11" s="1"/>
  <c r="AK21" i="11" a="1"/>
  <c r="AK21" i="11" s="1"/>
  <c r="AF13" i="11" a="1"/>
  <c r="AF13" i="11" s="1"/>
  <c r="AJ18" i="11" a="1"/>
  <c r="AJ18" i="11" s="1"/>
  <c r="AH18" i="11" a="1"/>
  <c r="AH18" i="11" s="1"/>
  <c r="AL24" i="11" a="1"/>
  <c r="AL24" i="11" s="1"/>
  <c r="AN18" i="11" a="1"/>
  <c r="AN18" i="11" s="1"/>
  <c r="AN20" i="11" a="1"/>
  <c r="AN20" i="11" s="1"/>
  <c r="AI23" i="11" a="1"/>
  <c r="AI23" i="11" s="1"/>
  <c r="AO14" i="11" a="1"/>
  <c r="AO14" i="11" s="1"/>
  <c r="AG18" i="11" a="1"/>
  <c r="AG18" i="11" s="1"/>
  <c r="AP22" i="11" a="1"/>
  <c r="AP22" i="11" s="1"/>
  <c r="AK14" i="11" a="1"/>
  <c r="AK14" i="11" s="1"/>
  <c r="AP14" i="11" a="1"/>
  <c r="AP14" i="11" s="1"/>
  <c r="AL22" i="11" a="1"/>
  <c r="AL22" i="11" s="1"/>
  <c r="AG14" i="11" a="1"/>
  <c r="AG14" i="11" s="1"/>
  <c r="AF21" i="11" a="1"/>
  <c r="AF21" i="11" s="1"/>
  <c r="AH22" i="11" a="1"/>
  <c r="AH22" i="11" s="1"/>
  <c r="AN13" i="11" a="1"/>
  <c r="AN13" i="11" s="1"/>
  <c r="AO17" i="11" a="1"/>
  <c r="AO17" i="11" s="1"/>
  <c r="AO21" i="11" a="1"/>
  <c r="AO21" i="11" s="1"/>
  <c r="AJ13" i="11" a="1"/>
  <c r="AJ13" i="11" s="1"/>
  <c r="AH15" i="11" a="1"/>
  <c r="AH15" i="11" s="1"/>
  <c r="AL18" i="11" a="1"/>
  <c r="AL18" i="11" s="1"/>
  <c r="AP24" i="11" a="1"/>
  <c r="AP24" i="11" s="1"/>
  <c r="AN23" i="11" a="1"/>
  <c r="AN23" i="11" s="1"/>
  <c r="AI15" i="11" a="1"/>
  <c r="AI15" i="11" s="1"/>
  <c r="AM21" i="11" a="1"/>
  <c r="AM21" i="11" s="1"/>
  <c r="E84" i="13" a="1"/>
  <c r="E84" i="13" s="1"/>
  <c r="M79" i="13" a="1"/>
  <c r="M79" i="13" s="1"/>
  <c r="M77" i="13" a="1"/>
  <c r="M77" i="13" s="1"/>
  <c r="M31" i="13" a="1"/>
  <c r="M31" i="13" s="1"/>
  <c r="M58" i="13" a="1"/>
  <c r="M58" i="13" s="1"/>
  <c r="M56" i="13" a="1"/>
  <c r="M56" i="13" s="1"/>
  <c r="M55" i="13" a="1"/>
  <c r="M55" i="13" s="1"/>
  <c r="M37" i="13" a="1"/>
  <c r="M37" i="13" s="1"/>
  <c r="M104" i="13" a="1"/>
  <c r="M104" i="13" s="1"/>
  <c r="M90" i="13" a="1"/>
  <c r="M90" i="13" s="1"/>
  <c r="M74" i="13" a="1"/>
  <c r="M74" i="13" s="1"/>
  <c r="M105" i="13" a="1"/>
  <c r="M105" i="13" s="1"/>
  <c r="M94" i="13" a="1"/>
  <c r="M94" i="13" s="1"/>
  <c r="M24" i="13" a="1"/>
  <c r="M24" i="13" s="1"/>
  <c r="M36" i="13" a="1"/>
  <c r="M36" i="13" s="1"/>
  <c r="M108" i="13" a="1"/>
  <c r="M108" i="13" s="1"/>
  <c r="M102" i="13" a="1"/>
  <c r="M102" i="13" s="1"/>
  <c r="M99" i="13" a="1"/>
  <c r="M99" i="13" s="1"/>
  <c r="M39" i="13" a="1"/>
  <c r="M39" i="13" s="1"/>
  <c r="M27" i="13" a="1"/>
  <c r="M27" i="13" s="1"/>
  <c r="M88" i="13" a="1"/>
  <c r="M88" i="13" s="1"/>
  <c r="M100" i="13" a="1"/>
  <c r="M100" i="13" s="1"/>
  <c r="M21" i="13" a="1"/>
  <c r="M21" i="13" s="1"/>
  <c r="M33" i="13" a="1"/>
  <c r="M33" i="13" s="1"/>
  <c r="M82" i="13" a="1"/>
  <c r="M82" i="13" s="1"/>
  <c r="M73" i="13" a="1"/>
  <c r="M73" i="13" s="1"/>
  <c r="M52" i="13" a="1"/>
  <c r="M52" i="13" s="1"/>
  <c r="M54" i="13" a="1"/>
  <c r="M54" i="13" s="1"/>
  <c r="M83" i="13" a="1"/>
  <c r="M83" i="13" s="1"/>
  <c r="M76" i="13" a="1"/>
  <c r="M76" i="13" s="1"/>
  <c r="M106" i="13" a="1"/>
  <c r="M106" i="13" s="1"/>
  <c r="M61" i="13" a="1"/>
  <c r="M61" i="13" s="1"/>
  <c r="M15" i="13" a="1"/>
  <c r="M15" i="13" s="1"/>
  <c r="M48" i="13" a="1"/>
  <c r="M48" i="13" s="1"/>
  <c r="M80" i="13" a="1"/>
  <c r="M80" i="13" s="1"/>
  <c r="M53" i="13" a="1"/>
  <c r="M53" i="13" s="1"/>
  <c r="M64" i="13" a="1"/>
  <c r="M64" i="13" s="1"/>
  <c r="M11" i="13" a="1"/>
  <c r="M11" i="13" s="1"/>
  <c r="M44" i="13" a="1"/>
  <c r="M44" i="13" s="1"/>
  <c r="M18" i="13" a="1"/>
  <c r="M18" i="13" s="1"/>
  <c r="M91" i="13" a="1"/>
  <c r="M91" i="13" s="1"/>
  <c r="M93" i="13" a="1"/>
  <c r="M93" i="13" s="1"/>
  <c r="M97" i="13" a="1"/>
  <c r="M97" i="13" s="1"/>
  <c r="M89" i="13" a="1"/>
  <c r="M89" i="13" s="1"/>
  <c r="M60" i="13" a="1"/>
  <c r="M60" i="13" s="1"/>
  <c r="M22" i="13" a="1"/>
  <c r="M22" i="13" s="1"/>
  <c r="M59" i="13" a="1"/>
  <c r="M59" i="13" s="1"/>
  <c r="M84" i="13" a="1"/>
  <c r="M84" i="13" s="1"/>
  <c r="M96" i="13" a="1"/>
  <c r="M96" i="13" s="1"/>
  <c r="M9" i="13" a="1"/>
  <c r="M9" i="13" s="1"/>
  <c r="M107" i="13" a="1"/>
  <c r="M107" i="13" s="1"/>
  <c r="M34" i="13" a="1"/>
  <c r="M34" i="13" s="1"/>
  <c r="M41" i="13" a="1"/>
  <c r="M41" i="13" s="1"/>
  <c r="M23" i="13" a="1"/>
  <c r="M23" i="13" s="1"/>
  <c r="M68" i="13" a="1"/>
  <c r="M68" i="13" s="1"/>
  <c r="M19" i="13" a="1"/>
  <c r="M19" i="13" s="1"/>
  <c r="M72" i="13" a="1"/>
  <c r="M72" i="13" s="1"/>
  <c r="M50" i="13" a="1"/>
  <c r="M50" i="13" s="1"/>
  <c r="M95" i="13" a="1"/>
  <c r="M95" i="13" s="1"/>
  <c r="M16" i="13" a="1"/>
  <c r="M16" i="13" s="1"/>
  <c r="M12" i="13" a="1"/>
  <c r="M12" i="13" s="1"/>
  <c r="M98" i="13" a="1"/>
  <c r="M98" i="13" s="1"/>
  <c r="M32" i="13" a="1"/>
  <c r="M32" i="13" s="1"/>
  <c r="M38" i="13" a="1"/>
  <c r="M38" i="13" s="1"/>
  <c r="M30" i="13" a="1"/>
  <c r="M30" i="13" s="1"/>
  <c r="M85" i="13" a="1"/>
  <c r="M85" i="13" s="1"/>
  <c r="M70" i="13" a="1"/>
  <c r="M70" i="13" s="1"/>
  <c r="M51" i="13" a="1"/>
  <c r="M51" i="13" s="1"/>
  <c r="M46" i="13" a="1"/>
  <c r="M46" i="13" s="1"/>
  <c r="M62" i="13" a="1"/>
  <c r="M62" i="13" s="1"/>
  <c r="M86" i="13" a="1"/>
  <c r="M86" i="13" s="1"/>
  <c r="M57" i="13" a="1"/>
  <c r="M57" i="13" s="1"/>
  <c r="M20" i="13" a="1"/>
  <c r="M20" i="13" s="1"/>
  <c r="M35" i="13" a="1"/>
  <c r="M35" i="13" s="1"/>
  <c r="M28" i="13" a="1"/>
  <c r="M28" i="13" s="1"/>
  <c r="M40" i="13" a="1"/>
  <c r="M40" i="13" s="1"/>
  <c r="M87" i="13" a="1"/>
  <c r="M87" i="13" s="1"/>
  <c r="M103" i="13" a="1"/>
  <c r="M103" i="13" s="1"/>
  <c r="M42" i="13" a="1"/>
  <c r="M42" i="13" s="1"/>
  <c r="M43" i="13" a="1"/>
  <c r="M43" i="13" s="1"/>
  <c r="M14" i="13" a="1"/>
  <c r="M14" i="13" s="1"/>
  <c r="M10" i="13" a="1"/>
  <c r="M10" i="13" s="1"/>
  <c r="M78" i="13" a="1"/>
  <c r="M78" i="13" s="1"/>
  <c r="M29" i="13" a="1"/>
  <c r="M29" i="13" s="1"/>
  <c r="M47" i="13" a="1"/>
  <c r="M47" i="13" s="1"/>
  <c r="M17" i="13" a="1"/>
  <c r="M17" i="13" s="1"/>
  <c r="M81" i="13" a="1"/>
  <c r="M81" i="13" s="1"/>
  <c r="M25" i="13" a="1"/>
  <c r="M25" i="13" s="1"/>
  <c r="M66" i="13" a="1"/>
  <c r="M66" i="13" s="1"/>
  <c r="M49" i="13" a="1"/>
  <c r="M49" i="13" s="1"/>
  <c r="M65" i="13" a="1"/>
  <c r="M65" i="13" s="1"/>
  <c r="M75" i="13" a="1"/>
  <c r="M75" i="13" s="1"/>
  <c r="M63" i="13" a="1"/>
  <c r="M63" i="13" s="1"/>
  <c r="M67" i="13" a="1"/>
  <c r="M67" i="13" s="1"/>
  <c r="M13" i="13" a="1"/>
  <c r="M13" i="13" s="1"/>
  <c r="M69" i="13" a="1"/>
  <c r="M69" i="13" s="1"/>
  <c r="M71" i="13" a="1"/>
  <c r="M71" i="13" s="1"/>
  <c r="M45" i="13" a="1"/>
  <c r="M45" i="13" s="1"/>
  <c r="M92" i="13" a="1"/>
  <c r="M92" i="13" s="1"/>
  <c r="M26" i="13" a="1"/>
  <c r="M26" i="13" s="1"/>
  <c r="M101" i="13" a="1"/>
  <c r="M101" i="13" s="1"/>
  <c r="L52" i="13" a="1"/>
  <c r="L52" i="13" s="1"/>
  <c r="L102" i="13" a="1"/>
  <c r="L102" i="13" s="1"/>
  <c r="L46" i="13" a="1"/>
  <c r="L46" i="13" s="1"/>
  <c r="L82" i="13" a="1"/>
  <c r="L82" i="13" s="1"/>
  <c r="L39" i="13" a="1"/>
  <c r="L39" i="13" s="1"/>
  <c r="L75" i="13" a="1"/>
  <c r="L75" i="13" s="1"/>
  <c r="L77" i="13" a="1"/>
  <c r="L77" i="13" s="1"/>
  <c r="L16" i="13" a="1"/>
  <c r="L16" i="13" s="1"/>
  <c r="L49" i="13" a="1"/>
  <c r="L49" i="13" s="1"/>
  <c r="L76" i="13" a="1"/>
  <c r="L76" i="13" s="1"/>
  <c r="L23" i="13" a="1"/>
  <c r="L23" i="13" s="1"/>
  <c r="L45" i="13" a="1"/>
  <c r="L45" i="13" s="1"/>
  <c r="L55" i="13" a="1"/>
  <c r="L55" i="13" s="1"/>
  <c r="L89" i="13" a="1"/>
  <c r="L89" i="13" s="1"/>
  <c r="L47" i="13" a="1"/>
  <c r="L47" i="13" s="1"/>
  <c r="L60" i="13" a="1"/>
  <c r="L60" i="13" s="1"/>
  <c r="L43" i="13" a="1"/>
  <c r="L43" i="13" s="1"/>
  <c r="L13" i="13" a="1"/>
  <c r="L13" i="13" s="1"/>
  <c r="L78" i="13" a="1"/>
  <c r="L78" i="13" s="1"/>
  <c r="L73" i="13" a="1"/>
  <c r="L73" i="13" s="1"/>
  <c r="L72" i="13" a="1"/>
  <c r="L72" i="13" s="1"/>
  <c r="L70" i="13" a="1"/>
  <c r="L70" i="13" s="1"/>
  <c r="L96" i="13" a="1"/>
  <c r="L96" i="13" s="1"/>
  <c r="L93" i="13" a="1"/>
  <c r="L93" i="13" s="1"/>
  <c r="L92" i="13" a="1"/>
  <c r="L92" i="13" s="1"/>
  <c r="L66" i="13" a="1"/>
  <c r="L66" i="13" s="1"/>
  <c r="L32" i="13" a="1"/>
  <c r="L32" i="13" s="1"/>
  <c r="L61" i="13" a="1"/>
  <c r="L61" i="13" s="1"/>
  <c r="L95" i="13" a="1"/>
  <c r="L95" i="13" s="1"/>
  <c r="L108" i="13" a="1"/>
  <c r="L108" i="13" s="1"/>
  <c r="L100" i="13" a="1"/>
  <c r="L100" i="13" s="1"/>
  <c r="L22" i="13" a="1"/>
  <c r="L22" i="13" s="1"/>
  <c r="L31" i="13" a="1"/>
  <c r="L31" i="13" s="1"/>
  <c r="L81" i="13" a="1"/>
  <c r="L81" i="13" s="1"/>
  <c r="L69" i="13" a="1"/>
  <c r="L69" i="13" s="1"/>
  <c r="L97" i="13" a="1"/>
  <c r="L97" i="13" s="1"/>
  <c r="L18" i="13" a="1"/>
  <c r="L18" i="13" s="1"/>
  <c r="L103" i="13" a="1"/>
  <c r="L103" i="13" s="1"/>
  <c r="L51" i="13" a="1"/>
  <c r="L51" i="13" s="1"/>
  <c r="L64" i="13" a="1"/>
  <c r="L64" i="13" s="1"/>
  <c r="L74" i="13" a="1"/>
  <c r="L74" i="13" s="1"/>
  <c r="L58" i="13" a="1"/>
  <c r="L58" i="13" s="1"/>
  <c r="L12" i="13" a="1"/>
  <c r="L12" i="13" s="1"/>
  <c r="L25" i="13" a="1"/>
  <c r="L25" i="13" s="1"/>
  <c r="L80" i="13" a="1"/>
  <c r="L80" i="13" s="1"/>
  <c r="L101" i="13" a="1"/>
  <c r="L101" i="13" s="1"/>
  <c r="L11" i="13" a="1"/>
  <c r="L11" i="13" s="1"/>
  <c r="L9" i="13" a="1"/>
  <c r="L9" i="13" s="1"/>
  <c r="L37" i="13" a="1"/>
  <c r="L37" i="13" s="1"/>
  <c r="L57" i="13" a="1"/>
  <c r="L57" i="13" s="1"/>
  <c r="L84" i="13" a="1"/>
  <c r="L84" i="13" s="1"/>
  <c r="L106" i="13" a="1"/>
  <c r="L106" i="13" s="1"/>
  <c r="L79" i="13" a="1"/>
  <c r="L79" i="13" s="1"/>
  <c r="L26" i="13" a="1"/>
  <c r="L26" i="13" s="1"/>
  <c r="L38" i="13" a="1"/>
  <c r="L38" i="13" s="1"/>
  <c r="L85" i="13" a="1"/>
  <c r="L85" i="13" s="1"/>
  <c r="L28" i="13" a="1"/>
  <c r="L28" i="13" s="1"/>
  <c r="L91" i="13" a="1"/>
  <c r="L91" i="13" s="1"/>
  <c r="L50" i="13" a="1"/>
  <c r="L50" i="13" s="1"/>
  <c r="L54" i="13" a="1"/>
  <c r="L54" i="13" s="1"/>
  <c r="L67" i="13" a="1"/>
  <c r="L67" i="13" s="1"/>
  <c r="L83" i="13" a="1"/>
  <c r="L83" i="13" s="1"/>
  <c r="L104" i="13" a="1"/>
  <c r="L104" i="13" s="1"/>
  <c r="L10" i="13" a="1"/>
  <c r="L10" i="13" s="1"/>
  <c r="L105" i="13" a="1"/>
  <c r="L105" i="13" s="1"/>
  <c r="L29" i="13" a="1"/>
  <c r="L29" i="13" s="1"/>
  <c r="L17" i="13" a="1"/>
  <c r="L17" i="13" s="1"/>
  <c r="L35" i="13" a="1"/>
  <c r="L35" i="13" s="1"/>
  <c r="L94" i="13" a="1"/>
  <c r="L94" i="13" s="1"/>
  <c r="L63" i="13" a="1"/>
  <c r="L63" i="13" s="1"/>
  <c r="L42" i="13" a="1"/>
  <c r="L42" i="13" s="1"/>
  <c r="L14" i="13" a="1"/>
  <c r="L14" i="13" s="1"/>
  <c r="L41" i="13" a="1"/>
  <c r="L41" i="13" s="1"/>
  <c r="L59" i="13" a="1"/>
  <c r="L59" i="13" s="1"/>
  <c r="L90" i="13" a="1"/>
  <c r="L90" i="13" s="1"/>
  <c r="L88" i="13" a="1"/>
  <c r="L88" i="13" s="1"/>
  <c r="L71" i="13" a="1"/>
  <c r="L71" i="13" s="1"/>
  <c r="L15" i="13" a="1"/>
  <c r="L15" i="13" s="1"/>
  <c r="L53" i="13" a="1"/>
  <c r="L53" i="13" s="1"/>
  <c r="L99" i="13" a="1"/>
  <c r="L99" i="13" s="1"/>
  <c r="L62" i="13" a="1"/>
  <c r="L62" i="13" s="1"/>
  <c r="L98" i="13" a="1"/>
  <c r="L98" i="13" s="1"/>
  <c r="L33" i="13" a="1"/>
  <c r="L33" i="13" s="1"/>
  <c r="L44" i="13" a="1"/>
  <c r="L44" i="13" s="1"/>
  <c r="L30" i="13" a="1"/>
  <c r="L30" i="13" s="1"/>
  <c r="L48" i="13" a="1"/>
  <c r="L48" i="13" s="1"/>
  <c r="L40" i="13" a="1"/>
  <c r="L40" i="13" s="1"/>
  <c r="L56" i="13" a="1"/>
  <c r="L56" i="13" s="1"/>
  <c r="L27" i="13" a="1"/>
  <c r="L27" i="13" s="1"/>
  <c r="L20" i="13" a="1"/>
  <c r="L20" i="13" s="1"/>
  <c r="L65" i="13" a="1"/>
  <c r="L65" i="13" s="1"/>
  <c r="L68" i="13" a="1"/>
  <c r="L68" i="13" s="1"/>
  <c r="L24" i="13" a="1"/>
  <c r="L24" i="13" s="1"/>
  <c r="L107" i="13" a="1"/>
  <c r="L107" i="13" s="1"/>
  <c r="L21" i="13" a="1"/>
  <c r="L21" i="13" s="1"/>
  <c r="L86" i="13" a="1"/>
  <c r="L86" i="13" s="1"/>
  <c r="L19" i="13" a="1"/>
  <c r="L19" i="13" s="1"/>
  <c r="L36" i="13" a="1"/>
  <c r="L36" i="13" s="1"/>
  <c r="L87" i="13" a="1"/>
  <c r="L87" i="13" s="1"/>
  <c r="L34" i="13" a="1"/>
  <c r="L34" i="13" s="1"/>
  <c r="J36" i="13" a="1"/>
  <c r="J36" i="13" s="1"/>
  <c r="J80" i="13" a="1"/>
  <c r="J80" i="13" s="1"/>
  <c r="J24" i="13" a="1"/>
  <c r="J24" i="13" s="1"/>
  <c r="J94" i="13" a="1"/>
  <c r="J94" i="13" s="1"/>
  <c r="J51" i="13" a="1"/>
  <c r="J51" i="13" s="1"/>
  <c r="J44" i="13" a="1"/>
  <c r="J44" i="13" s="1"/>
  <c r="J43" i="13" a="1"/>
  <c r="J43" i="13" s="1"/>
  <c r="J102" i="13" a="1"/>
  <c r="J102" i="13" s="1"/>
  <c r="J42" i="13" a="1"/>
  <c r="J42" i="13" s="1"/>
  <c r="J20" i="13" a="1"/>
  <c r="J20" i="13" s="1"/>
  <c r="J71" i="13" a="1"/>
  <c r="J71" i="13" s="1"/>
  <c r="J55" i="13" a="1"/>
  <c r="J55" i="13" s="1"/>
  <c r="J89" i="13" a="1"/>
  <c r="J89" i="13" s="1"/>
  <c r="J99" i="13" a="1"/>
  <c r="J99" i="13" s="1"/>
  <c r="J104" i="13" a="1"/>
  <c r="J104" i="13" s="1"/>
  <c r="J87" i="13" a="1"/>
  <c r="J87" i="13" s="1"/>
  <c r="J67" i="13" a="1"/>
  <c r="J67" i="13" s="1"/>
  <c r="J77" i="13" a="1"/>
  <c r="J77" i="13" s="1"/>
  <c r="J92" i="13" a="1"/>
  <c r="J92" i="13" s="1"/>
  <c r="J27" i="13" a="1"/>
  <c r="J27" i="13" s="1"/>
  <c r="J45" i="13" a="1"/>
  <c r="J45" i="13" s="1"/>
  <c r="J31" i="13" a="1"/>
  <c r="J31" i="13" s="1"/>
  <c r="J11" i="13" a="1"/>
  <c r="J11" i="13" s="1"/>
  <c r="J93" i="13" a="1"/>
  <c r="J93" i="13" s="1"/>
  <c r="J101" i="13" a="1"/>
  <c r="J101" i="13" s="1"/>
  <c r="J59" i="13" a="1"/>
  <c r="J59" i="13" s="1"/>
  <c r="J61" i="13" a="1"/>
  <c r="J61" i="13" s="1"/>
  <c r="J32" i="13" a="1"/>
  <c r="J32" i="13" s="1"/>
  <c r="J37" i="13" a="1"/>
  <c r="J37" i="13" s="1"/>
  <c r="J69" i="13" a="1"/>
  <c r="J69" i="13" s="1"/>
  <c r="J82" i="13" a="1"/>
  <c r="J82" i="13" s="1"/>
  <c r="J74" i="13" a="1"/>
  <c r="J74" i="13" s="1"/>
  <c r="J30" i="13" a="1"/>
  <c r="J30" i="13" s="1"/>
  <c r="J41" i="13" a="1"/>
  <c r="J41" i="13" s="1"/>
  <c r="J26" i="13" a="1"/>
  <c r="J26" i="13" s="1"/>
  <c r="J78" i="13" a="1"/>
  <c r="J78" i="13" s="1"/>
  <c r="J38" i="13" a="1"/>
  <c r="J38" i="13" s="1"/>
  <c r="J90" i="13" a="1"/>
  <c r="J90" i="13" s="1"/>
  <c r="J79" i="13" a="1"/>
  <c r="J79" i="13" s="1"/>
  <c r="J106" i="13" a="1"/>
  <c r="J106" i="13" s="1"/>
  <c r="J65" i="13" a="1"/>
  <c r="J65" i="13" s="1"/>
  <c r="J105" i="13" a="1"/>
  <c r="J105" i="13" s="1"/>
  <c r="J70" i="13" a="1"/>
  <c r="J70" i="13" s="1"/>
  <c r="J23" i="13" a="1"/>
  <c r="J23" i="13" s="1"/>
  <c r="J107" i="13" a="1"/>
  <c r="J107" i="13" s="1"/>
  <c r="J12" i="13" a="1"/>
  <c r="J12" i="13" s="1"/>
  <c r="J73" i="13" a="1"/>
  <c r="J73" i="13" s="1"/>
  <c r="J22" i="13" a="1"/>
  <c r="J22" i="13" s="1"/>
  <c r="J98" i="13" a="1"/>
  <c r="J98" i="13" s="1"/>
  <c r="J56" i="13" a="1"/>
  <c r="J56" i="13" s="1"/>
  <c r="J66" i="13" a="1"/>
  <c r="J66" i="13" s="1"/>
  <c r="J84" i="13" a="1"/>
  <c r="J84" i="13" s="1"/>
  <c r="J100" i="13" a="1"/>
  <c r="J100" i="13" s="1"/>
  <c r="J64" i="13" a="1"/>
  <c r="J64" i="13" s="1"/>
  <c r="J91" i="13" a="1"/>
  <c r="J91" i="13" s="1"/>
  <c r="J75" i="13" a="1"/>
  <c r="J75" i="13" s="1"/>
  <c r="J96" i="13" a="1"/>
  <c r="J96" i="13" s="1"/>
  <c r="J58" i="13" a="1"/>
  <c r="J58" i="13" s="1"/>
  <c r="J35" i="13" a="1"/>
  <c r="J35" i="13" s="1"/>
  <c r="J16" i="13" a="1"/>
  <c r="J16" i="13" s="1"/>
  <c r="J103" i="13" a="1"/>
  <c r="J103" i="13" s="1"/>
  <c r="J108" i="13" a="1"/>
  <c r="J108" i="13" s="1"/>
  <c r="J63" i="13" a="1"/>
  <c r="J63" i="13" s="1"/>
  <c r="J54" i="13" a="1"/>
  <c r="J54" i="13" s="1"/>
  <c r="J97" i="13" a="1"/>
  <c r="J97" i="13" s="1"/>
  <c r="J9" i="13" a="1"/>
  <c r="J9" i="13" s="1"/>
  <c r="J52" i="13" a="1"/>
  <c r="J52" i="13" s="1"/>
  <c r="J83" i="13" a="1"/>
  <c r="J83" i="13" s="1"/>
  <c r="J62" i="13" a="1"/>
  <c r="J62" i="13" s="1"/>
  <c r="J46" i="13" a="1"/>
  <c r="J46" i="13" s="1"/>
  <c r="J81" i="13" a="1"/>
  <c r="J81" i="13" s="1"/>
  <c r="J57" i="13" a="1"/>
  <c r="J57" i="13" s="1"/>
  <c r="J49" i="13" a="1"/>
  <c r="J49" i="13" s="1"/>
  <c r="J25" i="13" a="1"/>
  <c r="J25" i="13" s="1"/>
  <c r="J88" i="13" a="1"/>
  <c r="J88" i="13" s="1"/>
  <c r="J72" i="13" a="1"/>
  <c r="J72" i="13" s="1"/>
  <c r="J85" i="13" a="1"/>
  <c r="J85" i="13" s="1"/>
  <c r="J18" i="13" a="1"/>
  <c r="J18" i="13" s="1"/>
  <c r="J95" i="13" a="1"/>
  <c r="J95" i="13" s="1"/>
  <c r="J47" i="13" a="1"/>
  <c r="J47" i="13" s="1"/>
  <c r="J19" i="13" a="1"/>
  <c r="J19" i="13" s="1"/>
  <c r="J10" i="13" a="1"/>
  <c r="J10" i="13" s="1"/>
  <c r="J14" i="13" a="1"/>
  <c r="J14" i="13" s="1"/>
  <c r="J68" i="13" a="1"/>
  <c r="J68" i="13" s="1"/>
  <c r="J34" i="13" a="1"/>
  <c r="J34" i="13" s="1"/>
  <c r="J13" i="13" a="1"/>
  <c r="J13" i="13" s="1"/>
  <c r="J29" i="13" a="1"/>
  <c r="J29" i="13" s="1"/>
  <c r="J28" i="13" a="1"/>
  <c r="J28" i="13" s="1"/>
  <c r="J50" i="13" a="1"/>
  <c r="J50" i="13" s="1"/>
  <c r="J48" i="13" a="1"/>
  <c r="J48" i="13" s="1"/>
  <c r="J39" i="13" a="1"/>
  <c r="J39" i="13" s="1"/>
  <c r="J17" i="13" a="1"/>
  <c r="J17" i="13" s="1"/>
  <c r="J76" i="13" a="1"/>
  <c r="J76" i="13" s="1"/>
  <c r="J15" i="13" a="1"/>
  <c r="J15" i="13" s="1"/>
  <c r="J86" i="13" a="1"/>
  <c r="J86" i="13" s="1"/>
  <c r="J40" i="13" a="1"/>
  <c r="J40" i="13" s="1"/>
  <c r="J53" i="13" a="1"/>
  <c r="J53" i="13" s="1"/>
  <c r="J60" i="13" a="1"/>
  <c r="J60" i="13" s="1"/>
  <c r="J33" i="13" a="1"/>
  <c r="J33" i="13" s="1"/>
  <c r="J21" i="13" a="1"/>
  <c r="J21" i="13" s="1"/>
  <c r="N82" i="13" a="1"/>
  <c r="N82" i="13" s="1"/>
  <c r="N106" i="13" a="1"/>
  <c r="N106" i="13" s="1"/>
  <c r="N76" i="13" a="1"/>
  <c r="N76" i="13" s="1"/>
  <c r="N16" i="13" a="1"/>
  <c r="N16" i="13" s="1"/>
  <c r="N78" i="13" a="1"/>
  <c r="N78" i="13" s="1"/>
  <c r="N91" i="13" a="1"/>
  <c r="N91" i="13" s="1"/>
  <c r="N25" i="13" a="1"/>
  <c r="N25" i="13" s="1"/>
  <c r="N10" i="13" a="1"/>
  <c r="N10" i="13" s="1"/>
  <c r="N11" i="13" a="1"/>
  <c r="N11" i="13" s="1"/>
  <c r="N52" i="13" a="1"/>
  <c r="N52" i="13" s="1"/>
  <c r="N86" i="13" a="1"/>
  <c r="N86" i="13" s="1"/>
  <c r="N31" i="13" a="1"/>
  <c r="N31" i="13" s="1"/>
  <c r="N104" i="13" a="1"/>
  <c r="N104" i="13" s="1"/>
  <c r="N59" i="13" a="1"/>
  <c r="N59" i="13" s="1"/>
  <c r="N98" i="13" a="1"/>
  <c r="N98" i="13" s="1"/>
  <c r="N35" i="13" a="1"/>
  <c r="N35" i="13" s="1"/>
  <c r="N66" i="13" a="1"/>
  <c r="N66" i="13" s="1"/>
  <c r="N28" i="13" a="1"/>
  <c r="N28" i="13" s="1"/>
  <c r="N83" i="13" a="1"/>
  <c r="N83" i="13" s="1"/>
  <c r="N84" i="13" a="1"/>
  <c r="N84" i="13" s="1"/>
  <c r="N29" i="13" a="1"/>
  <c r="N29" i="13" s="1"/>
  <c r="N37" i="13" a="1"/>
  <c r="N37" i="13" s="1"/>
  <c r="N46" i="13" a="1"/>
  <c r="N46" i="13" s="1"/>
  <c r="N61" i="13" a="1"/>
  <c r="N61" i="13" s="1"/>
  <c r="N90" i="13" a="1"/>
  <c r="N90" i="13" s="1"/>
  <c r="N105" i="13" a="1"/>
  <c r="N105" i="13" s="1"/>
  <c r="N17" i="13" a="1"/>
  <c r="N17" i="13" s="1"/>
  <c r="N107" i="13" a="1"/>
  <c r="N107" i="13" s="1"/>
  <c r="N70" i="13" a="1"/>
  <c r="N70" i="13" s="1"/>
  <c r="N72" i="13" a="1"/>
  <c r="N72" i="13" s="1"/>
  <c r="N50" i="13" a="1"/>
  <c r="N50" i="13" s="1"/>
  <c r="N69" i="13" a="1"/>
  <c r="N69" i="13" s="1"/>
  <c r="N19" i="13" a="1"/>
  <c r="N19" i="13" s="1"/>
  <c r="N64" i="13" a="1"/>
  <c r="N64" i="13" s="1"/>
  <c r="N65" i="13" a="1"/>
  <c r="N65" i="13" s="1"/>
  <c r="N53" i="13" a="1"/>
  <c r="N53" i="13" s="1"/>
  <c r="N89" i="13" a="1"/>
  <c r="N89" i="13" s="1"/>
  <c r="N96" i="13" a="1"/>
  <c r="N96" i="13" s="1"/>
  <c r="N14" i="13" a="1"/>
  <c r="N14" i="13" s="1"/>
  <c r="N15" i="13" a="1"/>
  <c r="N15" i="13" s="1"/>
  <c r="N58" i="13" a="1"/>
  <c r="N58" i="13" s="1"/>
  <c r="N45" i="13" a="1"/>
  <c r="N45" i="13" s="1"/>
  <c r="N49" i="13" a="1"/>
  <c r="N49" i="13" s="1"/>
  <c r="N80" i="13" a="1"/>
  <c r="N80" i="13" s="1"/>
  <c r="N32" i="13" a="1"/>
  <c r="N32" i="13" s="1"/>
  <c r="N27" i="13" a="1"/>
  <c r="N27" i="13" s="1"/>
  <c r="N44" i="13" a="1"/>
  <c r="N44" i="13" s="1"/>
  <c r="N38" i="13" a="1"/>
  <c r="N38" i="13" s="1"/>
  <c r="N21" i="13" a="1"/>
  <c r="N21" i="13" s="1"/>
  <c r="N48" i="13" a="1"/>
  <c r="N48" i="13" s="1"/>
  <c r="N26" i="13" a="1"/>
  <c r="N26" i="13" s="1"/>
  <c r="N108" i="13" a="1"/>
  <c r="N108" i="13" s="1"/>
  <c r="N88" i="13" a="1"/>
  <c r="N88" i="13" s="1"/>
  <c r="N42" i="13" a="1"/>
  <c r="N42" i="13" s="1"/>
  <c r="N100" i="13" a="1"/>
  <c r="N100" i="13" s="1"/>
  <c r="N9" i="13" a="1"/>
  <c r="N9" i="13" s="1"/>
  <c r="N101" i="13" a="1"/>
  <c r="N101" i="13" s="1"/>
  <c r="N73" i="13" a="1"/>
  <c r="N73" i="13" s="1"/>
  <c r="N63" i="13" a="1"/>
  <c r="N63" i="13" s="1"/>
  <c r="N85" i="13" a="1"/>
  <c r="N85" i="13" s="1"/>
  <c r="N99" i="13" a="1"/>
  <c r="N99" i="13" s="1"/>
  <c r="N79" i="13" a="1"/>
  <c r="N79" i="13" s="1"/>
  <c r="N39" i="13" a="1"/>
  <c r="N39" i="13" s="1"/>
  <c r="N23" i="13" a="1"/>
  <c r="N23" i="13" s="1"/>
  <c r="N62" i="13" a="1"/>
  <c r="N62" i="13" s="1"/>
  <c r="N51" i="13" a="1"/>
  <c r="N51" i="13" s="1"/>
  <c r="N22" i="13" a="1"/>
  <c r="N22" i="13" s="1"/>
  <c r="N97" i="13" a="1"/>
  <c r="N97" i="13" s="1"/>
  <c r="N57" i="13" a="1"/>
  <c r="N57" i="13" s="1"/>
  <c r="N30" i="13" a="1"/>
  <c r="N30" i="13" s="1"/>
  <c r="N92" i="13" a="1"/>
  <c r="N92" i="13" s="1"/>
  <c r="N87" i="13" a="1"/>
  <c r="N87" i="13" s="1"/>
  <c r="N103" i="13" a="1"/>
  <c r="N103" i="13" s="1"/>
  <c r="N20" i="13" a="1"/>
  <c r="N20" i="13" s="1"/>
  <c r="N36" i="13" a="1"/>
  <c r="N36" i="13" s="1"/>
  <c r="N54" i="13" a="1"/>
  <c r="N54" i="13" s="1"/>
  <c r="N13" i="13" a="1"/>
  <c r="N13" i="13" s="1"/>
  <c r="N102" i="13" a="1"/>
  <c r="N102" i="13" s="1"/>
  <c r="N68" i="13" a="1"/>
  <c r="N68" i="13" s="1"/>
  <c r="N24" i="13" a="1"/>
  <c r="N24" i="13" s="1"/>
  <c r="N77" i="13" a="1"/>
  <c r="N77" i="13" s="1"/>
  <c r="N47" i="13" a="1"/>
  <c r="N47" i="13" s="1"/>
  <c r="N60" i="13" a="1"/>
  <c r="N60" i="13" s="1"/>
  <c r="N18" i="13" a="1"/>
  <c r="N18" i="13" s="1"/>
  <c r="N93" i="13" a="1"/>
  <c r="N93" i="13" s="1"/>
  <c r="N56" i="13" a="1"/>
  <c r="N56" i="13" s="1"/>
  <c r="N12" i="13" a="1"/>
  <c r="N12" i="13" s="1"/>
  <c r="N43" i="13" a="1"/>
  <c r="N43" i="13" s="1"/>
  <c r="N34" i="13" a="1"/>
  <c r="N34" i="13" s="1"/>
  <c r="N55" i="13" a="1"/>
  <c r="N55" i="13" s="1"/>
  <c r="N41" i="13" a="1"/>
  <c r="N41" i="13" s="1"/>
  <c r="N67" i="13" a="1"/>
  <c r="N67" i="13" s="1"/>
  <c r="N94" i="13" a="1"/>
  <c r="N94" i="13" s="1"/>
  <c r="N71" i="13" a="1"/>
  <c r="N71" i="13" s="1"/>
  <c r="N95" i="13" a="1"/>
  <c r="N95" i="13" s="1"/>
  <c r="N81" i="13" a="1"/>
  <c r="N81" i="13" s="1"/>
  <c r="N74" i="13" a="1"/>
  <c r="N74" i="13" s="1"/>
  <c r="N33" i="13" a="1"/>
  <c r="N33" i="13" s="1"/>
  <c r="N40" i="13" a="1"/>
  <c r="N40" i="13" s="1"/>
  <c r="N75" i="13" a="1"/>
  <c r="N75" i="13" s="1"/>
  <c r="K72" i="13" a="1"/>
  <c r="K72" i="13" s="1"/>
  <c r="K85" i="13" a="1"/>
  <c r="K85" i="13" s="1"/>
  <c r="K60" i="13" a="1"/>
  <c r="K60" i="13" s="1"/>
  <c r="K59" i="13" a="1"/>
  <c r="K59" i="13" s="1"/>
  <c r="K26" i="13" a="1"/>
  <c r="K26" i="13" s="1"/>
  <c r="K23" i="13" a="1"/>
  <c r="K23" i="13" s="1"/>
  <c r="K75" i="13" a="1"/>
  <c r="K75" i="13" s="1"/>
  <c r="K51" i="13" a="1"/>
  <c r="K51" i="13" s="1"/>
  <c r="K21" i="13" a="1"/>
  <c r="K21" i="13" s="1"/>
  <c r="K107" i="13" a="1"/>
  <c r="K107" i="13" s="1"/>
  <c r="K20" i="13" a="1"/>
  <c r="K20" i="13" s="1"/>
  <c r="K37" i="13" a="1"/>
  <c r="K37" i="13" s="1"/>
  <c r="K102" i="13" a="1"/>
  <c r="K102" i="13" s="1"/>
  <c r="K101" i="13" a="1"/>
  <c r="K101" i="13" s="1"/>
  <c r="K38" i="13" a="1"/>
  <c r="K38" i="13" s="1"/>
  <c r="K17" i="13" a="1"/>
  <c r="K17" i="13" s="1"/>
  <c r="K55" i="13" a="1"/>
  <c r="K55" i="13" s="1"/>
  <c r="K93" i="13" a="1"/>
  <c r="K93" i="13" s="1"/>
  <c r="K70" i="13" a="1"/>
  <c r="K70" i="13" s="1"/>
  <c r="K79" i="13" a="1"/>
  <c r="K79" i="13" s="1"/>
  <c r="K36" i="13" a="1"/>
  <c r="K36" i="13" s="1"/>
  <c r="K9" i="13" a="1"/>
  <c r="K9" i="13" s="1"/>
  <c r="K46" i="13" a="1"/>
  <c r="K46" i="13" s="1"/>
  <c r="K27" i="13" a="1"/>
  <c r="K27" i="13" s="1"/>
  <c r="K29" i="13" a="1"/>
  <c r="K29" i="13" s="1"/>
  <c r="K73" i="13" a="1"/>
  <c r="K73" i="13" s="1"/>
  <c r="K42" i="13" a="1"/>
  <c r="K42" i="13" s="1"/>
  <c r="K40" i="13" a="1"/>
  <c r="K40" i="13" s="1"/>
  <c r="K87" i="13" a="1"/>
  <c r="K87" i="13" s="1"/>
  <c r="K66" i="13" a="1"/>
  <c r="K66" i="13" s="1"/>
  <c r="K95" i="13" a="1"/>
  <c r="K95" i="13" s="1"/>
  <c r="K30" i="13" a="1"/>
  <c r="K30" i="13" s="1"/>
  <c r="K44" i="13" a="1"/>
  <c r="K44" i="13" s="1"/>
  <c r="K63" i="13" a="1"/>
  <c r="K63" i="13" s="1"/>
  <c r="K22" i="13" a="1"/>
  <c r="K22" i="13" s="1"/>
  <c r="K78" i="13" a="1"/>
  <c r="K78" i="13" s="1"/>
  <c r="K52" i="13" a="1"/>
  <c r="K52" i="13" s="1"/>
  <c r="K49" i="13" a="1"/>
  <c r="K49" i="13" s="1"/>
  <c r="K11" i="13" a="1"/>
  <c r="K11" i="13" s="1"/>
  <c r="K43" i="13" a="1"/>
  <c r="K43" i="13" s="1"/>
  <c r="K56" i="13" a="1"/>
  <c r="K56" i="13" s="1"/>
  <c r="K77" i="13" a="1"/>
  <c r="K77" i="13" s="1"/>
  <c r="K31" i="13" a="1"/>
  <c r="K31" i="13" s="1"/>
  <c r="K45" i="13" a="1"/>
  <c r="K45" i="13" s="1"/>
  <c r="K58" i="13" a="1"/>
  <c r="K58" i="13" s="1"/>
  <c r="K106" i="13" a="1"/>
  <c r="K106" i="13" s="1"/>
  <c r="K25" i="13" a="1"/>
  <c r="K25" i="13" s="1"/>
  <c r="K28" i="13" a="1"/>
  <c r="K28" i="13" s="1"/>
  <c r="K33" i="13" a="1"/>
  <c r="K33" i="13" s="1"/>
  <c r="K89" i="13" a="1"/>
  <c r="K89" i="13" s="1"/>
  <c r="K108" i="13" a="1"/>
  <c r="K108" i="13" s="1"/>
  <c r="K13" i="13" a="1"/>
  <c r="K13" i="13" s="1"/>
  <c r="K57" i="13" a="1"/>
  <c r="K57" i="13" s="1"/>
  <c r="K50" i="13" a="1"/>
  <c r="K50" i="13" s="1"/>
  <c r="K105" i="13" a="1"/>
  <c r="K105" i="13" s="1"/>
  <c r="K74" i="13" a="1"/>
  <c r="K74" i="13" s="1"/>
  <c r="K24" i="13" a="1"/>
  <c r="K24" i="13" s="1"/>
  <c r="K47" i="13" a="1"/>
  <c r="K47" i="13" s="1"/>
  <c r="K76" i="13" a="1"/>
  <c r="K76" i="13" s="1"/>
  <c r="K100" i="13" a="1"/>
  <c r="K100" i="13" s="1"/>
  <c r="K90" i="13" a="1"/>
  <c r="K90" i="13" s="1"/>
  <c r="K53" i="13" a="1"/>
  <c r="K53" i="13" s="1"/>
  <c r="K39" i="13" a="1"/>
  <c r="K39" i="13" s="1"/>
  <c r="K84" i="13" a="1"/>
  <c r="K84" i="13" s="1"/>
  <c r="K34" i="13" a="1"/>
  <c r="K34" i="13" s="1"/>
  <c r="K14" i="13" a="1"/>
  <c r="K14" i="13" s="1"/>
  <c r="K86" i="13" a="1"/>
  <c r="K86" i="13" s="1"/>
  <c r="K96" i="13" a="1"/>
  <c r="K96" i="13" s="1"/>
  <c r="K104" i="13" a="1"/>
  <c r="K104" i="13" s="1"/>
  <c r="K18" i="13" a="1"/>
  <c r="K18" i="13" s="1"/>
  <c r="K35" i="13" a="1"/>
  <c r="K35" i="13" s="1"/>
  <c r="K16" i="13" a="1"/>
  <c r="K16" i="13" s="1"/>
  <c r="K94" i="13" a="1"/>
  <c r="K94" i="13" s="1"/>
  <c r="K82" i="13" a="1"/>
  <c r="K82" i="13" s="1"/>
  <c r="K91" i="13" a="1"/>
  <c r="K91" i="13" s="1"/>
  <c r="K69" i="13" a="1"/>
  <c r="K69" i="13" s="1"/>
  <c r="K98" i="13" a="1"/>
  <c r="K98" i="13" s="1"/>
  <c r="K68" i="13" a="1"/>
  <c r="K68" i="13" s="1"/>
  <c r="K10" i="13" a="1"/>
  <c r="K10" i="13" s="1"/>
  <c r="K92" i="13" a="1"/>
  <c r="K92" i="13" s="1"/>
  <c r="K61" i="13" a="1"/>
  <c r="K61" i="13" s="1"/>
  <c r="K97" i="13" a="1"/>
  <c r="K97" i="13" s="1"/>
  <c r="K80" i="13" a="1"/>
  <c r="K80" i="13" s="1"/>
  <c r="K19" i="13" a="1"/>
  <c r="K19" i="13" s="1"/>
  <c r="K48" i="13" a="1"/>
  <c r="K48" i="13" s="1"/>
  <c r="K12" i="13" a="1"/>
  <c r="K12" i="13" s="1"/>
  <c r="K15" i="13" a="1"/>
  <c r="K15" i="13" s="1"/>
  <c r="K65" i="13" a="1"/>
  <c r="K65" i="13" s="1"/>
  <c r="K41" i="13" a="1"/>
  <c r="K41" i="13" s="1"/>
  <c r="K81" i="13" a="1"/>
  <c r="K81" i="13" s="1"/>
  <c r="K99" i="13" a="1"/>
  <c r="K99" i="13" s="1"/>
  <c r="K67" i="13" a="1"/>
  <c r="K67" i="13" s="1"/>
  <c r="K103" i="13" a="1"/>
  <c r="K103" i="13" s="1"/>
  <c r="K71" i="13" a="1"/>
  <c r="K71" i="13" s="1"/>
  <c r="K32" i="13" a="1"/>
  <c r="K32" i="13" s="1"/>
  <c r="K54" i="13" a="1"/>
  <c r="K54" i="13" s="1"/>
  <c r="K88" i="13" a="1"/>
  <c r="K88" i="13" s="1"/>
  <c r="K83" i="13" a="1"/>
  <c r="K83" i="13" s="1"/>
  <c r="K64" i="13" a="1"/>
  <c r="K64" i="13" s="1"/>
  <c r="K62" i="13" a="1"/>
  <c r="K62" i="13" s="1"/>
  <c r="H102" i="13" a="1"/>
  <c r="H102" i="13" s="1"/>
  <c r="H49" i="13" a="1"/>
  <c r="H49" i="13" s="1"/>
  <c r="H44" i="13" a="1"/>
  <c r="H44" i="13" s="1"/>
  <c r="H34" i="13" a="1"/>
  <c r="H34" i="13" s="1"/>
  <c r="H108" i="13" a="1"/>
  <c r="H108" i="13" s="1"/>
  <c r="H56" i="13" a="1"/>
  <c r="H56" i="13" s="1"/>
  <c r="H35" i="13" a="1"/>
  <c r="H35" i="13" s="1"/>
  <c r="H85" i="13" a="1"/>
  <c r="H85" i="13" s="1"/>
  <c r="H26" i="13" a="1"/>
  <c r="H26" i="13" s="1"/>
  <c r="H50" i="13" a="1"/>
  <c r="H50" i="13" s="1"/>
  <c r="H20" i="13" a="1"/>
  <c r="H20" i="13" s="1"/>
  <c r="H63" i="13" a="1"/>
  <c r="H63" i="13" s="1"/>
  <c r="H13" i="13" a="1"/>
  <c r="H13" i="13" s="1"/>
  <c r="H81" i="13" a="1"/>
  <c r="H81" i="13" s="1"/>
  <c r="H70" i="13" a="1"/>
  <c r="H70" i="13" s="1"/>
  <c r="H101" i="13" a="1"/>
  <c r="H101" i="13" s="1"/>
  <c r="H12" i="13" a="1"/>
  <c r="H12" i="13" s="1"/>
  <c r="H47" i="13" a="1"/>
  <c r="H47" i="13" s="1"/>
  <c r="H65" i="13" a="1"/>
  <c r="H65" i="13" s="1"/>
  <c r="H84" i="13" a="1"/>
  <c r="H84" i="13" s="1"/>
  <c r="H48" i="13" a="1"/>
  <c r="H48" i="13" s="1"/>
  <c r="H28" i="13" a="1"/>
  <c r="H28" i="13" s="1"/>
  <c r="H15" i="13" a="1"/>
  <c r="H15" i="13" s="1"/>
  <c r="H104" i="13" a="1"/>
  <c r="H104" i="13" s="1"/>
  <c r="H40" i="13" a="1"/>
  <c r="H40" i="13" s="1"/>
  <c r="H94" i="13" a="1"/>
  <c r="H94" i="13" s="1"/>
  <c r="H88" i="13" a="1"/>
  <c r="H88" i="13" s="1"/>
  <c r="H107" i="13" a="1"/>
  <c r="H107" i="13" s="1"/>
  <c r="H52" i="13" a="1"/>
  <c r="H52" i="13" s="1"/>
  <c r="H33" i="13" a="1"/>
  <c r="H33" i="13" s="1"/>
  <c r="H103" i="13" a="1"/>
  <c r="H103" i="13" s="1"/>
  <c r="H36" i="13" a="1"/>
  <c r="H36" i="13" s="1"/>
  <c r="H64" i="13" a="1"/>
  <c r="H64" i="13" s="1"/>
  <c r="H98" i="13" a="1"/>
  <c r="H98" i="13" s="1"/>
  <c r="H29" i="13" a="1"/>
  <c r="H29" i="13" s="1"/>
  <c r="H74" i="13" a="1"/>
  <c r="H74" i="13" s="1"/>
  <c r="H23" i="13" a="1"/>
  <c r="H23" i="13" s="1"/>
  <c r="H51" i="13" a="1"/>
  <c r="H51" i="13" s="1"/>
  <c r="H93" i="13" a="1"/>
  <c r="H93" i="13" s="1"/>
  <c r="H43" i="13" a="1"/>
  <c r="H43" i="13" s="1"/>
  <c r="H76" i="13" a="1"/>
  <c r="H76" i="13" s="1"/>
  <c r="H24" i="13" a="1"/>
  <c r="H24" i="13" s="1"/>
  <c r="H46" i="13" a="1"/>
  <c r="H46" i="13" s="1"/>
  <c r="H16" i="13" a="1"/>
  <c r="H16" i="13" s="1"/>
  <c r="H91" i="13" a="1"/>
  <c r="H91" i="13" s="1"/>
  <c r="H14" i="13" a="1"/>
  <c r="H14" i="13" s="1"/>
  <c r="H61" i="13" a="1"/>
  <c r="H61" i="13" s="1"/>
  <c r="H17" i="13" a="1"/>
  <c r="H17" i="13" s="1"/>
  <c r="H77" i="13" a="1"/>
  <c r="H77" i="13" s="1"/>
  <c r="H60" i="13" a="1"/>
  <c r="H60" i="13" s="1"/>
  <c r="H18" i="13" a="1"/>
  <c r="H18" i="13" s="1"/>
  <c r="H69" i="13" a="1"/>
  <c r="H69" i="13" s="1"/>
  <c r="H83" i="13" a="1"/>
  <c r="H83" i="13" s="1"/>
  <c r="H105" i="13" a="1"/>
  <c r="H105" i="13" s="1"/>
  <c r="H54" i="13" a="1"/>
  <c r="H54" i="13" s="1"/>
  <c r="H86" i="13" a="1"/>
  <c r="H86" i="13" s="1"/>
  <c r="H62" i="13" a="1"/>
  <c r="H62" i="13" s="1"/>
  <c r="H32" i="13" a="1"/>
  <c r="H32" i="13" s="1"/>
  <c r="H41" i="13" a="1"/>
  <c r="H41" i="13" s="1"/>
  <c r="H9" i="13" a="1"/>
  <c r="H9" i="13" s="1"/>
  <c r="H92" i="13" a="1"/>
  <c r="H92" i="13" s="1"/>
  <c r="H38" i="13" a="1"/>
  <c r="H38" i="13" s="1"/>
  <c r="H78" i="13" a="1"/>
  <c r="H78" i="13" s="1"/>
  <c r="H30" i="13" a="1"/>
  <c r="H30" i="13" s="1"/>
  <c r="H87" i="13" a="1"/>
  <c r="H87" i="13" s="1"/>
  <c r="H66" i="13" a="1"/>
  <c r="H66" i="13" s="1"/>
  <c r="H21" i="13" a="1"/>
  <c r="H21" i="13" s="1"/>
  <c r="H89" i="13" a="1"/>
  <c r="H89" i="13" s="1"/>
  <c r="H37" i="13" a="1"/>
  <c r="H37" i="13" s="1"/>
  <c r="H57" i="13" a="1"/>
  <c r="H57" i="13" s="1"/>
  <c r="H58" i="13" a="1"/>
  <c r="H58" i="13" s="1"/>
  <c r="H82" i="13" a="1"/>
  <c r="H82" i="13" s="1"/>
  <c r="H25" i="13" a="1"/>
  <c r="H25" i="13" s="1"/>
  <c r="H39" i="13" a="1"/>
  <c r="H39" i="13" s="1"/>
  <c r="H11" i="13" a="1"/>
  <c r="H11" i="13" s="1"/>
  <c r="H45" i="13" a="1"/>
  <c r="H45" i="13" s="1"/>
  <c r="H31" i="13" a="1"/>
  <c r="H31" i="13" s="1"/>
  <c r="H10" i="13" a="1"/>
  <c r="H10" i="13" s="1"/>
  <c r="H68" i="13" a="1"/>
  <c r="H68" i="13" s="1"/>
  <c r="H99" i="13" a="1"/>
  <c r="H99" i="13" s="1"/>
  <c r="H96" i="13" a="1"/>
  <c r="H96" i="13" s="1"/>
  <c r="H19" i="13" a="1"/>
  <c r="H19" i="13" s="1"/>
  <c r="H79" i="13" a="1"/>
  <c r="H79" i="13" s="1"/>
  <c r="H71" i="13" a="1"/>
  <c r="H71" i="13" s="1"/>
  <c r="H75" i="13" a="1"/>
  <c r="H75" i="13" s="1"/>
  <c r="H100" i="13" a="1"/>
  <c r="H100" i="13" s="1"/>
  <c r="H97" i="13" a="1"/>
  <c r="H97" i="13" s="1"/>
  <c r="H72" i="13" a="1"/>
  <c r="H72" i="13" s="1"/>
  <c r="H106" i="13" a="1"/>
  <c r="H106" i="13" s="1"/>
  <c r="H42" i="13" a="1"/>
  <c r="H42" i="13" s="1"/>
  <c r="H53" i="13" a="1"/>
  <c r="H53" i="13" s="1"/>
  <c r="H59" i="13" a="1"/>
  <c r="H59" i="13" s="1"/>
  <c r="H22" i="13" a="1"/>
  <c r="H22" i="13" s="1"/>
  <c r="H67" i="13" a="1"/>
  <c r="H67" i="13" s="1"/>
  <c r="H80" i="13" a="1"/>
  <c r="H80" i="13" s="1"/>
  <c r="H55" i="13" a="1"/>
  <c r="H55" i="13" s="1"/>
  <c r="H73" i="13" a="1"/>
  <c r="H73" i="13" s="1"/>
  <c r="H90" i="13" a="1"/>
  <c r="H90" i="13" s="1"/>
  <c r="H95" i="13" a="1"/>
  <c r="H95" i="13" s="1"/>
  <c r="H27" i="13" a="1"/>
  <c r="H27" i="13" s="1"/>
  <c r="I36" i="13" a="1"/>
  <c r="I36" i="13" s="1"/>
  <c r="I34" i="13" a="1"/>
  <c r="I34" i="13" s="1"/>
  <c r="I59" i="13" a="1"/>
  <c r="I59" i="13" s="1"/>
  <c r="I14" i="13" a="1"/>
  <c r="I14" i="13" s="1"/>
  <c r="I67" i="13" a="1"/>
  <c r="I67" i="13" s="1"/>
  <c r="I71" i="13" a="1"/>
  <c r="I71" i="13" s="1"/>
  <c r="I48" i="13" a="1"/>
  <c r="I48" i="13" s="1"/>
  <c r="I98" i="13" a="1"/>
  <c r="I98" i="13" s="1"/>
  <c r="I54" i="13" a="1"/>
  <c r="I54" i="13" s="1"/>
  <c r="I95" i="13" a="1"/>
  <c r="I95" i="13" s="1"/>
  <c r="I74" i="13" a="1"/>
  <c r="I74" i="13" s="1"/>
  <c r="I15" i="13" a="1"/>
  <c r="I15" i="13" s="1"/>
  <c r="I92" i="13" a="1"/>
  <c r="I92" i="13" s="1"/>
  <c r="I79" i="13" a="1"/>
  <c r="I79" i="13" s="1"/>
  <c r="I102" i="13" a="1"/>
  <c r="I102" i="13" s="1"/>
  <c r="I11" i="13" a="1"/>
  <c r="I11" i="13" s="1"/>
  <c r="I57" i="13" a="1"/>
  <c r="I57" i="13" s="1"/>
  <c r="I81" i="13" a="1"/>
  <c r="I81" i="13" s="1"/>
  <c r="I47" i="13" a="1"/>
  <c r="I47" i="13" s="1"/>
  <c r="I64" i="13" a="1"/>
  <c r="I64" i="13" s="1"/>
  <c r="I22" i="13" a="1"/>
  <c r="I22" i="13" s="1"/>
  <c r="I26" i="13" a="1"/>
  <c r="I26" i="13" s="1"/>
  <c r="I56" i="13" a="1"/>
  <c r="I56" i="13" s="1"/>
  <c r="I72" i="13" a="1"/>
  <c r="I72" i="13" s="1"/>
  <c r="I104" i="13" a="1"/>
  <c r="I104" i="13" s="1"/>
  <c r="I29" i="13" a="1"/>
  <c r="I29" i="13" s="1"/>
  <c r="I87" i="13" a="1"/>
  <c r="I87" i="13" s="1"/>
  <c r="I63" i="13" a="1"/>
  <c r="I63" i="13" s="1"/>
  <c r="I46" i="13" a="1"/>
  <c r="I46" i="13" s="1"/>
  <c r="I23" i="13" a="1"/>
  <c r="I23" i="13" s="1"/>
  <c r="I24" i="13" a="1"/>
  <c r="I24" i="13" s="1"/>
  <c r="I101" i="13" a="1"/>
  <c r="I101" i="13" s="1"/>
  <c r="I85" i="13" a="1"/>
  <c r="I85" i="13" s="1"/>
  <c r="I19" i="13" a="1"/>
  <c r="I19" i="13" s="1"/>
  <c r="I100" i="13" a="1"/>
  <c r="I100" i="13" s="1"/>
  <c r="I33" i="13" a="1"/>
  <c r="I33" i="13" s="1"/>
  <c r="I55" i="13" a="1"/>
  <c r="I55" i="13" s="1"/>
  <c r="I96" i="13" a="1"/>
  <c r="I96" i="13" s="1"/>
  <c r="I21" i="13" a="1"/>
  <c r="I21" i="13" s="1"/>
  <c r="I12" i="13" a="1"/>
  <c r="I12" i="13" s="1"/>
  <c r="I51" i="13" a="1"/>
  <c r="I51" i="13" s="1"/>
  <c r="I66" i="13" a="1"/>
  <c r="I66" i="13" s="1"/>
  <c r="I69" i="13" a="1"/>
  <c r="I69" i="13" s="1"/>
  <c r="I28" i="13" a="1"/>
  <c r="I28" i="13" s="1"/>
  <c r="I88" i="13" a="1"/>
  <c r="I88" i="13" s="1"/>
  <c r="I31" i="13" a="1"/>
  <c r="I31" i="13" s="1"/>
  <c r="I44" i="13" a="1"/>
  <c r="I44" i="13" s="1"/>
  <c r="I105" i="13" a="1"/>
  <c r="I105" i="13" s="1"/>
  <c r="I13" i="13" a="1"/>
  <c r="I13" i="13" s="1"/>
  <c r="I107" i="13" a="1"/>
  <c r="I107" i="13" s="1"/>
  <c r="I35" i="13" a="1"/>
  <c r="I35" i="13" s="1"/>
  <c r="I38" i="13" a="1"/>
  <c r="I38" i="13" s="1"/>
  <c r="I76" i="13" a="1"/>
  <c r="I76" i="13" s="1"/>
  <c r="I10" i="13" a="1"/>
  <c r="I10" i="13" s="1"/>
  <c r="I58" i="13" a="1"/>
  <c r="I58" i="13" s="1"/>
  <c r="I90" i="13" a="1"/>
  <c r="I90" i="13" s="1"/>
  <c r="I80" i="13" a="1"/>
  <c r="I80" i="13" s="1"/>
  <c r="I37" i="13" a="1"/>
  <c r="I37" i="13" s="1"/>
  <c r="I39" i="13" a="1"/>
  <c r="I39" i="13" s="1"/>
  <c r="I40" i="13" a="1"/>
  <c r="I40" i="13" s="1"/>
  <c r="I25" i="13" a="1"/>
  <c r="I25" i="13" s="1"/>
  <c r="I83" i="13" a="1"/>
  <c r="I83" i="13" s="1"/>
  <c r="I17" i="13" a="1"/>
  <c r="I17" i="13" s="1"/>
  <c r="I42" i="13" a="1"/>
  <c r="I42" i="13" s="1"/>
  <c r="I18" i="13" a="1"/>
  <c r="I18" i="13" s="1"/>
  <c r="I82" i="13" a="1"/>
  <c r="I82" i="13" s="1"/>
  <c r="I108" i="13" a="1"/>
  <c r="I108" i="13" s="1"/>
  <c r="I65" i="13" a="1"/>
  <c r="I65" i="13" s="1"/>
  <c r="I94" i="13" a="1"/>
  <c r="I94" i="13" s="1"/>
  <c r="I45" i="13" a="1"/>
  <c r="I45" i="13" s="1"/>
  <c r="I30" i="13" a="1"/>
  <c r="I30" i="13" s="1"/>
  <c r="I20" i="13" a="1"/>
  <c r="I20" i="13" s="1"/>
  <c r="I91" i="13" a="1"/>
  <c r="I91" i="13" s="1"/>
  <c r="I43" i="13" a="1"/>
  <c r="I43" i="13" s="1"/>
  <c r="I62" i="13" a="1"/>
  <c r="I62" i="13" s="1"/>
  <c r="I99" i="13" a="1"/>
  <c r="I99" i="13" s="1"/>
  <c r="I41" i="13" a="1"/>
  <c r="I41" i="13" s="1"/>
  <c r="I50" i="13" a="1"/>
  <c r="I50" i="13" s="1"/>
  <c r="I61" i="13" a="1"/>
  <c r="I61" i="13" s="1"/>
  <c r="I78" i="13" a="1"/>
  <c r="I78" i="13" s="1"/>
  <c r="I93" i="13" a="1"/>
  <c r="I93" i="13" s="1"/>
  <c r="I97" i="13" a="1"/>
  <c r="I97" i="13" s="1"/>
  <c r="I27" i="13" a="1"/>
  <c r="I27" i="13" s="1"/>
  <c r="I49" i="13" a="1"/>
  <c r="I49" i="13" s="1"/>
  <c r="I77" i="13" a="1"/>
  <c r="I77" i="13" s="1"/>
  <c r="I16" i="13" a="1"/>
  <c r="I16" i="13" s="1"/>
  <c r="I53" i="13" a="1"/>
  <c r="I53" i="13" s="1"/>
  <c r="I89" i="13" a="1"/>
  <c r="I89" i="13" s="1"/>
  <c r="I70" i="13" a="1"/>
  <c r="I70" i="13" s="1"/>
  <c r="I103" i="13" a="1"/>
  <c r="I103" i="13" s="1"/>
  <c r="I75" i="13" a="1"/>
  <c r="I75" i="13" s="1"/>
  <c r="I68" i="13" a="1"/>
  <c r="I68" i="13" s="1"/>
  <c r="I73" i="13" a="1"/>
  <c r="I73" i="13" s="1"/>
  <c r="I60" i="13" a="1"/>
  <c r="I60" i="13" s="1"/>
  <c r="I52" i="13" a="1"/>
  <c r="I52" i="13" s="1"/>
  <c r="I86" i="13" a="1"/>
  <c r="I86" i="13" s="1"/>
  <c r="I9" i="13" a="1"/>
  <c r="I9" i="13" s="1"/>
  <c r="I84" i="13" a="1"/>
  <c r="I84" i="13" s="1"/>
  <c r="I32" i="13" a="1"/>
  <c r="I32" i="13" s="1"/>
  <c r="I106" i="13" a="1"/>
  <c r="I106" i="13" s="1"/>
  <c r="F12" i="13" a="1"/>
  <c r="F12" i="13" s="1"/>
  <c r="F72" i="13" a="1"/>
  <c r="F72" i="13" s="1"/>
  <c r="F44" i="13" a="1"/>
  <c r="F44" i="13" s="1"/>
  <c r="F87" i="13" a="1"/>
  <c r="F87" i="13" s="1"/>
  <c r="F71" i="13" a="1"/>
  <c r="F71" i="13" s="1"/>
  <c r="F25" i="13" a="1"/>
  <c r="F25" i="13" s="1"/>
  <c r="F85" i="13" a="1"/>
  <c r="F85" i="13" s="1"/>
  <c r="F56" i="13" a="1"/>
  <c r="F56" i="13" s="1"/>
  <c r="F20" i="13" a="1"/>
  <c r="F20" i="13" s="1"/>
  <c r="F43" i="13" a="1"/>
  <c r="F43" i="13" s="1"/>
  <c r="F107" i="13" a="1"/>
  <c r="F107" i="13" s="1"/>
  <c r="F67" i="13" a="1"/>
  <c r="F67" i="13" s="1"/>
  <c r="F47" i="13" a="1"/>
  <c r="F47" i="13" s="1"/>
  <c r="F98" i="13" a="1"/>
  <c r="F98" i="13" s="1"/>
  <c r="F36" i="13" a="1"/>
  <c r="F36" i="13" s="1"/>
  <c r="F106" i="13" a="1"/>
  <c r="F106" i="13" s="1"/>
  <c r="F59" i="13" a="1"/>
  <c r="F59" i="13" s="1"/>
  <c r="F103" i="13" a="1"/>
  <c r="F103" i="13" s="1"/>
  <c r="F51" i="13" a="1"/>
  <c r="F51" i="13" s="1"/>
  <c r="F93" i="13" a="1"/>
  <c r="F93" i="13" s="1"/>
  <c r="F41" i="13" a="1"/>
  <c r="F41" i="13" s="1"/>
  <c r="F31" i="13" a="1"/>
  <c r="F31" i="13" s="1"/>
  <c r="F9" i="13" a="1"/>
  <c r="F9" i="13" s="1"/>
  <c r="F62" i="13" a="1"/>
  <c r="F62" i="13" s="1"/>
  <c r="F22" i="13" a="1"/>
  <c r="F22" i="13" s="1"/>
  <c r="F81" i="13" a="1"/>
  <c r="F81" i="13" s="1"/>
  <c r="F10" i="13" a="1"/>
  <c r="F10" i="13" s="1"/>
  <c r="F30" i="13" a="1"/>
  <c r="F30" i="13" s="1"/>
  <c r="F19" i="13" a="1"/>
  <c r="F19" i="13" s="1"/>
  <c r="F90" i="13" a="1"/>
  <c r="F90" i="13" s="1"/>
  <c r="F23" i="13" a="1"/>
  <c r="F23" i="13" s="1"/>
  <c r="F29" i="13" a="1"/>
  <c r="F29" i="13" s="1"/>
  <c r="F35" i="13" a="1"/>
  <c r="F35" i="13" s="1"/>
  <c r="F55" i="13" a="1"/>
  <c r="F55" i="13" s="1"/>
  <c r="F60" i="13" a="1"/>
  <c r="F60" i="13" s="1"/>
  <c r="F99" i="13" a="1"/>
  <c r="F99" i="13" s="1"/>
  <c r="F86" i="13" a="1"/>
  <c r="F86" i="13" s="1"/>
  <c r="F104" i="13" a="1"/>
  <c r="F104" i="13" s="1"/>
  <c r="F38" i="13" a="1"/>
  <c r="F38" i="13" s="1"/>
  <c r="F33" i="13" a="1"/>
  <c r="F33" i="13" s="1"/>
  <c r="F32" i="13" a="1"/>
  <c r="F32" i="13" s="1"/>
  <c r="F57" i="13" a="1"/>
  <c r="F57" i="13" s="1"/>
  <c r="F61" i="13" a="1"/>
  <c r="F61" i="13" s="1"/>
  <c r="F88" i="13" a="1"/>
  <c r="F88" i="13" s="1"/>
  <c r="F97" i="13" a="1"/>
  <c r="F97" i="13" s="1"/>
  <c r="F27" i="13" a="1"/>
  <c r="F27" i="13" s="1"/>
  <c r="F48" i="13" a="1"/>
  <c r="F48" i="13" s="1"/>
  <c r="F52" i="13" a="1"/>
  <c r="F52" i="13" s="1"/>
  <c r="F50" i="13" a="1"/>
  <c r="F50" i="13" s="1"/>
  <c r="F105" i="13" a="1"/>
  <c r="F105" i="13" s="1"/>
  <c r="F68" i="13" a="1"/>
  <c r="F68" i="13" s="1"/>
  <c r="F21" i="13" a="1"/>
  <c r="F21" i="13" s="1"/>
  <c r="F46" i="13" a="1"/>
  <c r="F46" i="13" s="1"/>
  <c r="F75" i="13" a="1"/>
  <c r="F75" i="13" s="1"/>
  <c r="F70" i="13" a="1"/>
  <c r="F70" i="13" s="1"/>
  <c r="F45" i="13" a="1"/>
  <c r="F45" i="13" s="1"/>
  <c r="F26" i="13" a="1"/>
  <c r="F26" i="13" s="1"/>
  <c r="F34" i="13" a="1"/>
  <c r="F34" i="13" s="1"/>
  <c r="F77" i="13" a="1"/>
  <c r="F77" i="13" s="1"/>
  <c r="F42" i="13" a="1"/>
  <c r="F42" i="13" s="1"/>
  <c r="F49" i="13" a="1"/>
  <c r="F49" i="13" s="1"/>
  <c r="F40" i="13" a="1"/>
  <c r="F40" i="13" s="1"/>
  <c r="F96" i="13" a="1"/>
  <c r="F96" i="13" s="1"/>
  <c r="F108" i="13" a="1"/>
  <c r="F108" i="13" s="1"/>
  <c r="F76" i="13" a="1"/>
  <c r="F76" i="13" s="1"/>
  <c r="F66" i="13" a="1"/>
  <c r="F66" i="13" s="1"/>
  <c r="F100" i="13" a="1"/>
  <c r="F100" i="13" s="1"/>
  <c r="F91" i="13" a="1"/>
  <c r="F91" i="13" s="1"/>
  <c r="F84" i="13" a="1"/>
  <c r="F84" i="13" s="1"/>
  <c r="F78" i="13" a="1"/>
  <c r="F78" i="13" s="1"/>
  <c r="F14" i="13" a="1"/>
  <c r="F14" i="13" s="1"/>
  <c r="F58" i="13" a="1"/>
  <c r="F58" i="13" s="1"/>
  <c r="F101" i="13" a="1"/>
  <c r="F101" i="13" s="1"/>
  <c r="F94" i="13" a="1"/>
  <c r="F94" i="13" s="1"/>
  <c r="F65" i="13" a="1"/>
  <c r="F65" i="13" s="1"/>
  <c r="F79" i="13" a="1"/>
  <c r="F79" i="13" s="1"/>
  <c r="F63" i="13" a="1"/>
  <c r="F63" i="13" s="1"/>
  <c r="F11" i="13" a="1"/>
  <c r="F11" i="13" s="1"/>
  <c r="F69" i="13" a="1"/>
  <c r="F69" i="13" s="1"/>
  <c r="F24" i="13" a="1"/>
  <c r="F24" i="13" s="1"/>
  <c r="F15" i="13" a="1"/>
  <c r="F15" i="13" s="1"/>
  <c r="F37" i="13" a="1"/>
  <c r="F37" i="13" s="1"/>
  <c r="F18" i="13" a="1"/>
  <c r="F18" i="13" s="1"/>
  <c r="F28" i="13" a="1"/>
  <c r="F28" i="13" s="1"/>
  <c r="F39" i="13" a="1"/>
  <c r="F39" i="13" s="1"/>
  <c r="F53" i="13" a="1"/>
  <c r="F53" i="13" s="1"/>
  <c r="F89" i="13" a="1"/>
  <c r="F89" i="13" s="1"/>
  <c r="F102" i="13" a="1"/>
  <c r="F102" i="13" s="1"/>
  <c r="F17" i="13" a="1"/>
  <c r="F17" i="13" s="1"/>
  <c r="F54" i="13" a="1"/>
  <c r="F54" i="13" s="1"/>
  <c r="F16" i="13" a="1"/>
  <c r="F16" i="13" s="1"/>
  <c r="F82" i="13" a="1"/>
  <c r="F82" i="13" s="1"/>
  <c r="F80" i="13" a="1"/>
  <c r="F80" i="13" s="1"/>
  <c r="F64" i="13" a="1"/>
  <c r="F64" i="13" s="1"/>
  <c r="F95" i="13" a="1"/>
  <c r="F95" i="13" s="1"/>
  <c r="F13" i="13" a="1"/>
  <c r="F13" i="13" s="1"/>
  <c r="F73" i="13" a="1"/>
  <c r="F73" i="13" s="1"/>
  <c r="F83" i="13" a="1"/>
  <c r="F83" i="13" s="1"/>
  <c r="F92" i="13" a="1"/>
  <c r="F92" i="13" s="1"/>
  <c r="F74" i="13" a="1"/>
  <c r="F74" i="13" s="1"/>
  <c r="G69" i="13" a="1"/>
  <c r="G69" i="13" s="1"/>
  <c r="G60" i="13" a="1"/>
  <c r="G60" i="13" s="1"/>
  <c r="G37" i="13" a="1"/>
  <c r="G37" i="13" s="1"/>
  <c r="G28" i="13" a="1"/>
  <c r="G28" i="13" s="1"/>
  <c r="G58" i="13" a="1"/>
  <c r="G58" i="13" s="1"/>
  <c r="G44" i="13" a="1"/>
  <c r="G44" i="13" s="1"/>
  <c r="G42" i="13" a="1"/>
  <c r="G42" i="13" s="1"/>
  <c r="G94" i="13" a="1"/>
  <c r="G94" i="13" s="1"/>
  <c r="G24" i="13" a="1"/>
  <c r="G24" i="13" s="1"/>
  <c r="G96" i="13" a="1"/>
  <c r="G96" i="13" s="1"/>
  <c r="G40" i="13" a="1"/>
  <c r="G40" i="13" s="1"/>
  <c r="G14" i="13" a="1"/>
  <c r="G14" i="13" s="1"/>
  <c r="G25" i="13" a="1"/>
  <c r="G25" i="13" s="1"/>
  <c r="G41" i="13" a="1"/>
  <c r="G41" i="13" s="1"/>
  <c r="G95" i="13" a="1"/>
  <c r="G95" i="13" s="1"/>
  <c r="G101" i="13" a="1"/>
  <c r="G101" i="13" s="1"/>
  <c r="G49" i="13" a="1"/>
  <c r="G49" i="13" s="1"/>
  <c r="G21" i="13" a="1"/>
  <c r="G21" i="13" s="1"/>
  <c r="G81" i="13" a="1"/>
  <c r="G81" i="13" s="1"/>
  <c r="G72" i="13" a="1"/>
  <c r="G72" i="13" s="1"/>
  <c r="G53" i="13" a="1"/>
  <c r="G53" i="13" s="1"/>
  <c r="G63" i="13" a="1"/>
  <c r="G63" i="13" s="1"/>
  <c r="G85" i="13" a="1"/>
  <c r="G85" i="13" s="1"/>
  <c r="G98" i="13" a="1"/>
  <c r="G98" i="13" s="1"/>
  <c r="G27" i="13" a="1"/>
  <c r="G27" i="13" s="1"/>
  <c r="G65" i="13" a="1"/>
  <c r="G65" i="13" s="1"/>
  <c r="G29" i="13" a="1"/>
  <c r="G29" i="13" s="1"/>
  <c r="G105" i="13" a="1"/>
  <c r="G105" i="13" s="1"/>
  <c r="G33" i="13" a="1"/>
  <c r="G33" i="13" s="1"/>
  <c r="G19" i="13" a="1"/>
  <c r="G19" i="13" s="1"/>
  <c r="G77" i="13" a="1"/>
  <c r="G77" i="13" s="1"/>
  <c r="G76" i="13" a="1"/>
  <c r="G76" i="13" s="1"/>
  <c r="G89" i="13" a="1"/>
  <c r="G89" i="13" s="1"/>
  <c r="G13" i="13" a="1"/>
  <c r="G13" i="13" s="1"/>
  <c r="G104" i="13" a="1"/>
  <c r="G104" i="13" s="1"/>
  <c r="G84" i="13" a="1"/>
  <c r="G84" i="13" s="1"/>
  <c r="G74" i="13" a="1"/>
  <c r="G74" i="13" s="1"/>
  <c r="G57" i="13" a="1"/>
  <c r="G57" i="13" s="1"/>
  <c r="G39" i="13" a="1"/>
  <c r="G39" i="13" s="1"/>
  <c r="G107" i="13" a="1"/>
  <c r="G107" i="13" s="1"/>
  <c r="G61" i="13" a="1"/>
  <c r="G61" i="13" s="1"/>
  <c r="G54" i="13" a="1"/>
  <c r="G54" i="13" s="1"/>
  <c r="G83" i="13" a="1"/>
  <c r="G83" i="13" s="1"/>
  <c r="G50" i="13" a="1"/>
  <c r="G50" i="13" s="1"/>
  <c r="G71" i="13" a="1"/>
  <c r="G71" i="13" s="1"/>
  <c r="G70" i="13" a="1"/>
  <c r="G70" i="13" s="1"/>
  <c r="G90" i="13" a="1"/>
  <c r="G90" i="13" s="1"/>
  <c r="G86" i="13" a="1"/>
  <c r="G86" i="13" s="1"/>
  <c r="G102" i="13" a="1"/>
  <c r="G102" i="13" s="1"/>
  <c r="G15" i="13" a="1"/>
  <c r="G15" i="13" s="1"/>
  <c r="G62" i="13" a="1"/>
  <c r="G62" i="13" s="1"/>
  <c r="G23" i="13" a="1"/>
  <c r="G23" i="13" s="1"/>
  <c r="G9" i="13" a="1"/>
  <c r="G9" i="13" s="1"/>
  <c r="G43" i="13" a="1"/>
  <c r="G43" i="13" s="1"/>
  <c r="G10" i="13" a="1"/>
  <c r="G10" i="13" s="1"/>
  <c r="G56" i="13" a="1"/>
  <c r="G56" i="13" s="1"/>
  <c r="G48" i="13" a="1"/>
  <c r="G48" i="13" s="1"/>
  <c r="G32" i="13" a="1"/>
  <c r="G32" i="13" s="1"/>
  <c r="G46" i="13" a="1"/>
  <c r="G46" i="13" s="1"/>
  <c r="G108" i="13" a="1"/>
  <c r="G108" i="13" s="1"/>
  <c r="G103" i="13" a="1"/>
  <c r="G103" i="13" s="1"/>
  <c r="G51" i="13" a="1"/>
  <c r="G51" i="13" s="1"/>
  <c r="G34" i="13" a="1"/>
  <c r="G34" i="13" s="1"/>
  <c r="G52" i="13" a="1"/>
  <c r="G52" i="13" s="1"/>
  <c r="G47" i="13" a="1"/>
  <c r="G47" i="13" s="1"/>
  <c r="G38" i="13" a="1"/>
  <c r="G38" i="13" s="1"/>
  <c r="G16" i="13" a="1"/>
  <c r="G16" i="13" s="1"/>
  <c r="G82" i="13" a="1"/>
  <c r="G82" i="13" s="1"/>
  <c r="G30" i="13" a="1"/>
  <c r="G30" i="13" s="1"/>
  <c r="G64" i="13" a="1"/>
  <c r="G64" i="13" s="1"/>
  <c r="G106" i="13" a="1"/>
  <c r="G106" i="13" s="1"/>
  <c r="G12" i="13" a="1"/>
  <c r="G12" i="13" s="1"/>
  <c r="G75" i="13" a="1"/>
  <c r="G75" i="13" s="1"/>
  <c r="G99" i="13" a="1"/>
  <c r="G99" i="13" s="1"/>
  <c r="G88" i="13" a="1"/>
  <c r="G88" i="13" s="1"/>
  <c r="G59" i="13" a="1"/>
  <c r="G59" i="13" s="1"/>
  <c r="G26" i="13" a="1"/>
  <c r="G26" i="13" s="1"/>
  <c r="G45" i="13" a="1"/>
  <c r="G45" i="13" s="1"/>
  <c r="G35" i="13" a="1"/>
  <c r="G35" i="13" s="1"/>
  <c r="G73" i="13" a="1"/>
  <c r="G73" i="13" s="1"/>
  <c r="G11" i="13" a="1"/>
  <c r="G11" i="13" s="1"/>
  <c r="G67" i="13" a="1"/>
  <c r="G67" i="13" s="1"/>
  <c r="G93" i="13" a="1"/>
  <c r="G93" i="13" s="1"/>
  <c r="G36" i="13" a="1"/>
  <c r="G36" i="13" s="1"/>
  <c r="G20" i="13" a="1"/>
  <c r="G20" i="13" s="1"/>
  <c r="G68" i="13" a="1"/>
  <c r="G68" i="13" s="1"/>
  <c r="G31" i="13" a="1"/>
  <c r="G31" i="13" s="1"/>
  <c r="G97" i="13" a="1"/>
  <c r="G97" i="13" s="1"/>
  <c r="G87" i="13" a="1"/>
  <c r="G87" i="13" s="1"/>
  <c r="G92" i="13" a="1"/>
  <c r="G92" i="13" s="1"/>
  <c r="G22" i="13" a="1"/>
  <c r="G22" i="13" s="1"/>
  <c r="G80" i="13" a="1"/>
  <c r="G80" i="13" s="1"/>
  <c r="G79" i="13" a="1"/>
  <c r="G79" i="13" s="1"/>
  <c r="G78" i="13" a="1"/>
  <c r="G78" i="13" s="1"/>
  <c r="G17" i="13" a="1"/>
  <c r="G17" i="13" s="1"/>
  <c r="G55" i="13" a="1"/>
  <c r="G55" i="13" s="1"/>
  <c r="G100" i="13" a="1"/>
  <c r="G100" i="13" s="1"/>
  <c r="G66" i="13" a="1"/>
  <c r="G66" i="13" s="1"/>
  <c r="G91" i="13" a="1"/>
  <c r="G91" i="13" s="1"/>
  <c r="G18" i="13" a="1"/>
  <c r="G18" i="13" s="1"/>
  <c r="E89" i="13" a="1"/>
  <c r="E89" i="13" s="1"/>
  <c r="E11" i="13" a="1"/>
  <c r="E11" i="13" s="1"/>
  <c r="E37" i="13" a="1"/>
  <c r="E37" i="13" s="1"/>
  <c r="E80" i="13" a="1"/>
  <c r="E80" i="13" s="1"/>
  <c r="E79" i="13" a="1"/>
  <c r="E79" i="13" s="1"/>
  <c r="E75" i="13" a="1"/>
  <c r="E75" i="13" s="1"/>
  <c r="E18" i="13" a="1"/>
  <c r="E18" i="13" s="1"/>
  <c r="E12" i="13" a="1"/>
  <c r="E12" i="13" s="1"/>
  <c r="E20" i="13" a="1"/>
  <c r="E20" i="13" s="1"/>
  <c r="E62" i="13" a="1"/>
  <c r="E62" i="13" s="1"/>
  <c r="E67" i="13" a="1"/>
  <c r="E67" i="13" s="1"/>
  <c r="E25" i="13" a="1"/>
  <c r="E25" i="13" s="1"/>
  <c r="E36" i="13" a="1"/>
  <c r="E36" i="13" s="1"/>
  <c r="E52" i="13" a="1"/>
  <c r="E52" i="13" s="1"/>
  <c r="E82" i="13" a="1"/>
  <c r="E82" i="13" s="1"/>
  <c r="E85" i="13" a="1"/>
  <c r="E85" i="13" s="1"/>
  <c r="E22" i="13" a="1"/>
  <c r="E22" i="13" s="1"/>
  <c r="E108" i="13" a="1"/>
  <c r="E108" i="13" s="1"/>
  <c r="E90" i="13" a="1"/>
  <c r="E90" i="13" s="1"/>
  <c r="E53" i="13" a="1"/>
  <c r="E53" i="13" s="1"/>
  <c r="E15" i="13" a="1"/>
  <c r="E15" i="13" s="1"/>
  <c r="E35" i="13" a="1"/>
  <c r="E35" i="13" s="1"/>
  <c r="E29" i="13" a="1"/>
  <c r="E29" i="13" s="1"/>
  <c r="E54" i="13" a="1"/>
  <c r="E54" i="13" s="1"/>
  <c r="E88" i="13" a="1"/>
  <c r="E88" i="13" s="1"/>
  <c r="E87" i="13" a="1"/>
  <c r="E87" i="13" s="1"/>
  <c r="E92" i="13" a="1"/>
  <c r="E92" i="13" s="1"/>
  <c r="E105" i="13" a="1"/>
  <c r="E105" i="13" s="1"/>
  <c r="E44" i="13" a="1"/>
  <c r="E44" i="13" s="1"/>
  <c r="E49" i="13" a="1"/>
  <c r="E49" i="13" s="1"/>
  <c r="E86" i="13" a="1"/>
  <c r="E86" i="13" s="1"/>
  <c r="E21" i="13" a="1"/>
  <c r="E21" i="13" s="1"/>
  <c r="E96" i="13" a="1"/>
  <c r="E96" i="13" s="1"/>
  <c r="E63" i="13" a="1"/>
  <c r="E63" i="13" s="1"/>
  <c r="E97" i="13" a="1"/>
  <c r="E97" i="13" s="1"/>
  <c r="E39" i="13" a="1"/>
  <c r="E39" i="13" s="1"/>
  <c r="E47" i="13" a="1"/>
  <c r="E47" i="13" s="1"/>
  <c r="E68" i="13" a="1"/>
  <c r="E68" i="13" s="1"/>
  <c r="E102" i="13" a="1"/>
  <c r="E102" i="13" s="1"/>
  <c r="E70" i="13" a="1"/>
  <c r="E70" i="13" s="1"/>
  <c r="E26" i="13" a="1"/>
  <c r="E26" i="13" s="1"/>
  <c r="E43" i="13" a="1"/>
  <c r="E43" i="13" s="1"/>
  <c r="E58" i="13" a="1"/>
  <c r="E58" i="13" s="1"/>
  <c r="E81" i="13" a="1"/>
  <c r="E81" i="13" s="1"/>
  <c r="E103" i="13" a="1"/>
  <c r="E103" i="13" s="1"/>
  <c r="E46" i="13" a="1"/>
  <c r="E46" i="13" s="1"/>
  <c r="E24" i="13" a="1"/>
  <c r="E24" i="13" s="1"/>
  <c r="E104" i="13" a="1"/>
  <c r="E104" i="13" s="1"/>
  <c r="E83" i="13" a="1"/>
  <c r="E83" i="13" s="1"/>
  <c r="E28" i="13" a="1"/>
  <c r="E28" i="13" s="1"/>
  <c r="E72" i="13" a="1"/>
  <c r="E72" i="13" s="1"/>
  <c r="E23" i="13" a="1"/>
  <c r="E23" i="13" s="1"/>
  <c r="E45" i="13" a="1"/>
  <c r="E45" i="13" s="1"/>
  <c r="E19" i="13" a="1"/>
  <c r="E19" i="13" s="1"/>
  <c r="E17" i="13" a="1"/>
  <c r="E17" i="13" s="1"/>
  <c r="E93" i="13" a="1"/>
  <c r="E93" i="13" s="1"/>
  <c r="E16" i="13" a="1"/>
  <c r="E16" i="13" s="1"/>
  <c r="E56" i="13" a="1"/>
  <c r="E56" i="13" s="1"/>
  <c r="E41" i="13" a="1"/>
  <c r="E41" i="13" s="1"/>
  <c r="E31" i="13" a="1"/>
  <c r="E31" i="13" s="1"/>
  <c r="E73" i="13" a="1"/>
  <c r="E73" i="13" s="1"/>
  <c r="E106" i="13" a="1"/>
  <c r="E106" i="13" s="1"/>
  <c r="E60" i="13" a="1"/>
  <c r="E60" i="13" s="1"/>
  <c r="E61" i="13" a="1"/>
  <c r="E61" i="13" s="1"/>
  <c r="E64" i="13" a="1"/>
  <c r="E64" i="13" s="1"/>
  <c r="E42" i="13" a="1"/>
  <c r="E42" i="13" s="1"/>
  <c r="E76" i="13" a="1"/>
  <c r="E76" i="13" s="1"/>
  <c r="E51" i="13" a="1"/>
  <c r="E51" i="13" s="1"/>
  <c r="E77" i="13" a="1"/>
  <c r="E77" i="13" s="1"/>
  <c r="E50" i="13" a="1"/>
  <c r="E50" i="13" s="1"/>
  <c r="E65" i="13" a="1"/>
  <c r="E65" i="13" s="1"/>
  <c r="E55" i="13" a="1"/>
  <c r="E55" i="13" s="1"/>
  <c r="E94" i="13" a="1"/>
  <c r="E94" i="13" s="1"/>
  <c r="E91" i="13" a="1"/>
  <c r="E91" i="13" s="1"/>
  <c r="E100" i="13" a="1"/>
  <c r="E100" i="13" s="1"/>
  <c r="E40" i="13" a="1"/>
  <c r="E40" i="13" s="1"/>
  <c r="E95" i="13" a="1"/>
  <c r="E95" i="13" s="1"/>
  <c r="E101" i="13" a="1"/>
  <c r="E101" i="13" s="1"/>
  <c r="E57" i="13" a="1"/>
  <c r="E57" i="13" s="1"/>
  <c r="E33" i="13" a="1"/>
  <c r="E33" i="13" s="1"/>
  <c r="E38" i="13" a="1"/>
  <c r="E38" i="13" s="1"/>
  <c r="E66" i="13" a="1"/>
  <c r="E66" i="13" s="1"/>
  <c r="E34" i="13" a="1"/>
  <c r="E34" i="13" s="1"/>
  <c r="E14" i="13" a="1"/>
  <c r="E14" i="13" s="1"/>
  <c r="E74" i="13" a="1"/>
  <c r="E74" i="13" s="1"/>
  <c r="E27" i="13" a="1"/>
  <c r="E27" i="13" s="1"/>
  <c r="E48" i="13" a="1"/>
  <c r="E48" i="13" s="1"/>
  <c r="E9" i="13" a="1"/>
  <c r="E9" i="13" s="1"/>
  <c r="E30" i="13" a="1"/>
  <c r="E30" i="13" s="1"/>
  <c r="E71" i="13" a="1"/>
  <c r="E71" i="13" s="1"/>
  <c r="E99" i="13" a="1"/>
  <c r="E99" i="13" s="1"/>
  <c r="E69" i="13" a="1"/>
  <c r="E69" i="13" s="1"/>
  <c r="E59" i="13" a="1"/>
  <c r="E59" i="13" s="1"/>
  <c r="E32" i="13" a="1"/>
  <c r="E32" i="13" s="1"/>
  <c r="E78" i="13" a="1"/>
  <c r="E78" i="13" s="1"/>
  <c r="E10" i="13" a="1"/>
  <c r="E10" i="13" s="1"/>
  <c r="E107" i="13" a="1"/>
  <c r="E107" i="13" s="1"/>
  <c r="E13" i="13" a="1"/>
  <c r="E13" i="13" s="1"/>
  <c r="E98" i="13" a="1"/>
  <c r="E98" i="13" s="1"/>
  <c r="O14" i="13" l="1"/>
  <c r="O40" i="13"/>
  <c r="O38" i="13"/>
  <c r="O43" i="13"/>
  <c r="O95" i="13"/>
  <c r="O25" i="13"/>
  <c r="O16" i="13"/>
  <c r="O26" i="13"/>
  <c r="O20" i="13"/>
  <c r="O59" i="13"/>
  <c r="O74" i="13"/>
  <c r="O77" i="13"/>
  <c r="O73" i="13"/>
  <c r="O103" i="13"/>
  <c r="O47" i="13"/>
  <c r="O15" i="13"/>
  <c r="O81" i="13"/>
  <c r="O58" i="13"/>
  <c r="O76" i="13"/>
  <c r="O28" i="13"/>
  <c r="O107" i="13"/>
  <c r="O106" i="13"/>
  <c r="O64" i="13"/>
  <c r="O45" i="13"/>
  <c r="O44" i="13"/>
  <c r="O105" i="13"/>
  <c r="O51" i="13"/>
  <c r="O23" i="13"/>
  <c r="O39" i="13"/>
  <c r="O98" i="13"/>
  <c r="O34" i="13"/>
  <c r="O41" i="13"/>
  <c r="O72" i="13"/>
  <c r="O90" i="13"/>
  <c r="O37" i="13"/>
  <c r="O69" i="13"/>
  <c r="O13" i="13"/>
  <c r="O91" i="13"/>
  <c r="O63" i="13"/>
  <c r="O56" i="13"/>
  <c r="O30" i="13"/>
  <c r="O94" i="13"/>
  <c r="O83" i="13"/>
  <c r="O96" i="13"/>
  <c r="O88" i="13"/>
  <c r="O22" i="13"/>
  <c r="O89" i="13"/>
  <c r="O71" i="13"/>
  <c r="O42" i="13"/>
  <c r="O10" i="13"/>
  <c r="O9" i="13"/>
  <c r="O33" i="13"/>
  <c r="O55" i="13"/>
  <c r="O61" i="13"/>
  <c r="O93" i="13"/>
  <c r="O104" i="13"/>
  <c r="O70" i="13"/>
  <c r="O21" i="13"/>
  <c r="O54" i="13"/>
  <c r="O85" i="13"/>
  <c r="O12" i="13"/>
  <c r="O57" i="13"/>
  <c r="O29" i="13"/>
  <c r="O32" i="13"/>
  <c r="O27" i="13"/>
  <c r="O101" i="13"/>
  <c r="O50" i="13"/>
  <c r="O19" i="13"/>
  <c r="O46" i="13"/>
  <c r="O68" i="13"/>
  <c r="O49" i="13"/>
  <c r="O35" i="13"/>
  <c r="O52" i="13"/>
  <c r="O75" i="13"/>
  <c r="O31" i="13"/>
  <c r="O53" i="13"/>
  <c r="O99" i="13"/>
  <c r="O100" i="13"/>
  <c r="O78" i="13"/>
  <c r="O48" i="13"/>
  <c r="O65" i="13"/>
  <c r="O60" i="13"/>
  <c r="O17" i="13"/>
  <c r="O24" i="13"/>
  <c r="O102" i="13"/>
  <c r="O86" i="13"/>
  <c r="O82" i="13"/>
  <c r="O18" i="13"/>
  <c r="O97" i="13"/>
  <c r="O92" i="13"/>
  <c r="O67" i="13"/>
  <c r="O66" i="13"/>
  <c r="O87" i="13"/>
  <c r="O108" i="13"/>
  <c r="O62" i="13"/>
  <c r="O11" i="13"/>
  <c r="O84" i="13"/>
  <c r="O36" i="13"/>
  <c r="O79" i="13"/>
  <c r="O80" i="13"/>
  <c r="P8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55D3B8-C5F4-46FA-8C37-20866B9CF240}" keepAlive="1" name="Query - day03" description="Connection to the 'day03' query in the workbook." type="5" refreshedVersion="7" background="1" saveData="1">
    <dbPr connection="Provider=Microsoft.Mashup.OleDb.1;Data Source=$Workbook$;Location=day03;Extended Properties=&quot;&quot;" command="SELECT * FROM [day03]"/>
  </connection>
  <connection id="2" xr16:uid="{7408D4E1-C88B-483B-ADBC-32B7232860DC}" keepAlive="1" name="Query - day03-t" description="Connection to the 'day03-t' query in the workbook." type="5" refreshedVersion="7" background="1" saveData="1">
    <dbPr connection="Provider=Microsoft.Mashup.OleDb.1;Data Source=$Workbook$;Location=day03-t;Extended Properties=&quot;&quot;" command="SELECT * FROM [day03-t]"/>
  </connection>
  <connection id="3" xr16:uid="{CC7EFE93-0027-4192-B218-62BE29056484}" keepAlive="1" name="Query - day13" description="Connection to the 'day13' query in the workbook." type="5" refreshedVersion="7" background="1" saveData="1">
    <dbPr connection="Provider=Microsoft.Mashup.OleDb.1;Data Source=$Workbook$;Location=day13;Extended Properties=&quot;&quot;" command="SELECT * FROM [day13]"/>
  </connection>
  <connection id="4" xr16:uid="{1D2DAAE4-9D9C-4766-A582-741C9C1A0F05}" keepAlive="1" name="Query - day13-t" description="Connection to the 'day13-t' query in the workbook." type="5" refreshedVersion="0" background="1">
    <dbPr connection="Provider=Microsoft.Mashup.OleDb.1;Data Source=$Workbook$;Location=day13-t;Extended Properties=&quot;&quot;" command="SELECT * FROM [day13-t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<sst xmlns="http://schemas.openxmlformats.org/spreadsheetml/2006/main" count="1081" uniqueCount="837">
  <si>
    <t>INPUT</t>
  </si>
  <si>
    <t>input (T, P)</t>
  </si>
  <si>
    <t>X</t>
  </si>
  <si>
    <t>Y</t>
  </si>
  <si>
    <t>N</t>
  </si>
  <si>
    <t>x1</t>
  </si>
  <si>
    <t>y1</t>
  </si>
  <si>
    <t>x2</t>
  </si>
  <si>
    <t>y2</t>
  </si>
  <si>
    <t>cons</t>
  </si>
  <si>
    <t>H</t>
  </si>
  <si>
    <t>V</t>
  </si>
  <si>
    <t>Tot</t>
  </si>
  <si>
    <t>key</t>
  </si>
  <si>
    <t>MAIN is the sheet to use</t>
  </si>
  <si>
    <t>test</t>
  </si>
  <si>
    <t/>
  </si>
  <si>
    <t>6,10</t>
  </si>
  <si>
    <t>0,14</t>
  </si>
  <si>
    <t>9,10</t>
  </si>
  <si>
    <t>0,3</t>
  </si>
  <si>
    <t>10,4</t>
  </si>
  <si>
    <t>4,11</t>
  </si>
  <si>
    <t>6,0</t>
  </si>
  <si>
    <t>6,12</t>
  </si>
  <si>
    <t>4,1</t>
  </si>
  <si>
    <t>0,13</t>
  </si>
  <si>
    <t>10,12</t>
  </si>
  <si>
    <t>3,4</t>
  </si>
  <si>
    <t>3,0</t>
  </si>
  <si>
    <t>8,4</t>
  </si>
  <si>
    <t>1,10</t>
  </si>
  <si>
    <t>2,14</t>
  </si>
  <si>
    <t>8,10</t>
  </si>
  <si>
    <t>9,0</t>
  </si>
  <si>
    <t>fold along y=7</t>
  </si>
  <si>
    <t>fold along x=5</t>
  </si>
  <si>
    <t>256,84</t>
  </si>
  <si>
    <t>353,49</t>
  </si>
  <si>
    <t>874,0</t>
  </si>
  <si>
    <t>505,94</t>
  </si>
  <si>
    <t>773,66</t>
  </si>
  <si>
    <t>815,78</t>
  </si>
  <si>
    <t>162,74</t>
  </si>
  <si>
    <t>589,39</t>
  </si>
  <si>
    <t>1066,31</t>
  </si>
  <si>
    <t>1277,70</t>
  </si>
  <si>
    <t>991,19</t>
  </si>
  <si>
    <t>457,40</t>
  </si>
  <si>
    <t>388,86</t>
  </si>
  <si>
    <t>917,39</t>
  </si>
  <si>
    <t>815,32</t>
  </si>
  <si>
    <t>440,4</t>
  </si>
  <si>
    <t>199,3</t>
  </si>
  <si>
    <t>224,52</t>
  </si>
  <si>
    <t>793,87</t>
  </si>
  <si>
    <t>1225,45</t>
  </si>
  <si>
    <t>982,31</t>
  </si>
  <si>
    <t>833,67</t>
  </si>
  <si>
    <t>748,52</t>
  </si>
  <si>
    <t>870,4</t>
  </si>
  <si>
    <t>981,73</t>
  </si>
  <si>
    <t>358,26</t>
  </si>
  <si>
    <t>0,623</t>
  </si>
  <si>
    <t>113,66</t>
  </si>
  <si>
    <t>1081,93</t>
  </si>
  <si>
    <t>969,44</t>
  </si>
  <si>
    <t>1071,74</t>
  </si>
  <si>
    <t>917,95</t>
  </si>
  <si>
    <t>1272,53</t>
  </si>
  <si>
    <t>979,16</t>
  </si>
  <si>
    <t>194,29</t>
  </si>
  <si>
    <t>912,58</t>
  </si>
  <si>
    <t>90,35</t>
  </si>
  <si>
    <t>1079,67</t>
  </si>
  <si>
    <t>244,31</t>
  </si>
  <si>
    <t>1014,68</t>
  </si>
  <si>
    <t>1218,52</t>
  </si>
  <si>
    <t>1136,70</t>
  </si>
  <si>
    <t>1203,1</t>
  </si>
  <si>
    <t>581,19</t>
  </si>
  <si>
    <t>1221,7</t>
  </si>
  <si>
    <t>750,82</t>
  </si>
  <si>
    <t>321,2</t>
  </si>
  <si>
    <t>634,22</t>
  </si>
  <si>
    <t>241,57</t>
  </si>
  <si>
    <t>1161,94</t>
  </si>
  <si>
    <t>621,70</t>
  </si>
  <si>
    <t>764,54</t>
  </si>
  <si>
    <t>92,52</t>
  </si>
  <si>
    <t>495,32</t>
  </si>
  <si>
    <t>659,65</t>
  </si>
  <si>
    <t>455,3</t>
  </si>
  <si>
    <t>65,59</t>
  </si>
  <si>
    <t>283,75</t>
  </si>
  <si>
    <t>556,28</t>
  </si>
  <si>
    <t>883,61</t>
  </si>
  <si>
    <t>1250,3</t>
  </si>
  <si>
    <t>1218,84</t>
  </si>
  <si>
    <t>1086,52</t>
  </si>
  <si>
    <t>524,93</t>
  </si>
  <si>
    <t>721,39</t>
  </si>
  <si>
    <t>288,53</t>
  </si>
  <si>
    <t>85,45</t>
  </si>
  <si>
    <t>467,82</t>
  </si>
  <si>
    <t>1213,95</t>
  </si>
  <si>
    <t>80,36</t>
  </si>
  <si>
    <t>1148,74</t>
  </si>
  <si>
    <t>912,47</t>
  </si>
  <si>
    <t>400,75</t>
  </si>
  <si>
    <t>1197,66</t>
  </si>
  <si>
    <t>922,86</t>
  </si>
  <si>
    <t>445,66</t>
  </si>
  <si>
    <t>430,52</t>
  </si>
  <si>
    <t>805,94</t>
  </si>
  <si>
    <t>426,28</t>
  </si>
  <si>
    <t>191,52</t>
  </si>
  <si>
    <t>884,28</t>
  </si>
  <si>
    <t>1123,82</t>
  </si>
  <si>
    <t>393,71</t>
  </si>
  <si>
    <t>378,81</t>
  </si>
  <si>
    <t>296,68</t>
  </si>
  <si>
    <t>329,73</t>
  </si>
  <si>
    <t>276,81</t>
  </si>
  <si>
    <t>114,73</t>
  </si>
  <si>
    <t>77,57</t>
  </si>
  <si>
    <t>477,67</t>
  </si>
  <si>
    <t>470,24</t>
  </si>
  <si>
    <t>564,35</t>
  </si>
  <si>
    <t>964,82</t>
  </si>
  <si>
    <t>510,28</t>
  </si>
  <si>
    <t>fold along x=655</t>
  </si>
  <si>
    <t>fold along y=447</t>
  </si>
  <si>
    <t>fold along x=327</t>
  </si>
  <si>
    <t>fold along y=223</t>
  </si>
  <si>
    <t>fold along x=163</t>
  </si>
  <si>
    <t>fold along y=111</t>
  </si>
  <si>
    <t>fold along x=81</t>
  </si>
  <si>
    <t>fold along y=55</t>
  </si>
  <si>
    <t>fold along x=40</t>
  </si>
  <si>
    <t>fold along y=27</t>
  </si>
  <si>
    <t>fold along y=13</t>
  </si>
  <si>
    <t>fold along y=6</t>
  </si>
  <si>
    <t>Column1</t>
  </si>
  <si>
    <t>691,418</t>
  </si>
  <si>
    <t>507,283</t>
  </si>
  <si>
    <t>371,371</t>
  </si>
  <si>
    <t>21,710</t>
  </si>
  <si>
    <t>10,260</t>
  </si>
  <si>
    <t>601,892</t>
  </si>
  <si>
    <t>960,541</t>
  </si>
  <si>
    <t>755,392</t>
  </si>
  <si>
    <t>90,411</t>
  </si>
  <si>
    <t>435,603</t>
  </si>
  <si>
    <t>63,565</t>
  </si>
  <si>
    <t>1211,217</t>
  </si>
  <si>
    <t>328,719</t>
  </si>
  <si>
    <t>1186,325</t>
  </si>
  <si>
    <t>661,606</t>
  </si>
  <si>
    <t>1193,514</t>
  </si>
  <si>
    <t>1097,156</t>
  </si>
  <si>
    <t>673,341</t>
  </si>
  <si>
    <t>850,292</t>
  </si>
  <si>
    <t>1210,812</t>
  </si>
  <si>
    <t>54,476</t>
  </si>
  <si>
    <t>1101,393</t>
  </si>
  <si>
    <t>982,719</t>
  </si>
  <si>
    <t>1161,379</t>
  </si>
  <si>
    <t>457,322</t>
  </si>
  <si>
    <t>440,340</t>
  </si>
  <si>
    <t>1012,670</t>
  </si>
  <si>
    <t>746,259</t>
  </si>
  <si>
    <t>479,348</t>
  </si>
  <si>
    <t>1275,787</t>
  </si>
  <si>
    <t>649,606</t>
  </si>
  <si>
    <t>1305,675</t>
  </si>
  <si>
    <t>269,217</t>
  </si>
  <si>
    <t>443,238</t>
  </si>
  <si>
    <t>969,850</t>
  </si>
  <si>
    <t>875,358</t>
  </si>
  <si>
    <t>149,514</t>
  </si>
  <si>
    <t>773,617</t>
  </si>
  <si>
    <t>1255,437</t>
  </si>
  <si>
    <t>589,358</t>
  </si>
  <si>
    <t>100,789</t>
  </si>
  <si>
    <t>853,313</t>
  </si>
  <si>
    <t>1146,607</t>
  </si>
  <si>
    <t>55,264</t>
  </si>
  <si>
    <t>875,225</t>
  </si>
  <si>
    <t>773,828</t>
  </si>
  <si>
    <t>815,750</t>
  </si>
  <si>
    <t>164,287</t>
  </si>
  <si>
    <t>1232,112</t>
  </si>
  <si>
    <t>338,742</t>
  </si>
  <si>
    <t>440,676</t>
  </si>
  <si>
    <t>300,700</t>
  </si>
  <si>
    <t>180,684</t>
  </si>
  <si>
    <t>132,740</t>
  </si>
  <si>
    <t>782,301</t>
  </si>
  <si>
    <t>1193,725</t>
  </si>
  <si>
    <t>895,758</t>
  </si>
  <si>
    <t>828,497</t>
  </si>
  <si>
    <t>392,534</t>
  </si>
  <si>
    <t>831,348</t>
  </si>
  <si>
    <t>479,124</t>
  </si>
  <si>
    <t>823,626</t>
  </si>
  <si>
    <t>955,500</t>
  </si>
  <si>
    <t>853,322</t>
  </si>
  <si>
    <t>962,327</t>
  </si>
  <si>
    <t>796,577</t>
  </si>
  <si>
    <t>1220,411</t>
  </si>
  <si>
    <t>90,859</t>
  </si>
  <si>
    <t>366,501</t>
  </si>
  <si>
    <t>1294,168</t>
  </si>
  <si>
    <t>1217,801</t>
  </si>
  <si>
    <t>927,281</t>
  </si>
  <si>
    <t>1202,660</t>
  </si>
  <si>
    <t>1099,770</t>
  </si>
  <si>
    <t>753,543</t>
  </si>
  <si>
    <t>556,418</t>
  </si>
  <si>
    <t>159,144</t>
  </si>
  <si>
    <t>818,105</t>
  </si>
  <si>
    <t>149,380</t>
  </si>
  <si>
    <t>967,623</t>
  </si>
  <si>
    <t>97,543</t>
  </si>
  <si>
    <t>1033,738</t>
  </si>
  <si>
    <t>949,236</t>
  </si>
  <si>
    <t>435,781</t>
  </si>
  <si>
    <t>459,604</t>
  </si>
  <si>
    <t>482,497</t>
  </si>
  <si>
    <t>952,420</t>
  </si>
  <si>
    <t>1146,415</t>
  </si>
  <si>
    <t>1143,268</t>
  </si>
  <si>
    <t>572,662</t>
  </si>
  <si>
    <t>112,106</t>
  </si>
  <si>
    <t>1006,101</t>
  </si>
  <si>
    <t>1178,625</t>
  </si>
  <si>
    <t>338,376</t>
  </si>
  <si>
    <t>960,793</t>
  </si>
  <si>
    <t>683,714</t>
  </si>
  <si>
    <t>1213,203</t>
  </si>
  <si>
    <t>902,841</t>
  </si>
  <si>
    <t>895,558</t>
  </si>
  <si>
    <t>355,500</t>
  </si>
  <si>
    <t>199,550</t>
  </si>
  <si>
    <t>855,443</t>
  </si>
  <si>
    <t>865,514</t>
  </si>
  <si>
    <t>1135,796</t>
  </si>
  <si>
    <t>994,518</t>
  </si>
  <si>
    <t>651,513</t>
  </si>
  <si>
    <t>63,441</t>
  </si>
  <si>
    <t>633,486</t>
  </si>
  <si>
    <t>227,833</t>
  </si>
  <si>
    <t>820,415</t>
  </si>
  <si>
    <t>474,658</t>
  </si>
  <si>
    <t>619,102</t>
  </si>
  <si>
    <t>716,612</t>
  </si>
  <si>
    <t>443,572</t>
  </si>
  <si>
    <t>1250,282</t>
  </si>
  <si>
    <t>922,891</t>
  </si>
  <si>
    <t>1019,451</t>
  </si>
  <si>
    <t>15,822</t>
  </si>
  <si>
    <t>1111,344</t>
  </si>
  <si>
    <t>1272,841</t>
  </si>
  <si>
    <t>354,700</t>
  </si>
  <si>
    <t>1198,442</t>
  </si>
  <si>
    <t>241,717</t>
  </si>
  <si>
    <t>1081,515</t>
  </si>
  <si>
    <t>559,254</t>
  </si>
  <si>
    <t>1232,280</t>
  </si>
  <si>
    <t>634,424</t>
  </si>
  <si>
    <t>982,623</t>
  </si>
  <si>
    <t>20,439</t>
  </si>
  <si>
    <t>987,429</t>
  </si>
  <si>
    <t>952,474</t>
  </si>
  <si>
    <t>383,739</t>
  </si>
  <si>
    <t>16,168</t>
  </si>
  <si>
    <t>912,488</t>
  </si>
  <si>
    <t>383,603</t>
  </si>
  <si>
    <t>30,367</t>
  </si>
  <si>
    <t>1096,340</t>
  </si>
  <si>
    <t>706,289</t>
  </si>
  <si>
    <t>70,138</t>
  </si>
  <si>
    <t>177,739</t>
  </si>
  <si>
    <t>599,739</t>
  </si>
  <si>
    <t>1277,824</t>
  </si>
  <si>
    <t>492,372</t>
  </si>
  <si>
    <t>363,102</t>
  </si>
  <si>
    <t>470,696</t>
  </si>
  <si>
    <t>582,299</t>
  </si>
  <si>
    <t>590,808</t>
  </si>
  <si>
    <t>738,255</t>
  </si>
  <si>
    <t>671,751</t>
  </si>
  <si>
    <t>304,722</t>
  </si>
  <si>
    <t>800,194</t>
  </si>
  <si>
    <t>3,177</t>
  </si>
  <si>
    <t>555,392</t>
  </si>
  <si>
    <t>1059,802</t>
  </si>
  <si>
    <t>711,312</t>
  </si>
  <si>
    <t>1300,260</t>
  </si>
  <si>
    <t>1279,884</t>
  </si>
  <si>
    <t>443,656</t>
  </si>
  <si>
    <t>93,541</t>
  </si>
  <si>
    <t>38,501</t>
  </si>
  <si>
    <t>619,787</t>
  </si>
  <si>
    <t>283,299</t>
  </si>
  <si>
    <t>1143,626</t>
  </si>
  <si>
    <t>1280,815</t>
  </si>
  <si>
    <t>482,397</t>
  </si>
  <si>
    <t>388,891</t>
  </si>
  <si>
    <t>651,469</t>
  </si>
  <si>
    <t>465,182</t>
  </si>
  <si>
    <t>875,291</t>
  </si>
  <si>
    <t>925,665</t>
  </si>
  <si>
    <t>853,572</t>
  </si>
  <si>
    <t>567,375</t>
  </si>
  <si>
    <t>415,336</t>
  </si>
  <si>
    <t>353,397</t>
  </si>
  <si>
    <t>38,841</t>
  </si>
  <si>
    <t>1009,234</t>
  </si>
  <si>
    <t>263,453</t>
  </si>
  <si>
    <t>93,801</t>
  </si>
  <si>
    <t>632,722</t>
  </si>
  <si>
    <t>776,389</t>
  </si>
  <si>
    <t>1124,799</t>
  </si>
  <si>
    <t>604,289</t>
  </si>
  <si>
    <t>72,299</t>
  </si>
  <si>
    <t>987,878</t>
  </si>
  <si>
    <t>154,497</t>
  </si>
  <si>
    <t>673,252</t>
  </si>
  <si>
    <t>537,393</t>
  </si>
  <si>
    <t>1044,183</t>
  </si>
  <si>
    <t>213,738</t>
  </si>
  <si>
    <t>600,700</t>
  </si>
  <si>
    <t>1218,842</t>
  </si>
  <si>
    <t>398,848</t>
  </si>
  <si>
    <t>5,382</t>
  </si>
  <si>
    <t>247,684</t>
  </si>
  <si>
    <t>421,577</t>
  </si>
  <si>
    <t>1178,525</t>
  </si>
  <si>
    <t>10,824</t>
  </si>
  <si>
    <t>972,376</t>
  </si>
  <si>
    <t>132,154</t>
  </si>
  <si>
    <t>413,357</t>
  </si>
  <si>
    <t>932,408</t>
  </si>
  <si>
    <t>1250,631</t>
  </si>
  <si>
    <t>435,225</t>
  </si>
  <si>
    <t>55,312</t>
  </si>
  <si>
    <t>1295,143</t>
  </si>
  <si>
    <t>132,525</t>
  </si>
  <si>
    <t>383,281</t>
  </si>
  <si>
    <t>1089,721</t>
  </si>
  <si>
    <t>1138,747</t>
  </si>
  <si>
    <t>194,602</t>
  </si>
  <si>
    <t>853,406</t>
  </si>
  <si>
    <t>20,519</t>
  </si>
  <si>
    <t>97,515</t>
  </si>
  <si>
    <t>709,220</t>
  </si>
  <si>
    <t>276,813</t>
  </si>
  <si>
    <t>3,513</t>
  </si>
  <si>
    <t>1056,747</t>
  </si>
  <si>
    <t>709,226</t>
  </si>
  <si>
    <t>552,276</t>
  </si>
  <si>
    <t>773,277</t>
  </si>
  <si>
    <t>944,501</t>
  </si>
  <si>
    <t>455,443</t>
  </si>
  <si>
    <t>241,537</t>
  </si>
  <si>
    <t>445,617</t>
  </si>
  <si>
    <t>673,194</t>
  </si>
  <si>
    <t>1181,124</t>
  </si>
  <si>
    <t>20,872</t>
  </si>
  <si>
    <t>251,802</t>
  </si>
  <si>
    <t>426,866</t>
  </si>
  <si>
    <t>957,647</t>
  </si>
  <si>
    <t>984,623</t>
  </si>
  <si>
    <t>75,696</t>
  </si>
  <si>
    <t>395,626</t>
  </si>
  <si>
    <t>385,665</t>
  </si>
  <si>
    <t>78,112</t>
  </si>
  <si>
    <t>415,758</t>
  </si>
  <si>
    <t>1289,486</t>
  </si>
  <si>
    <t>1103,747</t>
  </si>
  <si>
    <t>745,887</t>
  </si>
  <si>
    <t>445,501</t>
  </si>
  <si>
    <t>852,801</t>
  </si>
  <si>
    <t>407,210</t>
  </si>
  <si>
    <t>856,145</t>
  </si>
  <si>
    <t>78,280</t>
  </si>
  <si>
    <t>559,702</t>
  </si>
  <si>
    <t>278,149</t>
  </si>
  <si>
    <t>147,511</t>
  </si>
  <si>
    <t>1131,595</t>
  </si>
  <si>
    <t>1044,891</t>
  </si>
  <si>
    <t>753,203</t>
  </si>
  <si>
    <t>25,759</t>
  </si>
  <si>
    <t>1236,147</t>
  </si>
  <si>
    <t>1062,166</t>
  </si>
  <si>
    <t>587,492</t>
  </si>
  <si>
    <t>710,558</t>
  </si>
  <si>
    <t>483,495</t>
  </si>
  <si>
    <t>1290,872</t>
  </si>
  <si>
    <t>1138,497</t>
  </si>
  <si>
    <t>175,546</t>
  </si>
  <si>
    <t>60,360</t>
  </si>
  <si>
    <t>17,586</t>
  </si>
  <si>
    <t>256,607</t>
  </si>
  <si>
    <t>504,368</t>
  </si>
  <si>
    <t>975,203</t>
  </si>
  <si>
    <t>1111,792</t>
  </si>
  <si>
    <t>87,784</t>
  </si>
  <si>
    <t>868,253</t>
  </si>
  <si>
    <t>132,625</t>
  </si>
  <si>
    <t>350,345</t>
  </si>
  <si>
    <t>38,393</t>
  </si>
  <si>
    <t>112,408</t>
  </si>
  <si>
    <t>1275,443</t>
  </si>
  <si>
    <t>830,668</t>
  </si>
  <si>
    <t>330,367</t>
  </si>
  <si>
    <t>600,784</t>
  </si>
  <si>
    <t>666,742</t>
  </si>
  <si>
    <t>430,276</t>
  </si>
  <si>
    <t>600,682</t>
  </si>
  <si>
    <t>109,880</t>
  </si>
  <si>
    <t>1129,150</t>
  </si>
  <si>
    <t>1093,462</t>
  </si>
  <si>
    <t>793,311</t>
  </si>
  <si>
    <t>1071,522</t>
  </si>
  <si>
    <t>256,757</t>
  </si>
  <si>
    <t>644,152</t>
  </si>
  <si>
    <t>1275,451</t>
  </si>
  <si>
    <t>517,583</t>
  </si>
  <si>
    <t>436,392</t>
  </si>
  <si>
    <t>410,640</t>
  </si>
  <si>
    <t>579,708</t>
  </si>
  <si>
    <t>1071,136</t>
  </si>
  <si>
    <t>676,519</t>
  </si>
  <si>
    <t>1210,789</t>
  </si>
  <si>
    <t>1071,334</t>
  </si>
  <si>
    <t>986,255</t>
  </si>
  <si>
    <t>321,830</t>
  </si>
  <si>
    <t>120,632</t>
  </si>
  <si>
    <t>666,152</t>
  </si>
  <si>
    <t>1193,841</t>
  </si>
  <si>
    <t>1191,747</t>
  </si>
  <si>
    <t>981,373</t>
  </si>
  <si>
    <t>1225,849</t>
  </si>
  <si>
    <t>840,424</t>
  </si>
  <si>
    <t>1091,781</t>
  </si>
  <si>
    <t>89,887</t>
  </si>
  <si>
    <t>445,514</t>
  </si>
  <si>
    <t>1191,595</t>
  </si>
  <si>
    <t>867,686</t>
  </si>
  <si>
    <t>266,394</t>
  </si>
  <si>
    <t>947,787</t>
  </si>
  <si>
    <t>266,891</t>
  </si>
  <si>
    <t>581,427</t>
  </si>
  <si>
    <t>1116,292</t>
  </si>
  <si>
    <t>1213,799</t>
  </si>
  <si>
    <t>112,442</t>
  </si>
  <si>
    <t>197,770</t>
  </si>
  <si>
    <t>907,103</t>
  </si>
  <si>
    <t>669,850</t>
  </si>
  <si>
    <t>599,182</t>
  </si>
  <si>
    <t>455,891</t>
  </si>
  <si>
    <t>199,451</t>
  </si>
  <si>
    <t>321,892</t>
  </si>
  <si>
    <t>928,642</t>
  </si>
  <si>
    <t>557,543</t>
  </si>
  <si>
    <t>324,255</t>
  </si>
  <si>
    <t>119,595</t>
  </si>
  <si>
    <t>600,558</t>
  </si>
  <si>
    <t>1001,117</t>
  </si>
  <si>
    <t>634,582</t>
  </si>
  <si>
    <t>306,470</t>
  </si>
  <si>
    <t>591,117</t>
  </si>
  <si>
    <t>504,526</t>
  </si>
  <si>
    <t>918,534</t>
  </si>
  <si>
    <t>547,333</t>
  </si>
  <si>
    <t>1309,633</t>
  </si>
  <si>
    <t>1010,194</t>
  </si>
  <si>
    <t>392,194</t>
  </si>
  <si>
    <t>585,373</t>
  </si>
  <si>
    <t>207,747</t>
  </si>
  <si>
    <t>244,232</t>
  </si>
  <si>
    <t>649,667</t>
  </si>
  <si>
    <t>48,821</t>
  </si>
  <si>
    <t>827,847</t>
  </si>
  <si>
    <t>910,819</t>
  </si>
  <si>
    <t>87,550</t>
  </si>
  <si>
    <t>875,179</t>
  </si>
  <si>
    <t>590,341</t>
  </si>
  <si>
    <t>60,282</t>
  </si>
  <si>
    <t>350,541</t>
  </si>
  <si>
    <t>179,798</t>
  </si>
  <si>
    <t>691,443</t>
  </si>
  <si>
    <t>555,453</t>
  </si>
  <si>
    <t>805,380</t>
  </si>
  <si>
    <t>982,863</t>
  </si>
  <si>
    <t>244,214</t>
  </si>
  <si>
    <t>455,451</t>
  </si>
  <si>
    <t>35,443</t>
  </si>
  <si>
    <t>65,835</t>
  </si>
  <si>
    <t>262,476</t>
  </si>
  <si>
    <t>736,634</t>
  </si>
  <si>
    <t>1170,319</t>
  </si>
  <si>
    <t>763,648</t>
  </si>
  <si>
    <t>1307,201</t>
  </si>
  <si>
    <t>940,180</t>
  </si>
  <si>
    <t>1202,392</t>
  </si>
  <si>
    <t>1241,129</t>
  </si>
  <si>
    <t>398,735</t>
  </si>
  <si>
    <t>975,271</t>
  </si>
  <si>
    <t>808,388</t>
  </si>
  <si>
    <t>1121,182</t>
  </si>
  <si>
    <t>150,779</t>
  </si>
  <si>
    <t>31,884</t>
  </si>
  <si>
    <t>843,812</t>
  </si>
  <si>
    <t>126,301</t>
  </si>
  <si>
    <t>132,389</t>
  </si>
  <si>
    <t>468,535</t>
  </si>
  <si>
    <t>750,555</t>
  </si>
  <si>
    <t>95,379</t>
  </si>
  <si>
    <t>1223,336</t>
  </si>
  <si>
    <t>1048,476</t>
  </si>
  <si>
    <t>773,380</t>
  </si>
  <si>
    <t>1069,165</t>
  </si>
  <si>
    <t>656,271</t>
  </si>
  <si>
    <t>840,696</t>
  </si>
  <si>
    <t>227,534</t>
  </si>
  <si>
    <t>542,116</t>
  </si>
  <si>
    <t>502,175</t>
  </si>
  <si>
    <t>349,184</t>
  </si>
  <si>
    <t>1063,684</t>
  </si>
  <si>
    <t>560,107</t>
  </si>
  <si>
    <t>440,710</t>
  </si>
  <si>
    <t>1275,418</t>
  </si>
  <si>
    <t>1116,602</t>
  </si>
  <si>
    <t>420,824</t>
  </si>
  <si>
    <t>748,810</t>
  </si>
  <si>
    <t>725,373</t>
  </si>
  <si>
    <t>360,592</t>
  </si>
  <si>
    <t>1108,620</t>
  </si>
  <si>
    <t>460,292</t>
  </si>
  <si>
    <t>433,173</t>
  </si>
  <si>
    <t>720,341</t>
  </si>
  <si>
    <t>73,831</t>
  </si>
  <si>
    <t>54,212</t>
  </si>
  <si>
    <t>202,620</t>
  </si>
  <si>
    <t>803,595</t>
  </si>
  <si>
    <t>472,476</t>
  </si>
  <si>
    <t>483,803</t>
  </si>
  <si>
    <t>574,634</t>
  </si>
  <si>
    <t>490,479</t>
  </si>
  <si>
    <t>758,170</t>
  </si>
  <si>
    <t>10,152</t>
  </si>
  <si>
    <t>561,877</t>
  </si>
  <si>
    <t>363,107</t>
  </si>
  <si>
    <t>847,618</t>
  </si>
  <si>
    <t>1307,177</t>
  </si>
  <si>
    <t>1121,712</t>
  </si>
  <si>
    <t>733,581</t>
  </si>
  <si>
    <t>244,863</t>
  </si>
  <si>
    <t>251,372</t>
  </si>
  <si>
    <t>1300,474</t>
  </si>
  <si>
    <t>410,607</t>
  </si>
  <si>
    <t>865,501</t>
  </si>
  <si>
    <t>719,565</t>
  </si>
  <si>
    <t>991,791</t>
  </si>
  <si>
    <t>917,799</t>
  </si>
  <si>
    <t>1071,823</t>
  </si>
  <si>
    <t>184,422</t>
  </si>
  <si>
    <t>917,464</t>
  </si>
  <si>
    <t>1004,470</t>
  </si>
  <si>
    <t>590,658</t>
  </si>
  <si>
    <t>1216,364</t>
  </si>
  <si>
    <t>574,186</t>
  </si>
  <si>
    <t>403,103</t>
  </si>
  <si>
    <t>1233,816</t>
  </si>
  <si>
    <t>99,789</t>
  </si>
  <si>
    <t>768,218</t>
  </si>
  <si>
    <t>698,729</t>
  </si>
  <si>
    <t>209,393</t>
  </si>
  <si>
    <t>955,394</t>
  </si>
  <si>
    <t>276,365</t>
  </si>
  <si>
    <t>17,840</t>
  </si>
  <si>
    <t>393,799</t>
  </si>
  <si>
    <t>1066,863</t>
  </si>
  <si>
    <t>473,140</t>
  </si>
  <si>
    <t>169,556</t>
  </si>
  <si>
    <t>1079,291</t>
  </si>
  <si>
    <t>479,796</t>
  </si>
  <si>
    <t>691,451</t>
  </si>
  <si>
    <t>1091,291</t>
  </si>
  <si>
    <t>293,264</t>
  </si>
  <si>
    <t>507,511</t>
  </si>
  <si>
    <t>1300,420</t>
  </si>
  <si>
    <t>454,145</t>
  </si>
  <si>
    <t>910,147</t>
  </si>
  <si>
    <t>977,892</t>
  </si>
  <si>
    <t>1201,880</t>
  </si>
  <si>
    <t>651,245</t>
  </si>
  <si>
    <t>666,420</t>
  </si>
  <si>
    <t>147,383</t>
  </si>
  <si>
    <t>233,857</t>
  </si>
  <si>
    <t>149,379</t>
  </si>
  <si>
    <t>994,250</t>
  </si>
  <si>
    <t>353,647</t>
  </si>
  <si>
    <t>375,238</t>
  </si>
  <si>
    <t>1133,739</t>
  </si>
  <si>
    <t>211,770</t>
  </si>
  <si>
    <t>825,450</t>
  </si>
  <si>
    <t>1158,836</t>
  </si>
  <si>
    <t>676,183</t>
  </si>
  <si>
    <t>1211,789</t>
  </si>
  <si>
    <t>197,124</t>
  </si>
  <si>
    <t>918,418</t>
  </si>
  <si>
    <t>269,677</t>
  </si>
  <si>
    <t>1161,514</t>
  </si>
  <si>
    <t>710,476</t>
  </si>
  <si>
    <t>323,803</t>
  </si>
  <si>
    <t>754,418</t>
  </si>
  <si>
    <t>1288,127</t>
  </si>
  <si>
    <t>351,140</t>
  </si>
  <si>
    <t>145,822</t>
  </si>
  <si>
    <t>465,535</t>
  </si>
  <si>
    <t>805,800</t>
  </si>
  <si>
    <t>5,183</t>
  </si>
  <si>
    <t>89,455</t>
  </si>
  <si>
    <t>1044,394</t>
  </si>
  <si>
    <t>1178,817</t>
  </si>
  <si>
    <t>181,700</t>
  </si>
  <si>
    <t>460,602</t>
  </si>
  <si>
    <t>415,558</t>
  </si>
  <si>
    <t>589,375</t>
  </si>
  <si>
    <t>1091,603</t>
  </si>
  <si>
    <t>1203,246</t>
  </si>
  <si>
    <t>599,712</t>
  </si>
  <si>
    <t>1051,739</t>
  </si>
  <si>
    <t>343,623</t>
  </si>
  <si>
    <t>1293,840</t>
  </si>
  <si>
    <t>146,472</t>
  </si>
  <si>
    <t>1141,786</t>
  </si>
  <si>
    <t>1079,827</t>
  </si>
  <si>
    <t>1081,129</t>
  </si>
  <si>
    <t>867,208</t>
  </si>
  <si>
    <t>1034,172</t>
  </si>
  <si>
    <t>126,145</t>
  </si>
  <si>
    <t>75,248</t>
  </si>
  <si>
    <t>1141,338</t>
  </si>
  <si>
    <t>1049,800</t>
  </si>
  <si>
    <t>748,359</t>
  </si>
  <si>
    <t>219,221</t>
  </si>
  <si>
    <t>150,563</t>
  </si>
  <si>
    <t>691,866</t>
  </si>
  <si>
    <t>838,476</t>
  </si>
  <si>
    <t>350,793</t>
  </si>
  <si>
    <t>720,658</t>
  </si>
  <si>
    <t>60,263</t>
  </si>
  <si>
    <t>743,375</t>
  </si>
  <si>
    <t>1218,810</t>
  </si>
  <si>
    <t>328,271</t>
  </si>
  <si>
    <t>358,474</t>
  </si>
  <si>
    <t>180,870</t>
  </si>
  <si>
    <t>442,253</t>
  </si>
  <si>
    <t>731,198</t>
  </si>
  <si>
    <t>649,556</t>
  </si>
  <si>
    <t>1164,472</t>
  </si>
  <si>
    <t>900,680</t>
  </si>
  <si>
    <t>1256,418</t>
  </si>
  <si>
    <t>152,759</t>
  </si>
  <si>
    <t>975,623</t>
  </si>
  <si>
    <t>1203,583</t>
  </si>
  <si>
    <t>354,194</t>
  </si>
  <si>
    <t>775,747</t>
  </si>
  <si>
    <t>358,516</t>
  </si>
  <si>
    <t>887,603</t>
  </si>
  <si>
    <t>254,147</t>
  </si>
  <si>
    <t>261,800</t>
  </si>
  <si>
    <t>711,134</t>
  </si>
  <si>
    <t>579,831</t>
  </si>
  <si>
    <t>1078,140</t>
  </si>
  <si>
    <t>639,353</t>
  </si>
  <si>
    <t>909,383</t>
  </si>
  <si>
    <t>1160,368</t>
  </si>
  <si>
    <t>100,105</t>
  </si>
  <si>
    <t>962,887</t>
  </si>
  <si>
    <t>1305,288</t>
  </si>
  <si>
    <t>241,357</t>
  </si>
  <si>
    <t>398,847</t>
  </si>
  <si>
    <t>599,155</t>
  </si>
  <si>
    <t>298,110</t>
  </si>
  <si>
    <t>806,368</t>
  </si>
  <si>
    <t>1221,887</t>
  </si>
  <si>
    <t>1268,101</t>
  </si>
  <si>
    <t>463,618</t>
  </si>
  <si>
    <t>806,526</t>
  </si>
  <si>
    <t>10,634</t>
  </si>
  <si>
    <t>102,842</t>
  </si>
  <si>
    <t>889,465</t>
  </si>
  <si>
    <t>149,515</t>
  </si>
  <si>
    <t>991,467</t>
  </si>
  <si>
    <t>1091,837</t>
  </si>
  <si>
    <t>1240,138</t>
  </si>
  <si>
    <t>831,770</t>
  </si>
  <si>
    <t>743,823</t>
  </si>
  <si>
    <t>213,156</t>
  </si>
  <si>
    <t>512,870</t>
  </si>
  <si>
    <t>676,134</t>
  </si>
  <si>
    <t>1295,541</t>
  </si>
  <si>
    <t>890,824</t>
  </si>
  <si>
    <t>144,866</t>
  </si>
  <si>
    <t>1262,373</t>
  </si>
  <si>
    <t>1113,124</t>
  </si>
  <si>
    <t>713,677</t>
  </si>
  <si>
    <t>765,208</t>
  </si>
  <si>
    <t>907,372</t>
  </si>
  <si>
    <t>1290,519</t>
  </si>
  <si>
    <t>644,420</t>
  </si>
  <si>
    <t>1064,841</t>
  </si>
  <si>
    <t>842,535</t>
  </si>
  <si>
    <t>803,611</t>
  </si>
  <si>
    <t>659,469</t>
  </si>
  <si>
    <t>353,759</t>
  </si>
  <si>
    <t>244,702</t>
  </si>
  <si>
    <t>124,121</t>
  </si>
  <si>
    <t>1,633</t>
  </si>
  <si>
    <t>1091,333</t>
  </si>
  <si>
    <t>830,824</t>
  </si>
  <si>
    <t>1208,842</t>
  </si>
  <si>
    <t>219,333</t>
  </si>
  <si>
    <t>514,577</t>
  </si>
  <si>
    <t>1160,563</t>
  </si>
  <si>
    <t>517,535</t>
  </si>
  <si>
    <t>1066,287</t>
  </si>
  <si>
    <t>1004,404</t>
  </si>
  <si>
    <t>627,180</t>
  </si>
  <si>
    <t>107,246</t>
  </si>
  <si>
    <t>378,589</t>
  </si>
  <si>
    <t>20,183</t>
  </si>
  <si>
    <t>1215,651</t>
  </si>
  <si>
    <t>186,799</t>
  </si>
  <si>
    <t>1111,102</t>
  </si>
  <si>
    <t>443,208</t>
  </si>
  <si>
    <t>311,163</t>
  </si>
  <si>
    <t>1163,831</t>
  </si>
  <si>
    <t>768,408</t>
  </si>
  <si>
    <t>398,754</t>
  </si>
  <si>
    <t>845,570</t>
  </si>
  <si>
    <t>621,600</t>
  </si>
  <si>
    <t>1160,526</t>
  </si>
  <si>
    <t>1184,301</t>
  </si>
  <si>
    <t>57,777</t>
  </si>
  <si>
    <t>221,329</t>
  </si>
  <si>
    <t>989,892</t>
  </si>
  <si>
    <t>217,462</t>
  </si>
  <si>
    <t>806,331</t>
  </si>
  <si>
    <t>234,824</t>
  </si>
  <si>
    <t>537,617</t>
  </si>
  <si>
    <t>1256,476</t>
  </si>
  <si>
    <t>836,870</t>
  </si>
  <si>
    <t>262,360</t>
  </si>
  <si>
    <t>316,518</t>
  </si>
  <si>
    <t>194,865</t>
  </si>
  <si>
    <t>1098,505</t>
  </si>
  <si>
    <t>17,700</t>
  </si>
  <si>
    <t>895,735</t>
  </si>
  <si>
    <t>999,163</t>
  </si>
  <si>
    <t>1309,261</t>
  </si>
  <si>
    <t>928,418</t>
  </si>
  <si>
    <t>1238,299</t>
  </si>
  <si>
    <t>989,114</t>
  </si>
  <si>
    <t>1099,124</t>
  </si>
  <si>
    <t>1056,819</t>
  </si>
  <si>
    <t>572,169</t>
  </si>
  <si>
    <t>731,831</t>
  </si>
  <si>
    <t>1290,312</t>
  </si>
  <si>
    <t>495,144</t>
  </si>
  <si>
    <t>1307,381</t>
  </si>
  <si>
    <t>462,110</t>
  </si>
  <si>
    <t>547,246</t>
  </si>
  <si>
    <t>465,712</t>
  </si>
  <si>
    <t>152,388</t>
  </si>
  <si>
    <t>1017,630</t>
  </si>
  <si>
    <t>212,389</t>
  </si>
  <si>
    <t>425,379</t>
  </si>
  <si>
    <t>555,441</t>
  </si>
  <si>
    <t>217,432</t>
  </si>
  <si>
    <t>480,824</t>
  </si>
  <si>
    <t>954,672</t>
  </si>
  <si>
    <t>159,816</t>
  </si>
  <si>
    <t>360,302</t>
  </si>
  <si>
    <t>1034,813</t>
  </si>
  <si>
    <t>755,677</t>
  </si>
  <si>
    <t>c</t>
  </si>
  <si>
    <t>r</t>
  </si>
  <si>
    <t>.</t>
  </si>
  <si>
    <t>#</t>
  </si>
  <si>
    <t>should be</t>
  </si>
  <si>
    <t>c1</t>
  </si>
  <si>
    <t>r1</t>
  </si>
  <si>
    <t>c2</t>
  </si>
  <si>
    <t>r2</t>
  </si>
  <si>
    <t>c3</t>
  </si>
  <si>
    <t>r3</t>
  </si>
  <si>
    <t>c4</t>
  </si>
  <si>
    <t>r4</t>
  </si>
  <si>
    <t>P</t>
  </si>
  <si>
    <t>Mc</t>
  </si>
  <si>
    <t>Mr</t>
  </si>
  <si>
    <t>c5</t>
  </si>
  <si>
    <t>r5</t>
  </si>
  <si>
    <t>c6</t>
  </si>
  <si>
    <t>r6</t>
  </si>
  <si>
    <t>c7</t>
  </si>
  <si>
    <t>r7</t>
  </si>
  <si>
    <t>c8</t>
  </si>
  <si>
    <t>r8</t>
  </si>
  <si>
    <t>c9</t>
  </si>
  <si>
    <t>r9</t>
  </si>
  <si>
    <t>c10</t>
  </si>
  <si>
    <t>r10</t>
  </si>
  <si>
    <t>c11</t>
  </si>
  <si>
    <t>r11</t>
  </si>
  <si>
    <t>c12</t>
  </si>
  <si>
    <t>r12</t>
  </si>
  <si>
    <t>Folds</t>
  </si>
  <si>
    <t>go</t>
  </si>
  <si>
    <t>Step</t>
  </si>
  <si>
    <t xml:space="preserve">go </t>
  </si>
  <si>
    <t>se più grande della piega</t>
  </si>
  <si>
    <t>taglio meno numero meno taglio</t>
  </si>
  <si>
    <t>after fold</t>
  </si>
  <si>
    <t>star1</t>
  </si>
  <si>
    <t>Solution 1</t>
  </si>
  <si>
    <t>Solution 2</t>
  </si>
  <si>
    <t>Using the selector "STEP" the evolution could be followed</t>
  </si>
  <si>
    <t>Just not start when the matrix is 1309 x 982: too many formulas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</si>
</sst>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0;\-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Source Code Pro"/>
      <family val="3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000000"/>
      <name val="Arial Unicode MS"/>
      <family val="2"/>
    </font>
    <font>
      <b/>
      <sz val="7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sz val="11"/>
      <color theme="2" tint="-9.9978637043366805E-2"/>
      <name val="Calibri"/>
      <family val="2"/>
      <scheme val="minor"/>
    </font>
    <font>
      <sz val="5"/>
      <color theme="2" tint="-9.9978637043366805E-2"/>
      <name val="Courier New"/>
      <family val="3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C7CE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5" fillId="3" borderId="0" applyNumberFormat="0" applyBorder="0" applyAlignment="0" applyProtection="0"/>
  </cellStyleXfs>
  <cellXfs count="68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2" borderId="2" xfId="0" applyFill="1" applyBorder="1"/>
    <xf numFmtId="164" fontId="0" fillId="0" borderId="0" xfId="0" applyNumberFormat="1"/>
    <xf numFmtId="0" fontId="0" fillId="0" borderId="0" xfId="0" applyFont="1"/>
    <xf numFmtId="0" fontId="0" fillId="0" borderId="0" xfId="0" applyFill="1"/>
    <xf numFmtId="0" fontId="1" fillId="0" borderId="0" xfId="0" applyFont="1" applyBorder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3" fontId="0" fillId="0" borderId="0" xfId="0" applyNumberFormat="1"/>
    <xf numFmtId="3" fontId="5" fillId="0" borderId="0" xfId="1" applyNumberFormat="1" applyFill="1"/>
    <xf numFmtId="3" fontId="0" fillId="0" borderId="0" xfId="0" applyNumberFormat="1" applyFont="1"/>
    <xf numFmtId="49" fontId="6" fillId="0" borderId="0" xfId="0" applyNumberFormat="1" applyFont="1" applyAlignment="1">
      <alignment vertical="center"/>
    </xf>
    <xf numFmtId="49" fontId="0" fillId="0" borderId="0" xfId="0" applyNumberFormat="1"/>
    <xf numFmtId="0" fontId="0" fillId="0" borderId="0" xfId="0" applyNumberFormat="1"/>
    <xf numFmtId="0" fontId="0" fillId="0" borderId="7" xfId="0" applyBorder="1"/>
    <xf numFmtId="0" fontId="0" fillId="0" borderId="10" xfId="0" applyBorder="1"/>
    <xf numFmtId="0" fontId="0" fillId="0" borderId="7" xfId="0" applyFill="1" applyBorder="1"/>
    <xf numFmtId="0" fontId="0" fillId="0" borderId="5" xfId="0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0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0" fontId="0" fillId="0" borderId="13" xfId="0" applyBorder="1"/>
    <xf numFmtId="0" fontId="3" fillId="0" borderId="0" xfId="0" applyFont="1" applyFill="1" applyAlignment="1">
      <alignment vertical="center"/>
    </xf>
    <xf numFmtId="0" fontId="1" fillId="0" borderId="1" xfId="0" applyFont="1" applyBorder="1" applyAlignment="1">
      <alignment horizontal="right"/>
    </xf>
    <xf numFmtId="0" fontId="0" fillId="4" borderId="1" xfId="0" applyFill="1" applyBorder="1"/>
    <xf numFmtId="0" fontId="7" fillId="0" borderId="0" xfId="0" applyFont="1"/>
    <xf numFmtId="0" fontId="8" fillId="0" borderId="0" xfId="0" applyFont="1"/>
    <xf numFmtId="0" fontId="8" fillId="0" borderId="0" xfId="0" applyFont="1" applyBorder="1"/>
    <xf numFmtId="0" fontId="0" fillId="0" borderId="0" xfId="0" applyBorder="1"/>
    <xf numFmtId="0" fontId="0" fillId="0" borderId="0" xfId="0" applyFill="1" applyBorder="1"/>
    <xf numFmtId="164" fontId="9" fillId="5" borderId="15" xfId="0" applyNumberFormat="1" applyFont="1" applyFill="1" applyBorder="1"/>
    <xf numFmtId="164" fontId="9" fillId="5" borderId="16" xfId="0" applyNumberFormat="1" applyFont="1" applyFill="1" applyBorder="1"/>
    <xf numFmtId="164" fontId="9" fillId="5" borderId="17" xfId="0" applyNumberFormat="1" applyFont="1" applyFill="1" applyBorder="1"/>
    <xf numFmtId="164" fontId="9" fillId="5" borderId="18" xfId="0" applyNumberFormat="1" applyFont="1" applyFill="1" applyBorder="1"/>
    <xf numFmtId="164" fontId="9" fillId="5" borderId="0" xfId="0" applyNumberFormat="1" applyFont="1" applyFill="1" applyBorder="1"/>
    <xf numFmtId="164" fontId="9" fillId="5" borderId="19" xfId="0" applyNumberFormat="1" applyFont="1" applyFill="1" applyBorder="1"/>
    <xf numFmtId="164" fontId="9" fillId="5" borderId="20" xfId="0" applyNumberFormat="1" applyFont="1" applyFill="1" applyBorder="1"/>
    <xf numFmtId="164" fontId="9" fillId="5" borderId="12" xfId="0" applyNumberFormat="1" applyFont="1" applyFill="1" applyBorder="1"/>
    <xf numFmtId="164" fontId="9" fillId="5" borderId="21" xfId="0" applyNumberFormat="1" applyFont="1" applyFill="1" applyBorder="1"/>
    <xf numFmtId="164" fontId="10" fillId="5" borderId="15" xfId="0" applyNumberFormat="1" applyFont="1" applyFill="1" applyBorder="1" applyAlignment="1">
      <alignment horizontal="center"/>
    </xf>
    <xf numFmtId="164" fontId="10" fillId="5" borderId="16" xfId="0" applyNumberFormat="1" applyFont="1" applyFill="1" applyBorder="1" applyAlignment="1">
      <alignment horizontal="center"/>
    </xf>
    <xf numFmtId="164" fontId="10" fillId="5" borderId="17" xfId="0" applyNumberFormat="1" applyFont="1" applyFill="1" applyBorder="1" applyAlignment="1">
      <alignment horizontal="center"/>
    </xf>
    <xf numFmtId="164" fontId="10" fillId="5" borderId="18" xfId="0" applyNumberFormat="1" applyFont="1" applyFill="1" applyBorder="1" applyAlignment="1">
      <alignment horizontal="center"/>
    </xf>
    <xf numFmtId="164" fontId="10" fillId="5" borderId="0" xfId="0" applyNumberFormat="1" applyFont="1" applyFill="1" applyBorder="1" applyAlignment="1">
      <alignment horizontal="center"/>
    </xf>
    <xf numFmtId="164" fontId="10" fillId="5" borderId="19" xfId="0" applyNumberFormat="1" applyFont="1" applyFill="1" applyBorder="1" applyAlignment="1">
      <alignment horizontal="center"/>
    </xf>
    <xf numFmtId="164" fontId="10" fillId="5" borderId="20" xfId="0" applyNumberFormat="1" applyFont="1" applyFill="1" applyBorder="1" applyAlignment="1">
      <alignment horizontal="center"/>
    </xf>
    <xf numFmtId="164" fontId="10" fillId="5" borderId="12" xfId="0" applyNumberFormat="1" applyFont="1" applyFill="1" applyBorder="1" applyAlignment="1">
      <alignment horizontal="center"/>
    </xf>
    <xf numFmtId="164" fontId="10" fillId="5" borderId="21" xfId="0" applyNumberFormat="1" applyFont="1" applyFill="1" applyBorder="1" applyAlignment="1">
      <alignment horizontal="center"/>
    </xf>
    <xf numFmtId="0" fontId="11" fillId="0" borderId="0" xfId="0" applyFont="1"/>
    <xf numFmtId="0" fontId="12" fillId="0" borderId="1" xfId="0" applyFont="1" applyBorder="1"/>
    <xf numFmtId="0" fontId="12" fillId="0" borderId="14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12" fillId="0" borderId="0" xfId="0" applyFont="1"/>
    <xf numFmtId="0" fontId="12" fillId="0" borderId="0" xfId="0" quotePrefix="1" applyFont="1" applyBorder="1"/>
    <xf numFmtId="0" fontId="11" fillId="0" borderId="0" xfId="0" applyFont="1" applyFill="1"/>
    <xf numFmtId="1" fontId="13" fillId="0" borderId="0" xfId="0" applyNumberFormat="1" applyFont="1" applyAlignment="1">
      <alignment horizontal="center"/>
    </xf>
  </cellXfs>
  <cellStyles count="2">
    <cellStyle name="Bad" xfId="1" builtinId="27"/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0070C0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  <numFmt numFmtId="30" formatCode="@"/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E77E51A-F8A1-47E9-BCF9-1E1E3FCE288D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0ED181-5B3B-4820-ACF0-8348914C9941}" name="Table1" displayName="Table1" ref="A2:A23" totalsRowShown="0" headerRowDxfId="3">
  <autoFilter ref="A2:A23" xr:uid="{980ED181-5B3B-4820-ACF0-8348914C9941}"/>
  <tableColumns count="1">
    <tableColumn id="1" xr3:uid="{FE0842E0-CC57-443D-BF10-357068B95B66}" name="Column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FA097E3-BFFC-4E85-B0CA-CFBB258FFDA2}" name="_day13" displayName="_day13" ref="A1:A757" tableType="queryTable" totalsRowShown="0">
  <autoFilter ref="A1:A757" xr:uid="{2FA097E3-BFFC-4E85-B0CA-CFBB258FFDA2}"/>
  <tableColumns count="1">
    <tableColumn id="1" xr3:uid="{211B6892-27CC-45A9-B102-A6C8B48A4BD6}" uniqueName="1" name="Column1" queryTableFieldId="1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1CF09-0537-4D66-961D-6FC7CD32D988}">
  <dimension ref="A1:AV19"/>
  <sheetViews>
    <sheetView tabSelected="1" workbookViewId="0">
      <selection activeCell="A5" sqref="A5"/>
    </sheetView>
  </sheetViews>
  <sheetFormatPr defaultRowHeight="14.4" x14ac:dyDescent="0.3"/>
  <cols>
    <col min="1" max="1" width="35" customWidth="1"/>
    <col min="2" max="2" width="4" bestFit="1" customWidth="1"/>
    <col min="3" max="3" width="17.109375" bestFit="1" customWidth="1"/>
    <col min="4" max="73" width="2.88671875" customWidth="1"/>
  </cols>
  <sheetData>
    <row r="1" spans="1:48" ht="25.8" x14ac:dyDescent="0.5">
      <c r="A1" t="s">
        <v>14</v>
      </c>
      <c r="D1" s="67" t="s">
        <v>834</v>
      </c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</row>
    <row r="2" spans="1:48" ht="15" thickBot="1" x14ac:dyDescent="0.35">
      <c r="A2" t="s">
        <v>833</v>
      </c>
      <c r="B2">
        <f ca="1">MAIN!BD8</f>
        <v>618</v>
      </c>
      <c r="E2" s="36">
        <f>MAIN!BE10</f>
        <v>0</v>
      </c>
      <c r="F2" s="35">
        <f>MAIN!BF10</f>
        <v>0</v>
      </c>
      <c r="G2" s="35">
        <f>MAIN!BG10</f>
        <v>1</v>
      </c>
      <c r="H2" s="35">
        <f>MAIN!BH10</f>
        <v>2</v>
      </c>
      <c r="I2" s="35">
        <f>MAIN!BI10</f>
        <v>3</v>
      </c>
      <c r="J2" s="35">
        <f>MAIN!BJ10</f>
        <v>4</v>
      </c>
      <c r="K2" s="35">
        <f>MAIN!BK10</f>
        <v>5</v>
      </c>
      <c r="L2" s="35">
        <f>MAIN!BL10</f>
        <v>6</v>
      </c>
      <c r="M2" s="35">
        <f>MAIN!BM10</f>
        <v>7</v>
      </c>
      <c r="N2" s="35">
        <f>MAIN!BN10</f>
        <v>8</v>
      </c>
      <c r="O2" s="35">
        <f>MAIN!BO10</f>
        <v>9</v>
      </c>
      <c r="P2" s="35">
        <f>MAIN!BP10</f>
        <v>10</v>
      </c>
      <c r="Q2" s="35">
        <f>MAIN!BQ10</f>
        <v>11</v>
      </c>
      <c r="R2" s="35">
        <f>MAIN!BR10</f>
        <v>12</v>
      </c>
      <c r="S2" s="35">
        <f>MAIN!BS10</f>
        <v>13</v>
      </c>
      <c r="T2" s="35">
        <f>MAIN!BT10</f>
        <v>14</v>
      </c>
      <c r="U2" s="35">
        <f>MAIN!BU10</f>
        <v>15</v>
      </c>
      <c r="V2" s="35">
        <f>MAIN!BV10</f>
        <v>16</v>
      </c>
      <c r="W2" s="35">
        <f>MAIN!BW10</f>
        <v>17</v>
      </c>
      <c r="X2" s="35">
        <f>MAIN!BX10</f>
        <v>18</v>
      </c>
      <c r="Y2" s="35">
        <f>MAIN!BY10</f>
        <v>19</v>
      </c>
      <c r="Z2" s="35">
        <f>MAIN!BZ10</f>
        <v>20</v>
      </c>
      <c r="AA2" s="35">
        <f>MAIN!CA10</f>
        <v>21</v>
      </c>
      <c r="AB2" s="35">
        <f>MAIN!CB10</f>
        <v>22</v>
      </c>
      <c r="AC2" s="35">
        <f>MAIN!CC10</f>
        <v>23</v>
      </c>
      <c r="AD2" s="35">
        <f>MAIN!CD10</f>
        <v>24</v>
      </c>
      <c r="AE2" s="35">
        <f>MAIN!CE10</f>
        <v>25</v>
      </c>
      <c r="AF2" s="35">
        <f>MAIN!CF10</f>
        <v>26</v>
      </c>
      <c r="AG2" s="35">
        <f>MAIN!CG10</f>
        <v>27</v>
      </c>
      <c r="AH2" s="35">
        <f>MAIN!CH10</f>
        <v>28</v>
      </c>
      <c r="AI2" s="35">
        <f>MAIN!CI10</f>
        <v>29</v>
      </c>
      <c r="AJ2" s="35">
        <f>MAIN!CJ10</f>
        <v>30</v>
      </c>
      <c r="AK2" s="35">
        <f>MAIN!CK10</f>
        <v>31</v>
      </c>
      <c r="AL2" s="35">
        <f>MAIN!CL10</f>
        <v>32</v>
      </c>
      <c r="AM2" s="35">
        <f>MAIN!CM10</f>
        <v>33</v>
      </c>
      <c r="AN2" s="35">
        <f>MAIN!CN10</f>
        <v>34</v>
      </c>
      <c r="AO2" s="35">
        <f>MAIN!CO10</f>
        <v>35</v>
      </c>
      <c r="AP2" s="35">
        <f>MAIN!CP10</f>
        <v>36</v>
      </c>
      <c r="AQ2" s="35">
        <f>MAIN!CQ10</f>
        <v>37</v>
      </c>
      <c r="AR2" s="35">
        <f>MAIN!CR10</f>
        <v>38</v>
      </c>
      <c r="AS2" s="35">
        <f>MAIN!CS10</f>
        <v>39</v>
      </c>
      <c r="AT2" s="35">
        <f>MAIN!CT10</f>
        <v>40</v>
      </c>
    </row>
    <row r="3" spans="1:48" x14ac:dyDescent="0.3">
      <c r="A3" t="s">
        <v>835</v>
      </c>
      <c r="B3" s="10"/>
      <c r="E3" s="36">
        <f>MAIN!BE11</f>
        <v>0</v>
      </c>
      <c r="F3" s="49">
        <f ca="1">MAIN!BF11</f>
        <v>0</v>
      </c>
      <c r="G3" s="50">
        <f ca="1">MAIN!BG11</f>
        <v>3</v>
      </c>
      <c r="H3" s="50">
        <f ca="1">MAIN!BH11</f>
        <v>5</v>
      </c>
      <c r="I3" s="50">
        <f ca="1">MAIN!BI11</f>
        <v>0</v>
      </c>
      <c r="J3" s="50">
        <f ca="1">MAIN!BJ11</f>
        <v>0</v>
      </c>
      <c r="K3" s="50">
        <f ca="1">MAIN!BK11</f>
        <v>6</v>
      </c>
      <c r="L3" s="50">
        <f ca="1">MAIN!BL11</f>
        <v>0</v>
      </c>
      <c r="M3" s="50">
        <f ca="1">MAIN!BM11</f>
        <v>0</v>
      </c>
      <c r="N3" s="50">
        <f ca="1">MAIN!BN11</f>
        <v>0</v>
      </c>
      <c r="O3" s="50">
        <f ca="1">MAIN!BO11</f>
        <v>0</v>
      </c>
      <c r="P3" s="50">
        <f ca="1">MAIN!BP11</f>
        <v>29</v>
      </c>
      <c r="Q3" s="50">
        <f ca="1">MAIN!BQ11</f>
        <v>7</v>
      </c>
      <c r="R3" s="50">
        <f ca="1">MAIN!BR11</f>
        <v>3</v>
      </c>
      <c r="S3" s="50">
        <f ca="1">MAIN!BS11</f>
        <v>0</v>
      </c>
      <c r="T3" s="50">
        <f ca="1">MAIN!BT11</f>
        <v>0</v>
      </c>
      <c r="U3" s="50">
        <f ca="1">MAIN!BU11</f>
        <v>1</v>
      </c>
      <c r="V3" s="50">
        <f ca="1">MAIN!BV11</f>
        <v>16</v>
      </c>
      <c r="W3" s="50">
        <f ca="1">MAIN!BW11</f>
        <v>10</v>
      </c>
      <c r="X3" s="50">
        <f ca="1">MAIN!BX11</f>
        <v>7</v>
      </c>
      <c r="Y3" s="50">
        <f ca="1">MAIN!BY11</f>
        <v>0</v>
      </c>
      <c r="Z3" s="50">
        <f ca="1">MAIN!BZ11</f>
        <v>1</v>
      </c>
      <c r="AA3" s="50">
        <f ca="1">MAIN!CA11</f>
        <v>0</v>
      </c>
      <c r="AB3" s="50">
        <f ca="1">MAIN!CB11</f>
        <v>0</v>
      </c>
      <c r="AC3" s="50">
        <f ca="1">MAIN!CC11</f>
        <v>4</v>
      </c>
      <c r="AD3" s="50">
        <f ca="1">MAIN!CD11</f>
        <v>0</v>
      </c>
      <c r="AE3" s="50">
        <f ca="1">MAIN!CE11</f>
        <v>7</v>
      </c>
      <c r="AF3" s="50">
        <f ca="1">MAIN!CF11</f>
        <v>18</v>
      </c>
      <c r="AG3" s="50">
        <f ca="1">MAIN!CG11</f>
        <v>8</v>
      </c>
      <c r="AH3" s="50">
        <f ca="1">MAIN!CH11</f>
        <v>4</v>
      </c>
      <c r="AI3" s="50">
        <f ca="1">MAIN!CI11</f>
        <v>0</v>
      </c>
      <c r="AJ3" s="50">
        <f ca="1">MAIN!CJ11</f>
        <v>15</v>
      </c>
      <c r="AK3" s="50">
        <f ca="1">MAIN!CK11</f>
        <v>0</v>
      </c>
      <c r="AL3" s="50">
        <f ca="1">MAIN!CL11</f>
        <v>0</v>
      </c>
      <c r="AM3" s="50">
        <f ca="1">MAIN!CM11</f>
        <v>26</v>
      </c>
      <c r="AN3" s="50">
        <f ca="1">MAIN!CN11</f>
        <v>0</v>
      </c>
      <c r="AO3" s="50">
        <f ca="1">MAIN!CO11</f>
        <v>3</v>
      </c>
      <c r="AP3" s="50">
        <f ca="1">MAIN!CP11</f>
        <v>0</v>
      </c>
      <c r="AQ3" s="50">
        <f ca="1">MAIN!CQ11</f>
        <v>0</v>
      </c>
      <c r="AR3" s="50">
        <f ca="1">MAIN!CR11</f>
        <v>1</v>
      </c>
      <c r="AS3" s="50">
        <f ca="1">MAIN!CS11</f>
        <v>0</v>
      </c>
      <c r="AT3" s="51">
        <f ca="1">MAIN!CT11</f>
        <v>0</v>
      </c>
    </row>
    <row r="4" spans="1:48" x14ac:dyDescent="0.3">
      <c r="A4" t="s">
        <v>836</v>
      </c>
      <c r="B4" s="10"/>
      <c r="E4" s="36">
        <f>MAIN!BE12</f>
        <v>1</v>
      </c>
      <c r="F4" s="52">
        <f ca="1">MAIN!BF12</f>
        <v>3</v>
      </c>
      <c r="G4" s="53">
        <f ca="1">MAIN!BG12</f>
        <v>0</v>
      </c>
      <c r="H4" s="53">
        <f ca="1">MAIN!BH12</f>
        <v>0</v>
      </c>
      <c r="I4" s="53">
        <f ca="1">MAIN!BI12</f>
        <v>3</v>
      </c>
      <c r="J4" s="53">
        <f ca="1">MAIN!BJ12</f>
        <v>0</v>
      </c>
      <c r="K4" s="53">
        <f ca="1">MAIN!BK12</f>
        <v>5</v>
      </c>
      <c r="L4" s="53">
        <f ca="1">MAIN!BL12</f>
        <v>0</v>
      </c>
      <c r="M4" s="53">
        <f ca="1">MAIN!BM12</f>
        <v>0</v>
      </c>
      <c r="N4" s="53">
        <f ca="1">MAIN!BN12</f>
        <v>0</v>
      </c>
      <c r="O4" s="53">
        <f ca="1">MAIN!BO12</f>
        <v>0</v>
      </c>
      <c r="P4" s="53">
        <f ca="1">MAIN!BP12</f>
        <v>1</v>
      </c>
      <c r="Q4" s="53">
        <f ca="1">MAIN!BQ12</f>
        <v>0</v>
      </c>
      <c r="R4" s="53">
        <f ca="1">MAIN!BR12</f>
        <v>0</v>
      </c>
      <c r="S4" s="53">
        <f ca="1">MAIN!BS12</f>
        <v>13</v>
      </c>
      <c r="T4" s="53">
        <f ca="1">MAIN!BT12</f>
        <v>0</v>
      </c>
      <c r="U4" s="53">
        <f ca="1">MAIN!BU12</f>
        <v>16</v>
      </c>
      <c r="V4" s="53">
        <f ca="1">MAIN!BV12</f>
        <v>0</v>
      </c>
      <c r="W4" s="53">
        <f ca="1">MAIN!BW12</f>
        <v>0</v>
      </c>
      <c r="X4" s="53">
        <f ca="1">MAIN!BX12</f>
        <v>0</v>
      </c>
      <c r="Y4" s="53">
        <f ca="1">MAIN!BY12</f>
        <v>0</v>
      </c>
      <c r="Z4" s="53">
        <f ca="1">MAIN!BZ12</f>
        <v>8</v>
      </c>
      <c r="AA4" s="53">
        <f ca="1">MAIN!CA12</f>
        <v>0</v>
      </c>
      <c r="AB4" s="53">
        <f ca="1">MAIN!CB12</f>
        <v>4</v>
      </c>
      <c r="AC4" s="53">
        <f ca="1">MAIN!CC12</f>
        <v>0</v>
      </c>
      <c r="AD4" s="53">
        <f ca="1">MAIN!CD12</f>
        <v>0</v>
      </c>
      <c r="AE4" s="53">
        <f ca="1">MAIN!CE12</f>
        <v>21</v>
      </c>
      <c r="AF4" s="53">
        <f ca="1">MAIN!CF12</f>
        <v>0</v>
      </c>
      <c r="AG4" s="53">
        <f ca="1">MAIN!CG12</f>
        <v>0</v>
      </c>
      <c r="AH4" s="53">
        <f ca="1">MAIN!CH12</f>
        <v>0</v>
      </c>
      <c r="AI4" s="53">
        <f ca="1">MAIN!CI12</f>
        <v>0</v>
      </c>
      <c r="AJ4" s="53">
        <f ca="1">MAIN!CJ12</f>
        <v>9</v>
      </c>
      <c r="AK4" s="53">
        <f ca="1">MAIN!CK12</f>
        <v>0</v>
      </c>
      <c r="AL4" s="53">
        <f ca="1">MAIN!CL12</f>
        <v>4</v>
      </c>
      <c r="AM4" s="53">
        <f ca="1">MAIN!CM12</f>
        <v>0</v>
      </c>
      <c r="AN4" s="53">
        <f ca="1">MAIN!CN12</f>
        <v>0</v>
      </c>
      <c r="AO4" s="53">
        <f ca="1">MAIN!CO12</f>
        <v>11</v>
      </c>
      <c r="AP4" s="53">
        <f ca="1">MAIN!CP12</f>
        <v>0</v>
      </c>
      <c r="AQ4" s="53">
        <f ca="1">MAIN!CQ12</f>
        <v>0</v>
      </c>
      <c r="AR4" s="53">
        <f ca="1">MAIN!CR12</f>
        <v>10</v>
      </c>
      <c r="AS4" s="53">
        <f ca="1">MAIN!CS12</f>
        <v>0</v>
      </c>
      <c r="AT4" s="54">
        <f ca="1">MAIN!CT12</f>
        <v>0</v>
      </c>
    </row>
    <row r="5" spans="1:48" x14ac:dyDescent="0.3">
      <c r="B5" s="1"/>
      <c r="C5" s="1"/>
      <c r="E5" s="36">
        <f>MAIN!BE13</f>
        <v>2</v>
      </c>
      <c r="F5" s="52">
        <f ca="1">MAIN!BF13</f>
        <v>2</v>
      </c>
      <c r="G5" s="53">
        <f ca="1">MAIN!BG13</f>
        <v>0</v>
      </c>
      <c r="H5" s="53">
        <f ca="1">MAIN!BH13</f>
        <v>0</v>
      </c>
      <c r="I5" s="53">
        <f ca="1">MAIN!BI13</f>
        <v>5</v>
      </c>
      <c r="J5" s="53">
        <f ca="1">MAIN!BJ13</f>
        <v>0</v>
      </c>
      <c r="K5" s="53">
        <f ca="1">MAIN!BK13</f>
        <v>16</v>
      </c>
      <c r="L5" s="53">
        <f ca="1">MAIN!BL13</f>
        <v>0</v>
      </c>
      <c r="M5" s="53">
        <f ca="1">MAIN!BM13</f>
        <v>0</v>
      </c>
      <c r="N5" s="53">
        <f ca="1">MAIN!BN13</f>
        <v>0</v>
      </c>
      <c r="O5" s="53">
        <f ca="1">MAIN!BO13</f>
        <v>0</v>
      </c>
      <c r="P5" s="53">
        <f ca="1">MAIN!BP13</f>
        <v>9</v>
      </c>
      <c r="Q5" s="53">
        <f ca="1">MAIN!BQ13</f>
        <v>0</v>
      </c>
      <c r="R5" s="53">
        <f ca="1">MAIN!BR13</f>
        <v>0</v>
      </c>
      <c r="S5" s="53">
        <f ca="1">MAIN!BS13</f>
        <v>15</v>
      </c>
      <c r="T5" s="53">
        <f ca="1">MAIN!BT13</f>
        <v>0</v>
      </c>
      <c r="U5" s="53">
        <f ca="1">MAIN!BU13</f>
        <v>4</v>
      </c>
      <c r="V5" s="53">
        <f ca="1">MAIN!BV13</f>
        <v>8</v>
      </c>
      <c r="W5" s="53">
        <f ca="1">MAIN!BW13</f>
        <v>3</v>
      </c>
      <c r="X5" s="53">
        <f ca="1">MAIN!BX13</f>
        <v>0</v>
      </c>
      <c r="Y5" s="53">
        <f ca="1">MAIN!BY13</f>
        <v>0</v>
      </c>
      <c r="Z5" s="53">
        <f ca="1">MAIN!BZ13</f>
        <v>21</v>
      </c>
      <c r="AA5" s="53">
        <f ca="1">MAIN!CA13</f>
        <v>4</v>
      </c>
      <c r="AB5" s="53">
        <f ca="1">MAIN!CB13</f>
        <v>0</v>
      </c>
      <c r="AC5" s="53">
        <f ca="1">MAIN!CC13</f>
        <v>0</v>
      </c>
      <c r="AD5" s="53">
        <f ca="1">MAIN!CD13</f>
        <v>0</v>
      </c>
      <c r="AE5" s="53">
        <f ca="1">MAIN!CE13</f>
        <v>2</v>
      </c>
      <c r="AF5" s="53">
        <f ca="1">MAIN!CF13</f>
        <v>3</v>
      </c>
      <c r="AG5" s="53">
        <f ca="1">MAIN!CG13</f>
        <v>9</v>
      </c>
      <c r="AH5" s="53">
        <f ca="1">MAIN!CH13</f>
        <v>0</v>
      </c>
      <c r="AI5" s="53">
        <f ca="1">MAIN!CI13</f>
        <v>0</v>
      </c>
      <c r="AJ5" s="53">
        <f ca="1">MAIN!CJ13</f>
        <v>4</v>
      </c>
      <c r="AK5" s="53">
        <f ca="1">MAIN!CK13</f>
        <v>9</v>
      </c>
      <c r="AL5" s="53">
        <f ca="1">MAIN!CL13</f>
        <v>0</v>
      </c>
      <c r="AM5" s="53">
        <f ca="1">MAIN!CM13</f>
        <v>0</v>
      </c>
      <c r="AN5" s="53">
        <f ca="1">MAIN!CN13</f>
        <v>0</v>
      </c>
      <c r="AO5" s="53">
        <f ca="1">MAIN!CO13</f>
        <v>7</v>
      </c>
      <c r="AP5" s="53">
        <f ca="1">MAIN!CP13</f>
        <v>0</v>
      </c>
      <c r="AQ5" s="53">
        <f ca="1">MAIN!CQ13</f>
        <v>0</v>
      </c>
      <c r="AR5" s="53">
        <f ca="1">MAIN!CR13</f>
        <v>1</v>
      </c>
      <c r="AS5" s="53">
        <f ca="1">MAIN!CS13</f>
        <v>0</v>
      </c>
      <c r="AT5" s="54">
        <f ca="1">MAIN!CT13</f>
        <v>0</v>
      </c>
    </row>
    <row r="6" spans="1:48" x14ac:dyDescent="0.3">
      <c r="A6" s="5"/>
      <c r="B6" s="11"/>
      <c r="C6" s="11"/>
      <c r="E6" s="36">
        <f>MAIN!BE14</f>
        <v>3</v>
      </c>
      <c r="F6" s="52">
        <f ca="1">MAIN!BF14</f>
        <v>10</v>
      </c>
      <c r="G6" s="53">
        <f ca="1">MAIN!BG14</f>
        <v>6</v>
      </c>
      <c r="H6" s="53">
        <f ca="1">MAIN!BH14</f>
        <v>3</v>
      </c>
      <c r="I6" s="53">
        <f ca="1">MAIN!BI14</f>
        <v>11</v>
      </c>
      <c r="J6" s="53">
        <f ca="1">MAIN!BJ14</f>
        <v>0</v>
      </c>
      <c r="K6" s="53">
        <f ca="1">MAIN!BK14</f>
        <v>2</v>
      </c>
      <c r="L6" s="53">
        <f ca="1">MAIN!BL14</f>
        <v>0</v>
      </c>
      <c r="M6" s="53">
        <f ca="1">MAIN!BM14</f>
        <v>0</v>
      </c>
      <c r="N6" s="53">
        <f ca="1">MAIN!BN14</f>
        <v>0</v>
      </c>
      <c r="O6" s="53">
        <f ca="1">MAIN!BO14</f>
        <v>0</v>
      </c>
      <c r="P6" s="53">
        <f ca="1">MAIN!BP14</f>
        <v>2</v>
      </c>
      <c r="Q6" s="53">
        <f ca="1">MAIN!BQ14</f>
        <v>10</v>
      </c>
      <c r="R6" s="53">
        <f ca="1">MAIN!BR14</f>
        <v>6</v>
      </c>
      <c r="S6" s="53">
        <f ca="1">MAIN!BS14</f>
        <v>0</v>
      </c>
      <c r="T6" s="53">
        <f ca="1">MAIN!BT14</f>
        <v>0</v>
      </c>
      <c r="U6" s="53">
        <f ca="1">MAIN!BU14</f>
        <v>12</v>
      </c>
      <c r="V6" s="53">
        <f ca="1">MAIN!BV14</f>
        <v>0</v>
      </c>
      <c r="W6" s="53">
        <f ca="1">MAIN!BW14</f>
        <v>0</v>
      </c>
      <c r="X6" s="53">
        <f ca="1">MAIN!BX14</f>
        <v>0</v>
      </c>
      <c r="Y6" s="53">
        <f ca="1">MAIN!BY14</f>
        <v>0</v>
      </c>
      <c r="Z6" s="53">
        <f ca="1">MAIN!BZ14</f>
        <v>5</v>
      </c>
      <c r="AA6" s="53">
        <f ca="1">MAIN!CA14</f>
        <v>0</v>
      </c>
      <c r="AB6" s="53">
        <f ca="1">MAIN!CB14</f>
        <v>10</v>
      </c>
      <c r="AC6" s="53">
        <f ca="1">MAIN!CC14</f>
        <v>0</v>
      </c>
      <c r="AD6" s="53">
        <f ca="1">MAIN!CD14</f>
        <v>0</v>
      </c>
      <c r="AE6" s="53">
        <f ca="1">MAIN!CE14</f>
        <v>11</v>
      </c>
      <c r="AF6" s="53">
        <f ca="1">MAIN!CF14</f>
        <v>0</v>
      </c>
      <c r="AG6" s="53">
        <f ca="1">MAIN!CG14</f>
        <v>0</v>
      </c>
      <c r="AH6" s="53">
        <f ca="1">MAIN!CH14</f>
        <v>0</v>
      </c>
      <c r="AI6" s="53">
        <f ca="1">MAIN!CI14</f>
        <v>0</v>
      </c>
      <c r="AJ6" s="53">
        <f ca="1">MAIN!CJ14</f>
        <v>6</v>
      </c>
      <c r="AK6" s="53">
        <f ca="1">MAIN!CK14</f>
        <v>0</v>
      </c>
      <c r="AL6" s="53">
        <f ca="1">MAIN!CL14</f>
        <v>6</v>
      </c>
      <c r="AM6" s="53">
        <f ca="1">MAIN!CM14</f>
        <v>0</v>
      </c>
      <c r="AN6" s="53">
        <f ca="1">MAIN!CN14</f>
        <v>0</v>
      </c>
      <c r="AO6" s="53">
        <f ca="1">MAIN!CO14</f>
        <v>17</v>
      </c>
      <c r="AP6" s="53">
        <f ca="1">MAIN!CP14</f>
        <v>0</v>
      </c>
      <c r="AQ6" s="53">
        <f ca="1">MAIN!CQ14</f>
        <v>0</v>
      </c>
      <c r="AR6" s="53">
        <f ca="1">MAIN!CR14</f>
        <v>3</v>
      </c>
      <c r="AS6" s="53">
        <f ca="1">MAIN!CS14</f>
        <v>0</v>
      </c>
      <c r="AT6" s="54">
        <f ca="1">MAIN!CT14</f>
        <v>0</v>
      </c>
    </row>
    <row r="7" spans="1:48" x14ac:dyDescent="0.3">
      <c r="A7" s="5"/>
      <c r="B7" s="11"/>
      <c r="C7" s="11"/>
      <c r="E7" s="36">
        <f>MAIN!BE15</f>
        <v>4</v>
      </c>
      <c r="F7" s="52">
        <f ca="1">MAIN!BF15</f>
        <v>11</v>
      </c>
      <c r="G7" s="53">
        <f ca="1">MAIN!BG15</f>
        <v>0</v>
      </c>
      <c r="H7" s="53">
        <f ca="1">MAIN!BH15</f>
        <v>0</v>
      </c>
      <c r="I7" s="53">
        <f ca="1">MAIN!BI15</f>
        <v>8</v>
      </c>
      <c r="J7" s="53">
        <f ca="1">MAIN!BJ15</f>
        <v>0</v>
      </c>
      <c r="K7" s="53">
        <f ca="1">MAIN!BK15</f>
        <v>13</v>
      </c>
      <c r="L7" s="53">
        <f ca="1">MAIN!BL15</f>
        <v>0</v>
      </c>
      <c r="M7" s="53">
        <f ca="1">MAIN!BM15</f>
        <v>0</v>
      </c>
      <c r="N7" s="53">
        <f ca="1">MAIN!BN15</f>
        <v>0</v>
      </c>
      <c r="O7" s="53">
        <f ca="1">MAIN!BO15</f>
        <v>0</v>
      </c>
      <c r="P7" s="53">
        <f ca="1">MAIN!BP15</f>
        <v>4</v>
      </c>
      <c r="Q7" s="53">
        <f ca="1">MAIN!BQ15</f>
        <v>0</v>
      </c>
      <c r="R7" s="53">
        <f ca="1">MAIN!BR15</f>
        <v>6</v>
      </c>
      <c r="S7" s="53">
        <f ca="1">MAIN!BS15</f>
        <v>0</v>
      </c>
      <c r="T7" s="53">
        <f ca="1">MAIN!BT15</f>
        <v>0</v>
      </c>
      <c r="U7" s="53">
        <f ca="1">MAIN!BU15</f>
        <v>1</v>
      </c>
      <c r="V7" s="53">
        <f ca="1">MAIN!BV15</f>
        <v>0</v>
      </c>
      <c r="W7" s="53">
        <f ca="1">MAIN!BW15</f>
        <v>0</v>
      </c>
      <c r="X7" s="53">
        <f ca="1">MAIN!BX15</f>
        <v>0</v>
      </c>
      <c r="Y7" s="53">
        <f ca="1">MAIN!BY15</f>
        <v>0</v>
      </c>
      <c r="Z7" s="53">
        <f ca="1">MAIN!BZ15</f>
        <v>10</v>
      </c>
      <c r="AA7" s="53">
        <f ca="1">MAIN!CA15</f>
        <v>0</v>
      </c>
      <c r="AB7" s="53">
        <f ca="1">MAIN!CB15</f>
        <v>2</v>
      </c>
      <c r="AC7" s="53">
        <f ca="1">MAIN!CC15</f>
        <v>0</v>
      </c>
      <c r="AD7" s="53">
        <f ca="1">MAIN!CD15</f>
        <v>0</v>
      </c>
      <c r="AE7" s="53">
        <f ca="1">MAIN!CE15</f>
        <v>8</v>
      </c>
      <c r="AF7" s="53">
        <f ca="1">MAIN!CF15</f>
        <v>0</v>
      </c>
      <c r="AG7" s="53">
        <f ca="1">MAIN!CG15</f>
        <v>0</v>
      </c>
      <c r="AH7" s="53">
        <f ca="1">MAIN!CH15</f>
        <v>0</v>
      </c>
      <c r="AI7" s="53">
        <f ca="1">MAIN!CI15</f>
        <v>0</v>
      </c>
      <c r="AJ7" s="53">
        <f ca="1">MAIN!CJ15</f>
        <v>11</v>
      </c>
      <c r="AK7" s="53">
        <f ca="1">MAIN!CK15</f>
        <v>0</v>
      </c>
      <c r="AL7" s="53">
        <f ca="1">MAIN!CL15</f>
        <v>2</v>
      </c>
      <c r="AM7" s="53">
        <f ca="1">MAIN!CM15</f>
        <v>0</v>
      </c>
      <c r="AN7" s="53">
        <f ca="1">MAIN!CN15</f>
        <v>0</v>
      </c>
      <c r="AO7" s="53">
        <f ca="1">MAIN!CO15</f>
        <v>6</v>
      </c>
      <c r="AP7" s="53">
        <f ca="1">MAIN!CP15</f>
        <v>0</v>
      </c>
      <c r="AQ7" s="53">
        <f ca="1">MAIN!CQ15</f>
        <v>0</v>
      </c>
      <c r="AR7" s="53">
        <f ca="1">MAIN!CR15</f>
        <v>2</v>
      </c>
      <c r="AS7" s="53">
        <f ca="1">MAIN!CS15</f>
        <v>0</v>
      </c>
      <c r="AT7" s="54">
        <f ca="1">MAIN!CT15</f>
        <v>0</v>
      </c>
    </row>
    <row r="8" spans="1:48" ht="15" thickBot="1" x14ac:dyDescent="0.35">
      <c r="A8" s="5"/>
      <c r="B8" s="11"/>
      <c r="C8" s="11"/>
      <c r="E8" s="36">
        <f>MAIN!BE16</f>
        <v>5</v>
      </c>
      <c r="F8" s="55">
        <f ca="1">MAIN!BF16</f>
        <v>12</v>
      </c>
      <c r="G8" s="56">
        <f ca="1">MAIN!BG16</f>
        <v>0</v>
      </c>
      <c r="H8" s="56">
        <f ca="1">MAIN!BH16</f>
        <v>0</v>
      </c>
      <c r="I8" s="56">
        <f ca="1">MAIN!BI16</f>
        <v>9</v>
      </c>
      <c r="J8" s="56">
        <f ca="1">MAIN!BJ16</f>
        <v>0</v>
      </c>
      <c r="K8" s="56">
        <f ca="1">MAIN!BK16</f>
        <v>5</v>
      </c>
      <c r="L8" s="56">
        <f ca="1">MAIN!BL16</f>
        <v>1</v>
      </c>
      <c r="M8" s="56">
        <f ca="1">MAIN!BM16</f>
        <v>18</v>
      </c>
      <c r="N8" s="56">
        <f ca="1">MAIN!BN16</f>
        <v>21</v>
      </c>
      <c r="O8" s="56">
        <f ca="1">MAIN!BO16</f>
        <v>0</v>
      </c>
      <c r="P8" s="56">
        <f ca="1">MAIN!BP16</f>
        <v>5</v>
      </c>
      <c r="Q8" s="56">
        <f ca="1">MAIN!BQ16</f>
        <v>0</v>
      </c>
      <c r="R8" s="56">
        <f ca="1">MAIN!BR16</f>
        <v>0</v>
      </c>
      <c r="S8" s="56">
        <f ca="1">MAIN!BS16</f>
        <v>1</v>
      </c>
      <c r="T8" s="56">
        <f ca="1">MAIN!BT16</f>
        <v>0</v>
      </c>
      <c r="U8" s="56">
        <f ca="1">MAIN!BU16</f>
        <v>10</v>
      </c>
      <c r="V8" s="56">
        <f ca="1">MAIN!BV16</f>
        <v>2</v>
      </c>
      <c r="W8" s="56">
        <f ca="1">MAIN!BW16</f>
        <v>15</v>
      </c>
      <c r="X8" s="56">
        <f ca="1">MAIN!BX16</f>
        <v>3</v>
      </c>
      <c r="Y8" s="56">
        <f ca="1">MAIN!BY16</f>
        <v>0</v>
      </c>
      <c r="Z8" s="56">
        <f ca="1">MAIN!BZ16</f>
        <v>3</v>
      </c>
      <c r="AA8" s="56">
        <f ca="1">MAIN!CA16</f>
        <v>0</v>
      </c>
      <c r="AB8" s="56">
        <f ca="1">MAIN!CB16</f>
        <v>0</v>
      </c>
      <c r="AC8" s="56">
        <f ca="1">MAIN!CC16</f>
        <v>9</v>
      </c>
      <c r="AD8" s="56">
        <f ca="1">MAIN!CD16</f>
        <v>0</v>
      </c>
      <c r="AE8" s="56">
        <f ca="1">MAIN!CE16</f>
        <v>2</v>
      </c>
      <c r="AF8" s="56">
        <f ca="1">MAIN!CF16</f>
        <v>0</v>
      </c>
      <c r="AG8" s="56">
        <f ca="1">MAIN!CG16</f>
        <v>0</v>
      </c>
      <c r="AH8" s="56">
        <f ca="1">MAIN!CH16</f>
        <v>0</v>
      </c>
      <c r="AI8" s="56">
        <f ca="1">MAIN!CI16</f>
        <v>0</v>
      </c>
      <c r="AJ8" s="56">
        <f ca="1">MAIN!CJ16</f>
        <v>3</v>
      </c>
      <c r="AK8" s="56">
        <f ca="1">MAIN!CK16</f>
        <v>0</v>
      </c>
      <c r="AL8" s="56">
        <f ca="1">MAIN!CL16</f>
        <v>0</v>
      </c>
      <c r="AM8" s="56">
        <f ca="1">MAIN!CM16</f>
        <v>1</v>
      </c>
      <c r="AN8" s="56">
        <f ca="1">MAIN!CN16</f>
        <v>0</v>
      </c>
      <c r="AO8" s="56">
        <f ca="1">MAIN!CO16</f>
        <v>0</v>
      </c>
      <c r="AP8" s="56">
        <f ca="1">MAIN!CP16</f>
        <v>6</v>
      </c>
      <c r="AQ8" s="56">
        <f ca="1">MAIN!CQ16</f>
        <v>9</v>
      </c>
      <c r="AR8" s="56">
        <f ca="1">MAIN!CR16</f>
        <v>0</v>
      </c>
      <c r="AS8" s="56">
        <f ca="1">MAIN!CS16</f>
        <v>0</v>
      </c>
      <c r="AT8" s="57">
        <f ca="1">MAIN!CT16</f>
        <v>0</v>
      </c>
    </row>
    <row r="9" spans="1:48" x14ac:dyDescent="0.3">
      <c r="A9" s="5"/>
      <c r="B9" s="11"/>
      <c r="C9" s="11"/>
    </row>
    <row r="10" spans="1:48" x14ac:dyDescent="0.3">
      <c r="A10" s="5"/>
      <c r="B10" s="11"/>
      <c r="C10" s="11"/>
    </row>
    <row r="11" spans="1:48" x14ac:dyDescent="0.3">
      <c r="A11" s="5"/>
      <c r="B11" s="11"/>
      <c r="C11" s="11"/>
    </row>
    <row r="12" spans="1:48" x14ac:dyDescent="0.3">
      <c r="A12" s="5"/>
      <c r="B12" s="11"/>
      <c r="C12" s="11"/>
    </row>
    <row r="13" spans="1:48" x14ac:dyDescent="0.3">
      <c r="A13" s="5"/>
      <c r="B13" s="11"/>
      <c r="C13" s="11"/>
    </row>
    <row r="14" spans="1:48" x14ac:dyDescent="0.3">
      <c r="A14" s="5"/>
      <c r="B14" s="11"/>
      <c r="C14" s="11"/>
    </row>
    <row r="15" spans="1:48" x14ac:dyDescent="0.3">
      <c r="A15" s="5"/>
      <c r="B15" s="11"/>
      <c r="C15" s="11"/>
    </row>
    <row r="16" spans="1:48" x14ac:dyDescent="0.3">
      <c r="A16" s="5"/>
      <c r="B16" s="5"/>
      <c r="C16" s="5"/>
    </row>
    <row r="17" spans="1:3" x14ac:dyDescent="0.3">
      <c r="A17" s="5"/>
      <c r="B17" s="12"/>
      <c r="C17" s="12"/>
    </row>
    <row r="18" spans="1:3" x14ac:dyDescent="0.3">
      <c r="A18" s="5"/>
      <c r="B18" s="12"/>
      <c r="C18" s="12"/>
    </row>
    <row r="19" spans="1:3" x14ac:dyDescent="0.3">
      <c r="A19" s="5"/>
      <c r="B19" s="12"/>
      <c r="C19" s="12"/>
    </row>
  </sheetData>
  <mergeCells count="1">
    <mergeCell ref="D1:AV1"/>
  </mergeCells>
  <conditionalFormatting sqref="F3:AT8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386C5-7B3D-448D-B9A9-040947087E98}">
  <sheetPr>
    <tabColor theme="8" tint="0.59999389629810485"/>
  </sheetPr>
  <dimension ref="A1:O23"/>
  <sheetViews>
    <sheetView workbookViewId="0">
      <selection activeCell="B28" sqref="B28"/>
    </sheetView>
  </sheetViews>
  <sheetFormatPr defaultRowHeight="14.4" x14ac:dyDescent="0.3"/>
  <cols>
    <col min="1" max="1" width="13" style="14" bestFit="1" customWidth="1"/>
    <col min="5" max="5" width="2.109375" bestFit="1" customWidth="1"/>
    <col min="6" max="15" width="2" bestFit="1" customWidth="1"/>
  </cols>
  <sheetData>
    <row r="1" spans="1:15" x14ac:dyDescent="0.3">
      <c r="A1" s="14" t="s">
        <v>15</v>
      </c>
      <c r="D1" s="8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5" x14ac:dyDescent="0.3">
      <c r="A2" s="13" t="s">
        <v>143</v>
      </c>
      <c r="E2" s="8"/>
    </row>
    <row r="3" spans="1:15" x14ac:dyDescent="0.3">
      <c r="A3" s="15" t="s">
        <v>17</v>
      </c>
      <c r="E3" s="8"/>
    </row>
    <row r="4" spans="1:15" x14ac:dyDescent="0.3">
      <c r="A4" s="15" t="s">
        <v>18</v>
      </c>
      <c r="E4" s="8"/>
    </row>
    <row r="5" spans="1:15" x14ac:dyDescent="0.3">
      <c r="A5" s="15" t="s">
        <v>19</v>
      </c>
      <c r="E5" s="8"/>
    </row>
    <row r="6" spans="1:15" x14ac:dyDescent="0.3">
      <c r="A6" s="15" t="s">
        <v>20</v>
      </c>
      <c r="E6" s="8"/>
    </row>
    <row r="7" spans="1:15" x14ac:dyDescent="0.3">
      <c r="A7" s="15" t="s">
        <v>21</v>
      </c>
      <c r="E7" s="8"/>
    </row>
    <row r="8" spans="1:15" x14ac:dyDescent="0.3">
      <c r="A8" s="15" t="s">
        <v>22</v>
      </c>
      <c r="E8" s="8"/>
    </row>
    <row r="9" spans="1:15" x14ac:dyDescent="0.3">
      <c r="A9" s="15" t="s">
        <v>23</v>
      </c>
      <c r="E9" s="8"/>
    </row>
    <row r="10" spans="1:15" x14ac:dyDescent="0.3">
      <c r="A10" s="15" t="s">
        <v>24</v>
      </c>
      <c r="E10" s="8"/>
    </row>
    <row r="11" spans="1:15" x14ac:dyDescent="0.3">
      <c r="A11" s="15" t="s">
        <v>25</v>
      </c>
      <c r="E11" s="8"/>
    </row>
    <row r="12" spans="1:15" x14ac:dyDescent="0.3">
      <c r="A12" s="15" t="s">
        <v>26</v>
      </c>
      <c r="E12" s="9"/>
    </row>
    <row r="13" spans="1:15" x14ac:dyDescent="0.3">
      <c r="A13" s="15" t="s">
        <v>27</v>
      </c>
      <c r="D13" s="8"/>
    </row>
    <row r="14" spans="1:15" x14ac:dyDescent="0.3">
      <c r="A14" s="15" t="s">
        <v>28</v>
      </c>
      <c r="E14" s="8"/>
    </row>
    <row r="15" spans="1:15" x14ac:dyDescent="0.3">
      <c r="A15" s="15" t="s">
        <v>29</v>
      </c>
      <c r="E15" s="8"/>
    </row>
    <row r="16" spans="1:15" x14ac:dyDescent="0.3">
      <c r="A16" s="15" t="s">
        <v>30</v>
      </c>
      <c r="E16" s="8"/>
    </row>
    <row r="17" spans="1:5" x14ac:dyDescent="0.3">
      <c r="A17" s="15" t="s">
        <v>31</v>
      </c>
      <c r="E17" s="8"/>
    </row>
    <row r="18" spans="1:5" x14ac:dyDescent="0.3">
      <c r="A18" s="15" t="s">
        <v>32</v>
      </c>
      <c r="E18" s="8"/>
    </row>
    <row r="19" spans="1:5" x14ac:dyDescent="0.3">
      <c r="A19" s="15" t="s">
        <v>33</v>
      </c>
      <c r="E19" s="8"/>
    </row>
    <row r="20" spans="1:5" x14ac:dyDescent="0.3">
      <c r="A20" s="15" t="s">
        <v>34</v>
      </c>
      <c r="E20" s="8"/>
    </row>
    <row r="21" spans="1:5" x14ac:dyDescent="0.3">
      <c r="A21" s="15" t="s">
        <v>16</v>
      </c>
      <c r="E21" s="8"/>
    </row>
    <row r="22" spans="1:5" x14ac:dyDescent="0.3">
      <c r="A22" s="15" t="s">
        <v>35</v>
      </c>
      <c r="E22" s="8"/>
    </row>
    <row r="23" spans="1:5" x14ac:dyDescent="0.3">
      <c r="A23" s="15" t="s">
        <v>36</v>
      </c>
      <c r="E23" s="8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FD8A-6D62-4B7D-99A3-B182C285D610}">
  <sheetPr>
    <tabColor theme="8" tint="0.59999389629810485"/>
  </sheetPr>
  <dimension ref="A1:A757"/>
  <sheetViews>
    <sheetView topLeftCell="A720" zoomScaleNormal="100" workbookViewId="0">
      <selection activeCell="A759" sqref="A759"/>
    </sheetView>
  </sheetViews>
  <sheetFormatPr defaultRowHeight="14.4" x14ac:dyDescent="0.3"/>
  <cols>
    <col min="1" max="1" width="15" bestFit="1" customWidth="1"/>
    <col min="2" max="2" width="2" bestFit="1" customWidth="1"/>
    <col min="3" max="5" width="3" bestFit="1" customWidth="1"/>
    <col min="6" max="7" width="2" bestFit="1" customWidth="1"/>
    <col min="8" max="8" width="5" bestFit="1" customWidth="1"/>
    <col min="9" max="9" width="3" bestFit="1" customWidth="1"/>
    <col min="10" max="10" width="2" bestFit="1" customWidth="1"/>
    <col min="11" max="11" width="3" bestFit="1" customWidth="1"/>
    <col min="12" max="12" width="5" bestFit="1" customWidth="1"/>
    <col min="13" max="14" width="2" bestFit="1" customWidth="1"/>
    <col min="15" max="17" width="3" bestFit="1" customWidth="1"/>
    <col min="18" max="18" width="4" bestFit="1" customWidth="1"/>
    <col min="19" max="19" width="3" bestFit="1" customWidth="1"/>
    <col min="20" max="20" width="4" bestFit="1" customWidth="1"/>
    <col min="21" max="21" width="3" bestFit="1" customWidth="1"/>
    <col min="22" max="22" width="4" bestFit="1" customWidth="1"/>
    <col min="23" max="23" width="3" bestFit="1" customWidth="1"/>
    <col min="24" max="26" width="4" bestFit="1" customWidth="1"/>
    <col min="27" max="27" width="3" bestFit="1" customWidth="1"/>
    <col min="28" max="28" width="4" bestFit="1" customWidth="1"/>
    <col min="29" max="29" width="3" bestFit="1" customWidth="1"/>
    <col min="30" max="30" width="4" bestFit="1" customWidth="1"/>
    <col min="31" max="31" width="3" bestFit="1" customWidth="1"/>
    <col min="32" max="34" width="4" bestFit="1" customWidth="1"/>
    <col min="35" max="35" width="3" bestFit="1" customWidth="1"/>
    <col min="36" max="38" width="4" bestFit="1" customWidth="1"/>
    <col min="39" max="39" width="3" bestFit="1" customWidth="1"/>
    <col min="40" max="42" width="4" bestFit="1" customWidth="1"/>
    <col min="43" max="43" width="3" bestFit="1" customWidth="1"/>
    <col min="44" max="48" width="4" bestFit="1" customWidth="1"/>
    <col min="49" max="49" width="3" bestFit="1" customWidth="1"/>
    <col min="50" max="50" width="4" bestFit="1" customWidth="1"/>
    <col min="51" max="52" width="3" bestFit="1" customWidth="1"/>
    <col min="53" max="54" width="4" bestFit="1" customWidth="1"/>
    <col min="55" max="55" width="3" bestFit="1" customWidth="1"/>
    <col min="56" max="64" width="4" bestFit="1" customWidth="1"/>
    <col min="65" max="66" width="3" bestFit="1" customWidth="1"/>
    <col min="67" max="68" width="4" bestFit="1" customWidth="1"/>
    <col min="69" max="69" width="5" bestFit="1" customWidth="1"/>
    <col min="70" max="70" width="4" bestFit="1" customWidth="1"/>
    <col min="71" max="71" width="5" bestFit="1" customWidth="1"/>
    <col min="72" max="77" width="4" bestFit="1" customWidth="1"/>
    <col min="78" max="78" width="3" bestFit="1" customWidth="1"/>
    <col min="79" max="80" width="4" bestFit="1" customWidth="1"/>
    <col min="81" max="81" width="5" bestFit="1" customWidth="1"/>
    <col min="82" max="82" width="4" bestFit="1" customWidth="1"/>
    <col min="83" max="83" width="3" bestFit="1" customWidth="1"/>
    <col min="84" max="84" width="4" bestFit="1" customWidth="1"/>
    <col min="85" max="85" width="5" bestFit="1" customWidth="1"/>
    <col min="86" max="86" width="4" bestFit="1" customWidth="1"/>
    <col min="87" max="87" width="5" bestFit="1" customWidth="1"/>
    <col min="88" max="91" width="4" bestFit="1" customWidth="1"/>
    <col min="92" max="92" width="5" bestFit="1" customWidth="1"/>
    <col min="93" max="95" width="4" bestFit="1" customWidth="1"/>
    <col min="96" max="96" width="5" bestFit="1" customWidth="1"/>
    <col min="97" max="98" width="4" bestFit="1" customWidth="1"/>
    <col min="99" max="99" width="3" bestFit="1" customWidth="1"/>
    <col min="100" max="100" width="4" bestFit="1" customWidth="1"/>
    <col min="101" max="101" width="3" bestFit="1" customWidth="1"/>
    <col min="102" max="107" width="4" bestFit="1" customWidth="1"/>
    <col min="108" max="108" width="5" bestFit="1" customWidth="1"/>
    <col min="109" max="112" width="4" bestFit="1" customWidth="1"/>
    <col min="113" max="113" width="3" bestFit="1" customWidth="1"/>
    <col min="114" max="116" width="4" bestFit="1" customWidth="1"/>
    <col min="117" max="117" width="3" bestFit="1" customWidth="1"/>
    <col min="118" max="118" width="4" bestFit="1" customWidth="1"/>
    <col min="119" max="119" width="2" bestFit="1" customWidth="1"/>
    <col min="120" max="121" width="3" bestFit="1" customWidth="1"/>
    <col min="122" max="124" width="4" bestFit="1" customWidth="1"/>
    <col min="125" max="125" width="3" bestFit="1" customWidth="1"/>
    <col min="126" max="135" width="4" bestFit="1" customWidth="1"/>
    <col min="136" max="136" width="5" bestFit="1" customWidth="1"/>
    <col min="137" max="137" width="3" bestFit="1" customWidth="1"/>
    <col min="138" max="139" width="4" bestFit="1" customWidth="1"/>
    <col min="140" max="140" width="3" bestFit="1" customWidth="1"/>
    <col min="141" max="141" width="4" bestFit="1" customWidth="1"/>
    <col min="142" max="142" width="2" bestFit="1" customWidth="1"/>
    <col min="143" max="143" width="5" bestFit="1" customWidth="1"/>
    <col min="144" max="144" width="3" bestFit="1" customWidth="1"/>
    <col min="145" max="145" width="4" bestFit="1" customWidth="1"/>
    <col min="146" max="146" width="3" bestFit="1" customWidth="1"/>
    <col min="147" max="148" width="4" bestFit="1" customWidth="1"/>
    <col min="149" max="149" width="2" bestFit="1" customWidth="1"/>
    <col min="150" max="150" width="3" bestFit="1" customWidth="1"/>
    <col min="151" max="152" width="4" bestFit="1" customWidth="1"/>
    <col min="153" max="153" width="3" bestFit="1" customWidth="1"/>
    <col min="154" max="154" width="4" bestFit="1" customWidth="1"/>
    <col min="155" max="155" width="5" bestFit="1" customWidth="1"/>
    <col min="156" max="156" width="3" bestFit="1" customWidth="1"/>
    <col min="157" max="161" width="4" bestFit="1" customWidth="1"/>
    <col min="162" max="162" width="3" bestFit="1" customWidth="1"/>
    <col min="163" max="164" width="4" bestFit="1" customWidth="1"/>
    <col min="165" max="165" width="3" bestFit="1" customWidth="1"/>
    <col min="166" max="168" width="4" bestFit="1" customWidth="1"/>
    <col min="169" max="169" width="3" bestFit="1" customWidth="1"/>
    <col min="170" max="171" width="4" bestFit="1" customWidth="1"/>
    <col min="172" max="174" width="5" bestFit="1" customWidth="1"/>
    <col min="175" max="176" width="4" bestFit="1" customWidth="1"/>
    <col min="177" max="177" width="5" bestFit="1" customWidth="1"/>
    <col min="178" max="179" width="4" bestFit="1" customWidth="1"/>
    <col min="180" max="180" width="3" bestFit="1" customWidth="1"/>
    <col min="181" max="181" width="5" bestFit="1" customWidth="1"/>
    <col min="182" max="184" width="4" bestFit="1" customWidth="1"/>
    <col min="185" max="185" width="3" bestFit="1" customWidth="1"/>
    <col min="186" max="186" width="5" bestFit="1" customWidth="1"/>
    <col min="187" max="190" width="4" bestFit="1" customWidth="1"/>
    <col min="191" max="191" width="5" bestFit="1" customWidth="1"/>
    <col min="192" max="192" width="4" bestFit="1" customWidth="1"/>
    <col min="193" max="193" width="3" bestFit="1" customWidth="1"/>
    <col min="194" max="203" width="4" bestFit="1" customWidth="1"/>
    <col min="204" max="204" width="5" bestFit="1" customWidth="1"/>
    <col min="205" max="209" width="4" bestFit="1" customWidth="1"/>
    <col min="210" max="210" width="5" bestFit="1" customWidth="1"/>
    <col min="211" max="211" width="2" bestFit="1" customWidth="1"/>
    <col min="212" max="212" width="3" bestFit="1" customWidth="1"/>
    <col min="213" max="214" width="4" bestFit="1" customWidth="1"/>
    <col min="215" max="215" width="5" bestFit="1" customWidth="1"/>
    <col min="216" max="216" width="2" bestFit="1" customWidth="1"/>
    <col min="217" max="220" width="4" bestFit="1" customWidth="1"/>
    <col min="221" max="221" width="3" bestFit="1" customWidth="1"/>
    <col min="222" max="222" width="4" bestFit="1" customWidth="1"/>
    <col min="223" max="223" width="3" bestFit="1" customWidth="1"/>
    <col min="224" max="229" width="4" bestFit="1" customWidth="1"/>
    <col min="230" max="230" width="5" bestFit="1" customWidth="1"/>
    <col min="231" max="235" width="4" bestFit="1" customWidth="1"/>
    <col min="236" max="236" width="2" bestFit="1" customWidth="1"/>
    <col min="237" max="237" width="4" bestFit="1" customWidth="1"/>
    <col min="238" max="238" width="5" bestFit="1" customWidth="1"/>
    <col min="239" max="239" width="3" bestFit="1" customWidth="1"/>
    <col min="240" max="240" width="4" bestFit="1" customWidth="1"/>
    <col min="241" max="241" width="2" bestFit="1" customWidth="1"/>
    <col min="242" max="243" width="4" bestFit="1" customWidth="1"/>
    <col min="244" max="244" width="3" bestFit="1" customWidth="1"/>
    <col min="245" max="248" width="4" bestFit="1" customWidth="1"/>
    <col min="249" max="249" width="5" bestFit="1" customWidth="1"/>
    <col min="250" max="252" width="4" bestFit="1" customWidth="1"/>
    <col min="253" max="253" width="3" bestFit="1" customWidth="1"/>
    <col min="254" max="255" width="4" bestFit="1" customWidth="1"/>
    <col min="256" max="256" width="3" bestFit="1" customWidth="1"/>
    <col min="257" max="257" width="4" bestFit="1" customWidth="1"/>
    <col min="258" max="258" width="5" bestFit="1" customWidth="1"/>
    <col min="259" max="264" width="4" bestFit="1" customWidth="1"/>
    <col min="265" max="265" width="5" bestFit="1" customWidth="1"/>
    <col min="266" max="268" width="4" bestFit="1" customWidth="1"/>
    <col min="269" max="269" width="5" bestFit="1" customWidth="1"/>
    <col min="270" max="270" width="4" bestFit="1" customWidth="1"/>
    <col min="271" max="271" width="3" bestFit="1" customWidth="1"/>
    <col min="272" max="272" width="4" bestFit="1" customWidth="1"/>
    <col min="273" max="273" width="3" bestFit="1" customWidth="1"/>
    <col min="274" max="274" width="5" bestFit="1" customWidth="1"/>
    <col min="275" max="275" width="4" bestFit="1" customWidth="1"/>
    <col min="276" max="279" width="5" bestFit="1" customWidth="1"/>
    <col min="280" max="288" width="4" bestFit="1" customWidth="1"/>
    <col min="289" max="289" width="5" bestFit="1" customWidth="1"/>
    <col min="290" max="292" width="4" bestFit="1" customWidth="1"/>
    <col min="293" max="293" width="3" bestFit="1" customWidth="1"/>
    <col min="294" max="295" width="4" bestFit="1" customWidth="1"/>
    <col min="296" max="296" width="5" bestFit="1" customWidth="1"/>
    <col min="297" max="299" width="4" bestFit="1" customWidth="1"/>
    <col min="300" max="300" width="3" bestFit="1" customWidth="1"/>
    <col min="301" max="301" width="4" bestFit="1" customWidth="1"/>
    <col min="302" max="302" width="3" bestFit="1" customWidth="1"/>
    <col min="303" max="303" width="5" bestFit="1" customWidth="1"/>
    <col min="304" max="305" width="4" bestFit="1" customWidth="1"/>
    <col min="306" max="306" width="3" bestFit="1" customWidth="1"/>
    <col min="307" max="310" width="4" bestFit="1" customWidth="1"/>
    <col min="311" max="311" width="3" bestFit="1" customWidth="1"/>
    <col min="312" max="315" width="4" bestFit="1" customWidth="1"/>
    <col min="316" max="316" width="5" bestFit="1" customWidth="1"/>
    <col min="317" max="317" width="4" bestFit="1" customWidth="1"/>
    <col min="318" max="318" width="3" bestFit="1" customWidth="1"/>
    <col min="319" max="319" width="4" bestFit="1" customWidth="1"/>
    <col min="320" max="320" width="5" bestFit="1" customWidth="1"/>
    <col min="321" max="321" width="2" bestFit="1" customWidth="1"/>
    <col min="322" max="322" width="3" bestFit="1" customWidth="1"/>
    <col min="323" max="323" width="5" bestFit="1" customWidth="1"/>
    <col min="324" max="325" width="4" bestFit="1" customWidth="1"/>
    <col min="326" max="326" width="3" bestFit="1" customWidth="1"/>
    <col min="327" max="339" width="4" bestFit="1" customWidth="1"/>
    <col min="340" max="340" width="5" bestFit="1" customWidth="1"/>
    <col min="341" max="349" width="4" bestFit="1" customWidth="1"/>
    <col min="350" max="350" width="3" bestFit="1" customWidth="1"/>
    <col min="351" max="351" width="4" bestFit="1" customWidth="1"/>
    <col min="352" max="352" width="3" bestFit="1" customWidth="1"/>
    <col min="353" max="354" width="4" bestFit="1" customWidth="1"/>
    <col min="355" max="356" width="5" bestFit="1" customWidth="1"/>
    <col min="357" max="358" width="4" bestFit="1" customWidth="1"/>
    <col min="359" max="359" width="5" bestFit="1" customWidth="1"/>
    <col min="360" max="362" width="4" bestFit="1" customWidth="1"/>
    <col min="363" max="363" width="2" bestFit="1" customWidth="1"/>
    <col min="364" max="367" width="4" bestFit="1" customWidth="1"/>
    <col min="368" max="369" width="5" bestFit="1" customWidth="1"/>
    <col min="370" max="370" width="4" bestFit="1" customWidth="1"/>
    <col min="371" max="371" width="3" bestFit="1" customWidth="1"/>
    <col min="372" max="377" width="4" bestFit="1" customWidth="1"/>
    <col min="378" max="378" width="3" bestFit="1" customWidth="1"/>
    <col min="379" max="379" width="4" bestFit="1" customWidth="1"/>
    <col min="380" max="380" width="5" bestFit="1" customWidth="1"/>
    <col min="381" max="381" width="4" bestFit="1" customWidth="1"/>
    <col min="382" max="382" width="5" bestFit="1" customWidth="1"/>
    <col min="383" max="389" width="4" bestFit="1" customWidth="1"/>
    <col min="390" max="390" width="2" bestFit="1" customWidth="1"/>
    <col min="391" max="391" width="3" bestFit="1" customWidth="1"/>
    <col min="392" max="392" width="4" bestFit="1" customWidth="1"/>
    <col min="393" max="393" width="5" bestFit="1" customWidth="1"/>
    <col min="394" max="395" width="4" bestFit="1" customWidth="1"/>
    <col min="396" max="396" width="5" bestFit="1" customWidth="1"/>
    <col min="397" max="397" width="4" bestFit="1" customWidth="1"/>
    <col min="398" max="398" width="3" bestFit="1" customWidth="1"/>
    <col min="399" max="399" width="5" bestFit="1" customWidth="1"/>
    <col min="400" max="400" width="4" bestFit="1" customWidth="1"/>
    <col min="401" max="401" width="5" bestFit="1" customWidth="1"/>
    <col min="402" max="402" width="4" bestFit="1" customWidth="1"/>
    <col min="403" max="403" width="3" bestFit="1" customWidth="1"/>
    <col min="404" max="414" width="4" bestFit="1" customWidth="1"/>
    <col min="415" max="415" width="5" bestFit="1" customWidth="1"/>
    <col min="416" max="416" width="4" bestFit="1" customWidth="1"/>
    <col min="417" max="417" width="5" bestFit="1" customWidth="1"/>
    <col min="418" max="419" width="4" bestFit="1" customWidth="1"/>
    <col min="420" max="420" width="3" bestFit="1" customWidth="1"/>
    <col min="421" max="421" width="5" bestFit="1" customWidth="1"/>
    <col min="422" max="426" width="4" bestFit="1" customWidth="1"/>
    <col min="427" max="427" width="5" bestFit="1" customWidth="1"/>
    <col min="428" max="428" width="4" bestFit="1" customWidth="1"/>
    <col min="429" max="429" width="5" bestFit="1" customWidth="1"/>
    <col min="430" max="430" width="4" bestFit="1" customWidth="1"/>
    <col min="431" max="431" width="5" bestFit="1" customWidth="1"/>
    <col min="432" max="432" width="4" bestFit="1" customWidth="1"/>
    <col min="433" max="434" width="3" bestFit="1" customWidth="1"/>
    <col min="435" max="435" width="4" bestFit="1" customWidth="1"/>
    <col min="436" max="436" width="3" bestFit="1" customWidth="1"/>
    <col min="437" max="437" width="5" bestFit="1" customWidth="1"/>
    <col min="438" max="439" width="3" bestFit="1" customWidth="1"/>
    <col min="440" max="440" width="5" bestFit="1" customWidth="1"/>
    <col min="441" max="441" width="3" bestFit="1" customWidth="1"/>
    <col min="442" max="442" width="4" bestFit="1" customWidth="1"/>
    <col min="443" max="444" width="5" bestFit="1" customWidth="1"/>
    <col min="445" max="445" width="4" bestFit="1" customWidth="1"/>
    <col min="446" max="446" width="3" bestFit="1" customWidth="1"/>
    <col min="447" max="448" width="4" bestFit="1" customWidth="1"/>
    <col min="449" max="449" width="3" bestFit="1" customWidth="1"/>
    <col min="450" max="451" width="4" bestFit="1" customWidth="1"/>
    <col min="452" max="454" width="3" bestFit="1" customWidth="1"/>
    <col min="455" max="455" width="4" bestFit="1" customWidth="1"/>
    <col min="456" max="456" width="3" bestFit="1" customWidth="1"/>
    <col min="457" max="460" width="4" bestFit="1" customWidth="1"/>
    <col min="461" max="461" width="2" bestFit="1" customWidth="1"/>
    <col min="462" max="466" width="4" bestFit="1" customWidth="1"/>
    <col min="467" max="467" width="5" bestFit="1" customWidth="1"/>
    <col min="468" max="468" width="2" bestFit="1" customWidth="1"/>
    <col min="469" max="469" width="5" bestFit="1" customWidth="1"/>
    <col min="470" max="473" width="4" bestFit="1" customWidth="1"/>
    <col min="474" max="475" width="5" bestFit="1" customWidth="1"/>
    <col min="476" max="476" width="3" bestFit="1" customWidth="1"/>
    <col min="477" max="477" width="4" bestFit="1" customWidth="1"/>
    <col min="478" max="479" width="3" bestFit="1" customWidth="1"/>
    <col min="480" max="482" width="4" bestFit="1" customWidth="1"/>
    <col min="483" max="483" width="3" bestFit="1" customWidth="1"/>
    <col min="484" max="484" width="4" bestFit="1" customWidth="1"/>
    <col min="485" max="485" width="5" bestFit="1" customWidth="1"/>
    <col min="486" max="488" width="4" bestFit="1" customWidth="1"/>
    <col min="489" max="489" width="3" bestFit="1" customWidth="1"/>
    <col min="490" max="490" width="4" bestFit="1" customWidth="1"/>
    <col min="491" max="492" width="3" bestFit="1" customWidth="1"/>
    <col min="493" max="495" width="4" bestFit="1" customWidth="1"/>
    <col min="496" max="496" width="3" bestFit="1" customWidth="1"/>
    <col min="497" max="498" width="4" bestFit="1" customWidth="1"/>
    <col min="499" max="499" width="3" bestFit="1" customWidth="1"/>
    <col min="500" max="501" width="4" bestFit="1" customWidth="1"/>
    <col min="502" max="502" width="3" bestFit="1" customWidth="1"/>
    <col min="503" max="503" width="2" bestFit="1" customWidth="1"/>
    <col min="504" max="505" width="4" bestFit="1" customWidth="1"/>
    <col min="506" max="506" width="2" bestFit="1" customWidth="1"/>
    <col min="507" max="512" width="4" bestFit="1" customWidth="1"/>
    <col min="513" max="513" width="5" bestFit="1" customWidth="1"/>
    <col min="514" max="514" width="4" bestFit="1" customWidth="1"/>
    <col min="515" max="515" width="3" bestFit="1" customWidth="1"/>
    <col min="516" max="521" width="4" bestFit="1" customWidth="1"/>
    <col min="522" max="522" width="5" bestFit="1" customWidth="1"/>
    <col min="523" max="524" width="4" bestFit="1" customWidth="1"/>
    <col min="525" max="525" width="5" bestFit="1" customWidth="1"/>
    <col min="526" max="526" width="3" bestFit="1" customWidth="1"/>
    <col min="527" max="527" width="4" bestFit="1" customWidth="1"/>
    <col min="528" max="528" width="5" bestFit="1" customWidth="1"/>
    <col min="529" max="531" width="4" bestFit="1" customWidth="1"/>
    <col min="532" max="532" width="3" bestFit="1" customWidth="1"/>
    <col min="533" max="536" width="4" bestFit="1" customWidth="1"/>
    <col min="537" max="537" width="3" bestFit="1" customWidth="1"/>
    <col min="538" max="542" width="4" bestFit="1" customWidth="1"/>
    <col min="543" max="543" width="3" bestFit="1" customWidth="1"/>
    <col min="544" max="550" width="4" bestFit="1" customWidth="1"/>
    <col min="551" max="551" width="5" bestFit="1" customWidth="1"/>
    <col min="552" max="552" width="4" bestFit="1" customWidth="1"/>
    <col min="553" max="555" width="3" bestFit="1" customWidth="1"/>
    <col min="556" max="558" width="4" bestFit="1" customWidth="1"/>
    <col min="559" max="560" width="5" bestFit="1" customWidth="1"/>
    <col min="561" max="561" width="3" bestFit="1" customWidth="1"/>
    <col min="562" max="566" width="4" bestFit="1" customWidth="1"/>
    <col min="567" max="567" width="3" bestFit="1" customWidth="1"/>
    <col min="568" max="569" width="4" bestFit="1" customWidth="1"/>
    <col min="570" max="570" width="3" bestFit="1" customWidth="1"/>
    <col min="571" max="578" width="4" bestFit="1" customWidth="1"/>
    <col min="579" max="579" width="5" bestFit="1" customWidth="1"/>
    <col min="580" max="580" width="4" bestFit="1" customWidth="1"/>
    <col min="581" max="581" width="3" bestFit="1" customWidth="1"/>
    <col min="582" max="583" width="4" bestFit="1" customWidth="1"/>
    <col min="584" max="584" width="5" bestFit="1" customWidth="1"/>
    <col min="585" max="585" width="4" bestFit="1" customWidth="1"/>
    <col min="586" max="586" width="5" bestFit="1" customWidth="1"/>
    <col min="587" max="587" width="3" bestFit="1" customWidth="1"/>
    <col min="588" max="588" width="5" bestFit="1" customWidth="1"/>
    <col min="589" max="603" width="4" bestFit="1" customWidth="1"/>
    <col min="604" max="604" width="3" bestFit="1" customWidth="1"/>
    <col min="605" max="605" width="5" bestFit="1" customWidth="1"/>
    <col min="606" max="606" width="4" bestFit="1" customWidth="1"/>
    <col min="607" max="607" width="5" bestFit="1" customWidth="1"/>
    <col min="608" max="613" width="4" bestFit="1" customWidth="1"/>
    <col min="614" max="614" width="5" bestFit="1" customWidth="1"/>
    <col min="615" max="615" width="2" bestFit="1" customWidth="1"/>
    <col min="616" max="618" width="4" bestFit="1" customWidth="1"/>
    <col min="619" max="620" width="3" bestFit="1" customWidth="1"/>
    <col min="621" max="622" width="4" bestFit="1" customWidth="1"/>
    <col min="623" max="623" width="3" bestFit="1" customWidth="1"/>
    <col min="624" max="624" width="5" bestFit="1" customWidth="1"/>
    <col min="625" max="635" width="4" bestFit="1" customWidth="1"/>
    <col min="636" max="637" width="3" bestFit="1" customWidth="1"/>
    <col min="638" max="641" width="4" bestFit="1" customWidth="1"/>
    <col min="642" max="642" width="3" bestFit="1" customWidth="1"/>
    <col min="643" max="646" width="4" bestFit="1" customWidth="1"/>
    <col min="647" max="648" width="5" bestFit="1" customWidth="1"/>
    <col min="649" max="649" width="4" bestFit="1" customWidth="1"/>
    <col min="650" max="650" width="5" bestFit="1" customWidth="1"/>
    <col min="651" max="651" width="4" bestFit="1" customWidth="1"/>
    <col min="652" max="652" width="5" bestFit="1" customWidth="1"/>
    <col min="653" max="654" width="4" bestFit="1" customWidth="1"/>
    <col min="655" max="656" width="3" bestFit="1" customWidth="1"/>
    <col min="657" max="658" width="4" bestFit="1" customWidth="1"/>
    <col min="659" max="659" width="5" bestFit="1" customWidth="1"/>
    <col min="660" max="663" width="4" bestFit="1" customWidth="1"/>
    <col min="664" max="664" width="3" bestFit="1" customWidth="1"/>
    <col min="665" max="667" width="4" bestFit="1" customWidth="1"/>
    <col min="668" max="668" width="3" bestFit="1" customWidth="1"/>
    <col min="669" max="670" width="4" bestFit="1" customWidth="1"/>
    <col min="671" max="671" width="3" bestFit="1" customWidth="1"/>
    <col min="672" max="676" width="4" bestFit="1" customWidth="1"/>
    <col min="677" max="677" width="3" bestFit="1" customWidth="1"/>
    <col min="678" max="681" width="4" bestFit="1" customWidth="1"/>
    <col min="682" max="683" width="5" bestFit="1" customWidth="1"/>
    <col min="684" max="687" width="4" bestFit="1" customWidth="1"/>
    <col min="688" max="688" width="2" bestFit="1" customWidth="1"/>
    <col min="689" max="690" width="4" bestFit="1" customWidth="1"/>
    <col min="691" max="691" width="5" bestFit="1" customWidth="1"/>
    <col min="692" max="693" width="4" bestFit="1" customWidth="1"/>
    <col min="694" max="694" width="5" bestFit="1" customWidth="1"/>
    <col min="695" max="695" width="3" bestFit="1" customWidth="1"/>
    <col min="696" max="698" width="4" bestFit="1" customWidth="1"/>
    <col min="699" max="700" width="5" bestFit="1" customWidth="1"/>
    <col min="701" max="703" width="4" bestFit="1" customWidth="1"/>
    <col min="704" max="705" width="5" bestFit="1" customWidth="1"/>
    <col min="706" max="706" width="3" bestFit="1" customWidth="1"/>
    <col min="707" max="708" width="4" bestFit="1" customWidth="1"/>
    <col min="709" max="709" width="3" bestFit="1" customWidth="1"/>
    <col min="710" max="710" width="4" bestFit="1" customWidth="1"/>
    <col min="711" max="711" width="3" bestFit="1" customWidth="1"/>
    <col min="712" max="712" width="5" bestFit="1" customWidth="1"/>
    <col min="713" max="717" width="4" bestFit="1" customWidth="1"/>
    <col min="718" max="720" width="3" bestFit="1" customWidth="1"/>
    <col min="721" max="721" width="4" bestFit="1" customWidth="1"/>
    <col min="722" max="722" width="5" bestFit="1" customWidth="1"/>
    <col min="723" max="725" width="4" bestFit="1" customWidth="1"/>
    <col min="726" max="726" width="5" bestFit="1" customWidth="1"/>
    <col min="727" max="730" width="4" bestFit="1" customWidth="1"/>
    <col min="731" max="731" width="5" bestFit="1" customWidth="1"/>
    <col min="732" max="732" width="3" bestFit="1" customWidth="1"/>
    <col min="733" max="734" width="4" bestFit="1" customWidth="1"/>
    <col min="735" max="735" width="5" bestFit="1" customWidth="1"/>
    <col min="736" max="737" width="3" bestFit="1" customWidth="1"/>
    <col min="738" max="738" width="4" bestFit="1" customWidth="1"/>
    <col min="739" max="739" width="3" bestFit="1" customWidth="1"/>
    <col min="740" max="740" width="4" bestFit="1" customWidth="1"/>
    <col min="741" max="741" width="3" bestFit="1" customWidth="1"/>
    <col min="742" max="742" width="4" bestFit="1" customWidth="1"/>
    <col min="743" max="743" width="5" bestFit="1" customWidth="1"/>
    <col min="744" max="744" width="3" bestFit="1" customWidth="1"/>
    <col min="745" max="745" width="2" bestFit="1" customWidth="1"/>
    <col min="746" max="747" width="4" bestFit="1" customWidth="1"/>
    <col min="748" max="748" width="3" bestFit="1" customWidth="1"/>
    <col min="749" max="749" width="4" bestFit="1" customWidth="1"/>
    <col min="750" max="750" width="3" bestFit="1" customWidth="1"/>
    <col min="751" max="755" width="4" bestFit="1" customWidth="1"/>
    <col min="756" max="756" width="5" bestFit="1" customWidth="1"/>
    <col min="757" max="758" width="4" bestFit="1" customWidth="1"/>
    <col min="759" max="759" width="3" bestFit="1" customWidth="1"/>
    <col min="760" max="760" width="4" bestFit="1" customWidth="1"/>
    <col min="761" max="761" width="3" bestFit="1" customWidth="1"/>
    <col min="762" max="764" width="4" bestFit="1" customWidth="1"/>
    <col min="765" max="765" width="3" bestFit="1" customWidth="1"/>
    <col min="766" max="766" width="5" bestFit="1" customWidth="1"/>
    <col min="767" max="768" width="4" bestFit="1" customWidth="1"/>
    <col min="769" max="771" width="3" bestFit="1" customWidth="1"/>
    <col min="772" max="772" width="4" bestFit="1" customWidth="1"/>
    <col min="773" max="774" width="3" bestFit="1" customWidth="1"/>
    <col min="775" max="775" width="4" bestFit="1" customWidth="1"/>
    <col min="776" max="776" width="2" bestFit="1" customWidth="1"/>
    <col min="777" max="778" width="4" bestFit="1" customWidth="1"/>
    <col min="779" max="779" width="5" bestFit="1" customWidth="1"/>
    <col min="780" max="782" width="4" bestFit="1" customWidth="1"/>
    <col min="783" max="783" width="5" bestFit="1" customWidth="1"/>
    <col min="784" max="785" width="4" bestFit="1" customWidth="1"/>
    <col min="786" max="786" width="3" bestFit="1" customWidth="1"/>
    <col min="787" max="788" width="4" bestFit="1" customWidth="1"/>
    <col min="789" max="789" width="2" bestFit="1" customWidth="1"/>
    <col min="790" max="790" width="5" bestFit="1" customWidth="1"/>
    <col min="791" max="791" width="4" bestFit="1" customWidth="1"/>
    <col min="792" max="792" width="3" bestFit="1" customWidth="1"/>
    <col min="793" max="794" width="4" bestFit="1" customWidth="1"/>
    <col min="795" max="795" width="5" bestFit="1" customWidth="1"/>
    <col min="796" max="796" width="3" bestFit="1" customWidth="1"/>
    <col min="797" max="797" width="5" bestFit="1" customWidth="1"/>
    <col min="798" max="799" width="3" bestFit="1" customWidth="1"/>
    <col min="800" max="805" width="4" bestFit="1" customWidth="1"/>
    <col min="806" max="806" width="2" bestFit="1" customWidth="1"/>
    <col min="807" max="807" width="3" bestFit="1" customWidth="1"/>
    <col min="808" max="817" width="4" bestFit="1" customWidth="1"/>
    <col min="818" max="818" width="3" bestFit="1" customWidth="1"/>
    <col min="819" max="819" width="4" bestFit="1" customWidth="1"/>
    <col min="820" max="820" width="3" bestFit="1" customWidth="1"/>
    <col min="821" max="822" width="4" bestFit="1" customWidth="1"/>
    <col min="823" max="823" width="5" bestFit="1" customWidth="1"/>
    <col min="824" max="830" width="4" bestFit="1" customWidth="1"/>
    <col min="831" max="831" width="3" bestFit="1" customWidth="1"/>
    <col min="832" max="834" width="4" bestFit="1" customWidth="1"/>
    <col min="835" max="835" width="5" bestFit="1" customWidth="1"/>
    <col min="836" max="842" width="4" bestFit="1" customWidth="1"/>
    <col min="843" max="843" width="3" bestFit="1" customWidth="1"/>
    <col min="844" max="844" width="5" bestFit="1" customWidth="1"/>
    <col min="845" max="845" width="4" bestFit="1" customWidth="1"/>
    <col min="846" max="846" width="3" bestFit="1" customWidth="1"/>
    <col min="847" max="854" width="4" bestFit="1" customWidth="1"/>
    <col min="855" max="855" width="3" bestFit="1" customWidth="1"/>
    <col min="856" max="860" width="4" bestFit="1" customWidth="1"/>
    <col min="861" max="861" width="3" bestFit="1" customWidth="1"/>
    <col min="862" max="864" width="4" bestFit="1" customWidth="1"/>
    <col min="865" max="865" width="3" bestFit="1" customWidth="1"/>
    <col min="866" max="866" width="4" bestFit="1" customWidth="1"/>
    <col min="867" max="867" width="3" bestFit="1" customWidth="1"/>
    <col min="868" max="868" width="4" bestFit="1" customWidth="1"/>
    <col min="869" max="869" width="3" bestFit="1" customWidth="1"/>
    <col min="870" max="870" width="4" bestFit="1" customWidth="1"/>
    <col min="871" max="871" width="5" bestFit="1" customWidth="1"/>
    <col min="872" max="882" width="4" bestFit="1" customWidth="1"/>
    <col min="883" max="883" width="5" bestFit="1" customWidth="1"/>
    <col min="884" max="887" width="4" bestFit="1" customWidth="1"/>
    <col min="888" max="888" width="2" bestFit="1" customWidth="1"/>
    <col min="889" max="889" width="4" bestFit="1" customWidth="1"/>
    <col min="890" max="890" width="5" bestFit="1" customWidth="1"/>
    <col min="891" max="892" width="4" bestFit="1" customWidth="1"/>
    <col min="893" max="893" width="3" bestFit="1" customWidth="1"/>
    <col min="894" max="894" width="5" bestFit="1" customWidth="1"/>
    <col min="895" max="897" width="4" bestFit="1" customWidth="1"/>
    <col min="898" max="898" width="3" bestFit="1" customWidth="1"/>
    <col min="899" max="909" width="4" bestFit="1" customWidth="1"/>
    <col min="910" max="910" width="3" bestFit="1" customWidth="1"/>
    <col min="911" max="911" width="5" bestFit="1" customWidth="1"/>
    <col min="912" max="912" width="4" bestFit="1" customWidth="1"/>
    <col min="913" max="913" width="3" bestFit="1" customWidth="1"/>
    <col min="914" max="914" width="5" bestFit="1" customWidth="1"/>
    <col min="915" max="916" width="4" bestFit="1" customWidth="1"/>
    <col min="917" max="918" width="3" bestFit="1" customWidth="1"/>
    <col min="919" max="920" width="4" bestFit="1" customWidth="1"/>
    <col min="921" max="921" width="5" bestFit="1" customWidth="1"/>
    <col min="922" max="922" width="3" bestFit="1" customWidth="1"/>
    <col min="923" max="923" width="4" bestFit="1" customWidth="1"/>
    <col min="924" max="924" width="3" bestFit="1" customWidth="1"/>
    <col min="925" max="926" width="4" bestFit="1" customWidth="1"/>
    <col min="927" max="927" width="2" bestFit="1" customWidth="1"/>
    <col min="928" max="936" width="4" bestFit="1" customWidth="1"/>
    <col min="937" max="937" width="5" bestFit="1" customWidth="1"/>
    <col min="938" max="940" width="4" bestFit="1" customWidth="1"/>
    <col min="941" max="941" width="5" bestFit="1" customWidth="1"/>
    <col min="942" max="942" width="4" bestFit="1" customWidth="1"/>
    <col min="943" max="943" width="3" bestFit="1" customWidth="1"/>
    <col min="944" max="957" width="4" bestFit="1" customWidth="1"/>
    <col min="958" max="958" width="3" bestFit="1" customWidth="1"/>
    <col min="959" max="959" width="4" bestFit="1" customWidth="1"/>
    <col min="960" max="960" width="5" bestFit="1" customWidth="1"/>
    <col min="961" max="962" width="4" bestFit="1" customWidth="1"/>
    <col min="963" max="963" width="2" bestFit="1" customWidth="1"/>
    <col min="964" max="964" width="4" bestFit="1" customWidth="1"/>
    <col min="965" max="965" width="5" bestFit="1" customWidth="1"/>
    <col min="966" max="967" width="4" bestFit="1" customWidth="1"/>
    <col min="968" max="968" width="5" bestFit="1" customWidth="1"/>
    <col min="969" max="969" width="2" bestFit="1" customWidth="1"/>
    <col min="970" max="971" width="4" bestFit="1" customWidth="1"/>
    <col min="972" max="972" width="3" bestFit="1" customWidth="1"/>
    <col min="973" max="985" width="4" bestFit="1" customWidth="1"/>
    <col min="986" max="986" width="5" bestFit="1" customWidth="1"/>
  </cols>
  <sheetData>
    <row r="1" spans="1:1" x14ac:dyDescent="0.3">
      <c r="A1" t="s">
        <v>143</v>
      </c>
    </row>
    <row r="2" spans="1:1" x14ac:dyDescent="0.3">
      <c r="A2" s="15" t="s">
        <v>144</v>
      </c>
    </row>
    <row r="3" spans="1:1" x14ac:dyDescent="0.3">
      <c r="A3" s="15" t="s">
        <v>145</v>
      </c>
    </row>
    <row r="4" spans="1:1" x14ac:dyDescent="0.3">
      <c r="A4" s="15" t="s">
        <v>146</v>
      </c>
    </row>
    <row r="5" spans="1:1" x14ac:dyDescent="0.3">
      <c r="A5" s="15" t="s">
        <v>147</v>
      </c>
    </row>
    <row r="6" spans="1:1" x14ac:dyDescent="0.3">
      <c r="A6" s="15" t="s">
        <v>148</v>
      </c>
    </row>
    <row r="7" spans="1:1" x14ac:dyDescent="0.3">
      <c r="A7" s="15" t="s">
        <v>37</v>
      </c>
    </row>
    <row r="8" spans="1:1" x14ac:dyDescent="0.3">
      <c r="A8" s="15" t="s">
        <v>149</v>
      </c>
    </row>
    <row r="9" spans="1:1" x14ac:dyDescent="0.3">
      <c r="A9" s="15" t="s">
        <v>150</v>
      </c>
    </row>
    <row r="10" spans="1:1" x14ac:dyDescent="0.3">
      <c r="A10" s="15" t="s">
        <v>151</v>
      </c>
    </row>
    <row r="11" spans="1:1" x14ac:dyDescent="0.3">
      <c r="A11" s="15" t="s">
        <v>152</v>
      </c>
    </row>
    <row r="12" spans="1:1" x14ac:dyDescent="0.3">
      <c r="A12" s="15" t="s">
        <v>153</v>
      </c>
    </row>
    <row r="13" spans="1:1" x14ac:dyDescent="0.3">
      <c r="A13" s="15" t="s">
        <v>154</v>
      </c>
    </row>
    <row r="14" spans="1:1" x14ac:dyDescent="0.3">
      <c r="A14" s="15" t="s">
        <v>155</v>
      </c>
    </row>
    <row r="15" spans="1:1" x14ac:dyDescent="0.3">
      <c r="A15" s="15" t="s">
        <v>156</v>
      </c>
    </row>
    <row r="16" spans="1:1" x14ac:dyDescent="0.3">
      <c r="A16" s="15" t="s">
        <v>157</v>
      </c>
    </row>
    <row r="17" spans="1:1" x14ac:dyDescent="0.3">
      <c r="A17" s="15" t="s">
        <v>158</v>
      </c>
    </row>
    <row r="18" spans="1:1" x14ac:dyDescent="0.3">
      <c r="A18" s="15" t="s">
        <v>159</v>
      </c>
    </row>
    <row r="19" spans="1:1" x14ac:dyDescent="0.3">
      <c r="A19" s="15" t="s">
        <v>160</v>
      </c>
    </row>
    <row r="20" spans="1:1" x14ac:dyDescent="0.3">
      <c r="A20" s="15" t="s">
        <v>38</v>
      </c>
    </row>
    <row r="21" spans="1:1" x14ac:dyDescent="0.3">
      <c r="A21" s="15" t="s">
        <v>161</v>
      </c>
    </row>
    <row r="22" spans="1:1" x14ac:dyDescent="0.3">
      <c r="A22" s="15" t="s">
        <v>162</v>
      </c>
    </row>
    <row r="23" spans="1:1" x14ac:dyDescent="0.3">
      <c r="A23" s="15" t="s">
        <v>163</v>
      </c>
    </row>
    <row r="24" spans="1:1" x14ac:dyDescent="0.3">
      <c r="A24" s="15" t="s">
        <v>164</v>
      </c>
    </row>
    <row r="25" spans="1:1" x14ac:dyDescent="0.3">
      <c r="A25" s="15" t="s">
        <v>165</v>
      </c>
    </row>
    <row r="26" spans="1:1" x14ac:dyDescent="0.3">
      <c r="A26" s="15" t="s">
        <v>166</v>
      </c>
    </row>
    <row r="27" spans="1:1" x14ac:dyDescent="0.3">
      <c r="A27" s="15" t="s">
        <v>39</v>
      </c>
    </row>
    <row r="28" spans="1:1" x14ac:dyDescent="0.3">
      <c r="A28" s="15" t="s">
        <v>167</v>
      </c>
    </row>
    <row r="29" spans="1:1" x14ac:dyDescent="0.3">
      <c r="A29" s="15" t="s">
        <v>168</v>
      </c>
    </row>
    <row r="30" spans="1:1" x14ac:dyDescent="0.3">
      <c r="A30" s="15" t="s">
        <v>169</v>
      </c>
    </row>
    <row r="31" spans="1:1" x14ac:dyDescent="0.3">
      <c r="A31" s="15" t="s">
        <v>170</v>
      </c>
    </row>
    <row r="32" spans="1:1" x14ac:dyDescent="0.3">
      <c r="A32" s="15" t="s">
        <v>171</v>
      </c>
    </row>
    <row r="33" spans="1:1" x14ac:dyDescent="0.3">
      <c r="A33" s="15" t="s">
        <v>172</v>
      </c>
    </row>
    <row r="34" spans="1:1" x14ac:dyDescent="0.3">
      <c r="A34" s="15" t="s">
        <v>173</v>
      </c>
    </row>
    <row r="35" spans="1:1" x14ac:dyDescent="0.3">
      <c r="A35" s="15" t="s">
        <v>40</v>
      </c>
    </row>
    <row r="36" spans="1:1" x14ac:dyDescent="0.3">
      <c r="A36" s="15" t="s">
        <v>174</v>
      </c>
    </row>
    <row r="37" spans="1:1" x14ac:dyDescent="0.3">
      <c r="A37" s="15" t="s">
        <v>175</v>
      </c>
    </row>
    <row r="38" spans="1:1" x14ac:dyDescent="0.3">
      <c r="A38" s="15" t="s">
        <v>176</v>
      </c>
    </row>
    <row r="39" spans="1:1" x14ac:dyDescent="0.3">
      <c r="A39" s="15" t="s">
        <v>177</v>
      </c>
    </row>
    <row r="40" spans="1:1" x14ac:dyDescent="0.3">
      <c r="A40" s="15" t="s">
        <v>178</v>
      </c>
    </row>
    <row r="41" spans="1:1" x14ac:dyDescent="0.3">
      <c r="A41" s="15" t="s">
        <v>179</v>
      </c>
    </row>
    <row r="42" spans="1:1" x14ac:dyDescent="0.3">
      <c r="A42" s="15" t="s">
        <v>180</v>
      </c>
    </row>
    <row r="43" spans="1:1" x14ac:dyDescent="0.3">
      <c r="A43" s="15" t="s">
        <v>181</v>
      </c>
    </row>
    <row r="44" spans="1:1" x14ac:dyDescent="0.3">
      <c r="A44" s="15" t="s">
        <v>182</v>
      </c>
    </row>
    <row r="45" spans="1:1" x14ac:dyDescent="0.3">
      <c r="A45" s="15" t="s">
        <v>183</v>
      </c>
    </row>
    <row r="46" spans="1:1" x14ac:dyDescent="0.3">
      <c r="A46" s="15" t="s">
        <v>184</v>
      </c>
    </row>
    <row r="47" spans="1:1" x14ac:dyDescent="0.3">
      <c r="A47" s="15" t="s">
        <v>41</v>
      </c>
    </row>
    <row r="48" spans="1:1" x14ac:dyDescent="0.3">
      <c r="A48" s="15" t="s">
        <v>185</v>
      </c>
    </row>
    <row r="49" spans="1:1" x14ac:dyDescent="0.3">
      <c r="A49" s="15" t="s">
        <v>186</v>
      </c>
    </row>
    <row r="50" spans="1:1" x14ac:dyDescent="0.3">
      <c r="A50" s="15" t="s">
        <v>42</v>
      </c>
    </row>
    <row r="51" spans="1:1" x14ac:dyDescent="0.3">
      <c r="A51" s="15" t="s">
        <v>187</v>
      </c>
    </row>
    <row r="52" spans="1:1" x14ac:dyDescent="0.3">
      <c r="A52" s="15" t="s">
        <v>188</v>
      </c>
    </row>
    <row r="53" spans="1:1" x14ac:dyDescent="0.3">
      <c r="A53" s="15" t="s">
        <v>43</v>
      </c>
    </row>
    <row r="54" spans="1:1" x14ac:dyDescent="0.3">
      <c r="A54" s="15" t="s">
        <v>44</v>
      </c>
    </row>
    <row r="55" spans="1:1" x14ac:dyDescent="0.3">
      <c r="A55" s="15" t="s">
        <v>45</v>
      </c>
    </row>
    <row r="56" spans="1:1" x14ac:dyDescent="0.3">
      <c r="A56" s="15" t="s">
        <v>46</v>
      </c>
    </row>
    <row r="57" spans="1:1" x14ac:dyDescent="0.3">
      <c r="A57" s="15" t="s">
        <v>189</v>
      </c>
    </row>
    <row r="58" spans="1:1" x14ac:dyDescent="0.3">
      <c r="A58" s="15" t="s">
        <v>190</v>
      </c>
    </row>
    <row r="59" spans="1:1" x14ac:dyDescent="0.3">
      <c r="A59" s="15" t="s">
        <v>191</v>
      </c>
    </row>
    <row r="60" spans="1:1" x14ac:dyDescent="0.3">
      <c r="A60" s="15" t="s">
        <v>192</v>
      </c>
    </row>
    <row r="61" spans="1:1" x14ac:dyDescent="0.3">
      <c r="A61" s="15" t="s">
        <v>193</v>
      </c>
    </row>
    <row r="62" spans="1:1" x14ac:dyDescent="0.3">
      <c r="A62" s="15" t="s">
        <v>194</v>
      </c>
    </row>
    <row r="63" spans="1:1" x14ac:dyDescent="0.3">
      <c r="A63" s="15" t="s">
        <v>195</v>
      </c>
    </row>
    <row r="64" spans="1:1" x14ac:dyDescent="0.3">
      <c r="A64" s="15" t="s">
        <v>196</v>
      </c>
    </row>
    <row r="65" spans="1:1" x14ac:dyDescent="0.3">
      <c r="A65" s="15" t="s">
        <v>197</v>
      </c>
    </row>
    <row r="66" spans="1:1" x14ac:dyDescent="0.3">
      <c r="A66" s="15" t="s">
        <v>198</v>
      </c>
    </row>
    <row r="67" spans="1:1" x14ac:dyDescent="0.3">
      <c r="A67" s="15" t="s">
        <v>199</v>
      </c>
    </row>
    <row r="68" spans="1:1" x14ac:dyDescent="0.3">
      <c r="A68" s="15" t="s">
        <v>200</v>
      </c>
    </row>
    <row r="69" spans="1:1" x14ac:dyDescent="0.3">
      <c r="A69" s="15" t="s">
        <v>201</v>
      </c>
    </row>
    <row r="70" spans="1:1" x14ac:dyDescent="0.3">
      <c r="A70" s="15" t="s">
        <v>202</v>
      </c>
    </row>
    <row r="71" spans="1:1" x14ac:dyDescent="0.3">
      <c r="A71" s="15" t="s">
        <v>203</v>
      </c>
    </row>
    <row r="72" spans="1:1" x14ac:dyDescent="0.3">
      <c r="A72" s="15" t="s">
        <v>204</v>
      </c>
    </row>
    <row r="73" spans="1:1" x14ac:dyDescent="0.3">
      <c r="A73" s="15" t="s">
        <v>205</v>
      </c>
    </row>
    <row r="74" spans="1:1" x14ac:dyDescent="0.3">
      <c r="A74" s="15" t="s">
        <v>206</v>
      </c>
    </row>
    <row r="75" spans="1:1" x14ac:dyDescent="0.3">
      <c r="A75" s="15" t="s">
        <v>207</v>
      </c>
    </row>
    <row r="76" spans="1:1" x14ac:dyDescent="0.3">
      <c r="A76" s="15" t="s">
        <v>208</v>
      </c>
    </row>
    <row r="77" spans="1:1" x14ac:dyDescent="0.3">
      <c r="A77" s="15" t="s">
        <v>209</v>
      </c>
    </row>
    <row r="78" spans="1:1" x14ac:dyDescent="0.3">
      <c r="A78" s="15" t="s">
        <v>210</v>
      </c>
    </row>
    <row r="79" spans="1:1" x14ac:dyDescent="0.3">
      <c r="A79" s="15" t="s">
        <v>211</v>
      </c>
    </row>
    <row r="80" spans="1:1" x14ac:dyDescent="0.3">
      <c r="A80" s="15" t="s">
        <v>212</v>
      </c>
    </row>
    <row r="81" spans="1:1" x14ac:dyDescent="0.3">
      <c r="A81" s="15" t="s">
        <v>213</v>
      </c>
    </row>
    <row r="82" spans="1:1" x14ac:dyDescent="0.3">
      <c r="A82" s="15" t="s">
        <v>214</v>
      </c>
    </row>
    <row r="83" spans="1:1" x14ac:dyDescent="0.3">
      <c r="A83" s="15" t="s">
        <v>215</v>
      </c>
    </row>
    <row r="84" spans="1:1" x14ac:dyDescent="0.3">
      <c r="A84" s="15" t="s">
        <v>47</v>
      </c>
    </row>
    <row r="85" spans="1:1" x14ac:dyDescent="0.3">
      <c r="A85" s="15" t="s">
        <v>216</v>
      </c>
    </row>
    <row r="86" spans="1:1" x14ac:dyDescent="0.3">
      <c r="A86" s="15" t="s">
        <v>217</v>
      </c>
    </row>
    <row r="87" spans="1:1" x14ac:dyDescent="0.3">
      <c r="A87" s="15" t="s">
        <v>218</v>
      </c>
    </row>
    <row r="88" spans="1:1" x14ac:dyDescent="0.3">
      <c r="A88" s="15" t="s">
        <v>219</v>
      </c>
    </row>
    <row r="89" spans="1:1" x14ac:dyDescent="0.3">
      <c r="A89" s="15" t="s">
        <v>48</v>
      </c>
    </row>
    <row r="90" spans="1:1" x14ac:dyDescent="0.3">
      <c r="A90" s="15" t="s">
        <v>220</v>
      </c>
    </row>
    <row r="91" spans="1:1" x14ac:dyDescent="0.3">
      <c r="A91" s="15" t="s">
        <v>221</v>
      </c>
    </row>
    <row r="92" spans="1:1" x14ac:dyDescent="0.3">
      <c r="A92" s="15" t="s">
        <v>222</v>
      </c>
    </row>
    <row r="93" spans="1:1" x14ac:dyDescent="0.3">
      <c r="A93" s="15" t="s">
        <v>223</v>
      </c>
    </row>
    <row r="94" spans="1:1" x14ac:dyDescent="0.3">
      <c r="A94" s="15" t="s">
        <v>224</v>
      </c>
    </row>
    <row r="95" spans="1:1" x14ac:dyDescent="0.3">
      <c r="A95" s="15" t="s">
        <v>225</v>
      </c>
    </row>
    <row r="96" spans="1:1" x14ac:dyDescent="0.3">
      <c r="A96" s="15" t="s">
        <v>226</v>
      </c>
    </row>
    <row r="97" spans="1:1" x14ac:dyDescent="0.3">
      <c r="A97" s="15" t="s">
        <v>227</v>
      </c>
    </row>
    <row r="98" spans="1:1" x14ac:dyDescent="0.3">
      <c r="A98" s="15" t="s">
        <v>228</v>
      </c>
    </row>
    <row r="99" spans="1:1" x14ac:dyDescent="0.3">
      <c r="A99" s="15" t="s">
        <v>229</v>
      </c>
    </row>
    <row r="100" spans="1:1" x14ac:dyDescent="0.3">
      <c r="A100" s="15" t="s">
        <v>230</v>
      </c>
    </row>
    <row r="101" spans="1:1" x14ac:dyDescent="0.3">
      <c r="A101" s="15" t="s">
        <v>231</v>
      </c>
    </row>
    <row r="102" spans="1:1" x14ac:dyDescent="0.3">
      <c r="A102" s="15" t="s">
        <v>232</v>
      </c>
    </row>
    <row r="103" spans="1:1" x14ac:dyDescent="0.3">
      <c r="A103" s="15" t="s">
        <v>233</v>
      </c>
    </row>
    <row r="104" spans="1:1" x14ac:dyDescent="0.3">
      <c r="A104" s="15" t="s">
        <v>49</v>
      </c>
    </row>
    <row r="105" spans="1:1" x14ac:dyDescent="0.3">
      <c r="A105" s="15" t="s">
        <v>234</v>
      </c>
    </row>
    <row r="106" spans="1:1" x14ac:dyDescent="0.3">
      <c r="A106" s="15" t="s">
        <v>235</v>
      </c>
    </row>
    <row r="107" spans="1:1" x14ac:dyDescent="0.3">
      <c r="A107" s="15" t="s">
        <v>236</v>
      </c>
    </row>
    <row r="108" spans="1:1" x14ac:dyDescent="0.3">
      <c r="A108" s="15" t="s">
        <v>237</v>
      </c>
    </row>
    <row r="109" spans="1:1" x14ac:dyDescent="0.3">
      <c r="A109" s="15" t="s">
        <v>238</v>
      </c>
    </row>
    <row r="110" spans="1:1" x14ac:dyDescent="0.3">
      <c r="A110" s="15" t="s">
        <v>50</v>
      </c>
    </row>
    <row r="111" spans="1:1" x14ac:dyDescent="0.3">
      <c r="A111" s="15" t="s">
        <v>239</v>
      </c>
    </row>
    <row r="112" spans="1:1" x14ac:dyDescent="0.3">
      <c r="A112" s="15" t="s">
        <v>240</v>
      </c>
    </row>
    <row r="113" spans="1:1" x14ac:dyDescent="0.3">
      <c r="A113" s="15" t="s">
        <v>241</v>
      </c>
    </row>
    <row r="114" spans="1:1" x14ac:dyDescent="0.3">
      <c r="A114" s="15" t="s">
        <v>242</v>
      </c>
    </row>
    <row r="115" spans="1:1" x14ac:dyDescent="0.3">
      <c r="A115" s="15" t="s">
        <v>243</v>
      </c>
    </row>
    <row r="116" spans="1:1" x14ac:dyDescent="0.3">
      <c r="A116" s="15" t="s">
        <v>244</v>
      </c>
    </row>
    <row r="117" spans="1:1" x14ac:dyDescent="0.3">
      <c r="A117" s="15" t="s">
        <v>245</v>
      </c>
    </row>
    <row r="118" spans="1:1" x14ac:dyDescent="0.3">
      <c r="A118" s="15" t="s">
        <v>246</v>
      </c>
    </row>
    <row r="119" spans="1:1" x14ac:dyDescent="0.3">
      <c r="A119" s="15" t="s">
        <v>51</v>
      </c>
    </row>
    <row r="120" spans="1:1" x14ac:dyDescent="0.3">
      <c r="A120" s="15" t="s">
        <v>247</v>
      </c>
    </row>
    <row r="121" spans="1:1" x14ac:dyDescent="0.3">
      <c r="A121" s="15" t="s">
        <v>248</v>
      </c>
    </row>
    <row r="122" spans="1:1" x14ac:dyDescent="0.3">
      <c r="A122" s="15" t="s">
        <v>249</v>
      </c>
    </row>
    <row r="123" spans="1:1" x14ac:dyDescent="0.3">
      <c r="A123" s="15" t="s">
        <v>250</v>
      </c>
    </row>
    <row r="124" spans="1:1" x14ac:dyDescent="0.3">
      <c r="A124" s="15" t="s">
        <v>251</v>
      </c>
    </row>
    <row r="125" spans="1:1" x14ac:dyDescent="0.3">
      <c r="A125" s="15" t="s">
        <v>252</v>
      </c>
    </row>
    <row r="126" spans="1:1" x14ac:dyDescent="0.3">
      <c r="A126" s="15" t="s">
        <v>253</v>
      </c>
    </row>
    <row r="127" spans="1:1" x14ac:dyDescent="0.3">
      <c r="A127" s="15" t="s">
        <v>254</v>
      </c>
    </row>
    <row r="128" spans="1:1" x14ac:dyDescent="0.3">
      <c r="A128" s="15" t="s">
        <v>255</v>
      </c>
    </row>
    <row r="129" spans="1:1" x14ac:dyDescent="0.3">
      <c r="A129" s="15" t="s">
        <v>256</v>
      </c>
    </row>
    <row r="130" spans="1:1" x14ac:dyDescent="0.3">
      <c r="A130" s="15" t="s">
        <v>257</v>
      </c>
    </row>
    <row r="131" spans="1:1" x14ac:dyDescent="0.3">
      <c r="A131" s="15" t="s">
        <v>258</v>
      </c>
    </row>
    <row r="132" spans="1:1" x14ac:dyDescent="0.3">
      <c r="A132" s="15" t="s">
        <v>259</v>
      </c>
    </row>
    <row r="133" spans="1:1" x14ac:dyDescent="0.3">
      <c r="A133" s="15" t="s">
        <v>260</v>
      </c>
    </row>
    <row r="134" spans="1:1" x14ac:dyDescent="0.3">
      <c r="A134" s="15" t="s">
        <v>261</v>
      </c>
    </row>
    <row r="135" spans="1:1" x14ac:dyDescent="0.3">
      <c r="A135" s="15" t="s">
        <v>262</v>
      </c>
    </row>
    <row r="136" spans="1:1" x14ac:dyDescent="0.3">
      <c r="A136" s="15" t="s">
        <v>263</v>
      </c>
    </row>
    <row r="137" spans="1:1" x14ac:dyDescent="0.3">
      <c r="A137" s="15" t="s">
        <v>264</v>
      </c>
    </row>
    <row r="138" spans="1:1" x14ac:dyDescent="0.3">
      <c r="A138" s="15" t="s">
        <v>52</v>
      </c>
    </row>
    <row r="139" spans="1:1" x14ac:dyDescent="0.3">
      <c r="A139" s="15" t="s">
        <v>265</v>
      </c>
    </row>
    <row r="140" spans="1:1" x14ac:dyDescent="0.3">
      <c r="A140" s="15" t="s">
        <v>266</v>
      </c>
    </row>
    <row r="141" spans="1:1" x14ac:dyDescent="0.3">
      <c r="A141" s="15" t="s">
        <v>267</v>
      </c>
    </row>
    <row r="142" spans="1:1" x14ac:dyDescent="0.3">
      <c r="A142" s="15" t="s">
        <v>268</v>
      </c>
    </row>
    <row r="143" spans="1:1" x14ac:dyDescent="0.3">
      <c r="A143" s="15" t="s">
        <v>53</v>
      </c>
    </row>
    <row r="144" spans="1:1" x14ac:dyDescent="0.3">
      <c r="A144" s="15" t="s">
        <v>269</v>
      </c>
    </row>
    <row r="145" spans="1:1" x14ac:dyDescent="0.3">
      <c r="A145" s="15" t="s">
        <v>270</v>
      </c>
    </row>
    <row r="146" spans="1:1" x14ac:dyDescent="0.3">
      <c r="A146" s="15" t="s">
        <v>271</v>
      </c>
    </row>
    <row r="147" spans="1:1" x14ac:dyDescent="0.3">
      <c r="A147" s="15" t="s">
        <v>272</v>
      </c>
    </row>
    <row r="148" spans="1:1" x14ac:dyDescent="0.3">
      <c r="A148" s="15" t="s">
        <v>273</v>
      </c>
    </row>
    <row r="149" spans="1:1" x14ac:dyDescent="0.3">
      <c r="A149" s="15" t="s">
        <v>274</v>
      </c>
    </row>
    <row r="150" spans="1:1" x14ac:dyDescent="0.3">
      <c r="A150" s="15" t="s">
        <v>275</v>
      </c>
    </row>
    <row r="151" spans="1:1" x14ac:dyDescent="0.3">
      <c r="A151" s="15" t="s">
        <v>276</v>
      </c>
    </row>
    <row r="152" spans="1:1" x14ac:dyDescent="0.3">
      <c r="A152" s="15" t="s">
        <v>277</v>
      </c>
    </row>
    <row r="153" spans="1:1" x14ac:dyDescent="0.3">
      <c r="A153" s="15" t="s">
        <v>278</v>
      </c>
    </row>
    <row r="154" spans="1:1" x14ac:dyDescent="0.3">
      <c r="A154" s="15" t="s">
        <v>279</v>
      </c>
    </row>
    <row r="155" spans="1:1" x14ac:dyDescent="0.3">
      <c r="A155" s="15" t="s">
        <v>280</v>
      </c>
    </row>
    <row r="156" spans="1:1" x14ac:dyDescent="0.3">
      <c r="A156" s="15" t="s">
        <v>281</v>
      </c>
    </row>
    <row r="157" spans="1:1" x14ac:dyDescent="0.3">
      <c r="A157" s="15" t="s">
        <v>282</v>
      </c>
    </row>
    <row r="158" spans="1:1" x14ac:dyDescent="0.3">
      <c r="A158" s="15" t="s">
        <v>283</v>
      </c>
    </row>
    <row r="159" spans="1:1" x14ac:dyDescent="0.3">
      <c r="A159" s="15" t="s">
        <v>284</v>
      </c>
    </row>
    <row r="160" spans="1:1" x14ac:dyDescent="0.3">
      <c r="A160" s="15" t="s">
        <v>285</v>
      </c>
    </row>
    <row r="161" spans="1:1" x14ac:dyDescent="0.3">
      <c r="A161" s="15" t="s">
        <v>286</v>
      </c>
    </row>
    <row r="162" spans="1:1" x14ac:dyDescent="0.3">
      <c r="A162" s="15" t="s">
        <v>287</v>
      </c>
    </row>
    <row r="163" spans="1:1" x14ac:dyDescent="0.3">
      <c r="A163" s="15" t="s">
        <v>288</v>
      </c>
    </row>
    <row r="164" spans="1:1" x14ac:dyDescent="0.3">
      <c r="A164" s="15" t="s">
        <v>289</v>
      </c>
    </row>
    <row r="165" spans="1:1" x14ac:dyDescent="0.3">
      <c r="A165" s="15" t="s">
        <v>290</v>
      </c>
    </row>
    <row r="166" spans="1:1" x14ac:dyDescent="0.3">
      <c r="A166" s="15" t="s">
        <v>291</v>
      </c>
    </row>
    <row r="167" spans="1:1" x14ac:dyDescent="0.3">
      <c r="A167" s="15" t="s">
        <v>292</v>
      </c>
    </row>
    <row r="168" spans="1:1" x14ac:dyDescent="0.3">
      <c r="A168" s="15" t="s">
        <v>293</v>
      </c>
    </row>
    <row r="169" spans="1:1" x14ac:dyDescent="0.3">
      <c r="A169" s="15" t="s">
        <v>294</v>
      </c>
    </row>
    <row r="170" spans="1:1" x14ac:dyDescent="0.3">
      <c r="A170" s="15" t="s">
        <v>54</v>
      </c>
    </row>
    <row r="171" spans="1:1" x14ac:dyDescent="0.3">
      <c r="A171" s="15" t="s">
        <v>295</v>
      </c>
    </row>
    <row r="172" spans="1:1" x14ac:dyDescent="0.3">
      <c r="A172" s="15" t="s">
        <v>296</v>
      </c>
    </row>
    <row r="173" spans="1:1" x14ac:dyDescent="0.3">
      <c r="A173" s="15" t="s">
        <v>55</v>
      </c>
    </row>
    <row r="174" spans="1:1" x14ac:dyDescent="0.3">
      <c r="A174" s="15" t="s">
        <v>297</v>
      </c>
    </row>
    <row r="175" spans="1:1" x14ac:dyDescent="0.3">
      <c r="A175" s="15" t="s">
        <v>298</v>
      </c>
    </row>
    <row r="176" spans="1:1" x14ac:dyDescent="0.3">
      <c r="A176" s="15" t="s">
        <v>299</v>
      </c>
    </row>
    <row r="177" spans="1:1" x14ac:dyDescent="0.3">
      <c r="A177" s="15" t="s">
        <v>300</v>
      </c>
    </row>
    <row r="178" spans="1:1" x14ac:dyDescent="0.3">
      <c r="A178" s="15" t="s">
        <v>301</v>
      </c>
    </row>
    <row r="179" spans="1:1" x14ac:dyDescent="0.3">
      <c r="A179" s="15" t="s">
        <v>302</v>
      </c>
    </row>
    <row r="180" spans="1:1" x14ac:dyDescent="0.3">
      <c r="A180" s="15" t="s">
        <v>303</v>
      </c>
    </row>
    <row r="181" spans="1:1" x14ac:dyDescent="0.3">
      <c r="A181" s="15" t="s">
        <v>304</v>
      </c>
    </row>
    <row r="182" spans="1:1" x14ac:dyDescent="0.3">
      <c r="A182" s="15" t="s">
        <v>56</v>
      </c>
    </row>
    <row r="183" spans="1:1" x14ac:dyDescent="0.3">
      <c r="A183" s="15" t="s">
        <v>305</v>
      </c>
    </row>
    <row r="184" spans="1:1" x14ac:dyDescent="0.3">
      <c r="A184" s="15" t="s">
        <v>306</v>
      </c>
    </row>
    <row r="185" spans="1:1" x14ac:dyDescent="0.3">
      <c r="A185" s="15" t="s">
        <v>57</v>
      </c>
    </row>
    <row r="186" spans="1:1" x14ac:dyDescent="0.3">
      <c r="A186" s="15" t="s">
        <v>58</v>
      </c>
    </row>
    <row r="187" spans="1:1" x14ac:dyDescent="0.3">
      <c r="A187" s="15" t="s">
        <v>59</v>
      </c>
    </row>
    <row r="188" spans="1:1" x14ac:dyDescent="0.3">
      <c r="A188" s="15" t="s">
        <v>307</v>
      </c>
    </row>
    <row r="189" spans="1:1" x14ac:dyDescent="0.3">
      <c r="A189" s="15" t="s">
        <v>308</v>
      </c>
    </row>
    <row r="190" spans="1:1" x14ac:dyDescent="0.3">
      <c r="A190" s="15" t="s">
        <v>60</v>
      </c>
    </row>
    <row r="191" spans="1:1" x14ac:dyDescent="0.3">
      <c r="A191" s="15" t="s">
        <v>309</v>
      </c>
    </row>
    <row r="192" spans="1:1" x14ac:dyDescent="0.3">
      <c r="A192" s="15" t="s">
        <v>310</v>
      </c>
    </row>
    <row r="193" spans="1:1" x14ac:dyDescent="0.3">
      <c r="A193" s="15" t="s">
        <v>311</v>
      </c>
    </row>
    <row r="194" spans="1:1" x14ac:dyDescent="0.3">
      <c r="A194" s="15" t="s">
        <v>61</v>
      </c>
    </row>
    <row r="195" spans="1:1" x14ac:dyDescent="0.3">
      <c r="A195" s="15" t="s">
        <v>312</v>
      </c>
    </row>
    <row r="196" spans="1:1" x14ac:dyDescent="0.3">
      <c r="A196" s="15" t="s">
        <v>313</v>
      </c>
    </row>
    <row r="197" spans="1:1" x14ac:dyDescent="0.3">
      <c r="A197" s="15" t="s">
        <v>314</v>
      </c>
    </row>
    <row r="198" spans="1:1" x14ac:dyDescent="0.3">
      <c r="A198" s="15" t="s">
        <v>315</v>
      </c>
    </row>
    <row r="199" spans="1:1" x14ac:dyDescent="0.3">
      <c r="A199" s="15" t="s">
        <v>316</v>
      </c>
    </row>
    <row r="200" spans="1:1" x14ac:dyDescent="0.3">
      <c r="A200" s="15" t="s">
        <v>317</v>
      </c>
    </row>
    <row r="201" spans="1:1" x14ac:dyDescent="0.3">
      <c r="A201" s="15" t="s">
        <v>318</v>
      </c>
    </row>
    <row r="202" spans="1:1" x14ac:dyDescent="0.3">
      <c r="A202" s="15" t="s">
        <v>319</v>
      </c>
    </row>
    <row r="203" spans="1:1" x14ac:dyDescent="0.3">
      <c r="A203" s="15" t="s">
        <v>320</v>
      </c>
    </row>
    <row r="204" spans="1:1" x14ac:dyDescent="0.3">
      <c r="A204" s="15" t="s">
        <v>321</v>
      </c>
    </row>
    <row r="205" spans="1:1" x14ac:dyDescent="0.3">
      <c r="A205" s="15" t="s">
        <v>62</v>
      </c>
    </row>
    <row r="206" spans="1:1" x14ac:dyDescent="0.3">
      <c r="A206" s="15" t="s">
        <v>63</v>
      </c>
    </row>
    <row r="207" spans="1:1" x14ac:dyDescent="0.3">
      <c r="A207" s="15" t="s">
        <v>322</v>
      </c>
    </row>
    <row r="208" spans="1:1" x14ac:dyDescent="0.3">
      <c r="A208" s="15" t="s">
        <v>323</v>
      </c>
    </row>
    <row r="209" spans="1:1" x14ac:dyDescent="0.3">
      <c r="A209" s="15" t="s">
        <v>324</v>
      </c>
    </row>
    <row r="210" spans="1:1" x14ac:dyDescent="0.3">
      <c r="A210" s="15" t="s">
        <v>325</v>
      </c>
    </row>
    <row r="211" spans="1:1" x14ac:dyDescent="0.3">
      <c r="A211" s="15" t="s">
        <v>326</v>
      </c>
    </row>
    <row r="212" spans="1:1" x14ac:dyDescent="0.3">
      <c r="A212" s="15" t="s">
        <v>327</v>
      </c>
    </row>
    <row r="213" spans="1:1" x14ac:dyDescent="0.3">
      <c r="A213" s="15" t="s">
        <v>328</v>
      </c>
    </row>
    <row r="214" spans="1:1" x14ac:dyDescent="0.3">
      <c r="A214" s="15" t="s">
        <v>329</v>
      </c>
    </row>
    <row r="215" spans="1:1" x14ac:dyDescent="0.3">
      <c r="A215" s="15" t="s">
        <v>330</v>
      </c>
    </row>
    <row r="216" spans="1:1" x14ac:dyDescent="0.3">
      <c r="A216" s="15" t="s">
        <v>331</v>
      </c>
    </row>
    <row r="217" spans="1:1" x14ac:dyDescent="0.3">
      <c r="A217" s="15" t="s">
        <v>332</v>
      </c>
    </row>
    <row r="218" spans="1:1" x14ac:dyDescent="0.3">
      <c r="A218" s="15" t="s">
        <v>333</v>
      </c>
    </row>
    <row r="219" spans="1:1" x14ac:dyDescent="0.3">
      <c r="A219" s="15" t="s">
        <v>334</v>
      </c>
    </row>
    <row r="220" spans="1:1" x14ac:dyDescent="0.3">
      <c r="A220" s="15" t="s">
        <v>335</v>
      </c>
    </row>
    <row r="221" spans="1:1" x14ac:dyDescent="0.3">
      <c r="A221" s="15" t="s">
        <v>64</v>
      </c>
    </row>
    <row r="222" spans="1:1" x14ac:dyDescent="0.3">
      <c r="A222" s="15" t="s">
        <v>336</v>
      </c>
    </row>
    <row r="223" spans="1:1" x14ac:dyDescent="0.3">
      <c r="A223" s="15" t="s">
        <v>337</v>
      </c>
    </row>
    <row r="224" spans="1:1" x14ac:dyDescent="0.3">
      <c r="A224" s="15" t="s">
        <v>338</v>
      </c>
    </row>
    <row r="225" spans="1:1" x14ac:dyDescent="0.3">
      <c r="A225" s="15" t="s">
        <v>339</v>
      </c>
    </row>
    <row r="226" spans="1:1" x14ac:dyDescent="0.3">
      <c r="A226" s="15" t="s">
        <v>340</v>
      </c>
    </row>
    <row r="227" spans="1:1" x14ac:dyDescent="0.3">
      <c r="A227" s="15" t="s">
        <v>341</v>
      </c>
    </row>
    <row r="228" spans="1:1" x14ac:dyDescent="0.3">
      <c r="A228" s="15" t="s">
        <v>342</v>
      </c>
    </row>
    <row r="229" spans="1:1" x14ac:dyDescent="0.3">
      <c r="A229" s="15" t="s">
        <v>343</v>
      </c>
    </row>
    <row r="230" spans="1:1" x14ac:dyDescent="0.3">
      <c r="A230" s="15" t="s">
        <v>344</v>
      </c>
    </row>
    <row r="231" spans="1:1" x14ac:dyDescent="0.3">
      <c r="A231" s="15" t="s">
        <v>345</v>
      </c>
    </row>
    <row r="232" spans="1:1" x14ac:dyDescent="0.3">
      <c r="A232" s="15" t="s">
        <v>346</v>
      </c>
    </row>
    <row r="233" spans="1:1" x14ac:dyDescent="0.3">
      <c r="A233" s="15" t="s">
        <v>347</v>
      </c>
    </row>
    <row r="234" spans="1:1" x14ac:dyDescent="0.3">
      <c r="A234" s="15" t="s">
        <v>348</v>
      </c>
    </row>
    <row r="235" spans="1:1" x14ac:dyDescent="0.3">
      <c r="A235" s="15" t="s">
        <v>349</v>
      </c>
    </row>
    <row r="236" spans="1:1" x14ac:dyDescent="0.3">
      <c r="A236" s="15" t="s">
        <v>350</v>
      </c>
    </row>
    <row r="237" spans="1:1" x14ac:dyDescent="0.3">
      <c r="A237" s="15" t="s">
        <v>351</v>
      </c>
    </row>
    <row r="238" spans="1:1" x14ac:dyDescent="0.3">
      <c r="A238" s="15" t="s">
        <v>352</v>
      </c>
    </row>
    <row r="239" spans="1:1" x14ac:dyDescent="0.3">
      <c r="A239" s="15" t="s">
        <v>353</v>
      </c>
    </row>
    <row r="240" spans="1:1" x14ac:dyDescent="0.3">
      <c r="A240" s="15" t="s">
        <v>354</v>
      </c>
    </row>
    <row r="241" spans="1:1" x14ac:dyDescent="0.3">
      <c r="A241" s="15" t="s">
        <v>355</v>
      </c>
    </row>
    <row r="242" spans="1:1" x14ac:dyDescent="0.3">
      <c r="A242" s="15" t="s">
        <v>65</v>
      </c>
    </row>
    <row r="243" spans="1:1" x14ac:dyDescent="0.3">
      <c r="A243" s="15" t="s">
        <v>356</v>
      </c>
    </row>
    <row r="244" spans="1:1" x14ac:dyDescent="0.3">
      <c r="A244" s="15" t="s">
        <v>357</v>
      </c>
    </row>
    <row r="245" spans="1:1" x14ac:dyDescent="0.3">
      <c r="A245" s="15" t="s">
        <v>66</v>
      </c>
    </row>
    <row r="246" spans="1:1" x14ac:dyDescent="0.3">
      <c r="A246" s="15" t="s">
        <v>358</v>
      </c>
    </row>
    <row r="247" spans="1:1" x14ac:dyDescent="0.3">
      <c r="A247" s="15" t="s">
        <v>359</v>
      </c>
    </row>
    <row r="248" spans="1:1" x14ac:dyDescent="0.3">
      <c r="A248" s="15" t="s">
        <v>360</v>
      </c>
    </row>
    <row r="249" spans="1:1" x14ac:dyDescent="0.3">
      <c r="A249" s="15" t="s">
        <v>361</v>
      </c>
    </row>
    <row r="250" spans="1:1" x14ac:dyDescent="0.3">
      <c r="A250" s="15" t="s">
        <v>67</v>
      </c>
    </row>
    <row r="251" spans="1:1" x14ac:dyDescent="0.3">
      <c r="A251" s="15" t="s">
        <v>362</v>
      </c>
    </row>
    <row r="252" spans="1:1" x14ac:dyDescent="0.3">
      <c r="A252" s="15" t="s">
        <v>363</v>
      </c>
    </row>
    <row r="253" spans="1:1" x14ac:dyDescent="0.3">
      <c r="A253" s="15" t="s">
        <v>364</v>
      </c>
    </row>
    <row r="254" spans="1:1" x14ac:dyDescent="0.3">
      <c r="A254" s="15" t="s">
        <v>365</v>
      </c>
    </row>
    <row r="255" spans="1:1" x14ac:dyDescent="0.3">
      <c r="A255" s="15" t="s">
        <v>366</v>
      </c>
    </row>
    <row r="256" spans="1:1" x14ac:dyDescent="0.3">
      <c r="A256" s="15" t="s">
        <v>367</v>
      </c>
    </row>
    <row r="257" spans="1:1" x14ac:dyDescent="0.3">
      <c r="A257" s="15" t="s">
        <v>368</v>
      </c>
    </row>
    <row r="258" spans="1:1" x14ac:dyDescent="0.3">
      <c r="A258" s="15" t="s">
        <v>369</v>
      </c>
    </row>
    <row r="259" spans="1:1" x14ac:dyDescent="0.3">
      <c r="A259" s="15" t="s">
        <v>68</v>
      </c>
    </row>
    <row r="260" spans="1:1" x14ac:dyDescent="0.3">
      <c r="A260" s="15" t="s">
        <v>370</v>
      </c>
    </row>
    <row r="261" spans="1:1" x14ac:dyDescent="0.3">
      <c r="A261" s="15" t="s">
        <v>69</v>
      </c>
    </row>
    <row r="262" spans="1:1" x14ac:dyDescent="0.3">
      <c r="A262" s="15" t="s">
        <v>371</v>
      </c>
    </row>
    <row r="263" spans="1:1" x14ac:dyDescent="0.3">
      <c r="A263" s="15" t="s">
        <v>372</v>
      </c>
    </row>
    <row r="264" spans="1:1" x14ac:dyDescent="0.3">
      <c r="A264" s="15" t="s">
        <v>70</v>
      </c>
    </row>
    <row r="265" spans="1:1" x14ac:dyDescent="0.3">
      <c r="A265" s="15" t="s">
        <v>373</v>
      </c>
    </row>
    <row r="266" spans="1:1" x14ac:dyDescent="0.3">
      <c r="A266" s="15" t="s">
        <v>374</v>
      </c>
    </row>
    <row r="267" spans="1:1" x14ac:dyDescent="0.3">
      <c r="A267" s="15" t="s">
        <v>375</v>
      </c>
    </row>
    <row r="268" spans="1:1" x14ac:dyDescent="0.3">
      <c r="A268" s="15" t="s">
        <v>376</v>
      </c>
    </row>
    <row r="269" spans="1:1" x14ac:dyDescent="0.3">
      <c r="A269" s="15" t="s">
        <v>377</v>
      </c>
    </row>
    <row r="270" spans="1:1" x14ac:dyDescent="0.3">
      <c r="A270" s="15" t="s">
        <v>378</v>
      </c>
    </row>
    <row r="271" spans="1:1" x14ac:dyDescent="0.3">
      <c r="A271" s="15" t="s">
        <v>379</v>
      </c>
    </row>
    <row r="272" spans="1:1" x14ac:dyDescent="0.3">
      <c r="A272" s="15" t="s">
        <v>71</v>
      </c>
    </row>
    <row r="273" spans="1:1" x14ac:dyDescent="0.3">
      <c r="A273" s="15" t="s">
        <v>380</v>
      </c>
    </row>
    <row r="274" spans="1:1" x14ac:dyDescent="0.3">
      <c r="A274" s="15" t="s">
        <v>381</v>
      </c>
    </row>
    <row r="275" spans="1:1" x14ac:dyDescent="0.3">
      <c r="A275" s="15" t="s">
        <v>382</v>
      </c>
    </row>
    <row r="276" spans="1:1" x14ac:dyDescent="0.3">
      <c r="A276" s="15" t="s">
        <v>72</v>
      </c>
    </row>
    <row r="277" spans="1:1" x14ac:dyDescent="0.3">
      <c r="A277" s="15" t="s">
        <v>383</v>
      </c>
    </row>
    <row r="278" spans="1:1" x14ac:dyDescent="0.3">
      <c r="A278" s="15" t="s">
        <v>384</v>
      </c>
    </row>
    <row r="279" spans="1:1" x14ac:dyDescent="0.3">
      <c r="A279" s="15" t="s">
        <v>385</v>
      </c>
    </row>
    <row r="280" spans="1:1" x14ac:dyDescent="0.3">
      <c r="A280" s="15" t="s">
        <v>386</v>
      </c>
    </row>
    <row r="281" spans="1:1" x14ac:dyDescent="0.3">
      <c r="A281" s="15" t="s">
        <v>387</v>
      </c>
    </row>
    <row r="282" spans="1:1" x14ac:dyDescent="0.3">
      <c r="A282" s="15" t="s">
        <v>388</v>
      </c>
    </row>
    <row r="283" spans="1:1" x14ac:dyDescent="0.3">
      <c r="A283" s="15" t="s">
        <v>389</v>
      </c>
    </row>
    <row r="284" spans="1:1" x14ac:dyDescent="0.3">
      <c r="A284" s="15" t="s">
        <v>390</v>
      </c>
    </row>
    <row r="285" spans="1:1" x14ac:dyDescent="0.3">
      <c r="A285" s="15" t="s">
        <v>391</v>
      </c>
    </row>
    <row r="286" spans="1:1" x14ac:dyDescent="0.3">
      <c r="A286" s="15" t="s">
        <v>392</v>
      </c>
    </row>
    <row r="287" spans="1:1" x14ac:dyDescent="0.3">
      <c r="A287" s="15" t="s">
        <v>393</v>
      </c>
    </row>
    <row r="288" spans="1:1" x14ac:dyDescent="0.3">
      <c r="A288" s="15" t="s">
        <v>394</v>
      </c>
    </row>
    <row r="289" spans="1:1" x14ac:dyDescent="0.3">
      <c r="A289" s="15" t="s">
        <v>395</v>
      </c>
    </row>
    <row r="290" spans="1:1" x14ac:dyDescent="0.3">
      <c r="A290" s="15" t="s">
        <v>396</v>
      </c>
    </row>
    <row r="291" spans="1:1" x14ac:dyDescent="0.3">
      <c r="A291" s="15" t="s">
        <v>397</v>
      </c>
    </row>
    <row r="292" spans="1:1" x14ac:dyDescent="0.3">
      <c r="A292" s="15" t="s">
        <v>73</v>
      </c>
    </row>
    <row r="293" spans="1:1" x14ac:dyDescent="0.3">
      <c r="A293" s="15" t="s">
        <v>398</v>
      </c>
    </row>
    <row r="294" spans="1:1" x14ac:dyDescent="0.3">
      <c r="A294" s="15" t="s">
        <v>399</v>
      </c>
    </row>
    <row r="295" spans="1:1" x14ac:dyDescent="0.3">
      <c r="A295" s="15" t="s">
        <v>400</v>
      </c>
    </row>
    <row r="296" spans="1:1" x14ac:dyDescent="0.3">
      <c r="A296" s="15" t="s">
        <v>74</v>
      </c>
    </row>
    <row r="297" spans="1:1" x14ac:dyDescent="0.3">
      <c r="A297" s="15" t="s">
        <v>401</v>
      </c>
    </row>
    <row r="298" spans="1:1" x14ac:dyDescent="0.3">
      <c r="A298" s="15" t="s">
        <v>402</v>
      </c>
    </row>
    <row r="299" spans="1:1" x14ac:dyDescent="0.3">
      <c r="A299" s="15" t="s">
        <v>75</v>
      </c>
    </row>
    <row r="300" spans="1:1" x14ac:dyDescent="0.3">
      <c r="A300" s="15" t="s">
        <v>403</v>
      </c>
    </row>
    <row r="301" spans="1:1" x14ac:dyDescent="0.3">
      <c r="A301" s="15" t="s">
        <v>404</v>
      </c>
    </row>
    <row r="302" spans="1:1" x14ac:dyDescent="0.3">
      <c r="A302" s="15" t="s">
        <v>405</v>
      </c>
    </row>
    <row r="303" spans="1:1" x14ac:dyDescent="0.3">
      <c r="A303" s="15" t="s">
        <v>406</v>
      </c>
    </row>
    <row r="304" spans="1:1" x14ac:dyDescent="0.3">
      <c r="A304" s="15" t="s">
        <v>407</v>
      </c>
    </row>
    <row r="305" spans="1:1" x14ac:dyDescent="0.3">
      <c r="A305" s="15" t="s">
        <v>76</v>
      </c>
    </row>
    <row r="306" spans="1:1" x14ac:dyDescent="0.3">
      <c r="A306" s="15" t="s">
        <v>77</v>
      </c>
    </row>
    <row r="307" spans="1:1" x14ac:dyDescent="0.3">
      <c r="A307" s="15" t="s">
        <v>408</v>
      </c>
    </row>
    <row r="308" spans="1:1" x14ac:dyDescent="0.3">
      <c r="A308" s="15" t="s">
        <v>409</v>
      </c>
    </row>
    <row r="309" spans="1:1" x14ac:dyDescent="0.3">
      <c r="A309" s="15" t="s">
        <v>410</v>
      </c>
    </row>
    <row r="310" spans="1:1" x14ac:dyDescent="0.3">
      <c r="A310" s="15" t="s">
        <v>411</v>
      </c>
    </row>
    <row r="311" spans="1:1" x14ac:dyDescent="0.3">
      <c r="A311" s="15" t="s">
        <v>412</v>
      </c>
    </row>
    <row r="312" spans="1:1" x14ac:dyDescent="0.3">
      <c r="A312" s="15" t="s">
        <v>413</v>
      </c>
    </row>
    <row r="313" spans="1:1" x14ac:dyDescent="0.3">
      <c r="A313" s="15" t="s">
        <v>414</v>
      </c>
    </row>
    <row r="314" spans="1:1" x14ac:dyDescent="0.3">
      <c r="A314" s="15" t="s">
        <v>415</v>
      </c>
    </row>
    <row r="315" spans="1:1" x14ac:dyDescent="0.3">
      <c r="A315" s="15" t="s">
        <v>78</v>
      </c>
    </row>
    <row r="316" spans="1:1" x14ac:dyDescent="0.3">
      <c r="A316" s="15" t="s">
        <v>416</v>
      </c>
    </row>
    <row r="317" spans="1:1" x14ac:dyDescent="0.3">
      <c r="A317" s="15" t="s">
        <v>417</v>
      </c>
    </row>
    <row r="318" spans="1:1" x14ac:dyDescent="0.3">
      <c r="A318" s="15" t="s">
        <v>418</v>
      </c>
    </row>
    <row r="319" spans="1:1" x14ac:dyDescent="0.3">
      <c r="A319" s="15" t="s">
        <v>419</v>
      </c>
    </row>
    <row r="320" spans="1:1" x14ac:dyDescent="0.3">
      <c r="A320" s="15" t="s">
        <v>420</v>
      </c>
    </row>
    <row r="321" spans="1:1" x14ac:dyDescent="0.3">
      <c r="A321" s="15" t="s">
        <v>421</v>
      </c>
    </row>
    <row r="322" spans="1:1" x14ac:dyDescent="0.3">
      <c r="A322" s="15" t="s">
        <v>422</v>
      </c>
    </row>
    <row r="323" spans="1:1" x14ac:dyDescent="0.3">
      <c r="A323" s="15" t="s">
        <v>423</v>
      </c>
    </row>
    <row r="324" spans="1:1" x14ac:dyDescent="0.3">
      <c r="A324" s="15" t="s">
        <v>79</v>
      </c>
    </row>
    <row r="325" spans="1:1" x14ac:dyDescent="0.3">
      <c r="A325" s="15" t="s">
        <v>424</v>
      </c>
    </row>
    <row r="326" spans="1:1" x14ac:dyDescent="0.3">
      <c r="A326" s="15" t="s">
        <v>425</v>
      </c>
    </row>
    <row r="327" spans="1:1" x14ac:dyDescent="0.3">
      <c r="A327" s="15" t="s">
        <v>426</v>
      </c>
    </row>
    <row r="328" spans="1:1" x14ac:dyDescent="0.3">
      <c r="A328" s="15" t="s">
        <v>427</v>
      </c>
    </row>
    <row r="329" spans="1:1" x14ac:dyDescent="0.3">
      <c r="A329" s="15" t="s">
        <v>80</v>
      </c>
    </row>
    <row r="330" spans="1:1" x14ac:dyDescent="0.3">
      <c r="A330" s="15" t="s">
        <v>428</v>
      </c>
    </row>
    <row r="331" spans="1:1" x14ac:dyDescent="0.3">
      <c r="A331" s="15" t="s">
        <v>429</v>
      </c>
    </row>
    <row r="332" spans="1:1" x14ac:dyDescent="0.3">
      <c r="A332" s="15" t="s">
        <v>430</v>
      </c>
    </row>
    <row r="333" spans="1:1" x14ac:dyDescent="0.3">
      <c r="A333" s="15" t="s">
        <v>431</v>
      </c>
    </row>
    <row r="334" spans="1:1" x14ac:dyDescent="0.3">
      <c r="A334" s="15" t="s">
        <v>432</v>
      </c>
    </row>
    <row r="335" spans="1:1" x14ac:dyDescent="0.3">
      <c r="A335" s="15" t="s">
        <v>81</v>
      </c>
    </row>
    <row r="336" spans="1:1" x14ac:dyDescent="0.3">
      <c r="A336" s="15" t="s">
        <v>82</v>
      </c>
    </row>
    <row r="337" spans="1:1" x14ac:dyDescent="0.3">
      <c r="A337" s="15" t="s">
        <v>433</v>
      </c>
    </row>
    <row r="338" spans="1:1" x14ac:dyDescent="0.3">
      <c r="A338" s="15" t="s">
        <v>434</v>
      </c>
    </row>
    <row r="339" spans="1:1" x14ac:dyDescent="0.3">
      <c r="A339" s="15" t="s">
        <v>435</v>
      </c>
    </row>
    <row r="340" spans="1:1" x14ac:dyDescent="0.3">
      <c r="A340" s="15" t="s">
        <v>436</v>
      </c>
    </row>
    <row r="341" spans="1:1" x14ac:dyDescent="0.3">
      <c r="A341" s="15" t="s">
        <v>437</v>
      </c>
    </row>
    <row r="342" spans="1:1" x14ac:dyDescent="0.3">
      <c r="A342" s="15" t="s">
        <v>438</v>
      </c>
    </row>
    <row r="343" spans="1:1" x14ac:dyDescent="0.3">
      <c r="A343" s="15" t="s">
        <v>439</v>
      </c>
    </row>
    <row r="344" spans="1:1" x14ac:dyDescent="0.3">
      <c r="A344" s="15" t="s">
        <v>440</v>
      </c>
    </row>
    <row r="345" spans="1:1" x14ac:dyDescent="0.3">
      <c r="A345" s="15" t="s">
        <v>441</v>
      </c>
    </row>
    <row r="346" spans="1:1" x14ac:dyDescent="0.3">
      <c r="A346" s="15" t="s">
        <v>442</v>
      </c>
    </row>
    <row r="347" spans="1:1" x14ac:dyDescent="0.3">
      <c r="A347" s="15" t="s">
        <v>443</v>
      </c>
    </row>
    <row r="348" spans="1:1" x14ac:dyDescent="0.3">
      <c r="A348" s="15" t="s">
        <v>444</v>
      </c>
    </row>
    <row r="349" spans="1:1" x14ac:dyDescent="0.3">
      <c r="A349" s="15" t="s">
        <v>445</v>
      </c>
    </row>
    <row r="350" spans="1:1" x14ac:dyDescent="0.3">
      <c r="A350" s="15" t="s">
        <v>446</v>
      </c>
    </row>
    <row r="351" spans="1:1" x14ac:dyDescent="0.3">
      <c r="A351" s="15" t="s">
        <v>447</v>
      </c>
    </row>
    <row r="352" spans="1:1" x14ac:dyDescent="0.3">
      <c r="A352" s="15" t="s">
        <v>448</v>
      </c>
    </row>
    <row r="353" spans="1:1" x14ac:dyDescent="0.3">
      <c r="A353" s="15" t="s">
        <v>449</v>
      </c>
    </row>
    <row r="354" spans="1:1" x14ac:dyDescent="0.3">
      <c r="A354" s="15" t="s">
        <v>450</v>
      </c>
    </row>
    <row r="355" spans="1:1" x14ac:dyDescent="0.3">
      <c r="A355" s="15" t="s">
        <v>451</v>
      </c>
    </row>
    <row r="356" spans="1:1" x14ac:dyDescent="0.3">
      <c r="A356" s="15" t="s">
        <v>452</v>
      </c>
    </row>
    <row r="357" spans="1:1" x14ac:dyDescent="0.3">
      <c r="A357" s="15" t="s">
        <v>453</v>
      </c>
    </row>
    <row r="358" spans="1:1" x14ac:dyDescent="0.3">
      <c r="A358" s="15" t="s">
        <v>454</v>
      </c>
    </row>
    <row r="359" spans="1:1" x14ac:dyDescent="0.3">
      <c r="A359" s="15" t="s">
        <v>455</v>
      </c>
    </row>
    <row r="360" spans="1:1" x14ac:dyDescent="0.3">
      <c r="A360" s="15" t="s">
        <v>456</v>
      </c>
    </row>
    <row r="361" spans="1:1" x14ac:dyDescent="0.3">
      <c r="A361" s="15" t="s">
        <v>457</v>
      </c>
    </row>
    <row r="362" spans="1:1" x14ac:dyDescent="0.3">
      <c r="A362" s="15" t="s">
        <v>458</v>
      </c>
    </row>
    <row r="363" spans="1:1" x14ac:dyDescent="0.3">
      <c r="A363" s="15" t="s">
        <v>459</v>
      </c>
    </row>
    <row r="364" spans="1:1" x14ac:dyDescent="0.3">
      <c r="A364" s="15" t="s">
        <v>460</v>
      </c>
    </row>
    <row r="365" spans="1:1" x14ac:dyDescent="0.3">
      <c r="A365" s="15" t="s">
        <v>461</v>
      </c>
    </row>
    <row r="366" spans="1:1" x14ac:dyDescent="0.3">
      <c r="A366" s="15" t="s">
        <v>462</v>
      </c>
    </row>
    <row r="367" spans="1:1" x14ac:dyDescent="0.3">
      <c r="A367" s="15" t="s">
        <v>463</v>
      </c>
    </row>
    <row r="368" spans="1:1" x14ac:dyDescent="0.3">
      <c r="A368" s="15" t="s">
        <v>464</v>
      </c>
    </row>
    <row r="369" spans="1:1" x14ac:dyDescent="0.3">
      <c r="A369" s="15" t="s">
        <v>465</v>
      </c>
    </row>
    <row r="370" spans="1:1" x14ac:dyDescent="0.3">
      <c r="A370" s="15" t="s">
        <v>466</v>
      </c>
    </row>
    <row r="371" spans="1:1" x14ac:dyDescent="0.3">
      <c r="A371" s="15" t="s">
        <v>83</v>
      </c>
    </row>
    <row r="372" spans="1:1" x14ac:dyDescent="0.3">
      <c r="A372" s="15" t="s">
        <v>467</v>
      </c>
    </row>
    <row r="373" spans="1:1" x14ac:dyDescent="0.3">
      <c r="A373" s="15" t="s">
        <v>468</v>
      </c>
    </row>
    <row r="374" spans="1:1" x14ac:dyDescent="0.3">
      <c r="A374" s="15" t="s">
        <v>469</v>
      </c>
    </row>
    <row r="375" spans="1:1" x14ac:dyDescent="0.3">
      <c r="A375" s="15" t="s">
        <v>84</v>
      </c>
    </row>
    <row r="376" spans="1:1" x14ac:dyDescent="0.3">
      <c r="A376" s="15" t="s">
        <v>85</v>
      </c>
    </row>
    <row r="377" spans="1:1" x14ac:dyDescent="0.3">
      <c r="A377" s="15" t="s">
        <v>470</v>
      </c>
    </row>
    <row r="378" spans="1:1" x14ac:dyDescent="0.3">
      <c r="A378" s="15" t="s">
        <v>471</v>
      </c>
    </row>
    <row r="379" spans="1:1" x14ac:dyDescent="0.3">
      <c r="A379" s="15" t="s">
        <v>472</v>
      </c>
    </row>
    <row r="380" spans="1:1" x14ac:dyDescent="0.3">
      <c r="A380" s="15" t="s">
        <v>473</v>
      </c>
    </row>
    <row r="381" spans="1:1" x14ac:dyDescent="0.3">
      <c r="A381" s="15" t="s">
        <v>474</v>
      </c>
    </row>
    <row r="382" spans="1:1" x14ac:dyDescent="0.3">
      <c r="A382" s="15" t="s">
        <v>86</v>
      </c>
    </row>
    <row r="383" spans="1:1" x14ac:dyDescent="0.3">
      <c r="A383" s="15" t="s">
        <v>475</v>
      </c>
    </row>
    <row r="384" spans="1:1" x14ac:dyDescent="0.3">
      <c r="A384" s="15" t="s">
        <v>476</v>
      </c>
    </row>
    <row r="385" spans="1:1" x14ac:dyDescent="0.3">
      <c r="A385" s="15" t="s">
        <v>477</v>
      </c>
    </row>
    <row r="386" spans="1:1" x14ac:dyDescent="0.3">
      <c r="A386" s="15" t="s">
        <v>478</v>
      </c>
    </row>
    <row r="387" spans="1:1" x14ac:dyDescent="0.3">
      <c r="A387" s="15" t="s">
        <v>479</v>
      </c>
    </row>
    <row r="388" spans="1:1" x14ac:dyDescent="0.3">
      <c r="A388" s="15" t="s">
        <v>480</v>
      </c>
    </row>
    <row r="389" spans="1:1" x14ac:dyDescent="0.3">
      <c r="A389" s="15" t="s">
        <v>481</v>
      </c>
    </row>
    <row r="390" spans="1:1" x14ac:dyDescent="0.3">
      <c r="A390" s="15" t="s">
        <v>482</v>
      </c>
    </row>
    <row r="391" spans="1:1" x14ac:dyDescent="0.3">
      <c r="A391" s="15" t="s">
        <v>87</v>
      </c>
    </row>
    <row r="392" spans="1:1" x14ac:dyDescent="0.3">
      <c r="A392" s="15" t="s">
        <v>483</v>
      </c>
    </row>
    <row r="393" spans="1:1" x14ac:dyDescent="0.3">
      <c r="A393" s="15" t="s">
        <v>484</v>
      </c>
    </row>
    <row r="394" spans="1:1" x14ac:dyDescent="0.3">
      <c r="A394" s="15" t="s">
        <v>485</v>
      </c>
    </row>
    <row r="395" spans="1:1" x14ac:dyDescent="0.3">
      <c r="A395" s="15" t="s">
        <v>486</v>
      </c>
    </row>
    <row r="396" spans="1:1" x14ac:dyDescent="0.3">
      <c r="A396" s="15" t="s">
        <v>487</v>
      </c>
    </row>
    <row r="397" spans="1:1" x14ac:dyDescent="0.3">
      <c r="A397" s="15" t="s">
        <v>488</v>
      </c>
    </row>
    <row r="398" spans="1:1" x14ac:dyDescent="0.3">
      <c r="A398" s="15" t="s">
        <v>489</v>
      </c>
    </row>
    <row r="399" spans="1:1" x14ac:dyDescent="0.3">
      <c r="A399" s="15" t="s">
        <v>490</v>
      </c>
    </row>
    <row r="400" spans="1:1" x14ac:dyDescent="0.3">
      <c r="A400" s="15" t="s">
        <v>491</v>
      </c>
    </row>
    <row r="401" spans="1:1" x14ac:dyDescent="0.3">
      <c r="A401" s="15" t="s">
        <v>492</v>
      </c>
    </row>
    <row r="402" spans="1:1" x14ac:dyDescent="0.3">
      <c r="A402" s="15" t="s">
        <v>493</v>
      </c>
    </row>
    <row r="403" spans="1:1" x14ac:dyDescent="0.3">
      <c r="A403" s="15" t="s">
        <v>494</v>
      </c>
    </row>
    <row r="404" spans="1:1" x14ac:dyDescent="0.3">
      <c r="A404" s="15" t="s">
        <v>495</v>
      </c>
    </row>
    <row r="405" spans="1:1" x14ac:dyDescent="0.3">
      <c r="A405" s="15" t="s">
        <v>496</v>
      </c>
    </row>
    <row r="406" spans="1:1" x14ac:dyDescent="0.3">
      <c r="A406" s="15" t="s">
        <v>497</v>
      </c>
    </row>
    <row r="407" spans="1:1" x14ac:dyDescent="0.3">
      <c r="A407" s="15" t="s">
        <v>498</v>
      </c>
    </row>
    <row r="408" spans="1:1" x14ac:dyDescent="0.3">
      <c r="A408" s="15" t="s">
        <v>499</v>
      </c>
    </row>
    <row r="409" spans="1:1" x14ac:dyDescent="0.3">
      <c r="A409" s="15" t="s">
        <v>500</v>
      </c>
    </row>
    <row r="410" spans="1:1" x14ac:dyDescent="0.3">
      <c r="A410" s="15" t="s">
        <v>501</v>
      </c>
    </row>
    <row r="411" spans="1:1" x14ac:dyDescent="0.3">
      <c r="A411" s="15" t="s">
        <v>502</v>
      </c>
    </row>
    <row r="412" spans="1:1" x14ac:dyDescent="0.3">
      <c r="A412" s="15" t="s">
        <v>503</v>
      </c>
    </row>
    <row r="413" spans="1:1" x14ac:dyDescent="0.3">
      <c r="A413" s="15" t="s">
        <v>504</v>
      </c>
    </row>
    <row r="414" spans="1:1" x14ac:dyDescent="0.3">
      <c r="A414" s="15" t="s">
        <v>505</v>
      </c>
    </row>
    <row r="415" spans="1:1" x14ac:dyDescent="0.3">
      <c r="A415" s="15" t="s">
        <v>88</v>
      </c>
    </row>
    <row r="416" spans="1:1" x14ac:dyDescent="0.3">
      <c r="A416" s="15" t="s">
        <v>89</v>
      </c>
    </row>
    <row r="417" spans="1:1" x14ac:dyDescent="0.3">
      <c r="A417" s="15" t="s">
        <v>506</v>
      </c>
    </row>
    <row r="418" spans="1:1" x14ac:dyDescent="0.3">
      <c r="A418" s="15" t="s">
        <v>507</v>
      </c>
    </row>
    <row r="419" spans="1:1" x14ac:dyDescent="0.3">
      <c r="A419" s="15" t="s">
        <v>508</v>
      </c>
    </row>
    <row r="420" spans="1:1" x14ac:dyDescent="0.3">
      <c r="A420" s="15" t="s">
        <v>90</v>
      </c>
    </row>
    <row r="421" spans="1:1" x14ac:dyDescent="0.3">
      <c r="A421" s="15" t="s">
        <v>509</v>
      </c>
    </row>
    <row r="422" spans="1:1" x14ac:dyDescent="0.3">
      <c r="A422" s="15" t="s">
        <v>510</v>
      </c>
    </row>
    <row r="423" spans="1:1" x14ac:dyDescent="0.3">
      <c r="A423" s="15" t="s">
        <v>511</v>
      </c>
    </row>
    <row r="424" spans="1:1" x14ac:dyDescent="0.3">
      <c r="A424" s="15" t="s">
        <v>512</v>
      </c>
    </row>
    <row r="425" spans="1:1" x14ac:dyDescent="0.3">
      <c r="A425" s="15" t="s">
        <v>513</v>
      </c>
    </row>
    <row r="426" spans="1:1" x14ac:dyDescent="0.3">
      <c r="A426" s="15" t="s">
        <v>514</v>
      </c>
    </row>
    <row r="427" spans="1:1" x14ac:dyDescent="0.3">
      <c r="A427" s="15" t="s">
        <v>515</v>
      </c>
    </row>
    <row r="428" spans="1:1" x14ac:dyDescent="0.3">
      <c r="A428" s="15" t="s">
        <v>516</v>
      </c>
    </row>
    <row r="429" spans="1:1" x14ac:dyDescent="0.3">
      <c r="A429" s="15" t="s">
        <v>517</v>
      </c>
    </row>
    <row r="430" spans="1:1" x14ac:dyDescent="0.3">
      <c r="A430" s="15" t="s">
        <v>518</v>
      </c>
    </row>
    <row r="431" spans="1:1" x14ac:dyDescent="0.3">
      <c r="A431" s="15" t="s">
        <v>519</v>
      </c>
    </row>
    <row r="432" spans="1:1" x14ac:dyDescent="0.3">
      <c r="A432" s="15" t="s">
        <v>520</v>
      </c>
    </row>
    <row r="433" spans="1:1" x14ac:dyDescent="0.3">
      <c r="A433" s="15" t="s">
        <v>521</v>
      </c>
    </row>
    <row r="434" spans="1:1" x14ac:dyDescent="0.3">
      <c r="A434" s="15" t="s">
        <v>522</v>
      </c>
    </row>
    <row r="435" spans="1:1" x14ac:dyDescent="0.3">
      <c r="A435" s="15" t="s">
        <v>523</v>
      </c>
    </row>
    <row r="436" spans="1:1" x14ac:dyDescent="0.3">
      <c r="A436" s="15" t="s">
        <v>524</v>
      </c>
    </row>
    <row r="437" spans="1:1" x14ac:dyDescent="0.3">
      <c r="A437" s="15" t="s">
        <v>525</v>
      </c>
    </row>
    <row r="438" spans="1:1" x14ac:dyDescent="0.3">
      <c r="A438" s="15" t="s">
        <v>526</v>
      </c>
    </row>
    <row r="439" spans="1:1" x14ac:dyDescent="0.3">
      <c r="A439" s="15" t="s">
        <v>527</v>
      </c>
    </row>
    <row r="440" spans="1:1" x14ac:dyDescent="0.3">
      <c r="A440" s="15" t="s">
        <v>528</v>
      </c>
    </row>
    <row r="441" spans="1:1" x14ac:dyDescent="0.3">
      <c r="A441" s="15" t="s">
        <v>529</v>
      </c>
    </row>
    <row r="442" spans="1:1" x14ac:dyDescent="0.3">
      <c r="A442" s="15" t="s">
        <v>530</v>
      </c>
    </row>
    <row r="443" spans="1:1" x14ac:dyDescent="0.3">
      <c r="A443" s="15" t="s">
        <v>531</v>
      </c>
    </row>
    <row r="444" spans="1:1" x14ac:dyDescent="0.3">
      <c r="A444" s="15" t="s">
        <v>532</v>
      </c>
    </row>
    <row r="445" spans="1:1" x14ac:dyDescent="0.3">
      <c r="A445" s="15" t="s">
        <v>533</v>
      </c>
    </row>
    <row r="446" spans="1:1" x14ac:dyDescent="0.3">
      <c r="A446" s="15" t="s">
        <v>534</v>
      </c>
    </row>
    <row r="447" spans="1:1" x14ac:dyDescent="0.3">
      <c r="A447" s="15" t="s">
        <v>535</v>
      </c>
    </row>
    <row r="448" spans="1:1" x14ac:dyDescent="0.3">
      <c r="A448" s="15" t="s">
        <v>536</v>
      </c>
    </row>
    <row r="449" spans="1:1" x14ac:dyDescent="0.3">
      <c r="A449" s="15" t="s">
        <v>91</v>
      </c>
    </row>
    <row r="450" spans="1:1" x14ac:dyDescent="0.3">
      <c r="A450" s="15" t="s">
        <v>537</v>
      </c>
    </row>
    <row r="451" spans="1:1" x14ac:dyDescent="0.3">
      <c r="A451" s="15" t="s">
        <v>538</v>
      </c>
    </row>
    <row r="452" spans="1:1" x14ac:dyDescent="0.3">
      <c r="A452" s="15" t="s">
        <v>539</v>
      </c>
    </row>
    <row r="453" spans="1:1" x14ac:dyDescent="0.3">
      <c r="A453" s="15" t="s">
        <v>92</v>
      </c>
    </row>
    <row r="454" spans="1:1" x14ac:dyDescent="0.3">
      <c r="A454" s="15" t="s">
        <v>540</v>
      </c>
    </row>
    <row r="455" spans="1:1" x14ac:dyDescent="0.3">
      <c r="A455" s="15" t="s">
        <v>541</v>
      </c>
    </row>
    <row r="456" spans="1:1" x14ac:dyDescent="0.3">
      <c r="A456" s="15" t="s">
        <v>542</v>
      </c>
    </row>
    <row r="457" spans="1:1" x14ac:dyDescent="0.3">
      <c r="A457" s="15" t="s">
        <v>543</v>
      </c>
    </row>
    <row r="458" spans="1:1" x14ac:dyDescent="0.3">
      <c r="A458" s="15" t="s">
        <v>544</v>
      </c>
    </row>
    <row r="459" spans="1:1" x14ac:dyDescent="0.3">
      <c r="A459" s="15" t="s">
        <v>545</v>
      </c>
    </row>
    <row r="460" spans="1:1" x14ac:dyDescent="0.3">
      <c r="A460" s="15" t="s">
        <v>546</v>
      </c>
    </row>
    <row r="461" spans="1:1" x14ac:dyDescent="0.3">
      <c r="A461" s="15" t="s">
        <v>547</v>
      </c>
    </row>
    <row r="462" spans="1:1" x14ac:dyDescent="0.3">
      <c r="A462" s="15" t="s">
        <v>548</v>
      </c>
    </row>
    <row r="463" spans="1:1" x14ac:dyDescent="0.3">
      <c r="A463" s="15" t="s">
        <v>549</v>
      </c>
    </row>
    <row r="464" spans="1:1" x14ac:dyDescent="0.3">
      <c r="A464" s="15" t="s">
        <v>550</v>
      </c>
    </row>
    <row r="465" spans="1:1" x14ac:dyDescent="0.3">
      <c r="A465" s="15" t="s">
        <v>93</v>
      </c>
    </row>
    <row r="466" spans="1:1" x14ac:dyDescent="0.3">
      <c r="A466" s="15" t="s">
        <v>551</v>
      </c>
    </row>
    <row r="467" spans="1:1" x14ac:dyDescent="0.3">
      <c r="A467" s="15" t="s">
        <v>552</v>
      </c>
    </row>
    <row r="468" spans="1:1" x14ac:dyDescent="0.3">
      <c r="A468" s="15" t="s">
        <v>553</v>
      </c>
    </row>
    <row r="469" spans="1:1" x14ac:dyDescent="0.3">
      <c r="A469" s="15" t="s">
        <v>554</v>
      </c>
    </row>
    <row r="470" spans="1:1" x14ac:dyDescent="0.3">
      <c r="A470" s="15" t="s">
        <v>555</v>
      </c>
    </row>
    <row r="471" spans="1:1" x14ac:dyDescent="0.3">
      <c r="A471" s="15" t="s">
        <v>556</v>
      </c>
    </row>
    <row r="472" spans="1:1" x14ac:dyDescent="0.3">
      <c r="A472" s="15" t="s">
        <v>557</v>
      </c>
    </row>
    <row r="473" spans="1:1" x14ac:dyDescent="0.3">
      <c r="A473" s="15" t="s">
        <v>558</v>
      </c>
    </row>
    <row r="474" spans="1:1" x14ac:dyDescent="0.3">
      <c r="A474" s="15" t="s">
        <v>559</v>
      </c>
    </row>
    <row r="475" spans="1:1" x14ac:dyDescent="0.3">
      <c r="A475" s="15" t="s">
        <v>94</v>
      </c>
    </row>
    <row r="476" spans="1:1" x14ac:dyDescent="0.3">
      <c r="A476" s="15" t="s">
        <v>560</v>
      </c>
    </row>
    <row r="477" spans="1:1" x14ac:dyDescent="0.3">
      <c r="A477" s="15" t="s">
        <v>561</v>
      </c>
    </row>
    <row r="478" spans="1:1" x14ac:dyDescent="0.3">
      <c r="A478" s="15" t="s">
        <v>562</v>
      </c>
    </row>
    <row r="479" spans="1:1" x14ac:dyDescent="0.3">
      <c r="A479" s="15" t="s">
        <v>563</v>
      </c>
    </row>
    <row r="480" spans="1:1" x14ac:dyDescent="0.3">
      <c r="A480" s="15" t="s">
        <v>564</v>
      </c>
    </row>
    <row r="481" spans="1:1" x14ac:dyDescent="0.3">
      <c r="A481" s="15" t="s">
        <v>565</v>
      </c>
    </row>
    <row r="482" spans="1:1" x14ac:dyDescent="0.3">
      <c r="A482" s="15" t="s">
        <v>95</v>
      </c>
    </row>
    <row r="483" spans="1:1" x14ac:dyDescent="0.3">
      <c r="A483" s="15" t="s">
        <v>566</v>
      </c>
    </row>
    <row r="484" spans="1:1" x14ac:dyDescent="0.3">
      <c r="A484" s="15" t="s">
        <v>567</v>
      </c>
    </row>
    <row r="485" spans="1:1" x14ac:dyDescent="0.3">
      <c r="A485" s="15" t="s">
        <v>568</v>
      </c>
    </row>
    <row r="486" spans="1:1" x14ac:dyDescent="0.3">
      <c r="A486" s="15" t="s">
        <v>569</v>
      </c>
    </row>
    <row r="487" spans="1:1" x14ac:dyDescent="0.3">
      <c r="A487" s="15" t="s">
        <v>570</v>
      </c>
    </row>
    <row r="488" spans="1:1" x14ac:dyDescent="0.3">
      <c r="A488" s="15" t="s">
        <v>571</v>
      </c>
    </row>
    <row r="489" spans="1:1" x14ac:dyDescent="0.3">
      <c r="A489" s="15" t="s">
        <v>572</v>
      </c>
    </row>
    <row r="490" spans="1:1" x14ac:dyDescent="0.3">
      <c r="A490" s="15" t="s">
        <v>573</v>
      </c>
    </row>
    <row r="491" spans="1:1" x14ac:dyDescent="0.3">
      <c r="A491" s="15" t="s">
        <v>574</v>
      </c>
    </row>
    <row r="492" spans="1:1" x14ac:dyDescent="0.3">
      <c r="A492" s="15" t="s">
        <v>96</v>
      </c>
    </row>
    <row r="493" spans="1:1" x14ac:dyDescent="0.3">
      <c r="A493" s="15" t="s">
        <v>575</v>
      </c>
    </row>
    <row r="494" spans="1:1" x14ac:dyDescent="0.3">
      <c r="A494" s="15" t="s">
        <v>97</v>
      </c>
    </row>
    <row r="495" spans="1:1" x14ac:dyDescent="0.3">
      <c r="A495" s="15" t="s">
        <v>576</v>
      </c>
    </row>
    <row r="496" spans="1:1" x14ac:dyDescent="0.3">
      <c r="A496" s="15" t="s">
        <v>577</v>
      </c>
    </row>
    <row r="497" spans="1:1" x14ac:dyDescent="0.3">
      <c r="A497" s="15" t="s">
        <v>578</v>
      </c>
    </row>
    <row r="498" spans="1:1" x14ac:dyDescent="0.3">
      <c r="A498" s="15" t="s">
        <v>579</v>
      </c>
    </row>
    <row r="499" spans="1:1" x14ac:dyDescent="0.3">
      <c r="A499" s="15" t="s">
        <v>580</v>
      </c>
    </row>
    <row r="500" spans="1:1" x14ac:dyDescent="0.3">
      <c r="A500" s="15" t="s">
        <v>581</v>
      </c>
    </row>
    <row r="501" spans="1:1" x14ac:dyDescent="0.3">
      <c r="A501" s="15" t="s">
        <v>582</v>
      </c>
    </row>
    <row r="502" spans="1:1" x14ac:dyDescent="0.3">
      <c r="A502" s="15" t="s">
        <v>583</v>
      </c>
    </row>
    <row r="503" spans="1:1" x14ac:dyDescent="0.3">
      <c r="A503" s="15" t="s">
        <v>584</v>
      </c>
    </row>
    <row r="504" spans="1:1" x14ac:dyDescent="0.3">
      <c r="A504" s="15" t="s">
        <v>585</v>
      </c>
    </row>
    <row r="505" spans="1:1" x14ac:dyDescent="0.3">
      <c r="A505" s="15" t="s">
        <v>586</v>
      </c>
    </row>
    <row r="506" spans="1:1" x14ac:dyDescent="0.3">
      <c r="A506" s="15" t="s">
        <v>587</v>
      </c>
    </row>
    <row r="507" spans="1:1" x14ac:dyDescent="0.3">
      <c r="A507" s="15" t="s">
        <v>588</v>
      </c>
    </row>
    <row r="508" spans="1:1" x14ac:dyDescent="0.3">
      <c r="A508" s="15" t="s">
        <v>589</v>
      </c>
    </row>
    <row r="509" spans="1:1" x14ac:dyDescent="0.3">
      <c r="A509" s="15" t="s">
        <v>590</v>
      </c>
    </row>
    <row r="510" spans="1:1" x14ac:dyDescent="0.3">
      <c r="A510" s="15" t="s">
        <v>98</v>
      </c>
    </row>
    <row r="511" spans="1:1" x14ac:dyDescent="0.3">
      <c r="A511" s="15" t="s">
        <v>591</v>
      </c>
    </row>
    <row r="512" spans="1:1" x14ac:dyDescent="0.3">
      <c r="A512" s="15" t="s">
        <v>592</v>
      </c>
    </row>
    <row r="513" spans="1:1" x14ac:dyDescent="0.3">
      <c r="A513" s="15" t="s">
        <v>593</v>
      </c>
    </row>
    <row r="514" spans="1:1" x14ac:dyDescent="0.3">
      <c r="A514" s="15" t="s">
        <v>594</v>
      </c>
    </row>
    <row r="515" spans="1:1" x14ac:dyDescent="0.3">
      <c r="A515" s="15" t="s">
        <v>595</v>
      </c>
    </row>
    <row r="516" spans="1:1" x14ac:dyDescent="0.3">
      <c r="A516" s="15" t="s">
        <v>596</v>
      </c>
    </row>
    <row r="517" spans="1:1" x14ac:dyDescent="0.3">
      <c r="A517" s="15" t="s">
        <v>597</v>
      </c>
    </row>
    <row r="518" spans="1:1" x14ac:dyDescent="0.3">
      <c r="A518" s="15" t="s">
        <v>598</v>
      </c>
    </row>
    <row r="519" spans="1:1" x14ac:dyDescent="0.3">
      <c r="A519" s="15" t="s">
        <v>599</v>
      </c>
    </row>
    <row r="520" spans="1:1" x14ac:dyDescent="0.3">
      <c r="A520" s="15" t="s">
        <v>600</v>
      </c>
    </row>
    <row r="521" spans="1:1" x14ac:dyDescent="0.3">
      <c r="A521" s="15" t="s">
        <v>601</v>
      </c>
    </row>
    <row r="522" spans="1:1" x14ac:dyDescent="0.3">
      <c r="A522" s="15" t="s">
        <v>99</v>
      </c>
    </row>
    <row r="523" spans="1:1" x14ac:dyDescent="0.3">
      <c r="A523" s="15" t="s">
        <v>602</v>
      </c>
    </row>
    <row r="524" spans="1:1" x14ac:dyDescent="0.3">
      <c r="A524" s="15" t="s">
        <v>603</v>
      </c>
    </row>
    <row r="525" spans="1:1" x14ac:dyDescent="0.3">
      <c r="A525" s="15" t="s">
        <v>604</v>
      </c>
    </row>
    <row r="526" spans="1:1" x14ac:dyDescent="0.3">
      <c r="A526" s="15" t="s">
        <v>100</v>
      </c>
    </row>
    <row r="527" spans="1:1" x14ac:dyDescent="0.3">
      <c r="A527" s="15" t="s">
        <v>605</v>
      </c>
    </row>
    <row r="528" spans="1:1" x14ac:dyDescent="0.3">
      <c r="A528" s="15" t="s">
        <v>606</v>
      </c>
    </row>
    <row r="529" spans="1:1" x14ac:dyDescent="0.3">
      <c r="A529" s="15" t="s">
        <v>607</v>
      </c>
    </row>
    <row r="530" spans="1:1" x14ac:dyDescent="0.3">
      <c r="A530" s="15" t="s">
        <v>608</v>
      </c>
    </row>
    <row r="531" spans="1:1" x14ac:dyDescent="0.3">
      <c r="A531" s="15" t="s">
        <v>609</v>
      </c>
    </row>
    <row r="532" spans="1:1" x14ac:dyDescent="0.3">
      <c r="A532" s="15" t="s">
        <v>610</v>
      </c>
    </row>
    <row r="533" spans="1:1" x14ac:dyDescent="0.3">
      <c r="A533" s="15" t="s">
        <v>611</v>
      </c>
    </row>
    <row r="534" spans="1:1" x14ac:dyDescent="0.3">
      <c r="A534" s="15" t="s">
        <v>612</v>
      </c>
    </row>
    <row r="535" spans="1:1" x14ac:dyDescent="0.3">
      <c r="A535" s="15" t="s">
        <v>613</v>
      </c>
    </row>
    <row r="536" spans="1:1" x14ac:dyDescent="0.3">
      <c r="A536" s="15" t="s">
        <v>614</v>
      </c>
    </row>
    <row r="537" spans="1:1" x14ac:dyDescent="0.3">
      <c r="A537" s="15" t="s">
        <v>615</v>
      </c>
    </row>
    <row r="538" spans="1:1" x14ac:dyDescent="0.3">
      <c r="A538" s="15" t="s">
        <v>616</v>
      </c>
    </row>
    <row r="539" spans="1:1" x14ac:dyDescent="0.3">
      <c r="A539" s="15" t="s">
        <v>617</v>
      </c>
    </row>
    <row r="540" spans="1:1" x14ac:dyDescent="0.3">
      <c r="A540" s="15" t="s">
        <v>618</v>
      </c>
    </row>
    <row r="541" spans="1:1" x14ac:dyDescent="0.3">
      <c r="A541" s="15" t="s">
        <v>619</v>
      </c>
    </row>
    <row r="542" spans="1:1" x14ac:dyDescent="0.3">
      <c r="A542" s="15" t="s">
        <v>620</v>
      </c>
    </row>
    <row r="543" spans="1:1" x14ac:dyDescent="0.3">
      <c r="A543" s="15" t="s">
        <v>621</v>
      </c>
    </row>
    <row r="544" spans="1:1" x14ac:dyDescent="0.3">
      <c r="A544" s="15" t="s">
        <v>622</v>
      </c>
    </row>
    <row r="545" spans="1:1" x14ac:dyDescent="0.3">
      <c r="A545" s="15" t="s">
        <v>623</v>
      </c>
    </row>
    <row r="546" spans="1:1" x14ac:dyDescent="0.3">
      <c r="A546" s="15" t="s">
        <v>624</v>
      </c>
    </row>
    <row r="547" spans="1:1" x14ac:dyDescent="0.3">
      <c r="A547" s="15" t="s">
        <v>625</v>
      </c>
    </row>
    <row r="548" spans="1:1" x14ac:dyDescent="0.3">
      <c r="A548" s="15" t="s">
        <v>626</v>
      </c>
    </row>
    <row r="549" spans="1:1" x14ac:dyDescent="0.3">
      <c r="A549" s="15" t="s">
        <v>627</v>
      </c>
    </row>
    <row r="550" spans="1:1" x14ac:dyDescent="0.3">
      <c r="A550" s="15" t="s">
        <v>101</v>
      </c>
    </row>
    <row r="551" spans="1:1" x14ac:dyDescent="0.3">
      <c r="A551" s="15" t="s">
        <v>628</v>
      </c>
    </row>
    <row r="552" spans="1:1" x14ac:dyDescent="0.3">
      <c r="A552" s="15" t="s">
        <v>102</v>
      </c>
    </row>
    <row r="553" spans="1:1" x14ac:dyDescent="0.3">
      <c r="A553" s="15" t="s">
        <v>629</v>
      </c>
    </row>
    <row r="554" spans="1:1" x14ac:dyDescent="0.3">
      <c r="A554" s="15" t="s">
        <v>103</v>
      </c>
    </row>
    <row r="555" spans="1:1" x14ac:dyDescent="0.3">
      <c r="A555" s="15" t="s">
        <v>630</v>
      </c>
    </row>
    <row r="556" spans="1:1" x14ac:dyDescent="0.3">
      <c r="A556" s="15" t="s">
        <v>631</v>
      </c>
    </row>
    <row r="557" spans="1:1" x14ac:dyDescent="0.3">
      <c r="A557" s="15" t="s">
        <v>632</v>
      </c>
    </row>
    <row r="558" spans="1:1" x14ac:dyDescent="0.3">
      <c r="A558" s="15" t="s">
        <v>633</v>
      </c>
    </row>
    <row r="559" spans="1:1" x14ac:dyDescent="0.3">
      <c r="A559" s="15" t="s">
        <v>634</v>
      </c>
    </row>
    <row r="560" spans="1:1" x14ac:dyDescent="0.3">
      <c r="A560" s="15" t="s">
        <v>635</v>
      </c>
    </row>
    <row r="561" spans="1:1" x14ac:dyDescent="0.3">
      <c r="A561" s="15" t="s">
        <v>636</v>
      </c>
    </row>
    <row r="562" spans="1:1" x14ac:dyDescent="0.3">
      <c r="A562" s="15" t="s">
        <v>637</v>
      </c>
    </row>
    <row r="563" spans="1:1" x14ac:dyDescent="0.3">
      <c r="A563" s="15" t="s">
        <v>638</v>
      </c>
    </row>
    <row r="564" spans="1:1" x14ac:dyDescent="0.3">
      <c r="A564" s="15" t="s">
        <v>639</v>
      </c>
    </row>
    <row r="565" spans="1:1" x14ac:dyDescent="0.3">
      <c r="A565" s="15" t="s">
        <v>640</v>
      </c>
    </row>
    <row r="566" spans="1:1" x14ac:dyDescent="0.3">
      <c r="A566" s="15" t="s">
        <v>104</v>
      </c>
    </row>
    <row r="567" spans="1:1" x14ac:dyDescent="0.3">
      <c r="A567" s="15" t="s">
        <v>641</v>
      </c>
    </row>
    <row r="568" spans="1:1" x14ac:dyDescent="0.3">
      <c r="A568" s="15" t="s">
        <v>642</v>
      </c>
    </row>
    <row r="569" spans="1:1" x14ac:dyDescent="0.3">
      <c r="A569" s="15" t="s">
        <v>643</v>
      </c>
    </row>
    <row r="570" spans="1:1" x14ac:dyDescent="0.3">
      <c r="A570" s="15" t="s">
        <v>644</v>
      </c>
    </row>
    <row r="571" spans="1:1" x14ac:dyDescent="0.3">
      <c r="A571" s="15" t="s">
        <v>645</v>
      </c>
    </row>
    <row r="572" spans="1:1" x14ac:dyDescent="0.3">
      <c r="A572" s="15" t="s">
        <v>646</v>
      </c>
    </row>
    <row r="573" spans="1:1" x14ac:dyDescent="0.3">
      <c r="A573" s="15" t="s">
        <v>647</v>
      </c>
    </row>
    <row r="574" spans="1:1" x14ac:dyDescent="0.3">
      <c r="A574" s="15" t="s">
        <v>648</v>
      </c>
    </row>
    <row r="575" spans="1:1" x14ac:dyDescent="0.3">
      <c r="A575" s="15" t="s">
        <v>649</v>
      </c>
    </row>
    <row r="576" spans="1:1" x14ac:dyDescent="0.3">
      <c r="A576" s="15" t="s">
        <v>650</v>
      </c>
    </row>
    <row r="577" spans="1:1" x14ac:dyDescent="0.3">
      <c r="A577" s="15" t="s">
        <v>651</v>
      </c>
    </row>
    <row r="578" spans="1:1" x14ac:dyDescent="0.3">
      <c r="A578" s="15" t="s">
        <v>652</v>
      </c>
    </row>
    <row r="579" spans="1:1" x14ac:dyDescent="0.3">
      <c r="A579" s="15" t="s">
        <v>653</v>
      </c>
    </row>
    <row r="580" spans="1:1" x14ac:dyDescent="0.3">
      <c r="A580" s="15" t="s">
        <v>654</v>
      </c>
    </row>
    <row r="581" spans="1:1" x14ac:dyDescent="0.3">
      <c r="A581" s="15" t="s">
        <v>655</v>
      </c>
    </row>
    <row r="582" spans="1:1" x14ac:dyDescent="0.3">
      <c r="A582" s="15" t="s">
        <v>656</v>
      </c>
    </row>
    <row r="583" spans="1:1" x14ac:dyDescent="0.3">
      <c r="A583" s="15" t="s">
        <v>657</v>
      </c>
    </row>
    <row r="584" spans="1:1" x14ac:dyDescent="0.3">
      <c r="A584" s="15" t="s">
        <v>105</v>
      </c>
    </row>
    <row r="585" spans="1:1" x14ac:dyDescent="0.3">
      <c r="A585" s="15" t="s">
        <v>658</v>
      </c>
    </row>
    <row r="586" spans="1:1" x14ac:dyDescent="0.3">
      <c r="A586" s="15" t="s">
        <v>659</v>
      </c>
    </row>
    <row r="587" spans="1:1" x14ac:dyDescent="0.3">
      <c r="A587" s="15" t="s">
        <v>660</v>
      </c>
    </row>
    <row r="588" spans="1:1" x14ac:dyDescent="0.3">
      <c r="A588" s="15" t="s">
        <v>661</v>
      </c>
    </row>
    <row r="589" spans="1:1" x14ac:dyDescent="0.3">
      <c r="A589" s="15" t="s">
        <v>662</v>
      </c>
    </row>
    <row r="590" spans="1:1" x14ac:dyDescent="0.3">
      <c r="A590" s="15" t="s">
        <v>663</v>
      </c>
    </row>
    <row r="591" spans="1:1" x14ac:dyDescent="0.3">
      <c r="A591" s="15" t="s">
        <v>106</v>
      </c>
    </row>
    <row r="592" spans="1:1" x14ac:dyDescent="0.3">
      <c r="A592" s="15" t="s">
        <v>664</v>
      </c>
    </row>
    <row r="593" spans="1:1" x14ac:dyDescent="0.3">
      <c r="A593" s="15" t="s">
        <v>665</v>
      </c>
    </row>
    <row r="594" spans="1:1" x14ac:dyDescent="0.3">
      <c r="A594" s="15" t="s">
        <v>666</v>
      </c>
    </row>
    <row r="595" spans="1:1" x14ac:dyDescent="0.3">
      <c r="A595" s="15" t="s">
        <v>667</v>
      </c>
    </row>
    <row r="596" spans="1:1" x14ac:dyDescent="0.3">
      <c r="A596" s="15" t="s">
        <v>668</v>
      </c>
    </row>
    <row r="597" spans="1:1" x14ac:dyDescent="0.3">
      <c r="A597" s="15" t="s">
        <v>669</v>
      </c>
    </row>
    <row r="598" spans="1:1" x14ac:dyDescent="0.3">
      <c r="A598" s="15" t="s">
        <v>670</v>
      </c>
    </row>
    <row r="599" spans="1:1" x14ac:dyDescent="0.3">
      <c r="A599" s="15" t="s">
        <v>671</v>
      </c>
    </row>
    <row r="600" spans="1:1" x14ac:dyDescent="0.3">
      <c r="A600" s="15" t="s">
        <v>672</v>
      </c>
    </row>
    <row r="601" spans="1:1" x14ac:dyDescent="0.3">
      <c r="A601" s="15" t="s">
        <v>673</v>
      </c>
    </row>
    <row r="602" spans="1:1" x14ac:dyDescent="0.3">
      <c r="A602" s="15" t="s">
        <v>674</v>
      </c>
    </row>
    <row r="603" spans="1:1" x14ac:dyDescent="0.3">
      <c r="A603" s="15" t="s">
        <v>675</v>
      </c>
    </row>
    <row r="604" spans="1:1" x14ac:dyDescent="0.3">
      <c r="A604" s="15" t="s">
        <v>676</v>
      </c>
    </row>
    <row r="605" spans="1:1" x14ac:dyDescent="0.3">
      <c r="A605" s="15" t="s">
        <v>677</v>
      </c>
    </row>
    <row r="606" spans="1:1" x14ac:dyDescent="0.3">
      <c r="A606" s="15" t="s">
        <v>678</v>
      </c>
    </row>
    <row r="607" spans="1:1" x14ac:dyDescent="0.3">
      <c r="A607" s="15" t="s">
        <v>679</v>
      </c>
    </row>
    <row r="608" spans="1:1" x14ac:dyDescent="0.3">
      <c r="A608" s="15" t="s">
        <v>680</v>
      </c>
    </row>
    <row r="609" spans="1:1" x14ac:dyDescent="0.3">
      <c r="A609" s="15" t="s">
        <v>681</v>
      </c>
    </row>
    <row r="610" spans="1:1" x14ac:dyDescent="0.3">
      <c r="A610" s="15" t="s">
        <v>682</v>
      </c>
    </row>
    <row r="611" spans="1:1" x14ac:dyDescent="0.3">
      <c r="A611" s="15" t="s">
        <v>683</v>
      </c>
    </row>
    <row r="612" spans="1:1" x14ac:dyDescent="0.3">
      <c r="A612" s="15" t="s">
        <v>684</v>
      </c>
    </row>
    <row r="613" spans="1:1" x14ac:dyDescent="0.3">
      <c r="A613" s="15" t="s">
        <v>685</v>
      </c>
    </row>
    <row r="614" spans="1:1" x14ac:dyDescent="0.3">
      <c r="A614" s="15" t="s">
        <v>686</v>
      </c>
    </row>
    <row r="615" spans="1:1" x14ac:dyDescent="0.3">
      <c r="A615" s="15" t="s">
        <v>687</v>
      </c>
    </row>
    <row r="616" spans="1:1" x14ac:dyDescent="0.3">
      <c r="A616" s="15" t="s">
        <v>688</v>
      </c>
    </row>
    <row r="617" spans="1:1" x14ac:dyDescent="0.3">
      <c r="A617" s="15" t="s">
        <v>689</v>
      </c>
    </row>
    <row r="618" spans="1:1" x14ac:dyDescent="0.3">
      <c r="A618" s="15" t="s">
        <v>690</v>
      </c>
    </row>
    <row r="619" spans="1:1" x14ac:dyDescent="0.3">
      <c r="A619" s="15" t="s">
        <v>691</v>
      </c>
    </row>
    <row r="620" spans="1:1" x14ac:dyDescent="0.3">
      <c r="A620" s="15" t="s">
        <v>107</v>
      </c>
    </row>
    <row r="621" spans="1:1" x14ac:dyDescent="0.3">
      <c r="A621" s="15" t="s">
        <v>692</v>
      </c>
    </row>
    <row r="622" spans="1:1" x14ac:dyDescent="0.3">
      <c r="A622" s="15" t="s">
        <v>693</v>
      </c>
    </row>
    <row r="623" spans="1:1" x14ac:dyDescent="0.3">
      <c r="A623" s="15" t="s">
        <v>694</v>
      </c>
    </row>
    <row r="624" spans="1:1" x14ac:dyDescent="0.3">
      <c r="A624" s="15" t="s">
        <v>695</v>
      </c>
    </row>
    <row r="625" spans="1:1" x14ac:dyDescent="0.3">
      <c r="A625" s="15" t="s">
        <v>696</v>
      </c>
    </row>
    <row r="626" spans="1:1" x14ac:dyDescent="0.3">
      <c r="A626" s="15" t="s">
        <v>697</v>
      </c>
    </row>
    <row r="627" spans="1:1" x14ac:dyDescent="0.3">
      <c r="A627" s="15" t="s">
        <v>108</v>
      </c>
    </row>
    <row r="628" spans="1:1" x14ac:dyDescent="0.3">
      <c r="A628" s="15" t="s">
        <v>698</v>
      </c>
    </row>
    <row r="629" spans="1:1" x14ac:dyDescent="0.3">
      <c r="A629" s="15" t="s">
        <v>699</v>
      </c>
    </row>
    <row r="630" spans="1:1" x14ac:dyDescent="0.3">
      <c r="A630" s="15" t="s">
        <v>700</v>
      </c>
    </row>
    <row r="631" spans="1:1" x14ac:dyDescent="0.3">
      <c r="A631" s="15" t="s">
        <v>701</v>
      </c>
    </row>
    <row r="632" spans="1:1" x14ac:dyDescent="0.3">
      <c r="A632" s="15" t="s">
        <v>109</v>
      </c>
    </row>
    <row r="633" spans="1:1" x14ac:dyDescent="0.3">
      <c r="A633" s="15" t="s">
        <v>702</v>
      </c>
    </row>
    <row r="634" spans="1:1" x14ac:dyDescent="0.3">
      <c r="A634" s="15" t="s">
        <v>703</v>
      </c>
    </row>
    <row r="635" spans="1:1" x14ac:dyDescent="0.3">
      <c r="A635" s="15" t="s">
        <v>704</v>
      </c>
    </row>
    <row r="636" spans="1:1" x14ac:dyDescent="0.3">
      <c r="A636" s="15" t="s">
        <v>705</v>
      </c>
    </row>
    <row r="637" spans="1:1" x14ac:dyDescent="0.3">
      <c r="A637" s="15" t="s">
        <v>706</v>
      </c>
    </row>
    <row r="638" spans="1:1" x14ac:dyDescent="0.3">
      <c r="A638" s="15" t="s">
        <v>110</v>
      </c>
    </row>
    <row r="639" spans="1:1" x14ac:dyDescent="0.3">
      <c r="A639" s="15" t="s">
        <v>111</v>
      </c>
    </row>
    <row r="640" spans="1:1" x14ac:dyDescent="0.3">
      <c r="A640" s="15" t="s">
        <v>707</v>
      </c>
    </row>
    <row r="641" spans="1:1" x14ac:dyDescent="0.3">
      <c r="A641" s="15" t="s">
        <v>708</v>
      </c>
    </row>
    <row r="642" spans="1:1" x14ac:dyDescent="0.3">
      <c r="A642" s="15" t="s">
        <v>709</v>
      </c>
    </row>
    <row r="643" spans="1:1" x14ac:dyDescent="0.3">
      <c r="A643" s="15" t="s">
        <v>112</v>
      </c>
    </row>
    <row r="644" spans="1:1" x14ac:dyDescent="0.3">
      <c r="A644" s="15" t="s">
        <v>710</v>
      </c>
    </row>
    <row r="645" spans="1:1" x14ac:dyDescent="0.3">
      <c r="A645" s="15" t="s">
        <v>711</v>
      </c>
    </row>
    <row r="646" spans="1:1" x14ac:dyDescent="0.3">
      <c r="A646" s="15" t="s">
        <v>712</v>
      </c>
    </row>
    <row r="647" spans="1:1" x14ac:dyDescent="0.3">
      <c r="A647" s="15" t="s">
        <v>113</v>
      </c>
    </row>
    <row r="648" spans="1:1" x14ac:dyDescent="0.3">
      <c r="A648" s="15" t="s">
        <v>713</v>
      </c>
    </row>
    <row r="649" spans="1:1" x14ac:dyDescent="0.3">
      <c r="A649" s="15" t="s">
        <v>114</v>
      </c>
    </row>
    <row r="650" spans="1:1" x14ac:dyDescent="0.3">
      <c r="A650" s="15" t="s">
        <v>714</v>
      </c>
    </row>
    <row r="651" spans="1:1" x14ac:dyDescent="0.3">
      <c r="A651" s="15" t="s">
        <v>715</v>
      </c>
    </row>
    <row r="652" spans="1:1" x14ac:dyDescent="0.3">
      <c r="A652" s="15" t="s">
        <v>115</v>
      </c>
    </row>
    <row r="653" spans="1:1" x14ac:dyDescent="0.3">
      <c r="A653" s="15" t="s">
        <v>716</v>
      </c>
    </row>
    <row r="654" spans="1:1" x14ac:dyDescent="0.3">
      <c r="A654" s="15" t="s">
        <v>717</v>
      </c>
    </row>
    <row r="655" spans="1:1" x14ac:dyDescent="0.3">
      <c r="A655" s="15" t="s">
        <v>718</v>
      </c>
    </row>
    <row r="656" spans="1:1" x14ac:dyDescent="0.3">
      <c r="A656" s="15" t="s">
        <v>116</v>
      </c>
    </row>
    <row r="657" spans="1:1" x14ac:dyDescent="0.3">
      <c r="A657" s="15" t="s">
        <v>719</v>
      </c>
    </row>
    <row r="658" spans="1:1" x14ac:dyDescent="0.3">
      <c r="A658" s="15" t="s">
        <v>720</v>
      </c>
    </row>
    <row r="659" spans="1:1" x14ac:dyDescent="0.3">
      <c r="A659" s="15" t="s">
        <v>721</v>
      </c>
    </row>
    <row r="660" spans="1:1" x14ac:dyDescent="0.3">
      <c r="A660" s="15" t="s">
        <v>722</v>
      </c>
    </row>
    <row r="661" spans="1:1" x14ac:dyDescent="0.3">
      <c r="A661" s="15" t="s">
        <v>117</v>
      </c>
    </row>
    <row r="662" spans="1:1" x14ac:dyDescent="0.3">
      <c r="A662" s="15" t="s">
        <v>723</v>
      </c>
    </row>
    <row r="663" spans="1:1" x14ac:dyDescent="0.3">
      <c r="A663" s="15" t="s">
        <v>724</v>
      </c>
    </row>
    <row r="664" spans="1:1" x14ac:dyDescent="0.3">
      <c r="A664" s="15" t="s">
        <v>725</v>
      </c>
    </row>
    <row r="665" spans="1:1" x14ac:dyDescent="0.3">
      <c r="A665" s="15" t="s">
        <v>726</v>
      </c>
    </row>
    <row r="666" spans="1:1" x14ac:dyDescent="0.3">
      <c r="A666" s="15" t="s">
        <v>727</v>
      </c>
    </row>
    <row r="667" spans="1:1" x14ac:dyDescent="0.3">
      <c r="A667" s="15" t="s">
        <v>728</v>
      </c>
    </row>
    <row r="668" spans="1:1" x14ac:dyDescent="0.3">
      <c r="A668" s="15" t="s">
        <v>729</v>
      </c>
    </row>
    <row r="669" spans="1:1" x14ac:dyDescent="0.3">
      <c r="A669" s="15" t="s">
        <v>730</v>
      </c>
    </row>
    <row r="670" spans="1:1" x14ac:dyDescent="0.3">
      <c r="A670" s="15" t="s">
        <v>731</v>
      </c>
    </row>
    <row r="671" spans="1:1" x14ac:dyDescent="0.3">
      <c r="A671" s="15" t="s">
        <v>732</v>
      </c>
    </row>
    <row r="672" spans="1:1" x14ac:dyDescent="0.3">
      <c r="A672" s="15" t="s">
        <v>733</v>
      </c>
    </row>
    <row r="673" spans="1:1" x14ac:dyDescent="0.3">
      <c r="A673" s="15" t="s">
        <v>734</v>
      </c>
    </row>
    <row r="674" spans="1:1" x14ac:dyDescent="0.3">
      <c r="A674" s="15" t="s">
        <v>735</v>
      </c>
    </row>
    <row r="675" spans="1:1" x14ac:dyDescent="0.3">
      <c r="A675" s="15" t="s">
        <v>736</v>
      </c>
    </row>
    <row r="676" spans="1:1" x14ac:dyDescent="0.3">
      <c r="A676" s="15" t="s">
        <v>737</v>
      </c>
    </row>
    <row r="677" spans="1:1" x14ac:dyDescent="0.3">
      <c r="A677" s="15" t="s">
        <v>118</v>
      </c>
    </row>
    <row r="678" spans="1:1" x14ac:dyDescent="0.3">
      <c r="A678" s="15" t="s">
        <v>738</v>
      </c>
    </row>
    <row r="679" spans="1:1" x14ac:dyDescent="0.3">
      <c r="A679" s="15" t="s">
        <v>739</v>
      </c>
    </row>
    <row r="680" spans="1:1" x14ac:dyDescent="0.3">
      <c r="A680" s="15" t="s">
        <v>119</v>
      </c>
    </row>
    <row r="681" spans="1:1" x14ac:dyDescent="0.3">
      <c r="A681" s="15" t="s">
        <v>740</v>
      </c>
    </row>
    <row r="682" spans="1:1" x14ac:dyDescent="0.3">
      <c r="A682" s="15" t="s">
        <v>741</v>
      </c>
    </row>
    <row r="683" spans="1:1" x14ac:dyDescent="0.3">
      <c r="A683" s="15" t="s">
        <v>120</v>
      </c>
    </row>
    <row r="684" spans="1:1" x14ac:dyDescent="0.3">
      <c r="A684" s="15" t="s">
        <v>742</v>
      </c>
    </row>
    <row r="685" spans="1:1" x14ac:dyDescent="0.3">
      <c r="A685" s="15" t="s">
        <v>743</v>
      </c>
    </row>
    <row r="686" spans="1:1" x14ac:dyDescent="0.3">
      <c r="A686" s="15" t="s">
        <v>744</v>
      </c>
    </row>
    <row r="687" spans="1:1" x14ac:dyDescent="0.3">
      <c r="A687" s="15" t="s">
        <v>745</v>
      </c>
    </row>
    <row r="688" spans="1:1" x14ac:dyDescent="0.3">
      <c r="A688" s="15" t="s">
        <v>746</v>
      </c>
    </row>
    <row r="689" spans="1:1" x14ac:dyDescent="0.3">
      <c r="A689" s="15" t="s">
        <v>747</v>
      </c>
    </row>
    <row r="690" spans="1:1" x14ac:dyDescent="0.3">
      <c r="A690" s="15" t="s">
        <v>748</v>
      </c>
    </row>
    <row r="691" spans="1:1" x14ac:dyDescent="0.3">
      <c r="A691" s="15" t="s">
        <v>749</v>
      </c>
    </row>
    <row r="692" spans="1:1" x14ac:dyDescent="0.3">
      <c r="A692" s="15" t="s">
        <v>750</v>
      </c>
    </row>
    <row r="693" spans="1:1" x14ac:dyDescent="0.3">
      <c r="A693" s="15" t="s">
        <v>751</v>
      </c>
    </row>
    <row r="694" spans="1:1" x14ac:dyDescent="0.3">
      <c r="A694" s="15" t="s">
        <v>752</v>
      </c>
    </row>
    <row r="695" spans="1:1" x14ac:dyDescent="0.3">
      <c r="A695" s="15" t="s">
        <v>121</v>
      </c>
    </row>
    <row r="696" spans="1:1" x14ac:dyDescent="0.3">
      <c r="A696" s="15" t="s">
        <v>753</v>
      </c>
    </row>
    <row r="697" spans="1:1" x14ac:dyDescent="0.3">
      <c r="A697" s="15" t="s">
        <v>754</v>
      </c>
    </row>
    <row r="698" spans="1:1" x14ac:dyDescent="0.3">
      <c r="A698" s="15" t="s">
        <v>755</v>
      </c>
    </row>
    <row r="699" spans="1:1" x14ac:dyDescent="0.3">
      <c r="A699" s="15" t="s">
        <v>756</v>
      </c>
    </row>
    <row r="700" spans="1:1" x14ac:dyDescent="0.3">
      <c r="A700" s="15" t="s">
        <v>757</v>
      </c>
    </row>
    <row r="701" spans="1:1" x14ac:dyDescent="0.3">
      <c r="A701" s="15" t="s">
        <v>758</v>
      </c>
    </row>
    <row r="702" spans="1:1" x14ac:dyDescent="0.3">
      <c r="A702" s="15" t="s">
        <v>759</v>
      </c>
    </row>
    <row r="703" spans="1:1" x14ac:dyDescent="0.3">
      <c r="A703" s="15" t="s">
        <v>760</v>
      </c>
    </row>
    <row r="704" spans="1:1" x14ac:dyDescent="0.3">
      <c r="A704" s="15" t="s">
        <v>761</v>
      </c>
    </row>
    <row r="705" spans="1:1" x14ac:dyDescent="0.3">
      <c r="A705" s="15" t="s">
        <v>762</v>
      </c>
    </row>
    <row r="706" spans="1:1" x14ac:dyDescent="0.3">
      <c r="A706" s="15" t="s">
        <v>122</v>
      </c>
    </row>
    <row r="707" spans="1:1" x14ac:dyDescent="0.3">
      <c r="A707" s="15" t="s">
        <v>763</v>
      </c>
    </row>
    <row r="708" spans="1:1" x14ac:dyDescent="0.3">
      <c r="A708" s="15" t="s">
        <v>764</v>
      </c>
    </row>
    <row r="709" spans="1:1" x14ac:dyDescent="0.3">
      <c r="A709" s="15" t="s">
        <v>765</v>
      </c>
    </row>
    <row r="710" spans="1:1" x14ac:dyDescent="0.3">
      <c r="A710" s="15" t="s">
        <v>766</v>
      </c>
    </row>
    <row r="711" spans="1:1" x14ac:dyDescent="0.3">
      <c r="A711" s="15" t="s">
        <v>767</v>
      </c>
    </row>
    <row r="712" spans="1:1" x14ac:dyDescent="0.3">
      <c r="A712" s="15" t="s">
        <v>123</v>
      </c>
    </row>
    <row r="713" spans="1:1" x14ac:dyDescent="0.3">
      <c r="A713" s="15" t="s">
        <v>124</v>
      </c>
    </row>
    <row r="714" spans="1:1" x14ac:dyDescent="0.3">
      <c r="A714" s="15" t="s">
        <v>768</v>
      </c>
    </row>
    <row r="715" spans="1:1" x14ac:dyDescent="0.3">
      <c r="A715" s="15" t="s">
        <v>769</v>
      </c>
    </row>
    <row r="716" spans="1:1" x14ac:dyDescent="0.3">
      <c r="A716" s="15" t="s">
        <v>770</v>
      </c>
    </row>
    <row r="717" spans="1:1" x14ac:dyDescent="0.3">
      <c r="A717" s="15" t="s">
        <v>771</v>
      </c>
    </row>
    <row r="718" spans="1:1" x14ac:dyDescent="0.3">
      <c r="A718" s="15" t="s">
        <v>772</v>
      </c>
    </row>
    <row r="719" spans="1:1" x14ac:dyDescent="0.3">
      <c r="A719" s="15" t="s">
        <v>773</v>
      </c>
    </row>
    <row r="720" spans="1:1" x14ac:dyDescent="0.3">
      <c r="A720" s="15" t="s">
        <v>774</v>
      </c>
    </row>
    <row r="721" spans="1:1" x14ac:dyDescent="0.3">
      <c r="A721" s="15" t="s">
        <v>125</v>
      </c>
    </row>
    <row r="722" spans="1:1" x14ac:dyDescent="0.3">
      <c r="A722" s="15" t="s">
        <v>775</v>
      </c>
    </row>
    <row r="723" spans="1:1" x14ac:dyDescent="0.3">
      <c r="A723" s="15" t="s">
        <v>776</v>
      </c>
    </row>
    <row r="724" spans="1:1" x14ac:dyDescent="0.3">
      <c r="A724" s="15" t="s">
        <v>777</v>
      </c>
    </row>
    <row r="725" spans="1:1" x14ac:dyDescent="0.3">
      <c r="A725" s="15" t="s">
        <v>778</v>
      </c>
    </row>
    <row r="726" spans="1:1" x14ac:dyDescent="0.3">
      <c r="A726" s="15" t="s">
        <v>779</v>
      </c>
    </row>
    <row r="727" spans="1:1" x14ac:dyDescent="0.3">
      <c r="A727" s="15" t="s">
        <v>780</v>
      </c>
    </row>
    <row r="728" spans="1:1" x14ac:dyDescent="0.3">
      <c r="A728" s="15" t="s">
        <v>781</v>
      </c>
    </row>
    <row r="729" spans="1:1" x14ac:dyDescent="0.3">
      <c r="A729" s="15" t="s">
        <v>782</v>
      </c>
    </row>
    <row r="730" spans="1:1" x14ac:dyDescent="0.3">
      <c r="A730" s="15" t="s">
        <v>783</v>
      </c>
    </row>
    <row r="731" spans="1:1" x14ac:dyDescent="0.3">
      <c r="A731" s="15" t="s">
        <v>784</v>
      </c>
    </row>
    <row r="732" spans="1:1" x14ac:dyDescent="0.3">
      <c r="A732" s="15" t="s">
        <v>785</v>
      </c>
    </row>
    <row r="733" spans="1:1" x14ac:dyDescent="0.3">
      <c r="A733" s="15" t="s">
        <v>126</v>
      </c>
    </row>
    <row r="734" spans="1:1" x14ac:dyDescent="0.3">
      <c r="A734" s="15" t="s">
        <v>786</v>
      </c>
    </row>
    <row r="735" spans="1:1" x14ac:dyDescent="0.3">
      <c r="A735" s="15" t="s">
        <v>787</v>
      </c>
    </row>
    <row r="736" spans="1:1" x14ac:dyDescent="0.3">
      <c r="A736" s="15" t="s">
        <v>127</v>
      </c>
    </row>
    <row r="737" spans="1:1" x14ac:dyDescent="0.3">
      <c r="A737" s="15" t="s">
        <v>788</v>
      </c>
    </row>
    <row r="738" spans="1:1" x14ac:dyDescent="0.3">
      <c r="A738" s="15" t="s">
        <v>128</v>
      </c>
    </row>
    <row r="739" spans="1:1" x14ac:dyDescent="0.3">
      <c r="A739" s="15" t="s">
        <v>129</v>
      </c>
    </row>
    <row r="740" spans="1:1" x14ac:dyDescent="0.3">
      <c r="A740" s="15" t="s">
        <v>789</v>
      </c>
    </row>
    <row r="741" spans="1:1" x14ac:dyDescent="0.3">
      <c r="A741" s="15" t="s">
        <v>790</v>
      </c>
    </row>
    <row r="742" spans="1:1" x14ac:dyDescent="0.3">
      <c r="A742" s="15" t="s">
        <v>791</v>
      </c>
    </row>
    <row r="743" spans="1:1" x14ac:dyDescent="0.3">
      <c r="A743" s="15" t="s">
        <v>130</v>
      </c>
    </row>
    <row r="744" spans="1:1" x14ac:dyDescent="0.3">
      <c r="A744" s="15" t="s">
        <v>792</v>
      </c>
    </row>
    <row r="745" spans="1:1" x14ac:dyDescent="0.3">
      <c r="A745" s="15" t="s">
        <v>16</v>
      </c>
    </row>
    <row r="746" spans="1:1" x14ac:dyDescent="0.3">
      <c r="A746" s="15" t="s">
        <v>131</v>
      </c>
    </row>
    <row r="747" spans="1:1" x14ac:dyDescent="0.3">
      <c r="A747" s="15" t="s">
        <v>132</v>
      </c>
    </row>
    <row r="748" spans="1:1" x14ac:dyDescent="0.3">
      <c r="A748" s="15" t="s">
        <v>133</v>
      </c>
    </row>
    <row r="749" spans="1:1" x14ac:dyDescent="0.3">
      <c r="A749" s="15" t="s">
        <v>134</v>
      </c>
    </row>
    <row r="750" spans="1:1" x14ac:dyDescent="0.3">
      <c r="A750" s="15" t="s">
        <v>135</v>
      </c>
    </row>
    <row r="751" spans="1:1" x14ac:dyDescent="0.3">
      <c r="A751" s="15" t="s">
        <v>136</v>
      </c>
    </row>
    <row r="752" spans="1:1" x14ac:dyDescent="0.3">
      <c r="A752" s="15" t="s">
        <v>137</v>
      </c>
    </row>
    <row r="753" spans="1:1" x14ac:dyDescent="0.3">
      <c r="A753" s="15" t="s">
        <v>138</v>
      </c>
    </row>
    <row r="754" spans="1:1" x14ac:dyDescent="0.3">
      <c r="A754" s="15" t="s">
        <v>139</v>
      </c>
    </row>
    <row r="755" spans="1:1" x14ac:dyDescent="0.3">
      <c r="A755" s="15" t="s">
        <v>140</v>
      </c>
    </row>
    <row r="756" spans="1:1" x14ac:dyDescent="0.3">
      <c r="A756" s="15" t="s">
        <v>141</v>
      </c>
    </row>
    <row r="757" spans="1:1" x14ac:dyDescent="0.3">
      <c r="A757" s="15" t="s">
        <v>142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7665C-2B74-48C5-A7CE-F2F8443E52F5}">
  <sheetPr>
    <tabColor theme="8" tint="0.59999389629810485"/>
  </sheetPr>
  <dimension ref="A1:AKX831"/>
  <sheetViews>
    <sheetView workbookViewId="0">
      <selection activeCell="L1" sqref="L1"/>
    </sheetView>
  </sheetViews>
  <sheetFormatPr defaultRowHeight="14.4" x14ac:dyDescent="0.3"/>
  <cols>
    <col min="1" max="1" width="11" bestFit="1" customWidth="1"/>
    <col min="2" max="77" width="4.6640625" customWidth="1"/>
    <col min="78" max="285" width="2" bestFit="1" customWidth="1"/>
    <col min="286" max="286" width="8" bestFit="1" customWidth="1"/>
  </cols>
  <sheetData>
    <row r="1" spans="1:986" x14ac:dyDescent="0.3">
      <c r="A1" t="s">
        <v>0</v>
      </c>
      <c r="JZ1">
        <f>COLUMN()</f>
        <v>286</v>
      </c>
      <c r="KA1">
        <f>COLUMN()</f>
        <v>287</v>
      </c>
      <c r="KB1">
        <f>COLUMN()</f>
        <v>288</v>
      </c>
      <c r="KC1">
        <f>COLUMN()</f>
        <v>289</v>
      </c>
      <c r="KD1">
        <f>COLUMN()</f>
        <v>290</v>
      </c>
      <c r="KE1">
        <f>COLUMN()</f>
        <v>291</v>
      </c>
      <c r="KF1">
        <f>COLUMN()</f>
        <v>292</v>
      </c>
      <c r="KG1">
        <f>COLUMN()</f>
        <v>293</v>
      </c>
      <c r="KH1">
        <f>COLUMN()</f>
        <v>294</v>
      </c>
      <c r="KI1">
        <f>COLUMN()</f>
        <v>295</v>
      </c>
      <c r="KJ1">
        <f>COLUMN()</f>
        <v>296</v>
      </c>
      <c r="KK1">
        <f>COLUMN()</f>
        <v>297</v>
      </c>
      <c r="KL1">
        <f>COLUMN()</f>
        <v>298</v>
      </c>
      <c r="KM1">
        <f>COLUMN()</f>
        <v>299</v>
      </c>
      <c r="KN1">
        <f>COLUMN()</f>
        <v>300</v>
      </c>
      <c r="KO1">
        <f>COLUMN()</f>
        <v>301</v>
      </c>
      <c r="KP1">
        <f>COLUMN()</f>
        <v>302</v>
      </c>
      <c r="KQ1">
        <f>COLUMN()</f>
        <v>303</v>
      </c>
      <c r="KR1">
        <f>COLUMN()</f>
        <v>304</v>
      </c>
      <c r="KS1">
        <f>COLUMN()</f>
        <v>305</v>
      </c>
      <c r="KT1">
        <f>COLUMN()</f>
        <v>306</v>
      </c>
      <c r="KU1">
        <f>COLUMN()</f>
        <v>307</v>
      </c>
      <c r="KV1">
        <f>COLUMN()</f>
        <v>308</v>
      </c>
      <c r="KW1">
        <f>COLUMN()</f>
        <v>309</v>
      </c>
      <c r="KX1">
        <f>COLUMN()</f>
        <v>310</v>
      </c>
      <c r="KY1">
        <f>COLUMN()</f>
        <v>311</v>
      </c>
      <c r="KZ1">
        <f>COLUMN()</f>
        <v>312</v>
      </c>
      <c r="LA1">
        <f>COLUMN()</f>
        <v>313</v>
      </c>
      <c r="LB1">
        <f>COLUMN()</f>
        <v>314</v>
      </c>
      <c r="LC1">
        <f>COLUMN()</f>
        <v>315</v>
      </c>
      <c r="LD1">
        <f>COLUMN()</f>
        <v>316</v>
      </c>
      <c r="LE1">
        <f>COLUMN()</f>
        <v>317</v>
      </c>
      <c r="LF1">
        <f>COLUMN()</f>
        <v>318</v>
      </c>
      <c r="LG1">
        <f>COLUMN()</f>
        <v>319</v>
      </c>
      <c r="LH1">
        <f>COLUMN()</f>
        <v>320</v>
      </c>
      <c r="LI1">
        <f>COLUMN()</f>
        <v>321</v>
      </c>
      <c r="LJ1">
        <f>COLUMN()</f>
        <v>322</v>
      </c>
      <c r="LK1">
        <f>COLUMN()</f>
        <v>323</v>
      </c>
      <c r="LL1">
        <f>COLUMN()</f>
        <v>324</v>
      </c>
      <c r="LM1">
        <f>COLUMN()</f>
        <v>325</v>
      </c>
      <c r="LN1">
        <f>COLUMN()</f>
        <v>326</v>
      </c>
      <c r="LO1">
        <f>COLUMN()</f>
        <v>327</v>
      </c>
      <c r="LP1">
        <f>COLUMN()</f>
        <v>328</v>
      </c>
      <c r="LQ1">
        <f>COLUMN()</f>
        <v>329</v>
      </c>
      <c r="LR1">
        <f>COLUMN()</f>
        <v>330</v>
      </c>
      <c r="LS1">
        <f>COLUMN()</f>
        <v>331</v>
      </c>
      <c r="LT1">
        <f>COLUMN()</f>
        <v>332</v>
      </c>
      <c r="LU1">
        <f>COLUMN()</f>
        <v>333</v>
      </c>
      <c r="LV1">
        <f>COLUMN()</f>
        <v>334</v>
      </c>
      <c r="LW1">
        <f>COLUMN()</f>
        <v>335</v>
      </c>
      <c r="LX1">
        <f>COLUMN()</f>
        <v>336</v>
      </c>
      <c r="LY1">
        <f>COLUMN()</f>
        <v>337</v>
      </c>
      <c r="LZ1">
        <f>COLUMN()</f>
        <v>338</v>
      </c>
      <c r="MA1">
        <f>COLUMN()</f>
        <v>339</v>
      </c>
      <c r="MB1">
        <f>COLUMN()</f>
        <v>340</v>
      </c>
      <c r="MC1">
        <f>COLUMN()</f>
        <v>341</v>
      </c>
      <c r="MD1">
        <f>COLUMN()</f>
        <v>342</v>
      </c>
      <c r="ME1">
        <f>COLUMN()</f>
        <v>343</v>
      </c>
      <c r="MF1">
        <f>COLUMN()</f>
        <v>344</v>
      </c>
      <c r="MG1">
        <f>COLUMN()</f>
        <v>345</v>
      </c>
      <c r="MH1">
        <f>COLUMN()</f>
        <v>346</v>
      </c>
      <c r="MI1">
        <f>COLUMN()</f>
        <v>347</v>
      </c>
      <c r="MJ1">
        <f>COLUMN()</f>
        <v>348</v>
      </c>
      <c r="MK1">
        <f>COLUMN()</f>
        <v>349</v>
      </c>
      <c r="ML1">
        <f>COLUMN()</f>
        <v>350</v>
      </c>
      <c r="MM1">
        <f>COLUMN()</f>
        <v>351</v>
      </c>
      <c r="MN1">
        <f>COLUMN()</f>
        <v>352</v>
      </c>
      <c r="MO1">
        <f>COLUMN()</f>
        <v>353</v>
      </c>
      <c r="MP1">
        <f>COLUMN()</f>
        <v>354</v>
      </c>
      <c r="MQ1">
        <f>COLUMN()</f>
        <v>355</v>
      </c>
      <c r="MR1">
        <f>COLUMN()</f>
        <v>356</v>
      </c>
      <c r="MS1">
        <f>COLUMN()</f>
        <v>357</v>
      </c>
      <c r="MT1">
        <f>COLUMN()</f>
        <v>358</v>
      </c>
      <c r="MU1">
        <f>COLUMN()</f>
        <v>359</v>
      </c>
      <c r="MV1">
        <f>COLUMN()</f>
        <v>360</v>
      </c>
      <c r="MW1">
        <f>COLUMN()</f>
        <v>361</v>
      </c>
      <c r="MX1">
        <f>COLUMN()</f>
        <v>362</v>
      </c>
      <c r="MY1">
        <f>COLUMN()</f>
        <v>363</v>
      </c>
      <c r="MZ1">
        <f>COLUMN()</f>
        <v>364</v>
      </c>
      <c r="NA1">
        <f>COLUMN()</f>
        <v>365</v>
      </c>
      <c r="NB1">
        <f>COLUMN()</f>
        <v>366</v>
      </c>
      <c r="NC1">
        <f>COLUMN()</f>
        <v>367</v>
      </c>
      <c r="ND1">
        <f>COLUMN()</f>
        <v>368</v>
      </c>
      <c r="NE1">
        <f>COLUMN()</f>
        <v>369</v>
      </c>
      <c r="NF1">
        <f>COLUMN()</f>
        <v>370</v>
      </c>
      <c r="NG1">
        <f>COLUMN()</f>
        <v>371</v>
      </c>
      <c r="NH1">
        <f>COLUMN()</f>
        <v>372</v>
      </c>
      <c r="NI1">
        <f>COLUMN()</f>
        <v>373</v>
      </c>
      <c r="NJ1">
        <f>COLUMN()</f>
        <v>374</v>
      </c>
      <c r="NK1">
        <f>COLUMN()</f>
        <v>375</v>
      </c>
      <c r="NL1">
        <f>COLUMN()</f>
        <v>376</v>
      </c>
      <c r="NM1">
        <f>COLUMN()</f>
        <v>377</v>
      </c>
      <c r="NN1">
        <f>COLUMN()</f>
        <v>378</v>
      </c>
      <c r="NO1">
        <f>COLUMN()</f>
        <v>379</v>
      </c>
      <c r="NP1">
        <f>COLUMN()</f>
        <v>380</v>
      </c>
      <c r="NQ1">
        <f>COLUMN()</f>
        <v>381</v>
      </c>
      <c r="NR1">
        <f>COLUMN()</f>
        <v>382</v>
      </c>
      <c r="NS1">
        <f>COLUMN()</f>
        <v>383</v>
      </c>
      <c r="NT1">
        <f>COLUMN()</f>
        <v>384</v>
      </c>
      <c r="NU1">
        <f>COLUMN()</f>
        <v>385</v>
      </c>
      <c r="NV1">
        <f>COLUMN()</f>
        <v>386</v>
      </c>
      <c r="NW1">
        <f>COLUMN()</f>
        <v>387</v>
      </c>
      <c r="NX1">
        <f>COLUMN()</f>
        <v>388</v>
      </c>
      <c r="NY1">
        <f>COLUMN()</f>
        <v>389</v>
      </c>
      <c r="NZ1">
        <f>COLUMN()</f>
        <v>390</v>
      </c>
      <c r="OA1">
        <f>COLUMN()</f>
        <v>391</v>
      </c>
      <c r="OB1">
        <f>COLUMN()</f>
        <v>392</v>
      </c>
      <c r="OC1">
        <f>COLUMN()</f>
        <v>393</v>
      </c>
      <c r="OD1">
        <f>COLUMN()</f>
        <v>394</v>
      </c>
      <c r="OE1">
        <f>COLUMN()</f>
        <v>395</v>
      </c>
      <c r="OF1">
        <f>COLUMN()</f>
        <v>396</v>
      </c>
      <c r="OG1">
        <f>COLUMN()</f>
        <v>397</v>
      </c>
      <c r="OH1">
        <f>COLUMN()</f>
        <v>398</v>
      </c>
      <c r="OI1">
        <f>COLUMN()</f>
        <v>399</v>
      </c>
      <c r="OJ1">
        <f>COLUMN()</f>
        <v>400</v>
      </c>
      <c r="OK1">
        <f>COLUMN()</f>
        <v>401</v>
      </c>
      <c r="OL1">
        <f>COLUMN()</f>
        <v>402</v>
      </c>
      <c r="OM1">
        <f>COLUMN()</f>
        <v>403</v>
      </c>
      <c r="ON1">
        <f>COLUMN()</f>
        <v>404</v>
      </c>
      <c r="OO1">
        <f>COLUMN()</f>
        <v>405</v>
      </c>
      <c r="OP1">
        <f>COLUMN()</f>
        <v>406</v>
      </c>
      <c r="OQ1">
        <f>COLUMN()</f>
        <v>407</v>
      </c>
      <c r="OR1">
        <f>COLUMN()</f>
        <v>408</v>
      </c>
      <c r="OS1">
        <f>COLUMN()</f>
        <v>409</v>
      </c>
      <c r="OT1">
        <f>COLUMN()</f>
        <v>410</v>
      </c>
      <c r="OU1">
        <f>COLUMN()</f>
        <v>411</v>
      </c>
      <c r="OV1">
        <f>COLUMN()</f>
        <v>412</v>
      </c>
      <c r="OW1">
        <f>COLUMN()</f>
        <v>413</v>
      </c>
      <c r="OX1">
        <f>COLUMN()</f>
        <v>414</v>
      </c>
      <c r="OY1">
        <f>COLUMN()</f>
        <v>415</v>
      </c>
      <c r="OZ1">
        <f>COLUMN()</f>
        <v>416</v>
      </c>
      <c r="PA1">
        <f>COLUMN()</f>
        <v>417</v>
      </c>
      <c r="PB1">
        <f>COLUMN()</f>
        <v>418</v>
      </c>
      <c r="PC1">
        <f>COLUMN()</f>
        <v>419</v>
      </c>
      <c r="PD1">
        <f>COLUMN()</f>
        <v>420</v>
      </c>
      <c r="PE1">
        <f>COLUMN()</f>
        <v>421</v>
      </c>
      <c r="PF1">
        <f>COLUMN()</f>
        <v>422</v>
      </c>
      <c r="PG1">
        <f>COLUMN()</f>
        <v>423</v>
      </c>
      <c r="PH1">
        <f>COLUMN()</f>
        <v>424</v>
      </c>
      <c r="PI1">
        <f>COLUMN()</f>
        <v>425</v>
      </c>
      <c r="PJ1">
        <f>COLUMN()</f>
        <v>426</v>
      </c>
      <c r="PK1">
        <f>COLUMN()</f>
        <v>427</v>
      </c>
      <c r="PL1">
        <f>COLUMN()</f>
        <v>428</v>
      </c>
      <c r="PM1">
        <f>COLUMN()</f>
        <v>429</v>
      </c>
      <c r="PN1">
        <f>COLUMN()</f>
        <v>430</v>
      </c>
      <c r="PO1">
        <f>COLUMN()</f>
        <v>431</v>
      </c>
      <c r="PP1">
        <f>COLUMN()</f>
        <v>432</v>
      </c>
      <c r="PQ1">
        <f>COLUMN()</f>
        <v>433</v>
      </c>
      <c r="PR1">
        <f>COLUMN()</f>
        <v>434</v>
      </c>
      <c r="PS1">
        <f>COLUMN()</f>
        <v>435</v>
      </c>
      <c r="PT1">
        <f>COLUMN()</f>
        <v>436</v>
      </c>
      <c r="PU1">
        <f>COLUMN()</f>
        <v>437</v>
      </c>
      <c r="PV1">
        <f>COLUMN()</f>
        <v>438</v>
      </c>
      <c r="PW1">
        <f>COLUMN()</f>
        <v>439</v>
      </c>
      <c r="PX1">
        <f>COLUMN()</f>
        <v>440</v>
      </c>
      <c r="PY1">
        <f>COLUMN()</f>
        <v>441</v>
      </c>
      <c r="PZ1">
        <f>COLUMN()</f>
        <v>442</v>
      </c>
      <c r="QA1">
        <f>COLUMN()</f>
        <v>443</v>
      </c>
      <c r="QB1">
        <f>COLUMN()</f>
        <v>444</v>
      </c>
      <c r="QC1">
        <f>COLUMN()</f>
        <v>445</v>
      </c>
      <c r="QD1">
        <f>COLUMN()</f>
        <v>446</v>
      </c>
      <c r="QE1">
        <f>COLUMN()</f>
        <v>447</v>
      </c>
      <c r="QF1">
        <f>COLUMN()</f>
        <v>448</v>
      </c>
      <c r="QG1">
        <f>COLUMN()</f>
        <v>449</v>
      </c>
      <c r="QH1">
        <f>COLUMN()</f>
        <v>450</v>
      </c>
      <c r="QI1">
        <f>COLUMN()</f>
        <v>451</v>
      </c>
      <c r="QJ1">
        <f>COLUMN()</f>
        <v>452</v>
      </c>
      <c r="QK1">
        <f>COLUMN()</f>
        <v>453</v>
      </c>
      <c r="QL1">
        <f>COLUMN()</f>
        <v>454</v>
      </c>
      <c r="QM1">
        <f>COLUMN()</f>
        <v>455</v>
      </c>
      <c r="QN1">
        <f>COLUMN()</f>
        <v>456</v>
      </c>
      <c r="QO1">
        <f>COLUMN()</f>
        <v>457</v>
      </c>
      <c r="QP1">
        <f>COLUMN()</f>
        <v>458</v>
      </c>
      <c r="QQ1">
        <f>COLUMN()</f>
        <v>459</v>
      </c>
      <c r="QR1">
        <f>COLUMN()</f>
        <v>460</v>
      </c>
      <c r="QS1">
        <f>COLUMN()</f>
        <v>461</v>
      </c>
      <c r="QT1">
        <f>COLUMN()</f>
        <v>462</v>
      </c>
      <c r="QU1">
        <f>COLUMN()</f>
        <v>463</v>
      </c>
      <c r="QV1">
        <f>COLUMN()</f>
        <v>464</v>
      </c>
      <c r="QW1">
        <f>COLUMN()</f>
        <v>465</v>
      </c>
      <c r="QX1">
        <f>COLUMN()</f>
        <v>466</v>
      </c>
      <c r="QY1">
        <f>COLUMN()</f>
        <v>467</v>
      </c>
      <c r="QZ1">
        <f>COLUMN()</f>
        <v>468</v>
      </c>
      <c r="RA1">
        <f>COLUMN()</f>
        <v>469</v>
      </c>
      <c r="RB1">
        <f>COLUMN()</f>
        <v>470</v>
      </c>
      <c r="RC1">
        <f>COLUMN()</f>
        <v>471</v>
      </c>
      <c r="RD1">
        <f>COLUMN()</f>
        <v>472</v>
      </c>
      <c r="RE1">
        <f>COLUMN()</f>
        <v>473</v>
      </c>
      <c r="RF1">
        <f>COLUMN()</f>
        <v>474</v>
      </c>
      <c r="RG1">
        <f>COLUMN()</f>
        <v>475</v>
      </c>
      <c r="RH1">
        <f>COLUMN()</f>
        <v>476</v>
      </c>
      <c r="RI1">
        <f>COLUMN()</f>
        <v>477</v>
      </c>
      <c r="RJ1">
        <f>COLUMN()</f>
        <v>478</v>
      </c>
      <c r="RK1">
        <f>COLUMN()</f>
        <v>479</v>
      </c>
      <c r="RL1">
        <f>COLUMN()</f>
        <v>480</v>
      </c>
      <c r="RM1">
        <f>COLUMN()</f>
        <v>481</v>
      </c>
      <c r="RN1">
        <f>COLUMN()</f>
        <v>482</v>
      </c>
      <c r="RO1">
        <f>COLUMN()</f>
        <v>483</v>
      </c>
      <c r="RP1">
        <f>COLUMN()</f>
        <v>484</v>
      </c>
      <c r="RQ1">
        <f>COLUMN()</f>
        <v>485</v>
      </c>
      <c r="RR1">
        <f>COLUMN()</f>
        <v>486</v>
      </c>
      <c r="RS1">
        <f>COLUMN()</f>
        <v>487</v>
      </c>
      <c r="RT1">
        <f>COLUMN()</f>
        <v>488</v>
      </c>
      <c r="RU1">
        <f>COLUMN()</f>
        <v>489</v>
      </c>
      <c r="RV1">
        <f>COLUMN()</f>
        <v>490</v>
      </c>
      <c r="RW1">
        <f>COLUMN()</f>
        <v>491</v>
      </c>
      <c r="RX1">
        <f>COLUMN()</f>
        <v>492</v>
      </c>
      <c r="RY1">
        <f>COLUMN()</f>
        <v>493</v>
      </c>
      <c r="RZ1">
        <f>COLUMN()</f>
        <v>494</v>
      </c>
      <c r="SA1">
        <f>COLUMN()</f>
        <v>495</v>
      </c>
      <c r="SB1">
        <f>COLUMN()</f>
        <v>496</v>
      </c>
      <c r="SC1">
        <f>COLUMN()</f>
        <v>497</v>
      </c>
      <c r="SD1">
        <f>COLUMN()</f>
        <v>498</v>
      </c>
      <c r="SE1">
        <f>COLUMN()</f>
        <v>499</v>
      </c>
      <c r="SF1">
        <f>COLUMN()</f>
        <v>500</v>
      </c>
      <c r="SG1">
        <f>COLUMN()</f>
        <v>501</v>
      </c>
      <c r="SH1">
        <f>COLUMN()</f>
        <v>502</v>
      </c>
      <c r="SI1">
        <f>COLUMN()</f>
        <v>503</v>
      </c>
      <c r="SJ1">
        <f>COLUMN()</f>
        <v>504</v>
      </c>
      <c r="SK1">
        <f>COLUMN()</f>
        <v>505</v>
      </c>
      <c r="SL1">
        <f>COLUMN()</f>
        <v>506</v>
      </c>
      <c r="SM1">
        <f>COLUMN()</f>
        <v>507</v>
      </c>
      <c r="SN1">
        <f>COLUMN()</f>
        <v>508</v>
      </c>
      <c r="SO1">
        <f>COLUMN()</f>
        <v>509</v>
      </c>
      <c r="SP1">
        <f>COLUMN()</f>
        <v>510</v>
      </c>
      <c r="SQ1">
        <f>COLUMN()</f>
        <v>511</v>
      </c>
      <c r="SR1">
        <f>COLUMN()</f>
        <v>512</v>
      </c>
      <c r="SS1">
        <f>COLUMN()</f>
        <v>513</v>
      </c>
      <c r="ST1">
        <f>COLUMN()</f>
        <v>514</v>
      </c>
      <c r="SU1">
        <f>COLUMN()</f>
        <v>515</v>
      </c>
      <c r="SV1">
        <f>COLUMN()</f>
        <v>516</v>
      </c>
      <c r="SW1">
        <f>COLUMN()</f>
        <v>517</v>
      </c>
      <c r="SX1">
        <f>COLUMN()</f>
        <v>518</v>
      </c>
      <c r="SY1">
        <f>COLUMN()</f>
        <v>519</v>
      </c>
      <c r="SZ1">
        <f>COLUMN()</f>
        <v>520</v>
      </c>
      <c r="TA1">
        <f>COLUMN()</f>
        <v>521</v>
      </c>
      <c r="TB1">
        <f>COLUMN()</f>
        <v>522</v>
      </c>
      <c r="TC1">
        <f>COLUMN()</f>
        <v>523</v>
      </c>
      <c r="TD1">
        <f>COLUMN()</f>
        <v>524</v>
      </c>
      <c r="TE1">
        <f>COLUMN()</f>
        <v>525</v>
      </c>
      <c r="TF1">
        <f>COLUMN()</f>
        <v>526</v>
      </c>
      <c r="TG1">
        <f>COLUMN()</f>
        <v>527</v>
      </c>
      <c r="TH1">
        <f>COLUMN()</f>
        <v>528</v>
      </c>
      <c r="TI1">
        <f>COLUMN()</f>
        <v>529</v>
      </c>
      <c r="TJ1">
        <f>COLUMN()</f>
        <v>530</v>
      </c>
      <c r="TK1">
        <f>COLUMN()</f>
        <v>531</v>
      </c>
      <c r="TL1">
        <f>COLUMN()</f>
        <v>532</v>
      </c>
      <c r="TM1">
        <f>COLUMN()</f>
        <v>533</v>
      </c>
      <c r="TN1">
        <f>COLUMN()</f>
        <v>534</v>
      </c>
      <c r="TO1">
        <f>COLUMN()</f>
        <v>535</v>
      </c>
      <c r="TP1">
        <f>COLUMN()</f>
        <v>536</v>
      </c>
      <c r="TQ1">
        <f>COLUMN()</f>
        <v>537</v>
      </c>
      <c r="TR1">
        <f>COLUMN()</f>
        <v>538</v>
      </c>
      <c r="TS1">
        <f>COLUMN()</f>
        <v>539</v>
      </c>
      <c r="TT1">
        <f>COLUMN()</f>
        <v>540</v>
      </c>
      <c r="TU1">
        <f>COLUMN()</f>
        <v>541</v>
      </c>
      <c r="TV1">
        <f>COLUMN()</f>
        <v>542</v>
      </c>
      <c r="TW1">
        <f>COLUMN()</f>
        <v>543</v>
      </c>
      <c r="TX1">
        <f>COLUMN()</f>
        <v>544</v>
      </c>
      <c r="TY1">
        <f>COLUMN()</f>
        <v>545</v>
      </c>
      <c r="TZ1">
        <f>COLUMN()</f>
        <v>546</v>
      </c>
      <c r="UA1">
        <f>COLUMN()</f>
        <v>547</v>
      </c>
      <c r="UB1">
        <f>COLUMN()</f>
        <v>548</v>
      </c>
      <c r="UC1">
        <f>COLUMN()</f>
        <v>549</v>
      </c>
      <c r="UD1">
        <f>COLUMN()</f>
        <v>550</v>
      </c>
      <c r="UE1">
        <f>COLUMN()</f>
        <v>551</v>
      </c>
      <c r="UF1">
        <f>COLUMN()</f>
        <v>552</v>
      </c>
      <c r="UG1">
        <f>COLUMN()</f>
        <v>553</v>
      </c>
      <c r="UH1">
        <f>COLUMN()</f>
        <v>554</v>
      </c>
      <c r="UI1">
        <f>COLUMN()</f>
        <v>555</v>
      </c>
      <c r="UJ1">
        <f>COLUMN()</f>
        <v>556</v>
      </c>
      <c r="UK1">
        <f>COLUMN()</f>
        <v>557</v>
      </c>
      <c r="UL1">
        <f>COLUMN()</f>
        <v>558</v>
      </c>
      <c r="UM1">
        <f>COLUMN()</f>
        <v>559</v>
      </c>
      <c r="UN1">
        <f>COLUMN()</f>
        <v>560</v>
      </c>
      <c r="UO1">
        <f>COLUMN()</f>
        <v>561</v>
      </c>
      <c r="UP1">
        <f>COLUMN()</f>
        <v>562</v>
      </c>
      <c r="UQ1">
        <f>COLUMN()</f>
        <v>563</v>
      </c>
      <c r="UR1">
        <f>COLUMN()</f>
        <v>564</v>
      </c>
      <c r="US1">
        <f>COLUMN()</f>
        <v>565</v>
      </c>
      <c r="UT1">
        <f>COLUMN()</f>
        <v>566</v>
      </c>
      <c r="UU1">
        <f>COLUMN()</f>
        <v>567</v>
      </c>
      <c r="UV1">
        <f>COLUMN()</f>
        <v>568</v>
      </c>
      <c r="UW1">
        <f>COLUMN()</f>
        <v>569</v>
      </c>
      <c r="UX1">
        <f>COLUMN()</f>
        <v>570</v>
      </c>
      <c r="UY1">
        <f>COLUMN()</f>
        <v>571</v>
      </c>
      <c r="UZ1">
        <f>COLUMN()</f>
        <v>572</v>
      </c>
      <c r="VA1">
        <f>COLUMN()</f>
        <v>573</v>
      </c>
      <c r="VB1">
        <f>COLUMN()</f>
        <v>574</v>
      </c>
      <c r="VC1">
        <f>COLUMN()</f>
        <v>575</v>
      </c>
      <c r="VD1">
        <f>COLUMN()</f>
        <v>576</v>
      </c>
      <c r="VE1">
        <f>COLUMN()</f>
        <v>577</v>
      </c>
      <c r="VF1">
        <f>COLUMN()</f>
        <v>578</v>
      </c>
      <c r="VG1">
        <f>COLUMN()</f>
        <v>579</v>
      </c>
      <c r="VH1">
        <f>COLUMN()</f>
        <v>580</v>
      </c>
      <c r="VI1">
        <f>COLUMN()</f>
        <v>581</v>
      </c>
      <c r="VJ1">
        <f>COLUMN()</f>
        <v>582</v>
      </c>
      <c r="VK1">
        <f>COLUMN()</f>
        <v>583</v>
      </c>
      <c r="VL1">
        <f>COLUMN()</f>
        <v>584</v>
      </c>
      <c r="VM1">
        <f>COLUMN()</f>
        <v>585</v>
      </c>
      <c r="VN1">
        <f>COLUMN()</f>
        <v>586</v>
      </c>
      <c r="VO1">
        <f>COLUMN()</f>
        <v>587</v>
      </c>
      <c r="VP1">
        <f>COLUMN()</f>
        <v>588</v>
      </c>
      <c r="VQ1">
        <f>COLUMN()</f>
        <v>589</v>
      </c>
      <c r="VR1">
        <f>COLUMN()</f>
        <v>590</v>
      </c>
      <c r="VS1">
        <f>COLUMN()</f>
        <v>591</v>
      </c>
      <c r="VT1">
        <f>COLUMN()</f>
        <v>592</v>
      </c>
      <c r="VU1">
        <f>COLUMN()</f>
        <v>593</v>
      </c>
      <c r="VV1">
        <f>COLUMN()</f>
        <v>594</v>
      </c>
      <c r="VW1">
        <f>COLUMN()</f>
        <v>595</v>
      </c>
      <c r="VX1">
        <f>COLUMN()</f>
        <v>596</v>
      </c>
      <c r="VY1">
        <f>COLUMN()</f>
        <v>597</v>
      </c>
      <c r="VZ1">
        <f>COLUMN()</f>
        <v>598</v>
      </c>
      <c r="WA1">
        <f>COLUMN()</f>
        <v>599</v>
      </c>
      <c r="WB1">
        <f>COLUMN()</f>
        <v>600</v>
      </c>
      <c r="WC1">
        <f>COLUMN()</f>
        <v>601</v>
      </c>
      <c r="WD1">
        <f>COLUMN()</f>
        <v>602</v>
      </c>
      <c r="WE1">
        <f>COLUMN()</f>
        <v>603</v>
      </c>
      <c r="WF1">
        <f>COLUMN()</f>
        <v>604</v>
      </c>
      <c r="WG1">
        <f>COLUMN()</f>
        <v>605</v>
      </c>
      <c r="WH1">
        <f>COLUMN()</f>
        <v>606</v>
      </c>
      <c r="WI1">
        <f>COLUMN()</f>
        <v>607</v>
      </c>
      <c r="WJ1">
        <f>COLUMN()</f>
        <v>608</v>
      </c>
      <c r="WK1">
        <f>COLUMN()</f>
        <v>609</v>
      </c>
      <c r="WL1">
        <f>COLUMN()</f>
        <v>610</v>
      </c>
      <c r="WM1">
        <f>COLUMN()</f>
        <v>611</v>
      </c>
      <c r="WN1">
        <f>COLUMN()</f>
        <v>612</v>
      </c>
      <c r="WO1">
        <f>COLUMN()</f>
        <v>613</v>
      </c>
      <c r="WP1">
        <f>COLUMN()</f>
        <v>614</v>
      </c>
      <c r="WQ1">
        <f>COLUMN()</f>
        <v>615</v>
      </c>
      <c r="WR1">
        <f>COLUMN()</f>
        <v>616</v>
      </c>
      <c r="WS1">
        <f>COLUMN()</f>
        <v>617</v>
      </c>
      <c r="WT1">
        <f>COLUMN()</f>
        <v>618</v>
      </c>
      <c r="WU1">
        <f>COLUMN()</f>
        <v>619</v>
      </c>
      <c r="WV1">
        <f>COLUMN()</f>
        <v>620</v>
      </c>
      <c r="WW1">
        <f>COLUMN()</f>
        <v>621</v>
      </c>
      <c r="WX1">
        <f>COLUMN()</f>
        <v>622</v>
      </c>
      <c r="WY1">
        <f>COLUMN()</f>
        <v>623</v>
      </c>
      <c r="WZ1">
        <f>COLUMN()</f>
        <v>624</v>
      </c>
      <c r="XA1">
        <f>COLUMN()</f>
        <v>625</v>
      </c>
      <c r="XB1">
        <f>COLUMN()</f>
        <v>626</v>
      </c>
      <c r="XC1">
        <f>COLUMN()</f>
        <v>627</v>
      </c>
      <c r="XD1">
        <f>COLUMN()</f>
        <v>628</v>
      </c>
      <c r="XE1">
        <f>COLUMN()</f>
        <v>629</v>
      </c>
      <c r="XF1">
        <f>COLUMN()</f>
        <v>630</v>
      </c>
      <c r="XG1">
        <f>COLUMN()</f>
        <v>631</v>
      </c>
      <c r="XH1">
        <f>COLUMN()</f>
        <v>632</v>
      </c>
      <c r="XI1">
        <f>COLUMN()</f>
        <v>633</v>
      </c>
      <c r="XJ1">
        <f>COLUMN()</f>
        <v>634</v>
      </c>
      <c r="XK1">
        <f>COLUMN()</f>
        <v>635</v>
      </c>
      <c r="XL1">
        <f>COLUMN()</f>
        <v>636</v>
      </c>
      <c r="XM1">
        <f>COLUMN()</f>
        <v>637</v>
      </c>
      <c r="XN1">
        <f>COLUMN()</f>
        <v>638</v>
      </c>
      <c r="XO1">
        <f>COLUMN()</f>
        <v>639</v>
      </c>
      <c r="XP1">
        <f>COLUMN()</f>
        <v>640</v>
      </c>
      <c r="XQ1">
        <f>COLUMN()</f>
        <v>641</v>
      </c>
      <c r="XR1">
        <f>COLUMN()</f>
        <v>642</v>
      </c>
      <c r="XS1">
        <f>COLUMN()</f>
        <v>643</v>
      </c>
      <c r="XT1">
        <f>COLUMN()</f>
        <v>644</v>
      </c>
      <c r="XU1">
        <f>COLUMN()</f>
        <v>645</v>
      </c>
      <c r="XV1">
        <f>COLUMN()</f>
        <v>646</v>
      </c>
      <c r="XW1">
        <f>COLUMN()</f>
        <v>647</v>
      </c>
      <c r="XX1">
        <f>COLUMN()</f>
        <v>648</v>
      </c>
      <c r="XY1">
        <f>COLUMN()</f>
        <v>649</v>
      </c>
      <c r="XZ1">
        <f>COLUMN()</f>
        <v>650</v>
      </c>
      <c r="YA1">
        <f>COLUMN()</f>
        <v>651</v>
      </c>
      <c r="YB1">
        <f>COLUMN()</f>
        <v>652</v>
      </c>
      <c r="YC1">
        <f>COLUMN()</f>
        <v>653</v>
      </c>
      <c r="YD1">
        <f>COLUMN()</f>
        <v>654</v>
      </c>
      <c r="YE1">
        <f>COLUMN()</f>
        <v>655</v>
      </c>
      <c r="YF1">
        <f>COLUMN()</f>
        <v>656</v>
      </c>
      <c r="YG1">
        <f>COLUMN()</f>
        <v>657</v>
      </c>
      <c r="YH1">
        <f>COLUMN()</f>
        <v>658</v>
      </c>
      <c r="YI1">
        <f>COLUMN()</f>
        <v>659</v>
      </c>
      <c r="YJ1">
        <f>COLUMN()</f>
        <v>660</v>
      </c>
      <c r="YK1">
        <f>COLUMN()</f>
        <v>661</v>
      </c>
      <c r="YL1">
        <f>COLUMN()</f>
        <v>662</v>
      </c>
      <c r="YM1">
        <f>COLUMN()</f>
        <v>663</v>
      </c>
      <c r="YN1">
        <f>COLUMN()</f>
        <v>664</v>
      </c>
      <c r="YO1">
        <f>COLUMN()</f>
        <v>665</v>
      </c>
      <c r="YP1">
        <f>COLUMN()</f>
        <v>666</v>
      </c>
      <c r="YQ1">
        <f>COLUMN()</f>
        <v>667</v>
      </c>
      <c r="YR1">
        <f>COLUMN()</f>
        <v>668</v>
      </c>
      <c r="YS1">
        <f>COLUMN()</f>
        <v>669</v>
      </c>
      <c r="YT1">
        <f>COLUMN()</f>
        <v>670</v>
      </c>
      <c r="YU1">
        <f>COLUMN()</f>
        <v>671</v>
      </c>
      <c r="YV1">
        <f>COLUMN()</f>
        <v>672</v>
      </c>
      <c r="YW1">
        <f>COLUMN()</f>
        <v>673</v>
      </c>
      <c r="YX1">
        <f>COLUMN()</f>
        <v>674</v>
      </c>
      <c r="YY1">
        <f>COLUMN()</f>
        <v>675</v>
      </c>
      <c r="YZ1">
        <f>COLUMN()</f>
        <v>676</v>
      </c>
      <c r="ZA1">
        <f>COLUMN()</f>
        <v>677</v>
      </c>
      <c r="ZB1">
        <f>COLUMN()</f>
        <v>678</v>
      </c>
      <c r="ZC1">
        <f>COLUMN()</f>
        <v>679</v>
      </c>
      <c r="ZD1">
        <f>COLUMN()</f>
        <v>680</v>
      </c>
      <c r="ZE1">
        <f>COLUMN()</f>
        <v>681</v>
      </c>
      <c r="ZF1">
        <f>COLUMN()</f>
        <v>682</v>
      </c>
      <c r="ZG1">
        <f>COLUMN()</f>
        <v>683</v>
      </c>
      <c r="ZH1">
        <f>COLUMN()</f>
        <v>684</v>
      </c>
      <c r="ZI1">
        <f>COLUMN()</f>
        <v>685</v>
      </c>
      <c r="ZJ1">
        <f>COLUMN()</f>
        <v>686</v>
      </c>
      <c r="ZK1">
        <f>COLUMN()</f>
        <v>687</v>
      </c>
      <c r="ZL1">
        <f>COLUMN()</f>
        <v>688</v>
      </c>
      <c r="ZM1">
        <f>COLUMN()</f>
        <v>689</v>
      </c>
      <c r="ZN1">
        <f>COLUMN()</f>
        <v>690</v>
      </c>
      <c r="ZO1">
        <f>COLUMN()</f>
        <v>691</v>
      </c>
      <c r="ZP1">
        <f>COLUMN()</f>
        <v>692</v>
      </c>
      <c r="ZQ1">
        <f>COLUMN()</f>
        <v>693</v>
      </c>
      <c r="ZR1">
        <f>COLUMN()</f>
        <v>694</v>
      </c>
      <c r="ZS1">
        <f>COLUMN()</f>
        <v>695</v>
      </c>
      <c r="ZT1">
        <f>COLUMN()</f>
        <v>696</v>
      </c>
      <c r="ZU1">
        <f>COLUMN()</f>
        <v>697</v>
      </c>
      <c r="ZV1">
        <f>COLUMN()</f>
        <v>698</v>
      </c>
      <c r="ZW1">
        <f>COLUMN()</f>
        <v>699</v>
      </c>
      <c r="ZX1">
        <f>COLUMN()</f>
        <v>700</v>
      </c>
      <c r="ZY1">
        <f>COLUMN()</f>
        <v>701</v>
      </c>
      <c r="ZZ1">
        <f>COLUMN()</f>
        <v>702</v>
      </c>
      <c r="AAA1">
        <f>COLUMN()</f>
        <v>703</v>
      </c>
      <c r="AAB1">
        <f>COLUMN()</f>
        <v>704</v>
      </c>
      <c r="AAC1">
        <f>COLUMN()</f>
        <v>705</v>
      </c>
      <c r="AAD1">
        <f>COLUMN()</f>
        <v>706</v>
      </c>
      <c r="AAE1">
        <f>COLUMN()</f>
        <v>707</v>
      </c>
      <c r="AAF1">
        <f>COLUMN()</f>
        <v>708</v>
      </c>
      <c r="AAG1">
        <f>COLUMN()</f>
        <v>709</v>
      </c>
      <c r="AAH1">
        <f>COLUMN()</f>
        <v>710</v>
      </c>
      <c r="AAI1">
        <f>COLUMN()</f>
        <v>711</v>
      </c>
      <c r="AAJ1">
        <f>COLUMN()</f>
        <v>712</v>
      </c>
      <c r="AAK1">
        <f>COLUMN()</f>
        <v>713</v>
      </c>
      <c r="AAL1">
        <f>COLUMN()</f>
        <v>714</v>
      </c>
      <c r="AAM1">
        <f>COLUMN()</f>
        <v>715</v>
      </c>
      <c r="AAN1">
        <f>COLUMN()</f>
        <v>716</v>
      </c>
      <c r="AAO1">
        <f>COLUMN()</f>
        <v>717</v>
      </c>
      <c r="AAP1">
        <f>COLUMN()</f>
        <v>718</v>
      </c>
      <c r="AAQ1">
        <f>COLUMN()</f>
        <v>719</v>
      </c>
      <c r="AAR1">
        <f>COLUMN()</f>
        <v>720</v>
      </c>
      <c r="AAS1">
        <f>COLUMN()</f>
        <v>721</v>
      </c>
      <c r="AAT1">
        <f>COLUMN()</f>
        <v>722</v>
      </c>
      <c r="AAU1">
        <f>COLUMN()</f>
        <v>723</v>
      </c>
      <c r="AAV1">
        <f>COLUMN()</f>
        <v>724</v>
      </c>
      <c r="AAW1">
        <f>COLUMN()</f>
        <v>725</v>
      </c>
      <c r="AAX1">
        <f>COLUMN()</f>
        <v>726</v>
      </c>
      <c r="AAY1">
        <f>COLUMN()</f>
        <v>727</v>
      </c>
      <c r="AAZ1">
        <f>COLUMN()</f>
        <v>728</v>
      </c>
      <c r="ABA1">
        <f>COLUMN()</f>
        <v>729</v>
      </c>
      <c r="ABB1">
        <f>COLUMN()</f>
        <v>730</v>
      </c>
      <c r="ABC1">
        <f>COLUMN()</f>
        <v>731</v>
      </c>
      <c r="ABD1">
        <f>COLUMN()</f>
        <v>732</v>
      </c>
      <c r="ABE1">
        <f>COLUMN()</f>
        <v>733</v>
      </c>
      <c r="ABF1">
        <f>COLUMN()</f>
        <v>734</v>
      </c>
      <c r="ABG1">
        <f>COLUMN()</f>
        <v>735</v>
      </c>
      <c r="ABH1">
        <f>COLUMN()</f>
        <v>736</v>
      </c>
      <c r="ABI1">
        <f>COLUMN()</f>
        <v>737</v>
      </c>
      <c r="ABJ1">
        <f>COLUMN()</f>
        <v>738</v>
      </c>
      <c r="ABK1">
        <f>COLUMN()</f>
        <v>739</v>
      </c>
      <c r="ABL1">
        <f>COLUMN()</f>
        <v>740</v>
      </c>
      <c r="ABM1">
        <f>COLUMN()</f>
        <v>741</v>
      </c>
      <c r="ABN1">
        <f>COLUMN()</f>
        <v>742</v>
      </c>
      <c r="ABO1">
        <f>COLUMN()</f>
        <v>743</v>
      </c>
      <c r="ABP1">
        <f>COLUMN()</f>
        <v>744</v>
      </c>
      <c r="ABQ1">
        <f>COLUMN()</f>
        <v>745</v>
      </c>
      <c r="ABR1">
        <f>COLUMN()</f>
        <v>746</v>
      </c>
      <c r="ABS1">
        <f>COLUMN()</f>
        <v>747</v>
      </c>
      <c r="ABT1">
        <f>COLUMN()</f>
        <v>748</v>
      </c>
      <c r="ABU1">
        <f>COLUMN()</f>
        <v>749</v>
      </c>
      <c r="ABV1">
        <f>COLUMN()</f>
        <v>750</v>
      </c>
      <c r="ABW1">
        <f>COLUMN()</f>
        <v>751</v>
      </c>
      <c r="ABX1">
        <f>COLUMN()</f>
        <v>752</v>
      </c>
      <c r="ABY1">
        <f>COLUMN()</f>
        <v>753</v>
      </c>
      <c r="ABZ1">
        <f>COLUMN()</f>
        <v>754</v>
      </c>
      <c r="ACA1">
        <f>COLUMN()</f>
        <v>755</v>
      </c>
      <c r="ACB1">
        <f>COLUMN()</f>
        <v>756</v>
      </c>
      <c r="ACC1">
        <f>COLUMN()</f>
        <v>757</v>
      </c>
      <c r="ACD1">
        <f>COLUMN()</f>
        <v>758</v>
      </c>
      <c r="ACE1">
        <f>COLUMN()</f>
        <v>759</v>
      </c>
      <c r="ACF1">
        <f>COLUMN()</f>
        <v>760</v>
      </c>
      <c r="ACG1">
        <f>COLUMN()</f>
        <v>761</v>
      </c>
      <c r="ACH1">
        <f>COLUMN()</f>
        <v>762</v>
      </c>
      <c r="ACI1">
        <f>COLUMN()</f>
        <v>763</v>
      </c>
      <c r="ACJ1">
        <f>COLUMN()</f>
        <v>764</v>
      </c>
      <c r="ACK1">
        <f>COLUMN()</f>
        <v>765</v>
      </c>
      <c r="ACL1">
        <f>COLUMN()</f>
        <v>766</v>
      </c>
      <c r="ACM1">
        <f>COLUMN()</f>
        <v>767</v>
      </c>
      <c r="ACN1">
        <f>COLUMN()</f>
        <v>768</v>
      </c>
      <c r="ACO1">
        <f>COLUMN()</f>
        <v>769</v>
      </c>
      <c r="ACP1">
        <f>COLUMN()</f>
        <v>770</v>
      </c>
      <c r="ACQ1">
        <f>COLUMN()</f>
        <v>771</v>
      </c>
      <c r="ACR1">
        <f>COLUMN()</f>
        <v>772</v>
      </c>
      <c r="ACS1">
        <f>COLUMN()</f>
        <v>773</v>
      </c>
      <c r="ACT1">
        <f>COLUMN()</f>
        <v>774</v>
      </c>
      <c r="ACU1">
        <f>COLUMN()</f>
        <v>775</v>
      </c>
      <c r="ACV1">
        <f>COLUMN()</f>
        <v>776</v>
      </c>
      <c r="ACW1">
        <f>COLUMN()</f>
        <v>777</v>
      </c>
      <c r="ACX1">
        <f>COLUMN()</f>
        <v>778</v>
      </c>
      <c r="ACY1">
        <f>COLUMN()</f>
        <v>779</v>
      </c>
      <c r="ACZ1">
        <f>COLUMN()</f>
        <v>780</v>
      </c>
      <c r="ADA1">
        <f>COLUMN()</f>
        <v>781</v>
      </c>
      <c r="ADB1">
        <f>COLUMN()</f>
        <v>782</v>
      </c>
      <c r="ADC1">
        <f>COLUMN()</f>
        <v>783</v>
      </c>
      <c r="ADD1">
        <f>COLUMN()</f>
        <v>784</v>
      </c>
      <c r="ADE1">
        <f>COLUMN()</f>
        <v>785</v>
      </c>
      <c r="ADF1">
        <f>COLUMN()</f>
        <v>786</v>
      </c>
      <c r="ADG1">
        <f>COLUMN()</f>
        <v>787</v>
      </c>
      <c r="ADH1">
        <f>COLUMN()</f>
        <v>788</v>
      </c>
      <c r="ADI1">
        <f>COLUMN()</f>
        <v>789</v>
      </c>
      <c r="ADJ1">
        <f>COLUMN()</f>
        <v>790</v>
      </c>
      <c r="ADK1">
        <f>COLUMN()</f>
        <v>791</v>
      </c>
      <c r="ADL1">
        <f>COLUMN()</f>
        <v>792</v>
      </c>
      <c r="ADM1">
        <f>COLUMN()</f>
        <v>793</v>
      </c>
      <c r="ADN1">
        <f>COLUMN()</f>
        <v>794</v>
      </c>
      <c r="ADO1">
        <f>COLUMN()</f>
        <v>795</v>
      </c>
      <c r="ADP1">
        <f>COLUMN()</f>
        <v>796</v>
      </c>
      <c r="ADQ1">
        <f>COLUMN()</f>
        <v>797</v>
      </c>
      <c r="ADR1">
        <f>COLUMN()</f>
        <v>798</v>
      </c>
      <c r="ADS1">
        <f>COLUMN()</f>
        <v>799</v>
      </c>
      <c r="ADT1">
        <f>COLUMN()</f>
        <v>800</v>
      </c>
      <c r="ADU1">
        <f>COLUMN()</f>
        <v>801</v>
      </c>
      <c r="ADV1">
        <f>COLUMN()</f>
        <v>802</v>
      </c>
      <c r="ADW1">
        <f>COLUMN()</f>
        <v>803</v>
      </c>
      <c r="ADX1">
        <f>COLUMN()</f>
        <v>804</v>
      </c>
      <c r="ADY1">
        <f>COLUMN()</f>
        <v>805</v>
      </c>
      <c r="ADZ1">
        <f>COLUMN()</f>
        <v>806</v>
      </c>
      <c r="AEA1">
        <f>COLUMN()</f>
        <v>807</v>
      </c>
      <c r="AEB1">
        <f>COLUMN()</f>
        <v>808</v>
      </c>
      <c r="AEC1">
        <f>COLUMN()</f>
        <v>809</v>
      </c>
      <c r="AED1">
        <f>COLUMN()</f>
        <v>810</v>
      </c>
      <c r="AEE1">
        <f>COLUMN()</f>
        <v>811</v>
      </c>
      <c r="AEF1">
        <f>COLUMN()</f>
        <v>812</v>
      </c>
      <c r="AEG1">
        <f>COLUMN()</f>
        <v>813</v>
      </c>
      <c r="AEH1">
        <f>COLUMN()</f>
        <v>814</v>
      </c>
      <c r="AEI1">
        <f>COLUMN()</f>
        <v>815</v>
      </c>
      <c r="AEJ1">
        <f>COLUMN()</f>
        <v>816</v>
      </c>
      <c r="AEK1">
        <f>COLUMN()</f>
        <v>817</v>
      </c>
      <c r="AEL1">
        <f>COLUMN()</f>
        <v>818</v>
      </c>
      <c r="AEM1">
        <f>COLUMN()</f>
        <v>819</v>
      </c>
      <c r="AEN1">
        <f>COLUMN()</f>
        <v>820</v>
      </c>
      <c r="AEO1">
        <f>COLUMN()</f>
        <v>821</v>
      </c>
      <c r="AEP1">
        <f>COLUMN()</f>
        <v>822</v>
      </c>
      <c r="AEQ1">
        <f>COLUMN()</f>
        <v>823</v>
      </c>
      <c r="AER1">
        <f>COLUMN()</f>
        <v>824</v>
      </c>
      <c r="AES1">
        <f>COLUMN()</f>
        <v>825</v>
      </c>
      <c r="AET1">
        <f>COLUMN()</f>
        <v>826</v>
      </c>
      <c r="AEU1">
        <f>COLUMN()</f>
        <v>827</v>
      </c>
      <c r="AEV1">
        <f>COLUMN()</f>
        <v>828</v>
      </c>
      <c r="AEW1">
        <f>COLUMN()</f>
        <v>829</v>
      </c>
      <c r="AEX1">
        <f>COLUMN()</f>
        <v>830</v>
      </c>
      <c r="AEY1">
        <f>COLUMN()</f>
        <v>831</v>
      </c>
      <c r="AEZ1">
        <f>COLUMN()</f>
        <v>832</v>
      </c>
      <c r="AFA1">
        <f>COLUMN()</f>
        <v>833</v>
      </c>
      <c r="AFB1">
        <f>COLUMN()</f>
        <v>834</v>
      </c>
      <c r="AFC1">
        <f>COLUMN()</f>
        <v>835</v>
      </c>
      <c r="AFD1">
        <f>COLUMN()</f>
        <v>836</v>
      </c>
      <c r="AFE1">
        <f>COLUMN()</f>
        <v>837</v>
      </c>
      <c r="AFF1">
        <f>COLUMN()</f>
        <v>838</v>
      </c>
      <c r="AFG1">
        <f>COLUMN()</f>
        <v>839</v>
      </c>
      <c r="AFH1">
        <f>COLUMN()</f>
        <v>840</v>
      </c>
      <c r="AFI1">
        <f>COLUMN()</f>
        <v>841</v>
      </c>
      <c r="AFJ1">
        <f>COLUMN()</f>
        <v>842</v>
      </c>
      <c r="AFK1">
        <f>COLUMN()</f>
        <v>843</v>
      </c>
      <c r="AFL1">
        <f>COLUMN()</f>
        <v>844</v>
      </c>
      <c r="AFM1">
        <f>COLUMN()</f>
        <v>845</v>
      </c>
      <c r="AFN1">
        <f>COLUMN()</f>
        <v>846</v>
      </c>
      <c r="AFO1">
        <f>COLUMN()</f>
        <v>847</v>
      </c>
      <c r="AFP1">
        <f>COLUMN()</f>
        <v>848</v>
      </c>
      <c r="AFQ1">
        <f>COLUMN()</f>
        <v>849</v>
      </c>
      <c r="AFR1">
        <f>COLUMN()</f>
        <v>850</v>
      </c>
      <c r="AFS1">
        <f>COLUMN()</f>
        <v>851</v>
      </c>
      <c r="AFT1">
        <f>COLUMN()</f>
        <v>852</v>
      </c>
      <c r="AFU1">
        <f>COLUMN()</f>
        <v>853</v>
      </c>
      <c r="AFV1">
        <f>COLUMN()</f>
        <v>854</v>
      </c>
      <c r="AFW1">
        <f>COLUMN()</f>
        <v>855</v>
      </c>
      <c r="AFX1">
        <f>COLUMN()</f>
        <v>856</v>
      </c>
      <c r="AFY1">
        <f>COLUMN()</f>
        <v>857</v>
      </c>
      <c r="AFZ1">
        <f>COLUMN()</f>
        <v>858</v>
      </c>
      <c r="AGA1">
        <f>COLUMN()</f>
        <v>859</v>
      </c>
      <c r="AGB1">
        <f>COLUMN()</f>
        <v>860</v>
      </c>
      <c r="AGC1">
        <f>COLUMN()</f>
        <v>861</v>
      </c>
      <c r="AGD1">
        <f>COLUMN()</f>
        <v>862</v>
      </c>
      <c r="AGE1">
        <f>COLUMN()</f>
        <v>863</v>
      </c>
      <c r="AGF1">
        <f>COLUMN()</f>
        <v>864</v>
      </c>
      <c r="AGG1">
        <f>COLUMN()</f>
        <v>865</v>
      </c>
      <c r="AGH1">
        <f>COLUMN()</f>
        <v>866</v>
      </c>
      <c r="AGI1">
        <f>COLUMN()</f>
        <v>867</v>
      </c>
      <c r="AGJ1">
        <f>COLUMN()</f>
        <v>868</v>
      </c>
      <c r="AGK1">
        <f>COLUMN()</f>
        <v>869</v>
      </c>
      <c r="AGL1">
        <f>COLUMN()</f>
        <v>870</v>
      </c>
      <c r="AGM1">
        <f>COLUMN()</f>
        <v>871</v>
      </c>
      <c r="AGN1">
        <f>COLUMN()</f>
        <v>872</v>
      </c>
      <c r="AGO1">
        <f>COLUMN()</f>
        <v>873</v>
      </c>
      <c r="AGP1">
        <f>COLUMN()</f>
        <v>874</v>
      </c>
      <c r="AGQ1">
        <f>COLUMN()</f>
        <v>875</v>
      </c>
      <c r="AGR1">
        <f>COLUMN()</f>
        <v>876</v>
      </c>
      <c r="AGS1">
        <f>COLUMN()</f>
        <v>877</v>
      </c>
      <c r="AGT1">
        <f>COLUMN()</f>
        <v>878</v>
      </c>
      <c r="AGU1">
        <f>COLUMN()</f>
        <v>879</v>
      </c>
      <c r="AGV1">
        <f>COLUMN()</f>
        <v>880</v>
      </c>
      <c r="AGW1">
        <f>COLUMN()</f>
        <v>881</v>
      </c>
      <c r="AGX1">
        <f>COLUMN()</f>
        <v>882</v>
      </c>
      <c r="AGY1">
        <f>COLUMN()</f>
        <v>883</v>
      </c>
      <c r="AGZ1">
        <f>COLUMN()</f>
        <v>884</v>
      </c>
      <c r="AHA1">
        <f>COLUMN()</f>
        <v>885</v>
      </c>
      <c r="AHB1">
        <f>COLUMN()</f>
        <v>886</v>
      </c>
      <c r="AHC1">
        <f>COLUMN()</f>
        <v>887</v>
      </c>
      <c r="AHD1">
        <f>COLUMN()</f>
        <v>888</v>
      </c>
      <c r="AHE1">
        <f>COLUMN()</f>
        <v>889</v>
      </c>
      <c r="AHF1">
        <f>COLUMN()</f>
        <v>890</v>
      </c>
      <c r="AHG1">
        <f>COLUMN()</f>
        <v>891</v>
      </c>
      <c r="AHH1">
        <f>COLUMN()</f>
        <v>892</v>
      </c>
      <c r="AHI1">
        <f>COLUMN()</f>
        <v>893</v>
      </c>
      <c r="AHJ1">
        <f>COLUMN()</f>
        <v>894</v>
      </c>
      <c r="AHK1">
        <f>COLUMN()</f>
        <v>895</v>
      </c>
      <c r="AHL1">
        <f>COLUMN()</f>
        <v>896</v>
      </c>
      <c r="AHM1">
        <f>COLUMN()</f>
        <v>897</v>
      </c>
      <c r="AHN1">
        <f>COLUMN()</f>
        <v>898</v>
      </c>
      <c r="AHO1">
        <f>COLUMN()</f>
        <v>899</v>
      </c>
      <c r="AHP1">
        <f>COLUMN()</f>
        <v>900</v>
      </c>
      <c r="AHQ1">
        <f>COLUMN()</f>
        <v>901</v>
      </c>
      <c r="AHR1">
        <f>COLUMN()</f>
        <v>902</v>
      </c>
      <c r="AHS1">
        <f>COLUMN()</f>
        <v>903</v>
      </c>
      <c r="AHT1">
        <f>COLUMN()</f>
        <v>904</v>
      </c>
      <c r="AHU1">
        <f>COLUMN()</f>
        <v>905</v>
      </c>
      <c r="AHV1">
        <f>COLUMN()</f>
        <v>906</v>
      </c>
      <c r="AHW1">
        <f>COLUMN()</f>
        <v>907</v>
      </c>
      <c r="AHX1">
        <f>COLUMN()</f>
        <v>908</v>
      </c>
      <c r="AHY1">
        <f>COLUMN()</f>
        <v>909</v>
      </c>
      <c r="AHZ1">
        <f>COLUMN()</f>
        <v>910</v>
      </c>
      <c r="AIA1">
        <f>COLUMN()</f>
        <v>911</v>
      </c>
      <c r="AIB1">
        <f>COLUMN()</f>
        <v>912</v>
      </c>
      <c r="AIC1">
        <f>COLUMN()</f>
        <v>913</v>
      </c>
      <c r="AID1">
        <f>COLUMN()</f>
        <v>914</v>
      </c>
      <c r="AIE1">
        <f>COLUMN()</f>
        <v>915</v>
      </c>
      <c r="AIF1">
        <f>COLUMN()</f>
        <v>916</v>
      </c>
      <c r="AIG1">
        <f>COLUMN()</f>
        <v>917</v>
      </c>
      <c r="AIH1">
        <f>COLUMN()</f>
        <v>918</v>
      </c>
      <c r="AII1">
        <f>COLUMN()</f>
        <v>919</v>
      </c>
      <c r="AIJ1">
        <f>COLUMN()</f>
        <v>920</v>
      </c>
      <c r="AIK1">
        <f>COLUMN()</f>
        <v>921</v>
      </c>
      <c r="AIL1">
        <f>COLUMN()</f>
        <v>922</v>
      </c>
      <c r="AIM1">
        <f>COLUMN()</f>
        <v>923</v>
      </c>
      <c r="AIN1">
        <f>COLUMN()</f>
        <v>924</v>
      </c>
      <c r="AIO1">
        <f>COLUMN()</f>
        <v>925</v>
      </c>
      <c r="AIP1">
        <f>COLUMN()</f>
        <v>926</v>
      </c>
      <c r="AIQ1">
        <f>COLUMN()</f>
        <v>927</v>
      </c>
      <c r="AIR1">
        <f>COLUMN()</f>
        <v>928</v>
      </c>
      <c r="AIS1">
        <f>COLUMN()</f>
        <v>929</v>
      </c>
      <c r="AIT1">
        <f>COLUMN()</f>
        <v>930</v>
      </c>
      <c r="AIU1">
        <f>COLUMN()</f>
        <v>931</v>
      </c>
      <c r="AIV1">
        <f>COLUMN()</f>
        <v>932</v>
      </c>
      <c r="AIW1">
        <f>COLUMN()</f>
        <v>933</v>
      </c>
      <c r="AIX1">
        <f>COLUMN()</f>
        <v>934</v>
      </c>
      <c r="AIY1">
        <f>COLUMN()</f>
        <v>935</v>
      </c>
      <c r="AIZ1">
        <f>COLUMN()</f>
        <v>936</v>
      </c>
      <c r="AJA1">
        <f>COLUMN()</f>
        <v>937</v>
      </c>
      <c r="AJB1">
        <f>COLUMN()</f>
        <v>938</v>
      </c>
      <c r="AJC1">
        <f>COLUMN()</f>
        <v>939</v>
      </c>
      <c r="AJD1">
        <f>COLUMN()</f>
        <v>940</v>
      </c>
      <c r="AJE1">
        <f>COLUMN()</f>
        <v>941</v>
      </c>
      <c r="AJF1">
        <f>COLUMN()</f>
        <v>942</v>
      </c>
      <c r="AJG1">
        <f>COLUMN()</f>
        <v>943</v>
      </c>
      <c r="AJH1">
        <f>COLUMN()</f>
        <v>944</v>
      </c>
      <c r="AJI1">
        <f>COLUMN()</f>
        <v>945</v>
      </c>
      <c r="AJJ1">
        <f>COLUMN()</f>
        <v>946</v>
      </c>
      <c r="AJK1">
        <f>COLUMN()</f>
        <v>947</v>
      </c>
      <c r="AJL1">
        <f>COLUMN()</f>
        <v>948</v>
      </c>
      <c r="AJM1">
        <f>COLUMN()</f>
        <v>949</v>
      </c>
      <c r="AJN1">
        <f>COLUMN()</f>
        <v>950</v>
      </c>
      <c r="AJO1">
        <f>COLUMN()</f>
        <v>951</v>
      </c>
      <c r="AJP1">
        <f>COLUMN()</f>
        <v>952</v>
      </c>
      <c r="AJQ1">
        <f>COLUMN()</f>
        <v>953</v>
      </c>
      <c r="AJR1">
        <f>COLUMN()</f>
        <v>954</v>
      </c>
      <c r="AJS1">
        <f>COLUMN()</f>
        <v>955</v>
      </c>
      <c r="AJT1">
        <f>COLUMN()</f>
        <v>956</v>
      </c>
      <c r="AJU1">
        <f>COLUMN()</f>
        <v>957</v>
      </c>
      <c r="AJV1">
        <f>COLUMN()</f>
        <v>958</v>
      </c>
      <c r="AJW1">
        <f>COLUMN()</f>
        <v>959</v>
      </c>
      <c r="AJX1">
        <f>COLUMN()</f>
        <v>960</v>
      </c>
      <c r="AJY1">
        <f>COLUMN()</f>
        <v>961</v>
      </c>
      <c r="AJZ1">
        <f>COLUMN()</f>
        <v>962</v>
      </c>
      <c r="AKA1">
        <f>COLUMN()</f>
        <v>963</v>
      </c>
      <c r="AKB1">
        <f>COLUMN()</f>
        <v>964</v>
      </c>
      <c r="AKC1">
        <f>COLUMN()</f>
        <v>965</v>
      </c>
      <c r="AKD1">
        <f>COLUMN()</f>
        <v>966</v>
      </c>
      <c r="AKE1">
        <f>COLUMN()</f>
        <v>967</v>
      </c>
      <c r="AKF1">
        <f>COLUMN()</f>
        <v>968</v>
      </c>
      <c r="AKG1">
        <f>COLUMN()</f>
        <v>969</v>
      </c>
      <c r="AKH1">
        <f>COLUMN()</f>
        <v>970</v>
      </c>
      <c r="AKI1">
        <f>COLUMN()</f>
        <v>971</v>
      </c>
      <c r="AKJ1">
        <f>COLUMN()</f>
        <v>972</v>
      </c>
      <c r="AKK1">
        <f>COLUMN()</f>
        <v>973</v>
      </c>
      <c r="AKL1">
        <f>COLUMN()</f>
        <v>974</v>
      </c>
      <c r="AKM1">
        <f>COLUMN()</f>
        <v>975</v>
      </c>
      <c r="AKN1">
        <f>COLUMN()</f>
        <v>976</v>
      </c>
      <c r="AKO1">
        <f>COLUMN()</f>
        <v>977</v>
      </c>
      <c r="AKP1">
        <f>COLUMN()</f>
        <v>978</v>
      </c>
      <c r="AKQ1">
        <f>COLUMN()</f>
        <v>979</v>
      </c>
      <c r="AKR1">
        <f>COLUMN()</f>
        <v>980</v>
      </c>
      <c r="AKS1">
        <f>COLUMN()</f>
        <v>981</v>
      </c>
      <c r="AKT1">
        <f>COLUMN()</f>
        <v>982</v>
      </c>
      <c r="AKU1">
        <f>COLUMN()</f>
        <v>983</v>
      </c>
      <c r="AKV1">
        <f>COLUMN()</f>
        <v>984</v>
      </c>
      <c r="AKW1">
        <f>COLUMN()</f>
        <v>985</v>
      </c>
      <c r="AKX1">
        <f>COLUMN()</f>
        <v>986</v>
      </c>
    </row>
    <row r="2" spans="1:986" x14ac:dyDescent="0.3">
      <c r="A2" t="str">
        <f>IF(INPUT_SELECTOR="T",dayTest!A3,day!A2)</f>
        <v>691,418</v>
      </c>
    </row>
    <row r="3" spans="1:986" x14ac:dyDescent="0.3">
      <c r="A3" t="str">
        <f>IF(INPUT_SELECTOR="T",dayTest!A4,day!A3)</f>
        <v>507,283</v>
      </c>
    </row>
    <row r="4" spans="1:986" x14ac:dyDescent="0.3">
      <c r="A4" t="str">
        <f>IF(INPUT_SELECTOR="T",dayTest!A5,day!A4)</f>
        <v>371,371</v>
      </c>
    </row>
    <row r="5" spans="1:986" x14ac:dyDescent="0.3">
      <c r="A5" t="str">
        <f>IF(INPUT_SELECTOR="T",dayTest!A6,day!A5)</f>
        <v>21,710</v>
      </c>
    </row>
    <row r="6" spans="1:986" x14ac:dyDescent="0.3">
      <c r="A6" t="str">
        <f>IF(INPUT_SELECTOR="T",dayTest!A7,day!A6)</f>
        <v>10,260</v>
      </c>
    </row>
    <row r="7" spans="1:986" x14ac:dyDescent="0.3">
      <c r="A7" t="str">
        <f>IF(INPUT_SELECTOR="T",dayTest!A8,day!A7)</f>
        <v>256,84</v>
      </c>
    </row>
    <row r="8" spans="1:986" x14ac:dyDescent="0.3">
      <c r="A8" t="str">
        <f>IF(INPUT_SELECTOR="T",dayTest!A9,day!A8)</f>
        <v>601,892</v>
      </c>
    </row>
    <row r="9" spans="1:986" x14ac:dyDescent="0.3">
      <c r="A9" t="str">
        <f>IF(INPUT_SELECTOR="T",dayTest!A10,day!A9)</f>
        <v>960,541</v>
      </c>
    </row>
    <row r="10" spans="1:986" x14ac:dyDescent="0.3">
      <c r="A10" t="str">
        <f>IF(INPUT_SELECTOR="T",dayTest!A11,day!A10)</f>
        <v>755,392</v>
      </c>
    </row>
    <row r="11" spans="1:986" x14ac:dyDescent="0.3">
      <c r="A11" t="str">
        <f>IF(INPUT_SELECTOR="T",dayTest!A12,day!A11)</f>
        <v>90,411</v>
      </c>
    </row>
    <row r="12" spans="1:986" x14ac:dyDescent="0.3">
      <c r="A12" t="str">
        <f>IF(INPUT_SELECTOR="T",dayTest!A13,day!A12)</f>
        <v>435,603</v>
      </c>
    </row>
    <row r="13" spans="1:986" x14ac:dyDescent="0.3">
      <c r="A13" t="str">
        <f>IF(INPUT_SELECTOR="T",dayTest!A14,day!A13)</f>
        <v>63,565</v>
      </c>
    </row>
    <row r="14" spans="1:986" x14ac:dyDescent="0.3">
      <c r="A14" t="str">
        <f>IF(INPUT_SELECTOR="T",dayTest!A15,day!A14)</f>
        <v>1211,217</v>
      </c>
    </row>
    <row r="15" spans="1:986" x14ac:dyDescent="0.3">
      <c r="A15" t="str">
        <f>IF(INPUT_SELECTOR="T",dayTest!A16,day!A15)</f>
        <v>328,719</v>
      </c>
    </row>
    <row r="16" spans="1:986" x14ac:dyDescent="0.3">
      <c r="A16" t="str">
        <f>IF(INPUT_SELECTOR="T",dayTest!A17,day!A16)</f>
        <v>1186,325</v>
      </c>
    </row>
    <row r="17" spans="1:1" x14ac:dyDescent="0.3">
      <c r="A17" t="str">
        <f>IF(INPUT_SELECTOR="T",dayTest!A18,day!A17)</f>
        <v>661,606</v>
      </c>
    </row>
    <row r="18" spans="1:1" x14ac:dyDescent="0.3">
      <c r="A18" t="str">
        <f>IF(INPUT_SELECTOR="T",dayTest!A19,day!A18)</f>
        <v>1193,514</v>
      </c>
    </row>
    <row r="19" spans="1:1" x14ac:dyDescent="0.3">
      <c r="A19" t="str">
        <f>IF(INPUT_SELECTOR="T",dayTest!A20,day!A19)</f>
        <v>1097,156</v>
      </c>
    </row>
    <row r="20" spans="1:1" x14ac:dyDescent="0.3">
      <c r="A20" t="str">
        <f>IF(INPUT_SELECTOR="T",dayTest!A21,day!A20)</f>
        <v>353,49</v>
      </c>
    </row>
    <row r="21" spans="1:1" x14ac:dyDescent="0.3">
      <c r="A21" t="str">
        <f>IF(INPUT_SELECTOR="T",dayTest!A22,day!A21)</f>
        <v>673,341</v>
      </c>
    </row>
    <row r="22" spans="1:1" x14ac:dyDescent="0.3">
      <c r="A22" t="str">
        <f>IF(INPUT_SELECTOR="T",dayTest!A23,day!A22)</f>
        <v>850,292</v>
      </c>
    </row>
    <row r="23" spans="1:1" x14ac:dyDescent="0.3">
      <c r="A23" t="str">
        <f>IF(INPUT_SELECTOR="T",dayTest!A24,day!A23)</f>
        <v>1210,812</v>
      </c>
    </row>
    <row r="24" spans="1:1" x14ac:dyDescent="0.3">
      <c r="A24" t="str">
        <f>IF(INPUT_SELECTOR="T",dayTest!A25,day!A24)</f>
        <v>54,476</v>
      </c>
    </row>
    <row r="25" spans="1:1" x14ac:dyDescent="0.3">
      <c r="A25" t="str">
        <f>IF(INPUT_SELECTOR="T",dayTest!A26,day!A25)</f>
        <v>1101,393</v>
      </c>
    </row>
    <row r="26" spans="1:1" x14ac:dyDescent="0.3">
      <c r="A26" t="str">
        <f>IF(INPUT_SELECTOR="T",dayTest!A27,day!A26)</f>
        <v>982,719</v>
      </c>
    </row>
    <row r="27" spans="1:1" x14ac:dyDescent="0.3">
      <c r="A27" t="str">
        <f>IF(INPUT_SELECTOR="T",dayTest!A28,day!A27)</f>
        <v>874,0</v>
      </c>
    </row>
    <row r="28" spans="1:1" x14ac:dyDescent="0.3">
      <c r="A28" t="str">
        <f>IF(INPUT_SELECTOR="T",dayTest!A29,day!A28)</f>
        <v>1161,379</v>
      </c>
    </row>
    <row r="29" spans="1:1" x14ac:dyDescent="0.3">
      <c r="A29" t="str">
        <f>IF(INPUT_SELECTOR="T",dayTest!A30,day!A29)</f>
        <v>457,322</v>
      </c>
    </row>
    <row r="30" spans="1:1" x14ac:dyDescent="0.3">
      <c r="A30" t="str">
        <f>IF(INPUT_SELECTOR="T",dayTest!A31,day!A30)</f>
        <v>440,340</v>
      </c>
    </row>
    <row r="31" spans="1:1" x14ac:dyDescent="0.3">
      <c r="A31" t="str">
        <f>IF(INPUT_SELECTOR="T",dayTest!A32,day!A31)</f>
        <v>1012,670</v>
      </c>
    </row>
    <row r="32" spans="1:1" x14ac:dyDescent="0.3">
      <c r="A32" t="str">
        <f>IF(INPUT_SELECTOR="T",dayTest!A33,day!A32)</f>
        <v>746,259</v>
      </c>
    </row>
    <row r="33" spans="1:1" x14ac:dyDescent="0.3">
      <c r="A33" t="str">
        <f>IF(INPUT_SELECTOR="T",dayTest!A34,day!A33)</f>
        <v>479,348</v>
      </c>
    </row>
    <row r="34" spans="1:1" x14ac:dyDescent="0.3">
      <c r="A34" t="str">
        <f>IF(INPUT_SELECTOR="T",dayTest!A35,day!A34)</f>
        <v>1275,787</v>
      </c>
    </row>
    <row r="35" spans="1:1" x14ac:dyDescent="0.3">
      <c r="A35" t="str">
        <f>IF(INPUT_SELECTOR="T",dayTest!A36,day!A35)</f>
        <v>505,94</v>
      </c>
    </row>
    <row r="36" spans="1:1" x14ac:dyDescent="0.3">
      <c r="A36" t="str">
        <f>IF(INPUT_SELECTOR="T",dayTest!A37,day!A36)</f>
        <v>649,606</v>
      </c>
    </row>
    <row r="37" spans="1:1" x14ac:dyDescent="0.3">
      <c r="A37" t="str">
        <f>IF(INPUT_SELECTOR="T",dayTest!A38,day!A37)</f>
        <v>1305,675</v>
      </c>
    </row>
    <row r="38" spans="1:1" x14ac:dyDescent="0.3">
      <c r="A38" t="str">
        <f>IF(INPUT_SELECTOR="T",dayTest!A39,day!A38)</f>
        <v>269,217</v>
      </c>
    </row>
    <row r="39" spans="1:1" x14ac:dyDescent="0.3">
      <c r="A39" t="str">
        <f>IF(INPUT_SELECTOR="T",dayTest!A40,day!A39)</f>
        <v>443,238</v>
      </c>
    </row>
    <row r="40" spans="1:1" x14ac:dyDescent="0.3">
      <c r="A40" t="str">
        <f>IF(INPUT_SELECTOR="T",dayTest!A41,day!A40)</f>
        <v>969,850</v>
      </c>
    </row>
    <row r="41" spans="1:1" x14ac:dyDescent="0.3">
      <c r="A41" t="str">
        <f>IF(INPUT_SELECTOR="T",dayTest!A42,day!A41)</f>
        <v>875,358</v>
      </c>
    </row>
    <row r="42" spans="1:1" x14ac:dyDescent="0.3">
      <c r="A42" t="str">
        <f>IF(INPUT_SELECTOR="T",dayTest!A43,day!A42)</f>
        <v>149,514</v>
      </c>
    </row>
    <row r="43" spans="1:1" x14ac:dyDescent="0.3">
      <c r="A43" t="str">
        <f>IF(INPUT_SELECTOR="T",dayTest!A44,day!A43)</f>
        <v>773,617</v>
      </c>
    </row>
    <row r="44" spans="1:1" x14ac:dyDescent="0.3">
      <c r="A44" t="str">
        <f>IF(INPUT_SELECTOR="T",dayTest!A45,day!A44)</f>
        <v>1255,437</v>
      </c>
    </row>
    <row r="45" spans="1:1" x14ac:dyDescent="0.3">
      <c r="A45" t="str">
        <f>IF(INPUT_SELECTOR="T",dayTest!A46,day!A45)</f>
        <v>589,358</v>
      </c>
    </row>
    <row r="46" spans="1:1" x14ac:dyDescent="0.3">
      <c r="A46" t="str">
        <f>IF(INPUT_SELECTOR="T",dayTest!A47,day!A46)</f>
        <v>100,789</v>
      </c>
    </row>
    <row r="47" spans="1:1" x14ac:dyDescent="0.3">
      <c r="A47" t="str">
        <f>IF(INPUT_SELECTOR="T",dayTest!A48,day!A47)</f>
        <v>773,66</v>
      </c>
    </row>
    <row r="48" spans="1:1" x14ac:dyDescent="0.3">
      <c r="A48" t="str">
        <f>IF(INPUT_SELECTOR="T",dayTest!A49,day!A48)</f>
        <v>853,313</v>
      </c>
    </row>
    <row r="49" spans="1:1" x14ac:dyDescent="0.3">
      <c r="A49" t="str">
        <f>IF(INPUT_SELECTOR="T",dayTest!A50,day!A49)</f>
        <v>1146,607</v>
      </c>
    </row>
    <row r="50" spans="1:1" x14ac:dyDescent="0.3">
      <c r="A50" t="str">
        <f>IF(INPUT_SELECTOR="T",dayTest!A51,day!A50)</f>
        <v>815,78</v>
      </c>
    </row>
    <row r="51" spans="1:1" x14ac:dyDescent="0.3">
      <c r="A51" t="str">
        <f>IF(INPUT_SELECTOR="T",dayTest!A52,day!A51)</f>
        <v>55,264</v>
      </c>
    </row>
    <row r="52" spans="1:1" x14ac:dyDescent="0.3">
      <c r="A52" t="str">
        <f>IF(INPUT_SELECTOR="T",dayTest!A53,day!A52)</f>
        <v>875,225</v>
      </c>
    </row>
    <row r="53" spans="1:1" x14ac:dyDescent="0.3">
      <c r="A53" t="str">
        <f>IF(INPUT_SELECTOR="T",dayTest!A54,day!A53)</f>
        <v>162,74</v>
      </c>
    </row>
    <row r="54" spans="1:1" x14ac:dyDescent="0.3">
      <c r="A54" t="str">
        <f>IF(INPUT_SELECTOR="T",dayTest!A55,day!A54)</f>
        <v>589,39</v>
      </c>
    </row>
    <row r="55" spans="1:1" x14ac:dyDescent="0.3">
      <c r="A55" t="str">
        <f>IF(INPUT_SELECTOR="T",dayTest!A56,day!A55)</f>
        <v>1066,31</v>
      </c>
    </row>
    <row r="56" spans="1:1" x14ac:dyDescent="0.3">
      <c r="A56" t="str">
        <f>IF(INPUT_SELECTOR="T",dayTest!A57,day!A56)</f>
        <v>1277,70</v>
      </c>
    </row>
    <row r="57" spans="1:1" x14ac:dyDescent="0.3">
      <c r="A57" t="str">
        <f>IF(INPUT_SELECTOR="T",dayTest!A58,day!A57)</f>
        <v>773,828</v>
      </c>
    </row>
    <row r="58" spans="1:1" x14ac:dyDescent="0.3">
      <c r="A58" t="str">
        <f>IF(INPUT_SELECTOR="T",dayTest!A59,day!A58)</f>
        <v>815,750</v>
      </c>
    </row>
    <row r="59" spans="1:1" x14ac:dyDescent="0.3">
      <c r="A59" t="str">
        <f>IF(INPUT_SELECTOR="T",dayTest!A60,day!A59)</f>
        <v>164,287</v>
      </c>
    </row>
    <row r="60" spans="1:1" x14ac:dyDescent="0.3">
      <c r="A60" t="str">
        <f>IF(INPUT_SELECTOR="T",dayTest!A61,day!A60)</f>
        <v>1232,112</v>
      </c>
    </row>
    <row r="61" spans="1:1" x14ac:dyDescent="0.3">
      <c r="A61" t="str">
        <f>IF(INPUT_SELECTOR="T",dayTest!A62,day!A61)</f>
        <v>338,742</v>
      </c>
    </row>
    <row r="62" spans="1:1" x14ac:dyDescent="0.3">
      <c r="A62" t="str">
        <f>IF(INPUT_SELECTOR="T",dayTest!A63,day!A62)</f>
        <v>440,676</v>
      </c>
    </row>
    <row r="63" spans="1:1" x14ac:dyDescent="0.3">
      <c r="A63" t="str">
        <f>IF(INPUT_SELECTOR="T",dayTest!A64,day!A63)</f>
        <v>300,700</v>
      </c>
    </row>
    <row r="64" spans="1:1" x14ac:dyDescent="0.3">
      <c r="A64" t="str">
        <f>IF(INPUT_SELECTOR="T",dayTest!A65,day!A64)</f>
        <v>180,684</v>
      </c>
    </row>
    <row r="65" spans="1:1" x14ac:dyDescent="0.3">
      <c r="A65" t="str">
        <f>IF(INPUT_SELECTOR="T",dayTest!A66,day!A65)</f>
        <v>132,740</v>
      </c>
    </row>
    <row r="66" spans="1:1" x14ac:dyDescent="0.3">
      <c r="A66" t="str">
        <f>IF(INPUT_SELECTOR="T",dayTest!A67,day!A66)</f>
        <v>782,301</v>
      </c>
    </row>
    <row r="67" spans="1:1" x14ac:dyDescent="0.3">
      <c r="A67" t="str">
        <f>IF(INPUT_SELECTOR="T",dayTest!A68,day!A67)</f>
        <v>1193,725</v>
      </c>
    </row>
    <row r="68" spans="1:1" x14ac:dyDescent="0.3">
      <c r="A68" t="str">
        <f>IF(INPUT_SELECTOR="T",dayTest!A69,day!A68)</f>
        <v>895,758</v>
      </c>
    </row>
    <row r="69" spans="1:1" x14ac:dyDescent="0.3">
      <c r="A69" t="str">
        <f>IF(INPUT_SELECTOR="T",dayTest!A70,day!A69)</f>
        <v>828,497</v>
      </c>
    </row>
    <row r="70" spans="1:1" x14ac:dyDescent="0.3">
      <c r="A70" t="str">
        <f>IF(INPUT_SELECTOR="T",dayTest!A71,day!A70)</f>
        <v>392,534</v>
      </c>
    </row>
    <row r="71" spans="1:1" x14ac:dyDescent="0.3">
      <c r="A71" t="str">
        <f>IF(INPUT_SELECTOR="T",dayTest!A72,day!A71)</f>
        <v>831,348</v>
      </c>
    </row>
    <row r="72" spans="1:1" x14ac:dyDescent="0.3">
      <c r="A72" t="str">
        <f>IF(INPUT_SELECTOR="T",dayTest!A73,day!A72)</f>
        <v>479,124</v>
      </c>
    </row>
    <row r="73" spans="1:1" x14ac:dyDescent="0.3">
      <c r="A73" t="str">
        <f>IF(INPUT_SELECTOR="T",dayTest!A74,day!A73)</f>
        <v>823,626</v>
      </c>
    </row>
    <row r="74" spans="1:1" x14ac:dyDescent="0.3">
      <c r="A74" t="str">
        <f>IF(INPUT_SELECTOR="T",dayTest!A75,day!A74)</f>
        <v>955,500</v>
      </c>
    </row>
    <row r="75" spans="1:1" x14ac:dyDescent="0.3">
      <c r="A75" t="str">
        <f>IF(INPUT_SELECTOR="T",dayTest!A76,day!A75)</f>
        <v>853,322</v>
      </c>
    </row>
    <row r="76" spans="1:1" x14ac:dyDescent="0.3">
      <c r="A76" t="str">
        <f>IF(INPUT_SELECTOR="T",dayTest!A77,day!A76)</f>
        <v>962,327</v>
      </c>
    </row>
    <row r="77" spans="1:1" x14ac:dyDescent="0.3">
      <c r="A77" t="str">
        <f>IF(INPUT_SELECTOR="T",dayTest!A78,day!A77)</f>
        <v>796,577</v>
      </c>
    </row>
    <row r="78" spans="1:1" x14ac:dyDescent="0.3">
      <c r="A78" t="str">
        <f>IF(INPUT_SELECTOR="T",dayTest!A79,day!A78)</f>
        <v>1220,411</v>
      </c>
    </row>
    <row r="79" spans="1:1" x14ac:dyDescent="0.3">
      <c r="A79" t="str">
        <f>IF(INPUT_SELECTOR="T",dayTest!A80,day!A79)</f>
        <v>90,859</v>
      </c>
    </row>
    <row r="80" spans="1:1" x14ac:dyDescent="0.3">
      <c r="A80" t="str">
        <f>IF(INPUT_SELECTOR="T",dayTest!A81,day!A80)</f>
        <v>366,501</v>
      </c>
    </row>
    <row r="81" spans="1:1" x14ac:dyDescent="0.3">
      <c r="A81" t="str">
        <f>IF(INPUT_SELECTOR="T",dayTest!A82,day!A81)</f>
        <v>1294,168</v>
      </c>
    </row>
    <row r="82" spans="1:1" x14ac:dyDescent="0.3">
      <c r="A82" t="str">
        <f>IF(INPUT_SELECTOR="T",dayTest!A83,day!A82)</f>
        <v>1217,801</v>
      </c>
    </row>
    <row r="83" spans="1:1" x14ac:dyDescent="0.3">
      <c r="A83" t="str">
        <f>IF(INPUT_SELECTOR="T",dayTest!A84,day!A83)</f>
        <v>927,281</v>
      </c>
    </row>
    <row r="84" spans="1:1" x14ac:dyDescent="0.3">
      <c r="A84" t="str">
        <f>IF(INPUT_SELECTOR="T",dayTest!A85,day!A84)</f>
        <v>991,19</v>
      </c>
    </row>
    <row r="85" spans="1:1" x14ac:dyDescent="0.3">
      <c r="A85" t="str">
        <f>IF(INPUT_SELECTOR="T",dayTest!A86,day!A85)</f>
        <v>1202,660</v>
      </c>
    </row>
    <row r="86" spans="1:1" x14ac:dyDescent="0.3">
      <c r="A86" t="str">
        <f>IF(INPUT_SELECTOR="T",dayTest!A87,day!A86)</f>
        <v>1099,770</v>
      </c>
    </row>
    <row r="87" spans="1:1" x14ac:dyDescent="0.3">
      <c r="A87" t="str">
        <f>IF(INPUT_SELECTOR="T",dayTest!A88,day!A87)</f>
        <v>753,543</v>
      </c>
    </row>
    <row r="88" spans="1:1" x14ac:dyDescent="0.3">
      <c r="A88" t="str">
        <f>IF(INPUT_SELECTOR="T",dayTest!A89,day!A88)</f>
        <v>556,418</v>
      </c>
    </row>
    <row r="89" spans="1:1" x14ac:dyDescent="0.3">
      <c r="A89" t="str">
        <f>IF(INPUT_SELECTOR="T",dayTest!A90,day!A89)</f>
        <v>457,40</v>
      </c>
    </row>
    <row r="90" spans="1:1" x14ac:dyDescent="0.3">
      <c r="A90" t="str">
        <f>IF(INPUT_SELECTOR="T",dayTest!A91,day!A90)</f>
        <v>159,144</v>
      </c>
    </row>
    <row r="91" spans="1:1" x14ac:dyDescent="0.3">
      <c r="A91" t="str">
        <f>IF(INPUT_SELECTOR="T",dayTest!A92,day!A91)</f>
        <v>818,105</v>
      </c>
    </row>
    <row r="92" spans="1:1" x14ac:dyDescent="0.3">
      <c r="A92" t="str">
        <f>IF(INPUT_SELECTOR="T",dayTest!A93,day!A92)</f>
        <v>149,380</v>
      </c>
    </row>
    <row r="93" spans="1:1" x14ac:dyDescent="0.3">
      <c r="A93" t="str">
        <f>IF(INPUT_SELECTOR="T",dayTest!A94,day!A93)</f>
        <v>967,623</v>
      </c>
    </row>
    <row r="94" spans="1:1" x14ac:dyDescent="0.3">
      <c r="A94" t="str">
        <f>IF(INPUT_SELECTOR="T",dayTest!A95,day!A94)</f>
        <v>97,543</v>
      </c>
    </row>
    <row r="95" spans="1:1" x14ac:dyDescent="0.3">
      <c r="A95" t="str">
        <f>IF(INPUT_SELECTOR="T",dayTest!A96,day!A95)</f>
        <v>1033,738</v>
      </c>
    </row>
    <row r="96" spans="1:1" x14ac:dyDescent="0.3">
      <c r="A96" t="str">
        <f>IF(INPUT_SELECTOR="T",dayTest!A97,day!A96)</f>
        <v>949,236</v>
      </c>
    </row>
    <row r="97" spans="1:1" x14ac:dyDescent="0.3">
      <c r="A97" t="str">
        <f>IF(INPUT_SELECTOR="T",dayTest!A98,day!A97)</f>
        <v>435,781</v>
      </c>
    </row>
    <row r="98" spans="1:1" x14ac:dyDescent="0.3">
      <c r="A98" t="str">
        <f>IF(INPUT_SELECTOR="T",dayTest!A99,day!A98)</f>
        <v>459,604</v>
      </c>
    </row>
    <row r="99" spans="1:1" x14ac:dyDescent="0.3">
      <c r="A99" t="str">
        <f>IF(INPUT_SELECTOR="T",dayTest!A100,day!A99)</f>
        <v>482,497</v>
      </c>
    </row>
    <row r="100" spans="1:1" x14ac:dyDescent="0.3">
      <c r="A100" t="str">
        <f>IF(INPUT_SELECTOR="T",dayTest!A101,day!A100)</f>
        <v>952,420</v>
      </c>
    </row>
    <row r="101" spans="1:1" x14ac:dyDescent="0.3">
      <c r="A101" t="str">
        <f>IF(INPUT_SELECTOR="T",dayTest!A102,day!A101)</f>
        <v>1146,415</v>
      </c>
    </row>
    <row r="102" spans="1:1" x14ac:dyDescent="0.3">
      <c r="A102" t="str">
        <f>IF(INPUT_SELECTOR="T",dayTest!A103,day!A102)</f>
        <v>1143,268</v>
      </c>
    </row>
    <row r="103" spans="1:1" x14ac:dyDescent="0.3">
      <c r="A103" t="str">
        <f>IF(INPUT_SELECTOR="T",dayTest!A104,day!A103)</f>
        <v>572,662</v>
      </c>
    </row>
    <row r="104" spans="1:1" x14ac:dyDescent="0.3">
      <c r="A104" t="str">
        <f>IF(INPUT_SELECTOR="T",dayTest!A105,day!A104)</f>
        <v>388,86</v>
      </c>
    </row>
    <row r="105" spans="1:1" x14ac:dyDescent="0.3">
      <c r="A105" t="str">
        <f>IF(INPUT_SELECTOR="T",dayTest!A106,day!A105)</f>
        <v>112,106</v>
      </c>
    </row>
    <row r="106" spans="1:1" x14ac:dyDescent="0.3">
      <c r="A106" t="str">
        <f>IF(INPUT_SELECTOR="T",dayTest!A107,day!A106)</f>
        <v>1006,101</v>
      </c>
    </row>
    <row r="107" spans="1:1" x14ac:dyDescent="0.3">
      <c r="A107" t="str">
        <f>IF(INPUT_SELECTOR="T",dayTest!A108,day!A107)</f>
        <v>1178,625</v>
      </c>
    </row>
    <row r="108" spans="1:1" x14ac:dyDescent="0.3">
      <c r="A108" t="str">
        <f>IF(INPUT_SELECTOR="T",dayTest!A109,day!A108)</f>
        <v>338,376</v>
      </c>
    </row>
    <row r="109" spans="1:1" x14ac:dyDescent="0.3">
      <c r="A109" t="str">
        <f>IF(INPUT_SELECTOR="T",dayTest!A110,day!A109)</f>
        <v>960,793</v>
      </c>
    </row>
    <row r="110" spans="1:1" x14ac:dyDescent="0.3">
      <c r="A110" t="str">
        <f>IF(INPUT_SELECTOR="T",dayTest!A111,day!A110)</f>
        <v>917,39</v>
      </c>
    </row>
    <row r="111" spans="1:1" x14ac:dyDescent="0.3">
      <c r="A111" t="str">
        <f>IF(INPUT_SELECTOR="T",dayTest!A112,day!A111)</f>
        <v>683,714</v>
      </c>
    </row>
    <row r="112" spans="1:1" x14ac:dyDescent="0.3">
      <c r="A112" t="str">
        <f>IF(INPUT_SELECTOR="T",dayTest!A113,day!A112)</f>
        <v>1213,203</v>
      </c>
    </row>
    <row r="113" spans="1:1" x14ac:dyDescent="0.3">
      <c r="A113" t="str">
        <f>IF(INPUT_SELECTOR="T",dayTest!A114,day!A113)</f>
        <v>902,841</v>
      </c>
    </row>
    <row r="114" spans="1:1" x14ac:dyDescent="0.3">
      <c r="A114" t="str">
        <f>IF(INPUT_SELECTOR="T",dayTest!A115,day!A114)</f>
        <v>895,558</v>
      </c>
    </row>
    <row r="115" spans="1:1" x14ac:dyDescent="0.3">
      <c r="A115" t="str">
        <f>IF(INPUT_SELECTOR="T",dayTest!A116,day!A115)</f>
        <v>355,500</v>
      </c>
    </row>
    <row r="116" spans="1:1" x14ac:dyDescent="0.3">
      <c r="A116" t="str">
        <f>IF(INPUT_SELECTOR="T",dayTest!A117,day!A116)</f>
        <v>199,550</v>
      </c>
    </row>
    <row r="117" spans="1:1" x14ac:dyDescent="0.3">
      <c r="A117" t="str">
        <f>IF(INPUT_SELECTOR="T",dayTest!A118,day!A117)</f>
        <v>855,443</v>
      </c>
    </row>
    <row r="118" spans="1:1" x14ac:dyDescent="0.3">
      <c r="A118" t="str">
        <f>IF(INPUT_SELECTOR="T",dayTest!A119,day!A118)</f>
        <v>865,514</v>
      </c>
    </row>
    <row r="119" spans="1:1" x14ac:dyDescent="0.3">
      <c r="A119" t="str">
        <f>IF(INPUT_SELECTOR="T",dayTest!A120,day!A119)</f>
        <v>815,32</v>
      </c>
    </row>
    <row r="120" spans="1:1" x14ac:dyDescent="0.3">
      <c r="A120" t="str">
        <f>IF(INPUT_SELECTOR="T",dayTest!A121,day!A120)</f>
        <v>1135,796</v>
      </c>
    </row>
    <row r="121" spans="1:1" x14ac:dyDescent="0.3">
      <c r="A121" t="str">
        <f>IF(INPUT_SELECTOR="T",dayTest!A122,day!A121)</f>
        <v>994,518</v>
      </c>
    </row>
    <row r="122" spans="1:1" x14ac:dyDescent="0.3">
      <c r="A122" t="str">
        <f>IF(INPUT_SELECTOR="T",dayTest!A123,day!A122)</f>
        <v>651,513</v>
      </c>
    </row>
    <row r="123" spans="1:1" x14ac:dyDescent="0.3">
      <c r="A123" t="str">
        <f>IF(INPUT_SELECTOR="T",dayTest!A124,day!A123)</f>
        <v>63,441</v>
      </c>
    </row>
    <row r="124" spans="1:1" x14ac:dyDescent="0.3">
      <c r="A124" t="str">
        <f>IF(INPUT_SELECTOR="T",dayTest!A125,day!A124)</f>
        <v>633,486</v>
      </c>
    </row>
    <row r="125" spans="1:1" x14ac:dyDescent="0.3">
      <c r="A125" t="str">
        <f>IF(INPUT_SELECTOR="T",dayTest!A126,day!A125)</f>
        <v>227,833</v>
      </c>
    </row>
    <row r="126" spans="1:1" x14ac:dyDescent="0.3">
      <c r="A126" t="str">
        <f>IF(INPUT_SELECTOR="T",dayTest!A127,day!A126)</f>
        <v>820,415</v>
      </c>
    </row>
    <row r="127" spans="1:1" x14ac:dyDescent="0.3">
      <c r="A127" t="str">
        <f>IF(INPUT_SELECTOR="T",dayTest!A128,day!A127)</f>
        <v>474,658</v>
      </c>
    </row>
    <row r="128" spans="1:1" x14ac:dyDescent="0.3">
      <c r="A128" t="str">
        <f>IF(INPUT_SELECTOR="T",dayTest!A129,day!A128)</f>
        <v>619,102</v>
      </c>
    </row>
    <row r="129" spans="1:1" x14ac:dyDescent="0.3">
      <c r="A129" t="str">
        <f>IF(INPUT_SELECTOR="T",dayTest!A130,day!A129)</f>
        <v>716,612</v>
      </c>
    </row>
    <row r="130" spans="1:1" x14ac:dyDescent="0.3">
      <c r="A130" t="str">
        <f>IF(INPUT_SELECTOR="T",dayTest!A131,day!A130)</f>
        <v>443,572</v>
      </c>
    </row>
    <row r="131" spans="1:1" x14ac:dyDescent="0.3">
      <c r="A131" t="str">
        <f>IF(INPUT_SELECTOR="T",dayTest!A132,day!A131)</f>
        <v>1250,282</v>
      </c>
    </row>
    <row r="132" spans="1:1" x14ac:dyDescent="0.3">
      <c r="A132" t="str">
        <f>IF(INPUT_SELECTOR="T",dayTest!A133,day!A132)</f>
        <v>922,891</v>
      </c>
    </row>
    <row r="133" spans="1:1" x14ac:dyDescent="0.3">
      <c r="A133" t="str">
        <f>IF(INPUT_SELECTOR="T",dayTest!A134,day!A133)</f>
        <v>1019,451</v>
      </c>
    </row>
    <row r="134" spans="1:1" x14ac:dyDescent="0.3">
      <c r="A134" t="str">
        <f>IF(INPUT_SELECTOR="T",dayTest!A135,day!A134)</f>
        <v>15,822</v>
      </c>
    </row>
    <row r="135" spans="1:1" x14ac:dyDescent="0.3">
      <c r="A135" t="str">
        <f>IF(INPUT_SELECTOR="T",dayTest!A136,day!A135)</f>
        <v>1111,344</v>
      </c>
    </row>
    <row r="136" spans="1:1" x14ac:dyDescent="0.3">
      <c r="A136" t="str">
        <f>IF(INPUT_SELECTOR="T",dayTest!A137,day!A136)</f>
        <v>1272,841</v>
      </c>
    </row>
    <row r="137" spans="1:1" x14ac:dyDescent="0.3">
      <c r="A137" t="str">
        <f>IF(INPUT_SELECTOR="T",dayTest!A138,day!A137)</f>
        <v>354,700</v>
      </c>
    </row>
    <row r="138" spans="1:1" x14ac:dyDescent="0.3">
      <c r="A138" t="str">
        <f>IF(INPUT_SELECTOR="T",dayTest!A139,day!A138)</f>
        <v>440,4</v>
      </c>
    </row>
    <row r="139" spans="1:1" x14ac:dyDescent="0.3">
      <c r="A139" t="str">
        <f>IF(INPUT_SELECTOR="T",dayTest!A140,day!A139)</f>
        <v>1198,442</v>
      </c>
    </row>
    <row r="140" spans="1:1" x14ac:dyDescent="0.3">
      <c r="A140" t="str">
        <f>IF(INPUT_SELECTOR="T",dayTest!A141,day!A140)</f>
        <v>241,717</v>
      </c>
    </row>
    <row r="141" spans="1:1" x14ac:dyDescent="0.3">
      <c r="A141" t="str">
        <f>IF(INPUT_SELECTOR="T",dayTest!A142,day!A141)</f>
        <v>1081,515</v>
      </c>
    </row>
    <row r="142" spans="1:1" x14ac:dyDescent="0.3">
      <c r="A142" t="str">
        <f>IF(INPUT_SELECTOR="T",dayTest!A143,day!A142)</f>
        <v>559,254</v>
      </c>
    </row>
    <row r="143" spans="1:1" x14ac:dyDescent="0.3">
      <c r="A143" t="str">
        <f>IF(INPUT_SELECTOR="T",dayTest!A144,day!A143)</f>
        <v>199,3</v>
      </c>
    </row>
    <row r="144" spans="1:1" x14ac:dyDescent="0.3">
      <c r="A144" t="str">
        <f>IF(INPUT_SELECTOR="T",dayTest!A145,day!A144)</f>
        <v>1232,280</v>
      </c>
    </row>
    <row r="145" spans="1:1" x14ac:dyDescent="0.3">
      <c r="A145" t="str">
        <f>IF(INPUT_SELECTOR="T",dayTest!A146,day!A145)</f>
        <v>634,424</v>
      </c>
    </row>
    <row r="146" spans="1:1" x14ac:dyDescent="0.3">
      <c r="A146" t="str">
        <f>IF(INPUT_SELECTOR="T",dayTest!A147,day!A146)</f>
        <v>982,623</v>
      </c>
    </row>
    <row r="147" spans="1:1" x14ac:dyDescent="0.3">
      <c r="A147" t="str">
        <f>IF(INPUT_SELECTOR="T",dayTest!A148,day!A147)</f>
        <v>20,439</v>
      </c>
    </row>
    <row r="148" spans="1:1" x14ac:dyDescent="0.3">
      <c r="A148" t="str">
        <f>IF(INPUT_SELECTOR="T",dayTest!A149,day!A148)</f>
        <v>987,429</v>
      </c>
    </row>
    <row r="149" spans="1:1" x14ac:dyDescent="0.3">
      <c r="A149" t="str">
        <f>IF(INPUT_SELECTOR="T",dayTest!A150,day!A149)</f>
        <v>952,474</v>
      </c>
    </row>
    <row r="150" spans="1:1" x14ac:dyDescent="0.3">
      <c r="A150" t="str">
        <f>IF(INPUT_SELECTOR="T",dayTest!A151,day!A150)</f>
        <v>383,739</v>
      </c>
    </row>
    <row r="151" spans="1:1" x14ac:dyDescent="0.3">
      <c r="A151" t="str">
        <f>IF(INPUT_SELECTOR="T",dayTest!A152,day!A151)</f>
        <v>16,168</v>
      </c>
    </row>
    <row r="152" spans="1:1" x14ac:dyDescent="0.3">
      <c r="A152" t="str">
        <f>IF(INPUT_SELECTOR="T",dayTest!A153,day!A152)</f>
        <v>912,488</v>
      </c>
    </row>
    <row r="153" spans="1:1" x14ac:dyDescent="0.3">
      <c r="A153" t="str">
        <f>IF(INPUT_SELECTOR="T",dayTest!A154,day!A153)</f>
        <v>383,603</v>
      </c>
    </row>
    <row r="154" spans="1:1" x14ac:dyDescent="0.3">
      <c r="A154" t="str">
        <f>IF(INPUT_SELECTOR="T",dayTest!A155,day!A154)</f>
        <v>30,367</v>
      </c>
    </row>
    <row r="155" spans="1:1" x14ac:dyDescent="0.3">
      <c r="A155" t="str">
        <f>IF(INPUT_SELECTOR="T",dayTest!A156,day!A155)</f>
        <v>1096,340</v>
      </c>
    </row>
    <row r="156" spans="1:1" x14ac:dyDescent="0.3">
      <c r="A156" t="str">
        <f>IF(INPUT_SELECTOR="T",dayTest!A157,day!A156)</f>
        <v>706,289</v>
      </c>
    </row>
    <row r="157" spans="1:1" x14ac:dyDescent="0.3">
      <c r="A157" t="str">
        <f>IF(INPUT_SELECTOR="T",dayTest!A158,day!A157)</f>
        <v>70,138</v>
      </c>
    </row>
    <row r="158" spans="1:1" x14ac:dyDescent="0.3">
      <c r="A158" t="str">
        <f>IF(INPUT_SELECTOR="T",dayTest!A159,day!A158)</f>
        <v>177,739</v>
      </c>
    </row>
    <row r="159" spans="1:1" x14ac:dyDescent="0.3">
      <c r="A159" t="str">
        <f>IF(INPUT_SELECTOR="T",dayTest!A160,day!A159)</f>
        <v>599,739</v>
      </c>
    </row>
    <row r="160" spans="1:1" x14ac:dyDescent="0.3">
      <c r="A160" t="str">
        <f>IF(INPUT_SELECTOR="T",dayTest!A161,day!A160)</f>
        <v>1277,824</v>
      </c>
    </row>
    <row r="161" spans="1:1" x14ac:dyDescent="0.3">
      <c r="A161" t="str">
        <f>IF(INPUT_SELECTOR="T",dayTest!A162,day!A161)</f>
        <v>492,372</v>
      </c>
    </row>
    <row r="162" spans="1:1" x14ac:dyDescent="0.3">
      <c r="A162" t="str">
        <f>IF(INPUT_SELECTOR="T",dayTest!A163,day!A162)</f>
        <v>363,102</v>
      </c>
    </row>
    <row r="163" spans="1:1" x14ac:dyDescent="0.3">
      <c r="A163" t="str">
        <f>IF(INPUT_SELECTOR="T",dayTest!A164,day!A163)</f>
        <v>470,696</v>
      </c>
    </row>
    <row r="164" spans="1:1" x14ac:dyDescent="0.3">
      <c r="A164" t="str">
        <f>IF(INPUT_SELECTOR="T",dayTest!A165,day!A164)</f>
        <v>582,299</v>
      </c>
    </row>
    <row r="165" spans="1:1" x14ac:dyDescent="0.3">
      <c r="A165" t="str">
        <f>IF(INPUT_SELECTOR="T",dayTest!A166,day!A165)</f>
        <v>590,808</v>
      </c>
    </row>
    <row r="166" spans="1:1" x14ac:dyDescent="0.3">
      <c r="A166" t="str">
        <f>IF(INPUT_SELECTOR="T",dayTest!A167,day!A166)</f>
        <v>738,255</v>
      </c>
    </row>
    <row r="167" spans="1:1" x14ac:dyDescent="0.3">
      <c r="A167" t="str">
        <f>IF(INPUT_SELECTOR="T",dayTest!A168,day!A167)</f>
        <v>671,751</v>
      </c>
    </row>
    <row r="168" spans="1:1" x14ac:dyDescent="0.3">
      <c r="A168" t="str">
        <f>IF(INPUT_SELECTOR="T",dayTest!A169,day!A168)</f>
        <v>304,722</v>
      </c>
    </row>
    <row r="169" spans="1:1" x14ac:dyDescent="0.3">
      <c r="A169" t="str">
        <f>IF(INPUT_SELECTOR="T",dayTest!A170,day!A169)</f>
        <v>800,194</v>
      </c>
    </row>
    <row r="170" spans="1:1" x14ac:dyDescent="0.3">
      <c r="A170" t="str">
        <f>IF(INPUT_SELECTOR="T",dayTest!A171,day!A170)</f>
        <v>224,52</v>
      </c>
    </row>
    <row r="171" spans="1:1" x14ac:dyDescent="0.3">
      <c r="A171" t="str">
        <f>IF(INPUT_SELECTOR="T",dayTest!A172,day!A171)</f>
        <v>3,177</v>
      </c>
    </row>
    <row r="172" spans="1:1" x14ac:dyDescent="0.3">
      <c r="A172" t="str">
        <f>IF(INPUT_SELECTOR="T",dayTest!A173,day!A172)</f>
        <v>555,392</v>
      </c>
    </row>
    <row r="173" spans="1:1" x14ac:dyDescent="0.3">
      <c r="A173" t="str">
        <f>IF(INPUT_SELECTOR="T",dayTest!A174,day!A173)</f>
        <v>793,87</v>
      </c>
    </row>
    <row r="174" spans="1:1" x14ac:dyDescent="0.3">
      <c r="A174" t="str">
        <f>IF(INPUT_SELECTOR="T",dayTest!A175,day!A174)</f>
        <v>1059,802</v>
      </c>
    </row>
    <row r="175" spans="1:1" x14ac:dyDescent="0.3">
      <c r="A175" t="str">
        <f>IF(INPUT_SELECTOR="T",dayTest!A176,day!A175)</f>
        <v>711,312</v>
      </c>
    </row>
    <row r="176" spans="1:1" x14ac:dyDescent="0.3">
      <c r="A176" t="str">
        <f>IF(INPUT_SELECTOR="T",dayTest!A177,day!A176)</f>
        <v>1300,260</v>
      </c>
    </row>
    <row r="177" spans="1:1" x14ac:dyDescent="0.3">
      <c r="A177" t="str">
        <f>IF(INPUT_SELECTOR="T",dayTest!A178,day!A177)</f>
        <v>1279,884</v>
      </c>
    </row>
    <row r="178" spans="1:1" x14ac:dyDescent="0.3">
      <c r="A178" t="str">
        <f>IF(INPUT_SELECTOR="T",dayTest!A179,day!A178)</f>
        <v>443,656</v>
      </c>
    </row>
    <row r="179" spans="1:1" x14ac:dyDescent="0.3">
      <c r="A179" t="str">
        <f>IF(INPUT_SELECTOR="T",dayTest!A180,day!A179)</f>
        <v>93,541</v>
      </c>
    </row>
    <row r="180" spans="1:1" x14ac:dyDescent="0.3">
      <c r="A180" t="str">
        <f>IF(INPUT_SELECTOR="T",dayTest!A181,day!A180)</f>
        <v>38,501</v>
      </c>
    </row>
    <row r="181" spans="1:1" x14ac:dyDescent="0.3">
      <c r="A181" t="str">
        <f>IF(INPUT_SELECTOR="T",dayTest!A182,day!A181)</f>
        <v>619,787</v>
      </c>
    </row>
    <row r="182" spans="1:1" x14ac:dyDescent="0.3">
      <c r="A182" t="str">
        <f>IF(INPUT_SELECTOR="T",dayTest!A183,day!A182)</f>
        <v>1225,45</v>
      </c>
    </row>
    <row r="183" spans="1:1" x14ac:dyDescent="0.3">
      <c r="A183" t="str">
        <f>IF(INPUT_SELECTOR="T",dayTest!A184,day!A183)</f>
        <v>283,299</v>
      </c>
    </row>
    <row r="184" spans="1:1" x14ac:dyDescent="0.3">
      <c r="A184" t="str">
        <f>IF(INPUT_SELECTOR="T",dayTest!A185,day!A184)</f>
        <v>1143,626</v>
      </c>
    </row>
    <row r="185" spans="1:1" x14ac:dyDescent="0.3">
      <c r="A185" t="str">
        <f>IF(INPUT_SELECTOR="T",dayTest!A186,day!A185)</f>
        <v>982,31</v>
      </c>
    </row>
    <row r="186" spans="1:1" x14ac:dyDescent="0.3">
      <c r="A186" t="str">
        <f>IF(INPUT_SELECTOR="T",dayTest!A187,day!A186)</f>
        <v>833,67</v>
      </c>
    </row>
    <row r="187" spans="1:1" x14ac:dyDescent="0.3">
      <c r="A187" t="str">
        <f>IF(INPUT_SELECTOR="T",dayTest!A188,day!A187)</f>
        <v>748,52</v>
      </c>
    </row>
    <row r="188" spans="1:1" x14ac:dyDescent="0.3">
      <c r="A188" t="str">
        <f>IF(INPUT_SELECTOR="T",dayTest!A189,day!A188)</f>
        <v>1280,815</v>
      </c>
    </row>
    <row r="189" spans="1:1" x14ac:dyDescent="0.3">
      <c r="A189" t="str">
        <f>IF(INPUT_SELECTOR="T",dayTest!A190,day!A189)</f>
        <v>482,397</v>
      </c>
    </row>
    <row r="190" spans="1:1" x14ac:dyDescent="0.3">
      <c r="A190" t="str">
        <f>IF(INPUT_SELECTOR="T",dayTest!A191,day!A190)</f>
        <v>870,4</v>
      </c>
    </row>
    <row r="191" spans="1:1" x14ac:dyDescent="0.3">
      <c r="A191" t="str">
        <f>IF(INPUT_SELECTOR="T",dayTest!A192,day!A191)</f>
        <v>388,891</v>
      </c>
    </row>
    <row r="192" spans="1:1" x14ac:dyDescent="0.3">
      <c r="A192" t="str">
        <f>IF(INPUT_SELECTOR="T",dayTest!A193,day!A192)</f>
        <v>651,469</v>
      </c>
    </row>
    <row r="193" spans="1:1" x14ac:dyDescent="0.3">
      <c r="A193" t="str">
        <f>IF(INPUT_SELECTOR="T",dayTest!A194,day!A193)</f>
        <v>465,182</v>
      </c>
    </row>
    <row r="194" spans="1:1" x14ac:dyDescent="0.3">
      <c r="A194" t="str">
        <f>IF(INPUT_SELECTOR="T",dayTest!A195,day!A194)</f>
        <v>981,73</v>
      </c>
    </row>
    <row r="195" spans="1:1" x14ac:dyDescent="0.3">
      <c r="A195" t="str">
        <f>IF(INPUT_SELECTOR="T",dayTest!A196,day!A195)</f>
        <v>875,291</v>
      </c>
    </row>
    <row r="196" spans="1:1" x14ac:dyDescent="0.3">
      <c r="A196" t="str">
        <f>IF(INPUT_SELECTOR="T",dayTest!A197,day!A196)</f>
        <v>925,665</v>
      </c>
    </row>
    <row r="197" spans="1:1" x14ac:dyDescent="0.3">
      <c r="A197" t="str">
        <f>IF(INPUT_SELECTOR="T",dayTest!A198,day!A197)</f>
        <v>853,572</v>
      </c>
    </row>
    <row r="198" spans="1:1" x14ac:dyDescent="0.3">
      <c r="A198" t="str">
        <f>IF(INPUT_SELECTOR="T",dayTest!A199,day!A198)</f>
        <v>567,375</v>
      </c>
    </row>
    <row r="199" spans="1:1" x14ac:dyDescent="0.3">
      <c r="A199" t="str">
        <f>IF(INPUT_SELECTOR="T",dayTest!A200,day!A199)</f>
        <v>415,336</v>
      </c>
    </row>
    <row r="200" spans="1:1" x14ac:dyDescent="0.3">
      <c r="A200" t="str">
        <f>IF(INPUT_SELECTOR="T",dayTest!A201,day!A200)</f>
        <v>353,397</v>
      </c>
    </row>
    <row r="201" spans="1:1" x14ac:dyDescent="0.3">
      <c r="A201" t="str">
        <f>IF(INPUT_SELECTOR="T",dayTest!A202,day!A201)</f>
        <v>38,841</v>
      </c>
    </row>
    <row r="202" spans="1:1" x14ac:dyDescent="0.3">
      <c r="A202" t="str">
        <f>IF(INPUT_SELECTOR="T",dayTest!A203,day!A202)</f>
        <v>1009,234</v>
      </c>
    </row>
    <row r="203" spans="1:1" x14ac:dyDescent="0.3">
      <c r="A203" t="str">
        <f>IF(INPUT_SELECTOR="T",dayTest!A204,day!A203)</f>
        <v>263,453</v>
      </c>
    </row>
    <row r="204" spans="1:1" x14ac:dyDescent="0.3">
      <c r="A204" t="str">
        <f>IF(INPUT_SELECTOR="T",dayTest!A205,day!A204)</f>
        <v>93,801</v>
      </c>
    </row>
    <row r="205" spans="1:1" x14ac:dyDescent="0.3">
      <c r="A205" t="str">
        <f>IF(INPUT_SELECTOR="T",dayTest!A206,day!A205)</f>
        <v>358,26</v>
      </c>
    </row>
    <row r="206" spans="1:1" x14ac:dyDescent="0.3">
      <c r="A206" t="str">
        <f>IF(INPUT_SELECTOR="T",dayTest!A207,day!A206)</f>
        <v>0,623</v>
      </c>
    </row>
    <row r="207" spans="1:1" x14ac:dyDescent="0.3">
      <c r="A207" t="str">
        <f>IF(INPUT_SELECTOR="T",dayTest!A208,day!A207)</f>
        <v>632,722</v>
      </c>
    </row>
    <row r="208" spans="1:1" x14ac:dyDescent="0.3">
      <c r="A208" t="str">
        <f>IF(INPUT_SELECTOR="T",dayTest!A209,day!A208)</f>
        <v>776,389</v>
      </c>
    </row>
    <row r="209" spans="1:1" x14ac:dyDescent="0.3">
      <c r="A209" t="str">
        <f>IF(INPUT_SELECTOR="T",dayTest!A210,day!A209)</f>
        <v>1124,799</v>
      </c>
    </row>
    <row r="210" spans="1:1" x14ac:dyDescent="0.3">
      <c r="A210" t="str">
        <f>IF(INPUT_SELECTOR="T",dayTest!A211,day!A210)</f>
        <v>604,289</v>
      </c>
    </row>
    <row r="211" spans="1:1" x14ac:dyDescent="0.3">
      <c r="A211" t="str">
        <f>IF(INPUT_SELECTOR="T",dayTest!A212,day!A211)</f>
        <v>72,299</v>
      </c>
    </row>
    <row r="212" spans="1:1" x14ac:dyDescent="0.3">
      <c r="A212" t="str">
        <f>IF(INPUT_SELECTOR="T",dayTest!A213,day!A212)</f>
        <v>987,878</v>
      </c>
    </row>
    <row r="213" spans="1:1" x14ac:dyDescent="0.3">
      <c r="A213" t="str">
        <f>IF(INPUT_SELECTOR="T",dayTest!A214,day!A213)</f>
        <v>154,497</v>
      </c>
    </row>
    <row r="214" spans="1:1" x14ac:dyDescent="0.3">
      <c r="A214" t="str">
        <f>IF(INPUT_SELECTOR="T",dayTest!A215,day!A214)</f>
        <v>673,252</v>
      </c>
    </row>
    <row r="215" spans="1:1" x14ac:dyDescent="0.3">
      <c r="A215" t="str">
        <f>IF(INPUT_SELECTOR="T",dayTest!A216,day!A215)</f>
        <v>537,393</v>
      </c>
    </row>
    <row r="216" spans="1:1" x14ac:dyDescent="0.3">
      <c r="A216" t="str">
        <f>IF(INPUT_SELECTOR="T",dayTest!A217,day!A216)</f>
        <v>1044,183</v>
      </c>
    </row>
    <row r="217" spans="1:1" x14ac:dyDescent="0.3">
      <c r="A217" t="str">
        <f>IF(INPUT_SELECTOR="T",dayTest!A218,day!A217)</f>
        <v>213,738</v>
      </c>
    </row>
    <row r="218" spans="1:1" x14ac:dyDescent="0.3">
      <c r="A218" t="str">
        <f>IF(INPUT_SELECTOR="T",dayTest!A219,day!A218)</f>
        <v>600,700</v>
      </c>
    </row>
    <row r="219" spans="1:1" x14ac:dyDescent="0.3">
      <c r="A219" t="str">
        <f>IF(INPUT_SELECTOR="T",dayTest!A220,day!A219)</f>
        <v>1218,842</v>
      </c>
    </row>
    <row r="220" spans="1:1" x14ac:dyDescent="0.3">
      <c r="A220" t="str">
        <f>IF(INPUT_SELECTOR="T",dayTest!A221,day!A220)</f>
        <v>398,848</v>
      </c>
    </row>
    <row r="221" spans="1:1" x14ac:dyDescent="0.3">
      <c r="A221" t="str">
        <f>IF(INPUT_SELECTOR="T",dayTest!A222,day!A221)</f>
        <v>113,66</v>
      </c>
    </row>
    <row r="222" spans="1:1" x14ac:dyDescent="0.3">
      <c r="A222" t="str">
        <f>IF(INPUT_SELECTOR="T",dayTest!A223,day!A222)</f>
        <v>5,382</v>
      </c>
    </row>
    <row r="223" spans="1:1" x14ac:dyDescent="0.3">
      <c r="A223" t="str">
        <f>IF(INPUT_SELECTOR="T",dayTest!A224,day!A223)</f>
        <v>247,684</v>
      </c>
    </row>
    <row r="224" spans="1:1" x14ac:dyDescent="0.3">
      <c r="A224" t="str">
        <f>IF(INPUT_SELECTOR="T",dayTest!A225,day!A224)</f>
        <v>421,577</v>
      </c>
    </row>
    <row r="225" spans="1:1" x14ac:dyDescent="0.3">
      <c r="A225" t="str">
        <f>IF(INPUT_SELECTOR="T",dayTest!A226,day!A225)</f>
        <v>1178,525</v>
      </c>
    </row>
    <row r="226" spans="1:1" x14ac:dyDescent="0.3">
      <c r="A226" t="str">
        <f>IF(INPUT_SELECTOR="T",dayTest!A227,day!A226)</f>
        <v>10,824</v>
      </c>
    </row>
    <row r="227" spans="1:1" x14ac:dyDescent="0.3">
      <c r="A227" t="str">
        <f>IF(INPUT_SELECTOR="T",dayTest!A228,day!A227)</f>
        <v>972,376</v>
      </c>
    </row>
    <row r="228" spans="1:1" x14ac:dyDescent="0.3">
      <c r="A228" t="str">
        <f>IF(INPUT_SELECTOR="T",dayTest!A229,day!A228)</f>
        <v>132,154</v>
      </c>
    </row>
    <row r="229" spans="1:1" x14ac:dyDescent="0.3">
      <c r="A229" t="str">
        <f>IF(INPUT_SELECTOR="T",dayTest!A230,day!A229)</f>
        <v>413,357</v>
      </c>
    </row>
    <row r="230" spans="1:1" x14ac:dyDescent="0.3">
      <c r="A230" t="str">
        <f>IF(INPUT_SELECTOR="T",dayTest!A231,day!A230)</f>
        <v>932,408</v>
      </c>
    </row>
    <row r="231" spans="1:1" x14ac:dyDescent="0.3">
      <c r="A231" t="str">
        <f>IF(INPUT_SELECTOR="T",dayTest!A232,day!A231)</f>
        <v>1250,631</v>
      </c>
    </row>
    <row r="232" spans="1:1" x14ac:dyDescent="0.3">
      <c r="A232" t="str">
        <f>IF(INPUT_SELECTOR="T",dayTest!A233,day!A232)</f>
        <v>435,225</v>
      </c>
    </row>
    <row r="233" spans="1:1" x14ac:dyDescent="0.3">
      <c r="A233" t="str">
        <f>IF(INPUT_SELECTOR="T",dayTest!A234,day!A233)</f>
        <v>55,312</v>
      </c>
    </row>
    <row r="234" spans="1:1" x14ac:dyDescent="0.3">
      <c r="A234" t="str">
        <f>IF(INPUT_SELECTOR="T",dayTest!A235,day!A234)</f>
        <v>1295,143</v>
      </c>
    </row>
    <row r="235" spans="1:1" x14ac:dyDescent="0.3">
      <c r="A235" t="str">
        <f>IF(INPUT_SELECTOR="T",dayTest!A236,day!A235)</f>
        <v>132,525</v>
      </c>
    </row>
    <row r="236" spans="1:1" x14ac:dyDescent="0.3">
      <c r="A236" t="str">
        <f>IF(INPUT_SELECTOR="T",dayTest!A237,day!A236)</f>
        <v>383,281</v>
      </c>
    </row>
    <row r="237" spans="1:1" x14ac:dyDescent="0.3">
      <c r="A237" t="str">
        <f>IF(INPUT_SELECTOR="T",dayTest!A238,day!A237)</f>
        <v>1089,721</v>
      </c>
    </row>
    <row r="238" spans="1:1" x14ac:dyDescent="0.3">
      <c r="A238" t="str">
        <f>IF(INPUT_SELECTOR="T",dayTest!A239,day!A238)</f>
        <v>1138,747</v>
      </c>
    </row>
    <row r="239" spans="1:1" x14ac:dyDescent="0.3">
      <c r="A239" t="str">
        <f>IF(INPUT_SELECTOR="T",dayTest!A240,day!A239)</f>
        <v>194,602</v>
      </c>
    </row>
    <row r="240" spans="1:1" x14ac:dyDescent="0.3">
      <c r="A240" t="str">
        <f>IF(INPUT_SELECTOR="T",dayTest!A241,day!A240)</f>
        <v>853,406</v>
      </c>
    </row>
    <row r="241" spans="1:1" x14ac:dyDescent="0.3">
      <c r="A241" t="str">
        <f>IF(INPUT_SELECTOR="T",dayTest!A242,day!A241)</f>
        <v>20,519</v>
      </c>
    </row>
    <row r="242" spans="1:1" x14ac:dyDescent="0.3">
      <c r="A242" t="str">
        <f>IF(INPUT_SELECTOR="T",dayTest!A243,day!A242)</f>
        <v>1081,93</v>
      </c>
    </row>
    <row r="243" spans="1:1" x14ac:dyDescent="0.3">
      <c r="A243" t="str">
        <f>IF(INPUT_SELECTOR="T",dayTest!A244,day!A243)</f>
        <v>97,515</v>
      </c>
    </row>
    <row r="244" spans="1:1" x14ac:dyDescent="0.3">
      <c r="A244" t="str">
        <f>IF(INPUT_SELECTOR="T",dayTest!A245,day!A244)</f>
        <v>709,220</v>
      </c>
    </row>
    <row r="245" spans="1:1" x14ac:dyDescent="0.3">
      <c r="A245" t="str">
        <f>IF(INPUT_SELECTOR="T",dayTest!A246,day!A245)</f>
        <v>969,44</v>
      </c>
    </row>
    <row r="246" spans="1:1" x14ac:dyDescent="0.3">
      <c r="A246" t="str">
        <f>IF(INPUT_SELECTOR="T",dayTest!A247,day!A246)</f>
        <v>276,813</v>
      </c>
    </row>
    <row r="247" spans="1:1" x14ac:dyDescent="0.3">
      <c r="A247" t="str">
        <f>IF(INPUT_SELECTOR="T",dayTest!A248,day!A247)</f>
        <v>3,513</v>
      </c>
    </row>
    <row r="248" spans="1:1" x14ac:dyDescent="0.3">
      <c r="A248" t="str">
        <f>IF(INPUT_SELECTOR="T",dayTest!A249,day!A248)</f>
        <v>1056,747</v>
      </c>
    </row>
    <row r="249" spans="1:1" x14ac:dyDescent="0.3">
      <c r="A249" t="str">
        <f>IF(INPUT_SELECTOR="T",dayTest!A250,day!A249)</f>
        <v>709,226</v>
      </c>
    </row>
    <row r="250" spans="1:1" x14ac:dyDescent="0.3">
      <c r="A250" t="str">
        <f>IF(INPUT_SELECTOR="T",dayTest!A251,day!A250)</f>
        <v>1071,74</v>
      </c>
    </row>
    <row r="251" spans="1:1" x14ac:dyDescent="0.3">
      <c r="A251" t="str">
        <f>IF(INPUT_SELECTOR="T",dayTest!A252,day!A251)</f>
        <v>552,276</v>
      </c>
    </row>
    <row r="252" spans="1:1" x14ac:dyDescent="0.3">
      <c r="A252" t="str">
        <f>IF(INPUT_SELECTOR="T",dayTest!A253,day!A252)</f>
        <v>773,277</v>
      </c>
    </row>
    <row r="253" spans="1:1" x14ac:dyDescent="0.3">
      <c r="A253" t="str">
        <f>IF(INPUT_SELECTOR="T",dayTest!A254,day!A253)</f>
        <v>944,501</v>
      </c>
    </row>
    <row r="254" spans="1:1" x14ac:dyDescent="0.3">
      <c r="A254" t="str">
        <f>IF(INPUT_SELECTOR="T",dayTest!A255,day!A254)</f>
        <v>455,443</v>
      </c>
    </row>
    <row r="255" spans="1:1" x14ac:dyDescent="0.3">
      <c r="A255" t="str">
        <f>IF(INPUT_SELECTOR="T",dayTest!A256,day!A255)</f>
        <v>241,537</v>
      </c>
    </row>
    <row r="256" spans="1:1" x14ac:dyDescent="0.3">
      <c r="A256" t="str">
        <f>IF(INPUT_SELECTOR="T",dayTest!A257,day!A256)</f>
        <v>445,617</v>
      </c>
    </row>
    <row r="257" spans="1:1" x14ac:dyDescent="0.3">
      <c r="A257" t="str">
        <f>IF(INPUT_SELECTOR="T",dayTest!A258,day!A257)</f>
        <v>673,194</v>
      </c>
    </row>
    <row r="258" spans="1:1" x14ac:dyDescent="0.3">
      <c r="A258" t="str">
        <f>IF(INPUT_SELECTOR="T",dayTest!A259,day!A258)</f>
        <v>1181,124</v>
      </c>
    </row>
    <row r="259" spans="1:1" x14ac:dyDescent="0.3">
      <c r="A259" t="str">
        <f>IF(INPUT_SELECTOR="T",dayTest!A260,day!A259)</f>
        <v>917,95</v>
      </c>
    </row>
    <row r="260" spans="1:1" x14ac:dyDescent="0.3">
      <c r="A260" t="str">
        <f>IF(INPUT_SELECTOR="T",dayTest!A261,day!A260)</f>
        <v>20,872</v>
      </c>
    </row>
    <row r="261" spans="1:1" x14ac:dyDescent="0.3">
      <c r="A261" t="str">
        <f>IF(INPUT_SELECTOR="T",dayTest!A262,day!A261)</f>
        <v>1272,53</v>
      </c>
    </row>
    <row r="262" spans="1:1" x14ac:dyDescent="0.3">
      <c r="A262" t="str">
        <f>IF(INPUT_SELECTOR="T",dayTest!A263,day!A262)</f>
        <v>251,802</v>
      </c>
    </row>
    <row r="263" spans="1:1" x14ac:dyDescent="0.3">
      <c r="A263" t="str">
        <f>IF(INPUT_SELECTOR="T",dayTest!A264,day!A263)</f>
        <v>426,866</v>
      </c>
    </row>
    <row r="264" spans="1:1" x14ac:dyDescent="0.3">
      <c r="A264" t="str">
        <f>IF(INPUT_SELECTOR="T",dayTest!A265,day!A264)</f>
        <v>979,16</v>
      </c>
    </row>
    <row r="265" spans="1:1" x14ac:dyDescent="0.3">
      <c r="A265" t="str">
        <f>IF(INPUT_SELECTOR="T",dayTest!A266,day!A265)</f>
        <v>957,647</v>
      </c>
    </row>
    <row r="266" spans="1:1" x14ac:dyDescent="0.3">
      <c r="A266" t="str">
        <f>IF(INPUT_SELECTOR="T",dayTest!A267,day!A266)</f>
        <v>984,623</v>
      </c>
    </row>
    <row r="267" spans="1:1" x14ac:dyDescent="0.3">
      <c r="A267" t="str">
        <f>IF(INPUT_SELECTOR="T",dayTest!A268,day!A267)</f>
        <v>75,696</v>
      </c>
    </row>
    <row r="268" spans="1:1" x14ac:dyDescent="0.3">
      <c r="A268" t="str">
        <f>IF(INPUT_SELECTOR="T",dayTest!A269,day!A268)</f>
        <v>395,626</v>
      </c>
    </row>
    <row r="269" spans="1:1" x14ac:dyDescent="0.3">
      <c r="A269" t="str">
        <f>IF(INPUT_SELECTOR="T",dayTest!A270,day!A269)</f>
        <v>385,665</v>
      </c>
    </row>
    <row r="270" spans="1:1" x14ac:dyDescent="0.3">
      <c r="A270" t="str">
        <f>IF(INPUT_SELECTOR="T",dayTest!A271,day!A270)</f>
        <v>78,112</v>
      </c>
    </row>
    <row r="271" spans="1:1" x14ac:dyDescent="0.3">
      <c r="A271" t="str">
        <f>IF(INPUT_SELECTOR="T",dayTest!A272,day!A271)</f>
        <v>415,758</v>
      </c>
    </row>
    <row r="272" spans="1:1" x14ac:dyDescent="0.3">
      <c r="A272" t="str">
        <f>IF(INPUT_SELECTOR="T",dayTest!A273,day!A272)</f>
        <v>194,29</v>
      </c>
    </row>
    <row r="273" spans="1:1" x14ac:dyDescent="0.3">
      <c r="A273" t="str">
        <f>IF(INPUT_SELECTOR="T",dayTest!A274,day!A273)</f>
        <v>1289,486</v>
      </c>
    </row>
    <row r="274" spans="1:1" x14ac:dyDescent="0.3">
      <c r="A274" t="str">
        <f>IF(INPUT_SELECTOR="T",dayTest!A275,day!A274)</f>
        <v>1103,747</v>
      </c>
    </row>
    <row r="275" spans="1:1" x14ac:dyDescent="0.3">
      <c r="A275" t="str">
        <f>IF(INPUT_SELECTOR="T",dayTest!A276,day!A275)</f>
        <v>745,887</v>
      </c>
    </row>
    <row r="276" spans="1:1" x14ac:dyDescent="0.3">
      <c r="A276" t="str">
        <f>IF(INPUT_SELECTOR="T",dayTest!A277,day!A276)</f>
        <v>912,58</v>
      </c>
    </row>
    <row r="277" spans="1:1" x14ac:dyDescent="0.3">
      <c r="A277" t="str">
        <f>IF(INPUT_SELECTOR="T",dayTest!A278,day!A277)</f>
        <v>445,501</v>
      </c>
    </row>
    <row r="278" spans="1:1" x14ac:dyDescent="0.3">
      <c r="A278" t="str">
        <f>IF(INPUT_SELECTOR="T",dayTest!A279,day!A278)</f>
        <v>852,801</v>
      </c>
    </row>
    <row r="279" spans="1:1" x14ac:dyDescent="0.3">
      <c r="A279" t="str">
        <f>IF(INPUT_SELECTOR="T",dayTest!A280,day!A279)</f>
        <v>407,210</v>
      </c>
    </row>
    <row r="280" spans="1:1" x14ac:dyDescent="0.3">
      <c r="A280" t="str">
        <f>IF(INPUT_SELECTOR="T",dayTest!A281,day!A280)</f>
        <v>856,145</v>
      </c>
    </row>
    <row r="281" spans="1:1" x14ac:dyDescent="0.3">
      <c r="A281" t="str">
        <f>IF(INPUT_SELECTOR="T",dayTest!A282,day!A281)</f>
        <v>78,280</v>
      </c>
    </row>
    <row r="282" spans="1:1" x14ac:dyDescent="0.3">
      <c r="A282" t="str">
        <f>IF(INPUT_SELECTOR="T",dayTest!A283,day!A282)</f>
        <v>559,702</v>
      </c>
    </row>
    <row r="283" spans="1:1" x14ac:dyDescent="0.3">
      <c r="A283" t="str">
        <f>IF(INPUT_SELECTOR="T",dayTest!A284,day!A283)</f>
        <v>278,149</v>
      </c>
    </row>
    <row r="284" spans="1:1" x14ac:dyDescent="0.3">
      <c r="A284" t="str">
        <f>IF(INPUT_SELECTOR="T",dayTest!A285,day!A284)</f>
        <v>147,511</v>
      </c>
    </row>
    <row r="285" spans="1:1" x14ac:dyDescent="0.3">
      <c r="A285" t="str">
        <f>IF(INPUT_SELECTOR="T",dayTest!A286,day!A285)</f>
        <v>1131,595</v>
      </c>
    </row>
    <row r="286" spans="1:1" x14ac:dyDescent="0.3">
      <c r="A286" t="str">
        <f>IF(INPUT_SELECTOR="T",dayTest!A287,day!A286)</f>
        <v>1044,891</v>
      </c>
    </row>
    <row r="287" spans="1:1" x14ac:dyDescent="0.3">
      <c r="A287" t="str">
        <f>IF(INPUT_SELECTOR="T",dayTest!A288,day!A287)</f>
        <v>753,203</v>
      </c>
    </row>
    <row r="288" spans="1:1" x14ac:dyDescent="0.3">
      <c r="A288" t="str">
        <f>IF(INPUT_SELECTOR="T",dayTest!A289,day!A288)</f>
        <v>25,759</v>
      </c>
    </row>
    <row r="289" spans="1:1" x14ac:dyDescent="0.3">
      <c r="A289" t="str">
        <f>IF(INPUT_SELECTOR="T",dayTest!A290,day!A289)</f>
        <v>1236,147</v>
      </c>
    </row>
    <row r="290" spans="1:1" x14ac:dyDescent="0.3">
      <c r="A290" t="str">
        <f>IF(INPUT_SELECTOR="T",dayTest!A291,day!A290)</f>
        <v>1062,166</v>
      </c>
    </row>
    <row r="291" spans="1:1" x14ac:dyDescent="0.3">
      <c r="A291" t="str">
        <f>IF(INPUT_SELECTOR="T",dayTest!A292,day!A291)</f>
        <v>587,492</v>
      </c>
    </row>
    <row r="292" spans="1:1" x14ac:dyDescent="0.3">
      <c r="A292" t="str">
        <f>IF(INPUT_SELECTOR="T",dayTest!A293,day!A292)</f>
        <v>90,35</v>
      </c>
    </row>
    <row r="293" spans="1:1" x14ac:dyDescent="0.3">
      <c r="A293" t="str">
        <f>IF(INPUT_SELECTOR="T",dayTest!A294,day!A293)</f>
        <v>710,558</v>
      </c>
    </row>
    <row r="294" spans="1:1" x14ac:dyDescent="0.3">
      <c r="A294" t="str">
        <f>IF(INPUT_SELECTOR="T",dayTest!A295,day!A294)</f>
        <v>483,495</v>
      </c>
    </row>
    <row r="295" spans="1:1" x14ac:dyDescent="0.3">
      <c r="A295" t="str">
        <f>IF(INPUT_SELECTOR="T",dayTest!A296,day!A295)</f>
        <v>1290,872</v>
      </c>
    </row>
    <row r="296" spans="1:1" x14ac:dyDescent="0.3">
      <c r="A296" t="str">
        <f>IF(INPUT_SELECTOR="T",dayTest!A297,day!A296)</f>
        <v>1079,67</v>
      </c>
    </row>
    <row r="297" spans="1:1" x14ac:dyDescent="0.3">
      <c r="A297" t="str">
        <f>IF(INPUT_SELECTOR="T",dayTest!A298,day!A297)</f>
        <v>1138,497</v>
      </c>
    </row>
    <row r="298" spans="1:1" x14ac:dyDescent="0.3">
      <c r="A298" t="str">
        <f>IF(INPUT_SELECTOR="T",dayTest!A299,day!A298)</f>
        <v>175,546</v>
      </c>
    </row>
    <row r="299" spans="1:1" x14ac:dyDescent="0.3">
      <c r="A299" t="str">
        <f>IF(INPUT_SELECTOR="T",dayTest!A300,day!A299)</f>
        <v>244,31</v>
      </c>
    </row>
    <row r="300" spans="1:1" x14ac:dyDescent="0.3">
      <c r="A300" t="str">
        <f>IF(INPUT_SELECTOR="T",dayTest!A301,day!A300)</f>
        <v>60,360</v>
      </c>
    </row>
    <row r="301" spans="1:1" x14ac:dyDescent="0.3">
      <c r="A301" t="str">
        <f>IF(INPUT_SELECTOR="T",dayTest!A302,day!A301)</f>
        <v>17,586</v>
      </c>
    </row>
    <row r="302" spans="1:1" x14ac:dyDescent="0.3">
      <c r="A302" t="str">
        <f>IF(INPUT_SELECTOR="T",dayTest!A303,day!A302)</f>
        <v>256,607</v>
      </c>
    </row>
    <row r="303" spans="1:1" x14ac:dyDescent="0.3">
      <c r="A303" t="str">
        <f>IF(INPUT_SELECTOR="T",dayTest!A304,day!A303)</f>
        <v>504,368</v>
      </c>
    </row>
    <row r="304" spans="1:1" x14ac:dyDescent="0.3">
      <c r="A304" t="str">
        <f>IF(INPUT_SELECTOR="T",dayTest!A305,day!A304)</f>
        <v>975,203</v>
      </c>
    </row>
    <row r="305" spans="1:1" x14ac:dyDescent="0.3">
      <c r="A305" t="str">
        <f>IF(INPUT_SELECTOR="T",dayTest!A306,day!A305)</f>
        <v>1014,68</v>
      </c>
    </row>
    <row r="306" spans="1:1" x14ac:dyDescent="0.3">
      <c r="A306" t="str">
        <f>IF(INPUT_SELECTOR="T",dayTest!A307,day!A306)</f>
        <v>1218,52</v>
      </c>
    </row>
    <row r="307" spans="1:1" x14ac:dyDescent="0.3">
      <c r="A307" t="str">
        <f>IF(INPUT_SELECTOR="T",dayTest!A308,day!A307)</f>
        <v>1111,792</v>
      </c>
    </row>
    <row r="308" spans="1:1" x14ac:dyDescent="0.3">
      <c r="A308" t="str">
        <f>IF(INPUT_SELECTOR="T",dayTest!A309,day!A308)</f>
        <v>87,784</v>
      </c>
    </row>
    <row r="309" spans="1:1" x14ac:dyDescent="0.3">
      <c r="A309" t="str">
        <f>IF(INPUT_SELECTOR="T",dayTest!A310,day!A309)</f>
        <v>868,253</v>
      </c>
    </row>
    <row r="310" spans="1:1" x14ac:dyDescent="0.3">
      <c r="A310" t="str">
        <f>IF(INPUT_SELECTOR="T",dayTest!A311,day!A310)</f>
        <v>132,625</v>
      </c>
    </row>
    <row r="311" spans="1:1" x14ac:dyDescent="0.3">
      <c r="A311" t="str">
        <f>IF(INPUT_SELECTOR="T",dayTest!A312,day!A311)</f>
        <v>350,345</v>
      </c>
    </row>
    <row r="312" spans="1:1" x14ac:dyDescent="0.3">
      <c r="A312" t="str">
        <f>IF(INPUT_SELECTOR="T",dayTest!A313,day!A312)</f>
        <v>38,393</v>
      </c>
    </row>
    <row r="313" spans="1:1" x14ac:dyDescent="0.3">
      <c r="A313" t="str">
        <f>IF(INPUT_SELECTOR="T",dayTest!A314,day!A313)</f>
        <v>112,408</v>
      </c>
    </row>
    <row r="314" spans="1:1" x14ac:dyDescent="0.3">
      <c r="A314" t="str">
        <f>IF(INPUT_SELECTOR="T",dayTest!A315,day!A314)</f>
        <v>1275,443</v>
      </c>
    </row>
    <row r="315" spans="1:1" x14ac:dyDescent="0.3">
      <c r="A315" t="str">
        <f>IF(INPUT_SELECTOR="T",dayTest!A316,day!A315)</f>
        <v>1136,70</v>
      </c>
    </row>
    <row r="316" spans="1:1" x14ac:dyDescent="0.3">
      <c r="A316" t="str">
        <f>IF(INPUT_SELECTOR="T",dayTest!A317,day!A316)</f>
        <v>830,668</v>
      </c>
    </row>
    <row r="317" spans="1:1" x14ac:dyDescent="0.3">
      <c r="A317" t="str">
        <f>IF(INPUT_SELECTOR="T",dayTest!A318,day!A317)</f>
        <v>330,367</v>
      </c>
    </row>
    <row r="318" spans="1:1" x14ac:dyDescent="0.3">
      <c r="A318" t="str">
        <f>IF(INPUT_SELECTOR="T",dayTest!A319,day!A318)</f>
        <v>600,784</v>
      </c>
    </row>
    <row r="319" spans="1:1" x14ac:dyDescent="0.3">
      <c r="A319" t="str">
        <f>IF(INPUT_SELECTOR="T",dayTest!A320,day!A319)</f>
        <v>666,742</v>
      </c>
    </row>
    <row r="320" spans="1:1" x14ac:dyDescent="0.3">
      <c r="A320" t="str">
        <f>IF(INPUT_SELECTOR="T",dayTest!A321,day!A320)</f>
        <v>430,276</v>
      </c>
    </row>
    <row r="321" spans="1:1" x14ac:dyDescent="0.3">
      <c r="A321" t="str">
        <f>IF(INPUT_SELECTOR="T",dayTest!A322,day!A321)</f>
        <v>600,682</v>
      </c>
    </row>
    <row r="322" spans="1:1" x14ac:dyDescent="0.3">
      <c r="A322" t="str">
        <f>IF(INPUT_SELECTOR="T",dayTest!A323,day!A322)</f>
        <v>109,880</v>
      </c>
    </row>
    <row r="323" spans="1:1" x14ac:dyDescent="0.3">
      <c r="A323" t="str">
        <f>IF(INPUT_SELECTOR="T",dayTest!A324,day!A323)</f>
        <v>1129,150</v>
      </c>
    </row>
    <row r="324" spans="1:1" x14ac:dyDescent="0.3">
      <c r="A324" t="str">
        <f>IF(INPUT_SELECTOR="T",dayTest!A325,day!A324)</f>
        <v>1203,1</v>
      </c>
    </row>
    <row r="325" spans="1:1" x14ac:dyDescent="0.3">
      <c r="A325" t="str">
        <f>IF(INPUT_SELECTOR="T",dayTest!A326,day!A325)</f>
        <v>1093,462</v>
      </c>
    </row>
    <row r="326" spans="1:1" x14ac:dyDescent="0.3">
      <c r="A326" t="str">
        <f>IF(INPUT_SELECTOR="T",dayTest!A327,day!A326)</f>
        <v>793,311</v>
      </c>
    </row>
    <row r="327" spans="1:1" x14ac:dyDescent="0.3">
      <c r="A327" t="str">
        <f>IF(INPUT_SELECTOR="T",dayTest!A328,day!A327)</f>
        <v>1071,522</v>
      </c>
    </row>
    <row r="328" spans="1:1" x14ac:dyDescent="0.3">
      <c r="A328" t="str">
        <f>IF(INPUT_SELECTOR="T",dayTest!A329,day!A328)</f>
        <v>256,757</v>
      </c>
    </row>
    <row r="329" spans="1:1" x14ac:dyDescent="0.3">
      <c r="A329" t="str">
        <f>IF(INPUT_SELECTOR="T",dayTest!A330,day!A329)</f>
        <v>581,19</v>
      </c>
    </row>
    <row r="330" spans="1:1" x14ac:dyDescent="0.3">
      <c r="A330" t="str">
        <f>IF(INPUT_SELECTOR="T",dayTest!A331,day!A330)</f>
        <v>644,152</v>
      </c>
    </row>
    <row r="331" spans="1:1" x14ac:dyDescent="0.3">
      <c r="A331" t="str">
        <f>IF(INPUT_SELECTOR="T",dayTest!A332,day!A331)</f>
        <v>1275,451</v>
      </c>
    </row>
    <row r="332" spans="1:1" x14ac:dyDescent="0.3">
      <c r="A332" t="str">
        <f>IF(INPUT_SELECTOR="T",dayTest!A333,day!A332)</f>
        <v>517,583</v>
      </c>
    </row>
    <row r="333" spans="1:1" x14ac:dyDescent="0.3">
      <c r="A333" t="str">
        <f>IF(INPUT_SELECTOR="T",dayTest!A334,day!A333)</f>
        <v>436,392</v>
      </c>
    </row>
    <row r="334" spans="1:1" x14ac:dyDescent="0.3">
      <c r="A334" t="str">
        <f>IF(INPUT_SELECTOR="T",dayTest!A335,day!A334)</f>
        <v>410,640</v>
      </c>
    </row>
    <row r="335" spans="1:1" x14ac:dyDescent="0.3">
      <c r="A335" t="str">
        <f>IF(INPUT_SELECTOR="T",dayTest!A336,day!A335)</f>
        <v>1221,7</v>
      </c>
    </row>
    <row r="336" spans="1:1" x14ac:dyDescent="0.3">
      <c r="A336" t="str">
        <f>IF(INPUT_SELECTOR="T",dayTest!A337,day!A336)</f>
        <v>750,82</v>
      </c>
    </row>
    <row r="337" spans="1:1" x14ac:dyDescent="0.3">
      <c r="A337" t="str">
        <f>IF(INPUT_SELECTOR="T",dayTest!A338,day!A337)</f>
        <v>579,708</v>
      </c>
    </row>
    <row r="338" spans="1:1" x14ac:dyDescent="0.3">
      <c r="A338" t="str">
        <f>IF(INPUT_SELECTOR="T",dayTest!A339,day!A338)</f>
        <v>1071,136</v>
      </c>
    </row>
    <row r="339" spans="1:1" x14ac:dyDescent="0.3">
      <c r="A339" t="str">
        <f>IF(INPUT_SELECTOR="T",dayTest!A340,day!A339)</f>
        <v>676,519</v>
      </c>
    </row>
    <row r="340" spans="1:1" x14ac:dyDescent="0.3">
      <c r="A340" t="str">
        <f>IF(INPUT_SELECTOR="T",dayTest!A341,day!A340)</f>
        <v>1210,789</v>
      </c>
    </row>
    <row r="341" spans="1:1" x14ac:dyDescent="0.3">
      <c r="A341" t="str">
        <f>IF(INPUT_SELECTOR="T",dayTest!A342,day!A341)</f>
        <v>1071,334</v>
      </c>
    </row>
    <row r="342" spans="1:1" x14ac:dyDescent="0.3">
      <c r="A342" t="str">
        <f>IF(INPUT_SELECTOR="T",dayTest!A343,day!A342)</f>
        <v>986,255</v>
      </c>
    </row>
    <row r="343" spans="1:1" x14ac:dyDescent="0.3">
      <c r="A343" t="str">
        <f>IF(INPUT_SELECTOR="T",dayTest!A344,day!A343)</f>
        <v>321,830</v>
      </c>
    </row>
    <row r="344" spans="1:1" x14ac:dyDescent="0.3">
      <c r="A344" t="str">
        <f>IF(INPUT_SELECTOR="T",dayTest!A345,day!A344)</f>
        <v>120,632</v>
      </c>
    </row>
    <row r="345" spans="1:1" x14ac:dyDescent="0.3">
      <c r="A345" t="str">
        <f>IF(INPUT_SELECTOR="T",dayTest!A346,day!A345)</f>
        <v>666,152</v>
      </c>
    </row>
    <row r="346" spans="1:1" x14ac:dyDescent="0.3">
      <c r="A346" t="str">
        <f>IF(INPUT_SELECTOR="T",dayTest!A347,day!A346)</f>
        <v>1193,841</v>
      </c>
    </row>
    <row r="347" spans="1:1" x14ac:dyDescent="0.3">
      <c r="A347" t="str">
        <f>IF(INPUT_SELECTOR="T",dayTest!A348,day!A347)</f>
        <v>1191,747</v>
      </c>
    </row>
    <row r="348" spans="1:1" x14ac:dyDescent="0.3">
      <c r="A348" t="str">
        <f>IF(INPUT_SELECTOR="T",dayTest!A349,day!A348)</f>
        <v>981,373</v>
      </c>
    </row>
    <row r="349" spans="1:1" x14ac:dyDescent="0.3">
      <c r="A349" t="str">
        <f>IF(INPUT_SELECTOR="T",dayTest!A350,day!A349)</f>
        <v>1225,849</v>
      </c>
    </row>
    <row r="350" spans="1:1" x14ac:dyDescent="0.3">
      <c r="A350" t="str">
        <f>IF(INPUT_SELECTOR="T",dayTest!A351,day!A350)</f>
        <v>840,424</v>
      </c>
    </row>
    <row r="351" spans="1:1" x14ac:dyDescent="0.3">
      <c r="A351" t="str">
        <f>IF(INPUT_SELECTOR="T",dayTest!A352,day!A351)</f>
        <v>1091,781</v>
      </c>
    </row>
    <row r="352" spans="1:1" x14ac:dyDescent="0.3">
      <c r="A352" t="str">
        <f>IF(INPUT_SELECTOR="T",dayTest!A353,day!A352)</f>
        <v>89,887</v>
      </c>
    </row>
    <row r="353" spans="1:1" x14ac:dyDescent="0.3">
      <c r="A353" t="str">
        <f>IF(INPUT_SELECTOR="T",dayTest!A354,day!A353)</f>
        <v>445,514</v>
      </c>
    </row>
    <row r="354" spans="1:1" x14ac:dyDescent="0.3">
      <c r="A354" t="str">
        <f>IF(INPUT_SELECTOR="T",dayTest!A355,day!A354)</f>
        <v>1191,595</v>
      </c>
    </row>
    <row r="355" spans="1:1" x14ac:dyDescent="0.3">
      <c r="A355" t="str">
        <f>IF(INPUT_SELECTOR="T",dayTest!A356,day!A355)</f>
        <v>867,686</v>
      </c>
    </row>
    <row r="356" spans="1:1" x14ac:dyDescent="0.3">
      <c r="A356" t="str">
        <f>IF(INPUT_SELECTOR="T",dayTest!A357,day!A356)</f>
        <v>266,394</v>
      </c>
    </row>
    <row r="357" spans="1:1" x14ac:dyDescent="0.3">
      <c r="A357" t="str">
        <f>IF(INPUT_SELECTOR="T",dayTest!A358,day!A357)</f>
        <v>947,787</v>
      </c>
    </row>
    <row r="358" spans="1:1" x14ac:dyDescent="0.3">
      <c r="A358" t="str">
        <f>IF(INPUT_SELECTOR="T",dayTest!A359,day!A358)</f>
        <v>266,891</v>
      </c>
    </row>
    <row r="359" spans="1:1" x14ac:dyDescent="0.3">
      <c r="A359" t="str">
        <f>IF(INPUT_SELECTOR="T",dayTest!A360,day!A359)</f>
        <v>581,427</v>
      </c>
    </row>
    <row r="360" spans="1:1" x14ac:dyDescent="0.3">
      <c r="A360" t="str">
        <f>IF(INPUT_SELECTOR="T",dayTest!A361,day!A360)</f>
        <v>1116,292</v>
      </c>
    </row>
    <row r="361" spans="1:1" x14ac:dyDescent="0.3">
      <c r="A361" t="str">
        <f>IF(INPUT_SELECTOR="T",dayTest!A362,day!A361)</f>
        <v>1213,799</v>
      </c>
    </row>
    <row r="362" spans="1:1" x14ac:dyDescent="0.3">
      <c r="A362" t="str">
        <f>IF(INPUT_SELECTOR="T",dayTest!A363,day!A362)</f>
        <v>112,442</v>
      </c>
    </row>
    <row r="363" spans="1:1" x14ac:dyDescent="0.3">
      <c r="A363" t="str">
        <f>IF(INPUT_SELECTOR="T",dayTest!A364,day!A363)</f>
        <v>197,770</v>
      </c>
    </row>
    <row r="364" spans="1:1" x14ac:dyDescent="0.3">
      <c r="A364" t="str">
        <f>IF(INPUT_SELECTOR="T",dayTest!A365,day!A364)</f>
        <v>907,103</v>
      </c>
    </row>
    <row r="365" spans="1:1" x14ac:dyDescent="0.3">
      <c r="A365" t="str">
        <f>IF(INPUT_SELECTOR="T",dayTest!A366,day!A365)</f>
        <v>669,850</v>
      </c>
    </row>
    <row r="366" spans="1:1" x14ac:dyDescent="0.3">
      <c r="A366" t="str">
        <f>IF(INPUT_SELECTOR="T",dayTest!A367,day!A366)</f>
        <v>599,182</v>
      </c>
    </row>
    <row r="367" spans="1:1" x14ac:dyDescent="0.3">
      <c r="A367" t="str">
        <f>IF(INPUT_SELECTOR="T",dayTest!A368,day!A367)</f>
        <v>455,891</v>
      </c>
    </row>
    <row r="368" spans="1:1" x14ac:dyDescent="0.3">
      <c r="A368" t="str">
        <f>IF(INPUT_SELECTOR="T",dayTest!A369,day!A368)</f>
        <v>199,451</v>
      </c>
    </row>
    <row r="369" spans="1:1" x14ac:dyDescent="0.3">
      <c r="A369" t="str">
        <f>IF(INPUT_SELECTOR="T",dayTest!A370,day!A369)</f>
        <v>321,892</v>
      </c>
    </row>
    <row r="370" spans="1:1" x14ac:dyDescent="0.3">
      <c r="A370" t="str">
        <f>IF(INPUT_SELECTOR="T",dayTest!A371,day!A370)</f>
        <v>928,642</v>
      </c>
    </row>
    <row r="371" spans="1:1" x14ac:dyDescent="0.3">
      <c r="A371" t="str">
        <f>IF(INPUT_SELECTOR="T",dayTest!A372,day!A371)</f>
        <v>321,2</v>
      </c>
    </row>
    <row r="372" spans="1:1" x14ac:dyDescent="0.3">
      <c r="A372" t="str">
        <f>IF(INPUT_SELECTOR="T",dayTest!A373,day!A372)</f>
        <v>557,543</v>
      </c>
    </row>
    <row r="373" spans="1:1" x14ac:dyDescent="0.3">
      <c r="A373" t="str">
        <f>IF(INPUT_SELECTOR="T",dayTest!A374,day!A373)</f>
        <v>324,255</v>
      </c>
    </row>
    <row r="374" spans="1:1" x14ac:dyDescent="0.3">
      <c r="A374" t="str">
        <f>IF(INPUT_SELECTOR="T",dayTest!A375,day!A374)</f>
        <v>119,595</v>
      </c>
    </row>
    <row r="375" spans="1:1" x14ac:dyDescent="0.3">
      <c r="A375" t="str">
        <f>IF(INPUT_SELECTOR="T",dayTest!A376,day!A375)</f>
        <v>634,22</v>
      </c>
    </row>
    <row r="376" spans="1:1" x14ac:dyDescent="0.3">
      <c r="A376" t="str">
        <f>IF(INPUT_SELECTOR="T",dayTest!A377,day!A376)</f>
        <v>241,57</v>
      </c>
    </row>
    <row r="377" spans="1:1" x14ac:dyDescent="0.3">
      <c r="A377" t="str">
        <f>IF(INPUT_SELECTOR="T",dayTest!A378,day!A377)</f>
        <v>600,558</v>
      </c>
    </row>
    <row r="378" spans="1:1" x14ac:dyDescent="0.3">
      <c r="A378" t="str">
        <f>IF(INPUT_SELECTOR="T",dayTest!A379,day!A378)</f>
        <v>1001,117</v>
      </c>
    </row>
    <row r="379" spans="1:1" x14ac:dyDescent="0.3">
      <c r="A379" t="str">
        <f>IF(INPUT_SELECTOR="T",dayTest!A380,day!A379)</f>
        <v>634,582</v>
      </c>
    </row>
    <row r="380" spans="1:1" x14ac:dyDescent="0.3">
      <c r="A380" t="str">
        <f>IF(INPUT_SELECTOR="T",dayTest!A381,day!A380)</f>
        <v>306,470</v>
      </c>
    </row>
    <row r="381" spans="1:1" x14ac:dyDescent="0.3">
      <c r="A381" t="str">
        <f>IF(INPUT_SELECTOR="T",dayTest!A382,day!A381)</f>
        <v>591,117</v>
      </c>
    </row>
    <row r="382" spans="1:1" x14ac:dyDescent="0.3">
      <c r="A382" t="str">
        <f>IF(INPUT_SELECTOR="T",dayTest!A383,day!A382)</f>
        <v>1161,94</v>
      </c>
    </row>
    <row r="383" spans="1:1" x14ac:dyDescent="0.3">
      <c r="A383" t="str">
        <f>IF(INPUT_SELECTOR="T",dayTest!A384,day!A383)</f>
        <v>504,526</v>
      </c>
    </row>
    <row r="384" spans="1:1" x14ac:dyDescent="0.3">
      <c r="A384" t="str">
        <f>IF(INPUT_SELECTOR="T",dayTest!A385,day!A384)</f>
        <v>918,534</v>
      </c>
    </row>
    <row r="385" spans="1:1" x14ac:dyDescent="0.3">
      <c r="A385" t="str">
        <f>IF(INPUT_SELECTOR="T",dayTest!A386,day!A385)</f>
        <v>547,333</v>
      </c>
    </row>
    <row r="386" spans="1:1" x14ac:dyDescent="0.3">
      <c r="A386" t="str">
        <f>IF(INPUT_SELECTOR="T",dayTest!A387,day!A386)</f>
        <v>1309,633</v>
      </c>
    </row>
    <row r="387" spans="1:1" x14ac:dyDescent="0.3">
      <c r="A387" t="str">
        <f>IF(INPUT_SELECTOR="T",dayTest!A388,day!A387)</f>
        <v>1010,194</v>
      </c>
    </row>
    <row r="388" spans="1:1" x14ac:dyDescent="0.3">
      <c r="A388" t="str">
        <f>IF(INPUT_SELECTOR="T",dayTest!A389,day!A388)</f>
        <v>392,194</v>
      </c>
    </row>
    <row r="389" spans="1:1" x14ac:dyDescent="0.3">
      <c r="A389" t="str">
        <f>IF(INPUT_SELECTOR="T",dayTest!A390,day!A389)</f>
        <v>585,373</v>
      </c>
    </row>
    <row r="390" spans="1:1" x14ac:dyDescent="0.3">
      <c r="A390" t="str">
        <f>IF(INPUT_SELECTOR="T",dayTest!A391,day!A390)</f>
        <v>207,747</v>
      </c>
    </row>
    <row r="391" spans="1:1" x14ac:dyDescent="0.3">
      <c r="A391" t="str">
        <f>IF(INPUT_SELECTOR="T",dayTest!A392,day!A391)</f>
        <v>621,70</v>
      </c>
    </row>
    <row r="392" spans="1:1" x14ac:dyDescent="0.3">
      <c r="A392" t="str">
        <f>IF(INPUT_SELECTOR="T",dayTest!A393,day!A392)</f>
        <v>244,232</v>
      </c>
    </row>
    <row r="393" spans="1:1" x14ac:dyDescent="0.3">
      <c r="A393" t="str">
        <f>IF(INPUT_SELECTOR="T",dayTest!A394,day!A393)</f>
        <v>649,667</v>
      </c>
    </row>
    <row r="394" spans="1:1" x14ac:dyDescent="0.3">
      <c r="A394" t="str">
        <f>IF(INPUT_SELECTOR="T",dayTest!A395,day!A394)</f>
        <v>48,821</v>
      </c>
    </row>
    <row r="395" spans="1:1" x14ac:dyDescent="0.3">
      <c r="A395" t="str">
        <f>IF(INPUT_SELECTOR="T",dayTest!A396,day!A395)</f>
        <v>827,847</v>
      </c>
    </row>
    <row r="396" spans="1:1" x14ac:dyDescent="0.3">
      <c r="A396" t="str">
        <f>IF(INPUT_SELECTOR="T",dayTest!A397,day!A396)</f>
        <v>910,819</v>
      </c>
    </row>
    <row r="397" spans="1:1" x14ac:dyDescent="0.3">
      <c r="A397" t="str">
        <f>IF(INPUT_SELECTOR="T",dayTest!A398,day!A397)</f>
        <v>87,550</v>
      </c>
    </row>
    <row r="398" spans="1:1" x14ac:dyDescent="0.3">
      <c r="A398" t="str">
        <f>IF(INPUT_SELECTOR="T",dayTest!A399,day!A398)</f>
        <v>875,179</v>
      </c>
    </row>
    <row r="399" spans="1:1" x14ac:dyDescent="0.3">
      <c r="A399" t="str">
        <f>IF(INPUT_SELECTOR="T",dayTest!A400,day!A399)</f>
        <v>590,341</v>
      </c>
    </row>
    <row r="400" spans="1:1" x14ac:dyDescent="0.3">
      <c r="A400" t="str">
        <f>IF(INPUT_SELECTOR="T",dayTest!A401,day!A400)</f>
        <v>60,282</v>
      </c>
    </row>
    <row r="401" spans="1:1" x14ac:dyDescent="0.3">
      <c r="A401" t="str">
        <f>IF(INPUT_SELECTOR="T",dayTest!A402,day!A401)</f>
        <v>350,541</v>
      </c>
    </row>
    <row r="402" spans="1:1" x14ac:dyDescent="0.3">
      <c r="A402" t="str">
        <f>IF(INPUT_SELECTOR="T",dayTest!A403,day!A402)</f>
        <v>179,798</v>
      </c>
    </row>
    <row r="403" spans="1:1" x14ac:dyDescent="0.3">
      <c r="A403" t="str">
        <f>IF(INPUT_SELECTOR="T",dayTest!A404,day!A403)</f>
        <v>691,443</v>
      </c>
    </row>
    <row r="404" spans="1:1" x14ac:dyDescent="0.3">
      <c r="A404" t="str">
        <f>IF(INPUT_SELECTOR="T",dayTest!A405,day!A404)</f>
        <v>555,453</v>
      </c>
    </row>
    <row r="405" spans="1:1" x14ac:dyDescent="0.3">
      <c r="A405" t="str">
        <f>IF(INPUT_SELECTOR="T",dayTest!A406,day!A405)</f>
        <v>805,380</v>
      </c>
    </row>
    <row r="406" spans="1:1" x14ac:dyDescent="0.3">
      <c r="A406" t="str">
        <f>IF(INPUT_SELECTOR="T",dayTest!A407,day!A406)</f>
        <v>982,863</v>
      </c>
    </row>
    <row r="407" spans="1:1" x14ac:dyDescent="0.3">
      <c r="A407" t="str">
        <f>IF(INPUT_SELECTOR="T",dayTest!A408,day!A407)</f>
        <v>244,214</v>
      </c>
    </row>
    <row r="408" spans="1:1" x14ac:dyDescent="0.3">
      <c r="A408" t="str">
        <f>IF(INPUT_SELECTOR="T",dayTest!A409,day!A408)</f>
        <v>455,451</v>
      </c>
    </row>
    <row r="409" spans="1:1" x14ac:dyDescent="0.3">
      <c r="A409" t="str">
        <f>IF(INPUT_SELECTOR="T",dayTest!A410,day!A409)</f>
        <v>35,443</v>
      </c>
    </row>
    <row r="410" spans="1:1" x14ac:dyDescent="0.3">
      <c r="A410" t="str">
        <f>IF(INPUT_SELECTOR="T",dayTest!A411,day!A410)</f>
        <v>65,835</v>
      </c>
    </row>
    <row r="411" spans="1:1" x14ac:dyDescent="0.3">
      <c r="A411" t="str">
        <f>IF(INPUT_SELECTOR="T",dayTest!A412,day!A411)</f>
        <v>262,476</v>
      </c>
    </row>
    <row r="412" spans="1:1" x14ac:dyDescent="0.3">
      <c r="A412" t="str">
        <f>IF(INPUT_SELECTOR="T",dayTest!A413,day!A412)</f>
        <v>736,634</v>
      </c>
    </row>
    <row r="413" spans="1:1" x14ac:dyDescent="0.3">
      <c r="A413" t="str">
        <f>IF(INPUT_SELECTOR="T",dayTest!A414,day!A413)</f>
        <v>1170,319</v>
      </c>
    </row>
    <row r="414" spans="1:1" x14ac:dyDescent="0.3">
      <c r="A414" t="str">
        <f>IF(INPUT_SELECTOR="T",dayTest!A415,day!A414)</f>
        <v>763,648</v>
      </c>
    </row>
    <row r="415" spans="1:1" x14ac:dyDescent="0.3">
      <c r="A415" t="str">
        <f>IF(INPUT_SELECTOR="T",dayTest!A416,day!A415)</f>
        <v>764,54</v>
      </c>
    </row>
    <row r="416" spans="1:1" x14ac:dyDescent="0.3">
      <c r="A416" t="str">
        <f>IF(INPUT_SELECTOR="T",dayTest!A417,day!A416)</f>
        <v>92,52</v>
      </c>
    </row>
    <row r="417" spans="1:1" x14ac:dyDescent="0.3">
      <c r="A417" t="str">
        <f>IF(INPUT_SELECTOR="T",dayTest!A418,day!A417)</f>
        <v>1307,201</v>
      </c>
    </row>
    <row r="418" spans="1:1" x14ac:dyDescent="0.3">
      <c r="A418" t="str">
        <f>IF(INPUT_SELECTOR="T",dayTest!A419,day!A418)</f>
        <v>940,180</v>
      </c>
    </row>
    <row r="419" spans="1:1" x14ac:dyDescent="0.3">
      <c r="A419" t="str">
        <f>IF(INPUT_SELECTOR="T",dayTest!A420,day!A419)</f>
        <v>1202,392</v>
      </c>
    </row>
    <row r="420" spans="1:1" x14ac:dyDescent="0.3">
      <c r="A420" t="str">
        <f>IF(INPUT_SELECTOR="T",dayTest!A421,day!A420)</f>
        <v>495,32</v>
      </c>
    </row>
    <row r="421" spans="1:1" x14ac:dyDescent="0.3">
      <c r="A421" t="str">
        <f>IF(INPUT_SELECTOR="T",dayTest!A422,day!A421)</f>
        <v>1241,129</v>
      </c>
    </row>
    <row r="422" spans="1:1" x14ac:dyDescent="0.3">
      <c r="A422" t="str">
        <f>IF(INPUT_SELECTOR="T",dayTest!A423,day!A422)</f>
        <v>398,735</v>
      </c>
    </row>
    <row r="423" spans="1:1" x14ac:dyDescent="0.3">
      <c r="A423" t="str">
        <f>IF(INPUT_SELECTOR="T",dayTest!A424,day!A423)</f>
        <v>975,271</v>
      </c>
    </row>
    <row r="424" spans="1:1" x14ac:dyDescent="0.3">
      <c r="A424" t="str">
        <f>IF(INPUT_SELECTOR="T",dayTest!A425,day!A424)</f>
        <v>808,388</v>
      </c>
    </row>
    <row r="425" spans="1:1" x14ac:dyDescent="0.3">
      <c r="A425" t="str">
        <f>IF(INPUT_SELECTOR="T",dayTest!A426,day!A425)</f>
        <v>1121,182</v>
      </c>
    </row>
    <row r="426" spans="1:1" x14ac:dyDescent="0.3">
      <c r="A426" t="str">
        <f>IF(INPUT_SELECTOR="T",dayTest!A427,day!A426)</f>
        <v>150,779</v>
      </c>
    </row>
    <row r="427" spans="1:1" x14ac:dyDescent="0.3">
      <c r="A427" t="str">
        <f>IF(INPUT_SELECTOR="T",dayTest!A428,day!A427)</f>
        <v>31,884</v>
      </c>
    </row>
    <row r="428" spans="1:1" x14ac:dyDescent="0.3">
      <c r="A428" t="str">
        <f>IF(INPUT_SELECTOR="T",dayTest!A429,day!A428)</f>
        <v>843,812</v>
      </c>
    </row>
    <row r="429" spans="1:1" x14ac:dyDescent="0.3">
      <c r="A429" t="str">
        <f>IF(INPUT_SELECTOR="T",dayTest!A430,day!A429)</f>
        <v>126,301</v>
      </c>
    </row>
    <row r="430" spans="1:1" x14ac:dyDescent="0.3">
      <c r="A430" t="str">
        <f>IF(INPUT_SELECTOR="T",dayTest!A431,day!A430)</f>
        <v>132,389</v>
      </c>
    </row>
    <row r="431" spans="1:1" x14ac:dyDescent="0.3">
      <c r="A431" t="str">
        <f>IF(INPUT_SELECTOR="T",dayTest!A432,day!A431)</f>
        <v>468,535</v>
      </c>
    </row>
    <row r="432" spans="1:1" x14ac:dyDescent="0.3">
      <c r="A432" t="str">
        <f>IF(INPUT_SELECTOR="T",dayTest!A433,day!A432)</f>
        <v>750,555</v>
      </c>
    </row>
    <row r="433" spans="1:1" x14ac:dyDescent="0.3">
      <c r="A433" t="str">
        <f>IF(INPUT_SELECTOR="T",dayTest!A434,day!A433)</f>
        <v>95,379</v>
      </c>
    </row>
    <row r="434" spans="1:1" x14ac:dyDescent="0.3">
      <c r="A434" t="str">
        <f>IF(INPUT_SELECTOR="T",dayTest!A435,day!A434)</f>
        <v>1223,336</v>
      </c>
    </row>
    <row r="435" spans="1:1" x14ac:dyDescent="0.3">
      <c r="A435" t="str">
        <f>IF(INPUT_SELECTOR="T",dayTest!A436,day!A435)</f>
        <v>1048,476</v>
      </c>
    </row>
    <row r="436" spans="1:1" x14ac:dyDescent="0.3">
      <c r="A436" t="str">
        <f>IF(INPUT_SELECTOR="T",dayTest!A437,day!A436)</f>
        <v>773,380</v>
      </c>
    </row>
    <row r="437" spans="1:1" x14ac:dyDescent="0.3">
      <c r="A437" t="str">
        <f>IF(INPUT_SELECTOR="T",dayTest!A438,day!A437)</f>
        <v>1069,165</v>
      </c>
    </row>
    <row r="438" spans="1:1" x14ac:dyDescent="0.3">
      <c r="A438" t="str">
        <f>IF(INPUT_SELECTOR="T",dayTest!A439,day!A438)</f>
        <v>656,271</v>
      </c>
    </row>
    <row r="439" spans="1:1" x14ac:dyDescent="0.3">
      <c r="A439" t="str">
        <f>IF(INPUT_SELECTOR="T",dayTest!A440,day!A439)</f>
        <v>840,696</v>
      </c>
    </row>
    <row r="440" spans="1:1" x14ac:dyDescent="0.3">
      <c r="A440" t="str">
        <f>IF(INPUT_SELECTOR="T",dayTest!A441,day!A440)</f>
        <v>227,534</v>
      </c>
    </row>
    <row r="441" spans="1:1" x14ac:dyDescent="0.3">
      <c r="A441" t="str">
        <f>IF(INPUT_SELECTOR="T",dayTest!A442,day!A441)</f>
        <v>542,116</v>
      </c>
    </row>
    <row r="442" spans="1:1" x14ac:dyDescent="0.3">
      <c r="A442" t="str">
        <f>IF(INPUT_SELECTOR="T",dayTest!A443,day!A442)</f>
        <v>502,175</v>
      </c>
    </row>
    <row r="443" spans="1:1" x14ac:dyDescent="0.3">
      <c r="A443" t="str">
        <f>IF(INPUT_SELECTOR="T",dayTest!A444,day!A443)</f>
        <v>349,184</v>
      </c>
    </row>
    <row r="444" spans="1:1" x14ac:dyDescent="0.3">
      <c r="A444" t="str">
        <f>IF(INPUT_SELECTOR="T",dayTest!A445,day!A444)</f>
        <v>1063,684</v>
      </c>
    </row>
    <row r="445" spans="1:1" x14ac:dyDescent="0.3">
      <c r="A445" t="str">
        <f>IF(INPUT_SELECTOR="T",dayTest!A446,day!A445)</f>
        <v>560,107</v>
      </c>
    </row>
    <row r="446" spans="1:1" x14ac:dyDescent="0.3">
      <c r="A446" t="str">
        <f>IF(INPUT_SELECTOR="T",dayTest!A447,day!A446)</f>
        <v>440,710</v>
      </c>
    </row>
    <row r="447" spans="1:1" x14ac:dyDescent="0.3">
      <c r="A447" t="str">
        <f>IF(INPUT_SELECTOR="T",dayTest!A448,day!A447)</f>
        <v>1275,418</v>
      </c>
    </row>
    <row r="448" spans="1:1" x14ac:dyDescent="0.3">
      <c r="A448" t="str">
        <f>IF(INPUT_SELECTOR="T",dayTest!A449,day!A448)</f>
        <v>1116,602</v>
      </c>
    </row>
    <row r="449" spans="1:1" x14ac:dyDescent="0.3">
      <c r="A449" t="str">
        <f>IF(INPUT_SELECTOR="T",dayTest!A450,day!A449)</f>
        <v>659,65</v>
      </c>
    </row>
    <row r="450" spans="1:1" x14ac:dyDescent="0.3">
      <c r="A450" t="str">
        <f>IF(INPUT_SELECTOR="T",dayTest!A451,day!A450)</f>
        <v>420,824</v>
      </c>
    </row>
    <row r="451" spans="1:1" x14ac:dyDescent="0.3">
      <c r="A451" t="str">
        <f>IF(INPUT_SELECTOR="T",dayTest!A452,day!A451)</f>
        <v>748,810</v>
      </c>
    </row>
    <row r="452" spans="1:1" x14ac:dyDescent="0.3">
      <c r="A452" t="str">
        <f>IF(INPUT_SELECTOR="T",dayTest!A453,day!A452)</f>
        <v>725,373</v>
      </c>
    </row>
    <row r="453" spans="1:1" x14ac:dyDescent="0.3">
      <c r="A453" t="str">
        <f>IF(INPUT_SELECTOR="T",dayTest!A454,day!A453)</f>
        <v>455,3</v>
      </c>
    </row>
    <row r="454" spans="1:1" x14ac:dyDescent="0.3">
      <c r="A454" t="str">
        <f>IF(INPUT_SELECTOR="T",dayTest!A455,day!A454)</f>
        <v>360,592</v>
      </c>
    </row>
    <row r="455" spans="1:1" x14ac:dyDescent="0.3">
      <c r="A455" t="str">
        <f>IF(INPUT_SELECTOR="T",dayTest!A456,day!A455)</f>
        <v>1108,620</v>
      </c>
    </row>
    <row r="456" spans="1:1" x14ac:dyDescent="0.3">
      <c r="A456" t="str">
        <f>IF(INPUT_SELECTOR="T",dayTest!A457,day!A456)</f>
        <v>460,292</v>
      </c>
    </row>
    <row r="457" spans="1:1" x14ac:dyDescent="0.3">
      <c r="A457" t="str">
        <f>IF(INPUT_SELECTOR="T",dayTest!A458,day!A457)</f>
        <v>433,173</v>
      </c>
    </row>
    <row r="458" spans="1:1" x14ac:dyDescent="0.3">
      <c r="A458" t="str">
        <f>IF(INPUT_SELECTOR="T",dayTest!A459,day!A458)</f>
        <v>720,341</v>
      </c>
    </row>
    <row r="459" spans="1:1" x14ac:dyDescent="0.3">
      <c r="A459" t="str">
        <f>IF(INPUT_SELECTOR="T",dayTest!A460,day!A459)</f>
        <v>73,831</v>
      </c>
    </row>
    <row r="460" spans="1:1" x14ac:dyDescent="0.3">
      <c r="A460" t="str">
        <f>IF(INPUT_SELECTOR="T",dayTest!A461,day!A460)</f>
        <v>54,212</v>
      </c>
    </row>
    <row r="461" spans="1:1" x14ac:dyDescent="0.3">
      <c r="A461" t="str">
        <f>IF(INPUT_SELECTOR="T",dayTest!A462,day!A461)</f>
        <v>202,620</v>
      </c>
    </row>
    <row r="462" spans="1:1" x14ac:dyDescent="0.3">
      <c r="A462" t="str">
        <f>IF(INPUT_SELECTOR="T",dayTest!A463,day!A462)</f>
        <v>803,595</v>
      </c>
    </row>
    <row r="463" spans="1:1" x14ac:dyDescent="0.3">
      <c r="A463" t="str">
        <f>IF(INPUT_SELECTOR="T",dayTest!A464,day!A463)</f>
        <v>472,476</v>
      </c>
    </row>
    <row r="464" spans="1:1" x14ac:dyDescent="0.3">
      <c r="A464" t="str">
        <f>IF(INPUT_SELECTOR="T",dayTest!A465,day!A464)</f>
        <v>483,803</v>
      </c>
    </row>
    <row r="465" spans="1:1" x14ac:dyDescent="0.3">
      <c r="A465" t="str">
        <f>IF(INPUT_SELECTOR="T",dayTest!A466,day!A465)</f>
        <v>65,59</v>
      </c>
    </row>
    <row r="466" spans="1:1" x14ac:dyDescent="0.3">
      <c r="A466" t="str">
        <f>IF(INPUT_SELECTOR="T",dayTest!A467,day!A466)</f>
        <v>574,634</v>
      </c>
    </row>
    <row r="467" spans="1:1" x14ac:dyDescent="0.3">
      <c r="A467" t="str">
        <f>IF(INPUT_SELECTOR="T",dayTest!A468,day!A467)</f>
        <v>490,479</v>
      </c>
    </row>
    <row r="468" spans="1:1" x14ac:dyDescent="0.3">
      <c r="A468" t="str">
        <f>IF(INPUT_SELECTOR="T",dayTest!A469,day!A468)</f>
        <v>758,170</v>
      </c>
    </row>
    <row r="469" spans="1:1" x14ac:dyDescent="0.3">
      <c r="A469" t="str">
        <f>IF(INPUT_SELECTOR="T",dayTest!A470,day!A469)</f>
        <v>10,152</v>
      </c>
    </row>
    <row r="470" spans="1:1" x14ac:dyDescent="0.3">
      <c r="A470" t="str">
        <f>IF(INPUT_SELECTOR="T",dayTest!A471,day!A470)</f>
        <v>561,877</v>
      </c>
    </row>
    <row r="471" spans="1:1" x14ac:dyDescent="0.3">
      <c r="A471" t="str">
        <f>IF(INPUT_SELECTOR="T",dayTest!A472,day!A471)</f>
        <v>363,107</v>
      </c>
    </row>
    <row r="472" spans="1:1" x14ac:dyDescent="0.3">
      <c r="A472" t="str">
        <f>IF(INPUT_SELECTOR="T",dayTest!A473,day!A472)</f>
        <v>847,618</v>
      </c>
    </row>
    <row r="473" spans="1:1" x14ac:dyDescent="0.3">
      <c r="A473" t="str">
        <f>IF(INPUT_SELECTOR="T",dayTest!A474,day!A473)</f>
        <v>1307,177</v>
      </c>
    </row>
    <row r="474" spans="1:1" x14ac:dyDescent="0.3">
      <c r="A474" t="str">
        <f>IF(INPUT_SELECTOR="T",dayTest!A475,day!A474)</f>
        <v>1121,712</v>
      </c>
    </row>
    <row r="475" spans="1:1" x14ac:dyDescent="0.3">
      <c r="A475" t="str">
        <f>IF(INPUT_SELECTOR="T",dayTest!A476,day!A475)</f>
        <v>283,75</v>
      </c>
    </row>
    <row r="476" spans="1:1" x14ac:dyDescent="0.3">
      <c r="A476" t="str">
        <f>IF(INPUT_SELECTOR="T",dayTest!A477,day!A476)</f>
        <v>733,581</v>
      </c>
    </row>
    <row r="477" spans="1:1" x14ac:dyDescent="0.3">
      <c r="A477" t="str">
        <f>IF(INPUT_SELECTOR="T",dayTest!A478,day!A477)</f>
        <v>244,863</v>
      </c>
    </row>
    <row r="478" spans="1:1" x14ac:dyDescent="0.3">
      <c r="A478" t="str">
        <f>IF(INPUT_SELECTOR="T",dayTest!A479,day!A478)</f>
        <v>251,372</v>
      </c>
    </row>
    <row r="479" spans="1:1" x14ac:dyDescent="0.3">
      <c r="A479" t="str">
        <f>IF(INPUT_SELECTOR="T",dayTest!A480,day!A479)</f>
        <v>1300,474</v>
      </c>
    </row>
    <row r="480" spans="1:1" x14ac:dyDescent="0.3">
      <c r="A480" t="str">
        <f>IF(INPUT_SELECTOR="T",dayTest!A481,day!A480)</f>
        <v>410,607</v>
      </c>
    </row>
    <row r="481" spans="1:1" x14ac:dyDescent="0.3">
      <c r="A481" t="str">
        <f>IF(INPUT_SELECTOR="T",dayTest!A482,day!A481)</f>
        <v>865,501</v>
      </c>
    </row>
    <row r="482" spans="1:1" x14ac:dyDescent="0.3">
      <c r="A482" t="str">
        <f>IF(INPUT_SELECTOR="T",dayTest!A483,day!A482)</f>
        <v>556,28</v>
      </c>
    </row>
    <row r="483" spans="1:1" x14ac:dyDescent="0.3">
      <c r="A483" t="str">
        <f>IF(INPUT_SELECTOR="T",dayTest!A484,day!A483)</f>
        <v>719,565</v>
      </c>
    </row>
    <row r="484" spans="1:1" x14ac:dyDescent="0.3">
      <c r="A484" t="str">
        <f>IF(INPUT_SELECTOR="T",dayTest!A485,day!A484)</f>
        <v>991,791</v>
      </c>
    </row>
    <row r="485" spans="1:1" x14ac:dyDescent="0.3">
      <c r="A485" t="str">
        <f>IF(INPUT_SELECTOR="T",dayTest!A486,day!A485)</f>
        <v>917,799</v>
      </c>
    </row>
    <row r="486" spans="1:1" x14ac:dyDescent="0.3">
      <c r="A486" t="str">
        <f>IF(INPUT_SELECTOR="T",dayTest!A487,day!A486)</f>
        <v>1071,823</v>
      </c>
    </row>
    <row r="487" spans="1:1" x14ac:dyDescent="0.3">
      <c r="A487" t="str">
        <f>IF(INPUT_SELECTOR="T",dayTest!A488,day!A487)</f>
        <v>184,422</v>
      </c>
    </row>
    <row r="488" spans="1:1" x14ac:dyDescent="0.3">
      <c r="A488" t="str">
        <f>IF(INPUT_SELECTOR="T",dayTest!A489,day!A488)</f>
        <v>917,464</v>
      </c>
    </row>
    <row r="489" spans="1:1" x14ac:dyDescent="0.3">
      <c r="A489" t="str">
        <f>IF(INPUT_SELECTOR="T",dayTest!A490,day!A489)</f>
        <v>1004,470</v>
      </c>
    </row>
    <row r="490" spans="1:1" x14ac:dyDescent="0.3">
      <c r="A490" t="str">
        <f>IF(INPUT_SELECTOR="T",dayTest!A491,day!A490)</f>
        <v>590,658</v>
      </c>
    </row>
    <row r="491" spans="1:1" x14ac:dyDescent="0.3">
      <c r="A491" t="str">
        <f>IF(INPUT_SELECTOR="T",dayTest!A492,day!A491)</f>
        <v>1216,364</v>
      </c>
    </row>
    <row r="492" spans="1:1" x14ac:dyDescent="0.3">
      <c r="A492" t="str">
        <f>IF(INPUT_SELECTOR="T",dayTest!A493,day!A492)</f>
        <v>883,61</v>
      </c>
    </row>
    <row r="493" spans="1:1" x14ac:dyDescent="0.3">
      <c r="A493" t="str">
        <f>IF(INPUT_SELECTOR="T",dayTest!A494,day!A493)</f>
        <v>574,186</v>
      </c>
    </row>
    <row r="494" spans="1:1" x14ac:dyDescent="0.3">
      <c r="A494" t="str">
        <f>IF(INPUT_SELECTOR="T",dayTest!A495,day!A494)</f>
        <v>1250,3</v>
      </c>
    </row>
    <row r="495" spans="1:1" x14ac:dyDescent="0.3">
      <c r="A495" t="str">
        <f>IF(INPUT_SELECTOR="T",dayTest!A496,day!A495)</f>
        <v>403,103</v>
      </c>
    </row>
    <row r="496" spans="1:1" x14ac:dyDescent="0.3">
      <c r="A496" t="str">
        <f>IF(INPUT_SELECTOR="T",dayTest!A497,day!A496)</f>
        <v>1233,816</v>
      </c>
    </row>
    <row r="497" spans="1:1" x14ac:dyDescent="0.3">
      <c r="A497" t="str">
        <f>IF(INPUT_SELECTOR="T",dayTest!A498,day!A497)</f>
        <v>99,789</v>
      </c>
    </row>
    <row r="498" spans="1:1" x14ac:dyDescent="0.3">
      <c r="A498" t="str">
        <f>IF(INPUT_SELECTOR="T",dayTest!A499,day!A498)</f>
        <v>768,218</v>
      </c>
    </row>
    <row r="499" spans="1:1" x14ac:dyDescent="0.3">
      <c r="A499" t="str">
        <f>IF(INPUT_SELECTOR="T",dayTest!A500,day!A499)</f>
        <v>698,729</v>
      </c>
    </row>
    <row r="500" spans="1:1" x14ac:dyDescent="0.3">
      <c r="A500" t="str">
        <f>IF(INPUT_SELECTOR="T",dayTest!A501,day!A500)</f>
        <v>209,393</v>
      </c>
    </row>
    <row r="501" spans="1:1" x14ac:dyDescent="0.3">
      <c r="A501" t="str">
        <f>IF(INPUT_SELECTOR="T",dayTest!A502,day!A501)</f>
        <v>955,394</v>
      </c>
    </row>
    <row r="502" spans="1:1" x14ac:dyDescent="0.3">
      <c r="A502" t="str">
        <f>IF(INPUT_SELECTOR="T",dayTest!A503,day!A502)</f>
        <v>276,365</v>
      </c>
    </row>
    <row r="503" spans="1:1" x14ac:dyDescent="0.3">
      <c r="A503" t="str">
        <f>IF(INPUT_SELECTOR="T",dayTest!A504,day!A503)</f>
        <v>17,840</v>
      </c>
    </row>
    <row r="504" spans="1:1" x14ac:dyDescent="0.3">
      <c r="A504" t="str">
        <f>IF(INPUT_SELECTOR="T",dayTest!A505,day!A504)</f>
        <v>393,799</v>
      </c>
    </row>
    <row r="505" spans="1:1" x14ac:dyDescent="0.3">
      <c r="A505" t="str">
        <f>IF(INPUT_SELECTOR="T",dayTest!A506,day!A505)</f>
        <v>1066,863</v>
      </c>
    </row>
    <row r="506" spans="1:1" x14ac:dyDescent="0.3">
      <c r="A506" t="str">
        <f>IF(INPUT_SELECTOR="T",dayTest!A507,day!A506)</f>
        <v>473,140</v>
      </c>
    </row>
    <row r="507" spans="1:1" x14ac:dyDescent="0.3">
      <c r="A507" t="str">
        <f>IF(INPUT_SELECTOR="T",dayTest!A508,day!A507)</f>
        <v>169,556</v>
      </c>
    </row>
    <row r="508" spans="1:1" x14ac:dyDescent="0.3">
      <c r="A508" t="str">
        <f>IF(INPUT_SELECTOR="T",dayTest!A509,day!A508)</f>
        <v>1079,291</v>
      </c>
    </row>
    <row r="509" spans="1:1" x14ac:dyDescent="0.3">
      <c r="A509" t="str">
        <f>IF(INPUT_SELECTOR="T",dayTest!A510,day!A509)</f>
        <v>479,796</v>
      </c>
    </row>
    <row r="510" spans="1:1" x14ac:dyDescent="0.3">
      <c r="A510" t="str">
        <f>IF(INPUT_SELECTOR="T",dayTest!A511,day!A510)</f>
        <v>1218,84</v>
      </c>
    </row>
    <row r="511" spans="1:1" x14ac:dyDescent="0.3">
      <c r="A511" t="str">
        <f>IF(INPUT_SELECTOR="T",dayTest!A512,day!A511)</f>
        <v>691,451</v>
      </c>
    </row>
    <row r="512" spans="1:1" x14ac:dyDescent="0.3">
      <c r="A512" t="str">
        <f>IF(INPUT_SELECTOR="T",dayTest!A513,day!A512)</f>
        <v>1091,291</v>
      </c>
    </row>
    <row r="513" spans="1:1" x14ac:dyDescent="0.3">
      <c r="A513" t="str">
        <f>IF(INPUT_SELECTOR="T",dayTest!A514,day!A513)</f>
        <v>293,264</v>
      </c>
    </row>
    <row r="514" spans="1:1" x14ac:dyDescent="0.3">
      <c r="A514" t="str">
        <f>IF(INPUT_SELECTOR="T",dayTest!A515,day!A514)</f>
        <v>507,511</v>
      </c>
    </row>
    <row r="515" spans="1:1" x14ac:dyDescent="0.3">
      <c r="A515" t="str">
        <f>IF(INPUT_SELECTOR="T",dayTest!A516,day!A515)</f>
        <v>1300,420</v>
      </c>
    </row>
    <row r="516" spans="1:1" x14ac:dyDescent="0.3">
      <c r="A516" t="str">
        <f>IF(INPUT_SELECTOR="T",dayTest!A517,day!A516)</f>
        <v>454,145</v>
      </c>
    </row>
    <row r="517" spans="1:1" x14ac:dyDescent="0.3">
      <c r="A517" t="str">
        <f>IF(INPUT_SELECTOR="T",dayTest!A518,day!A517)</f>
        <v>910,147</v>
      </c>
    </row>
    <row r="518" spans="1:1" x14ac:dyDescent="0.3">
      <c r="A518" t="str">
        <f>IF(INPUT_SELECTOR="T",dayTest!A519,day!A518)</f>
        <v>977,892</v>
      </c>
    </row>
    <row r="519" spans="1:1" x14ac:dyDescent="0.3">
      <c r="A519" t="str">
        <f>IF(INPUT_SELECTOR="T",dayTest!A520,day!A519)</f>
        <v>1201,880</v>
      </c>
    </row>
    <row r="520" spans="1:1" x14ac:dyDescent="0.3">
      <c r="A520" t="str">
        <f>IF(INPUT_SELECTOR="T",dayTest!A521,day!A520)</f>
        <v>651,245</v>
      </c>
    </row>
    <row r="521" spans="1:1" x14ac:dyDescent="0.3">
      <c r="A521" t="str">
        <f>IF(INPUT_SELECTOR="T",dayTest!A522,day!A521)</f>
        <v>666,420</v>
      </c>
    </row>
    <row r="522" spans="1:1" x14ac:dyDescent="0.3">
      <c r="A522" t="str">
        <f>IF(INPUT_SELECTOR="T",dayTest!A523,day!A522)</f>
        <v>1086,52</v>
      </c>
    </row>
    <row r="523" spans="1:1" x14ac:dyDescent="0.3">
      <c r="A523" t="str">
        <f>IF(INPUT_SELECTOR="T",dayTest!A524,day!A523)</f>
        <v>147,383</v>
      </c>
    </row>
    <row r="524" spans="1:1" x14ac:dyDescent="0.3">
      <c r="A524" t="str">
        <f>IF(INPUT_SELECTOR="T",dayTest!A525,day!A524)</f>
        <v>233,857</v>
      </c>
    </row>
    <row r="525" spans="1:1" x14ac:dyDescent="0.3">
      <c r="A525" t="str">
        <f>IF(INPUT_SELECTOR="T",dayTest!A526,day!A525)</f>
        <v>149,379</v>
      </c>
    </row>
    <row r="526" spans="1:1" x14ac:dyDescent="0.3">
      <c r="A526" t="str">
        <f>IF(INPUT_SELECTOR="T",dayTest!A527,day!A526)</f>
        <v>524,93</v>
      </c>
    </row>
    <row r="527" spans="1:1" x14ac:dyDescent="0.3">
      <c r="A527" t="str">
        <f>IF(INPUT_SELECTOR="T",dayTest!A528,day!A527)</f>
        <v>994,250</v>
      </c>
    </row>
    <row r="528" spans="1:1" x14ac:dyDescent="0.3">
      <c r="A528" t="str">
        <f>IF(INPUT_SELECTOR="T",dayTest!A529,day!A528)</f>
        <v>353,647</v>
      </c>
    </row>
    <row r="529" spans="1:1" x14ac:dyDescent="0.3">
      <c r="A529" t="str">
        <f>IF(INPUT_SELECTOR="T",dayTest!A530,day!A529)</f>
        <v>375,238</v>
      </c>
    </row>
    <row r="530" spans="1:1" x14ac:dyDescent="0.3">
      <c r="A530" t="str">
        <f>IF(INPUT_SELECTOR="T",dayTest!A531,day!A530)</f>
        <v>1133,739</v>
      </c>
    </row>
    <row r="531" spans="1:1" x14ac:dyDescent="0.3">
      <c r="A531" t="str">
        <f>IF(INPUT_SELECTOR="T",dayTest!A532,day!A531)</f>
        <v>211,770</v>
      </c>
    </row>
    <row r="532" spans="1:1" x14ac:dyDescent="0.3">
      <c r="A532" t="str">
        <f>IF(INPUT_SELECTOR="T",dayTest!A533,day!A532)</f>
        <v>825,450</v>
      </c>
    </row>
    <row r="533" spans="1:1" x14ac:dyDescent="0.3">
      <c r="A533" t="str">
        <f>IF(INPUT_SELECTOR="T",dayTest!A534,day!A533)</f>
        <v>1158,836</v>
      </c>
    </row>
    <row r="534" spans="1:1" x14ac:dyDescent="0.3">
      <c r="A534" t="str">
        <f>IF(INPUT_SELECTOR="T",dayTest!A535,day!A534)</f>
        <v>676,183</v>
      </c>
    </row>
    <row r="535" spans="1:1" x14ac:dyDescent="0.3">
      <c r="A535" t="str">
        <f>IF(INPUT_SELECTOR="T",dayTest!A536,day!A535)</f>
        <v>1211,789</v>
      </c>
    </row>
    <row r="536" spans="1:1" x14ac:dyDescent="0.3">
      <c r="A536" t="str">
        <f>IF(INPUT_SELECTOR="T",dayTest!A537,day!A536)</f>
        <v>197,124</v>
      </c>
    </row>
    <row r="537" spans="1:1" x14ac:dyDescent="0.3">
      <c r="A537" t="str">
        <f>IF(INPUT_SELECTOR="T",dayTest!A538,day!A537)</f>
        <v>918,418</v>
      </c>
    </row>
    <row r="538" spans="1:1" x14ac:dyDescent="0.3">
      <c r="A538" t="str">
        <f>IF(INPUT_SELECTOR="T",dayTest!A539,day!A538)</f>
        <v>269,677</v>
      </c>
    </row>
    <row r="539" spans="1:1" x14ac:dyDescent="0.3">
      <c r="A539" t="str">
        <f>IF(INPUT_SELECTOR="T",dayTest!A540,day!A539)</f>
        <v>1161,514</v>
      </c>
    </row>
    <row r="540" spans="1:1" x14ac:dyDescent="0.3">
      <c r="A540" t="str">
        <f>IF(INPUT_SELECTOR="T",dayTest!A541,day!A540)</f>
        <v>710,476</v>
      </c>
    </row>
    <row r="541" spans="1:1" x14ac:dyDescent="0.3">
      <c r="A541" t="str">
        <f>IF(INPUT_SELECTOR="T",dayTest!A542,day!A541)</f>
        <v>323,803</v>
      </c>
    </row>
    <row r="542" spans="1:1" x14ac:dyDescent="0.3">
      <c r="A542" t="str">
        <f>IF(INPUT_SELECTOR="T",dayTest!A543,day!A542)</f>
        <v>754,418</v>
      </c>
    </row>
    <row r="543" spans="1:1" x14ac:dyDescent="0.3">
      <c r="A543" t="str">
        <f>IF(INPUT_SELECTOR="T",dayTest!A544,day!A543)</f>
        <v>1288,127</v>
      </c>
    </row>
    <row r="544" spans="1:1" x14ac:dyDescent="0.3">
      <c r="A544" t="str">
        <f>IF(INPUT_SELECTOR="T",dayTest!A545,day!A544)</f>
        <v>351,140</v>
      </c>
    </row>
    <row r="545" spans="1:1" x14ac:dyDescent="0.3">
      <c r="A545" t="str">
        <f>IF(INPUT_SELECTOR="T",dayTest!A546,day!A545)</f>
        <v>145,822</v>
      </c>
    </row>
    <row r="546" spans="1:1" x14ac:dyDescent="0.3">
      <c r="A546" t="str">
        <f>IF(INPUT_SELECTOR="T",dayTest!A547,day!A546)</f>
        <v>465,535</v>
      </c>
    </row>
    <row r="547" spans="1:1" x14ac:dyDescent="0.3">
      <c r="A547" t="str">
        <f>IF(INPUT_SELECTOR="T",dayTest!A548,day!A547)</f>
        <v>805,800</v>
      </c>
    </row>
    <row r="548" spans="1:1" x14ac:dyDescent="0.3">
      <c r="A548" t="str">
        <f>IF(INPUT_SELECTOR="T",dayTest!A549,day!A548)</f>
        <v>5,183</v>
      </c>
    </row>
    <row r="549" spans="1:1" x14ac:dyDescent="0.3">
      <c r="A549" t="str">
        <f>IF(INPUT_SELECTOR="T",dayTest!A550,day!A549)</f>
        <v>89,455</v>
      </c>
    </row>
    <row r="550" spans="1:1" x14ac:dyDescent="0.3">
      <c r="A550" t="str">
        <f>IF(INPUT_SELECTOR="T",dayTest!A551,day!A550)</f>
        <v>721,39</v>
      </c>
    </row>
    <row r="551" spans="1:1" x14ac:dyDescent="0.3">
      <c r="A551" t="str">
        <f>IF(INPUT_SELECTOR="T",dayTest!A552,day!A551)</f>
        <v>1044,394</v>
      </c>
    </row>
    <row r="552" spans="1:1" x14ac:dyDescent="0.3">
      <c r="A552" t="str">
        <f>IF(INPUT_SELECTOR="T",dayTest!A553,day!A552)</f>
        <v>288,53</v>
      </c>
    </row>
    <row r="553" spans="1:1" x14ac:dyDescent="0.3">
      <c r="A553" t="str">
        <f>IF(INPUT_SELECTOR="T",dayTest!A554,day!A553)</f>
        <v>1178,817</v>
      </c>
    </row>
    <row r="554" spans="1:1" x14ac:dyDescent="0.3">
      <c r="A554" t="str">
        <f>IF(INPUT_SELECTOR="T",dayTest!A555,day!A554)</f>
        <v>85,45</v>
      </c>
    </row>
    <row r="555" spans="1:1" x14ac:dyDescent="0.3">
      <c r="A555" t="str">
        <f>IF(INPUT_SELECTOR="T",dayTest!A556,day!A555)</f>
        <v>181,700</v>
      </c>
    </row>
    <row r="556" spans="1:1" x14ac:dyDescent="0.3">
      <c r="A556" t="str">
        <f>IF(INPUT_SELECTOR="T",dayTest!A557,day!A556)</f>
        <v>460,602</v>
      </c>
    </row>
    <row r="557" spans="1:1" x14ac:dyDescent="0.3">
      <c r="A557" t="str">
        <f>IF(INPUT_SELECTOR="T",dayTest!A558,day!A557)</f>
        <v>415,558</v>
      </c>
    </row>
    <row r="558" spans="1:1" x14ac:dyDescent="0.3">
      <c r="A558" t="str">
        <f>IF(INPUT_SELECTOR="T",dayTest!A559,day!A558)</f>
        <v>589,375</v>
      </c>
    </row>
    <row r="559" spans="1:1" x14ac:dyDescent="0.3">
      <c r="A559" t="str">
        <f>IF(INPUT_SELECTOR="T",dayTest!A560,day!A559)</f>
        <v>1091,603</v>
      </c>
    </row>
    <row r="560" spans="1:1" x14ac:dyDescent="0.3">
      <c r="A560" t="str">
        <f>IF(INPUT_SELECTOR="T",dayTest!A561,day!A560)</f>
        <v>1203,246</v>
      </c>
    </row>
    <row r="561" spans="1:1" x14ac:dyDescent="0.3">
      <c r="A561" t="str">
        <f>IF(INPUT_SELECTOR="T",dayTest!A562,day!A561)</f>
        <v>599,712</v>
      </c>
    </row>
    <row r="562" spans="1:1" x14ac:dyDescent="0.3">
      <c r="A562" t="str">
        <f>IF(INPUT_SELECTOR="T",dayTest!A563,day!A562)</f>
        <v>1051,739</v>
      </c>
    </row>
    <row r="563" spans="1:1" x14ac:dyDescent="0.3">
      <c r="A563" t="str">
        <f>IF(INPUT_SELECTOR="T",dayTest!A564,day!A563)</f>
        <v>343,623</v>
      </c>
    </row>
    <row r="564" spans="1:1" x14ac:dyDescent="0.3">
      <c r="A564" t="str">
        <f>IF(INPUT_SELECTOR="T",dayTest!A565,day!A564)</f>
        <v>1293,840</v>
      </c>
    </row>
    <row r="565" spans="1:1" x14ac:dyDescent="0.3">
      <c r="A565" t="str">
        <f>IF(INPUT_SELECTOR="T",dayTest!A566,day!A565)</f>
        <v>146,472</v>
      </c>
    </row>
    <row r="566" spans="1:1" x14ac:dyDescent="0.3">
      <c r="A566" t="str">
        <f>IF(INPUT_SELECTOR="T",dayTest!A567,day!A566)</f>
        <v>467,82</v>
      </c>
    </row>
    <row r="567" spans="1:1" x14ac:dyDescent="0.3">
      <c r="A567" t="str">
        <f>IF(INPUT_SELECTOR="T",dayTest!A568,day!A567)</f>
        <v>1141,786</v>
      </c>
    </row>
    <row r="568" spans="1:1" x14ac:dyDescent="0.3">
      <c r="A568" t="str">
        <f>IF(INPUT_SELECTOR="T",dayTest!A569,day!A568)</f>
        <v>1079,827</v>
      </c>
    </row>
    <row r="569" spans="1:1" x14ac:dyDescent="0.3">
      <c r="A569" t="str">
        <f>IF(INPUT_SELECTOR="T",dayTest!A570,day!A569)</f>
        <v>1081,129</v>
      </c>
    </row>
    <row r="570" spans="1:1" x14ac:dyDescent="0.3">
      <c r="A570" t="str">
        <f>IF(INPUT_SELECTOR="T",dayTest!A571,day!A570)</f>
        <v>867,208</v>
      </c>
    </row>
    <row r="571" spans="1:1" x14ac:dyDescent="0.3">
      <c r="A571" t="str">
        <f>IF(INPUT_SELECTOR="T",dayTest!A572,day!A571)</f>
        <v>1034,172</v>
      </c>
    </row>
    <row r="572" spans="1:1" x14ac:dyDescent="0.3">
      <c r="A572" t="str">
        <f>IF(INPUT_SELECTOR="T",dayTest!A573,day!A572)</f>
        <v>126,145</v>
      </c>
    </row>
    <row r="573" spans="1:1" x14ac:dyDescent="0.3">
      <c r="A573" t="str">
        <f>IF(INPUT_SELECTOR="T",dayTest!A574,day!A573)</f>
        <v>75,248</v>
      </c>
    </row>
    <row r="574" spans="1:1" x14ac:dyDescent="0.3">
      <c r="A574" t="str">
        <f>IF(INPUT_SELECTOR="T",dayTest!A575,day!A574)</f>
        <v>1141,338</v>
      </c>
    </row>
    <row r="575" spans="1:1" x14ac:dyDescent="0.3">
      <c r="A575" t="str">
        <f>IF(INPUT_SELECTOR="T",dayTest!A576,day!A575)</f>
        <v>1049,800</v>
      </c>
    </row>
    <row r="576" spans="1:1" x14ac:dyDescent="0.3">
      <c r="A576" t="str">
        <f>IF(INPUT_SELECTOR="T",dayTest!A577,day!A576)</f>
        <v>748,359</v>
      </c>
    </row>
    <row r="577" spans="1:1" x14ac:dyDescent="0.3">
      <c r="A577" t="str">
        <f>IF(INPUT_SELECTOR="T",dayTest!A578,day!A577)</f>
        <v>219,221</v>
      </c>
    </row>
    <row r="578" spans="1:1" x14ac:dyDescent="0.3">
      <c r="A578" t="str">
        <f>IF(INPUT_SELECTOR="T",dayTest!A579,day!A578)</f>
        <v>150,563</v>
      </c>
    </row>
    <row r="579" spans="1:1" x14ac:dyDescent="0.3">
      <c r="A579" t="str">
        <f>IF(INPUT_SELECTOR="T",dayTest!A580,day!A579)</f>
        <v>691,866</v>
      </c>
    </row>
    <row r="580" spans="1:1" x14ac:dyDescent="0.3">
      <c r="A580" t="str">
        <f>IF(INPUT_SELECTOR="T",dayTest!A581,day!A580)</f>
        <v>838,476</v>
      </c>
    </row>
    <row r="581" spans="1:1" x14ac:dyDescent="0.3">
      <c r="A581" t="str">
        <f>IF(INPUT_SELECTOR="T",dayTest!A582,day!A581)</f>
        <v>350,793</v>
      </c>
    </row>
    <row r="582" spans="1:1" x14ac:dyDescent="0.3">
      <c r="A582" t="str">
        <f>IF(INPUT_SELECTOR="T",dayTest!A583,day!A582)</f>
        <v>720,658</v>
      </c>
    </row>
    <row r="583" spans="1:1" x14ac:dyDescent="0.3">
      <c r="A583" t="str">
        <f>IF(INPUT_SELECTOR="T",dayTest!A584,day!A583)</f>
        <v>60,263</v>
      </c>
    </row>
    <row r="584" spans="1:1" x14ac:dyDescent="0.3">
      <c r="A584" t="str">
        <f>IF(INPUT_SELECTOR="T",dayTest!A585,day!A584)</f>
        <v>1213,95</v>
      </c>
    </row>
    <row r="585" spans="1:1" x14ac:dyDescent="0.3">
      <c r="A585" t="str">
        <f>IF(INPUT_SELECTOR="T",dayTest!A586,day!A585)</f>
        <v>743,375</v>
      </c>
    </row>
    <row r="586" spans="1:1" x14ac:dyDescent="0.3">
      <c r="A586" t="str">
        <f>IF(INPUT_SELECTOR="T",dayTest!A587,day!A586)</f>
        <v>1218,810</v>
      </c>
    </row>
    <row r="587" spans="1:1" x14ac:dyDescent="0.3">
      <c r="A587" t="str">
        <f>IF(INPUT_SELECTOR="T",dayTest!A588,day!A587)</f>
        <v>328,271</v>
      </c>
    </row>
    <row r="588" spans="1:1" x14ac:dyDescent="0.3">
      <c r="A588" t="str">
        <f>IF(INPUT_SELECTOR="T",dayTest!A589,day!A588)</f>
        <v>358,474</v>
      </c>
    </row>
    <row r="589" spans="1:1" x14ac:dyDescent="0.3">
      <c r="A589" t="str">
        <f>IF(INPUT_SELECTOR="T",dayTest!A590,day!A589)</f>
        <v>180,870</v>
      </c>
    </row>
    <row r="590" spans="1:1" x14ac:dyDescent="0.3">
      <c r="A590" t="str">
        <f>IF(INPUT_SELECTOR="T",dayTest!A591,day!A590)</f>
        <v>442,253</v>
      </c>
    </row>
    <row r="591" spans="1:1" x14ac:dyDescent="0.3">
      <c r="A591" t="str">
        <f>IF(INPUT_SELECTOR="T",dayTest!A592,day!A591)</f>
        <v>80,36</v>
      </c>
    </row>
    <row r="592" spans="1:1" x14ac:dyDescent="0.3">
      <c r="A592" t="str">
        <f>IF(INPUT_SELECTOR="T",dayTest!A593,day!A592)</f>
        <v>731,198</v>
      </c>
    </row>
    <row r="593" spans="1:1" x14ac:dyDescent="0.3">
      <c r="A593" t="str">
        <f>IF(INPUT_SELECTOR="T",dayTest!A594,day!A593)</f>
        <v>649,556</v>
      </c>
    </row>
    <row r="594" spans="1:1" x14ac:dyDescent="0.3">
      <c r="A594" t="str">
        <f>IF(INPUT_SELECTOR="T",dayTest!A595,day!A594)</f>
        <v>1164,472</v>
      </c>
    </row>
    <row r="595" spans="1:1" x14ac:dyDescent="0.3">
      <c r="A595" t="str">
        <f>IF(INPUT_SELECTOR="T",dayTest!A596,day!A595)</f>
        <v>900,680</v>
      </c>
    </row>
    <row r="596" spans="1:1" x14ac:dyDescent="0.3">
      <c r="A596" t="str">
        <f>IF(INPUT_SELECTOR="T",dayTest!A597,day!A596)</f>
        <v>1256,418</v>
      </c>
    </row>
    <row r="597" spans="1:1" x14ac:dyDescent="0.3">
      <c r="A597" t="str">
        <f>IF(INPUT_SELECTOR="T",dayTest!A598,day!A597)</f>
        <v>152,759</v>
      </c>
    </row>
    <row r="598" spans="1:1" x14ac:dyDescent="0.3">
      <c r="A598" t="str">
        <f>IF(INPUT_SELECTOR="T",dayTest!A599,day!A598)</f>
        <v>975,623</v>
      </c>
    </row>
    <row r="599" spans="1:1" x14ac:dyDescent="0.3">
      <c r="A599" t="str">
        <f>IF(INPUT_SELECTOR="T",dayTest!A600,day!A599)</f>
        <v>1203,583</v>
      </c>
    </row>
    <row r="600" spans="1:1" x14ac:dyDescent="0.3">
      <c r="A600" t="str">
        <f>IF(INPUT_SELECTOR="T",dayTest!A601,day!A600)</f>
        <v>354,194</v>
      </c>
    </row>
    <row r="601" spans="1:1" x14ac:dyDescent="0.3">
      <c r="A601" t="str">
        <f>IF(INPUT_SELECTOR="T",dayTest!A602,day!A601)</f>
        <v>775,747</v>
      </c>
    </row>
    <row r="602" spans="1:1" x14ac:dyDescent="0.3">
      <c r="A602" t="str">
        <f>IF(INPUT_SELECTOR="T",dayTest!A603,day!A602)</f>
        <v>358,516</v>
      </c>
    </row>
    <row r="603" spans="1:1" x14ac:dyDescent="0.3">
      <c r="A603" t="str">
        <f>IF(INPUT_SELECTOR="T",dayTest!A604,day!A603)</f>
        <v>887,603</v>
      </c>
    </row>
    <row r="604" spans="1:1" x14ac:dyDescent="0.3">
      <c r="A604" t="str">
        <f>IF(INPUT_SELECTOR="T",dayTest!A605,day!A604)</f>
        <v>254,147</v>
      </c>
    </row>
    <row r="605" spans="1:1" x14ac:dyDescent="0.3">
      <c r="A605" t="str">
        <f>IF(INPUT_SELECTOR="T",dayTest!A606,day!A605)</f>
        <v>261,800</v>
      </c>
    </row>
    <row r="606" spans="1:1" x14ac:dyDescent="0.3">
      <c r="A606" t="str">
        <f>IF(INPUT_SELECTOR="T",dayTest!A607,day!A606)</f>
        <v>711,134</v>
      </c>
    </row>
    <row r="607" spans="1:1" x14ac:dyDescent="0.3">
      <c r="A607" t="str">
        <f>IF(INPUT_SELECTOR="T",dayTest!A608,day!A607)</f>
        <v>579,831</v>
      </c>
    </row>
    <row r="608" spans="1:1" x14ac:dyDescent="0.3">
      <c r="A608" t="str">
        <f>IF(INPUT_SELECTOR="T",dayTest!A609,day!A608)</f>
        <v>1078,140</v>
      </c>
    </row>
    <row r="609" spans="1:1" x14ac:dyDescent="0.3">
      <c r="A609" t="str">
        <f>IF(INPUT_SELECTOR="T",dayTest!A610,day!A609)</f>
        <v>639,353</v>
      </c>
    </row>
    <row r="610" spans="1:1" x14ac:dyDescent="0.3">
      <c r="A610" t="str">
        <f>IF(INPUT_SELECTOR="T",dayTest!A611,day!A610)</f>
        <v>909,383</v>
      </c>
    </row>
    <row r="611" spans="1:1" x14ac:dyDescent="0.3">
      <c r="A611" t="str">
        <f>IF(INPUT_SELECTOR="T",dayTest!A612,day!A611)</f>
        <v>1160,368</v>
      </c>
    </row>
    <row r="612" spans="1:1" x14ac:dyDescent="0.3">
      <c r="A612" t="str">
        <f>IF(INPUT_SELECTOR="T",dayTest!A613,day!A612)</f>
        <v>100,105</v>
      </c>
    </row>
    <row r="613" spans="1:1" x14ac:dyDescent="0.3">
      <c r="A613" t="str">
        <f>IF(INPUT_SELECTOR="T",dayTest!A614,day!A613)</f>
        <v>962,887</v>
      </c>
    </row>
    <row r="614" spans="1:1" x14ac:dyDescent="0.3">
      <c r="A614" t="str">
        <f>IF(INPUT_SELECTOR="T",dayTest!A615,day!A614)</f>
        <v>1305,288</v>
      </c>
    </row>
    <row r="615" spans="1:1" x14ac:dyDescent="0.3">
      <c r="A615" t="str">
        <f>IF(INPUT_SELECTOR="T",dayTest!A616,day!A615)</f>
        <v>241,357</v>
      </c>
    </row>
    <row r="616" spans="1:1" x14ac:dyDescent="0.3">
      <c r="A616" t="str">
        <f>IF(INPUT_SELECTOR="T",dayTest!A617,day!A616)</f>
        <v>398,847</v>
      </c>
    </row>
    <row r="617" spans="1:1" x14ac:dyDescent="0.3">
      <c r="A617" t="str">
        <f>IF(INPUT_SELECTOR="T",dayTest!A618,day!A617)</f>
        <v>599,155</v>
      </c>
    </row>
    <row r="618" spans="1:1" x14ac:dyDescent="0.3">
      <c r="A618" t="str">
        <f>IF(INPUT_SELECTOR="T",dayTest!A619,day!A618)</f>
        <v>298,110</v>
      </c>
    </row>
    <row r="619" spans="1:1" x14ac:dyDescent="0.3">
      <c r="A619" t="str">
        <f>IF(INPUT_SELECTOR="T",dayTest!A620,day!A619)</f>
        <v>806,368</v>
      </c>
    </row>
    <row r="620" spans="1:1" x14ac:dyDescent="0.3">
      <c r="A620" t="str">
        <f>IF(INPUT_SELECTOR="T",dayTest!A621,day!A620)</f>
        <v>1148,74</v>
      </c>
    </row>
    <row r="621" spans="1:1" x14ac:dyDescent="0.3">
      <c r="A621" t="str">
        <f>IF(INPUT_SELECTOR="T",dayTest!A622,day!A621)</f>
        <v>1221,887</v>
      </c>
    </row>
    <row r="622" spans="1:1" x14ac:dyDescent="0.3">
      <c r="A622" t="str">
        <f>IF(INPUT_SELECTOR="T",dayTest!A623,day!A622)</f>
        <v>1268,101</v>
      </c>
    </row>
    <row r="623" spans="1:1" x14ac:dyDescent="0.3">
      <c r="A623" t="str">
        <f>IF(INPUT_SELECTOR="T",dayTest!A624,day!A623)</f>
        <v>463,618</v>
      </c>
    </row>
    <row r="624" spans="1:1" x14ac:dyDescent="0.3">
      <c r="A624" t="str">
        <f>IF(INPUT_SELECTOR="T",dayTest!A625,day!A624)</f>
        <v>806,526</v>
      </c>
    </row>
    <row r="625" spans="1:1" x14ac:dyDescent="0.3">
      <c r="A625" t="str">
        <f>IF(INPUT_SELECTOR="T",dayTest!A626,day!A625)</f>
        <v>10,634</v>
      </c>
    </row>
    <row r="626" spans="1:1" x14ac:dyDescent="0.3">
      <c r="A626" t="str">
        <f>IF(INPUT_SELECTOR="T",dayTest!A627,day!A626)</f>
        <v>102,842</v>
      </c>
    </row>
    <row r="627" spans="1:1" x14ac:dyDescent="0.3">
      <c r="A627" t="str">
        <f>IF(INPUT_SELECTOR="T",dayTest!A628,day!A627)</f>
        <v>912,47</v>
      </c>
    </row>
    <row r="628" spans="1:1" x14ac:dyDescent="0.3">
      <c r="A628" t="str">
        <f>IF(INPUT_SELECTOR="T",dayTest!A629,day!A628)</f>
        <v>889,465</v>
      </c>
    </row>
    <row r="629" spans="1:1" x14ac:dyDescent="0.3">
      <c r="A629" t="str">
        <f>IF(INPUT_SELECTOR="T",dayTest!A630,day!A629)</f>
        <v>149,515</v>
      </c>
    </row>
    <row r="630" spans="1:1" x14ac:dyDescent="0.3">
      <c r="A630" t="str">
        <f>IF(INPUT_SELECTOR="T",dayTest!A631,day!A630)</f>
        <v>991,467</v>
      </c>
    </row>
    <row r="631" spans="1:1" x14ac:dyDescent="0.3">
      <c r="A631" t="str">
        <f>IF(INPUT_SELECTOR="T",dayTest!A632,day!A631)</f>
        <v>1091,837</v>
      </c>
    </row>
    <row r="632" spans="1:1" x14ac:dyDescent="0.3">
      <c r="A632" t="str">
        <f>IF(INPUT_SELECTOR="T",dayTest!A633,day!A632)</f>
        <v>400,75</v>
      </c>
    </row>
    <row r="633" spans="1:1" x14ac:dyDescent="0.3">
      <c r="A633" t="str">
        <f>IF(INPUT_SELECTOR="T",dayTest!A634,day!A633)</f>
        <v>1240,138</v>
      </c>
    </row>
    <row r="634" spans="1:1" x14ac:dyDescent="0.3">
      <c r="A634" t="str">
        <f>IF(INPUT_SELECTOR="T",dayTest!A635,day!A634)</f>
        <v>831,770</v>
      </c>
    </row>
    <row r="635" spans="1:1" x14ac:dyDescent="0.3">
      <c r="A635" t="str">
        <f>IF(INPUT_SELECTOR="T",dayTest!A636,day!A635)</f>
        <v>743,823</v>
      </c>
    </row>
    <row r="636" spans="1:1" x14ac:dyDescent="0.3">
      <c r="A636" t="str">
        <f>IF(INPUT_SELECTOR="T",dayTest!A637,day!A636)</f>
        <v>213,156</v>
      </c>
    </row>
    <row r="637" spans="1:1" x14ac:dyDescent="0.3">
      <c r="A637" t="str">
        <f>IF(INPUT_SELECTOR="T",dayTest!A638,day!A637)</f>
        <v>512,870</v>
      </c>
    </row>
    <row r="638" spans="1:1" x14ac:dyDescent="0.3">
      <c r="A638" t="str">
        <f>IF(INPUT_SELECTOR="T",dayTest!A639,day!A638)</f>
        <v>1197,66</v>
      </c>
    </row>
    <row r="639" spans="1:1" x14ac:dyDescent="0.3">
      <c r="A639" t="str">
        <f>IF(INPUT_SELECTOR="T",dayTest!A640,day!A639)</f>
        <v>922,86</v>
      </c>
    </row>
    <row r="640" spans="1:1" x14ac:dyDescent="0.3">
      <c r="A640" t="str">
        <f>IF(INPUT_SELECTOR="T",dayTest!A641,day!A640)</f>
        <v>676,134</v>
      </c>
    </row>
    <row r="641" spans="1:1" x14ac:dyDescent="0.3">
      <c r="A641" t="str">
        <f>IF(INPUT_SELECTOR="T",dayTest!A642,day!A641)</f>
        <v>1295,541</v>
      </c>
    </row>
    <row r="642" spans="1:1" x14ac:dyDescent="0.3">
      <c r="A642" t="str">
        <f>IF(INPUT_SELECTOR="T",dayTest!A643,day!A642)</f>
        <v>890,824</v>
      </c>
    </row>
    <row r="643" spans="1:1" x14ac:dyDescent="0.3">
      <c r="A643" t="str">
        <f>IF(INPUT_SELECTOR="T",dayTest!A644,day!A643)</f>
        <v>445,66</v>
      </c>
    </row>
    <row r="644" spans="1:1" x14ac:dyDescent="0.3">
      <c r="A644" t="str">
        <f>IF(INPUT_SELECTOR="T",dayTest!A645,day!A644)</f>
        <v>144,866</v>
      </c>
    </row>
    <row r="645" spans="1:1" x14ac:dyDescent="0.3">
      <c r="A645" t="str">
        <f>IF(INPUT_SELECTOR="T",dayTest!A646,day!A645)</f>
        <v>1262,373</v>
      </c>
    </row>
    <row r="646" spans="1:1" x14ac:dyDescent="0.3">
      <c r="A646" t="str">
        <f>IF(INPUT_SELECTOR="T",dayTest!A647,day!A646)</f>
        <v>1113,124</v>
      </c>
    </row>
    <row r="647" spans="1:1" x14ac:dyDescent="0.3">
      <c r="A647" t="str">
        <f>IF(INPUT_SELECTOR="T",dayTest!A648,day!A647)</f>
        <v>430,52</v>
      </c>
    </row>
    <row r="648" spans="1:1" x14ac:dyDescent="0.3">
      <c r="A648" t="str">
        <f>IF(INPUT_SELECTOR="T",dayTest!A649,day!A648)</f>
        <v>713,677</v>
      </c>
    </row>
    <row r="649" spans="1:1" x14ac:dyDescent="0.3">
      <c r="A649" t="str">
        <f>IF(INPUT_SELECTOR="T",dayTest!A650,day!A649)</f>
        <v>805,94</v>
      </c>
    </row>
    <row r="650" spans="1:1" x14ac:dyDescent="0.3">
      <c r="A650" t="str">
        <f>IF(INPUT_SELECTOR="T",dayTest!A651,day!A650)</f>
        <v>765,208</v>
      </c>
    </row>
    <row r="651" spans="1:1" x14ac:dyDescent="0.3">
      <c r="A651" t="str">
        <f>IF(INPUT_SELECTOR="T",dayTest!A652,day!A651)</f>
        <v>907,372</v>
      </c>
    </row>
    <row r="652" spans="1:1" x14ac:dyDescent="0.3">
      <c r="A652" t="str">
        <f>IF(INPUT_SELECTOR="T",dayTest!A653,day!A652)</f>
        <v>426,28</v>
      </c>
    </row>
    <row r="653" spans="1:1" x14ac:dyDescent="0.3">
      <c r="A653" t="str">
        <f>IF(INPUT_SELECTOR="T",dayTest!A654,day!A653)</f>
        <v>1290,519</v>
      </c>
    </row>
    <row r="654" spans="1:1" x14ac:dyDescent="0.3">
      <c r="A654" t="str">
        <f>IF(INPUT_SELECTOR="T",dayTest!A655,day!A654)</f>
        <v>644,420</v>
      </c>
    </row>
    <row r="655" spans="1:1" x14ac:dyDescent="0.3">
      <c r="A655" t="str">
        <f>IF(INPUT_SELECTOR="T",dayTest!A656,day!A655)</f>
        <v>1064,841</v>
      </c>
    </row>
    <row r="656" spans="1:1" x14ac:dyDescent="0.3">
      <c r="A656" t="str">
        <f>IF(INPUT_SELECTOR="T",dayTest!A657,day!A656)</f>
        <v>191,52</v>
      </c>
    </row>
    <row r="657" spans="1:1" x14ac:dyDescent="0.3">
      <c r="A657" t="str">
        <f>IF(INPUT_SELECTOR="T",dayTest!A658,day!A657)</f>
        <v>842,535</v>
      </c>
    </row>
    <row r="658" spans="1:1" x14ac:dyDescent="0.3">
      <c r="A658" t="str">
        <f>IF(INPUT_SELECTOR="T",dayTest!A659,day!A658)</f>
        <v>803,611</v>
      </c>
    </row>
    <row r="659" spans="1:1" x14ac:dyDescent="0.3">
      <c r="A659" t="str">
        <f>IF(INPUT_SELECTOR="T",dayTest!A660,day!A659)</f>
        <v>659,469</v>
      </c>
    </row>
    <row r="660" spans="1:1" x14ac:dyDescent="0.3">
      <c r="A660" t="str">
        <f>IF(INPUT_SELECTOR="T",dayTest!A661,day!A660)</f>
        <v>353,759</v>
      </c>
    </row>
    <row r="661" spans="1:1" x14ac:dyDescent="0.3">
      <c r="A661" t="str">
        <f>IF(INPUT_SELECTOR="T",dayTest!A662,day!A661)</f>
        <v>884,28</v>
      </c>
    </row>
    <row r="662" spans="1:1" x14ac:dyDescent="0.3">
      <c r="A662" t="str">
        <f>IF(INPUT_SELECTOR="T",dayTest!A663,day!A662)</f>
        <v>244,702</v>
      </c>
    </row>
    <row r="663" spans="1:1" x14ac:dyDescent="0.3">
      <c r="A663" t="str">
        <f>IF(INPUT_SELECTOR="T",dayTest!A664,day!A663)</f>
        <v>124,121</v>
      </c>
    </row>
    <row r="664" spans="1:1" x14ac:dyDescent="0.3">
      <c r="A664" t="str">
        <f>IF(INPUT_SELECTOR="T",dayTest!A665,day!A664)</f>
        <v>1,633</v>
      </c>
    </row>
    <row r="665" spans="1:1" x14ac:dyDescent="0.3">
      <c r="A665" t="str">
        <f>IF(INPUT_SELECTOR="T",dayTest!A666,day!A665)</f>
        <v>1091,333</v>
      </c>
    </row>
    <row r="666" spans="1:1" x14ac:dyDescent="0.3">
      <c r="A666" t="str">
        <f>IF(INPUT_SELECTOR="T",dayTest!A667,day!A666)</f>
        <v>830,824</v>
      </c>
    </row>
    <row r="667" spans="1:1" x14ac:dyDescent="0.3">
      <c r="A667" t="str">
        <f>IF(INPUT_SELECTOR="T",dayTest!A668,day!A667)</f>
        <v>1208,842</v>
      </c>
    </row>
    <row r="668" spans="1:1" x14ac:dyDescent="0.3">
      <c r="A668" t="str">
        <f>IF(INPUT_SELECTOR="T",dayTest!A669,day!A668)</f>
        <v>219,333</v>
      </c>
    </row>
    <row r="669" spans="1:1" x14ac:dyDescent="0.3">
      <c r="A669" t="str">
        <f>IF(INPUT_SELECTOR="T",dayTest!A670,day!A669)</f>
        <v>514,577</v>
      </c>
    </row>
    <row r="670" spans="1:1" x14ac:dyDescent="0.3">
      <c r="A670" t="str">
        <f>IF(INPUT_SELECTOR="T",dayTest!A671,day!A670)</f>
        <v>1160,563</v>
      </c>
    </row>
    <row r="671" spans="1:1" x14ac:dyDescent="0.3">
      <c r="A671" t="str">
        <f>IF(INPUT_SELECTOR="T",dayTest!A672,day!A671)</f>
        <v>517,535</v>
      </c>
    </row>
    <row r="672" spans="1:1" x14ac:dyDescent="0.3">
      <c r="A672" t="str">
        <f>IF(INPUT_SELECTOR="T",dayTest!A673,day!A672)</f>
        <v>1066,287</v>
      </c>
    </row>
    <row r="673" spans="1:1" x14ac:dyDescent="0.3">
      <c r="A673" t="str">
        <f>IF(INPUT_SELECTOR="T",dayTest!A674,day!A673)</f>
        <v>1004,404</v>
      </c>
    </row>
    <row r="674" spans="1:1" x14ac:dyDescent="0.3">
      <c r="A674" t="str">
        <f>IF(INPUT_SELECTOR="T",dayTest!A675,day!A674)</f>
        <v>627,180</v>
      </c>
    </row>
    <row r="675" spans="1:1" x14ac:dyDescent="0.3">
      <c r="A675" t="str">
        <f>IF(INPUT_SELECTOR="T",dayTest!A676,day!A675)</f>
        <v>107,246</v>
      </c>
    </row>
    <row r="676" spans="1:1" x14ac:dyDescent="0.3">
      <c r="A676" t="str">
        <f>IF(INPUT_SELECTOR="T",dayTest!A677,day!A676)</f>
        <v>378,589</v>
      </c>
    </row>
    <row r="677" spans="1:1" x14ac:dyDescent="0.3">
      <c r="A677" t="str">
        <f>IF(INPUT_SELECTOR="T",dayTest!A678,day!A677)</f>
        <v>1123,82</v>
      </c>
    </row>
    <row r="678" spans="1:1" x14ac:dyDescent="0.3">
      <c r="A678" t="str">
        <f>IF(INPUT_SELECTOR="T",dayTest!A679,day!A678)</f>
        <v>20,183</v>
      </c>
    </row>
    <row r="679" spans="1:1" x14ac:dyDescent="0.3">
      <c r="A679" t="str">
        <f>IF(INPUT_SELECTOR="T",dayTest!A680,day!A679)</f>
        <v>1215,651</v>
      </c>
    </row>
    <row r="680" spans="1:1" x14ac:dyDescent="0.3">
      <c r="A680" t="str">
        <f>IF(INPUT_SELECTOR="T",dayTest!A681,day!A680)</f>
        <v>393,71</v>
      </c>
    </row>
    <row r="681" spans="1:1" x14ac:dyDescent="0.3">
      <c r="A681" t="str">
        <f>IF(INPUT_SELECTOR="T",dayTest!A682,day!A681)</f>
        <v>186,799</v>
      </c>
    </row>
    <row r="682" spans="1:1" x14ac:dyDescent="0.3">
      <c r="A682" t="str">
        <f>IF(INPUT_SELECTOR="T",dayTest!A683,day!A682)</f>
        <v>1111,102</v>
      </c>
    </row>
    <row r="683" spans="1:1" x14ac:dyDescent="0.3">
      <c r="A683" t="str">
        <f>IF(INPUT_SELECTOR="T",dayTest!A684,day!A683)</f>
        <v>378,81</v>
      </c>
    </row>
    <row r="684" spans="1:1" x14ac:dyDescent="0.3">
      <c r="A684" t="str">
        <f>IF(INPUT_SELECTOR="T",dayTest!A685,day!A684)</f>
        <v>443,208</v>
      </c>
    </row>
    <row r="685" spans="1:1" x14ac:dyDescent="0.3">
      <c r="A685" t="str">
        <f>IF(INPUT_SELECTOR="T",dayTest!A686,day!A685)</f>
        <v>311,163</v>
      </c>
    </row>
    <row r="686" spans="1:1" x14ac:dyDescent="0.3">
      <c r="A686" t="str">
        <f>IF(INPUT_SELECTOR="T",dayTest!A687,day!A686)</f>
        <v>1163,831</v>
      </c>
    </row>
    <row r="687" spans="1:1" x14ac:dyDescent="0.3">
      <c r="A687" t="str">
        <f>IF(INPUT_SELECTOR="T",dayTest!A688,day!A687)</f>
        <v>768,408</v>
      </c>
    </row>
    <row r="688" spans="1:1" x14ac:dyDescent="0.3">
      <c r="A688" t="str">
        <f>IF(INPUT_SELECTOR="T",dayTest!A689,day!A688)</f>
        <v>398,754</v>
      </c>
    </row>
    <row r="689" spans="1:1" x14ac:dyDescent="0.3">
      <c r="A689" t="str">
        <f>IF(INPUT_SELECTOR="T",dayTest!A690,day!A689)</f>
        <v>845,570</v>
      </c>
    </row>
    <row r="690" spans="1:1" x14ac:dyDescent="0.3">
      <c r="A690" t="str">
        <f>IF(INPUT_SELECTOR="T",dayTest!A691,day!A690)</f>
        <v>621,600</v>
      </c>
    </row>
    <row r="691" spans="1:1" x14ac:dyDescent="0.3">
      <c r="A691" t="str">
        <f>IF(INPUT_SELECTOR="T",dayTest!A692,day!A691)</f>
        <v>1160,526</v>
      </c>
    </row>
    <row r="692" spans="1:1" x14ac:dyDescent="0.3">
      <c r="A692" t="str">
        <f>IF(INPUT_SELECTOR="T",dayTest!A693,day!A692)</f>
        <v>1184,301</v>
      </c>
    </row>
    <row r="693" spans="1:1" x14ac:dyDescent="0.3">
      <c r="A693" t="str">
        <f>IF(INPUT_SELECTOR="T",dayTest!A694,day!A693)</f>
        <v>57,777</v>
      </c>
    </row>
    <row r="694" spans="1:1" x14ac:dyDescent="0.3">
      <c r="A694" t="str">
        <f>IF(INPUT_SELECTOR="T",dayTest!A695,day!A694)</f>
        <v>221,329</v>
      </c>
    </row>
    <row r="695" spans="1:1" x14ac:dyDescent="0.3">
      <c r="A695" t="str">
        <f>IF(INPUT_SELECTOR="T",dayTest!A696,day!A695)</f>
        <v>296,68</v>
      </c>
    </row>
    <row r="696" spans="1:1" x14ac:dyDescent="0.3">
      <c r="A696" t="str">
        <f>IF(INPUT_SELECTOR="T",dayTest!A697,day!A696)</f>
        <v>989,892</v>
      </c>
    </row>
    <row r="697" spans="1:1" x14ac:dyDescent="0.3">
      <c r="A697" t="str">
        <f>IF(INPUT_SELECTOR="T",dayTest!A698,day!A697)</f>
        <v>217,462</v>
      </c>
    </row>
    <row r="698" spans="1:1" x14ac:dyDescent="0.3">
      <c r="A698" t="str">
        <f>IF(INPUT_SELECTOR="T",dayTest!A699,day!A698)</f>
        <v>806,331</v>
      </c>
    </row>
    <row r="699" spans="1:1" x14ac:dyDescent="0.3">
      <c r="A699" t="str">
        <f>IF(INPUT_SELECTOR="T",dayTest!A700,day!A699)</f>
        <v>234,824</v>
      </c>
    </row>
    <row r="700" spans="1:1" x14ac:dyDescent="0.3">
      <c r="A700" t="str">
        <f>IF(INPUT_SELECTOR="T",dayTest!A701,day!A700)</f>
        <v>537,617</v>
      </c>
    </row>
    <row r="701" spans="1:1" x14ac:dyDescent="0.3">
      <c r="A701" t="str">
        <f>IF(INPUT_SELECTOR="T",dayTest!A702,day!A701)</f>
        <v>1256,476</v>
      </c>
    </row>
    <row r="702" spans="1:1" x14ac:dyDescent="0.3">
      <c r="A702" t="str">
        <f>IF(INPUT_SELECTOR="T",dayTest!A703,day!A702)</f>
        <v>836,870</v>
      </c>
    </row>
    <row r="703" spans="1:1" x14ac:dyDescent="0.3">
      <c r="A703" t="str">
        <f>IF(INPUT_SELECTOR="T",dayTest!A704,day!A703)</f>
        <v>262,360</v>
      </c>
    </row>
    <row r="704" spans="1:1" x14ac:dyDescent="0.3">
      <c r="A704" t="str">
        <f>IF(INPUT_SELECTOR="T",dayTest!A705,day!A704)</f>
        <v>316,518</v>
      </c>
    </row>
    <row r="705" spans="1:1" x14ac:dyDescent="0.3">
      <c r="A705" t="str">
        <f>IF(INPUT_SELECTOR="T",dayTest!A706,day!A705)</f>
        <v>194,865</v>
      </c>
    </row>
    <row r="706" spans="1:1" x14ac:dyDescent="0.3">
      <c r="A706" t="str">
        <f>IF(INPUT_SELECTOR="T",dayTest!A707,day!A706)</f>
        <v>329,73</v>
      </c>
    </row>
    <row r="707" spans="1:1" x14ac:dyDescent="0.3">
      <c r="A707" t="str">
        <f>IF(INPUT_SELECTOR="T",dayTest!A708,day!A707)</f>
        <v>1098,505</v>
      </c>
    </row>
    <row r="708" spans="1:1" x14ac:dyDescent="0.3">
      <c r="A708" t="str">
        <f>IF(INPUT_SELECTOR="T",dayTest!A709,day!A708)</f>
        <v>17,700</v>
      </c>
    </row>
    <row r="709" spans="1:1" x14ac:dyDescent="0.3">
      <c r="A709" t="str">
        <f>IF(INPUT_SELECTOR="T",dayTest!A710,day!A709)</f>
        <v>895,735</v>
      </c>
    </row>
    <row r="710" spans="1:1" x14ac:dyDescent="0.3">
      <c r="A710" t="str">
        <f>IF(INPUT_SELECTOR="T",dayTest!A711,day!A710)</f>
        <v>999,163</v>
      </c>
    </row>
    <row r="711" spans="1:1" x14ac:dyDescent="0.3">
      <c r="A711" t="str">
        <f>IF(INPUT_SELECTOR="T",dayTest!A712,day!A711)</f>
        <v>1309,261</v>
      </c>
    </row>
    <row r="712" spans="1:1" x14ac:dyDescent="0.3">
      <c r="A712" t="str">
        <f>IF(INPUT_SELECTOR="T",dayTest!A713,day!A712)</f>
        <v>276,81</v>
      </c>
    </row>
    <row r="713" spans="1:1" x14ac:dyDescent="0.3">
      <c r="A713" t="str">
        <f>IF(INPUT_SELECTOR="T",dayTest!A714,day!A713)</f>
        <v>114,73</v>
      </c>
    </row>
    <row r="714" spans="1:1" x14ac:dyDescent="0.3">
      <c r="A714" t="str">
        <f>IF(INPUT_SELECTOR="T",dayTest!A715,day!A714)</f>
        <v>928,418</v>
      </c>
    </row>
    <row r="715" spans="1:1" x14ac:dyDescent="0.3">
      <c r="A715" t="str">
        <f>IF(INPUT_SELECTOR="T",dayTest!A716,day!A715)</f>
        <v>1238,299</v>
      </c>
    </row>
    <row r="716" spans="1:1" x14ac:dyDescent="0.3">
      <c r="A716" t="str">
        <f>IF(INPUT_SELECTOR="T",dayTest!A717,day!A716)</f>
        <v>989,114</v>
      </c>
    </row>
    <row r="717" spans="1:1" x14ac:dyDescent="0.3">
      <c r="A717" t="str">
        <f>IF(INPUT_SELECTOR="T",dayTest!A718,day!A717)</f>
        <v>1099,124</v>
      </c>
    </row>
    <row r="718" spans="1:1" x14ac:dyDescent="0.3">
      <c r="A718" t="str">
        <f>IF(INPUT_SELECTOR="T",dayTest!A719,day!A718)</f>
        <v>1056,819</v>
      </c>
    </row>
    <row r="719" spans="1:1" x14ac:dyDescent="0.3">
      <c r="A719" t="str">
        <f>IF(INPUT_SELECTOR="T",dayTest!A720,day!A719)</f>
        <v>572,169</v>
      </c>
    </row>
    <row r="720" spans="1:1" x14ac:dyDescent="0.3">
      <c r="A720" t="str">
        <f>IF(INPUT_SELECTOR="T",dayTest!A721,day!A720)</f>
        <v>731,831</v>
      </c>
    </row>
    <row r="721" spans="1:1" x14ac:dyDescent="0.3">
      <c r="A721" t="str">
        <f>IF(INPUT_SELECTOR="T",dayTest!A722,day!A721)</f>
        <v>77,57</v>
      </c>
    </row>
    <row r="722" spans="1:1" x14ac:dyDescent="0.3">
      <c r="A722" t="str">
        <f>IF(INPUT_SELECTOR="T",dayTest!A723,day!A722)</f>
        <v>1290,312</v>
      </c>
    </row>
    <row r="723" spans="1:1" x14ac:dyDescent="0.3">
      <c r="A723" t="str">
        <f>IF(INPUT_SELECTOR="T",dayTest!A724,day!A723)</f>
        <v>495,144</v>
      </c>
    </row>
    <row r="724" spans="1:1" x14ac:dyDescent="0.3">
      <c r="A724" t="str">
        <f>IF(INPUT_SELECTOR="T",dayTest!A725,day!A724)</f>
        <v>1307,381</v>
      </c>
    </row>
    <row r="725" spans="1:1" x14ac:dyDescent="0.3">
      <c r="A725" t="str">
        <f>IF(INPUT_SELECTOR="T",dayTest!A726,day!A725)</f>
        <v>462,110</v>
      </c>
    </row>
    <row r="726" spans="1:1" x14ac:dyDescent="0.3">
      <c r="A726" t="str">
        <f>IF(INPUT_SELECTOR="T",dayTest!A727,day!A726)</f>
        <v>547,246</v>
      </c>
    </row>
    <row r="727" spans="1:1" x14ac:dyDescent="0.3">
      <c r="A727" t="str">
        <f>IF(INPUT_SELECTOR="T",dayTest!A728,day!A727)</f>
        <v>465,712</v>
      </c>
    </row>
    <row r="728" spans="1:1" x14ac:dyDescent="0.3">
      <c r="A728" t="str">
        <f>IF(INPUT_SELECTOR="T",dayTest!A729,day!A728)</f>
        <v>152,388</v>
      </c>
    </row>
    <row r="729" spans="1:1" x14ac:dyDescent="0.3">
      <c r="A729" t="str">
        <f>IF(INPUT_SELECTOR="T",dayTest!A730,day!A729)</f>
        <v>1017,630</v>
      </c>
    </row>
    <row r="730" spans="1:1" x14ac:dyDescent="0.3">
      <c r="A730" t="str">
        <f>IF(INPUT_SELECTOR="T",dayTest!A731,day!A730)</f>
        <v>212,389</v>
      </c>
    </row>
    <row r="731" spans="1:1" x14ac:dyDescent="0.3">
      <c r="A731" t="str">
        <f>IF(INPUT_SELECTOR="T",dayTest!A732,day!A731)</f>
        <v>425,379</v>
      </c>
    </row>
    <row r="732" spans="1:1" x14ac:dyDescent="0.3">
      <c r="A732" t="str">
        <f>IF(INPUT_SELECTOR="T",dayTest!A733,day!A732)</f>
        <v>555,441</v>
      </c>
    </row>
    <row r="733" spans="1:1" x14ac:dyDescent="0.3">
      <c r="A733" t="str">
        <f>IF(INPUT_SELECTOR="T",dayTest!A734,day!A733)</f>
        <v>477,67</v>
      </c>
    </row>
    <row r="734" spans="1:1" x14ac:dyDescent="0.3">
      <c r="A734" t="str">
        <f>IF(INPUT_SELECTOR="T",dayTest!A735,day!A734)</f>
        <v>217,432</v>
      </c>
    </row>
    <row r="735" spans="1:1" x14ac:dyDescent="0.3">
      <c r="A735" t="str">
        <f>IF(INPUT_SELECTOR="T",dayTest!A736,day!A735)</f>
        <v>480,824</v>
      </c>
    </row>
    <row r="736" spans="1:1" x14ac:dyDescent="0.3">
      <c r="A736" t="str">
        <f>IF(INPUT_SELECTOR="T",dayTest!A737,day!A736)</f>
        <v>470,24</v>
      </c>
    </row>
    <row r="737" spans="1:1" x14ac:dyDescent="0.3">
      <c r="A737" t="str">
        <f>IF(INPUT_SELECTOR="T",dayTest!A738,day!A737)</f>
        <v>954,672</v>
      </c>
    </row>
    <row r="738" spans="1:1" x14ac:dyDescent="0.3">
      <c r="A738" t="str">
        <f>IF(INPUT_SELECTOR="T",dayTest!A739,day!A738)</f>
        <v>564,35</v>
      </c>
    </row>
    <row r="739" spans="1:1" x14ac:dyDescent="0.3">
      <c r="A739" t="str">
        <f>IF(INPUT_SELECTOR="T",dayTest!A740,day!A739)</f>
        <v>964,82</v>
      </c>
    </row>
    <row r="740" spans="1:1" x14ac:dyDescent="0.3">
      <c r="A740" t="str">
        <f>IF(INPUT_SELECTOR="T",dayTest!A741,day!A740)</f>
        <v>159,816</v>
      </c>
    </row>
    <row r="741" spans="1:1" x14ac:dyDescent="0.3">
      <c r="A741" t="str">
        <f>IF(INPUT_SELECTOR="T",dayTest!A742,day!A741)</f>
        <v>360,302</v>
      </c>
    </row>
    <row r="742" spans="1:1" x14ac:dyDescent="0.3">
      <c r="A742" t="str">
        <f>IF(INPUT_SELECTOR="T",dayTest!A743,day!A742)</f>
        <v>1034,813</v>
      </c>
    </row>
    <row r="743" spans="1:1" x14ac:dyDescent="0.3">
      <c r="A743" t="str">
        <f>IF(INPUT_SELECTOR="T",dayTest!A744,day!A743)</f>
        <v>510,28</v>
      </c>
    </row>
    <row r="744" spans="1:1" x14ac:dyDescent="0.3">
      <c r="A744" t="str">
        <f>IF(INPUT_SELECTOR="T",dayTest!A745,day!A744)</f>
        <v>755,677</v>
      </c>
    </row>
    <row r="745" spans="1:1" x14ac:dyDescent="0.3">
      <c r="A745" t="str">
        <f>IF(INPUT_SELECTOR="T",dayTest!A746,day!A745)</f>
        <v/>
      </c>
    </row>
    <row r="746" spans="1:1" x14ac:dyDescent="0.3">
      <c r="A746" t="str">
        <f>IF(INPUT_SELECTOR="T",dayTest!A747,day!A746)</f>
        <v>fold along x=655</v>
      </c>
    </row>
    <row r="747" spans="1:1" x14ac:dyDescent="0.3">
      <c r="A747" t="str">
        <f>IF(INPUT_SELECTOR="T",dayTest!A748,day!A747)</f>
        <v>fold along y=447</v>
      </c>
    </row>
    <row r="748" spans="1:1" x14ac:dyDescent="0.3">
      <c r="A748" t="str">
        <f>IF(INPUT_SELECTOR="T",dayTest!A749,day!A748)</f>
        <v>fold along x=327</v>
      </c>
    </row>
    <row r="749" spans="1:1" x14ac:dyDescent="0.3">
      <c r="A749" t="str">
        <f>IF(INPUT_SELECTOR="T",dayTest!A750,day!A749)</f>
        <v>fold along y=223</v>
      </c>
    </row>
    <row r="750" spans="1:1" x14ac:dyDescent="0.3">
      <c r="A750" t="str">
        <f>IF(INPUT_SELECTOR="T",dayTest!A751,day!A750)</f>
        <v>fold along x=163</v>
      </c>
    </row>
    <row r="751" spans="1:1" x14ac:dyDescent="0.3">
      <c r="A751" t="str">
        <f>IF(INPUT_SELECTOR="T",dayTest!A752,day!A751)</f>
        <v>fold along y=111</v>
      </c>
    </row>
    <row r="752" spans="1:1" x14ac:dyDescent="0.3">
      <c r="A752" t="str">
        <f>IF(INPUT_SELECTOR="T",dayTest!A753,day!A752)</f>
        <v>fold along x=81</v>
      </c>
    </row>
    <row r="753" spans="1:1" x14ac:dyDescent="0.3">
      <c r="A753" t="str">
        <f>IF(INPUT_SELECTOR="T",dayTest!A754,day!A753)</f>
        <v>fold along y=55</v>
      </c>
    </row>
    <row r="754" spans="1:1" x14ac:dyDescent="0.3">
      <c r="A754" t="str">
        <f>IF(INPUT_SELECTOR="T",dayTest!A755,day!A754)</f>
        <v>fold along x=40</v>
      </c>
    </row>
    <row r="755" spans="1:1" x14ac:dyDescent="0.3">
      <c r="A755" t="str">
        <f>IF(INPUT_SELECTOR="T",dayTest!A756,day!A755)</f>
        <v>fold along y=27</v>
      </c>
    </row>
    <row r="756" spans="1:1" x14ac:dyDescent="0.3">
      <c r="A756" t="str">
        <f>IF(INPUT_SELECTOR="T",dayTest!A757,day!A756)</f>
        <v>fold along y=13</v>
      </c>
    </row>
    <row r="757" spans="1:1" x14ac:dyDescent="0.3">
      <c r="A757" t="str">
        <f>IF(INPUT_SELECTOR="T",dayTest!A758,day!A757)</f>
        <v>fold along y=6</v>
      </c>
    </row>
    <row r="758" spans="1:1" x14ac:dyDescent="0.3">
      <c r="A758">
        <f>IF(INPUT_SELECTOR="T",dayTest!A759,day!A758)</f>
        <v>0</v>
      </c>
    </row>
    <row r="831" ht="12" customHeight="1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C06BA-5F85-445D-81C0-63C3A7E25652}">
  <sheetPr>
    <tabColor rgb="FF92D050"/>
  </sheetPr>
  <dimension ref="A1:XD20021"/>
  <sheetViews>
    <sheetView zoomScale="70" zoomScaleNormal="70" workbookViewId="0">
      <selection activeCell="BR5" sqref="BR5"/>
    </sheetView>
  </sheetViews>
  <sheetFormatPr defaultColWidth="2.6640625" defaultRowHeight="14.4" outlineLevelCol="1" x14ac:dyDescent="0.3"/>
  <cols>
    <col min="1" max="1" width="23.44140625" bestFit="1" customWidth="1"/>
    <col min="2" max="2" width="5" style="58" bestFit="1" customWidth="1"/>
    <col min="3" max="3" width="4" style="58" bestFit="1" customWidth="1"/>
    <col min="4" max="27" width="4" style="58" customWidth="1"/>
    <col min="28" max="28" width="2.88671875" customWidth="1"/>
    <col min="29" max="29" width="5" bestFit="1" customWidth="1"/>
    <col min="30" max="30" width="2.88671875" customWidth="1"/>
    <col min="31" max="55" width="2.88671875" hidden="1" customWidth="1" outlineLevel="1"/>
    <col min="56" max="56" width="9.44140625" customWidth="1" collapsed="1"/>
    <col min="57" max="57" width="3.44140625" style="36" bestFit="1" customWidth="1"/>
    <col min="58" max="58" width="3" bestFit="1" customWidth="1"/>
    <col min="59" max="60" width="2.77734375" bestFit="1" customWidth="1"/>
    <col min="61" max="61" width="3" bestFit="1" customWidth="1"/>
    <col min="62" max="62" width="2.77734375" bestFit="1" customWidth="1"/>
    <col min="63" max="63" width="3" bestFit="1" customWidth="1"/>
    <col min="64" max="64" width="2.77734375" bestFit="1" customWidth="1"/>
    <col min="65" max="66" width="3" bestFit="1" customWidth="1"/>
    <col min="67" max="67" width="2.77734375" bestFit="1" customWidth="1"/>
    <col min="68" max="69" width="3" bestFit="1" customWidth="1"/>
    <col min="70" max="70" width="2.77734375" bestFit="1" customWidth="1"/>
    <col min="71" max="71" width="3" bestFit="1" customWidth="1"/>
    <col min="72" max="72" width="2.77734375" bestFit="1" customWidth="1"/>
    <col min="73" max="75" width="3" bestFit="1" customWidth="1"/>
    <col min="76" max="77" width="2.77734375" bestFit="1" customWidth="1"/>
    <col min="78" max="78" width="3" bestFit="1" customWidth="1"/>
    <col min="79" max="79" width="2.77734375" bestFit="1" customWidth="1"/>
    <col min="80" max="80" width="3" bestFit="1" customWidth="1"/>
    <col min="81" max="82" width="2.77734375" bestFit="1" customWidth="1"/>
    <col min="83" max="84" width="3" bestFit="1" customWidth="1"/>
    <col min="85" max="87" width="2.77734375" bestFit="1" customWidth="1"/>
    <col min="88" max="88" width="3" bestFit="1" customWidth="1"/>
    <col min="89" max="90" width="2.77734375" bestFit="1" customWidth="1"/>
    <col min="91" max="91" width="3" bestFit="1" customWidth="1"/>
    <col min="92" max="92" width="2.77734375" bestFit="1" customWidth="1"/>
    <col min="93" max="93" width="3" bestFit="1" customWidth="1"/>
    <col min="94" max="95" width="2.77734375" bestFit="1" customWidth="1"/>
    <col min="96" max="96" width="3" bestFit="1" customWidth="1"/>
    <col min="97" max="98" width="2.77734375" bestFit="1" customWidth="1"/>
  </cols>
  <sheetData>
    <row r="1" spans="1:628" x14ac:dyDescent="0.3">
      <c r="D1" s="58" t="s">
        <v>825</v>
      </c>
    </row>
    <row r="2" spans="1:628" x14ac:dyDescent="0.3">
      <c r="A2" s="33" t="s">
        <v>4</v>
      </c>
      <c r="B2" s="59" t="s">
        <v>807</v>
      </c>
      <c r="C2" s="59" t="s">
        <v>808</v>
      </c>
      <c r="D2" s="60">
        <v>1</v>
      </c>
      <c r="E2" s="61" t="str">
        <f>IF(MOD(COLUMN()-COLUMN(MR),2)=1,QUOTIENT(COLUMN()-COLUMN(MR),2)+1,"")</f>
        <v/>
      </c>
      <c r="F2" s="61">
        <f>IF(MOD(COLUMN()-COLUMN(MR),2)=1,QUOTIENT(COLUMN()-COLUMN(MR),2)+1,"")</f>
        <v>2</v>
      </c>
      <c r="G2" s="61" t="str">
        <f>IF(MOD(COLUMN()-COLUMN(MR),2)=1,QUOTIENT(COLUMN()-COLUMN(MR),2)+1,"")</f>
        <v/>
      </c>
      <c r="H2" s="61">
        <f>IF(MOD(COLUMN()-COLUMN(MR),2)=1,QUOTIENT(COLUMN()-COLUMN(MR),2)+1,"")</f>
        <v>3</v>
      </c>
      <c r="I2" s="61" t="str">
        <f>IF(MOD(COLUMN()-COLUMN(MR),2)=1,QUOTIENT(COLUMN()-COLUMN(MR),2)+1,"")</f>
        <v/>
      </c>
      <c r="J2" s="61">
        <f>IF(MOD(COLUMN()-COLUMN(MR),2)=1,QUOTIENT(COLUMN()-COLUMN(MR),2)+1,"")</f>
        <v>4</v>
      </c>
      <c r="K2" s="61" t="str">
        <f>IF(MOD(COLUMN()-COLUMN(MR),2)=1,QUOTIENT(COLUMN()-COLUMN(MR),2)+1,"")</f>
        <v/>
      </c>
      <c r="L2" s="61">
        <f>IF(MOD(COLUMN()-COLUMN(MR),2)=1,QUOTIENT(COLUMN()-COLUMN(MR),2)+1,"")</f>
        <v>5</v>
      </c>
      <c r="M2" s="61" t="str">
        <f>IF(MOD(COLUMN()-COLUMN(MR),2)=1,QUOTIENT(COLUMN()-COLUMN(MR),2)+1,"")</f>
        <v/>
      </c>
      <c r="N2" s="61">
        <f>IF(MOD(COLUMN()-COLUMN(MR),2)=1,QUOTIENT(COLUMN()-COLUMN(MR),2)+1,"")</f>
        <v>6</v>
      </c>
      <c r="O2" s="61" t="str">
        <f>IF(MOD(COLUMN()-COLUMN(MR),2)=1,QUOTIENT(COLUMN()-COLUMN(MR),2)+1,"")</f>
        <v/>
      </c>
      <c r="P2" s="61">
        <f>IF(MOD(COLUMN()-COLUMN(MR),2)=1,QUOTIENT(COLUMN()-COLUMN(MR),2)+1,"")</f>
        <v>7</v>
      </c>
      <c r="Q2" s="61" t="str">
        <f>IF(MOD(COLUMN()-COLUMN(MR),2)=1,QUOTIENT(COLUMN()-COLUMN(MR),2)+1,"")</f>
        <v/>
      </c>
      <c r="R2" s="61">
        <f>IF(MOD(COLUMN()-COLUMN(MR),2)=1,QUOTIENT(COLUMN()-COLUMN(MR),2)+1,"")</f>
        <v>8</v>
      </c>
      <c r="S2" s="61" t="str">
        <f>IF(MOD(COLUMN()-COLUMN(MR),2)=1,QUOTIENT(COLUMN()-COLUMN(MR),2)+1,"")</f>
        <v/>
      </c>
      <c r="T2" s="61">
        <f>IF(MOD(COLUMN()-COLUMN(MR),2)=1,QUOTIENT(COLUMN()-COLUMN(MR),2)+1,"")</f>
        <v>9</v>
      </c>
      <c r="U2" s="61" t="str">
        <f>IF(MOD(COLUMN()-COLUMN(MR),2)=1,QUOTIENT(COLUMN()-COLUMN(MR),2)+1,"")</f>
        <v/>
      </c>
      <c r="V2" s="61">
        <f>IF(MOD(COLUMN()-COLUMN(MR),2)=1,QUOTIENT(COLUMN()-COLUMN(MR),2)+1,"")</f>
        <v>10</v>
      </c>
      <c r="W2" s="61" t="str">
        <f>IF(MOD(COLUMN()-COLUMN(MR),2)=1,QUOTIENT(COLUMN()-COLUMN(MR),2)+1,"")</f>
        <v/>
      </c>
      <c r="X2" s="61">
        <f>IF(MOD(COLUMN()-COLUMN(MR),2)=1,QUOTIENT(COLUMN()-COLUMN(MR),2)+1,"")</f>
        <v>11</v>
      </c>
      <c r="Y2" s="61" t="str">
        <f>IF(MOD(COLUMN()-COLUMN(MR),2)=1,QUOTIENT(COLUMN()-COLUMN(MR),2)+1,"")</f>
        <v/>
      </c>
      <c r="Z2" s="61">
        <f>IF(MOD(COLUMN()-COLUMN(MR),2)=1,QUOTIENT(COLUMN()-COLUMN(MR),2)+1,"")</f>
        <v>12</v>
      </c>
      <c r="AA2" s="62" t="str">
        <f>IF(MOD(COLUMN()-COLUMN(MR),2)=1,QUOTIENT(COLUMN()-COLUMN(MR),2)+1,"")</f>
        <v/>
      </c>
    </row>
    <row r="3" spans="1:628" x14ac:dyDescent="0.3">
      <c r="A3" s="2" cm="1">
        <f t="array" aca="1" ref="A3" ca="1">COUNT(_xlfn._xlws.FILTER(TRANSPOSE(OFFSET(PEG,1,1,1000,1)),ISNUMBER(TRANSPOSE(OFFSET(PEG,1,1,1000,1)))))</f>
        <v>743</v>
      </c>
      <c r="B3" s="59">
        <f ca="1">MAX(CC)</f>
        <v>1309</v>
      </c>
      <c r="C3" s="59">
        <f ca="1">MAX(RR)</f>
        <v>892</v>
      </c>
      <c r="D3" s="61" t="str">
        <f ca="1">IF(D$2="","",OFFSET(PEG,N+D$2+1,1))</f>
        <v>x</v>
      </c>
      <c r="E3" s="61" t="str">
        <f ca="1">IF(E$2="","",OFFSET(PEG,N+E$2+1,1))</f>
        <v/>
      </c>
      <c r="F3" s="61" t="str">
        <f ca="1">IF(F$2="","",OFFSET(PEG,N+F$2+1,1))</f>
        <v>y</v>
      </c>
      <c r="G3" s="61" t="str">
        <f ca="1">IF(G$2="","",OFFSET(PEG,N+G$2+1,1))</f>
        <v/>
      </c>
      <c r="H3" s="61" t="str">
        <f ca="1">IF(H$2="","",OFFSET(PEG,N+H$2+1,1))</f>
        <v>x</v>
      </c>
      <c r="I3" s="61" t="str">
        <f ca="1">IF(I$2="","",OFFSET(PEG,N+I$2+1,1))</f>
        <v/>
      </c>
      <c r="J3" s="61" t="str">
        <f ca="1">IF(J$2="","",OFFSET(PEG,N+J$2+1,1))</f>
        <v>y</v>
      </c>
      <c r="K3" s="61" t="str">
        <f ca="1">IF(K$2="","",OFFSET(PEG,N+K$2+1,1))</f>
        <v/>
      </c>
      <c r="L3" s="61" t="str">
        <f ca="1">IF(L$2="","",OFFSET(PEG,N+L$2+1,1))</f>
        <v>x</v>
      </c>
      <c r="M3" s="61" t="str">
        <f ca="1">IF(M$2="","",OFFSET(PEG,N+M$2+1,1))</f>
        <v/>
      </c>
      <c r="N3" s="61" t="str">
        <f ca="1">IF(N$2="","",OFFSET(PEG,N+N$2+1,1))</f>
        <v>y</v>
      </c>
      <c r="O3" s="61" t="str">
        <f ca="1">IF(O$2="","",OFFSET(PEG,N+O$2+1,1))</f>
        <v/>
      </c>
      <c r="P3" s="61" t="str">
        <f ca="1">IF(P$2="","",OFFSET(PEG,N+P$2+1,1))</f>
        <v>x</v>
      </c>
      <c r="Q3" s="61" t="str">
        <f ca="1">IF(Q$2="","",OFFSET(PEG,N+Q$2+1,1))</f>
        <v/>
      </c>
      <c r="R3" s="61" t="str">
        <f ca="1">IF(R$2="","",OFFSET(PEG,N+R$2+1,1))</f>
        <v>y</v>
      </c>
      <c r="S3" s="61" t="str">
        <f ca="1">IF(S$2="","",OFFSET(PEG,N+S$2+1,1))</f>
        <v/>
      </c>
      <c r="T3" s="61" t="str">
        <f ca="1">IF(T$2="","",OFFSET(PEG,N+T$2+1,1))</f>
        <v>x</v>
      </c>
      <c r="U3" s="61" t="str">
        <f ca="1">IF(U$2="","",OFFSET(PEG,N+U$2+1,1))</f>
        <v/>
      </c>
      <c r="V3" s="61" t="str">
        <f ca="1">IF(V$2="","",OFFSET(PEG,N+V$2+1,1))</f>
        <v>y</v>
      </c>
      <c r="W3" s="61" t="str">
        <f ca="1">IF(W$2="","",OFFSET(PEG,N+W$2+1,1))</f>
        <v/>
      </c>
      <c r="X3" s="61" t="str">
        <f ca="1">IF(X$2="","",OFFSET(PEG,N+X$2+1,1))</f>
        <v>y</v>
      </c>
      <c r="Y3" s="61" t="str">
        <f ca="1">IF(Y$2="","",OFFSET(PEG,N+Y$2+1,1))</f>
        <v/>
      </c>
      <c r="Z3" s="61" t="str">
        <f ca="1">IF(Z$2="","",OFFSET(PEG,N+Z$2+1,1))</f>
        <v>y</v>
      </c>
    </row>
    <row r="4" spans="1:628" x14ac:dyDescent="0.3">
      <c r="D4" s="63">
        <f ca="1">IF(D$2="","",OFFSET(PEG,N+D$2+1,2))</f>
        <v>655</v>
      </c>
      <c r="E4" s="63" t="str">
        <f ca="1">IF(E$2="","",OFFSET(PEG,N+E$2+1,2))</f>
        <v/>
      </c>
      <c r="F4" s="63">
        <f ca="1">IF(F$2="","",OFFSET(PEG,N+F$2+1,2))</f>
        <v>447</v>
      </c>
      <c r="G4" s="63" t="str">
        <f ca="1">IF(G$2="","",OFFSET(PEG,N+G$2+1,2))</f>
        <v/>
      </c>
      <c r="H4" s="63">
        <f ca="1">IF(H$2="","",OFFSET(PEG,N+H$2+1,2))</f>
        <v>327</v>
      </c>
      <c r="I4" s="63" t="str">
        <f ca="1">IF(I$2="","",OFFSET(PEG,N+I$2+1,2))</f>
        <v/>
      </c>
      <c r="J4" s="63">
        <f ca="1">IF(J$2="","",OFFSET(PEG,N+J$2+1,2))</f>
        <v>223</v>
      </c>
      <c r="K4" s="63" t="str">
        <f ca="1">IF(K$2="","",OFFSET(PEG,N+K$2+1,2))</f>
        <v/>
      </c>
      <c r="L4" s="63">
        <f ca="1">IF(L$2="","",OFFSET(PEG,N+L$2+1,2))</f>
        <v>163</v>
      </c>
      <c r="M4" s="63" t="str">
        <f ca="1">IF(M$2="","",OFFSET(PEG,N+M$2+1,2))</f>
        <v/>
      </c>
      <c r="N4" s="63">
        <f ca="1">IF(N$2="","",OFFSET(PEG,N+N$2+1,2))</f>
        <v>111</v>
      </c>
      <c r="O4" s="63" t="str">
        <f ca="1">IF(O$2="","",OFFSET(PEG,N+O$2+1,2))</f>
        <v/>
      </c>
      <c r="P4" s="63">
        <f ca="1">IF(P$2="","",OFFSET(PEG,N+P$2+1,2))</f>
        <v>81</v>
      </c>
      <c r="Q4" s="63" t="str">
        <f ca="1">IF(Q$2="","",OFFSET(PEG,N+Q$2+1,2))</f>
        <v/>
      </c>
      <c r="R4" s="63">
        <f ca="1">IF(R$2="","",OFFSET(PEG,N+R$2+1,2))</f>
        <v>55</v>
      </c>
      <c r="S4" s="63" t="str">
        <f ca="1">IF(S$2="","",OFFSET(PEG,N+S$2+1,2))</f>
        <v/>
      </c>
      <c r="T4" s="63">
        <f ca="1">IF(T$2="","",OFFSET(PEG,N+T$2+1,2))</f>
        <v>40</v>
      </c>
      <c r="U4" s="63" t="str">
        <f ca="1">IF(U$2="","",OFFSET(PEG,N+U$2+1,2))</f>
        <v/>
      </c>
      <c r="V4" s="63">
        <f ca="1">IF(V$2="","",OFFSET(PEG,N+V$2+1,2))</f>
        <v>27</v>
      </c>
      <c r="W4" s="63" t="str">
        <f ca="1">IF(W$2="","",OFFSET(PEG,N+W$2+1,2))</f>
        <v/>
      </c>
      <c r="X4" s="63">
        <f ca="1">IF(X$2="","",OFFSET(PEG,N+X$2+1,2))</f>
        <v>13</v>
      </c>
      <c r="Y4" s="63" t="str">
        <f ca="1">IF(Y$2="","",OFFSET(PEG,N+Y$2+1,2))</f>
        <v/>
      </c>
      <c r="Z4" s="63">
        <f ca="1">IF(Z$2="","",OFFSET(PEG,N+Z$2+1,2))</f>
        <v>6</v>
      </c>
    </row>
    <row r="5" spans="1:628" ht="15" thickBot="1" x14ac:dyDescent="0.35">
      <c r="A5" t="s">
        <v>1</v>
      </c>
    </row>
    <row r="6" spans="1:628" ht="15" thickBot="1" x14ac:dyDescent="0.35">
      <c r="A6" s="3" t="s">
        <v>806</v>
      </c>
      <c r="D6" s="58" t="s">
        <v>831</v>
      </c>
    </row>
    <row r="7" spans="1:628" x14ac:dyDescent="0.3">
      <c r="B7" s="58">
        <f ca="1">MC</f>
        <v>1309</v>
      </c>
      <c r="C7" s="58">
        <f ca="1">MR</f>
        <v>892</v>
      </c>
      <c r="D7" s="64">
        <f ca="1">IF(D3="y",B7,_xlfn.FLOOR.MATH(B7/2))</f>
        <v>654</v>
      </c>
      <c r="E7" s="64">
        <f ca="1">IF(D3="x",C7,_xlfn.FLOOR.MATH(C7/2))</f>
        <v>892</v>
      </c>
      <c r="F7" s="64">
        <f ca="1">IF(F3="y",D7,_xlfn.FLOOR.MATH(D7/2))</f>
        <v>654</v>
      </c>
      <c r="G7" s="64">
        <f ca="1">IF(F3="x",E7,_xlfn.FLOOR.MATH(E7/2))</f>
        <v>446</v>
      </c>
      <c r="H7" s="64">
        <f ca="1">IF(H3="y",F7,_xlfn.FLOOR.MATH(F7/2))</f>
        <v>327</v>
      </c>
      <c r="I7" s="64">
        <f ca="1">IF(H3="x",G7,_xlfn.FLOOR.MATH(G7/2))</f>
        <v>446</v>
      </c>
      <c r="J7" s="64">
        <f ca="1">IF(J3="y",H7,_xlfn.FLOOR.MATH(H7/2))</f>
        <v>327</v>
      </c>
      <c r="K7" s="64">
        <f ca="1">IF(J3="x",I7,_xlfn.FLOOR.MATH(I7/2))</f>
        <v>223</v>
      </c>
      <c r="L7" s="64">
        <f ca="1">IF(L3="y",J7,_xlfn.FLOOR.MATH(J7/2))</f>
        <v>163</v>
      </c>
      <c r="M7" s="64">
        <f ca="1">IF(L3="x",K7,_xlfn.FLOOR.MATH(K7/2))</f>
        <v>223</v>
      </c>
      <c r="N7" s="64">
        <f ca="1">IF(N3="y",L7,_xlfn.FLOOR.MATH(L7/2))</f>
        <v>163</v>
      </c>
      <c r="O7" s="64">
        <f ca="1">IF(N3="x",M7,_xlfn.FLOOR.MATH(M7/2))</f>
        <v>111</v>
      </c>
      <c r="P7" s="64">
        <f ca="1">IF(P3="y",N7,_xlfn.FLOOR.MATH(N7/2))</f>
        <v>81</v>
      </c>
      <c r="Q7" s="64">
        <f ca="1">IF(P3="x",O7,_xlfn.FLOOR.MATH(O7/2))</f>
        <v>111</v>
      </c>
      <c r="R7" s="64">
        <f ca="1">IF(R3="y",P7,_xlfn.FLOOR.MATH(P7/2))</f>
        <v>81</v>
      </c>
      <c r="S7" s="64">
        <f ca="1">IF(R3="x",Q7,_xlfn.FLOOR.MATH(Q7/2))</f>
        <v>55</v>
      </c>
      <c r="T7" s="64">
        <f ca="1">IF(T3="y",R7,_xlfn.FLOOR.MATH(R7/2))</f>
        <v>40</v>
      </c>
      <c r="U7" s="64">
        <f ca="1">IF(T3="x",S7,_xlfn.FLOOR.MATH(S7/2))</f>
        <v>55</v>
      </c>
      <c r="V7" s="64">
        <f ca="1">IF(V3="y",T7,_xlfn.FLOOR.MATH(T7/2))</f>
        <v>40</v>
      </c>
      <c r="W7" s="64">
        <f ca="1">IF(V3="x",U7,_xlfn.FLOOR.MATH(U7/2))</f>
        <v>27</v>
      </c>
      <c r="X7" s="64">
        <f ca="1">IF(X3="y",V7,_xlfn.FLOOR.MATH(V7/2))</f>
        <v>40</v>
      </c>
      <c r="Y7" s="64">
        <f ca="1">IF(X3="x",W7,_xlfn.FLOOR.MATH(W7/2))</f>
        <v>13</v>
      </c>
      <c r="Z7" s="64">
        <f ca="1">IF(Z3="y",X7,_xlfn.FLOOR.MATH(X7/2))</f>
        <v>40</v>
      </c>
      <c r="AA7" s="64">
        <f ca="1">IF(Z3="x",Y7,_xlfn.FLOOR.MATH(Y7/2))</f>
        <v>6</v>
      </c>
    </row>
    <row r="8" spans="1:628" s="1" customFormat="1" x14ac:dyDescent="0.3">
      <c r="A8" s="2" t="s">
        <v>0</v>
      </c>
      <c r="B8" s="58" t="s">
        <v>793</v>
      </c>
      <c r="C8" s="64" t="s">
        <v>794</v>
      </c>
      <c r="D8" s="64" t="s">
        <v>798</v>
      </c>
      <c r="E8" s="64" t="s">
        <v>799</v>
      </c>
      <c r="F8" s="64" t="s">
        <v>800</v>
      </c>
      <c r="G8" s="64" t="s">
        <v>801</v>
      </c>
      <c r="H8" s="64" t="s">
        <v>802</v>
      </c>
      <c r="I8" s="64" t="s">
        <v>803</v>
      </c>
      <c r="J8" s="64" t="s">
        <v>804</v>
      </c>
      <c r="K8" s="64" t="s">
        <v>805</v>
      </c>
      <c r="L8" s="64" t="s">
        <v>809</v>
      </c>
      <c r="M8" s="64" t="s">
        <v>810</v>
      </c>
      <c r="N8" s="64" t="s">
        <v>811</v>
      </c>
      <c r="O8" s="64" t="s">
        <v>812</v>
      </c>
      <c r="P8" s="64" t="s">
        <v>813</v>
      </c>
      <c r="Q8" s="64" t="s">
        <v>814</v>
      </c>
      <c r="R8" s="64" t="s">
        <v>815</v>
      </c>
      <c r="S8" s="64" t="s">
        <v>816</v>
      </c>
      <c r="T8" s="64" t="s">
        <v>817</v>
      </c>
      <c r="U8" s="64" t="s">
        <v>818</v>
      </c>
      <c r="V8" s="64" t="s">
        <v>819</v>
      </c>
      <c r="W8" s="64" t="s">
        <v>820</v>
      </c>
      <c r="X8" s="64" t="s">
        <v>821</v>
      </c>
      <c r="Y8" s="64" t="s">
        <v>822</v>
      </c>
      <c r="Z8" s="64" t="s">
        <v>823</v>
      </c>
      <c r="AA8" s="64" t="s">
        <v>824</v>
      </c>
      <c r="AC8" s="1" t="s">
        <v>827</v>
      </c>
      <c r="BD8">
        <f ca="1">COUNTA(_xlfn.UNIQUE(BD10:BD752))</f>
        <v>618</v>
      </c>
      <c r="BE8" s="36"/>
    </row>
    <row r="9" spans="1:628" s="1" customFormat="1" x14ac:dyDescent="0.3">
      <c r="A9" s="7"/>
      <c r="B9" s="65" t="str" cm="1">
        <f t="array" ref="B9">_xlfn.IFS($A9="","",LEFT($A9,4)="fold",MID($A9,12,1),TRUE,VALUE(LEFT($A9,FIND(",",$A9)-1)))</f>
        <v/>
      </c>
      <c r="C9" s="65" t="str" cm="1">
        <f t="array" ref="C9">_xlfn.IFS($A9="","",LEFT($A9,4)="fold",VALUE(MID($A9,14,5)),TRUE,VALUE(MID($A9,FIND(",",$A9)+1,5)))</f>
        <v/>
      </c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C9" s="34">
        <v>12</v>
      </c>
      <c r="BD9" s="1" t="s">
        <v>832</v>
      </c>
    </row>
    <row r="10" spans="1:628" ht="15" thickBot="1" x14ac:dyDescent="0.35">
      <c r="A10" t="str">
        <f>IF(Input!A2=0,"",Input!A2)</f>
        <v>691,418</v>
      </c>
      <c r="B10" s="65" cm="1">
        <f t="array" ref="B10">_xlfn.IFS($A10="","",LEFT($A10,4)="fold",MID($A10,12,1),TRUE,VALUE(LEFT($A10,FIND(",",$A10)-1)))</f>
        <v>691</v>
      </c>
      <c r="C10" s="65" cm="1">
        <f t="array" ref="C10">_xlfn.IFS($A10="","",LEFT($A10,4)="fold",VALUE(MID($A10,14,5)),TRUE,VALUE(MID($A10,FIND(",",$A10)+1,5)))</f>
        <v>418</v>
      </c>
      <c r="D10" s="58" cm="1">
        <f t="array" aca="1" ref="D10" ca="1">_xlfn.IFS(
AND(D$3="x",B10&gt;D$4),  2*D$4-B10,
TRUE,B10)</f>
        <v>619</v>
      </c>
      <c r="E10" s="58" cm="1">
        <f t="array" aca="1" ref="E10" ca="1">_xlfn.IFS(
AND(D$3="y",C10&gt;D$4),  2*D$4-C10,
TRUE,C10)</f>
        <v>418</v>
      </c>
      <c r="F10" s="58" cm="1">
        <f t="array" aca="1" ref="F10" ca="1">_xlfn.IFS(
AND(F$3="x",D10&gt;F$4),  2*F$4-D10,
TRUE,D10)</f>
        <v>619</v>
      </c>
      <c r="G10" s="58" cm="1">
        <f t="array" aca="1" ref="G10" ca="1">_xlfn.IFS(
AND(F$3="y",E10&gt;F$4),  2*F$4-E10,
TRUE,E10)</f>
        <v>418</v>
      </c>
      <c r="H10" s="58" cm="1">
        <f t="array" aca="1" ref="H10" ca="1">_xlfn.IFS(
AND(H$3="x",F10&gt;H$4),  2*H$4-F10,
TRUE,F10)</f>
        <v>35</v>
      </c>
      <c r="I10" s="58" cm="1">
        <f t="array" aca="1" ref="I10" ca="1">_xlfn.IFS(
AND(H$3="y",G10&gt;H$4),  2*H$4-G10,
TRUE,G10)</f>
        <v>418</v>
      </c>
      <c r="J10" s="58" cm="1">
        <f t="array" aca="1" ref="J10" ca="1">_xlfn.IFS(
AND(J$3="x",H10&gt;J$4),  2*J$4-H10,
TRUE,H10)</f>
        <v>35</v>
      </c>
      <c r="K10" s="58" cm="1">
        <f t="array" aca="1" ref="K10" ca="1">_xlfn.IFS(
AND(J$3="y",I10&gt;J$4),  2*J$4-I10,
TRUE,I10)</f>
        <v>28</v>
      </c>
      <c r="L10" s="58" cm="1">
        <f t="array" aca="1" ref="L10" ca="1">_xlfn.IFS(
AND(L$3="x",J10&gt;L$4),  2*L$4-J10,
TRUE,J10)</f>
        <v>35</v>
      </c>
      <c r="M10" s="58" cm="1">
        <f t="array" aca="1" ref="M10" ca="1">_xlfn.IFS(
AND(L$3="y",K10&gt;L$4),  2*L$4-K10,
TRUE,K10)</f>
        <v>28</v>
      </c>
      <c r="N10" s="58" cm="1">
        <f t="array" aca="1" ref="N10" ca="1">_xlfn.IFS(
AND(N$3="x",L10&gt;N$4),  2*N$4-L10,
TRUE,L10)</f>
        <v>35</v>
      </c>
      <c r="O10" s="58" cm="1">
        <f t="array" aca="1" ref="O10" ca="1">_xlfn.IFS(
AND(N$3="y",M10&gt;N$4),  2*N$4-M10,
TRUE,M10)</f>
        <v>28</v>
      </c>
      <c r="P10" s="58" cm="1">
        <f t="array" aca="1" ref="P10" ca="1">_xlfn.IFS(
AND(P$3="x",N10&gt;P$4),  2*P$4-N10,
TRUE,N10)</f>
        <v>35</v>
      </c>
      <c r="Q10" s="58" cm="1">
        <f t="array" aca="1" ref="Q10" ca="1">_xlfn.IFS(
AND(P$3="y",O10&gt;P$4),  2*P$4-O10,
TRUE,O10)</f>
        <v>28</v>
      </c>
      <c r="R10" s="58" cm="1">
        <f t="array" aca="1" ref="R10" ca="1">_xlfn.IFS(
AND(R$3="x",P10&gt;R$4),  2*R$4-P10,
TRUE,P10)</f>
        <v>35</v>
      </c>
      <c r="S10" s="58" cm="1">
        <f t="array" aca="1" ref="S10" ca="1">_xlfn.IFS(
AND(R$3="y",Q10&gt;R$4),  2*R$4-Q10,
TRUE,Q10)</f>
        <v>28</v>
      </c>
      <c r="T10" s="58" cm="1">
        <f t="array" aca="1" ref="T10" ca="1">_xlfn.IFS(
AND(T$3="x",R10&gt;T$4),  2*T$4-R10,
TRUE,R10)</f>
        <v>35</v>
      </c>
      <c r="U10" s="58" cm="1">
        <f t="array" aca="1" ref="U10" ca="1">_xlfn.IFS(
AND(T$3="y",S10&gt;T$4),  2*T$4-S10,
TRUE,S10)</f>
        <v>28</v>
      </c>
      <c r="V10" s="58" cm="1">
        <f t="array" aca="1" ref="V10" ca="1">_xlfn.IFS(
AND(V$3="x",T10&gt;V$4),  2*V$4-T10,
TRUE,T10)</f>
        <v>35</v>
      </c>
      <c r="W10" s="58" cm="1">
        <f t="array" aca="1" ref="W10" ca="1">_xlfn.IFS(
AND(V$3="y",U10&gt;V$4),  2*V$4-U10,
TRUE,U10)</f>
        <v>26</v>
      </c>
      <c r="X10" s="58" cm="1">
        <f t="array" aca="1" ref="X10" ca="1">_xlfn.IFS(
AND(X$3="x",V10&gt;X$4),  2*X$4-V10,
TRUE,V10)</f>
        <v>35</v>
      </c>
      <c r="Y10" s="58" cm="1">
        <f t="array" aca="1" ref="Y10" ca="1">_xlfn.IFS(
AND(X$3="y",W10&gt;X$4),  2*X$4-W10,
TRUE,W10)</f>
        <v>0</v>
      </c>
      <c r="Z10" s="58" cm="1">
        <f t="array" aca="1" ref="Z10" ca="1">_xlfn.IFS(
AND(Z$3="x",X10&gt;Z$4),  2*Z$4-X10,
TRUE,X10)</f>
        <v>35</v>
      </c>
      <c r="AA10" s="58" cm="1">
        <f t="array" aca="1" ref="AA10" ca="1">_xlfn.IFS(
AND(Z$3="y",Y10&gt;Z$4),  2*Z$4-Y10,
TRUE,Y10)</f>
        <v>0</v>
      </c>
      <c r="AE10" s="1"/>
      <c r="AF10" s="1">
        <v>0</v>
      </c>
      <c r="AG10" s="1">
        <v>1</v>
      </c>
      <c r="AH10" s="1">
        <v>2</v>
      </c>
      <c r="AI10" s="1">
        <v>3</v>
      </c>
      <c r="AJ10" s="1">
        <v>4</v>
      </c>
      <c r="AK10" s="1">
        <v>5</v>
      </c>
      <c r="AL10" s="1">
        <v>6</v>
      </c>
      <c r="AM10" s="1">
        <v>7</v>
      </c>
      <c r="AN10" s="1">
        <v>8</v>
      </c>
      <c r="AO10" s="1">
        <v>9</v>
      </c>
      <c r="AP10" s="1">
        <v>10</v>
      </c>
      <c r="AR10" t="s">
        <v>797</v>
      </c>
      <c r="BD10" t="str">
        <f ca="1">D10&amp;"-"&amp;E10</f>
        <v>619-418</v>
      </c>
      <c r="BF10" s="35">
        <v>0</v>
      </c>
      <c r="BG10" s="35">
        <f>BF10+1</f>
        <v>1</v>
      </c>
      <c r="BH10" s="35">
        <f t="shared" ref="BH10:BO10" si="0">BG10+1</f>
        <v>2</v>
      </c>
      <c r="BI10" s="35">
        <f t="shared" si="0"/>
        <v>3</v>
      </c>
      <c r="BJ10" s="35">
        <f t="shared" si="0"/>
        <v>4</v>
      </c>
      <c r="BK10" s="35">
        <f t="shared" si="0"/>
        <v>5</v>
      </c>
      <c r="BL10" s="35">
        <f t="shared" si="0"/>
        <v>6</v>
      </c>
      <c r="BM10" s="35">
        <f t="shared" si="0"/>
        <v>7</v>
      </c>
      <c r="BN10" s="35">
        <f t="shared" si="0"/>
        <v>8</v>
      </c>
      <c r="BO10" s="35">
        <f t="shared" si="0"/>
        <v>9</v>
      </c>
      <c r="BP10" s="35">
        <f t="shared" ref="BP10:GC10" si="1">BO10+1</f>
        <v>10</v>
      </c>
      <c r="BQ10" s="35">
        <f t="shared" si="1"/>
        <v>11</v>
      </c>
      <c r="BR10" s="35">
        <f t="shared" si="1"/>
        <v>12</v>
      </c>
      <c r="BS10" s="35">
        <f t="shared" si="1"/>
        <v>13</v>
      </c>
      <c r="BT10" s="35">
        <f t="shared" si="1"/>
        <v>14</v>
      </c>
      <c r="BU10" s="35">
        <f t="shared" si="1"/>
        <v>15</v>
      </c>
      <c r="BV10" s="35">
        <f t="shared" si="1"/>
        <v>16</v>
      </c>
      <c r="BW10" s="35">
        <f t="shared" si="1"/>
        <v>17</v>
      </c>
      <c r="BX10" s="35">
        <f t="shared" si="1"/>
        <v>18</v>
      </c>
      <c r="BY10" s="35">
        <f t="shared" si="1"/>
        <v>19</v>
      </c>
      <c r="BZ10" s="35">
        <f t="shared" si="1"/>
        <v>20</v>
      </c>
      <c r="CA10" s="35">
        <f t="shared" si="1"/>
        <v>21</v>
      </c>
      <c r="CB10" s="35">
        <f t="shared" si="1"/>
        <v>22</v>
      </c>
      <c r="CC10" s="35">
        <f t="shared" si="1"/>
        <v>23</v>
      </c>
      <c r="CD10" s="35">
        <f t="shared" si="1"/>
        <v>24</v>
      </c>
      <c r="CE10" s="35">
        <f t="shared" si="1"/>
        <v>25</v>
      </c>
      <c r="CF10" s="35">
        <f t="shared" si="1"/>
        <v>26</v>
      </c>
      <c r="CG10" s="35">
        <f t="shared" si="1"/>
        <v>27</v>
      </c>
      <c r="CH10" s="35">
        <f t="shared" si="1"/>
        <v>28</v>
      </c>
      <c r="CI10" s="35">
        <f t="shared" si="1"/>
        <v>29</v>
      </c>
      <c r="CJ10" s="35">
        <f t="shared" si="1"/>
        <v>30</v>
      </c>
      <c r="CK10" s="35">
        <f t="shared" si="1"/>
        <v>31</v>
      </c>
      <c r="CL10" s="35">
        <f t="shared" si="1"/>
        <v>32</v>
      </c>
      <c r="CM10" s="35">
        <f t="shared" si="1"/>
        <v>33</v>
      </c>
      <c r="CN10" s="35">
        <f t="shared" si="1"/>
        <v>34</v>
      </c>
      <c r="CO10" s="35">
        <f t="shared" si="1"/>
        <v>35</v>
      </c>
      <c r="CP10" s="35">
        <f t="shared" si="1"/>
        <v>36</v>
      </c>
      <c r="CQ10" s="35">
        <f t="shared" si="1"/>
        <v>37</v>
      </c>
      <c r="CR10" s="35">
        <f t="shared" si="1"/>
        <v>38</v>
      </c>
      <c r="CS10" s="35">
        <f t="shared" si="1"/>
        <v>39</v>
      </c>
      <c r="CT10" s="35">
        <f t="shared" si="1"/>
        <v>40</v>
      </c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35"/>
      <c r="JV10" s="35"/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s="35"/>
      <c r="KL10" s="35"/>
      <c r="KM10" s="35"/>
      <c r="KN10" s="35"/>
      <c r="KO10" s="35"/>
      <c r="KP10" s="35"/>
      <c r="KQ10" s="35"/>
      <c r="KR10" s="35"/>
      <c r="KS10" s="35"/>
      <c r="KT10" s="35"/>
      <c r="KU10" s="35"/>
      <c r="KV10" s="35"/>
      <c r="KW10" s="35"/>
      <c r="KX10" s="35"/>
      <c r="KY10" s="35"/>
      <c r="KZ10" s="35"/>
      <c r="LA10" s="35"/>
      <c r="LB10" s="35"/>
      <c r="LC10" s="35"/>
      <c r="LD10" s="35"/>
      <c r="LE10" s="35"/>
      <c r="LF10" s="35"/>
      <c r="LG10" s="35"/>
      <c r="LH10" s="35"/>
      <c r="LI10" s="35"/>
      <c r="LJ10" s="35"/>
      <c r="LK10" s="35"/>
      <c r="LL10" s="35"/>
      <c r="LM10" s="35"/>
      <c r="LN10" s="35"/>
      <c r="LO10" s="35"/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  <c r="MO10" s="35"/>
      <c r="MP10" s="35"/>
      <c r="MQ10" s="35"/>
      <c r="MR10" s="35"/>
      <c r="MS10" s="35"/>
      <c r="MT10" s="35"/>
      <c r="MU10" s="35"/>
      <c r="MV10" s="35"/>
      <c r="MW10" s="35"/>
      <c r="MX10" s="35"/>
      <c r="MY10" s="35"/>
      <c r="MZ10" s="35"/>
      <c r="NA10" s="35"/>
      <c r="NB10" s="35"/>
      <c r="NC10" s="35"/>
      <c r="ND10" s="35"/>
      <c r="NE10" s="35"/>
      <c r="NF10" s="35"/>
      <c r="NG10" s="35"/>
      <c r="NH10" s="35"/>
      <c r="NI10" s="35"/>
      <c r="NJ10" s="35"/>
      <c r="NK10" s="35"/>
      <c r="NL10" s="35"/>
      <c r="NM10" s="35"/>
      <c r="NN10" s="35"/>
      <c r="NO10" s="35"/>
      <c r="NP10" s="35"/>
      <c r="NQ10" s="35"/>
      <c r="NR10" s="35"/>
      <c r="NS10" s="35"/>
      <c r="NT10" s="35"/>
      <c r="NU10" s="35"/>
      <c r="NV10" s="35"/>
      <c r="NW10" s="35"/>
      <c r="NX10" s="35"/>
      <c r="NY10" s="35"/>
      <c r="NZ10" s="35"/>
      <c r="OA10" s="35"/>
      <c r="OB10" s="35"/>
      <c r="OC10" s="35"/>
      <c r="OD10" s="35"/>
      <c r="OE10" s="35"/>
      <c r="OF10" s="35"/>
      <c r="OG10" s="35"/>
      <c r="OH10" s="35"/>
      <c r="OI10" s="35"/>
      <c r="OJ10" s="35"/>
      <c r="OK10" s="35"/>
      <c r="OL10" s="35"/>
      <c r="OM10" s="35"/>
      <c r="ON10" s="35"/>
      <c r="OO10" s="35"/>
      <c r="OP10" s="35"/>
      <c r="OQ10" s="35"/>
      <c r="OR10" s="35"/>
      <c r="OS10" s="35"/>
      <c r="OT10" s="35"/>
      <c r="OU10" s="35"/>
      <c r="OV10" s="35"/>
      <c r="OW10" s="35"/>
      <c r="OX10" s="35"/>
      <c r="OY10" s="35"/>
      <c r="OZ10" s="35"/>
      <c r="PA10" s="35"/>
      <c r="PB10" s="35"/>
      <c r="PC10" s="35"/>
      <c r="PD10" s="35"/>
      <c r="PE10" s="35"/>
      <c r="PF10" s="35"/>
      <c r="PG10" s="35"/>
      <c r="PH10" s="35"/>
      <c r="PI10" s="35"/>
      <c r="PJ10" s="35"/>
      <c r="PK10" s="35"/>
      <c r="PL10" s="35"/>
      <c r="PM10" s="35"/>
      <c r="PN10" s="35"/>
      <c r="PO10" s="35"/>
      <c r="PP10" s="35"/>
      <c r="PQ10" s="35"/>
      <c r="PR10" s="35"/>
      <c r="PS10" s="35"/>
      <c r="PT10" s="35"/>
      <c r="PU10" s="35"/>
      <c r="PV10" s="35"/>
      <c r="PW10" s="35"/>
      <c r="PX10" s="35"/>
      <c r="PY10" s="35"/>
      <c r="PZ10" s="35"/>
      <c r="QA10" s="35"/>
      <c r="QB10" s="35"/>
      <c r="QC10" s="35"/>
      <c r="QD10" s="35"/>
      <c r="QE10" s="35"/>
      <c r="QF10" s="35"/>
      <c r="QG10" s="35"/>
      <c r="QH10" s="35"/>
      <c r="QI10" s="35"/>
      <c r="QJ10" s="35"/>
      <c r="QK10" s="35"/>
      <c r="QL10" s="35"/>
      <c r="QM10" s="35"/>
      <c r="QN10" s="35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35"/>
      <c r="QZ10" s="35"/>
      <c r="RA10" s="35"/>
      <c r="RB10" s="35"/>
      <c r="RC10" s="35"/>
      <c r="RD10" s="35"/>
      <c r="RE10" s="35"/>
      <c r="RF10" s="35"/>
      <c r="RG10" s="35"/>
      <c r="RH10" s="35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35"/>
      <c r="RT10" s="35"/>
      <c r="RU10" s="35"/>
      <c r="RV10" s="35"/>
      <c r="RW10" s="35"/>
      <c r="RX10" s="35"/>
      <c r="RY10" s="35"/>
      <c r="RZ10" s="35"/>
      <c r="SA10" s="35"/>
      <c r="SB10" s="35"/>
      <c r="SC10" s="35"/>
      <c r="SD10" s="35"/>
      <c r="SE10" s="35"/>
      <c r="SF10" s="35"/>
      <c r="SG10" s="35"/>
      <c r="SH10" s="35"/>
      <c r="SI10" s="35"/>
      <c r="SJ10" s="35"/>
      <c r="SK10" s="35"/>
      <c r="SL10" s="35"/>
      <c r="SM10" s="35"/>
      <c r="SN10" s="35"/>
      <c r="SO10" s="35"/>
      <c r="SP10" s="35"/>
      <c r="SQ10" s="35"/>
      <c r="SR10" s="35"/>
      <c r="SS10" s="35"/>
      <c r="ST10" s="35"/>
      <c r="SU10" s="35"/>
      <c r="SV10" s="35"/>
      <c r="SW10" s="35"/>
      <c r="SX10" s="35"/>
      <c r="SY10" s="35"/>
      <c r="SZ10" s="35"/>
      <c r="TA10" s="35"/>
      <c r="TB10" s="35"/>
      <c r="TC10" s="35"/>
      <c r="TD10" s="35"/>
      <c r="TE10" s="35"/>
      <c r="TF10" s="35"/>
      <c r="TG10" s="35"/>
      <c r="TH10" s="35"/>
      <c r="TI10" s="35"/>
      <c r="TJ10" s="35"/>
      <c r="TK10" s="35"/>
      <c r="TL10" s="35"/>
      <c r="TM10" s="35"/>
      <c r="TN10" s="35"/>
      <c r="TO10" s="35"/>
      <c r="TP10" s="35"/>
      <c r="TQ10" s="35"/>
      <c r="TR10" s="35"/>
      <c r="TS10" s="35"/>
      <c r="TT10" s="35"/>
      <c r="TU10" s="35"/>
      <c r="TV10" s="35"/>
      <c r="TW10" s="35"/>
      <c r="TX10" s="35"/>
      <c r="TY10" s="35"/>
      <c r="TZ10" s="35"/>
      <c r="UA10" s="35"/>
      <c r="UB10" s="35"/>
      <c r="UC10" s="35"/>
      <c r="UD10" s="35"/>
      <c r="UE10" s="35"/>
      <c r="UF10" s="35"/>
      <c r="UG10" s="35"/>
      <c r="UH10" s="35"/>
      <c r="UI10" s="35"/>
      <c r="UJ10" s="35"/>
      <c r="UK10" s="35"/>
      <c r="UL10" s="35"/>
      <c r="UM10" s="35"/>
      <c r="UN10" s="35"/>
      <c r="UO10" s="35"/>
      <c r="UP10" s="35"/>
      <c r="UQ10" s="35"/>
      <c r="UR10" s="35"/>
      <c r="US10" s="35"/>
      <c r="UT10" s="35"/>
      <c r="UU10" s="35"/>
      <c r="UV10" s="35"/>
      <c r="UW10" s="35"/>
      <c r="UX10" s="35"/>
      <c r="UY10" s="35"/>
      <c r="UZ10" s="35"/>
      <c r="VA10" s="35"/>
      <c r="VB10" s="35"/>
      <c r="VC10" s="35"/>
      <c r="VD10" s="35"/>
      <c r="VE10" s="35"/>
      <c r="VF10" s="35"/>
      <c r="VG10" s="35"/>
      <c r="VH10" s="35"/>
      <c r="VI10" s="35"/>
      <c r="VJ10" s="35"/>
      <c r="VK10" s="35"/>
      <c r="VL10" s="35"/>
      <c r="VM10" s="35"/>
      <c r="VN10" s="35"/>
      <c r="VO10" s="35"/>
      <c r="VP10" s="35"/>
      <c r="VQ10" s="35"/>
      <c r="VR10" s="35"/>
      <c r="VS10" s="35"/>
      <c r="VT10" s="35"/>
      <c r="VU10" s="35"/>
      <c r="VV10" s="35"/>
      <c r="VW10" s="35"/>
      <c r="VX10" s="35"/>
      <c r="VY10" s="35"/>
      <c r="VZ10" s="35"/>
      <c r="WA10" s="35"/>
      <c r="WB10" s="35"/>
      <c r="WC10" s="35"/>
      <c r="WD10" s="35"/>
      <c r="WE10" s="35"/>
      <c r="WF10" s="35"/>
      <c r="WG10" s="35"/>
      <c r="WH10" s="35"/>
      <c r="WI10" s="35"/>
      <c r="WJ10" s="35"/>
      <c r="WK10" s="35"/>
      <c r="WL10" s="35"/>
      <c r="WM10" s="35"/>
      <c r="WN10" s="35"/>
      <c r="WO10" s="35"/>
      <c r="WP10" s="35"/>
      <c r="WQ10" s="35"/>
      <c r="WR10" s="35"/>
      <c r="WS10" s="35"/>
      <c r="WT10" s="35"/>
      <c r="WU10" s="35"/>
      <c r="WV10" s="35"/>
      <c r="WW10" s="35"/>
      <c r="WX10" s="35"/>
      <c r="WY10" s="35"/>
      <c r="WZ10" s="35"/>
      <c r="XA10" s="35"/>
      <c r="XB10" s="35"/>
      <c r="XC10" s="35"/>
      <c r="XD10" s="35"/>
    </row>
    <row r="11" spans="1:628" x14ac:dyDescent="0.3">
      <c r="A11" t="str">
        <f>IF(Input!A3=0,"",Input!A3)</f>
        <v>507,283</v>
      </c>
      <c r="B11" s="65" cm="1">
        <f t="array" ref="B11">_xlfn.IFS($A11="","",LEFT($A11,4)="fold",MID($A11,12,1),TRUE,VALUE(LEFT($A11,FIND(",",$A11)-1)))</f>
        <v>507</v>
      </c>
      <c r="C11" s="65" cm="1">
        <f t="array" ref="C11">_xlfn.IFS($A11="","",LEFT($A11,4)="fold",VALUE(MID($A11,14,5)),TRUE,VALUE(MID($A11,FIND(",",$A11)+1,5)))</f>
        <v>283</v>
      </c>
      <c r="D11" s="58" cm="1">
        <f t="array" aca="1" ref="D11" ca="1">_xlfn.IFS(
AND(D$3="x",B11&gt;D$4),  2*D$4-B11,
TRUE,B11)</f>
        <v>507</v>
      </c>
      <c r="E11" s="58" cm="1">
        <f t="array" aca="1" ref="E11" ca="1">_xlfn.IFS(
AND(D$3="y",C11&gt;D$4),  2*D$4-C11,
TRUE,C11)</f>
        <v>283</v>
      </c>
      <c r="F11" s="58" cm="1">
        <f t="array" aca="1" ref="F11" ca="1">_xlfn.IFS(
AND(F$3="x",D11&gt;F$4),  2*F$4-D11,
TRUE,D11)</f>
        <v>507</v>
      </c>
      <c r="G11" s="58" cm="1">
        <f t="array" aca="1" ref="G11" ca="1">_xlfn.IFS(
AND(F$3="y",E11&gt;F$4),  2*F$4-E11,
TRUE,E11)</f>
        <v>283</v>
      </c>
      <c r="H11" s="58" cm="1">
        <f t="array" aca="1" ref="H11" ca="1">_xlfn.IFS(
AND(H$3="x",F11&gt;H$4),  2*H$4-F11,
TRUE,F11)</f>
        <v>147</v>
      </c>
      <c r="I11" s="58" cm="1">
        <f t="array" aca="1" ref="I11" ca="1">_xlfn.IFS(
AND(H$3="y",G11&gt;H$4),  2*H$4-G11,
TRUE,G11)</f>
        <v>283</v>
      </c>
      <c r="J11" s="58" cm="1">
        <f t="array" aca="1" ref="J11" ca="1">_xlfn.IFS(
AND(J$3="x",H11&gt;J$4),  2*J$4-H11,
TRUE,H11)</f>
        <v>147</v>
      </c>
      <c r="K11" s="58" cm="1">
        <f t="array" aca="1" ref="K11" ca="1">_xlfn.IFS(
AND(J$3="y",I11&gt;J$4),  2*J$4-I11,
TRUE,I11)</f>
        <v>163</v>
      </c>
      <c r="L11" s="58" cm="1">
        <f t="array" aca="1" ref="L11" ca="1">_xlfn.IFS(
AND(L$3="x",J11&gt;L$4),  2*L$4-J11,
TRUE,J11)</f>
        <v>147</v>
      </c>
      <c r="M11" s="58" cm="1">
        <f t="array" aca="1" ref="M11" ca="1">_xlfn.IFS(
AND(L$3="y",K11&gt;L$4),  2*L$4-K11,
TRUE,K11)</f>
        <v>163</v>
      </c>
      <c r="N11" s="58" cm="1">
        <f t="array" aca="1" ref="N11" ca="1">_xlfn.IFS(
AND(N$3="x",L11&gt;N$4),  2*N$4-L11,
TRUE,L11)</f>
        <v>147</v>
      </c>
      <c r="O11" s="58" cm="1">
        <f t="array" aca="1" ref="O11" ca="1">_xlfn.IFS(
AND(N$3="y",M11&gt;N$4),  2*N$4-M11,
TRUE,M11)</f>
        <v>59</v>
      </c>
      <c r="P11" s="58" cm="1">
        <f t="array" aca="1" ref="P11" ca="1">_xlfn.IFS(
AND(P$3="x",N11&gt;P$4),  2*P$4-N11,
TRUE,N11)</f>
        <v>15</v>
      </c>
      <c r="Q11" s="58" cm="1">
        <f t="array" aca="1" ref="Q11" ca="1">_xlfn.IFS(
AND(P$3="y",O11&gt;P$4),  2*P$4-O11,
TRUE,O11)</f>
        <v>59</v>
      </c>
      <c r="R11" s="58" cm="1">
        <f t="array" aca="1" ref="R11" ca="1">_xlfn.IFS(
AND(R$3="x",P11&gt;R$4),  2*R$4-P11,
TRUE,P11)</f>
        <v>15</v>
      </c>
      <c r="S11" s="58" cm="1">
        <f t="array" aca="1" ref="S11" ca="1">_xlfn.IFS(
AND(R$3="y",Q11&gt;R$4),  2*R$4-Q11,
TRUE,Q11)</f>
        <v>51</v>
      </c>
      <c r="T11" s="58" cm="1">
        <f t="array" aca="1" ref="T11" ca="1">_xlfn.IFS(
AND(T$3="x",R11&gt;T$4),  2*T$4-R11,
TRUE,R11)</f>
        <v>15</v>
      </c>
      <c r="U11" s="58" cm="1">
        <f t="array" aca="1" ref="U11" ca="1">_xlfn.IFS(
AND(T$3="y",S11&gt;T$4),  2*T$4-S11,
TRUE,S11)</f>
        <v>51</v>
      </c>
      <c r="V11" s="58" cm="1">
        <f t="array" aca="1" ref="V11" ca="1">_xlfn.IFS(
AND(V$3="x",T11&gt;V$4),  2*V$4-T11,
TRUE,T11)</f>
        <v>15</v>
      </c>
      <c r="W11" s="58" cm="1">
        <f t="array" aca="1" ref="W11" ca="1">_xlfn.IFS(
AND(V$3="y",U11&gt;V$4),  2*V$4-U11,
TRUE,U11)</f>
        <v>3</v>
      </c>
      <c r="X11" s="58" cm="1">
        <f t="array" aca="1" ref="X11" ca="1">_xlfn.IFS(
AND(X$3="x",V11&gt;X$4),  2*X$4-V11,
TRUE,V11)</f>
        <v>15</v>
      </c>
      <c r="Y11" s="58" cm="1">
        <f t="array" aca="1" ref="Y11" ca="1">_xlfn.IFS(
AND(X$3="y",W11&gt;X$4),  2*X$4-W11,
TRUE,W11)</f>
        <v>3</v>
      </c>
      <c r="Z11" s="58" cm="1">
        <f t="array" aca="1" ref="Z11" ca="1">_xlfn.IFS(
AND(Z$3="x",X11&gt;Z$4),  2*Z$4-X11,
TRUE,X11)</f>
        <v>15</v>
      </c>
      <c r="AA11" s="58" cm="1">
        <f t="array" aca="1" ref="AA11" ca="1">_xlfn.IFS(
AND(Z$3="y",Y11&gt;Z$4),  2*Z$4-Y11,
TRUE,Y11)</f>
        <v>3</v>
      </c>
      <c r="AE11" s="5">
        <v>0</v>
      </c>
      <c r="AF11" s="20" cm="1">
        <f t="array" aca="1" ref="AF11" ca="1">SUMPRODUCT(--(CCFOL=AF$10)*--(RRFOL=$AE11))</f>
        <v>0</v>
      </c>
      <c r="AG11" s="21" cm="1">
        <f t="array" aca="1" ref="AG11" ca="1">SUMPRODUCT(--(CCFOL=AG$10)*--(RRFOL=$AE11))</f>
        <v>3</v>
      </c>
      <c r="AH11" s="21" cm="1">
        <f t="array" aca="1" ref="AH11" ca="1">SUMPRODUCT(--(CCFOL=AH$10)*--(RRFOL=$AE11))</f>
        <v>5</v>
      </c>
      <c r="AI11" s="21" cm="1">
        <f t="array" aca="1" ref="AI11" ca="1">SUMPRODUCT(--(CCFOL=AI$10)*--(RRFOL=$AE11))</f>
        <v>0</v>
      </c>
      <c r="AJ11" s="21" cm="1">
        <f t="array" aca="1" ref="AJ11" ca="1">SUMPRODUCT(--(CCFOL=AJ$10)*--(RRFOL=$AE11))</f>
        <v>0</v>
      </c>
      <c r="AK11" s="21" cm="1">
        <f t="array" aca="1" ref="AK11" ca="1">SUMPRODUCT(--(CCFOL=AK$10)*--(RRFOL=$AE11))</f>
        <v>6</v>
      </c>
      <c r="AL11" s="21" cm="1">
        <f t="array" aca="1" ref="AL11" ca="1">SUMPRODUCT(--(CCFOL=AL$10)*--(RRFOL=$AE11))</f>
        <v>0</v>
      </c>
      <c r="AM11" s="21" cm="1">
        <f t="array" aca="1" ref="AM11" ca="1">SUMPRODUCT(--(CCFOL=AM$10)*--(RRFOL=$AE11))</f>
        <v>0</v>
      </c>
      <c r="AN11" s="21" cm="1">
        <f t="array" aca="1" ref="AN11" ca="1">SUMPRODUCT(--(CCFOL=AN$10)*--(RRFOL=$AE11))</f>
        <v>0</v>
      </c>
      <c r="AO11" s="21" cm="1">
        <f t="array" aca="1" ref="AO11" ca="1">SUMPRODUCT(--(CCFOL=AO$10)*--(RRFOL=$AE11))</f>
        <v>0</v>
      </c>
      <c r="AP11" s="22" cm="1">
        <f t="array" aca="1" ref="AP11" ca="1">SUMPRODUCT(--(CCFOL=AP$10)*--(RRFOL=$AE11))</f>
        <v>29</v>
      </c>
      <c r="AR11" s="20" t="s">
        <v>795</v>
      </c>
      <c r="AS11" s="21" t="s">
        <v>795</v>
      </c>
      <c r="AT11" s="21" t="s">
        <v>795</v>
      </c>
      <c r="AU11" s="21" t="s">
        <v>796</v>
      </c>
      <c r="AV11" s="21" t="s">
        <v>795</v>
      </c>
      <c r="AW11" s="21" t="s">
        <v>795</v>
      </c>
      <c r="AX11" s="21" t="s">
        <v>796</v>
      </c>
      <c r="AY11" s="21" t="s">
        <v>795</v>
      </c>
      <c r="AZ11" s="21" t="s">
        <v>795</v>
      </c>
      <c r="BA11" s="21" t="s">
        <v>796</v>
      </c>
      <c r="BB11" s="19" t="s">
        <v>795</v>
      </c>
      <c r="BC11" s="38"/>
      <c r="BD11" t="str">
        <f t="shared" ref="BD11:BD74" ca="1" si="2">D11&amp;"-"&amp;E11</f>
        <v>507-283</v>
      </c>
      <c r="BE11" s="36">
        <v>0</v>
      </c>
      <c r="BF11" s="40" cm="1">
        <f t="array" aca="1" ref="BF11" ca="1">SUMPRODUCT(--(CCFOL=BF$10)*--(RRFOL=$AE11))</f>
        <v>0</v>
      </c>
      <c r="BG11" s="41" cm="1">
        <f t="array" aca="1" ref="BG11" ca="1">SUMPRODUCT(--(CCFOL=BG$10)*--(RRFOL=$AE11))</f>
        <v>3</v>
      </c>
      <c r="BH11" s="41" cm="1">
        <f t="array" aca="1" ref="BH11" ca="1">SUMPRODUCT(--(CCFOL=BH$10)*--(RRFOL=$AE11))</f>
        <v>5</v>
      </c>
      <c r="BI11" s="41" cm="1">
        <f t="array" aca="1" ref="BI11" ca="1">SUMPRODUCT(--(CCFOL=BI$10)*--(RRFOL=$AE11))</f>
        <v>0</v>
      </c>
      <c r="BJ11" s="41" cm="1">
        <f t="array" aca="1" ref="BJ11" ca="1">SUMPRODUCT(--(CCFOL=BJ$10)*--(RRFOL=$AE11))</f>
        <v>0</v>
      </c>
      <c r="BK11" s="41" cm="1">
        <f t="array" aca="1" ref="BK11" ca="1">SUMPRODUCT(--(CCFOL=BK$10)*--(RRFOL=$AE11))</f>
        <v>6</v>
      </c>
      <c r="BL11" s="41" cm="1">
        <f t="array" aca="1" ref="BL11" ca="1">SUMPRODUCT(--(CCFOL=BL$10)*--(RRFOL=$AE11))</f>
        <v>0</v>
      </c>
      <c r="BM11" s="41" cm="1">
        <f t="array" aca="1" ref="BM11" ca="1">SUMPRODUCT(--(CCFOL=BM$10)*--(RRFOL=$AE11))</f>
        <v>0</v>
      </c>
      <c r="BN11" s="41" cm="1">
        <f t="array" aca="1" ref="BN11" ca="1">SUMPRODUCT(--(CCFOL=BN$10)*--(RRFOL=$AE11))</f>
        <v>0</v>
      </c>
      <c r="BO11" s="41" cm="1">
        <f t="array" aca="1" ref="BO11" ca="1">SUMPRODUCT(--(CCFOL=BO$10)*--(RRFOL=$AE11))</f>
        <v>0</v>
      </c>
      <c r="BP11" s="41" cm="1">
        <f t="array" aca="1" ref="BP11" ca="1">SUMPRODUCT(--(CCFOL=BP$10)*--(RRFOL=$AE11))</f>
        <v>29</v>
      </c>
      <c r="BQ11" s="41" cm="1">
        <f t="array" aca="1" ref="BQ11" ca="1">SUMPRODUCT(--(CCFOL=BQ$10)*--(RRFOL=$AE11))</f>
        <v>7</v>
      </c>
      <c r="BR11" s="41" cm="1">
        <f t="array" aca="1" ref="BR11" ca="1">SUMPRODUCT(--(CCFOL=BR$10)*--(RRFOL=$AE11))</f>
        <v>3</v>
      </c>
      <c r="BS11" s="41" cm="1">
        <f t="array" aca="1" ref="BS11" ca="1">SUMPRODUCT(--(CCFOL=BS$10)*--(RRFOL=$AE11))</f>
        <v>0</v>
      </c>
      <c r="BT11" s="41" cm="1">
        <f t="array" aca="1" ref="BT11" ca="1">SUMPRODUCT(--(CCFOL=BT$10)*--(RRFOL=$AE11))</f>
        <v>0</v>
      </c>
      <c r="BU11" s="41" cm="1">
        <f t="array" aca="1" ref="BU11" ca="1">SUMPRODUCT(--(CCFOL=BU$10)*--(RRFOL=$AE11))</f>
        <v>1</v>
      </c>
      <c r="BV11" s="41" cm="1">
        <f t="array" aca="1" ref="BV11" ca="1">SUMPRODUCT(--(CCFOL=BV$10)*--(RRFOL=$AE11))</f>
        <v>16</v>
      </c>
      <c r="BW11" s="41" cm="1">
        <f t="array" aca="1" ref="BW11" ca="1">SUMPRODUCT(--(CCFOL=BW$10)*--(RRFOL=$AE11))</f>
        <v>10</v>
      </c>
      <c r="BX11" s="41" cm="1">
        <f t="array" aca="1" ref="BX11" ca="1">SUMPRODUCT(--(CCFOL=BX$10)*--(RRFOL=$AE11))</f>
        <v>7</v>
      </c>
      <c r="BY11" s="41" cm="1">
        <f t="array" aca="1" ref="BY11" ca="1">SUMPRODUCT(--(CCFOL=BY$10)*--(RRFOL=$AE11))</f>
        <v>0</v>
      </c>
      <c r="BZ11" s="41" cm="1">
        <f t="array" aca="1" ref="BZ11" ca="1">SUMPRODUCT(--(CCFOL=BZ$10)*--(RRFOL=$AE11))</f>
        <v>1</v>
      </c>
      <c r="CA11" s="41" cm="1">
        <f t="array" aca="1" ref="CA11" ca="1">SUMPRODUCT(--(CCFOL=CA$10)*--(RRFOL=$AE11))</f>
        <v>0</v>
      </c>
      <c r="CB11" s="41" cm="1">
        <f t="array" aca="1" ref="CB11" ca="1">SUMPRODUCT(--(CCFOL=CB$10)*--(RRFOL=$AE11))</f>
        <v>0</v>
      </c>
      <c r="CC11" s="41" cm="1">
        <f t="array" aca="1" ref="CC11" ca="1">SUMPRODUCT(--(CCFOL=CC$10)*--(RRFOL=$AE11))</f>
        <v>4</v>
      </c>
      <c r="CD11" s="41" cm="1">
        <f t="array" aca="1" ref="CD11" ca="1">SUMPRODUCT(--(CCFOL=CD$10)*--(RRFOL=$AE11))</f>
        <v>0</v>
      </c>
      <c r="CE11" s="41" cm="1">
        <f t="array" aca="1" ref="CE11" ca="1">SUMPRODUCT(--(CCFOL=CE$10)*--(RRFOL=$AE11))</f>
        <v>7</v>
      </c>
      <c r="CF11" s="41" cm="1">
        <f t="array" aca="1" ref="CF11" ca="1">SUMPRODUCT(--(CCFOL=CF$10)*--(RRFOL=$AE11))</f>
        <v>18</v>
      </c>
      <c r="CG11" s="41" cm="1">
        <f t="array" aca="1" ref="CG11" ca="1">SUMPRODUCT(--(CCFOL=CG$10)*--(RRFOL=$AE11))</f>
        <v>8</v>
      </c>
      <c r="CH11" s="41" cm="1">
        <f t="array" aca="1" ref="CH11" ca="1">SUMPRODUCT(--(CCFOL=CH$10)*--(RRFOL=$AE11))</f>
        <v>4</v>
      </c>
      <c r="CI11" s="41" cm="1">
        <f t="array" aca="1" ref="CI11" ca="1">SUMPRODUCT(--(CCFOL=CI$10)*--(RRFOL=$AE11))</f>
        <v>0</v>
      </c>
      <c r="CJ11" s="41" cm="1">
        <f t="array" aca="1" ref="CJ11" ca="1">SUMPRODUCT(--(CCFOL=CJ$10)*--(RRFOL=$AE11))</f>
        <v>15</v>
      </c>
      <c r="CK11" s="41" cm="1">
        <f t="array" aca="1" ref="CK11" ca="1">SUMPRODUCT(--(CCFOL=CK$10)*--(RRFOL=$AE11))</f>
        <v>0</v>
      </c>
      <c r="CL11" s="41" cm="1">
        <f t="array" aca="1" ref="CL11" ca="1">SUMPRODUCT(--(CCFOL=CL$10)*--(RRFOL=$AE11))</f>
        <v>0</v>
      </c>
      <c r="CM11" s="41" cm="1">
        <f t="array" aca="1" ref="CM11" ca="1">SUMPRODUCT(--(CCFOL=CM$10)*--(RRFOL=$AE11))</f>
        <v>26</v>
      </c>
      <c r="CN11" s="41" cm="1">
        <f t="array" aca="1" ref="CN11" ca="1">SUMPRODUCT(--(CCFOL=CN$10)*--(RRFOL=$AE11))</f>
        <v>0</v>
      </c>
      <c r="CO11" s="41" cm="1">
        <f t="array" aca="1" ref="CO11" ca="1">SUMPRODUCT(--(CCFOL=CO$10)*--(RRFOL=$AE11))</f>
        <v>3</v>
      </c>
      <c r="CP11" s="41" cm="1">
        <f t="array" aca="1" ref="CP11" ca="1">SUMPRODUCT(--(CCFOL=CP$10)*--(RRFOL=$AE11))</f>
        <v>0</v>
      </c>
      <c r="CQ11" s="41" cm="1">
        <f t="array" aca="1" ref="CQ11" ca="1">SUMPRODUCT(--(CCFOL=CQ$10)*--(RRFOL=$AE11))</f>
        <v>0</v>
      </c>
      <c r="CR11" s="41" cm="1">
        <f t="array" aca="1" ref="CR11" ca="1">SUMPRODUCT(--(CCFOL=CR$10)*--(RRFOL=$AE11))</f>
        <v>1</v>
      </c>
      <c r="CS11" s="41" cm="1">
        <f t="array" aca="1" ref="CS11" ca="1">SUMPRODUCT(--(CCFOL=CS$10)*--(RRFOL=$AE11))</f>
        <v>0</v>
      </c>
      <c r="CT11" s="42" cm="1">
        <f t="array" aca="1" ref="CT11" ca="1">SUMPRODUCT(--(CCFOL=CT$10)*--(RRFOL=$AE11))</f>
        <v>0</v>
      </c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1"/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1"/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1"/>
      <c r="KU11" s="21"/>
      <c r="KV11" s="21"/>
      <c r="KW11" s="21"/>
      <c r="KX11" s="21"/>
      <c r="KY11" s="21"/>
      <c r="KZ11" s="21"/>
      <c r="LA11" s="21"/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1"/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1"/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21"/>
      <c r="MM11" s="21"/>
      <c r="MN11" s="21"/>
      <c r="MO11" s="21"/>
      <c r="MP11" s="21"/>
      <c r="MQ11" s="21"/>
      <c r="MR11" s="21"/>
      <c r="MS11" s="21"/>
      <c r="MT11" s="21"/>
      <c r="MU11" s="21"/>
      <c r="MV11" s="21"/>
      <c r="MW11" s="21"/>
      <c r="MX11" s="21"/>
      <c r="MY11" s="21"/>
      <c r="MZ11" s="21"/>
      <c r="NA11" s="21"/>
      <c r="NB11" s="21"/>
      <c r="NC11" s="21"/>
      <c r="ND11" s="21"/>
      <c r="NE11" s="21"/>
      <c r="NF11" s="21"/>
      <c r="NG11" s="21"/>
      <c r="NH11" s="21"/>
      <c r="NI11" s="21"/>
      <c r="NJ11" s="21"/>
      <c r="NK11" s="21"/>
      <c r="NL11" s="21"/>
      <c r="NM11" s="21"/>
      <c r="NN11" s="21"/>
      <c r="NO11" s="21"/>
      <c r="NP11" s="21"/>
      <c r="NQ11" s="21"/>
      <c r="NR11" s="21"/>
      <c r="NS11" s="21"/>
      <c r="NT11" s="21"/>
      <c r="NU11" s="21"/>
      <c r="NV11" s="21"/>
      <c r="NW11" s="21"/>
      <c r="NX11" s="21"/>
      <c r="NY11" s="21"/>
      <c r="NZ11" s="21"/>
      <c r="OA11" s="21"/>
      <c r="OB11" s="21"/>
      <c r="OC11" s="21"/>
      <c r="OD11" s="21"/>
      <c r="OE11" s="21"/>
      <c r="OF11" s="21"/>
      <c r="OG11" s="21"/>
      <c r="OH11" s="21"/>
      <c r="OI11" s="21"/>
      <c r="OJ11" s="21"/>
      <c r="OK11" s="21"/>
      <c r="OL11" s="21"/>
      <c r="OM11" s="21"/>
      <c r="ON11" s="21"/>
      <c r="OO11" s="21"/>
      <c r="OP11" s="21"/>
      <c r="OQ11" s="21"/>
      <c r="OR11" s="21"/>
      <c r="OS11" s="21"/>
      <c r="OT11" s="21"/>
      <c r="OU11" s="21"/>
      <c r="OV11" s="21"/>
      <c r="OW11" s="21"/>
      <c r="OX11" s="21"/>
      <c r="OY11" s="21"/>
      <c r="OZ11" s="21"/>
      <c r="PA11" s="21"/>
      <c r="PB11" s="21"/>
      <c r="PC11" s="21"/>
      <c r="PD11" s="21"/>
      <c r="PE11" s="21"/>
      <c r="PF11" s="21"/>
      <c r="PG11" s="21"/>
      <c r="PH11" s="21"/>
      <c r="PI11" s="21"/>
      <c r="PJ11" s="21"/>
      <c r="PK11" s="21"/>
      <c r="PL11" s="21"/>
      <c r="PM11" s="21"/>
      <c r="PN11" s="21"/>
      <c r="PO11" s="21"/>
      <c r="PP11" s="21"/>
      <c r="PQ11" s="21"/>
      <c r="PR11" s="21"/>
      <c r="PS11" s="21"/>
      <c r="PT11" s="21"/>
      <c r="PU11" s="21"/>
      <c r="PV11" s="21"/>
      <c r="PW11" s="21"/>
      <c r="PX11" s="21"/>
      <c r="PY11" s="21"/>
      <c r="PZ11" s="21"/>
      <c r="QA11" s="21"/>
      <c r="QB11" s="21"/>
      <c r="QC11" s="21"/>
      <c r="QD11" s="21"/>
      <c r="QE11" s="21"/>
      <c r="QF11" s="21"/>
      <c r="QG11" s="21"/>
      <c r="QH11" s="21"/>
      <c r="QI11" s="21"/>
      <c r="QJ11" s="21"/>
      <c r="QK11" s="21"/>
      <c r="QL11" s="21"/>
      <c r="QM11" s="21"/>
      <c r="QN11" s="21"/>
      <c r="QO11" s="21"/>
      <c r="QP11" s="21"/>
      <c r="QQ11" s="21"/>
      <c r="QR11" s="21"/>
      <c r="QS11" s="21"/>
      <c r="QT11" s="21"/>
      <c r="QU11" s="21"/>
      <c r="QV11" s="21"/>
      <c r="QW11" s="21"/>
      <c r="QX11" s="21"/>
      <c r="QY11" s="21"/>
      <c r="QZ11" s="21"/>
      <c r="RA11" s="21"/>
      <c r="RB11" s="21"/>
      <c r="RC11" s="21"/>
      <c r="RD11" s="21"/>
      <c r="RE11" s="21"/>
      <c r="RF11" s="21"/>
      <c r="RG11" s="21"/>
      <c r="RH11" s="21"/>
      <c r="RI11" s="21"/>
      <c r="RJ11" s="21"/>
      <c r="RK11" s="21"/>
      <c r="RL11" s="21"/>
      <c r="RM11" s="21"/>
      <c r="RN11" s="21"/>
      <c r="RO11" s="21"/>
      <c r="RP11" s="21"/>
      <c r="RQ11" s="21"/>
      <c r="RR11" s="21"/>
      <c r="RS11" s="21"/>
      <c r="RT11" s="21"/>
      <c r="RU11" s="21"/>
      <c r="RV11" s="21"/>
      <c r="RW11" s="21"/>
      <c r="RX11" s="21"/>
      <c r="RY11" s="21"/>
      <c r="RZ11" s="21"/>
      <c r="SA11" s="21"/>
      <c r="SB11" s="21"/>
      <c r="SC11" s="21"/>
      <c r="SD11" s="21"/>
      <c r="SE11" s="21"/>
      <c r="SF11" s="21"/>
      <c r="SG11" s="21"/>
      <c r="SH11" s="21"/>
      <c r="SI11" s="21"/>
      <c r="SJ11" s="21"/>
      <c r="SK11" s="21"/>
      <c r="SL11" s="21"/>
      <c r="SM11" s="21"/>
      <c r="SN11" s="21"/>
      <c r="SO11" s="21"/>
      <c r="SP11" s="21"/>
      <c r="SQ11" s="21"/>
      <c r="SR11" s="21"/>
      <c r="SS11" s="21"/>
      <c r="ST11" s="21"/>
      <c r="SU11" s="21"/>
      <c r="SV11" s="21"/>
      <c r="SW11" s="21"/>
      <c r="SX11" s="21"/>
      <c r="SY11" s="21"/>
      <c r="SZ11" s="21"/>
      <c r="TA11" s="21"/>
      <c r="TB11" s="21"/>
      <c r="TC11" s="21"/>
      <c r="TD11" s="21"/>
      <c r="TE11" s="21"/>
      <c r="TF11" s="21"/>
      <c r="TG11" s="21"/>
      <c r="TH11" s="21"/>
      <c r="TI11" s="21"/>
      <c r="TJ11" s="21"/>
      <c r="TK11" s="21"/>
      <c r="TL11" s="21"/>
      <c r="TM11" s="21"/>
      <c r="TN11" s="21"/>
      <c r="TO11" s="21"/>
      <c r="TP11" s="21"/>
      <c r="TQ11" s="21"/>
      <c r="TR11" s="21"/>
      <c r="TS11" s="21"/>
      <c r="TT11" s="21"/>
      <c r="TU11" s="21"/>
      <c r="TV11" s="21"/>
      <c r="TW11" s="21"/>
      <c r="TX11" s="21"/>
      <c r="TY11" s="21"/>
      <c r="TZ11" s="21"/>
      <c r="UA11" s="21"/>
      <c r="UB11" s="21"/>
      <c r="UC11" s="21"/>
      <c r="UD11" s="21"/>
      <c r="UE11" s="21"/>
      <c r="UF11" s="21"/>
      <c r="UG11" s="21"/>
      <c r="UH11" s="21"/>
      <c r="UI11" s="21"/>
      <c r="UJ11" s="21"/>
      <c r="UK11" s="21"/>
      <c r="UL11" s="21"/>
      <c r="UM11" s="21"/>
      <c r="UN11" s="21"/>
      <c r="UO11" s="21"/>
      <c r="UP11" s="21"/>
      <c r="UQ11" s="21"/>
      <c r="UR11" s="21"/>
      <c r="US11" s="21"/>
      <c r="UT11" s="21"/>
      <c r="UU11" s="21"/>
      <c r="UV11" s="21"/>
      <c r="UW11" s="21"/>
      <c r="UX11" s="21"/>
      <c r="UY11" s="21"/>
      <c r="UZ11" s="21"/>
      <c r="VA11" s="21"/>
      <c r="VB11" s="21"/>
      <c r="VC11" s="21"/>
      <c r="VD11" s="21"/>
      <c r="VE11" s="21"/>
      <c r="VF11" s="21"/>
      <c r="VG11" s="21"/>
      <c r="VH11" s="21"/>
      <c r="VI11" s="21"/>
      <c r="VJ11" s="21"/>
      <c r="VK11" s="21"/>
      <c r="VL11" s="21"/>
      <c r="VM11" s="21"/>
      <c r="VN11" s="21"/>
      <c r="VO11" s="21"/>
      <c r="VP11" s="21"/>
      <c r="VQ11" s="21"/>
      <c r="VR11" s="21"/>
      <c r="VS11" s="21"/>
      <c r="VT11" s="21"/>
      <c r="VU11" s="21"/>
      <c r="VV11" s="21"/>
      <c r="VW11" s="21"/>
      <c r="VX11" s="21"/>
      <c r="VY11" s="21"/>
      <c r="VZ11" s="21"/>
      <c r="WA11" s="21"/>
      <c r="WB11" s="21"/>
      <c r="WC11" s="21"/>
      <c r="WD11" s="21"/>
      <c r="WE11" s="21"/>
      <c r="WF11" s="21"/>
      <c r="WG11" s="21"/>
      <c r="WH11" s="21"/>
      <c r="WI11" s="21"/>
      <c r="WJ11" s="21"/>
      <c r="WK11" s="21"/>
      <c r="WL11" s="21"/>
      <c r="WM11" s="21"/>
      <c r="WN11" s="21"/>
      <c r="WO11" s="21"/>
      <c r="WP11" s="21"/>
      <c r="WQ11" s="21"/>
      <c r="WR11" s="21"/>
      <c r="WS11" s="21"/>
      <c r="WT11" s="21"/>
      <c r="WU11" s="21"/>
      <c r="WV11" s="21"/>
      <c r="WW11" s="21"/>
      <c r="WX11" s="21"/>
      <c r="WY11" s="21"/>
      <c r="WZ11" s="21"/>
      <c r="XA11" s="21"/>
      <c r="XB11" s="21"/>
      <c r="XC11" s="21"/>
      <c r="XD11" s="21"/>
    </row>
    <row r="12" spans="1:628" x14ac:dyDescent="0.3">
      <c r="A12" t="str">
        <f>IF(Input!A4=0,"",Input!A4)</f>
        <v>371,371</v>
      </c>
      <c r="B12" s="65" cm="1">
        <f t="array" ref="B12">_xlfn.IFS($A12="","",LEFT($A12,4)="fold",MID($A12,12,1),TRUE,VALUE(LEFT($A12,FIND(",",$A12)-1)))</f>
        <v>371</v>
      </c>
      <c r="C12" s="65" cm="1">
        <f t="array" ref="C12">_xlfn.IFS($A12="","",LEFT($A12,4)="fold",VALUE(MID($A12,14,5)),TRUE,VALUE(MID($A12,FIND(",",$A12)+1,5)))</f>
        <v>371</v>
      </c>
      <c r="D12" s="58" cm="1">
        <f t="array" aca="1" ref="D12" ca="1">_xlfn.IFS(
AND(D$3="x",B12&gt;D$4),  2*D$4-B12,
TRUE,B12)</f>
        <v>371</v>
      </c>
      <c r="E12" s="58" cm="1">
        <f t="array" aca="1" ref="E12" ca="1">_xlfn.IFS(
AND(D$3="y",C12&gt;D$4),  2*D$4-C12,
TRUE,C12)</f>
        <v>371</v>
      </c>
      <c r="F12" s="58" cm="1">
        <f t="array" aca="1" ref="F12" ca="1">_xlfn.IFS(
AND(F$3="x",D12&gt;F$4),  2*F$4-D12,
TRUE,D12)</f>
        <v>371</v>
      </c>
      <c r="G12" s="58" cm="1">
        <f t="array" aca="1" ref="G12" ca="1">_xlfn.IFS(
AND(F$3="y",E12&gt;F$4),  2*F$4-E12,
TRUE,E12)</f>
        <v>371</v>
      </c>
      <c r="H12" s="58" cm="1">
        <f t="array" aca="1" ref="H12" ca="1">_xlfn.IFS(
AND(H$3="x",F12&gt;H$4),  2*H$4-F12,
TRUE,F12)</f>
        <v>283</v>
      </c>
      <c r="I12" s="58" cm="1">
        <f t="array" aca="1" ref="I12" ca="1">_xlfn.IFS(
AND(H$3="y",G12&gt;H$4),  2*H$4-G12,
TRUE,G12)</f>
        <v>371</v>
      </c>
      <c r="J12" s="58" cm="1">
        <f t="array" aca="1" ref="J12" ca="1">_xlfn.IFS(
AND(J$3="x",H12&gt;J$4),  2*J$4-H12,
TRUE,H12)</f>
        <v>283</v>
      </c>
      <c r="K12" s="58" cm="1">
        <f t="array" aca="1" ref="K12" ca="1">_xlfn.IFS(
AND(J$3="y",I12&gt;J$4),  2*J$4-I12,
TRUE,I12)</f>
        <v>75</v>
      </c>
      <c r="L12" s="58" cm="1">
        <f t="array" aca="1" ref="L12" ca="1">_xlfn.IFS(
AND(L$3="x",J12&gt;L$4),  2*L$4-J12,
TRUE,J12)</f>
        <v>43</v>
      </c>
      <c r="M12" s="58" cm="1">
        <f t="array" aca="1" ref="M12" ca="1">_xlfn.IFS(
AND(L$3="y",K12&gt;L$4),  2*L$4-K12,
TRUE,K12)</f>
        <v>75</v>
      </c>
      <c r="N12" s="58" cm="1">
        <f t="array" aca="1" ref="N12" ca="1">_xlfn.IFS(
AND(N$3="x",L12&gt;N$4),  2*N$4-L12,
TRUE,L12)</f>
        <v>43</v>
      </c>
      <c r="O12" s="58" cm="1">
        <f t="array" aca="1" ref="O12" ca="1">_xlfn.IFS(
AND(N$3="y",M12&gt;N$4),  2*N$4-M12,
TRUE,M12)</f>
        <v>75</v>
      </c>
      <c r="P12" s="58" cm="1">
        <f t="array" aca="1" ref="P12" ca="1">_xlfn.IFS(
AND(P$3="x",N12&gt;P$4),  2*P$4-N12,
TRUE,N12)</f>
        <v>43</v>
      </c>
      <c r="Q12" s="58" cm="1">
        <f t="array" aca="1" ref="Q12" ca="1">_xlfn.IFS(
AND(P$3="y",O12&gt;P$4),  2*P$4-O12,
TRUE,O12)</f>
        <v>75</v>
      </c>
      <c r="R12" s="58" cm="1">
        <f t="array" aca="1" ref="R12" ca="1">_xlfn.IFS(
AND(R$3="x",P12&gt;R$4),  2*R$4-P12,
TRUE,P12)</f>
        <v>43</v>
      </c>
      <c r="S12" s="58" cm="1">
        <f t="array" aca="1" ref="S12" ca="1">_xlfn.IFS(
AND(R$3="y",Q12&gt;R$4),  2*R$4-Q12,
TRUE,Q12)</f>
        <v>35</v>
      </c>
      <c r="T12" s="58" cm="1">
        <f t="array" aca="1" ref="T12" ca="1">_xlfn.IFS(
AND(T$3="x",R12&gt;T$4),  2*T$4-R12,
TRUE,R12)</f>
        <v>37</v>
      </c>
      <c r="U12" s="58" cm="1">
        <f t="array" aca="1" ref="U12" ca="1">_xlfn.IFS(
AND(T$3="y",S12&gt;T$4),  2*T$4-S12,
TRUE,S12)</f>
        <v>35</v>
      </c>
      <c r="V12" s="58" cm="1">
        <f t="array" aca="1" ref="V12" ca="1">_xlfn.IFS(
AND(V$3="x",T12&gt;V$4),  2*V$4-T12,
TRUE,T12)</f>
        <v>37</v>
      </c>
      <c r="W12" s="58" cm="1">
        <f t="array" aca="1" ref="W12" ca="1">_xlfn.IFS(
AND(V$3="y",U12&gt;V$4),  2*V$4-U12,
TRUE,U12)</f>
        <v>19</v>
      </c>
      <c r="X12" s="58" cm="1">
        <f t="array" aca="1" ref="X12" ca="1">_xlfn.IFS(
AND(X$3="x",V12&gt;X$4),  2*X$4-V12,
TRUE,V12)</f>
        <v>37</v>
      </c>
      <c r="Y12" s="58" cm="1">
        <f t="array" aca="1" ref="Y12" ca="1">_xlfn.IFS(
AND(X$3="y",W12&gt;X$4),  2*X$4-W12,
TRUE,W12)</f>
        <v>7</v>
      </c>
      <c r="Z12" s="58" cm="1">
        <f t="array" aca="1" ref="Z12" ca="1">_xlfn.IFS(
AND(Z$3="x",X12&gt;Z$4),  2*Z$4-X12,
TRUE,X12)</f>
        <v>37</v>
      </c>
      <c r="AA12" s="58" cm="1">
        <f t="array" aca="1" ref="AA12" ca="1">_xlfn.IFS(
AND(Z$3="y",Y12&gt;Z$4),  2*Z$4-Y12,
TRUE,Y12)</f>
        <v>5</v>
      </c>
      <c r="AE12">
        <v>1</v>
      </c>
      <c r="AF12" s="23" cm="1">
        <f t="array" aca="1" ref="AF12" ca="1">SUMPRODUCT(--(CCFOL=AF$10)*--(RRFOL=$AE12))</f>
        <v>3</v>
      </c>
      <c r="AG12" s="24" cm="1">
        <f t="array" aca="1" ref="AG12" ca="1">SUMPRODUCT(--(CCFOL=AG$10)*--(RRFOL=$AE12))</f>
        <v>0</v>
      </c>
      <c r="AH12" s="24" cm="1">
        <f t="array" aca="1" ref="AH12" ca="1">SUMPRODUCT(--(CCFOL=AH$10)*--(RRFOL=$AE12))</f>
        <v>0</v>
      </c>
      <c r="AI12" s="24" cm="1">
        <f t="array" aca="1" ref="AI12" ca="1">SUMPRODUCT(--(CCFOL=AI$10)*--(RRFOL=$AE12))</f>
        <v>3</v>
      </c>
      <c r="AJ12" s="24" cm="1">
        <f t="array" aca="1" ref="AJ12" ca="1">SUMPRODUCT(--(CCFOL=AJ$10)*--(RRFOL=$AE12))</f>
        <v>0</v>
      </c>
      <c r="AK12" s="24" cm="1">
        <f t="array" aca="1" ref="AK12" ca="1">SUMPRODUCT(--(CCFOL=AK$10)*--(RRFOL=$AE12))</f>
        <v>5</v>
      </c>
      <c r="AL12" s="24" cm="1">
        <f t="array" aca="1" ref="AL12" ca="1">SUMPRODUCT(--(CCFOL=AL$10)*--(RRFOL=$AE12))</f>
        <v>0</v>
      </c>
      <c r="AM12" s="24" cm="1">
        <f t="array" aca="1" ref="AM12" ca="1">SUMPRODUCT(--(CCFOL=AM$10)*--(RRFOL=$AE12))</f>
        <v>0</v>
      </c>
      <c r="AN12" s="24" cm="1">
        <f t="array" aca="1" ref="AN12" ca="1">SUMPRODUCT(--(CCFOL=AN$10)*--(RRFOL=$AE12))</f>
        <v>0</v>
      </c>
      <c r="AO12" s="24" cm="1">
        <f t="array" aca="1" ref="AO12" ca="1">SUMPRODUCT(--(CCFOL=AO$10)*--(RRFOL=$AE12))</f>
        <v>0</v>
      </c>
      <c r="AP12" s="25" cm="1">
        <f t="array" aca="1" ref="AP12" ca="1">SUMPRODUCT(--(CCFOL=AP$10)*--(RRFOL=$AE12))</f>
        <v>1</v>
      </c>
      <c r="AR12" s="23" t="s">
        <v>795</v>
      </c>
      <c r="AS12" s="24" t="s">
        <v>795</v>
      </c>
      <c r="AT12" s="24" t="s">
        <v>795</v>
      </c>
      <c r="AU12" s="24" t="s">
        <v>795</v>
      </c>
      <c r="AV12" s="24" t="s">
        <v>796</v>
      </c>
      <c r="AW12" s="24" t="s">
        <v>795</v>
      </c>
      <c r="AX12" s="24" t="s">
        <v>795</v>
      </c>
      <c r="AY12" s="24" t="s">
        <v>795</v>
      </c>
      <c r="AZ12" s="24" t="s">
        <v>795</v>
      </c>
      <c r="BA12" s="24" t="s">
        <v>795</v>
      </c>
      <c r="BB12" s="16" t="s">
        <v>795</v>
      </c>
      <c r="BC12" s="38"/>
      <c r="BD12" t="str">
        <f t="shared" ca="1" si="2"/>
        <v>371-371</v>
      </c>
      <c r="BE12" s="36">
        <v>1</v>
      </c>
      <c r="BF12" s="43" cm="1">
        <f t="array" aca="1" ref="BF12" ca="1">SUMPRODUCT(--(CCFOL=BF$10)*--(RRFOL=$AE12))</f>
        <v>3</v>
      </c>
      <c r="BG12" s="44" cm="1">
        <f t="array" aca="1" ref="BG12" ca="1">SUMPRODUCT(--(CCFOL=BG$10)*--(RRFOL=$AE12))</f>
        <v>0</v>
      </c>
      <c r="BH12" s="44" cm="1">
        <f t="array" aca="1" ref="BH12" ca="1">SUMPRODUCT(--(CCFOL=BH$10)*--(RRFOL=$AE12))</f>
        <v>0</v>
      </c>
      <c r="BI12" s="44" cm="1">
        <f t="array" aca="1" ref="BI12" ca="1">SUMPRODUCT(--(CCFOL=BI$10)*--(RRFOL=$AE12))</f>
        <v>3</v>
      </c>
      <c r="BJ12" s="44" cm="1">
        <f t="array" aca="1" ref="BJ12" ca="1">SUMPRODUCT(--(CCFOL=BJ$10)*--(RRFOL=$AE12))</f>
        <v>0</v>
      </c>
      <c r="BK12" s="44" cm="1">
        <f t="array" aca="1" ref="BK12" ca="1">SUMPRODUCT(--(CCFOL=BK$10)*--(RRFOL=$AE12))</f>
        <v>5</v>
      </c>
      <c r="BL12" s="44" cm="1">
        <f t="array" aca="1" ref="BL12" ca="1">SUMPRODUCT(--(CCFOL=BL$10)*--(RRFOL=$AE12))</f>
        <v>0</v>
      </c>
      <c r="BM12" s="44" cm="1">
        <f t="array" aca="1" ref="BM12" ca="1">SUMPRODUCT(--(CCFOL=BM$10)*--(RRFOL=$AE12))</f>
        <v>0</v>
      </c>
      <c r="BN12" s="44" cm="1">
        <f t="array" aca="1" ref="BN12" ca="1">SUMPRODUCT(--(CCFOL=BN$10)*--(RRFOL=$AE12))</f>
        <v>0</v>
      </c>
      <c r="BO12" s="44" cm="1">
        <f t="array" aca="1" ref="BO12" ca="1">SUMPRODUCT(--(CCFOL=BO$10)*--(RRFOL=$AE12))</f>
        <v>0</v>
      </c>
      <c r="BP12" s="44" cm="1">
        <f t="array" aca="1" ref="BP12" ca="1">SUMPRODUCT(--(CCFOL=BP$10)*--(RRFOL=$AE12))</f>
        <v>1</v>
      </c>
      <c r="BQ12" s="44" cm="1">
        <f t="array" aca="1" ref="BQ12" ca="1">SUMPRODUCT(--(CCFOL=BQ$10)*--(RRFOL=$AE12))</f>
        <v>0</v>
      </c>
      <c r="BR12" s="44" cm="1">
        <f t="array" aca="1" ref="BR12" ca="1">SUMPRODUCT(--(CCFOL=BR$10)*--(RRFOL=$AE12))</f>
        <v>0</v>
      </c>
      <c r="BS12" s="44" cm="1">
        <f t="array" aca="1" ref="BS12" ca="1">SUMPRODUCT(--(CCFOL=BS$10)*--(RRFOL=$AE12))</f>
        <v>13</v>
      </c>
      <c r="BT12" s="44" cm="1">
        <f t="array" aca="1" ref="BT12" ca="1">SUMPRODUCT(--(CCFOL=BT$10)*--(RRFOL=$AE12))</f>
        <v>0</v>
      </c>
      <c r="BU12" s="44" cm="1">
        <f t="array" aca="1" ref="BU12" ca="1">SUMPRODUCT(--(CCFOL=BU$10)*--(RRFOL=$AE12))</f>
        <v>16</v>
      </c>
      <c r="BV12" s="44" cm="1">
        <f t="array" aca="1" ref="BV12" ca="1">SUMPRODUCT(--(CCFOL=BV$10)*--(RRFOL=$AE12))</f>
        <v>0</v>
      </c>
      <c r="BW12" s="44" cm="1">
        <f t="array" aca="1" ref="BW12" ca="1">SUMPRODUCT(--(CCFOL=BW$10)*--(RRFOL=$AE12))</f>
        <v>0</v>
      </c>
      <c r="BX12" s="44" cm="1">
        <f t="array" aca="1" ref="BX12" ca="1">SUMPRODUCT(--(CCFOL=BX$10)*--(RRFOL=$AE12))</f>
        <v>0</v>
      </c>
      <c r="BY12" s="44" cm="1">
        <f t="array" aca="1" ref="BY12" ca="1">SUMPRODUCT(--(CCFOL=BY$10)*--(RRFOL=$AE12))</f>
        <v>0</v>
      </c>
      <c r="BZ12" s="44" cm="1">
        <f t="array" aca="1" ref="BZ12" ca="1">SUMPRODUCT(--(CCFOL=BZ$10)*--(RRFOL=$AE12))</f>
        <v>8</v>
      </c>
      <c r="CA12" s="44" cm="1">
        <f t="array" aca="1" ref="CA12" ca="1">SUMPRODUCT(--(CCFOL=CA$10)*--(RRFOL=$AE12))</f>
        <v>0</v>
      </c>
      <c r="CB12" s="44" cm="1">
        <f t="array" aca="1" ref="CB12" ca="1">SUMPRODUCT(--(CCFOL=CB$10)*--(RRFOL=$AE12))</f>
        <v>4</v>
      </c>
      <c r="CC12" s="44" cm="1">
        <f t="array" aca="1" ref="CC12" ca="1">SUMPRODUCT(--(CCFOL=CC$10)*--(RRFOL=$AE12))</f>
        <v>0</v>
      </c>
      <c r="CD12" s="44" cm="1">
        <f t="array" aca="1" ref="CD12" ca="1">SUMPRODUCT(--(CCFOL=CD$10)*--(RRFOL=$AE12))</f>
        <v>0</v>
      </c>
      <c r="CE12" s="44" cm="1">
        <f t="array" aca="1" ref="CE12" ca="1">SUMPRODUCT(--(CCFOL=CE$10)*--(RRFOL=$AE12))</f>
        <v>21</v>
      </c>
      <c r="CF12" s="44" cm="1">
        <f t="array" aca="1" ref="CF12" ca="1">SUMPRODUCT(--(CCFOL=CF$10)*--(RRFOL=$AE12))</f>
        <v>0</v>
      </c>
      <c r="CG12" s="44" cm="1">
        <f t="array" aca="1" ref="CG12" ca="1">SUMPRODUCT(--(CCFOL=CG$10)*--(RRFOL=$AE12))</f>
        <v>0</v>
      </c>
      <c r="CH12" s="44" cm="1">
        <f t="array" aca="1" ref="CH12" ca="1">SUMPRODUCT(--(CCFOL=CH$10)*--(RRFOL=$AE12))</f>
        <v>0</v>
      </c>
      <c r="CI12" s="44" cm="1">
        <f t="array" aca="1" ref="CI12" ca="1">SUMPRODUCT(--(CCFOL=CI$10)*--(RRFOL=$AE12))</f>
        <v>0</v>
      </c>
      <c r="CJ12" s="44" cm="1">
        <f t="array" aca="1" ref="CJ12" ca="1">SUMPRODUCT(--(CCFOL=CJ$10)*--(RRFOL=$AE12))</f>
        <v>9</v>
      </c>
      <c r="CK12" s="44" cm="1">
        <f t="array" aca="1" ref="CK12" ca="1">SUMPRODUCT(--(CCFOL=CK$10)*--(RRFOL=$AE12))</f>
        <v>0</v>
      </c>
      <c r="CL12" s="44" cm="1">
        <f t="array" aca="1" ref="CL12" ca="1">SUMPRODUCT(--(CCFOL=CL$10)*--(RRFOL=$AE12))</f>
        <v>4</v>
      </c>
      <c r="CM12" s="44" cm="1">
        <f t="array" aca="1" ref="CM12" ca="1">SUMPRODUCT(--(CCFOL=CM$10)*--(RRFOL=$AE12))</f>
        <v>0</v>
      </c>
      <c r="CN12" s="44" cm="1">
        <f t="array" aca="1" ref="CN12" ca="1">SUMPRODUCT(--(CCFOL=CN$10)*--(RRFOL=$AE12))</f>
        <v>0</v>
      </c>
      <c r="CO12" s="44" cm="1">
        <f t="array" aca="1" ref="CO12" ca="1">SUMPRODUCT(--(CCFOL=CO$10)*--(RRFOL=$AE12))</f>
        <v>11</v>
      </c>
      <c r="CP12" s="44" cm="1">
        <f t="array" aca="1" ref="CP12" ca="1">SUMPRODUCT(--(CCFOL=CP$10)*--(RRFOL=$AE12))</f>
        <v>0</v>
      </c>
      <c r="CQ12" s="44" cm="1">
        <f t="array" aca="1" ref="CQ12" ca="1">SUMPRODUCT(--(CCFOL=CQ$10)*--(RRFOL=$AE12))</f>
        <v>0</v>
      </c>
      <c r="CR12" s="44" cm="1">
        <f t="array" aca="1" ref="CR12" ca="1">SUMPRODUCT(--(CCFOL=CR$10)*--(RRFOL=$AE12))</f>
        <v>10</v>
      </c>
      <c r="CS12" s="44" cm="1">
        <f t="array" aca="1" ref="CS12" ca="1">SUMPRODUCT(--(CCFOL=CS$10)*--(RRFOL=$AE12))</f>
        <v>0</v>
      </c>
      <c r="CT12" s="45" cm="1">
        <f t="array" aca="1" ref="CT12" ca="1">SUMPRODUCT(--(CCFOL=CT$10)*--(RRFOL=$AE12))</f>
        <v>0</v>
      </c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4"/>
      <c r="DZ12" s="24"/>
      <c r="EA12" s="24"/>
      <c r="EB12" s="24"/>
      <c r="EC12" s="24"/>
      <c r="ED12" s="24"/>
      <c r="EE12" s="24"/>
      <c r="EF12" s="24"/>
      <c r="EG12" s="24"/>
      <c r="EH12" s="24"/>
      <c r="EI12" s="24"/>
      <c r="EJ12" s="24"/>
      <c r="EK12" s="24"/>
      <c r="EL12" s="24"/>
      <c r="EM12" s="24"/>
      <c r="EN12" s="24"/>
      <c r="EO12" s="24"/>
      <c r="EP12" s="24"/>
      <c r="EQ12" s="24"/>
      <c r="ER12" s="24"/>
      <c r="ES12" s="24"/>
      <c r="ET12" s="24"/>
      <c r="EU12" s="24"/>
      <c r="EV12" s="24"/>
      <c r="EW12" s="24"/>
      <c r="EX12" s="24"/>
      <c r="EY12" s="24"/>
      <c r="EZ12" s="24"/>
      <c r="FA12" s="24"/>
      <c r="FB12" s="24"/>
      <c r="FC12" s="24"/>
      <c r="FD12" s="24"/>
      <c r="FE12" s="24"/>
      <c r="FF12" s="24"/>
      <c r="FG12" s="24"/>
      <c r="FH12" s="24"/>
      <c r="FI12" s="24"/>
      <c r="FJ12" s="24"/>
      <c r="FK12" s="24"/>
      <c r="FL12" s="24"/>
      <c r="FM12" s="24"/>
      <c r="FN12" s="24"/>
      <c r="FO12" s="24"/>
      <c r="FP12" s="24"/>
      <c r="FQ12" s="24"/>
      <c r="FR12" s="24"/>
      <c r="FS12" s="24"/>
      <c r="FT12" s="24"/>
      <c r="FU12" s="24"/>
      <c r="FV12" s="24"/>
      <c r="FW12" s="24"/>
      <c r="FX12" s="24"/>
      <c r="FY12" s="24"/>
      <c r="FZ12" s="24"/>
      <c r="GA12" s="24"/>
      <c r="GB12" s="24"/>
      <c r="GC12" s="24"/>
      <c r="GD12" s="24"/>
      <c r="GE12" s="24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24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  <c r="IA12" s="24"/>
      <c r="IB12" s="24"/>
      <c r="IC12" s="24"/>
      <c r="ID12" s="24"/>
    </row>
    <row r="13" spans="1:628" x14ac:dyDescent="0.3">
      <c r="A13" t="str">
        <f>IF(Input!A5=0,"",Input!A5)</f>
        <v>21,710</v>
      </c>
      <c r="B13" s="65" cm="1">
        <f t="array" ref="B13">_xlfn.IFS($A13="","",LEFT($A13,4)="fold",MID($A13,12,1),TRUE,VALUE(LEFT($A13,FIND(",",$A13)-1)))</f>
        <v>21</v>
      </c>
      <c r="C13" s="65" cm="1">
        <f t="array" ref="C13">_xlfn.IFS($A13="","",LEFT($A13,4)="fold",VALUE(MID($A13,14,5)),TRUE,VALUE(MID($A13,FIND(",",$A13)+1,5)))</f>
        <v>710</v>
      </c>
      <c r="D13" s="58" cm="1">
        <f t="array" aca="1" ref="D13" ca="1">_xlfn.IFS(
AND(D$3="x",B13&gt;D$4),  2*D$4-B13,
TRUE,B13)</f>
        <v>21</v>
      </c>
      <c r="E13" s="58" cm="1">
        <f t="array" aca="1" ref="E13" ca="1">_xlfn.IFS(
AND(D$3="y",C13&gt;D$4),  2*D$4-C13,
TRUE,C13)</f>
        <v>710</v>
      </c>
      <c r="F13" s="58" cm="1">
        <f t="array" aca="1" ref="F13" ca="1">_xlfn.IFS(
AND(F$3="x",D13&gt;F$4),  2*F$4-D13,
TRUE,D13)</f>
        <v>21</v>
      </c>
      <c r="G13" s="58" cm="1">
        <f t="array" aca="1" ref="G13" ca="1">_xlfn.IFS(
AND(F$3="y",E13&gt;F$4),  2*F$4-E13,
TRUE,E13)</f>
        <v>184</v>
      </c>
      <c r="H13" s="58" cm="1">
        <f t="array" aca="1" ref="H13" ca="1">_xlfn.IFS(
AND(H$3="x",F13&gt;H$4),  2*H$4-F13,
TRUE,F13)</f>
        <v>21</v>
      </c>
      <c r="I13" s="58" cm="1">
        <f t="array" aca="1" ref="I13" ca="1">_xlfn.IFS(
AND(H$3="y",G13&gt;H$4),  2*H$4-G13,
TRUE,G13)</f>
        <v>184</v>
      </c>
      <c r="J13" s="58" cm="1">
        <f t="array" aca="1" ref="J13" ca="1">_xlfn.IFS(
AND(J$3="x",H13&gt;J$4),  2*J$4-H13,
TRUE,H13)</f>
        <v>21</v>
      </c>
      <c r="K13" s="58" cm="1">
        <f t="array" aca="1" ref="K13" ca="1">_xlfn.IFS(
AND(J$3="y",I13&gt;J$4),  2*J$4-I13,
TRUE,I13)</f>
        <v>184</v>
      </c>
      <c r="L13" s="58" cm="1">
        <f t="array" aca="1" ref="L13" ca="1">_xlfn.IFS(
AND(L$3="x",J13&gt;L$4),  2*L$4-J13,
TRUE,J13)</f>
        <v>21</v>
      </c>
      <c r="M13" s="58" cm="1">
        <f t="array" aca="1" ref="M13" ca="1">_xlfn.IFS(
AND(L$3="y",K13&gt;L$4),  2*L$4-K13,
TRUE,K13)</f>
        <v>184</v>
      </c>
      <c r="N13" s="58" cm="1">
        <f t="array" aca="1" ref="N13" ca="1">_xlfn.IFS(
AND(N$3="x",L13&gt;N$4),  2*N$4-L13,
TRUE,L13)</f>
        <v>21</v>
      </c>
      <c r="O13" s="58" cm="1">
        <f t="array" aca="1" ref="O13" ca="1">_xlfn.IFS(
AND(N$3="y",M13&gt;N$4),  2*N$4-M13,
TRUE,M13)</f>
        <v>38</v>
      </c>
      <c r="P13" s="58" cm="1">
        <f t="array" aca="1" ref="P13" ca="1">_xlfn.IFS(
AND(P$3="x",N13&gt;P$4),  2*P$4-N13,
TRUE,N13)</f>
        <v>21</v>
      </c>
      <c r="Q13" s="58" cm="1">
        <f t="array" aca="1" ref="Q13" ca="1">_xlfn.IFS(
AND(P$3="y",O13&gt;P$4),  2*P$4-O13,
TRUE,O13)</f>
        <v>38</v>
      </c>
      <c r="R13" s="58" cm="1">
        <f t="array" aca="1" ref="R13" ca="1">_xlfn.IFS(
AND(R$3="x",P13&gt;R$4),  2*R$4-P13,
TRUE,P13)</f>
        <v>21</v>
      </c>
      <c r="S13" s="58" cm="1">
        <f t="array" aca="1" ref="S13" ca="1">_xlfn.IFS(
AND(R$3="y",Q13&gt;R$4),  2*R$4-Q13,
TRUE,Q13)</f>
        <v>38</v>
      </c>
      <c r="T13" s="58" cm="1">
        <f t="array" aca="1" ref="T13" ca="1">_xlfn.IFS(
AND(T$3="x",R13&gt;T$4),  2*T$4-R13,
TRUE,R13)</f>
        <v>21</v>
      </c>
      <c r="U13" s="58" cm="1">
        <f t="array" aca="1" ref="U13" ca="1">_xlfn.IFS(
AND(T$3="y",S13&gt;T$4),  2*T$4-S13,
TRUE,S13)</f>
        <v>38</v>
      </c>
      <c r="V13" s="58" cm="1">
        <f t="array" aca="1" ref="V13" ca="1">_xlfn.IFS(
AND(V$3="x",T13&gt;V$4),  2*V$4-T13,
TRUE,T13)</f>
        <v>21</v>
      </c>
      <c r="W13" s="58" cm="1">
        <f t="array" aca="1" ref="W13" ca="1">_xlfn.IFS(
AND(V$3="y",U13&gt;V$4),  2*V$4-U13,
TRUE,U13)</f>
        <v>16</v>
      </c>
      <c r="X13" s="58" cm="1">
        <f t="array" aca="1" ref="X13" ca="1">_xlfn.IFS(
AND(X$3="x",V13&gt;X$4),  2*X$4-V13,
TRUE,V13)</f>
        <v>21</v>
      </c>
      <c r="Y13" s="58" cm="1">
        <f t="array" aca="1" ref="Y13" ca="1">_xlfn.IFS(
AND(X$3="y",W13&gt;X$4),  2*X$4-W13,
TRUE,W13)</f>
        <v>10</v>
      </c>
      <c r="Z13" s="58" cm="1">
        <f t="array" aca="1" ref="Z13" ca="1">_xlfn.IFS(
AND(Z$3="x",X13&gt;Z$4),  2*Z$4-X13,
TRUE,X13)</f>
        <v>21</v>
      </c>
      <c r="AA13" s="58" cm="1">
        <f t="array" aca="1" ref="AA13" ca="1">_xlfn.IFS(
AND(Z$3="y",Y13&gt;Z$4),  2*Z$4-Y13,
TRUE,Y13)</f>
        <v>2</v>
      </c>
      <c r="AE13" s="5">
        <v>2</v>
      </c>
      <c r="AF13" s="23" cm="1">
        <f t="array" aca="1" ref="AF13" ca="1">SUMPRODUCT(--(CCFOL=AF$10)*--(RRFOL=$AE13))</f>
        <v>2</v>
      </c>
      <c r="AG13" s="24" cm="1">
        <f t="array" aca="1" ref="AG13" ca="1">SUMPRODUCT(--(CCFOL=AG$10)*--(RRFOL=$AE13))</f>
        <v>0</v>
      </c>
      <c r="AH13" s="24" cm="1">
        <f t="array" aca="1" ref="AH13" ca="1">SUMPRODUCT(--(CCFOL=AH$10)*--(RRFOL=$AE13))</f>
        <v>0</v>
      </c>
      <c r="AI13" s="24" cm="1">
        <f t="array" aca="1" ref="AI13" ca="1">SUMPRODUCT(--(CCFOL=AI$10)*--(RRFOL=$AE13))</f>
        <v>5</v>
      </c>
      <c r="AJ13" s="24" cm="1">
        <f t="array" aca="1" ref="AJ13" ca="1">SUMPRODUCT(--(CCFOL=AJ$10)*--(RRFOL=$AE13))</f>
        <v>0</v>
      </c>
      <c r="AK13" s="24" cm="1">
        <f t="array" aca="1" ref="AK13" ca="1">SUMPRODUCT(--(CCFOL=AK$10)*--(RRFOL=$AE13))</f>
        <v>16</v>
      </c>
      <c r="AL13" s="24" cm="1">
        <f t="array" aca="1" ref="AL13" ca="1">SUMPRODUCT(--(CCFOL=AL$10)*--(RRFOL=$AE13))</f>
        <v>0</v>
      </c>
      <c r="AM13" s="24" cm="1">
        <f t="array" aca="1" ref="AM13" ca="1">SUMPRODUCT(--(CCFOL=AM$10)*--(RRFOL=$AE13))</f>
        <v>0</v>
      </c>
      <c r="AN13" s="24" cm="1">
        <f t="array" aca="1" ref="AN13" ca="1">SUMPRODUCT(--(CCFOL=AN$10)*--(RRFOL=$AE13))</f>
        <v>0</v>
      </c>
      <c r="AO13" s="24" cm="1">
        <f t="array" aca="1" ref="AO13" ca="1">SUMPRODUCT(--(CCFOL=AO$10)*--(RRFOL=$AE13))</f>
        <v>0</v>
      </c>
      <c r="AP13" s="25" cm="1">
        <f t="array" aca="1" ref="AP13" ca="1">SUMPRODUCT(--(CCFOL=AP$10)*--(RRFOL=$AE13))</f>
        <v>9</v>
      </c>
      <c r="AR13" s="23" t="s">
        <v>795</v>
      </c>
      <c r="AS13" s="24" t="s">
        <v>795</v>
      </c>
      <c r="AT13" s="24" t="s">
        <v>795</v>
      </c>
      <c r="AU13" s="24" t="s">
        <v>795</v>
      </c>
      <c r="AV13" s="24" t="s">
        <v>795</v>
      </c>
      <c r="AW13" s="24" t="s">
        <v>795</v>
      </c>
      <c r="AX13" s="24" t="s">
        <v>795</v>
      </c>
      <c r="AY13" s="24" t="s">
        <v>795</v>
      </c>
      <c r="AZ13" s="24" t="s">
        <v>795</v>
      </c>
      <c r="BA13" s="24" t="s">
        <v>795</v>
      </c>
      <c r="BB13" s="16" t="s">
        <v>795</v>
      </c>
      <c r="BC13" s="38"/>
      <c r="BD13" t="str">
        <f t="shared" ca="1" si="2"/>
        <v>21-710</v>
      </c>
      <c r="BE13" s="36">
        <v>2</v>
      </c>
      <c r="BF13" s="43" cm="1">
        <f t="array" aca="1" ref="BF13" ca="1">SUMPRODUCT(--(CCFOL=BF$10)*--(RRFOL=$AE13))</f>
        <v>2</v>
      </c>
      <c r="BG13" s="44" cm="1">
        <f t="array" aca="1" ref="BG13" ca="1">SUMPRODUCT(--(CCFOL=BG$10)*--(RRFOL=$AE13))</f>
        <v>0</v>
      </c>
      <c r="BH13" s="44" cm="1">
        <f t="array" aca="1" ref="BH13" ca="1">SUMPRODUCT(--(CCFOL=BH$10)*--(RRFOL=$AE13))</f>
        <v>0</v>
      </c>
      <c r="BI13" s="44" cm="1">
        <f t="array" aca="1" ref="BI13" ca="1">SUMPRODUCT(--(CCFOL=BI$10)*--(RRFOL=$AE13))</f>
        <v>5</v>
      </c>
      <c r="BJ13" s="44" cm="1">
        <f t="array" aca="1" ref="BJ13" ca="1">SUMPRODUCT(--(CCFOL=BJ$10)*--(RRFOL=$AE13))</f>
        <v>0</v>
      </c>
      <c r="BK13" s="44" cm="1">
        <f t="array" aca="1" ref="BK13" ca="1">SUMPRODUCT(--(CCFOL=BK$10)*--(RRFOL=$AE13))</f>
        <v>16</v>
      </c>
      <c r="BL13" s="44" cm="1">
        <f t="array" aca="1" ref="BL13" ca="1">SUMPRODUCT(--(CCFOL=BL$10)*--(RRFOL=$AE13))</f>
        <v>0</v>
      </c>
      <c r="BM13" s="44" cm="1">
        <f t="array" aca="1" ref="BM13" ca="1">SUMPRODUCT(--(CCFOL=BM$10)*--(RRFOL=$AE13))</f>
        <v>0</v>
      </c>
      <c r="BN13" s="44" cm="1">
        <f t="array" aca="1" ref="BN13" ca="1">SUMPRODUCT(--(CCFOL=BN$10)*--(RRFOL=$AE13))</f>
        <v>0</v>
      </c>
      <c r="BO13" s="44" cm="1">
        <f t="array" aca="1" ref="BO13" ca="1">SUMPRODUCT(--(CCFOL=BO$10)*--(RRFOL=$AE13))</f>
        <v>0</v>
      </c>
      <c r="BP13" s="44" cm="1">
        <f t="array" aca="1" ref="BP13" ca="1">SUMPRODUCT(--(CCFOL=BP$10)*--(RRFOL=$AE13))</f>
        <v>9</v>
      </c>
      <c r="BQ13" s="44" cm="1">
        <f t="array" aca="1" ref="BQ13" ca="1">SUMPRODUCT(--(CCFOL=BQ$10)*--(RRFOL=$AE13))</f>
        <v>0</v>
      </c>
      <c r="BR13" s="44" cm="1">
        <f t="array" aca="1" ref="BR13" ca="1">SUMPRODUCT(--(CCFOL=BR$10)*--(RRFOL=$AE13))</f>
        <v>0</v>
      </c>
      <c r="BS13" s="44" cm="1">
        <f t="array" aca="1" ref="BS13" ca="1">SUMPRODUCT(--(CCFOL=BS$10)*--(RRFOL=$AE13))</f>
        <v>15</v>
      </c>
      <c r="BT13" s="44" cm="1">
        <f t="array" aca="1" ref="BT13" ca="1">SUMPRODUCT(--(CCFOL=BT$10)*--(RRFOL=$AE13))</f>
        <v>0</v>
      </c>
      <c r="BU13" s="44" cm="1">
        <f t="array" aca="1" ref="BU13" ca="1">SUMPRODUCT(--(CCFOL=BU$10)*--(RRFOL=$AE13))</f>
        <v>4</v>
      </c>
      <c r="BV13" s="44" cm="1">
        <f t="array" aca="1" ref="BV13" ca="1">SUMPRODUCT(--(CCFOL=BV$10)*--(RRFOL=$AE13))</f>
        <v>8</v>
      </c>
      <c r="BW13" s="44" cm="1">
        <f t="array" aca="1" ref="BW13" ca="1">SUMPRODUCT(--(CCFOL=BW$10)*--(RRFOL=$AE13))</f>
        <v>3</v>
      </c>
      <c r="BX13" s="44" cm="1">
        <f t="array" aca="1" ref="BX13" ca="1">SUMPRODUCT(--(CCFOL=BX$10)*--(RRFOL=$AE13))</f>
        <v>0</v>
      </c>
      <c r="BY13" s="44" cm="1">
        <f t="array" aca="1" ref="BY13" ca="1">SUMPRODUCT(--(CCFOL=BY$10)*--(RRFOL=$AE13))</f>
        <v>0</v>
      </c>
      <c r="BZ13" s="44" cm="1">
        <f t="array" aca="1" ref="BZ13" ca="1">SUMPRODUCT(--(CCFOL=BZ$10)*--(RRFOL=$AE13))</f>
        <v>21</v>
      </c>
      <c r="CA13" s="44" cm="1">
        <f t="array" aca="1" ref="CA13" ca="1">SUMPRODUCT(--(CCFOL=CA$10)*--(RRFOL=$AE13))</f>
        <v>4</v>
      </c>
      <c r="CB13" s="44" cm="1">
        <f t="array" aca="1" ref="CB13" ca="1">SUMPRODUCT(--(CCFOL=CB$10)*--(RRFOL=$AE13))</f>
        <v>0</v>
      </c>
      <c r="CC13" s="44" cm="1">
        <f t="array" aca="1" ref="CC13" ca="1">SUMPRODUCT(--(CCFOL=CC$10)*--(RRFOL=$AE13))</f>
        <v>0</v>
      </c>
      <c r="CD13" s="44" cm="1">
        <f t="array" aca="1" ref="CD13" ca="1">SUMPRODUCT(--(CCFOL=CD$10)*--(RRFOL=$AE13))</f>
        <v>0</v>
      </c>
      <c r="CE13" s="44" cm="1">
        <f t="array" aca="1" ref="CE13" ca="1">SUMPRODUCT(--(CCFOL=CE$10)*--(RRFOL=$AE13))</f>
        <v>2</v>
      </c>
      <c r="CF13" s="44" cm="1">
        <f t="array" aca="1" ref="CF13" ca="1">SUMPRODUCT(--(CCFOL=CF$10)*--(RRFOL=$AE13))</f>
        <v>3</v>
      </c>
      <c r="CG13" s="44" cm="1">
        <f t="array" aca="1" ref="CG13" ca="1">SUMPRODUCT(--(CCFOL=CG$10)*--(RRFOL=$AE13))</f>
        <v>9</v>
      </c>
      <c r="CH13" s="44" cm="1">
        <f t="array" aca="1" ref="CH13" ca="1">SUMPRODUCT(--(CCFOL=CH$10)*--(RRFOL=$AE13))</f>
        <v>0</v>
      </c>
      <c r="CI13" s="44" cm="1">
        <f t="array" aca="1" ref="CI13" ca="1">SUMPRODUCT(--(CCFOL=CI$10)*--(RRFOL=$AE13))</f>
        <v>0</v>
      </c>
      <c r="CJ13" s="44" cm="1">
        <f t="array" aca="1" ref="CJ13" ca="1">SUMPRODUCT(--(CCFOL=CJ$10)*--(RRFOL=$AE13))</f>
        <v>4</v>
      </c>
      <c r="CK13" s="44" cm="1">
        <f t="array" aca="1" ref="CK13" ca="1">SUMPRODUCT(--(CCFOL=CK$10)*--(RRFOL=$AE13))</f>
        <v>9</v>
      </c>
      <c r="CL13" s="44" cm="1">
        <f t="array" aca="1" ref="CL13" ca="1">SUMPRODUCT(--(CCFOL=CL$10)*--(RRFOL=$AE13))</f>
        <v>0</v>
      </c>
      <c r="CM13" s="44" cm="1">
        <f t="array" aca="1" ref="CM13" ca="1">SUMPRODUCT(--(CCFOL=CM$10)*--(RRFOL=$AE13))</f>
        <v>0</v>
      </c>
      <c r="CN13" s="44" cm="1">
        <f t="array" aca="1" ref="CN13" ca="1">SUMPRODUCT(--(CCFOL=CN$10)*--(RRFOL=$AE13))</f>
        <v>0</v>
      </c>
      <c r="CO13" s="44" cm="1">
        <f t="array" aca="1" ref="CO13" ca="1">SUMPRODUCT(--(CCFOL=CO$10)*--(RRFOL=$AE13))</f>
        <v>7</v>
      </c>
      <c r="CP13" s="44" cm="1">
        <f t="array" aca="1" ref="CP13" ca="1">SUMPRODUCT(--(CCFOL=CP$10)*--(RRFOL=$AE13))</f>
        <v>0</v>
      </c>
      <c r="CQ13" s="44" cm="1">
        <f t="array" aca="1" ref="CQ13" ca="1">SUMPRODUCT(--(CCFOL=CQ$10)*--(RRFOL=$AE13))</f>
        <v>0</v>
      </c>
      <c r="CR13" s="44" cm="1">
        <f t="array" aca="1" ref="CR13" ca="1">SUMPRODUCT(--(CCFOL=CR$10)*--(RRFOL=$AE13))</f>
        <v>1</v>
      </c>
      <c r="CS13" s="44" cm="1">
        <f t="array" aca="1" ref="CS13" ca="1">SUMPRODUCT(--(CCFOL=CS$10)*--(RRFOL=$AE13))</f>
        <v>0</v>
      </c>
      <c r="CT13" s="45" cm="1">
        <f t="array" aca="1" ref="CT13" ca="1">SUMPRODUCT(--(CCFOL=CT$10)*--(RRFOL=$AE13))</f>
        <v>0</v>
      </c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24"/>
      <c r="DP13" s="24"/>
      <c r="DQ13" s="24"/>
      <c r="DR13" s="24"/>
      <c r="DS13" s="24"/>
      <c r="DT13" s="24"/>
      <c r="DU13" s="24"/>
      <c r="DV13" s="24"/>
      <c r="DW13" s="24"/>
      <c r="DX13" s="24"/>
      <c r="DY13" s="24"/>
      <c r="DZ13" s="24"/>
      <c r="EA13" s="24"/>
      <c r="EB13" s="24"/>
      <c r="EC13" s="24"/>
      <c r="ED13" s="24"/>
      <c r="EE13" s="24"/>
      <c r="EF13" s="24"/>
      <c r="EG13" s="24"/>
      <c r="EH13" s="24"/>
      <c r="EI13" s="24"/>
      <c r="EJ13" s="24"/>
      <c r="EK13" s="24"/>
      <c r="EL13" s="24"/>
      <c r="EM13" s="24"/>
      <c r="EN13" s="24"/>
      <c r="EO13" s="24"/>
      <c r="EP13" s="24"/>
      <c r="EQ13" s="24"/>
      <c r="ER13" s="24"/>
      <c r="ES13" s="24"/>
      <c r="ET13" s="24"/>
      <c r="EU13" s="24"/>
      <c r="EV13" s="24"/>
      <c r="EW13" s="24"/>
      <c r="EX13" s="24"/>
      <c r="EY13" s="24"/>
      <c r="EZ13" s="24"/>
      <c r="FA13" s="24"/>
      <c r="FB13" s="24"/>
      <c r="FC13" s="24"/>
      <c r="FD13" s="24"/>
      <c r="FE13" s="24"/>
      <c r="FF13" s="24"/>
      <c r="FG13" s="24"/>
      <c r="FH13" s="24"/>
      <c r="FI13" s="24"/>
      <c r="FJ13" s="24"/>
      <c r="FK13" s="24"/>
      <c r="FL13" s="24"/>
      <c r="FM13" s="24"/>
      <c r="FN13" s="24"/>
      <c r="FO13" s="24"/>
      <c r="FP13" s="24"/>
      <c r="FQ13" s="24"/>
      <c r="FR13" s="24"/>
      <c r="FS13" s="24"/>
      <c r="FT13" s="24"/>
      <c r="FU13" s="24"/>
      <c r="FV13" s="24"/>
      <c r="FW13" s="24"/>
      <c r="FX13" s="24"/>
      <c r="FY13" s="24"/>
      <c r="FZ13" s="24"/>
      <c r="GA13" s="24"/>
      <c r="GB13" s="24"/>
      <c r="GC13" s="24"/>
      <c r="GD13" s="24"/>
      <c r="GE13" s="24"/>
      <c r="GF13" s="24"/>
      <c r="GG13" s="24"/>
      <c r="GH13" s="24"/>
      <c r="GI13" s="24"/>
      <c r="GJ13" s="24"/>
      <c r="GK13" s="24"/>
      <c r="GL13" s="24"/>
      <c r="GM13" s="24"/>
      <c r="GN13" s="24"/>
      <c r="GO13" s="24"/>
      <c r="GP13" s="24"/>
      <c r="GQ13" s="24"/>
      <c r="GR13" s="24"/>
      <c r="GS13" s="24"/>
      <c r="GT13" s="24"/>
      <c r="GU13" s="24"/>
      <c r="GV13" s="24"/>
      <c r="GW13" s="24"/>
      <c r="GX13" s="24"/>
      <c r="GY13" s="24"/>
      <c r="GZ13" s="24"/>
      <c r="HA13" s="24"/>
      <c r="HB13" s="24"/>
      <c r="HC13" s="24"/>
      <c r="HD13" s="24"/>
      <c r="HE13" s="24"/>
      <c r="HF13" s="24"/>
      <c r="HG13" s="24"/>
      <c r="HH13" s="24"/>
      <c r="HI13" s="24"/>
      <c r="HJ13" s="24"/>
      <c r="HK13" s="24"/>
      <c r="HL13" s="24"/>
      <c r="HM13" s="24"/>
      <c r="HN13" s="24"/>
      <c r="HO13" s="24"/>
      <c r="HP13" s="24"/>
      <c r="HQ13" s="24"/>
      <c r="HR13" s="24"/>
      <c r="HS13" s="24"/>
      <c r="HT13" s="24"/>
      <c r="HU13" s="24"/>
      <c r="HV13" s="24"/>
      <c r="HW13" s="24"/>
      <c r="HX13" s="24"/>
      <c r="HY13" s="24"/>
      <c r="HZ13" s="24"/>
      <c r="IA13" s="24"/>
      <c r="IB13" s="24"/>
      <c r="IC13" s="24"/>
      <c r="ID13" s="24"/>
    </row>
    <row r="14" spans="1:628" x14ac:dyDescent="0.3">
      <c r="A14" t="str">
        <f>IF(Input!A6=0,"",Input!A6)</f>
        <v>10,260</v>
      </c>
      <c r="B14" s="65" cm="1">
        <f t="array" ref="B14">_xlfn.IFS($A14="","",LEFT($A14,4)="fold",MID($A14,12,1),TRUE,VALUE(LEFT($A14,FIND(",",$A14)-1)))</f>
        <v>10</v>
      </c>
      <c r="C14" s="65" cm="1">
        <f t="array" ref="C14">_xlfn.IFS($A14="","",LEFT($A14,4)="fold",VALUE(MID($A14,14,5)),TRUE,VALUE(MID($A14,FIND(",",$A14)+1,5)))</f>
        <v>260</v>
      </c>
      <c r="D14" s="58" cm="1">
        <f t="array" aca="1" ref="D14" ca="1">_xlfn.IFS(
AND(D$3="x",B14&gt;D$4),  2*D$4-B14,
TRUE,B14)</f>
        <v>10</v>
      </c>
      <c r="E14" s="58" cm="1">
        <f t="array" aca="1" ref="E14" ca="1">_xlfn.IFS(
AND(D$3="y",C14&gt;D$4),  2*D$4-C14,
TRUE,C14)</f>
        <v>260</v>
      </c>
      <c r="F14" s="58" cm="1">
        <f t="array" aca="1" ref="F14" ca="1">_xlfn.IFS(
AND(F$3="x",D14&gt;F$4),  2*F$4-D14,
TRUE,D14)</f>
        <v>10</v>
      </c>
      <c r="G14" s="58" cm="1">
        <f t="array" aca="1" ref="G14" ca="1">_xlfn.IFS(
AND(F$3="y",E14&gt;F$4),  2*F$4-E14,
TRUE,E14)</f>
        <v>260</v>
      </c>
      <c r="H14" s="58" cm="1">
        <f t="array" aca="1" ref="H14" ca="1">_xlfn.IFS(
AND(H$3="x",F14&gt;H$4),  2*H$4-F14,
TRUE,F14)</f>
        <v>10</v>
      </c>
      <c r="I14" s="58" cm="1">
        <f t="array" aca="1" ref="I14" ca="1">_xlfn.IFS(
AND(H$3="y",G14&gt;H$4),  2*H$4-G14,
TRUE,G14)</f>
        <v>260</v>
      </c>
      <c r="J14" s="58" cm="1">
        <f t="array" aca="1" ref="J14" ca="1">_xlfn.IFS(
AND(J$3="x",H14&gt;J$4),  2*J$4-H14,
TRUE,H14)</f>
        <v>10</v>
      </c>
      <c r="K14" s="58" cm="1">
        <f t="array" aca="1" ref="K14" ca="1">_xlfn.IFS(
AND(J$3="y",I14&gt;J$4),  2*J$4-I14,
TRUE,I14)</f>
        <v>186</v>
      </c>
      <c r="L14" s="58" cm="1">
        <f t="array" aca="1" ref="L14" ca="1">_xlfn.IFS(
AND(L$3="x",J14&gt;L$4),  2*L$4-J14,
TRUE,J14)</f>
        <v>10</v>
      </c>
      <c r="M14" s="58" cm="1">
        <f t="array" aca="1" ref="M14" ca="1">_xlfn.IFS(
AND(L$3="y",K14&gt;L$4),  2*L$4-K14,
TRUE,K14)</f>
        <v>186</v>
      </c>
      <c r="N14" s="58" cm="1">
        <f t="array" aca="1" ref="N14" ca="1">_xlfn.IFS(
AND(N$3="x",L14&gt;N$4),  2*N$4-L14,
TRUE,L14)</f>
        <v>10</v>
      </c>
      <c r="O14" s="58" cm="1">
        <f t="array" aca="1" ref="O14" ca="1">_xlfn.IFS(
AND(N$3="y",M14&gt;N$4),  2*N$4-M14,
TRUE,M14)</f>
        <v>36</v>
      </c>
      <c r="P14" s="58" cm="1">
        <f t="array" aca="1" ref="P14" ca="1">_xlfn.IFS(
AND(P$3="x",N14&gt;P$4),  2*P$4-N14,
TRUE,N14)</f>
        <v>10</v>
      </c>
      <c r="Q14" s="58" cm="1">
        <f t="array" aca="1" ref="Q14" ca="1">_xlfn.IFS(
AND(P$3="y",O14&gt;P$4),  2*P$4-O14,
TRUE,O14)</f>
        <v>36</v>
      </c>
      <c r="R14" s="58" cm="1">
        <f t="array" aca="1" ref="R14" ca="1">_xlfn.IFS(
AND(R$3="x",P14&gt;R$4),  2*R$4-P14,
TRUE,P14)</f>
        <v>10</v>
      </c>
      <c r="S14" s="58" cm="1">
        <f t="array" aca="1" ref="S14" ca="1">_xlfn.IFS(
AND(R$3="y",Q14&gt;R$4),  2*R$4-Q14,
TRUE,Q14)</f>
        <v>36</v>
      </c>
      <c r="T14" s="58" cm="1">
        <f t="array" aca="1" ref="T14" ca="1">_xlfn.IFS(
AND(T$3="x",R14&gt;T$4),  2*T$4-R14,
TRUE,R14)</f>
        <v>10</v>
      </c>
      <c r="U14" s="58" cm="1">
        <f t="array" aca="1" ref="U14" ca="1">_xlfn.IFS(
AND(T$3="y",S14&gt;T$4),  2*T$4-S14,
TRUE,S14)</f>
        <v>36</v>
      </c>
      <c r="V14" s="58" cm="1">
        <f t="array" aca="1" ref="V14" ca="1">_xlfn.IFS(
AND(V$3="x",T14&gt;V$4),  2*V$4-T14,
TRUE,T14)</f>
        <v>10</v>
      </c>
      <c r="W14" s="58" cm="1">
        <f t="array" aca="1" ref="W14" ca="1">_xlfn.IFS(
AND(V$3="y",U14&gt;V$4),  2*V$4-U14,
TRUE,U14)</f>
        <v>18</v>
      </c>
      <c r="X14" s="58" cm="1">
        <f t="array" aca="1" ref="X14" ca="1">_xlfn.IFS(
AND(X$3="x",V14&gt;X$4),  2*X$4-V14,
TRUE,V14)</f>
        <v>10</v>
      </c>
      <c r="Y14" s="58" cm="1">
        <f t="array" aca="1" ref="Y14" ca="1">_xlfn.IFS(
AND(X$3="y",W14&gt;X$4),  2*X$4-W14,
TRUE,W14)</f>
        <v>8</v>
      </c>
      <c r="Z14" s="58" cm="1">
        <f t="array" aca="1" ref="Z14" ca="1">_xlfn.IFS(
AND(Z$3="x",X14&gt;Z$4),  2*Z$4-X14,
TRUE,X14)</f>
        <v>10</v>
      </c>
      <c r="AA14" s="58" cm="1">
        <f t="array" aca="1" ref="AA14" ca="1">_xlfn.IFS(
AND(Z$3="y",Y14&gt;Z$4),  2*Z$4-Y14,
TRUE,Y14)</f>
        <v>4</v>
      </c>
      <c r="AE14">
        <v>3</v>
      </c>
      <c r="AF14" s="23" cm="1">
        <f t="array" aca="1" ref="AF14" ca="1">SUMPRODUCT(--(CCFOL=AF$10)*--(RRFOL=$AE14))</f>
        <v>10</v>
      </c>
      <c r="AG14" s="24" cm="1">
        <f t="array" aca="1" ref="AG14" ca="1">SUMPRODUCT(--(CCFOL=AG$10)*--(RRFOL=$AE14))</f>
        <v>6</v>
      </c>
      <c r="AH14" s="24" cm="1">
        <f t="array" aca="1" ref="AH14" ca="1">SUMPRODUCT(--(CCFOL=AH$10)*--(RRFOL=$AE14))</f>
        <v>3</v>
      </c>
      <c r="AI14" s="24" cm="1">
        <f t="array" aca="1" ref="AI14" ca="1">SUMPRODUCT(--(CCFOL=AI$10)*--(RRFOL=$AE14))</f>
        <v>11</v>
      </c>
      <c r="AJ14" s="24" cm="1">
        <f t="array" aca="1" ref="AJ14" ca="1">SUMPRODUCT(--(CCFOL=AJ$10)*--(RRFOL=$AE14))</f>
        <v>0</v>
      </c>
      <c r="AK14" s="24" cm="1">
        <f t="array" aca="1" ref="AK14" ca="1">SUMPRODUCT(--(CCFOL=AK$10)*--(RRFOL=$AE14))</f>
        <v>2</v>
      </c>
      <c r="AL14" s="24" cm="1">
        <f t="array" aca="1" ref="AL14" ca="1">SUMPRODUCT(--(CCFOL=AL$10)*--(RRFOL=$AE14))</f>
        <v>0</v>
      </c>
      <c r="AM14" s="24" cm="1">
        <f t="array" aca="1" ref="AM14" ca="1">SUMPRODUCT(--(CCFOL=AM$10)*--(RRFOL=$AE14))</f>
        <v>0</v>
      </c>
      <c r="AN14" s="24" cm="1">
        <f t="array" aca="1" ref="AN14" ca="1">SUMPRODUCT(--(CCFOL=AN$10)*--(RRFOL=$AE14))</f>
        <v>0</v>
      </c>
      <c r="AO14" s="24" cm="1">
        <f t="array" aca="1" ref="AO14" ca="1">SUMPRODUCT(--(CCFOL=AO$10)*--(RRFOL=$AE14))</f>
        <v>0</v>
      </c>
      <c r="AP14" s="25" cm="1">
        <f t="array" aca="1" ref="AP14" ca="1">SUMPRODUCT(--(CCFOL=AP$10)*--(RRFOL=$AE14))</f>
        <v>2</v>
      </c>
      <c r="AR14" s="23" t="s">
        <v>796</v>
      </c>
      <c r="AS14" s="24" t="s">
        <v>795</v>
      </c>
      <c r="AT14" s="24" t="s">
        <v>795</v>
      </c>
      <c r="AU14" s="24" t="s">
        <v>795</v>
      </c>
      <c r="AV14" s="24" t="s">
        <v>795</v>
      </c>
      <c r="AW14" s="24" t="s">
        <v>795</v>
      </c>
      <c r="AX14" s="24" t="s">
        <v>795</v>
      </c>
      <c r="AY14" s="24" t="s">
        <v>795</v>
      </c>
      <c r="AZ14" s="24" t="s">
        <v>795</v>
      </c>
      <c r="BA14" s="24" t="s">
        <v>795</v>
      </c>
      <c r="BB14" s="16" t="s">
        <v>795</v>
      </c>
      <c r="BC14" s="38"/>
      <c r="BD14" t="str">
        <f t="shared" ca="1" si="2"/>
        <v>10-260</v>
      </c>
      <c r="BE14" s="36">
        <v>3</v>
      </c>
      <c r="BF14" s="43" cm="1">
        <f t="array" aca="1" ref="BF14" ca="1">SUMPRODUCT(--(CCFOL=BF$10)*--(RRFOL=$AE14))</f>
        <v>10</v>
      </c>
      <c r="BG14" s="44" cm="1">
        <f t="array" aca="1" ref="BG14" ca="1">SUMPRODUCT(--(CCFOL=BG$10)*--(RRFOL=$AE14))</f>
        <v>6</v>
      </c>
      <c r="BH14" s="44" cm="1">
        <f t="array" aca="1" ref="BH14" ca="1">SUMPRODUCT(--(CCFOL=BH$10)*--(RRFOL=$AE14))</f>
        <v>3</v>
      </c>
      <c r="BI14" s="44" cm="1">
        <f t="array" aca="1" ref="BI14" ca="1">SUMPRODUCT(--(CCFOL=BI$10)*--(RRFOL=$AE14))</f>
        <v>11</v>
      </c>
      <c r="BJ14" s="44" cm="1">
        <f t="array" aca="1" ref="BJ14" ca="1">SUMPRODUCT(--(CCFOL=BJ$10)*--(RRFOL=$AE14))</f>
        <v>0</v>
      </c>
      <c r="BK14" s="44" cm="1">
        <f t="array" aca="1" ref="BK14" ca="1">SUMPRODUCT(--(CCFOL=BK$10)*--(RRFOL=$AE14))</f>
        <v>2</v>
      </c>
      <c r="BL14" s="44" cm="1">
        <f t="array" aca="1" ref="BL14" ca="1">SUMPRODUCT(--(CCFOL=BL$10)*--(RRFOL=$AE14))</f>
        <v>0</v>
      </c>
      <c r="BM14" s="44" cm="1">
        <f t="array" aca="1" ref="BM14" ca="1">SUMPRODUCT(--(CCFOL=BM$10)*--(RRFOL=$AE14))</f>
        <v>0</v>
      </c>
      <c r="BN14" s="44" cm="1">
        <f t="array" aca="1" ref="BN14" ca="1">SUMPRODUCT(--(CCFOL=BN$10)*--(RRFOL=$AE14))</f>
        <v>0</v>
      </c>
      <c r="BO14" s="44" cm="1">
        <f t="array" aca="1" ref="BO14" ca="1">SUMPRODUCT(--(CCFOL=BO$10)*--(RRFOL=$AE14))</f>
        <v>0</v>
      </c>
      <c r="BP14" s="44" cm="1">
        <f t="array" aca="1" ref="BP14" ca="1">SUMPRODUCT(--(CCFOL=BP$10)*--(RRFOL=$AE14))</f>
        <v>2</v>
      </c>
      <c r="BQ14" s="44" cm="1">
        <f t="array" aca="1" ref="BQ14" ca="1">SUMPRODUCT(--(CCFOL=BQ$10)*--(RRFOL=$AE14))</f>
        <v>10</v>
      </c>
      <c r="BR14" s="44" cm="1">
        <f t="array" aca="1" ref="BR14" ca="1">SUMPRODUCT(--(CCFOL=BR$10)*--(RRFOL=$AE14))</f>
        <v>6</v>
      </c>
      <c r="BS14" s="44" cm="1">
        <f t="array" aca="1" ref="BS14" ca="1">SUMPRODUCT(--(CCFOL=BS$10)*--(RRFOL=$AE14))</f>
        <v>0</v>
      </c>
      <c r="BT14" s="44" cm="1">
        <f t="array" aca="1" ref="BT14" ca="1">SUMPRODUCT(--(CCFOL=BT$10)*--(RRFOL=$AE14))</f>
        <v>0</v>
      </c>
      <c r="BU14" s="44" cm="1">
        <f t="array" aca="1" ref="BU14" ca="1">SUMPRODUCT(--(CCFOL=BU$10)*--(RRFOL=$AE14))</f>
        <v>12</v>
      </c>
      <c r="BV14" s="44" cm="1">
        <f t="array" aca="1" ref="BV14" ca="1">SUMPRODUCT(--(CCFOL=BV$10)*--(RRFOL=$AE14))</f>
        <v>0</v>
      </c>
      <c r="BW14" s="44" cm="1">
        <f t="array" aca="1" ref="BW14" ca="1">SUMPRODUCT(--(CCFOL=BW$10)*--(RRFOL=$AE14))</f>
        <v>0</v>
      </c>
      <c r="BX14" s="44" cm="1">
        <f t="array" aca="1" ref="BX14" ca="1">SUMPRODUCT(--(CCFOL=BX$10)*--(RRFOL=$AE14))</f>
        <v>0</v>
      </c>
      <c r="BY14" s="44" cm="1">
        <f t="array" aca="1" ref="BY14" ca="1">SUMPRODUCT(--(CCFOL=BY$10)*--(RRFOL=$AE14))</f>
        <v>0</v>
      </c>
      <c r="BZ14" s="44" cm="1">
        <f t="array" aca="1" ref="BZ14" ca="1">SUMPRODUCT(--(CCFOL=BZ$10)*--(RRFOL=$AE14))</f>
        <v>5</v>
      </c>
      <c r="CA14" s="44" cm="1">
        <f t="array" aca="1" ref="CA14" ca="1">SUMPRODUCT(--(CCFOL=CA$10)*--(RRFOL=$AE14))</f>
        <v>0</v>
      </c>
      <c r="CB14" s="44" cm="1">
        <f t="array" aca="1" ref="CB14" ca="1">SUMPRODUCT(--(CCFOL=CB$10)*--(RRFOL=$AE14))</f>
        <v>10</v>
      </c>
      <c r="CC14" s="44" cm="1">
        <f t="array" aca="1" ref="CC14" ca="1">SUMPRODUCT(--(CCFOL=CC$10)*--(RRFOL=$AE14))</f>
        <v>0</v>
      </c>
      <c r="CD14" s="44" cm="1">
        <f t="array" aca="1" ref="CD14" ca="1">SUMPRODUCT(--(CCFOL=CD$10)*--(RRFOL=$AE14))</f>
        <v>0</v>
      </c>
      <c r="CE14" s="44" cm="1">
        <f t="array" aca="1" ref="CE14" ca="1">SUMPRODUCT(--(CCFOL=CE$10)*--(RRFOL=$AE14))</f>
        <v>11</v>
      </c>
      <c r="CF14" s="44" cm="1">
        <f t="array" aca="1" ref="CF14" ca="1">SUMPRODUCT(--(CCFOL=CF$10)*--(RRFOL=$AE14))</f>
        <v>0</v>
      </c>
      <c r="CG14" s="44" cm="1">
        <f t="array" aca="1" ref="CG14" ca="1">SUMPRODUCT(--(CCFOL=CG$10)*--(RRFOL=$AE14))</f>
        <v>0</v>
      </c>
      <c r="CH14" s="44" cm="1">
        <f t="array" aca="1" ref="CH14" ca="1">SUMPRODUCT(--(CCFOL=CH$10)*--(RRFOL=$AE14))</f>
        <v>0</v>
      </c>
      <c r="CI14" s="44" cm="1">
        <f t="array" aca="1" ref="CI14" ca="1">SUMPRODUCT(--(CCFOL=CI$10)*--(RRFOL=$AE14))</f>
        <v>0</v>
      </c>
      <c r="CJ14" s="44" cm="1">
        <f t="array" aca="1" ref="CJ14" ca="1">SUMPRODUCT(--(CCFOL=CJ$10)*--(RRFOL=$AE14))</f>
        <v>6</v>
      </c>
      <c r="CK14" s="44" cm="1">
        <f t="array" aca="1" ref="CK14" ca="1">SUMPRODUCT(--(CCFOL=CK$10)*--(RRFOL=$AE14))</f>
        <v>0</v>
      </c>
      <c r="CL14" s="44" cm="1">
        <f t="array" aca="1" ref="CL14" ca="1">SUMPRODUCT(--(CCFOL=CL$10)*--(RRFOL=$AE14))</f>
        <v>6</v>
      </c>
      <c r="CM14" s="44" cm="1">
        <f t="array" aca="1" ref="CM14" ca="1">SUMPRODUCT(--(CCFOL=CM$10)*--(RRFOL=$AE14))</f>
        <v>0</v>
      </c>
      <c r="CN14" s="44" cm="1">
        <f t="array" aca="1" ref="CN14" ca="1">SUMPRODUCT(--(CCFOL=CN$10)*--(RRFOL=$AE14))</f>
        <v>0</v>
      </c>
      <c r="CO14" s="44" cm="1">
        <f t="array" aca="1" ref="CO14" ca="1">SUMPRODUCT(--(CCFOL=CO$10)*--(RRFOL=$AE14))</f>
        <v>17</v>
      </c>
      <c r="CP14" s="44" cm="1">
        <f t="array" aca="1" ref="CP14" ca="1">SUMPRODUCT(--(CCFOL=CP$10)*--(RRFOL=$AE14))</f>
        <v>0</v>
      </c>
      <c r="CQ14" s="44" cm="1">
        <f t="array" aca="1" ref="CQ14" ca="1">SUMPRODUCT(--(CCFOL=CQ$10)*--(RRFOL=$AE14))</f>
        <v>0</v>
      </c>
      <c r="CR14" s="44" cm="1">
        <f t="array" aca="1" ref="CR14" ca="1">SUMPRODUCT(--(CCFOL=CR$10)*--(RRFOL=$AE14))</f>
        <v>3</v>
      </c>
      <c r="CS14" s="44" cm="1">
        <f t="array" aca="1" ref="CS14" ca="1">SUMPRODUCT(--(CCFOL=CS$10)*--(RRFOL=$AE14))</f>
        <v>0</v>
      </c>
      <c r="CT14" s="45" cm="1">
        <f t="array" aca="1" ref="CT14" ca="1">SUMPRODUCT(--(CCFOL=CT$10)*--(RRFOL=$AE14))</f>
        <v>0</v>
      </c>
      <c r="CU14" s="24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4"/>
      <c r="DH14" s="24"/>
      <c r="DI14" s="24"/>
      <c r="DJ14" s="24"/>
      <c r="DK14" s="24"/>
      <c r="DL14" s="24"/>
      <c r="DM14" s="24"/>
      <c r="DN14" s="24"/>
      <c r="DO14" s="24"/>
      <c r="DP14" s="24"/>
      <c r="DQ14" s="24"/>
      <c r="DR14" s="24"/>
      <c r="DS14" s="24"/>
      <c r="DT14" s="24"/>
      <c r="DU14" s="24"/>
      <c r="DV14" s="24"/>
      <c r="DW14" s="24"/>
      <c r="DX14" s="24"/>
      <c r="DY14" s="24"/>
      <c r="DZ14" s="24"/>
      <c r="EA14" s="24"/>
      <c r="EB14" s="24"/>
      <c r="EC14" s="24"/>
      <c r="ED14" s="24"/>
      <c r="EE14" s="24"/>
      <c r="EF14" s="24"/>
      <c r="EG14" s="24"/>
      <c r="EH14" s="24"/>
      <c r="EI14" s="24"/>
      <c r="EJ14" s="24"/>
      <c r="EK14" s="24"/>
      <c r="EL14" s="24"/>
      <c r="EM14" s="24"/>
      <c r="EN14" s="24"/>
      <c r="EO14" s="24"/>
      <c r="EP14" s="24"/>
      <c r="EQ14" s="24"/>
      <c r="ER14" s="24"/>
      <c r="ES14" s="24"/>
      <c r="ET14" s="24"/>
      <c r="EU14" s="24"/>
      <c r="EV14" s="24"/>
      <c r="EW14" s="24"/>
      <c r="EX14" s="24"/>
      <c r="EY14" s="24"/>
      <c r="EZ14" s="24"/>
      <c r="FA14" s="24"/>
      <c r="FB14" s="24"/>
      <c r="FC14" s="24"/>
      <c r="FD14" s="24"/>
      <c r="FE14" s="24"/>
      <c r="FF14" s="24"/>
      <c r="FG14" s="24"/>
      <c r="FH14" s="24"/>
      <c r="FI14" s="24"/>
      <c r="FJ14" s="24"/>
      <c r="FK14" s="24"/>
      <c r="FL14" s="24"/>
      <c r="FM14" s="24"/>
      <c r="FN14" s="24"/>
      <c r="FO14" s="24"/>
      <c r="FP14" s="24"/>
      <c r="FQ14" s="24"/>
      <c r="FR14" s="24"/>
      <c r="FS14" s="24"/>
      <c r="FT14" s="24"/>
      <c r="FU14" s="24"/>
      <c r="FV14" s="24"/>
      <c r="FW14" s="24"/>
      <c r="FX14" s="24"/>
      <c r="FY14" s="24"/>
      <c r="FZ14" s="24"/>
      <c r="GA14" s="24"/>
      <c r="GB14" s="24"/>
      <c r="GC14" s="24"/>
      <c r="GD14" s="24"/>
      <c r="GE14" s="24"/>
      <c r="GF14" s="24"/>
      <c r="GG14" s="24"/>
      <c r="GH14" s="24"/>
      <c r="GI14" s="24"/>
      <c r="GJ14" s="24"/>
      <c r="GK14" s="24"/>
      <c r="GL14" s="24"/>
      <c r="GM14" s="24"/>
      <c r="GN14" s="24"/>
      <c r="GO14" s="24"/>
      <c r="GP14" s="24"/>
      <c r="GQ14" s="24"/>
      <c r="GR14" s="24"/>
      <c r="GS14" s="24"/>
      <c r="GT14" s="24"/>
      <c r="GU14" s="24"/>
      <c r="GV14" s="24"/>
      <c r="GW14" s="24"/>
      <c r="GX14" s="24"/>
      <c r="GY14" s="24"/>
      <c r="GZ14" s="24"/>
      <c r="HA14" s="24"/>
      <c r="HB14" s="24"/>
      <c r="HC14" s="24"/>
      <c r="HD14" s="24"/>
      <c r="HE14" s="24"/>
      <c r="HF14" s="24"/>
      <c r="HG14" s="24"/>
      <c r="HH14" s="24"/>
      <c r="HI14" s="24"/>
      <c r="HJ14" s="24"/>
      <c r="HK14" s="24"/>
      <c r="HL14" s="24"/>
      <c r="HM14" s="24"/>
      <c r="HN14" s="24"/>
      <c r="HO14" s="24"/>
      <c r="HP14" s="24"/>
      <c r="HQ14" s="24"/>
      <c r="HR14" s="24"/>
      <c r="HS14" s="24"/>
      <c r="HT14" s="24"/>
      <c r="HU14" s="24"/>
      <c r="HV14" s="24"/>
      <c r="HW14" s="24"/>
      <c r="HX14" s="24"/>
      <c r="HY14" s="24"/>
      <c r="HZ14" s="24"/>
      <c r="IA14" s="24"/>
      <c r="IB14" s="24"/>
      <c r="IC14" s="24"/>
      <c r="ID14" s="24"/>
    </row>
    <row r="15" spans="1:628" x14ac:dyDescent="0.3">
      <c r="A15" t="str">
        <f>IF(Input!A7=0,"",Input!A7)</f>
        <v>256,84</v>
      </c>
      <c r="B15" s="65" cm="1">
        <f t="array" ref="B15">_xlfn.IFS($A15="","",LEFT($A15,4)="fold",MID($A15,12,1),TRUE,VALUE(LEFT($A15,FIND(",",$A15)-1)))</f>
        <v>256</v>
      </c>
      <c r="C15" s="65" cm="1">
        <f t="array" ref="C15">_xlfn.IFS($A15="","",LEFT($A15,4)="fold",VALUE(MID($A15,14,5)),TRUE,VALUE(MID($A15,FIND(",",$A15)+1,5)))</f>
        <v>84</v>
      </c>
      <c r="D15" s="58" cm="1">
        <f t="array" aca="1" ref="D15" ca="1">_xlfn.IFS(
AND(D$3="x",B15&gt;D$4),  2*D$4-B15,
TRUE,B15)</f>
        <v>256</v>
      </c>
      <c r="E15" s="58" cm="1">
        <f t="array" aca="1" ref="E15" ca="1">_xlfn.IFS(
AND(D$3="y",C15&gt;D$4),  2*D$4-C15,
TRUE,C15)</f>
        <v>84</v>
      </c>
      <c r="F15" s="58" cm="1">
        <f t="array" aca="1" ref="F15" ca="1">_xlfn.IFS(
AND(F$3="x",D15&gt;F$4),  2*F$4-D15,
TRUE,D15)</f>
        <v>256</v>
      </c>
      <c r="G15" s="58" cm="1">
        <f t="array" aca="1" ref="G15" ca="1">_xlfn.IFS(
AND(F$3="y",E15&gt;F$4),  2*F$4-E15,
TRUE,E15)</f>
        <v>84</v>
      </c>
      <c r="H15" s="58" cm="1">
        <f t="array" aca="1" ref="H15" ca="1">_xlfn.IFS(
AND(H$3="x",F15&gt;H$4),  2*H$4-F15,
TRUE,F15)</f>
        <v>256</v>
      </c>
      <c r="I15" s="58" cm="1">
        <f t="array" aca="1" ref="I15" ca="1">_xlfn.IFS(
AND(H$3="y",G15&gt;H$4),  2*H$4-G15,
TRUE,G15)</f>
        <v>84</v>
      </c>
      <c r="J15" s="58" cm="1">
        <f t="array" aca="1" ref="J15" ca="1">_xlfn.IFS(
AND(J$3="x",H15&gt;J$4),  2*J$4-H15,
TRUE,H15)</f>
        <v>256</v>
      </c>
      <c r="K15" s="58" cm="1">
        <f t="array" aca="1" ref="K15" ca="1">_xlfn.IFS(
AND(J$3="y",I15&gt;J$4),  2*J$4-I15,
TRUE,I15)</f>
        <v>84</v>
      </c>
      <c r="L15" s="58" cm="1">
        <f t="array" aca="1" ref="L15" ca="1">_xlfn.IFS(
AND(L$3="x",J15&gt;L$4),  2*L$4-J15,
TRUE,J15)</f>
        <v>70</v>
      </c>
      <c r="M15" s="58" cm="1">
        <f t="array" aca="1" ref="M15" ca="1">_xlfn.IFS(
AND(L$3="y",K15&gt;L$4),  2*L$4-K15,
TRUE,K15)</f>
        <v>84</v>
      </c>
      <c r="N15" s="58" cm="1">
        <f t="array" aca="1" ref="N15" ca="1">_xlfn.IFS(
AND(N$3="x",L15&gt;N$4),  2*N$4-L15,
TRUE,L15)</f>
        <v>70</v>
      </c>
      <c r="O15" s="58" cm="1">
        <f t="array" aca="1" ref="O15" ca="1">_xlfn.IFS(
AND(N$3="y",M15&gt;N$4),  2*N$4-M15,
TRUE,M15)</f>
        <v>84</v>
      </c>
      <c r="P15" s="58" cm="1">
        <f t="array" aca="1" ref="P15" ca="1">_xlfn.IFS(
AND(P$3="x",N15&gt;P$4),  2*P$4-N15,
TRUE,N15)</f>
        <v>70</v>
      </c>
      <c r="Q15" s="58" cm="1">
        <f t="array" aca="1" ref="Q15" ca="1">_xlfn.IFS(
AND(P$3="y",O15&gt;P$4),  2*P$4-O15,
TRUE,O15)</f>
        <v>84</v>
      </c>
      <c r="R15" s="58" cm="1">
        <f t="array" aca="1" ref="R15" ca="1">_xlfn.IFS(
AND(R$3="x",P15&gt;R$4),  2*R$4-P15,
TRUE,P15)</f>
        <v>70</v>
      </c>
      <c r="S15" s="58" cm="1">
        <f t="array" aca="1" ref="S15" ca="1">_xlfn.IFS(
AND(R$3="y",Q15&gt;R$4),  2*R$4-Q15,
TRUE,Q15)</f>
        <v>26</v>
      </c>
      <c r="T15" s="58" cm="1">
        <f t="array" aca="1" ref="T15" ca="1">_xlfn.IFS(
AND(T$3="x",R15&gt;T$4),  2*T$4-R15,
TRUE,R15)</f>
        <v>10</v>
      </c>
      <c r="U15" s="58" cm="1">
        <f t="array" aca="1" ref="U15" ca="1">_xlfn.IFS(
AND(T$3="y",S15&gt;T$4),  2*T$4-S15,
TRUE,S15)</f>
        <v>26</v>
      </c>
      <c r="V15" s="58" cm="1">
        <f t="array" aca="1" ref="V15" ca="1">_xlfn.IFS(
AND(V$3="x",T15&gt;V$4),  2*V$4-T15,
TRUE,T15)</f>
        <v>10</v>
      </c>
      <c r="W15" s="58" cm="1">
        <f t="array" aca="1" ref="W15" ca="1">_xlfn.IFS(
AND(V$3="y",U15&gt;V$4),  2*V$4-U15,
TRUE,U15)</f>
        <v>26</v>
      </c>
      <c r="X15" s="58" cm="1">
        <f t="array" aca="1" ref="X15" ca="1">_xlfn.IFS(
AND(X$3="x",V15&gt;X$4),  2*X$4-V15,
TRUE,V15)</f>
        <v>10</v>
      </c>
      <c r="Y15" s="58" cm="1">
        <f t="array" aca="1" ref="Y15" ca="1">_xlfn.IFS(
AND(X$3="y",W15&gt;X$4),  2*X$4-W15,
TRUE,W15)</f>
        <v>0</v>
      </c>
      <c r="Z15" s="58" cm="1">
        <f t="array" aca="1" ref="Z15" ca="1">_xlfn.IFS(
AND(Z$3="x",X15&gt;Z$4),  2*Z$4-X15,
TRUE,X15)</f>
        <v>10</v>
      </c>
      <c r="AA15" s="58" cm="1">
        <f t="array" aca="1" ref="AA15" ca="1">_xlfn.IFS(
AND(Z$3="y",Y15&gt;Z$4),  2*Z$4-Y15,
TRUE,Y15)</f>
        <v>0</v>
      </c>
      <c r="AE15" s="5">
        <v>4</v>
      </c>
      <c r="AF15" s="23" cm="1">
        <f t="array" aca="1" ref="AF15" ca="1">SUMPRODUCT(--(CCFOL=AF$10)*--(RRFOL=$AE15))</f>
        <v>11</v>
      </c>
      <c r="AG15" s="24" cm="1">
        <f t="array" aca="1" ref="AG15" ca="1">SUMPRODUCT(--(CCFOL=AG$10)*--(RRFOL=$AE15))</f>
        <v>0</v>
      </c>
      <c r="AH15" s="24" cm="1">
        <f t="array" aca="1" ref="AH15" ca="1">SUMPRODUCT(--(CCFOL=AH$10)*--(RRFOL=$AE15))</f>
        <v>0</v>
      </c>
      <c r="AI15" s="24" cm="1">
        <f t="array" aca="1" ref="AI15" ca="1">SUMPRODUCT(--(CCFOL=AI$10)*--(RRFOL=$AE15))</f>
        <v>8</v>
      </c>
      <c r="AJ15" s="24" cm="1">
        <f t="array" aca="1" ref="AJ15" ca="1">SUMPRODUCT(--(CCFOL=AJ$10)*--(RRFOL=$AE15))</f>
        <v>0</v>
      </c>
      <c r="AK15" s="24" cm="1">
        <f t="array" aca="1" ref="AK15" ca="1">SUMPRODUCT(--(CCFOL=AK$10)*--(RRFOL=$AE15))</f>
        <v>13</v>
      </c>
      <c r="AL15" s="24" cm="1">
        <f t="array" aca="1" ref="AL15" ca="1">SUMPRODUCT(--(CCFOL=AL$10)*--(RRFOL=$AE15))</f>
        <v>0</v>
      </c>
      <c r="AM15" s="24" cm="1">
        <f t="array" aca="1" ref="AM15" ca="1">SUMPRODUCT(--(CCFOL=AM$10)*--(RRFOL=$AE15))</f>
        <v>0</v>
      </c>
      <c r="AN15" s="24" cm="1">
        <f t="array" aca="1" ref="AN15" ca="1">SUMPRODUCT(--(CCFOL=AN$10)*--(RRFOL=$AE15))</f>
        <v>0</v>
      </c>
      <c r="AO15" s="24" cm="1">
        <f t="array" aca="1" ref="AO15" ca="1">SUMPRODUCT(--(CCFOL=AO$10)*--(RRFOL=$AE15))</f>
        <v>0</v>
      </c>
      <c r="AP15" s="25" cm="1">
        <f t="array" aca="1" ref="AP15" ca="1">SUMPRODUCT(--(CCFOL=AP$10)*--(RRFOL=$AE15))</f>
        <v>4</v>
      </c>
      <c r="AR15" s="23" t="s">
        <v>795</v>
      </c>
      <c r="AS15" s="24" t="s">
        <v>795</v>
      </c>
      <c r="AT15" s="24" t="s">
        <v>795</v>
      </c>
      <c r="AU15" s="24" t="s">
        <v>796</v>
      </c>
      <c r="AV15" s="24" t="s">
        <v>795</v>
      </c>
      <c r="AW15" s="24" t="s">
        <v>795</v>
      </c>
      <c r="AX15" s="24" t="s">
        <v>795</v>
      </c>
      <c r="AY15" s="24" t="s">
        <v>795</v>
      </c>
      <c r="AZ15" s="24" t="s">
        <v>796</v>
      </c>
      <c r="BA15" s="24" t="s">
        <v>795</v>
      </c>
      <c r="BB15" s="16" t="s">
        <v>796</v>
      </c>
      <c r="BC15" s="38"/>
      <c r="BD15" t="str">
        <f t="shared" ca="1" si="2"/>
        <v>256-84</v>
      </c>
      <c r="BE15" s="36">
        <v>4</v>
      </c>
      <c r="BF15" s="43" cm="1">
        <f t="array" aca="1" ref="BF15" ca="1">SUMPRODUCT(--(CCFOL=BF$10)*--(RRFOL=$AE15))</f>
        <v>11</v>
      </c>
      <c r="BG15" s="44" cm="1">
        <f t="array" aca="1" ref="BG15" ca="1">SUMPRODUCT(--(CCFOL=BG$10)*--(RRFOL=$AE15))</f>
        <v>0</v>
      </c>
      <c r="BH15" s="44" cm="1">
        <f t="array" aca="1" ref="BH15" ca="1">SUMPRODUCT(--(CCFOL=BH$10)*--(RRFOL=$AE15))</f>
        <v>0</v>
      </c>
      <c r="BI15" s="44" cm="1">
        <f t="array" aca="1" ref="BI15" ca="1">SUMPRODUCT(--(CCFOL=BI$10)*--(RRFOL=$AE15))</f>
        <v>8</v>
      </c>
      <c r="BJ15" s="44" cm="1">
        <f t="array" aca="1" ref="BJ15" ca="1">SUMPRODUCT(--(CCFOL=BJ$10)*--(RRFOL=$AE15))</f>
        <v>0</v>
      </c>
      <c r="BK15" s="44" cm="1">
        <f t="array" aca="1" ref="BK15" ca="1">SUMPRODUCT(--(CCFOL=BK$10)*--(RRFOL=$AE15))</f>
        <v>13</v>
      </c>
      <c r="BL15" s="44" cm="1">
        <f t="array" aca="1" ref="BL15" ca="1">SUMPRODUCT(--(CCFOL=BL$10)*--(RRFOL=$AE15))</f>
        <v>0</v>
      </c>
      <c r="BM15" s="44" cm="1">
        <f t="array" aca="1" ref="BM15" ca="1">SUMPRODUCT(--(CCFOL=BM$10)*--(RRFOL=$AE15))</f>
        <v>0</v>
      </c>
      <c r="BN15" s="44" cm="1">
        <f t="array" aca="1" ref="BN15" ca="1">SUMPRODUCT(--(CCFOL=BN$10)*--(RRFOL=$AE15))</f>
        <v>0</v>
      </c>
      <c r="BO15" s="44" cm="1">
        <f t="array" aca="1" ref="BO15" ca="1">SUMPRODUCT(--(CCFOL=BO$10)*--(RRFOL=$AE15))</f>
        <v>0</v>
      </c>
      <c r="BP15" s="44" cm="1">
        <f t="array" aca="1" ref="BP15" ca="1">SUMPRODUCT(--(CCFOL=BP$10)*--(RRFOL=$AE15))</f>
        <v>4</v>
      </c>
      <c r="BQ15" s="44" cm="1">
        <f t="array" aca="1" ref="BQ15" ca="1">SUMPRODUCT(--(CCFOL=BQ$10)*--(RRFOL=$AE15))</f>
        <v>0</v>
      </c>
      <c r="BR15" s="44" cm="1">
        <f t="array" aca="1" ref="BR15" ca="1">SUMPRODUCT(--(CCFOL=BR$10)*--(RRFOL=$AE15))</f>
        <v>6</v>
      </c>
      <c r="BS15" s="44" cm="1">
        <f t="array" aca="1" ref="BS15" ca="1">SUMPRODUCT(--(CCFOL=BS$10)*--(RRFOL=$AE15))</f>
        <v>0</v>
      </c>
      <c r="BT15" s="44" cm="1">
        <f t="array" aca="1" ref="BT15" ca="1">SUMPRODUCT(--(CCFOL=BT$10)*--(RRFOL=$AE15))</f>
        <v>0</v>
      </c>
      <c r="BU15" s="44" cm="1">
        <f t="array" aca="1" ref="BU15" ca="1">SUMPRODUCT(--(CCFOL=BU$10)*--(RRFOL=$AE15))</f>
        <v>1</v>
      </c>
      <c r="BV15" s="44" cm="1">
        <f t="array" aca="1" ref="BV15" ca="1">SUMPRODUCT(--(CCFOL=BV$10)*--(RRFOL=$AE15))</f>
        <v>0</v>
      </c>
      <c r="BW15" s="44" cm="1">
        <f t="array" aca="1" ref="BW15" ca="1">SUMPRODUCT(--(CCFOL=BW$10)*--(RRFOL=$AE15))</f>
        <v>0</v>
      </c>
      <c r="BX15" s="44" cm="1">
        <f t="array" aca="1" ref="BX15" ca="1">SUMPRODUCT(--(CCFOL=BX$10)*--(RRFOL=$AE15))</f>
        <v>0</v>
      </c>
      <c r="BY15" s="44" cm="1">
        <f t="array" aca="1" ref="BY15" ca="1">SUMPRODUCT(--(CCFOL=BY$10)*--(RRFOL=$AE15))</f>
        <v>0</v>
      </c>
      <c r="BZ15" s="44" cm="1">
        <f t="array" aca="1" ref="BZ15" ca="1">SUMPRODUCT(--(CCFOL=BZ$10)*--(RRFOL=$AE15))</f>
        <v>10</v>
      </c>
      <c r="CA15" s="44" cm="1">
        <f t="array" aca="1" ref="CA15" ca="1">SUMPRODUCT(--(CCFOL=CA$10)*--(RRFOL=$AE15))</f>
        <v>0</v>
      </c>
      <c r="CB15" s="44" cm="1">
        <f t="array" aca="1" ref="CB15" ca="1">SUMPRODUCT(--(CCFOL=CB$10)*--(RRFOL=$AE15))</f>
        <v>2</v>
      </c>
      <c r="CC15" s="44" cm="1">
        <f t="array" aca="1" ref="CC15" ca="1">SUMPRODUCT(--(CCFOL=CC$10)*--(RRFOL=$AE15))</f>
        <v>0</v>
      </c>
      <c r="CD15" s="44" cm="1">
        <f t="array" aca="1" ref="CD15" ca="1">SUMPRODUCT(--(CCFOL=CD$10)*--(RRFOL=$AE15))</f>
        <v>0</v>
      </c>
      <c r="CE15" s="44" cm="1">
        <f t="array" aca="1" ref="CE15" ca="1">SUMPRODUCT(--(CCFOL=CE$10)*--(RRFOL=$AE15))</f>
        <v>8</v>
      </c>
      <c r="CF15" s="44" cm="1">
        <f t="array" aca="1" ref="CF15" ca="1">SUMPRODUCT(--(CCFOL=CF$10)*--(RRFOL=$AE15))</f>
        <v>0</v>
      </c>
      <c r="CG15" s="44" cm="1">
        <f t="array" aca="1" ref="CG15" ca="1">SUMPRODUCT(--(CCFOL=CG$10)*--(RRFOL=$AE15))</f>
        <v>0</v>
      </c>
      <c r="CH15" s="44" cm="1">
        <f t="array" aca="1" ref="CH15" ca="1">SUMPRODUCT(--(CCFOL=CH$10)*--(RRFOL=$AE15))</f>
        <v>0</v>
      </c>
      <c r="CI15" s="44" cm="1">
        <f t="array" aca="1" ref="CI15" ca="1">SUMPRODUCT(--(CCFOL=CI$10)*--(RRFOL=$AE15))</f>
        <v>0</v>
      </c>
      <c r="CJ15" s="44" cm="1">
        <f t="array" aca="1" ref="CJ15" ca="1">SUMPRODUCT(--(CCFOL=CJ$10)*--(RRFOL=$AE15))</f>
        <v>11</v>
      </c>
      <c r="CK15" s="44" cm="1">
        <f t="array" aca="1" ref="CK15" ca="1">SUMPRODUCT(--(CCFOL=CK$10)*--(RRFOL=$AE15))</f>
        <v>0</v>
      </c>
      <c r="CL15" s="44" cm="1">
        <f t="array" aca="1" ref="CL15" ca="1">SUMPRODUCT(--(CCFOL=CL$10)*--(RRFOL=$AE15))</f>
        <v>2</v>
      </c>
      <c r="CM15" s="44" cm="1">
        <f t="array" aca="1" ref="CM15" ca="1">SUMPRODUCT(--(CCFOL=CM$10)*--(RRFOL=$AE15))</f>
        <v>0</v>
      </c>
      <c r="CN15" s="44" cm="1">
        <f t="array" aca="1" ref="CN15" ca="1">SUMPRODUCT(--(CCFOL=CN$10)*--(RRFOL=$AE15))</f>
        <v>0</v>
      </c>
      <c r="CO15" s="44" cm="1">
        <f t="array" aca="1" ref="CO15" ca="1">SUMPRODUCT(--(CCFOL=CO$10)*--(RRFOL=$AE15))</f>
        <v>6</v>
      </c>
      <c r="CP15" s="44" cm="1">
        <f t="array" aca="1" ref="CP15" ca="1">SUMPRODUCT(--(CCFOL=CP$10)*--(RRFOL=$AE15))</f>
        <v>0</v>
      </c>
      <c r="CQ15" s="44" cm="1">
        <f t="array" aca="1" ref="CQ15" ca="1">SUMPRODUCT(--(CCFOL=CQ$10)*--(RRFOL=$AE15))</f>
        <v>0</v>
      </c>
      <c r="CR15" s="44" cm="1">
        <f t="array" aca="1" ref="CR15" ca="1">SUMPRODUCT(--(CCFOL=CR$10)*--(RRFOL=$AE15))</f>
        <v>2</v>
      </c>
      <c r="CS15" s="44" cm="1">
        <f t="array" aca="1" ref="CS15" ca="1">SUMPRODUCT(--(CCFOL=CS$10)*--(RRFOL=$AE15))</f>
        <v>0</v>
      </c>
      <c r="CT15" s="45" cm="1">
        <f t="array" aca="1" ref="CT15" ca="1">SUMPRODUCT(--(CCFOL=CT$10)*--(RRFOL=$AE15))</f>
        <v>0</v>
      </c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  <c r="FO15" s="24"/>
      <c r="FP15" s="24"/>
      <c r="FQ15" s="24"/>
      <c r="FR15" s="24"/>
      <c r="FS15" s="24"/>
      <c r="FT15" s="24"/>
      <c r="FU15" s="24"/>
      <c r="FV15" s="24"/>
      <c r="FW15" s="24"/>
      <c r="FX15" s="24"/>
      <c r="FY15" s="24"/>
      <c r="FZ15" s="24"/>
      <c r="GA15" s="24"/>
      <c r="GB15" s="24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  <c r="IA15" s="24"/>
      <c r="IB15" s="24"/>
      <c r="IC15" s="24"/>
      <c r="ID15" s="24"/>
    </row>
    <row r="16" spans="1:628" ht="15" thickBot="1" x14ac:dyDescent="0.35">
      <c r="A16" t="str">
        <f>IF(Input!A8=0,"",Input!A8)</f>
        <v>601,892</v>
      </c>
      <c r="B16" s="65" cm="1">
        <f t="array" ref="B16">_xlfn.IFS($A16="","",LEFT($A16,4)="fold",MID($A16,12,1),TRUE,VALUE(LEFT($A16,FIND(",",$A16)-1)))</f>
        <v>601</v>
      </c>
      <c r="C16" s="65" cm="1">
        <f t="array" ref="C16">_xlfn.IFS($A16="","",LEFT($A16,4)="fold",VALUE(MID($A16,14,5)),TRUE,VALUE(MID($A16,FIND(",",$A16)+1,5)))</f>
        <v>892</v>
      </c>
      <c r="D16" s="58" cm="1">
        <f t="array" aca="1" ref="D16" ca="1">_xlfn.IFS(
AND(D$3="x",B16&gt;D$4),  2*D$4-B16,
TRUE,B16)</f>
        <v>601</v>
      </c>
      <c r="E16" s="58" cm="1">
        <f t="array" aca="1" ref="E16" ca="1">_xlfn.IFS(
AND(D$3="y",C16&gt;D$4),  2*D$4-C16,
TRUE,C16)</f>
        <v>892</v>
      </c>
      <c r="F16" s="58" cm="1">
        <f t="array" aca="1" ref="F16" ca="1">_xlfn.IFS(
AND(F$3="x",D16&gt;F$4),  2*F$4-D16,
TRUE,D16)</f>
        <v>601</v>
      </c>
      <c r="G16" s="58" cm="1">
        <f t="array" aca="1" ref="G16" ca="1">_xlfn.IFS(
AND(F$3="y",E16&gt;F$4),  2*F$4-E16,
TRUE,E16)</f>
        <v>2</v>
      </c>
      <c r="H16" s="58" cm="1">
        <f t="array" aca="1" ref="H16" ca="1">_xlfn.IFS(
AND(H$3="x",F16&gt;H$4),  2*H$4-F16,
TRUE,F16)</f>
        <v>53</v>
      </c>
      <c r="I16" s="58" cm="1">
        <f t="array" aca="1" ref="I16" ca="1">_xlfn.IFS(
AND(H$3="y",G16&gt;H$4),  2*H$4-G16,
TRUE,G16)</f>
        <v>2</v>
      </c>
      <c r="J16" s="58" cm="1">
        <f t="array" aca="1" ref="J16" ca="1">_xlfn.IFS(
AND(J$3="x",H16&gt;J$4),  2*J$4-H16,
TRUE,H16)</f>
        <v>53</v>
      </c>
      <c r="K16" s="58" cm="1">
        <f t="array" aca="1" ref="K16" ca="1">_xlfn.IFS(
AND(J$3="y",I16&gt;J$4),  2*J$4-I16,
TRUE,I16)</f>
        <v>2</v>
      </c>
      <c r="L16" s="58" cm="1">
        <f t="array" aca="1" ref="L16" ca="1">_xlfn.IFS(
AND(L$3="x",J16&gt;L$4),  2*L$4-J16,
TRUE,J16)</f>
        <v>53</v>
      </c>
      <c r="M16" s="58" cm="1">
        <f t="array" aca="1" ref="M16" ca="1">_xlfn.IFS(
AND(L$3="y",K16&gt;L$4),  2*L$4-K16,
TRUE,K16)</f>
        <v>2</v>
      </c>
      <c r="N16" s="58" cm="1">
        <f t="array" aca="1" ref="N16" ca="1">_xlfn.IFS(
AND(N$3="x",L16&gt;N$4),  2*N$4-L16,
TRUE,L16)</f>
        <v>53</v>
      </c>
      <c r="O16" s="58" cm="1">
        <f t="array" aca="1" ref="O16" ca="1">_xlfn.IFS(
AND(N$3="y",M16&gt;N$4),  2*N$4-M16,
TRUE,M16)</f>
        <v>2</v>
      </c>
      <c r="P16" s="58" cm="1">
        <f t="array" aca="1" ref="P16" ca="1">_xlfn.IFS(
AND(P$3="x",N16&gt;P$4),  2*P$4-N16,
TRUE,N16)</f>
        <v>53</v>
      </c>
      <c r="Q16" s="58" cm="1">
        <f t="array" aca="1" ref="Q16" ca="1">_xlfn.IFS(
AND(P$3="y",O16&gt;P$4),  2*P$4-O16,
TRUE,O16)</f>
        <v>2</v>
      </c>
      <c r="R16" s="58" cm="1">
        <f t="array" aca="1" ref="R16" ca="1">_xlfn.IFS(
AND(R$3="x",P16&gt;R$4),  2*R$4-P16,
TRUE,P16)</f>
        <v>53</v>
      </c>
      <c r="S16" s="58" cm="1">
        <f t="array" aca="1" ref="S16" ca="1">_xlfn.IFS(
AND(R$3="y",Q16&gt;R$4),  2*R$4-Q16,
TRUE,Q16)</f>
        <v>2</v>
      </c>
      <c r="T16" s="58" cm="1">
        <f t="array" aca="1" ref="T16" ca="1">_xlfn.IFS(
AND(T$3="x",R16&gt;T$4),  2*T$4-R16,
TRUE,R16)</f>
        <v>27</v>
      </c>
      <c r="U16" s="58" cm="1">
        <f t="array" aca="1" ref="U16" ca="1">_xlfn.IFS(
AND(T$3="y",S16&gt;T$4),  2*T$4-S16,
TRUE,S16)</f>
        <v>2</v>
      </c>
      <c r="V16" s="58" cm="1">
        <f t="array" aca="1" ref="V16" ca="1">_xlfn.IFS(
AND(V$3="x",T16&gt;V$4),  2*V$4-T16,
TRUE,T16)</f>
        <v>27</v>
      </c>
      <c r="W16" s="58" cm="1">
        <f t="array" aca="1" ref="W16" ca="1">_xlfn.IFS(
AND(V$3="y",U16&gt;V$4),  2*V$4-U16,
TRUE,U16)</f>
        <v>2</v>
      </c>
      <c r="X16" s="58" cm="1">
        <f t="array" aca="1" ref="X16" ca="1">_xlfn.IFS(
AND(X$3="x",V16&gt;X$4),  2*X$4-V16,
TRUE,V16)</f>
        <v>27</v>
      </c>
      <c r="Y16" s="58" cm="1">
        <f t="array" aca="1" ref="Y16" ca="1">_xlfn.IFS(
AND(X$3="y",W16&gt;X$4),  2*X$4-W16,
TRUE,W16)</f>
        <v>2</v>
      </c>
      <c r="Z16" s="58" cm="1">
        <f t="array" aca="1" ref="Z16" ca="1">_xlfn.IFS(
AND(Z$3="x",X16&gt;Z$4),  2*Z$4-X16,
TRUE,X16)</f>
        <v>27</v>
      </c>
      <c r="AA16" s="58" cm="1">
        <f t="array" aca="1" ref="AA16" ca="1">_xlfn.IFS(
AND(Z$3="y",Y16&gt;Z$4),  2*Z$4-Y16,
TRUE,Y16)</f>
        <v>2</v>
      </c>
      <c r="AE16">
        <v>5</v>
      </c>
      <c r="AF16" s="23" cm="1">
        <f t="array" aca="1" ref="AF16" ca="1">SUMPRODUCT(--(CCFOL=AF$10)*--(RRFOL=$AE16))</f>
        <v>12</v>
      </c>
      <c r="AG16" s="24" cm="1">
        <f t="array" aca="1" ref="AG16" ca="1">SUMPRODUCT(--(CCFOL=AG$10)*--(RRFOL=$AE16))</f>
        <v>0</v>
      </c>
      <c r="AH16" s="24" cm="1">
        <f t="array" aca="1" ref="AH16" ca="1">SUMPRODUCT(--(CCFOL=AH$10)*--(RRFOL=$AE16))</f>
        <v>0</v>
      </c>
      <c r="AI16" s="24" cm="1">
        <f t="array" aca="1" ref="AI16" ca="1">SUMPRODUCT(--(CCFOL=AI$10)*--(RRFOL=$AE16))</f>
        <v>9</v>
      </c>
      <c r="AJ16" s="24" cm="1">
        <f t="array" aca="1" ref="AJ16" ca="1">SUMPRODUCT(--(CCFOL=AJ$10)*--(RRFOL=$AE16))</f>
        <v>0</v>
      </c>
      <c r="AK16" s="24" cm="1">
        <f t="array" aca="1" ref="AK16" ca="1">SUMPRODUCT(--(CCFOL=AK$10)*--(RRFOL=$AE16))</f>
        <v>5</v>
      </c>
      <c r="AL16" s="24" cm="1">
        <f t="array" aca="1" ref="AL16" ca="1">SUMPRODUCT(--(CCFOL=AL$10)*--(RRFOL=$AE16))</f>
        <v>1</v>
      </c>
      <c r="AM16" s="24" cm="1">
        <f t="array" aca="1" ref="AM16" ca="1">SUMPRODUCT(--(CCFOL=AM$10)*--(RRFOL=$AE16))</f>
        <v>18</v>
      </c>
      <c r="AN16" s="24" cm="1">
        <f t="array" aca="1" ref="AN16" ca="1">SUMPRODUCT(--(CCFOL=AN$10)*--(RRFOL=$AE16))</f>
        <v>21</v>
      </c>
      <c r="AO16" s="24" cm="1">
        <f t="array" aca="1" ref="AO16" ca="1">SUMPRODUCT(--(CCFOL=AO$10)*--(RRFOL=$AE16))</f>
        <v>0</v>
      </c>
      <c r="AP16" s="25" cm="1">
        <f t="array" aca="1" ref="AP16" ca="1">SUMPRODUCT(--(CCFOL=AP$10)*--(RRFOL=$AE16))</f>
        <v>5</v>
      </c>
      <c r="AR16" s="23" t="s">
        <v>795</v>
      </c>
      <c r="AS16" s="24" t="s">
        <v>795</v>
      </c>
      <c r="AT16" s="24" t="s">
        <v>795</v>
      </c>
      <c r="AU16" s="24" t="s">
        <v>795</v>
      </c>
      <c r="AV16" s="24" t="s">
        <v>795</v>
      </c>
      <c r="AW16" s="24" t="s">
        <v>795</v>
      </c>
      <c r="AX16" s="24" t="s">
        <v>795</v>
      </c>
      <c r="AY16" s="24" t="s">
        <v>795</v>
      </c>
      <c r="AZ16" s="24" t="s">
        <v>795</v>
      </c>
      <c r="BA16" s="24" t="s">
        <v>795</v>
      </c>
      <c r="BB16" s="16" t="s">
        <v>795</v>
      </c>
      <c r="BC16" s="38"/>
      <c r="BD16" t="str">
        <f t="shared" ca="1" si="2"/>
        <v>601-892</v>
      </c>
      <c r="BE16" s="36">
        <v>5</v>
      </c>
      <c r="BF16" s="46" cm="1">
        <f t="array" aca="1" ref="BF16" ca="1">SUMPRODUCT(--(CCFOL=BF$10)*--(RRFOL=$AE16))</f>
        <v>12</v>
      </c>
      <c r="BG16" s="47" cm="1">
        <f t="array" aca="1" ref="BG16" ca="1">SUMPRODUCT(--(CCFOL=BG$10)*--(RRFOL=$AE16))</f>
        <v>0</v>
      </c>
      <c r="BH16" s="47" cm="1">
        <f t="array" aca="1" ref="BH16" ca="1">SUMPRODUCT(--(CCFOL=BH$10)*--(RRFOL=$AE16))</f>
        <v>0</v>
      </c>
      <c r="BI16" s="47" cm="1">
        <f t="array" aca="1" ref="BI16" ca="1">SUMPRODUCT(--(CCFOL=BI$10)*--(RRFOL=$AE16))</f>
        <v>9</v>
      </c>
      <c r="BJ16" s="47" cm="1">
        <f t="array" aca="1" ref="BJ16" ca="1">SUMPRODUCT(--(CCFOL=BJ$10)*--(RRFOL=$AE16))</f>
        <v>0</v>
      </c>
      <c r="BK16" s="47" cm="1">
        <f t="array" aca="1" ref="BK16" ca="1">SUMPRODUCT(--(CCFOL=BK$10)*--(RRFOL=$AE16))</f>
        <v>5</v>
      </c>
      <c r="BL16" s="47" cm="1">
        <f t="array" aca="1" ref="BL16" ca="1">SUMPRODUCT(--(CCFOL=BL$10)*--(RRFOL=$AE16))</f>
        <v>1</v>
      </c>
      <c r="BM16" s="47" cm="1">
        <f t="array" aca="1" ref="BM16" ca="1">SUMPRODUCT(--(CCFOL=BM$10)*--(RRFOL=$AE16))</f>
        <v>18</v>
      </c>
      <c r="BN16" s="47" cm="1">
        <f t="array" aca="1" ref="BN16" ca="1">SUMPRODUCT(--(CCFOL=BN$10)*--(RRFOL=$AE16))</f>
        <v>21</v>
      </c>
      <c r="BO16" s="47" cm="1">
        <f t="array" aca="1" ref="BO16" ca="1">SUMPRODUCT(--(CCFOL=BO$10)*--(RRFOL=$AE16))</f>
        <v>0</v>
      </c>
      <c r="BP16" s="47" cm="1">
        <f t="array" aca="1" ref="BP16" ca="1">SUMPRODUCT(--(CCFOL=BP$10)*--(RRFOL=$AE16))</f>
        <v>5</v>
      </c>
      <c r="BQ16" s="47" cm="1">
        <f t="array" aca="1" ref="BQ16" ca="1">SUMPRODUCT(--(CCFOL=BQ$10)*--(RRFOL=$AE16))</f>
        <v>0</v>
      </c>
      <c r="BR16" s="47" cm="1">
        <f t="array" aca="1" ref="BR16" ca="1">SUMPRODUCT(--(CCFOL=BR$10)*--(RRFOL=$AE16))</f>
        <v>0</v>
      </c>
      <c r="BS16" s="47" cm="1">
        <f t="array" aca="1" ref="BS16" ca="1">SUMPRODUCT(--(CCFOL=BS$10)*--(RRFOL=$AE16))</f>
        <v>1</v>
      </c>
      <c r="BT16" s="47" cm="1">
        <f t="array" aca="1" ref="BT16" ca="1">SUMPRODUCT(--(CCFOL=BT$10)*--(RRFOL=$AE16))</f>
        <v>0</v>
      </c>
      <c r="BU16" s="47" cm="1">
        <f t="array" aca="1" ref="BU16" ca="1">SUMPRODUCT(--(CCFOL=BU$10)*--(RRFOL=$AE16))</f>
        <v>10</v>
      </c>
      <c r="BV16" s="47" cm="1">
        <f t="array" aca="1" ref="BV16" ca="1">SUMPRODUCT(--(CCFOL=BV$10)*--(RRFOL=$AE16))</f>
        <v>2</v>
      </c>
      <c r="BW16" s="47" cm="1">
        <f t="array" aca="1" ref="BW16" ca="1">SUMPRODUCT(--(CCFOL=BW$10)*--(RRFOL=$AE16))</f>
        <v>15</v>
      </c>
      <c r="BX16" s="47" cm="1">
        <f t="array" aca="1" ref="BX16" ca="1">SUMPRODUCT(--(CCFOL=BX$10)*--(RRFOL=$AE16))</f>
        <v>3</v>
      </c>
      <c r="BY16" s="47" cm="1">
        <f t="array" aca="1" ref="BY16" ca="1">SUMPRODUCT(--(CCFOL=BY$10)*--(RRFOL=$AE16))</f>
        <v>0</v>
      </c>
      <c r="BZ16" s="47" cm="1">
        <f t="array" aca="1" ref="BZ16" ca="1">SUMPRODUCT(--(CCFOL=BZ$10)*--(RRFOL=$AE16))</f>
        <v>3</v>
      </c>
      <c r="CA16" s="47" cm="1">
        <f t="array" aca="1" ref="CA16" ca="1">SUMPRODUCT(--(CCFOL=CA$10)*--(RRFOL=$AE16))</f>
        <v>0</v>
      </c>
      <c r="CB16" s="47" cm="1">
        <f t="array" aca="1" ref="CB16" ca="1">SUMPRODUCT(--(CCFOL=CB$10)*--(RRFOL=$AE16))</f>
        <v>0</v>
      </c>
      <c r="CC16" s="47" cm="1">
        <f t="array" aca="1" ref="CC16" ca="1">SUMPRODUCT(--(CCFOL=CC$10)*--(RRFOL=$AE16))</f>
        <v>9</v>
      </c>
      <c r="CD16" s="47" cm="1">
        <f t="array" aca="1" ref="CD16" ca="1">SUMPRODUCT(--(CCFOL=CD$10)*--(RRFOL=$AE16))</f>
        <v>0</v>
      </c>
      <c r="CE16" s="47" cm="1">
        <f t="array" aca="1" ref="CE16" ca="1">SUMPRODUCT(--(CCFOL=CE$10)*--(RRFOL=$AE16))</f>
        <v>2</v>
      </c>
      <c r="CF16" s="47" cm="1">
        <f t="array" aca="1" ref="CF16" ca="1">SUMPRODUCT(--(CCFOL=CF$10)*--(RRFOL=$AE16))</f>
        <v>0</v>
      </c>
      <c r="CG16" s="47" cm="1">
        <f t="array" aca="1" ref="CG16" ca="1">SUMPRODUCT(--(CCFOL=CG$10)*--(RRFOL=$AE16))</f>
        <v>0</v>
      </c>
      <c r="CH16" s="47" cm="1">
        <f t="array" aca="1" ref="CH16" ca="1">SUMPRODUCT(--(CCFOL=CH$10)*--(RRFOL=$AE16))</f>
        <v>0</v>
      </c>
      <c r="CI16" s="47" cm="1">
        <f t="array" aca="1" ref="CI16" ca="1">SUMPRODUCT(--(CCFOL=CI$10)*--(RRFOL=$AE16))</f>
        <v>0</v>
      </c>
      <c r="CJ16" s="47" cm="1">
        <f t="array" aca="1" ref="CJ16" ca="1">SUMPRODUCT(--(CCFOL=CJ$10)*--(RRFOL=$AE16))</f>
        <v>3</v>
      </c>
      <c r="CK16" s="47" cm="1">
        <f t="array" aca="1" ref="CK16" ca="1">SUMPRODUCT(--(CCFOL=CK$10)*--(RRFOL=$AE16))</f>
        <v>0</v>
      </c>
      <c r="CL16" s="47" cm="1">
        <f t="array" aca="1" ref="CL16" ca="1">SUMPRODUCT(--(CCFOL=CL$10)*--(RRFOL=$AE16))</f>
        <v>0</v>
      </c>
      <c r="CM16" s="47" cm="1">
        <f t="array" aca="1" ref="CM16" ca="1">SUMPRODUCT(--(CCFOL=CM$10)*--(RRFOL=$AE16))</f>
        <v>1</v>
      </c>
      <c r="CN16" s="47" cm="1">
        <f t="array" aca="1" ref="CN16" ca="1">SUMPRODUCT(--(CCFOL=CN$10)*--(RRFOL=$AE16))</f>
        <v>0</v>
      </c>
      <c r="CO16" s="47" cm="1">
        <f t="array" aca="1" ref="CO16" ca="1">SUMPRODUCT(--(CCFOL=CO$10)*--(RRFOL=$AE16))</f>
        <v>0</v>
      </c>
      <c r="CP16" s="47" cm="1">
        <f t="array" aca="1" ref="CP16" ca="1">SUMPRODUCT(--(CCFOL=CP$10)*--(RRFOL=$AE16))</f>
        <v>6</v>
      </c>
      <c r="CQ16" s="47" cm="1">
        <f t="array" aca="1" ref="CQ16" ca="1">SUMPRODUCT(--(CCFOL=CQ$10)*--(RRFOL=$AE16))</f>
        <v>9</v>
      </c>
      <c r="CR16" s="47" cm="1">
        <f t="array" aca="1" ref="CR16" ca="1">SUMPRODUCT(--(CCFOL=CR$10)*--(RRFOL=$AE16))</f>
        <v>0</v>
      </c>
      <c r="CS16" s="47" cm="1">
        <f t="array" aca="1" ref="CS16" ca="1">SUMPRODUCT(--(CCFOL=CS$10)*--(RRFOL=$AE16))</f>
        <v>0</v>
      </c>
      <c r="CT16" s="48" cm="1">
        <f t="array" aca="1" ref="CT16" ca="1">SUMPRODUCT(--(CCFOL=CT$10)*--(RRFOL=$AE16))</f>
        <v>0</v>
      </c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</row>
    <row r="17" spans="1:238" ht="15" thickBot="1" x14ac:dyDescent="0.35">
      <c r="A17" t="str">
        <f>IF(Input!A9=0,"",Input!A9)</f>
        <v>960,541</v>
      </c>
      <c r="B17" s="65" cm="1">
        <f t="array" ref="B17">_xlfn.IFS($A17="","",LEFT($A17,4)="fold",MID($A17,12,1),TRUE,VALUE(LEFT($A17,FIND(",",$A17)-1)))</f>
        <v>960</v>
      </c>
      <c r="C17" s="65" cm="1">
        <f t="array" ref="C17">_xlfn.IFS($A17="","",LEFT($A17,4)="fold",VALUE(MID($A17,14,5)),TRUE,VALUE(MID($A17,FIND(",",$A17)+1,5)))</f>
        <v>541</v>
      </c>
      <c r="D17" s="58" cm="1">
        <f t="array" aca="1" ref="D17" ca="1">_xlfn.IFS(
AND(D$3="x",B17&gt;D$4),  2*D$4-B17,
TRUE,B17)</f>
        <v>350</v>
      </c>
      <c r="E17" s="58" cm="1">
        <f t="array" aca="1" ref="E17" ca="1">_xlfn.IFS(
AND(D$3="y",C17&gt;D$4),  2*D$4-C17,
TRUE,C17)</f>
        <v>541</v>
      </c>
      <c r="F17" s="58" cm="1">
        <f t="array" aca="1" ref="F17" ca="1">_xlfn.IFS(
AND(F$3="x",D17&gt;F$4),  2*F$4-D17,
TRUE,D17)</f>
        <v>350</v>
      </c>
      <c r="G17" s="58" cm="1">
        <f t="array" aca="1" ref="G17" ca="1">_xlfn.IFS(
AND(F$3="y",E17&gt;F$4),  2*F$4-E17,
TRUE,E17)</f>
        <v>353</v>
      </c>
      <c r="H17" s="58" cm="1">
        <f t="array" aca="1" ref="H17" ca="1">_xlfn.IFS(
AND(H$3="x",F17&gt;H$4),  2*H$4-F17,
TRUE,F17)</f>
        <v>304</v>
      </c>
      <c r="I17" s="58" cm="1">
        <f t="array" aca="1" ref="I17" ca="1">_xlfn.IFS(
AND(H$3="y",G17&gt;H$4),  2*H$4-G17,
TRUE,G17)</f>
        <v>353</v>
      </c>
      <c r="J17" s="58" cm="1">
        <f t="array" aca="1" ref="J17" ca="1">_xlfn.IFS(
AND(J$3="x",H17&gt;J$4),  2*J$4-H17,
TRUE,H17)</f>
        <v>304</v>
      </c>
      <c r="K17" s="58" cm="1">
        <f t="array" aca="1" ref="K17" ca="1">_xlfn.IFS(
AND(J$3="y",I17&gt;J$4),  2*J$4-I17,
TRUE,I17)</f>
        <v>93</v>
      </c>
      <c r="L17" s="58" cm="1">
        <f t="array" aca="1" ref="L17" ca="1">_xlfn.IFS(
AND(L$3="x",J17&gt;L$4),  2*L$4-J17,
TRUE,J17)</f>
        <v>22</v>
      </c>
      <c r="M17" s="58" cm="1">
        <f t="array" aca="1" ref="M17" ca="1">_xlfn.IFS(
AND(L$3="y",K17&gt;L$4),  2*L$4-K17,
TRUE,K17)</f>
        <v>93</v>
      </c>
      <c r="N17" s="58" cm="1">
        <f t="array" aca="1" ref="N17" ca="1">_xlfn.IFS(
AND(N$3="x",L17&gt;N$4),  2*N$4-L17,
TRUE,L17)</f>
        <v>22</v>
      </c>
      <c r="O17" s="58" cm="1">
        <f t="array" aca="1" ref="O17" ca="1">_xlfn.IFS(
AND(N$3="y",M17&gt;N$4),  2*N$4-M17,
TRUE,M17)</f>
        <v>93</v>
      </c>
      <c r="P17" s="58" cm="1">
        <f t="array" aca="1" ref="P17" ca="1">_xlfn.IFS(
AND(P$3="x",N17&gt;P$4),  2*P$4-N17,
TRUE,N17)</f>
        <v>22</v>
      </c>
      <c r="Q17" s="58" cm="1">
        <f t="array" aca="1" ref="Q17" ca="1">_xlfn.IFS(
AND(P$3="y",O17&gt;P$4),  2*P$4-O17,
TRUE,O17)</f>
        <v>93</v>
      </c>
      <c r="R17" s="58" cm="1">
        <f t="array" aca="1" ref="R17" ca="1">_xlfn.IFS(
AND(R$3="x",P17&gt;R$4),  2*R$4-P17,
TRUE,P17)</f>
        <v>22</v>
      </c>
      <c r="S17" s="58" cm="1">
        <f t="array" aca="1" ref="S17" ca="1">_xlfn.IFS(
AND(R$3="y",Q17&gt;R$4),  2*R$4-Q17,
TRUE,Q17)</f>
        <v>17</v>
      </c>
      <c r="T17" s="58" cm="1">
        <f t="array" aca="1" ref="T17" ca="1">_xlfn.IFS(
AND(T$3="x",R17&gt;T$4),  2*T$4-R17,
TRUE,R17)</f>
        <v>22</v>
      </c>
      <c r="U17" s="58" cm="1">
        <f t="array" aca="1" ref="U17" ca="1">_xlfn.IFS(
AND(T$3="y",S17&gt;T$4),  2*T$4-S17,
TRUE,S17)</f>
        <v>17</v>
      </c>
      <c r="V17" s="58" cm="1">
        <f t="array" aca="1" ref="V17" ca="1">_xlfn.IFS(
AND(V$3="x",T17&gt;V$4),  2*V$4-T17,
TRUE,T17)</f>
        <v>22</v>
      </c>
      <c r="W17" s="58" cm="1">
        <f t="array" aca="1" ref="W17" ca="1">_xlfn.IFS(
AND(V$3="y",U17&gt;V$4),  2*V$4-U17,
TRUE,U17)</f>
        <v>17</v>
      </c>
      <c r="X17" s="58" cm="1">
        <f t="array" aca="1" ref="X17" ca="1">_xlfn.IFS(
AND(X$3="x",V17&gt;X$4),  2*X$4-V17,
TRUE,V17)</f>
        <v>22</v>
      </c>
      <c r="Y17" s="58" cm="1">
        <f t="array" aca="1" ref="Y17" ca="1">_xlfn.IFS(
AND(X$3="y",W17&gt;X$4),  2*X$4-W17,
TRUE,W17)</f>
        <v>9</v>
      </c>
      <c r="Z17" s="58" cm="1">
        <f t="array" aca="1" ref="Z17" ca="1">_xlfn.IFS(
AND(Z$3="x",X17&gt;Z$4),  2*Z$4-X17,
TRUE,X17)</f>
        <v>22</v>
      </c>
      <c r="AA17" s="58" cm="1">
        <f t="array" aca="1" ref="AA17" ca="1">_xlfn.IFS(
AND(Z$3="y",Y17&gt;Z$4),  2*Z$4-Y17,
TRUE,Y17)</f>
        <v>3</v>
      </c>
      <c r="AE17" s="5">
        <v>6</v>
      </c>
      <c r="AF17" s="23" cm="1">
        <f t="array" aca="1" ref="AF17" ca="1">SUMPRODUCT(--(CCFOL=AF$10)*--(RRFOL=$AE17))</f>
        <v>0</v>
      </c>
      <c r="AG17" s="24" cm="1">
        <f t="array" aca="1" ref="AG17" ca="1">SUMPRODUCT(--(CCFOL=AG$10)*--(RRFOL=$AE17))</f>
        <v>0</v>
      </c>
      <c r="AH17" s="24" cm="1">
        <f t="array" aca="1" ref="AH17" ca="1">SUMPRODUCT(--(CCFOL=AH$10)*--(RRFOL=$AE17))</f>
        <v>0</v>
      </c>
      <c r="AI17" s="24" cm="1">
        <f t="array" aca="1" ref="AI17" ca="1">SUMPRODUCT(--(CCFOL=AI$10)*--(RRFOL=$AE17))</f>
        <v>0</v>
      </c>
      <c r="AJ17" s="24" cm="1">
        <f t="array" aca="1" ref="AJ17" ca="1">SUMPRODUCT(--(CCFOL=AJ$10)*--(RRFOL=$AE17))</f>
        <v>0</v>
      </c>
      <c r="AK17" s="24" cm="1">
        <f t="array" aca="1" ref="AK17" ca="1">SUMPRODUCT(--(CCFOL=AK$10)*--(RRFOL=$AE17))</f>
        <v>0</v>
      </c>
      <c r="AL17" s="24" cm="1">
        <f t="array" aca="1" ref="AL17" ca="1">SUMPRODUCT(--(CCFOL=AL$10)*--(RRFOL=$AE17))</f>
        <v>0</v>
      </c>
      <c r="AM17" s="24" cm="1">
        <f t="array" aca="1" ref="AM17" ca="1">SUMPRODUCT(--(CCFOL=AM$10)*--(RRFOL=$AE17))</f>
        <v>0</v>
      </c>
      <c r="AN17" s="24" cm="1">
        <f t="array" aca="1" ref="AN17" ca="1">SUMPRODUCT(--(CCFOL=AN$10)*--(RRFOL=$AE17))</f>
        <v>0</v>
      </c>
      <c r="AO17" s="24" cm="1">
        <f t="array" aca="1" ref="AO17" ca="1">SUMPRODUCT(--(CCFOL=AO$10)*--(RRFOL=$AE17))</f>
        <v>0</v>
      </c>
      <c r="AP17" s="25" cm="1">
        <f t="array" aca="1" ref="AP17" ca="1">SUMPRODUCT(--(CCFOL=AP$10)*--(RRFOL=$AE17))</f>
        <v>0</v>
      </c>
      <c r="AR17" s="29" t="s">
        <v>795</v>
      </c>
      <c r="AS17" s="30" t="s">
        <v>795</v>
      </c>
      <c r="AT17" s="30" t="s">
        <v>795</v>
      </c>
      <c r="AU17" s="30" t="s">
        <v>795</v>
      </c>
      <c r="AV17" s="30" t="s">
        <v>795</v>
      </c>
      <c r="AW17" s="30" t="s">
        <v>795</v>
      </c>
      <c r="AX17" s="30" t="s">
        <v>795</v>
      </c>
      <c r="AY17" s="30" t="s">
        <v>795</v>
      </c>
      <c r="AZ17" s="30" t="s">
        <v>795</v>
      </c>
      <c r="BA17" s="30" t="s">
        <v>795</v>
      </c>
      <c r="BB17" s="31" t="s">
        <v>795</v>
      </c>
      <c r="BC17" s="38"/>
      <c r="BD17" t="str">
        <f t="shared" ca="1" si="2"/>
        <v>350-541</v>
      </c>
      <c r="BF17" s="23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4"/>
      <c r="DH17" s="24"/>
      <c r="DI17" s="24"/>
      <c r="DJ17" s="24"/>
      <c r="DK17" s="24"/>
      <c r="DL17" s="24"/>
      <c r="DM17" s="24"/>
      <c r="DN17" s="24"/>
      <c r="DO17" s="24"/>
      <c r="DP17" s="24"/>
      <c r="DQ17" s="24"/>
      <c r="DR17" s="24"/>
      <c r="DS17" s="24"/>
      <c r="DT17" s="24"/>
      <c r="DU17" s="24"/>
      <c r="DV17" s="24"/>
      <c r="DW17" s="24"/>
      <c r="DX17" s="24"/>
      <c r="DY17" s="24"/>
      <c r="DZ17" s="24"/>
      <c r="EA17" s="24"/>
      <c r="EB17" s="24"/>
      <c r="EC17" s="24"/>
      <c r="ED17" s="24"/>
      <c r="EE17" s="24"/>
      <c r="EF17" s="24"/>
      <c r="EG17" s="24"/>
      <c r="EH17" s="24"/>
      <c r="EI17" s="24"/>
      <c r="EJ17" s="24"/>
      <c r="EK17" s="24"/>
      <c r="EL17" s="24"/>
      <c r="EM17" s="24"/>
      <c r="EN17" s="24"/>
      <c r="EO17" s="24"/>
      <c r="EP17" s="24"/>
      <c r="EQ17" s="24"/>
      <c r="ER17" s="24"/>
      <c r="ES17" s="24"/>
      <c r="ET17" s="24"/>
      <c r="EU17" s="24"/>
      <c r="EV17" s="24"/>
      <c r="EW17" s="24"/>
      <c r="EX17" s="24"/>
      <c r="EY17" s="24"/>
      <c r="EZ17" s="24"/>
      <c r="FA17" s="24"/>
      <c r="FB17" s="24"/>
      <c r="FC17" s="24"/>
      <c r="FD17" s="24"/>
      <c r="FE17" s="24"/>
      <c r="FF17" s="24"/>
      <c r="FG17" s="24"/>
      <c r="FH17" s="24"/>
      <c r="FI17" s="24"/>
      <c r="FJ17" s="24"/>
      <c r="FK17" s="24"/>
      <c r="FL17" s="24"/>
      <c r="FM17" s="24"/>
      <c r="FN17" s="24"/>
      <c r="FO17" s="24"/>
      <c r="FP17" s="24"/>
      <c r="FQ17" s="24"/>
      <c r="FR17" s="24"/>
      <c r="FS17" s="24"/>
      <c r="FT17" s="24"/>
      <c r="FU17" s="24"/>
      <c r="FV17" s="24"/>
      <c r="FW17" s="24"/>
      <c r="FX17" s="24"/>
      <c r="FY17" s="24"/>
      <c r="FZ17" s="24"/>
      <c r="GA17" s="24"/>
      <c r="GB17" s="24"/>
      <c r="GC17" s="24"/>
      <c r="GD17" s="24"/>
      <c r="GE17" s="24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Y17" s="24"/>
      <c r="GZ17" s="24"/>
      <c r="HA17" s="24"/>
      <c r="HB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  <c r="HX17" s="24"/>
      <c r="HY17" s="24"/>
      <c r="HZ17" s="24"/>
      <c r="IA17" s="24"/>
      <c r="IB17" s="24"/>
      <c r="IC17" s="24"/>
      <c r="ID17" s="24"/>
    </row>
    <row r="18" spans="1:238" ht="15" thickBot="1" x14ac:dyDescent="0.35">
      <c r="A18" t="str">
        <f>IF(Input!A10=0,"",Input!A10)</f>
        <v>755,392</v>
      </c>
      <c r="B18" s="65" cm="1">
        <f t="array" ref="B18">_xlfn.IFS($A18="","",LEFT($A18,4)="fold",MID($A18,12,1),TRUE,VALUE(LEFT($A18,FIND(",",$A18)-1)))</f>
        <v>755</v>
      </c>
      <c r="C18" s="65" cm="1">
        <f t="array" ref="C18">_xlfn.IFS($A18="","",LEFT($A18,4)="fold",VALUE(MID($A18,14,5)),TRUE,VALUE(MID($A18,FIND(",",$A18)+1,5)))</f>
        <v>392</v>
      </c>
      <c r="D18" s="58" cm="1">
        <f t="array" aca="1" ref="D18" ca="1">_xlfn.IFS(
AND(D$3="x",B18&gt;D$4),  2*D$4-B18,
TRUE,B18)</f>
        <v>555</v>
      </c>
      <c r="E18" s="58" cm="1">
        <f t="array" aca="1" ref="E18" ca="1">_xlfn.IFS(
AND(D$3="y",C18&gt;D$4),  2*D$4-C18,
TRUE,C18)</f>
        <v>392</v>
      </c>
      <c r="F18" s="58" cm="1">
        <f t="array" aca="1" ref="F18" ca="1">_xlfn.IFS(
AND(F$3="x",D18&gt;F$4),  2*F$4-D18,
TRUE,D18)</f>
        <v>555</v>
      </c>
      <c r="G18" s="58" cm="1">
        <f t="array" aca="1" ref="G18" ca="1">_xlfn.IFS(
AND(F$3="y",E18&gt;F$4),  2*F$4-E18,
TRUE,E18)</f>
        <v>392</v>
      </c>
      <c r="H18" s="58" cm="1">
        <f t="array" aca="1" ref="H18" ca="1">_xlfn.IFS(
AND(H$3="x",F18&gt;H$4),  2*H$4-F18,
TRUE,F18)</f>
        <v>99</v>
      </c>
      <c r="I18" s="58" cm="1">
        <f t="array" aca="1" ref="I18" ca="1">_xlfn.IFS(
AND(H$3="y",G18&gt;H$4),  2*H$4-G18,
TRUE,G18)</f>
        <v>392</v>
      </c>
      <c r="J18" s="58" cm="1">
        <f t="array" aca="1" ref="J18" ca="1">_xlfn.IFS(
AND(J$3="x",H18&gt;J$4),  2*J$4-H18,
TRUE,H18)</f>
        <v>99</v>
      </c>
      <c r="K18" s="58" cm="1">
        <f t="array" aca="1" ref="K18" ca="1">_xlfn.IFS(
AND(J$3="y",I18&gt;J$4),  2*J$4-I18,
TRUE,I18)</f>
        <v>54</v>
      </c>
      <c r="L18" s="58" cm="1">
        <f t="array" aca="1" ref="L18" ca="1">_xlfn.IFS(
AND(L$3="x",J18&gt;L$4),  2*L$4-J18,
TRUE,J18)</f>
        <v>99</v>
      </c>
      <c r="M18" s="58" cm="1">
        <f t="array" aca="1" ref="M18" ca="1">_xlfn.IFS(
AND(L$3="y",K18&gt;L$4),  2*L$4-K18,
TRUE,K18)</f>
        <v>54</v>
      </c>
      <c r="N18" s="58" cm="1">
        <f t="array" aca="1" ref="N18" ca="1">_xlfn.IFS(
AND(N$3="x",L18&gt;N$4),  2*N$4-L18,
TRUE,L18)</f>
        <v>99</v>
      </c>
      <c r="O18" s="58" cm="1">
        <f t="array" aca="1" ref="O18" ca="1">_xlfn.IFS(
AND(N$3="y",M18&gt;N$4),  2*N$4-M18,
TRUE,M18)</f>
        <v>54</v>
      </c>
      <c r="P18" s="58" cm="1">
        <f t="array" aca="1" ref="P18" ca="1">_xlfn.IFS(
AND(P$3="x",N18&gt;P$4),  2*P$4-N18,
TRUE,N18)</f>
        <v>63</v>
      </c>
      <c r="Q18" s="58" cm="1">
        <f t="array" aca="1" ref="Q18" ca="1">_xlfn.IFS(
AND(P$3="y",O18&gt;P$4),  2*P$4-O18,
TRUE,O18)</f>
        <v>54</v>
      </c>
      <c r="R18" s="58" cm="1">
        <f t="array" aca="1" ref="R18" ca="1">_xlfn.IFS(
AND(R$3="x",P18&gt;R$4),  2*R$4-P18,
TRUE,P18)</f>
        <v>63</v>
      </c>
      <c r="S18" s="58" cm="1">
        <f t="array" aca="1" ref="S18" ca="1">_xlfn.IFS(
AND(R$3="y",Q18&gt;R$4),  2*R$4-Q18,
TRUE,Q18)</f>
        <v>54</v>
      </c>
      <c r="T18" s="58" cm="1">
        <f t="array" aca="1" ref="T18" ca="1">_xlfn.IFS(
AND(T$3="x",R18&gt;T$4),  2*T$4-R18,
TRUE,R18)</f>
        <v>17</v>
      </c>
      <c r="U18" s="58" cm="1">
        <f t="array" aca="1" ref="U18" ca="1">_xlfn.IFS(
AND(T$3="y",S18&gt;T$4),  2*T$4-S18,
TRUE,S18)</f>
        <v>54</v>
      </c>
      <c r="V18" s="58" cm="1">
        <f t="array" aca="1" ref="V18" ca="1">_xlfn.IFS(
AND(V$3="x",T18&gt;V$4),  2*V$4-T18,
TRUE,T18)</f>
        <v>17</v>
      </c>
      <c r="W18" s="58" cm="1">
        <f t="array" aca="1" ref="W18" ca="1">_xlfn.IFS(
AND(V$3="y",U18&gt;V$4),  2*V$4-U18,
TRUE,U18)</f>
        <v>0</v>
      </c>
      <c r="X18" s="58" cm="1">
        <f t="array" aca="1" ref="X18" ca="1">_xlfn.IFS(
AND(X$3="x",V18&gt;X$4),  2*X$4-V18,
TRUE,V18)</f>
        <v>17</v>
      </c>
      <c r="Y18" s="58" cm="1">
        <f t="array" aca="1" ref="Y18" ca="1">_xlfn.IFS(
AND(X$3="y",W18&gt;X$4),  2*X$4-W18,
TRUE,W18)</f>
        <v>0</v>
      </c>
      <c r="Z18" s="58" cm="1">
        <f t="array" aca="1" ref="Z18" ca="1">_xlfn.IFS(
AND(Z$3="x",X18&gt;Z$4),  2*Z$4-X18,
TRUE,X18)</f>
        <v>17</v>
      </c>
      <c r="AA18" s="58" cm="1">
        <f t="array" aca="1" ref="AA18" ca="1">_xlfn.IFS(
AND(Z$3="y",Y18&gt;Z$4),  2*Z$4-Y18,
TRUE,Y18)</f>
        <v>0</v>
      </c>
      <c r="AE18">
        <v>7</v>
      </c>
      <c r="AF18" s="23" cm="1">
        <f t="array" aca="1" ref="AF18" ca="1">SUMPRODUCT(--(CCFOL=AF$10)*--(RRFOL=$AE18))</f>
        <v>0</v>
      </c>
      <c r="AG18" s="24" cm="1">
        <f t="array" aca="1" ref="AG18" ca="1">SUMPRODUCT(--(CCFOL=AG$10)*--(RRFOL=$AE18))</f>
        <v>0</v>
      </c>
      <c r="AH18" s="24" cm="1">
        <f t="array" aca="1" ref="AH18" ca="1">SUMPRODUCT(--(CCFOL=AH$10)*--(RRFOL=$AE18))</f>
        <v>0</v>
      </c>
      <c r="AI18" s="24" cm="1">
        <f t="array" aca="1" ref="AI18" ca="1">SUMPRODUCT(--(CCFOL=AI$10)*--(RRFOL=$AE18))</f>
        <v>0</v>
      </c>
      <c r="AJ18" s="24" cm="1">
        <f t="array" aca="1" ref="AJ18" ca="1">SUMPRODUCT(--(CCFOL=AJ$10)*--(RRFOL=$AE18))</f>
        <v>0</v>
      </c>
      <c r="AK18" s="24" cm="1">
        <f t="array" aca="1" ref="AK18" ca="1">SUMPRODUCT(--(CCFOL=AK$10)*--(RRFOL=$AE18))</f>
        <v>0</v>
      </c>
      <c r="AL18" s="24" cm="1">
        <f t="array" aca="1" ref="AL18" ca="1">SUMPRODUCT(--(CCFOL=AL$10)*--(RRFOL=$AE18))</f>
        <v>0</v>
      </c>
      <c r="AM18" s="24" cm="1">
        <f t="array" aca="1" ref="AM18" ca="1">SUMPRODUCT(--(CCFOL=AM$10)*--(RRFOL=$AE18))</f>
        <v>0</v>
      </c>
      <c r="AN18" s="24" cm="1">
        <f t="array" aca="1" ref="AN18" ca="1">SUMPRODUCT(--(CCFOL=AN$10)*--(RRFOL=$AE18))</f>
        <v>0</v>
      </c>
      <c r="AO18" s="24" cm="1">
        <f t="array" aca="1" ref="AO18" ca="1">SUMPRODUCT(--(CCFOL=AO$10)*--(RRFOL=$AE18))</f>
        <v>0</v>
      </c>
      <c r="AP18" s="25" cm="1">
        <f t="array" aca="1" ref="AP18" ca="1">SUMPRODUCT(--(CCFOL=AP$10)*--(RRFOL=$AE18))</f>
        <v>0</v>
      </c>
      <c r="AR18" s="29" t="s">
        <v>795</v>
      </c>
      <c r="AS18" s="30" t="s">
        <v>795</v>
      </c>
      <c r="AT18" s="30" t="s">
        <v>795</v>
      </c>
      <c r="AU18" s="30" t="s">
        <v>795</v>
      </c>
      <c r="AV18" s="30" t="s">
        <v>795</v>
      </c>
      <c r="AW18" s="30" t="s">
        <v>795</v>
      </c>
      <c r="AX18" s="30" t="s">
        <v>795</v>
      </c>
      <c r="AY18" s="30" t="s">
        <v>795</v>
      </c>
      <c r="AZ18" s="30" t="s">
        <v>795</v>
      </c>
      <c r="BA18" s="30" t="s">
        <v>795</v>
      </c>
      <c r="BB18" s="31" t="s">
        <v>795</v>
      </c>
      <c r="BC18" s="38"/>
      <c r="BD18" t="str">
        <f t="shared" ca="1" si="2"/>
        <v>555-392</v>
      </c>
      <c r="BF18" s="23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</row>
    <row r="19" spans="1:238" x14ac:dyDescent="0.3">
      <c r="A19" t="str">
        <f>IF(Input!A11=0,"",Input!A11)</f>
        <v>90,411</v>
      </c>
      <c r="B19" s="65" cm="1">
        <f t="array" ref="B19">_xlfn.IFS($A19="","",LEFT($A19,4)="fold",MID($A19,12,1),TRUE,VALUE(LEFT($A19,FIND(",",$A19)-1)))</f>
        <v>90</v>
      </c>
      <c r="C19" s="65" cm="1">
        <f t="array" ref="C19">_xlfn.IFS($A19="","",LEFT($A19,4)="fold",VALUE(MID($A19,14,5)),TRUE,VALUE(MID($A19,FIND(",",$A19)+1,5)))</f>
        <v>411</v>
      </c>
      <c r="D19" s="58" cm="1">
        <f t="array" aca="1" ref="D19" ca="1">_xlfn.IFS(
AND(D$3="x",B19&gt;D$4),  2*D$4-B19,
TRUE,B19)</f>
        <v>90</v>
      </c>
      <c r="E19" s="58" cm="1">
        <f t="array" aca="1" ref="E19" ca="1">_xlfn.IFS(
AND(D$3="y",C19&gt;D$4),  2*D$4-C19,
TRUE,C19)</f>
        <v>411</v>
      </c>
      <c r="F19" s="58" cm="1">
        <f t="array" aca="1" ref="F19" ca="1">_xlfn.IFS(
AND(F$3="x",D19&gt;F$4),  2*F$4-D19,
TRUE,D19)</f>
        <v>90</v>
      </c>
      <c r="G19" s="58" cm="1">
        <f t="array" aca="1" ref="G19" ca="1">_xlfn.IFS(
AND(F$3="y",E19&gt;F$4),  2*F$4-E19,
TRUE,E19)</f>
        <v>411</v>
      </c>
      <c r="H19" s="58" cm="1">
        <f t="array" aca="1" ref="H19" ca="1">_xlfn.IFS(
AND(H$3="x",F19&gt;H$4),  2*H$4-F19,
TRUE,F19)</f>
        <v>90</v>
      </c>
      <c r="I19" s="58" cm="1">
        <f t="array" aca="1" ref="I19" ca="1">_xlfn.IFS(
AND(H$3="y",G19&gt;H$4),  2*H$4-G19,
TRUE,G19)</f>
        <v>411</v>
      </c>
      <c r="J19" s="58" cm="1">
        <f t="array" aca="1" ref="J19" ca="1">_xlfn.IFS(
AND(J$3="x",H19&gt;J$4),  2*J$4-H19,
TRUE,H19)</f>
        <v>90</v>
      </c>
      <c r="K19" s="58" cm="1">
        <f t="array" aca="1" ref="K19" ca="1">_xlfn.IFS(
AND(J$3="y",I19&gt;J$4),  2*J$4-I19,
TRUE,I19)</f>
        <v>35</v>
      </c>
      <c r="L19" s="58" cm="1">
        <f t="array" aca="1" ref="L19" ca="1">_xlfn.IFS(
AND(L$3="x",J19&gt;L$4),  2*L$4-J19,
TRUE,J19)</f>
        <v>90</v>
      </c>
      <c r="M19" s="58" cm="1">
        <f t="array" aca="1" ref="M19" ca="1">_xlfn.IFS(
AND(L$3="y",K19&gt;L$4),  2*L$4-K19,
TRUE,K19)</f>
        <v>35</v>
      </c>
      <c r="N19" s="58" cm="1">
        <f t="array" aca="1" ref="N19" ca="1">_xlfn.IFS(
AND(N$3="x",L19&gt;N$4),  2*N$4-L19,
TRUE,L19)</f>
        <v>90</v>
      </c>
      <c r="O19" s="58" cm="1">
        <f t="array" aca="1" ref="O19" ca="1">_xlfn.IFS(
AND(N$3="y",M19&gt;N$4),  2*N$4-M19,
TRUE,M19)</f>
        <v>35</v>
      </c>
      <c r="P19" s="58" cm="1">
        <f t="array" aca="1" ref="P19" ca="1">_xlfn.IFS(
AND(P$3="x",N19&gt;P$4),  2*P$4-N19,
TRUE,N19)</f>
        <v>72</v>
      </c>
      <c r="Q19" s="58" cm="1">
        <f t="array" aca="1" ref="Q19" ca="1">_xlfn.IFS(
AND(P$3="y",O19&gt;P$4),  2*P$4-O19,
TRUE,O19)</f>
        <v>35</v>
      </c>
      <c r="R19" s="58" cm="1">
        <f t="array" aca="1" ref="R19" ca="1">_xlfn.IFS(
AND(R$3="x",P19&gt;R$4),  2*R$4-P19,
TRUE,P19)</f>
        <v>72</v>
      </c>
      <c r="S19" s="58" cm="1">
        <f t="array" aca="1" ref="S19" ca="1">_xlfn.IFS(
AND(R$3="y",Q19&gt;R$4),  2*R$4-Q19,
TRUE,Q19)</f>
        <v>35</v>
      </c>
      <c r="T19" s="58" cm="1">
        <f t="array" aca="1" ref="T19" ca="1">_xlfn.IFS(
AND(T$3="x",R19&gt;T$4),  2*T$4-R19,
TRUE,R19)</f>
        <v>8</v>
      </c>
      <c r="U19" s="58" cm="1">
        <f t="array" aca="1" ref="U19" ca="1">_xlfn.IFS(
AND(T$3="y",S19&gt;T$4),  2*T$4-S19,
TRUE,S19)</f>
        <v>35</v>
      </c>
      <c r="V19" s="58" cm="1">
        <f t="array" aca="1" ref="V19" ca="1">_xlfn.IFS(
AND(V$3="x",T19&gt;V$4),  2*V$4-T19,
TRUE,T19)</f>
        <v>8</v>
      </c>
      <c r="W19" s="58" cm="1">
        <f t="array" aca="1" ref="W19" ca="1">_xlfn.IFS(
AND(V$3="y",U19&gt;V$4),  2*V$4-U19,
TRUE,U19)</f>
        <v>19</v>
      </c>
      <c r="X19" s="58" cm="1">
        <f t="array" aca="1" ref="X19" ca="1">_xlfn.IFS(
AND(X$3="x",V19&gt;X$4),  2*X$4-V19,
TRUE,V19)</f>
        <v>8</v>
      </c>
      <c r="Y19" s="58" cm="1">
        <f t="array" aca="1" ref="Y19" ca="1">_xlfn.IFS(
AND(X$3="y",W19&gt;X$4),  2*X$4-W19,
TRUE,W19)</f>
        <v>7</v>
      </c>
      <c r="Z19" s="58" cm="1">
        <f t="array" aca="1" ref="Z19" ca="1">_xlfn.IFS(
AND(Z$3="x",X19&gt;Z$4),  2*Z$4-X19,
TRUE,X19)</f>
        <v>8</v>
      </c>
      <c r="AA19" s="58" cm="1">
        <f t="array" aca="1" ref="AA19" ca="1">_xlfn.IFS(
AND(Z$3="y",Y19&gt;Z$4),  2*Z$4-Y19,
TRUE,Y19)</f>
        <v>5</v>
      </c>
      <c r="AE19" s="5">
        <v>8</v>
      </c>
      <c r="AF19" s="23" cm="1">
        <f t="array" aca="1" ref="AF19" ca="1">SUMPRODUCT(--(CCFOL=AF$10)*--(RRFOL=$AE19))</f>
        <v>0</v>
      </c>
      <c r="AG19" s="24" cm="1">
        <f t="array" aca="1" ref="AG19" ca="1">SUMPRODUCT(--(CCFOL=AG$10)*--(RRFOL=$AE19))</f>
        <v>0</v>
      </c>
      <c r="AH19" s="24" cm="1">
        <f t="array" aca="1" ref="AH19" ca="1">SUMPRODUCT(--(CCFOL=AH$10)*--(RRFOL=$AE19))</f>
        <v>0</v>
      </c>
      <c r="AI19" s="24" cm="1">
        <f t="array" aca="1" ref="AI19" ca="1">SUMPRODUCT(--(CCFOL=AI$10)*--(RRFOL=$AE19))</f>
        <v>0</v>
      </c>
      <c r="AJ19" s="24" cm="1">
        <f t="array" aca="1" ref="AJ19" ca="1">SUMPRODUCT(--(CCFOL=AJ$10)*--(RRFOL=$AE19))</f>
        <v>0</v>
      </c>
      <c r="AK19" s="24" cm="1">
        <f t="array" aca="1" ref="AK19" ca="1">SUMPRODUCT(--(CCFOL=AK$10)*--(RRFOL=$AE19))</f>
        <v>0</v>
      </c>
      <c r="AL19" s="24" cm="1">
        <f t="array" aca="1" ref="AL19" ca="1">SUMPRODUCT(--(CCFOL=AL$10)*--(RRFOL=$AE19))</f>
        <v>0</v>
      </c>
      <c r="AM19" s="24" cm="1">
        <f t="array" aca="1" ref="AM19" ca="1">SUMPRODUCT(--(CCFOL=AM$10)*--(RRFOL=$AE19))</f>
        <v>0</v>
      </c>
      <c r="AN19" s="24" cm="1">
        <f t="array" aca="1" ref="AN19" ca="1">SUMPRODUCT(--(CCFOL=AN$10)*--(RRFOL=$AE19))</f>
        <v>0</v>
      </c>
      <c r="AO19" s="24" cm="1">
        <f t="array" aca="1" ref="AO19" ca="1">SUMPRODUCT(--(CCFOL=AO$10)*--(RRFOL=$AE19))</f>
        <v>0</v>
      </c>
      <c r="AP19" s="25" cm="1">
        <f t="array" aca="1" ref="AP19" ca="1">SUMPRODUCT(--(CCFOL=AP$10)*--(RRFOL=$AE19))</f>
        <v>0</v>
      </c>
      <c r="AR19" s="23" t="s">
        <v>795</v>
      </c>
      <c r="AS19" s="24" t="s">
        <v>795</v>
      </c>
      <c r="AT19" s="24" t="s">
        <v>795</v>
      </c>
      <c r="AU19" s="24" t="s">
        <v>795</v>
      </c>
      <c r="AV19" s="24" t="s">
        <v>795</v>
      </c>
      <c r="AW19" s="24" t="s">
        <v>795</v>
      </c>
      <c r="AX19" s="24" t="s">
        <v>795</v>
      </c>
      <c r="AY19" s="24" t="s">
        <v>795</v>
      </c>
      <c r="AZ19" s="24" t="s">
        <v>795</v>
      </c>
      <c r="BA19" s="24" t="s">
        <v>795</v>
      </c>
      <c r="BB19" s="16" t="s">
        <v>795</v>
      </c>
      <c r="BC19" s="38"/>
      <c r="BD19" t="str">
        <f t="shared" ca="1" si="2"/>
        <v>90-411</v>
      </c>
      <c r="BF19" s="23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  <c r="CX19" s="24"/>
      <c r="CY19" s="24"/>
      <c r="CZ19" s="24"/>
      <c r="DA19" s="24"/>
      <c r="DB19" s="24"/>
      <c r="DC19" s="24"/>
      <c r="DD19" s="24"/>
      <c r="DE19" s="24"/>
      <c r="DF19" s="24"/>
      <c r="DG19" s="24"/>
      <c r="DH19" s="24"/>
      <c r="DI19" s="24"/>
      <c r="DJ19" s="24"/>
      <c r="DK19" s="24"/>
      <c r="DL19" s="24"/>
      <c r="DM19" s="24"/>
      <c r="DN19" s="24"/>
      <c r="DO19" s="24"/>
      <c r="DP19" s="24"/>
      <c r="DQ19" s="24"/>
      <c r="DR19" s="24"/>
      <c r="DS19" s="24"/>
      <c r="DT19" s="24"/>
      <c r="DU19" s="24"/>
      <c r="DV19" s="24"/>
      <c r="DW19" s="24"/>
      <c r="DX19" s="24"/>
      <c r="DY19" s="24"/>
      <c r="DZ19" s="24"/>
      <c r="EA19" s="24"/>
      <c r="EB19" s="24"/>
      <c r="EC19" s="24"/>
      <c r="ED19" s="24"/>
      <c r="EE19" s="24"/>
      <c r="EF19" s="24"/>
      <c r="EG19" s="24"/>
      <c r="EH19" s="24"/>
      <c r="EI19" s="24"/>
      <c r="EJ19" s="24"/>
      <c r="EK19" s="24"/>
      <c r="EL19" s="24"/>
      <c r="EM19" s="24"/>
      <c r="EN19" s="24"/>
      <c r="EO19" s="24"/>
      <c r="EP19" s="24"/>
      <c r="EQ19" s="24"/>
      <c r="ER19" s="24"/>
      <c r="ES19" s="24"/>
      <c r="ET19" s="24"/>
      <c r="EU19" s="24"/>
      <c r="EV19" s="24"/>
      <c r="EW19" s="24"/>
      <c r="EX19" s="24"/>
      <c r="EY19" s="24"/>
      <c r="EZ19" s="24"/>
      <c r="FA19" s="24"/>
      <c r="FB19" s="24"/>
      <c r="FC19" s="24"/>
      <c r="FD19" s="24"/>
      <c r="FE19" s="24"/>
      <c r="FF19" s="24"/>
      <c r="FG19" s="24"/>
      <c r="FH19" s="24"/>
      <c r="FI19" s="24"/>
      <c r="FJ19" s="24"/>
      <c r="FK19" s="24"/>
      <c r="FL19" s="24"/>
      <c r="FM19" s="24"/>
      <c r="FN19" s="24"/>
      <c r="FO19" s="24"/>
      <c r="FP19" s="24"/>
      <c r="FQ19" s="24"/>
      <c r="FR19" s="24"/>
      <c r="FS19" s="24"/>
      <c r="FT19" s="24"/>
      <c r="FU19" s="24"/>
      <c r="FV19" s="24"/>
      <c r="FW19" s="24"/>
      <c r="FX19" s="24"/>
      <c r="FY19" s="24"/>
      <c r="FZ19" s="24"/>
      <c r="GA19" s="24"/>
      <c r="GB19" s="24"/>
      <c r="GC19" s="24"/>
      <c r="GD19" s="24"/>
      <c r="GE19" s="24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Y19" s="24"/>
      <c r="GZ19" s="24"/>
      <c r="HA19" s="24"/>
      <c r="HB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  <c r="HX19" s="24"/>
      <c r="HY19" s="24"/>
      <c r="HZ19" s="24"/>
      <c r="IA19" s="24"/>
      <c r="IB19" s="24"/>
      <c r="IC19" s="24"/>
      <c r="ID19" s="24"/>
    </row>
    <row r="20" spans="1:238" x14ac:dyDescent="0.3">
      <c r="A20" t="str">
        <f>IF(Input!A12=0,"",Input!A12)</f>
        <v>435,603</v>
      </c>
      <c r="B20" s="65" cm="1">
        <f t="array" ref="B20">_xlfn.IFS($A20="","",LEFT($A20,4)="fold",MID($A20,12,1),TRUE,VALUE(LEFT($A20,FIND(",",$A20)-1)))</f>
        <v>435</v>
      </c>
      <c r="C20" s="65" cm="1">
        <f t="array" ref="C20">_xlfn.IFS($A20="","",LEFT($A20,4)="fold",VALUE(MID($A20,14,5)),TRUE,VALUE(MID($A20,FIND(",",$A20)+1,5)))</f>
        <v>603</v>
      </c>
      <c r="D20" s="58" cm="1">
        <f t="array" aca="1" ref="D20" ca="1">_xlfn.IFS(
AND(D$3="x",B20&gt;D$4),  2*D$4-B20,
TRUE,B20)</f>
        <v>435</v>
      </c>
      <c r="E20" s="58" cm="1">
        <f t="array" aca="1" ref="E20" ca="1">_xlfn.IFS(
AND(D$3="y",C20&gt;D$4),  2*D$4-C20,
TRUE,C20)</f>
        <v>603</v>
      </c>
      <c r="F20" s="58" cm="1">
        <f t="array" aca="1" ref="F20" ca="1">_xlfn.IFS(
AND(F$3="x",D20&gt;F$4),  2*F$4-D20,
TRUE,D20)</f>
        <v>435</v>
      </c>
      <c r="G20" s="58" cm="1">
        <f t="array" aca="1" ref="G20" ca="1">_xlfn.IFS(
AND(F$3="y",E20&gt;F$4),  2*F$4-E20,
TRUE,E20)</f>
        <v>291</v>
      </c>
      <c r="H20" s="58" cm="1">
        <f t="array" aca="1" ref="H20" ca="1">_xlfn.IFS(
AND(H$3="x",F20&gt;H$4),  2*H$4-F20,
TRUE,F20)</f>
        <v>219</v>
      </c>
      <c r="I20" s="58" cm="1">
        <f t="array" aca="1" ref="I20" ca="1">_xlfn.IFS(
AND(H$3="y",G20&gt;H$4),  2*H$4-G20,
TRUE,G20)</f>
        <v>291</v>
      </c>
      <c r="J20" s="58" cm="1">
        <f t="array" aca="1" ref="J20" ca="1">_xlfn.IFS(
AND(J$3="x",H20&gt;J$4),  2*J$4-H20,
TRUE,H20)</f>
        <v>219</v>
      </c>
      <c r="K20" s="58" cm="1">
        <f t="array" aca="1" ref="K20" ca="1">_xlfn.IFS(
AND(J$3="y",I20&gt;J$4),  2*J$4-I20,
TRUE,I20)</f>
        <v>155</v>
      </c>
      <c r="L20" s="58" cm="1">
        <f t="array" aca="1" ref="L20" ca="1">_xlfn.IFS(
AND(L$3="x",J20&gt;L$4),  2*L$4-J20,
TRUE,J20)</f>
        <v>107</v>
      </c>
      <c r="M20" s="58" cm="1">
        <f t="array" aca="1" ref="M20" ca="1">_xlfn.IFS(
AND(L$3="y",K20&gt;L$4),  2*L$4-K20,
TRUE,K20)</f>
        <v>155</v>
      </c>
      <c r="N20" s="58" cm="1">
        <f t="array" aca="1" ref="N20" ca="1">_xlfn.IFS(
AND(N$3="x",L20&gt;N$4),  2*N$4-L20,
TRUE,L20)</f>
        <v>107</v>
      </c>
      <c r="O20" s="58" cm="1">
        <f t="array" aca="1" ref="O20" ca="1">_xlfn.IFS(
AND(N$3="y",M20&gt;N$4),  2*N$4-M20,
TRUE,M20)</f>
        <v>67</v>
      </c>
      <c r="P20" s="58" cm="1">
        <f t="array" aca="1" ref="P20" ca="1">_xlfn.IFS(
AND(P$3="x",N20&gt;P$4),  2*P$4-N20,
TRUE,N20)</f>
        <v>55</v>
      </c>
      <c r="Q20" s="58" cm="1">
        <f t="array" aca="1" ref="Q20" ca="1">_xlfn.IFS(
AND(P$3="y",O20&gt;P$4),  2*P$4-O20,
TRUE,O20)</f>
        <v>67</v>
      </c>
      <c r="R20" s="58" cm="1">
        <f t="array" aca="1" ref="R20" ca="1">_xlfn.IFS(
AND(R$3="x",P20&gt;R$4),  2*R$4-P20,
TRUE,P20)</f>
        <v>55</v>
      </c>
      <c r="S20" s="58" cm="1">
        <f t="array" aca="1" ref="S20" ca="1">_xlfn.IFS(
AND(R$3="y",Q20&gt;R$4),  2*R$4-Q20,
TRUE,Q20)</f>
        <v>43</v>
      </c>
      <c r="T20" s="58" cm="1">
        <f t="array" aca="1" ref="T20" ca="1">_xlfn.IFS(
AND(T$3="x",R20&gt;T$4),  2*T$4-R20,
TRUE,R20)</f>
        <v>25</v>
      </c>
      <c r="U20" s="58" cm="1">
        <f t="array" aca="1" ref="U20" ca="1">_xlfn.IFS(
AND(T$3="y",S20&gt;T$4),  2*T$4-S20,
TRUE,S20)</f>
        <v>43</v>
      </c>
      <c r="V20" s="58" cm="1">
        <f t="array" aca="1" ref="V20" ca="1">_xlfn.IFS(
AND(V$3="x",T20&gt;V$4),  2*V$4-T20,
TRUE,T20)</f>
        <v>25</v>
      </c>
      <c r="W20" s="58" cm="1">
        <f t="array" aca="1" ref="W20" ca="1">_xlfn.IFS(
AND(V$3="y",U20&gt;V$4),  2*V$4-U20,
TRUE,U20)</f>
        <v>11</v>
      </c>
      <c r="X20" s="58" cm="1">
        <f t="array" aca="1" ref="X20" ca="1">_xlfn.IFS(
AND(X$3="x",V20&gt;X$4),  2*X$4-V20,
TRUE,V20)</f>
        <v>25</v>
      </c>
      <c r="Y20" s="58" cm="1">
        <f t="array" aca="1" ref="Y20" ca="1">_xlfn.IFS(
AND(X$3="y",W20&gt;X$4),  2*X$4-W20,
TRUE,W20)</f>
        <v>11</v>
      </c>
      <c r="Z20" s="58" cm="1">
        <f t="array" aca="1" ref="Z20" ca="1">_xlfn.IFS(
AND(Z$3="x",X20&gt;Z$4),  2*Z$4-X20,
TRUE,X20)</f>
        <v>25</v>
      </c>
      <c r="AA20" s="58" cm="1">
        <f t="array" aca="1" ref="AA20" ca="1">_xlfn.IFS(
AND(Z$3="y",Y20&gt;Z$4),  2*Z$4-Y20,
TRUE,Y20)</f>
        <v>1</v>
      </c>
      <c r="AE20">
        <v>9</v>
      </c>
      <c r="AF20" s="23" cm="1">
        <f t="array" aca="1" ref="AF20" ca="1">SUMPRODUCT(--(CCFOL=AF$10)*--(RRFOL=$AE20))</f>
        <v>0</v>
      </c>
      <c r="AG20" s="24" cm="1">
        <f t="array" aca="1" ref="AG20" ca="1">SUMPRODUCT(--(CCFOL=AG$10)*--(RRFOL=$AE20))</f>
        <v>0</v>
      </c>
      <c r="AH20" s="24" cm="1">
        <f t="array" aca="1" ref="AH20" ca="1">SUMPRODUCT(--(CCFOL=AH$10)*--(RRFOL=$AE20))</f>
        <v>0</v>
      </c>
      <c r="AI20" s="24" cm="1">
        <f t="array" aca="1" ref="AI20" ca="1">SUMPRODUCT(--(CCFOL=AI$10)*--(RRFOL=$AE20))</f>
        <v>0</v>
      </c>
      <c r="AJ20" s="24" cm="1">
        <f t="array" aca="1" ref="AJ20" ca="1">SUMPRODUCT(--(CCFOL=AJ$10)*--(RRFOL=$AE20))</f>
        <v>0</v>
      </c>
      <c r="AK20" s="24" cm="1">
        <f t="array" aca="1" ref="AK20" ca="1">SUMPRODUCT(--(CCFOL=AK$10)*--(RRFOL=$AE20))</f>
        <v>0</v>
      </c>
      <c r="AL20" s="24" cm="1">
        <f t="array" aca="1" ref="AL20" ca="1">SUMPRODUCT(--(CCFOL=AL$10)*--(RRFOL=$AE20))</f>
        <v>0</v>
      </c>
      <c r="AM20" s="24" cm="1">
        <f t="array" aca="1" ref="AM20" ca="1">SUMPRODUCT(--(CCFOL=AM$10)*--(RRFOL=$AE20))</f>
        <v>0</v>
      </c>
      <c r="AN20" s="24" cm="1">
        <f t="array" aca="1" ref="AN20" ca="1">SUMPRODUCT(--(CCFOL=AN$10)*--(RRFOL=$AE20))</f>
        <v>0</v>
      </c>
      <c r="AO20" s="24" cm="1">
        <f t="array" aca="1" ref="AO20" ca="1">SUMPRODUCT(--(CCFOL=AO$10)*--(RRFOL=$AE20))</f>
        <v>0</v>
      </c>
      <c r="AP20" s="25" cm="1">
        <f t="array" aca="1" ref="AP20" ca="1">SUMPRODUCT(--(CCFOL=AP$10)*--(RRFOL=$AE20))</f>
        <v>0</v>
      </c>
      <c r="AR20" s="23" t="s">
        <v>795</v>
      </c>
      <c r="AS20" s="24" t="s">
        <v>795</v>
      </c>
      <c r="AT20" s="24" t="s">
        <v>795</v>
      </c>
      <c r="AU20" s="24" t="s">
        <v>795</v>
      </c>
      <c r="AV20" s="24" t="s">
        <v>795</v>
      </c>
      <c r="AW20" s="24" t="s">
        <v>795</v>
      </c>
      <c r="AX20" s="24" t="s">
        <v>795</v>
      </c>
      <c r="AY20" s="24" t="s">
        <v>795</v>
      </c>
      <c r="AZ20" s="24" t="s">
        <v>795</v>
      </c>
      <c r="BA20" s="24" t="s">
        <v>795</v>
      </c>
      <c r="BB20" s="16" t="s">
        <v>795</v>
      </c>
      <c r="BC20" s="38"/>
      <c r="BD20" t="str">
        <f t="shared" ca="1" si="2"/>
        <v>435-603</v>
      </c>
      <c r="BF20" s="23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  <c r="CX20" s="24"/>
      <c r="CY20" s="24"/>
      <c r="CZ20" s="24"/>
      <c r="DA20" s="24"/>
      <c r="DB20" s="24"/>
      <c r="DC20" s="24"/>
      <c r="DD20" s="24"/>
      <c r="DE20" s="24"/>
      <c r="DF20" s="24"/>
      <c r="DG20" s="24"/>
      <c r="DH20" s="24"/>
      <c r="DI20" s="24"/>
      <c r="DJ20" s="24"/>
      <c r="DK20" s="24"/>
      <c r="DL20" s="24"/>
      <c r="DM20" s="24"/>
      <c r="DN20" s="24"/>
      <c r="DO20" s="24"/>
      <c r="DP20" s="24"/>
      <c r="DQ20" s="24"/>
      <c r="DR20" s="24"/>
      <c r="DS20" s="24"/>
      <c r="DT20" s="24"/>
      <c r="DU20" s="24"/>
      <c r="DV20" s="24"/>
      <c r="DW20" s="24"/>
      <c r="DX20" s="24"/>
      <c r="DY20" s="24"/>
      <c r="DZ20" s="24"/>
      <c r="EA20" s="24"/>
      <c r="EB20" s="24"/>
      <c r="EC20" s="24"/>
      <c r="ED20" s="24"/>
      <c r="EE20" s="24"/>
      <c r="EF20" s="24"/>
      <c r="EG20" s="24"/>
      <c r="EH20" s="24"/>
      <c r="EI20" s="24"/>
      <c r="EJ20" s="24"/>
      <c r="EK20" s="24"/>
      <c r="EL20" s="24"/>
      <c r="EM20" s="24"/>
      <c r="EN20" s="24"/>
      <c r="EO20" s="24"/>
      <c r="EP20" s="24"/>
      <c r="EQ20" s="24"/>
      <c r="ER20" s="24"/>
      <c r="ES20" s="24"/>
      <c r="ET20" s="24"/>
      <c r="EU20" s="24"/>
      <c r="EV20" s="24"/>
      <c r="EW20" s="24"/>
      <c r="EX20" s="24"/>
      <c r="EY20" s="24"/>
      <c r="EZ20" s="24"/>
      <c r="FA20" s="24"/>
      <c r="FB20" s="24"/>
      <c r="FC20" s="24"/>
      <c r="FD20" s="24"/>
      <c r="FE20" s="24"/>
      <c r="FF20" s="24"/>
      <c r="FG20" s="24"/>
      <c r="FH20" s="24"/>
      <c r="FI20" s="24"/>
      <c r="FJ20" s="24"/>
      <c r="FK20" s="24"/>
      <c r="FL20" s="24"/>
      <c r="FM20" s="24"/>
      <c r="FN20" s="24"/>
      <c r="FO20" s="24"/>
      <c r="FP20" s="24"/>
      <c r="FQ20" s="24"/>
      <c r="FR20" s="24"/>
      <c r="FS20" s="24"/>
      <c r="FT20" s="24"/>
      <c r="FU20" s="24"/>
      <c r="FV20" s="24"/>
      <c r="FW20" s="24"/>
      <c r="FX20" s="24"/>
      <c r="FY20" s="24"/>
      <c r="FZ20" s="24"/>
      <c r="GA20" s="24"/>
      <c r="GB20" s="24"/>
      <c r="GC20" s="24"/>
      <c r="GD20" s="24"/>
      <c r="GE20" s="24"/>
      <c r="GF20" s="24"/>
      <c r="GG20" s="24"/>
      <c r="GH20" s="24"/>
      <c r="GI20" s="24"/>
      <c r="GJ20" s="24"/>
      <c r="GK20" s="24"/>
      <c r="GL20" s="24"/>
      <c r="GM20" s="24"/>
      <c r="GN20" s="24"/>
      <c r="GO20" s="24"/>
      <c r="GP20" s="24"/>
      <c r="GQ20" s="24"/>
      <c r="GR20" s="24"/>
      <c r="GS20" s="24"/>
      <c r="GT20" s="24"/>
      <c r="GU20" s="24"/>
      <c r="GV20" s="24"/>
      <c r="GW20" s="24"/>
      <c r="GX20" s="24"/>
      <c r="GY20" s="24"/>
      <c r="GZ20" s="24"/>
      <c r="HA20" s="24"/>
      <c r="HB20" s="24"/>
      <c r="HC20" s="24"/>
      <c r="HD20" s="24"/>
      <c r="HE20" s="24"/>
      <c r="HF20" s="24"/>
      <c r="HG20" s="24"/>
      <c r="HH20" s="24"/>
      <c r="HI20" s="24"/>
      <c r="HJ20" s="24"/>
      <c r="HK20" s="24"/>
      <c r="HL20" s="24"/>
      <c r="HM20" s="24"/>
      <c r="HN20" s="24"/>
      <c r="HO20" s="24"/>
      <c r="HP20" s="24"/>
      <c r="HQ20" s="24"/>
      <c r="HR20" s="24"/>
      <c r="HS20" s="24"/>
      <c r="HT20" s="24"/>
      <c r="HU20" s="24"/>
      <c r="HV20" s="24"/>
      <c r="HW20" s="24"/>
      <c r="HX20" s="24"/>
      <c r="HY20" s="24"/>
      <c r="HZ20" s="24"/>
      <c r="IA20" s="24"/>
      <c r="IB20" s="24"/>
      <c r="IC20" s="24"/>
      <c r="ID20" s="24"/>
    </row>
    <row r="21" spans="1:238" x14ac:dyDescent="0.3">
      <c r="A21" t="str">
        <f>IF(Input!A13=0,"",Input!A13)</f>
        <v>63,565</v>
      </c>
      <c r="B21" s="65" cm="1">
        <f t="array" ref="B21">_xlfn.IFS($A21="","",LEFT($A21,4)="fold",MID($A21,12,1),TRUE,VALUE(LEFT($A21,FIND(",",$A21)-1)))</f>
        <v>63</v>
      </c>
      <c r="C21" s="65" cm="1">
        <f t="array" ref="C21">_xlfn.IFS($A21="","",LEFT($A21,4)="fold",VALUE(MID($A21,14,5)),TRUE,VALUE(MID($A21,FIND(",",$A21)+1,5)))</f>
        <v>565</v>
      </c>
      <c r="D21" s="58" cm="1">
        <f t="array" aca="1" ref="D21" ca="1">_xlfn.IFS(
AND(D$3="x",B21&gt;D$4),  2*D$4-B21,
TRUE,B21)</f>
        <v>63</v>
      </c>
      <c r="E21" s="58" cm="1">
        <f t="array" aca="1" ref="E21" ca="1">_xlfn.IFS(
AND(D$3="y",C21&gt;D$4),  2*D$4-C21,
TRUE,C21)</f>
        <v>565</v>
      </c>
      <c r="F21" s="58" cm="1">
        <f t="array" aca="1" ref="F21" ca="1">_xlfn.IFS(
AND(F$3="x",D21&gt;F$4),  2*F$4-D21,
TRUE,D21)</f>
        <v>63</v>
      </c>
      <c r="G21" s="58" cm="1">
        <f t="array" aca="1" ref="G21" ca="1">_xlfn.IFS(
AND(F$3="y",E21&gt;F$4),  2*F$4-E21,
TRUE,E21)</f>
        <v>329</v>
      </c>
      <c r="H21" s="58" cm="1">
        <f t="array" aca="1" ref="H21" ca="1">_xlfn.IFS(
AND(H$3="x",F21&gt;H$4),  2*H$4-F21,
TRUE,F21)</f>
        <v>63</v>
      </c>
      <c r="I21" s="58" cm="1">
        <f t="array" aca="1" ref="I21" ca="1">_xlfn.IFS(
AND(H$3="y",G21&gt;H$4),  2*H$4-G21,
TRUE,G21)</f>
        <v>329</v>
      </c>
      <c r="J21" s="58" cm="1">
        <f t="array" aca="1" ref="J21" ca="1">_xlfn.IFS(
AND(J$3="x",H21&gt;J$4),  2*J$4-H21,
TRUE,H21)</f>
        <v>63</v>
      </c>
      <c r="K21" s="58" cm="1">
        <f t="array" aca="1" ref="K21" ca="1">_xlfn.IFS(
AND(J$3="y",I21&gt;J$4),  2*J$4-I21,
TRUE,I21)</f>
        <v>117</v>
      </c>
      <c r="L21" s="58" cm="1">
        <f t="array" aca="1" ref="L21" ca="1">_xlfn.IFS(
AND(L$3="x",J21&gt;L$4),  2*L$4-J21,
TRUE,J21)</f>
        <v>63</v>
      </c>
      <c r="M21" s="58" cm="1">
        <f t="array" aca="1" ref="M21" ca="1">_xlfn.IFS(
AND(L$3="y",K21&gt;L$4),  2*L$4-K21,
TRUE,K21)</f>
        <v>117</v>
      </c>
      <c r="N21" s="58" cm="1">
        <f t="array" aca="1" ref="N21" ca="1">_xlfn.IFS(
AND(N$3="x",L21&gt;N$4),  2*N$4-L21,
TRUE,L21)</f>
        <v>63</v>
      </c>
      <c r="O21" s="58" cm="1">
        <f t="array" aca="1" ref="O21" ca="1">_xlfn.IFS(
AND(N$3="y",M21&gt;N$4),  2*N$4-M21,
TRUE,M21)</f>
        <v>105</v>
      </c>
      <c r="P21" s="58" cm="1">
        <f t="array" aca="1" ref="P21" ca="1">_xlfn.IFS(
AND(P$3="x",N21&gt;P$4),  2*P$4-N21,
TRUE,N21)</f>
        <v>63</v>
      </c>
      <c r="Q21" s="58" cm="1">
        <f t="array" aca="1" ref="Q21" ca="1">_xlfn.IFS(
AND(P$3="y",O21&gt;P$4),  2*P$4-O21,
TRUE,O21)</f>
        <v>105</v>
      </c>
      <c r="R21" s="58" cm="1">
        <f t="array" aca="1" ref="R21" ca="1">_xlfn.IFS(
AND(R$3="x",P21&gt;R$4),  2*R$4-P21,
TRUE,P21)</f>
        <v>63</v>
      </c>
      <c r="S21" s="58" cm="1">
        <f t="array" aca="1" ref="S21" ca="1">_xlfn.IFS(
AND(R$3="y",Q21&gt;R$4),  2*R$4-Q21,
TRUE,Q21)</f>
        <v>5</v>
      </c>
      <c r="T21" s="58" cm="1">
        <f t="array" aca="1" ref="T21" ca="1">_xlfn.IFS(
AND(T$3="x",R21&gt;T$4),  2*T$4-R21,
TRUE,R21)</f>
        <v>17</v>
      </c>
      <c r="U21" s="58" cm="1">
        <f t="array" aca="1" ref="U21" ca="1">_xlfn.IFS(
AND(T$3="y",S21&gt;T$4),  2*T$4-S21,
TRUE,S21)</f>
        <v>5</v>
      </c>
      <c r="V21" s="58" cm="1">
        <f t="array" aca="1" ref="V21" ca="1">_xlfn.IFS(
AND(V$3="x",T21&gt;V$4),  2*V$4-T21,
TRUE,T21)</f>
        <v>17</v>
      </c>
      <c r="W21" s="58" cm="1">
        <f t="array" aca="1" ref="W21" ca="1">_xlfn.IFS(
AND(V$3="y",U21&gt;V$4),  2*V$4-U21,
TRUE,U21)</f>
        <v>5</v>
      </c>
      <c r="X21" s="58" cm="1">
        <f t="array" aca="1" ref="X21" ca="1">_xlfn.IFS(
AND(X$3="x",V21&gt;X$4),  2*X$4-V21,
TRUE,V21)</f>
        <v>17</v>
      </c>
      <c r="Y21" s="58" cm="1">
        <f t="array" aca="1" ref="Y21" ca="1">_xlfn.IFS(
AND(X$3="y",W21&gt;X$4),  2*X$4-W21,
TRUE,W21)</f>
        <v>5</v>
      </c>
      <c r="Z21" s="58" cm="1">
        <f t="array" aca="1" ref="Z21" ca="1">_xlfn.IFS(
AND(Z$3="x",X21&gt;Z$4),  2*Z$4-X21,
TRUE,X21)</f>
        <v>17</v>
      </c>
      <c r="AA21" s="58" cm="1">
        <f t="array" aca="1" ref="AA21" ca="1">_xlfn.IFS(
AND(Z$3="y",Y21&gt;Z$4),  2*Z$4-Y21,
TRUE,Y21)</f>
        <v>5</v>
      </c>
      <c r="AE21" s="5">
        <v>10</v>
      </c>
      <c r="AF21" s="23" cm="1">
        <f t="array" aca="1" ref="AF21" ca="1">SUMPRODUCT(--(CCFOL=AF$10)*--(RRFOL=$AE21))</f>
        <v>0</v>
      </c>
      <c r="AG21" s="24" cm="1">
        <f t="array" aca="1" ref="AG21" ca="1">SUMPRODUCT(--(CCFOL=AG$10)*--(RRFOL=$AE21))</f>
        <v>0</v>
      </c>
      <c r="AH21" s="24" cm="1">
        <f t="array" aca="1" ref="AH21" ca="1">SUMPRODUCT(--(CCFOL=AH$10)*--(RRFOL=$AE21))</f>
        <v>0</v>
      </c>
      <c r="AI21" s="24" cm="1">
        <f t="array" aca="1" ref="AI21" ca="1">SUMPRODUCT(--(CCFOL=AI$10)*--(RRFOL=$AE21))</f>
        <v>0</v>
      </c>
      <c r="AJ21" s="24" cm="1">
        <f t="array" aca="1" ref="AJ21" ca="1">SUMPRODUCT(--(CCFOL=AJ$10)*--(RRFOL=$AE21))</f>
        <v>0</v>
      </c>
      <c r="AK21" s="24" cm="1">
        <f t="array" aca="1" ref="AK21" ca="1">SUMPRODUCT(--(CCFOL=AK$10)*--(RRFOL=$AE21))</f>
        <v>0</v>
      </c>
      <c r="AL21" s="24" cm="1">
        <f t="array" aca="1" ref="AL21" ca="1">SUMPRODUCT(--(CCFOL=AL$10)*--(RRFOL=$AE21))</f>
        <v>0</v>
      </c>
      <c r="AM21" s="24" cm="1">
        <f t="array" aca="1" ref="AM21" ca="1">SUMPRODUCT(--(CCFOL=AM$10)*--(RRFOL=$AE21))</f>
        <v>0</v>
      </c>
      <c r="AN21" s="24" cm="1">
        <f t="array" aca="1" ref="AN21" ca="1">SUMPRODUCT(--(CCFOL=AN$10)*--(RRFOL=$AE21))</f>
        <v>0</v>
      </c>
      <c r="AO21" s="24" cm="1">
        <f t="array" aca="1" ref="AO21" ca="1">SUMPRODUCT(--(CCFOL=AO$10)*--(RRFOL=$AE21))</f>
        <v>0</v>
      </c>
      <c r="AP21" s="25" cm="1">
        <f t="array" aca="1" ref="AP21" ca="1">SUMPRODUCT(--(CCFOL=AP$10)*--(RRFOL=$AE21))</f>
        <v>0</v>
      </c>
      <c r="AR21" s="23" t="s">
        <v>795</v>
      </c>
      <c r="AS21" s="24" t="s">
        <v>796</v>
      </c>
      <c r="AT21" s="24" t="s">
        <v>795</v>
      </c>
      <c r="AU21" s="24" t="s">
        <v>795</v>
      </c>
      <c r="AV21" s="24" t="s">
        <v>795</v>
      </c>
      <c r="AW21" s="24" t="s">
        <v>795</v>
      </c>
      <c r="AX21" s="24" t="s">
        <v>796</v>
      </c>
      <c r="AY21" s="24" t="s">
        <v>795</v>
      </c>
      <c r="AZ21" s="24" t="s">
        <v>796</v>
      </c>
      <c r="BA21" s="24" t="s">
        <v>796</v>
      </c>
      <c r="BB21" s="16" t="s">
        <v>795</v>
      </c>
      <c r="BC21" s="38"/>
      <c r="BD21" t="str">
        <f t="shared" ca="1" si="2"/>
        <v>63-565</v>
      </c>
      <c r="BF21" s="23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C21" s="24"/>
      <c r="DD21" s="24"/>
      <c r="DE21" s="24"/>
      <c r="DF21" s="24"/>
      <c r="DG21" s="24"/>
      <c r="DH21" s="24"/>
      <c r="DI21" s="24"/>
      <c r="DJ21" s="24"/>
      <c r="DK21" s="24"/>
      <c r="DL21" s="24"/>
      <c r="DM21" s="24"/>
      <c r="DN21" s="24"/>
      <c r="DO21" s="24"/>
      <c r="DP21" s="24"/>
      <c r="DQ21" s="24"/>
      <c r="DR21" s="24"/>
      <c r="DS21" s="24"/>
      <c r="DT21" s="24"/>
      <c r="DU21" s="24"/>
      <c r="DV21" s="24"/>
      <c r="DW21" s="24"/>
      <c r="DX21" s="24"/>
      <c r="DY21" s="24"/>
      <c r="DZ21" s="24"/>
      <c r="EA21" s="24"/>
      <c r="EB21" s="24"/>
      <c r="EC21" s="24"/>
      <c r="ED21" s="24"/>
      <c r="EE21" s="24"/>
      <c r="EF21" s="24"/>
      <c r="EG21" s="24"/>
      <c r="EH21" s="24"/>
      <c r="EI21" s="24"/>
      <c r="EJ21" s="24"/>
      <c r="EK21" s="24"/>
      <c r="EL21" s="24"/>
      <c r="EM21" s="24"/>
      <c r="EN21" s="24"/>
      <c r="EO21" s="24"/>
      <c r="EP21" s="24"/>
      <c r="EQ21" s="24"/>
      <c r="ER21" s="24"/>
      <c r="ES21" s="24"/>
      <c r="ET21" s="24"/>
      <c r="EU21" s="24"/>
      <c r="EV21" s="24"/>
      <c r="EW21" s="24"/>
      <c r="EX21" s="24"/>
      <c r="EY21" s="24"/>
      <c r="EZ21" s="24"/>
      <c r="FA21" s="24"/>
      <c r="FB21" s="24"/>
      <c r="FC21" s="24"/>
      <c r="FD21" s="24"/>
      <c r="FE21" s="24"/>
      <c r="FF21" s="24"/>
      <c r="FG21" s="24"/>
      <c r="FH21" s="24"/>
      <c r="FI21" s="24"/>
      <c r="FJ21" s="24"/>
      <c r="FK21" s="24"/>
      <c r="FL21" s="24"/>
      <c r="FM21" s="24"/>
      <c r="FN21" s="24"/>
      <c r="FO21" s="24"/>
      <c r="FP21" s="24"/>
      <c r="FQ21" s="24"/>
      <c r="FR21" s="24"/>
      <c r="FS21" s="24"/>
      <c r="FT21" s="24"/>
      <c r="FU21" s="24"/>
      <c r="FV21" s="24"/>
      <c r="FW21" s="24"/>
      <c r="FX21" s="24"/>
      <c r="FY21" s="24"/>
      <c r="FZ21" s="24"/>
      <c r="GA21" s="24"/>
      <c r="GB21" s="24"/>
      <c r="GC21" s="24"/>
      <c r="GD21" s="24"/>
      <c r="GE21" s="24"/>
      <c r="GF21" s="24"/>
      <c r="GG21" s="24"/>
      <c r="GH21" s="24"/>
      <c r="GI21" s="24"/>
      <c r="GJ21" s="24"/>
      <c r="GK21" s="24"/>
      <c r="GL21" s="24"/>
      <c r="GM21" s="24"/>
      <c r="GN21" s="24"/>
      <c r="GO21" s="24"/>
      <c r="GP21" s="24"/>
      <c r="GQ21" s="24"/>
      <c r="GR21" s="24"/>
      <c r="GS21" s="24"/>
      <c r="GT21" s="24"/>
      <c r="GU21" s="24"/>
      <c r="GV21" s="24"/>
      <c r="GW21" s="24"/>
      <c r="GX21" s="24"/>
      <c r="GY21" s="24"/>
      <c r="GZ21" s="24"/>
      <c r="HA21" s="24"/>
      <c r="HB21" s="24"/>
      <c r="HC21" s="24"/>
      <c r="HD21" s="24"/>
      <c r="HE21" s="24"/>
      <c r="HF21" s="24"/>
      <c r="HG21" s="24"/>
      <c r="HH21" s="24"/>
      <c r="HI21" s="24"/>
      <c r="HJ21" s="24"/>
      <c r="HK21" s="24"/>
      <c r="HL21" s="24"/>
      <c r="HM21" s="24"/>
      <c r="HN21" s="24"/>
      <c r="HO21" s="24"/>
      <c r="HP21" s="24"/>
      <c r="HQ21" s="24"/>
      <c r="HR21" s="24"/>
      <c r="HS21" s="24"/>
      <c r="HT21" s="24"/>
      <c r="HU21" s="24"/>
      <c r="HV21" s="24"/>
      <c r="HW21" s="24"/>
      <c r="HX21" s="24"/>
      <c r="HY21" s="24"/>
      <c r="HZ21" s="24"/>
      <c r="IA21" s="24"/>
      <c r="IB21" s="24"/>
      <c r="IC21" s="24"/>
      <c r="ID21" s="24"/>
    </row>
    <row r="22" spans="1:238" s="6" customFormat="1" x14ac:dyDescent="0.3">
      <c r="A22" t="str">
        <f>IF(Input!A14=0,"",Input!A14)</f>
        <v>1211,217</v>
      </c>
      <c r="B22" s="65" cm="1">
        <f t="array" ref="B22">_xlfn.IFS($A22="","",LEFT($A22,4)="fold",MID($A22,12,1),TRUE,VALUE(LEFT($A22,FIND(",",$A22)-1)))</f>
        <v>1211</v>
      </c>
      <c r="C22" s="65" cm="1">
        <f t="array" ref="C22">_xlfn.IFS($A22="","",LEFT($A22,4)="fold",VALUE(MID($A22,14,5)),TRUE,VALUE(MID($A22,FIND(",",$A22)+1,5)))</f>
        <v>217</v>
      </c>
      <c r="D22" s="58" cm="1">
        <f t="array" aca="1" ref="D22" ca="1">_xlfn.IFS(
AND(D$3="x",B22&gt;D$4),  2*D$4-B22,
TRUE,B22)</f>
        <v>99</v>
      </c>
      <c r="E22" s="58" cm="1">
        <f t="array" aca="1" ref="E22" ca="1">_xlfn.IFS(
AND(D$3="y",C22&gt;D$4),  2*D$4-C22,
TRUE,C22)</f>
        <v>217</v>
      </c>
      <c r="F22" s="58" cm="1">
        <f t="array" aca="1" ref="F22" ca="1">_xlfn.IFS(
AND(F$3="x",D22&gt;F$4),  2*F$4-D22,
TRUE,D22)</f>
        <v>99</v>
      </c>
      <c r="G22" s="58" cm="1">
        <f t="array" aca="1" ref="G22" ca="1">_xlfn.IFS(
AND(F$3="y",E22&gt;F$4),  2*F$4-E22,
TRUE,E22)</f>
        <v>217</v>
      </c>
      <c r="H22" s="58" cm="1">
        <f t="array" aca="1" ref="H22" ca="1">_xlfn.IFS(
AND(H$3="x",F22&gt;H$4),  2*H$4-F22,
TRUE,F22)</f>
        <v>99</v>
      </c>
      <c r="I22" s="58" cm="1">
        <f t="array" aca="1" ref="I22" ca="1">_xlfn.IFS(
AND(H$3="y",G22&gt;H$4),  2*H$4-G22,
TRUE,G22)</f>
        <v>217</v>
      </c>
      <c r="J22" s="58" cm="1">
        <f t="array" aca="1" ref="J22" ca="1">_xlfn.IFS(
AND(J$3="x",H22&gt;J$4),  2*J$4-H22,
TRUE,H22)</f>
        <v>99</v>
      </c>
      <c r="K22" s="58" cm="1">
        <f t="array" aca="1" ref="K22" ca="1">_xlfn.IFS(
AND(J$3="y",I22&gt;J$4),  2*J$4-I22,
TRUE,I22)</f>
        <v>217</v>
      </c>
      <c r="L22" s="58" cm="1">
        <f t="array" aca="1" ref="L22" ca="1">_xlfn.IFS(
AND(L$3="x",J22&gt;L$4),  2*L$4-J22,
TRUE,J22)</f>
        <v>99</v>
      </c>
      <c r="M22" s="58" cm="1">
        <f t="array" aca="1" ref="M22" ca="1">_xlfn.IFS(
AND(L$3="y",K22&gt;L$4),  2*L$4-K22,
TRUE,K22)</f>
        <v>217</v>
      </c>
      <c r="N22" s="58" cm="1">
        <f t="array" aca="1" ref="N22" ca="1">_xlfn.IFS(
AND(N$3="x",L22&gt;N$4),  2*N$4-L22,
TRUE,L22)</f>
        <v>99</v>
      </c>
      <c r="O22" s="58" cm="1">
        <f t="array" aca="1" ref="O22" ca="1">_xlfn.IFS(
AND(N$3="y",M22&gt;N$4),  2*N$4-M22,
TRUE,M22)</f>
        <v>5</v>
      </c>
      <c r="P22" s="58" cm="1">
        <f t="array" aca="1" ref="P22" ca="1">_xlfn.IFS(
AND(P$3="x",N22&gt;P$4),  2*P$4-N22,
TRUE,N22)</f>
        <v>63</v>
      </c>
      <c r="Q22" s="58" cm="1">
        <f t="array" aca="1" ref="Q22" ca="1">_xlfn.IFS(
AND(P$3="y",O22&gt;P$4),  2*P$4-O22,
TRUE,O22)</f>
        <v>5</v>
      </c>
      <c r="R22" s="58" cm="1">
        <f t="array" aca="1" ref="R22" ca="1">_xlfn.IFS(
AND(R$3="x",P22&gt;R$4),  2*R$4-P22,
TRUE,P22)</f>
        <v>63</v>
      </c>
      <c r="S22" s="58" cm="1">
        <f t="array" aca="1" ref="S22" ca="1">_xlfn.IFS(
AND(R$3="y",Q22&gt;R$4),  2*R$4-Q22,
TRUE,Q22)</f>
        <v>5</v>
      </c>
      <c r="T22" s="58" cm="1">
        <f t="array" aca="1" ref="T22" ca="1">_xlfn.IFS(
AND(T$3="x",R22&gt;T$4),  2*T$4-R22,
TRUE,R22)</f>
        <v>17</v>
      </c>
      <c r="U22" s="58" cm="1">
        <f t="array" aca="1" ref="U22" ca="1">_xlfn.IFS(
AND(T$3="y",S22&gt;T$4),  2*T$4-S22,
TRUE,S22)</f>
        <v>5</v>
      </c>
      <c r="V22" s="58" cm="1">
        <f t="array" aca="1" ref="V22" ca="1">_xlfn.IFS(
AND(V$3="x",T22&gt;V$4),  2*V$4-T22,
TRUE,T22)</f>
        <v>17</v>
      </c>
      <c r="W22" s="58" cm="1">
        <f t="array" aca="1" ref="W22" ca="1">_xlfn.IFS(
AND(V$3="y",U22&gt;V$4),  2*V$4-U22,
TRUE,U22)</f>
        <v>5</v>
      </c>
      <c r="X22" s="58" cm="1">
        <f t="array" aca="1" ref="X22" ca="1">_xlfn.IFS(
AND(X$3="x",V22&gt;X$4),  2*X$4-V22,
TRUE,V22)</f>
        <v>17</v>
      </c>
      <c r="Y22" s="58" cm="1">
        <f t="array" aca="1" ref="Y22" ca="1">_xlfn.IFS(
AND(X$3="y",W22&gt;X$4),  2*X$4-W22,
TRUE,W22)</f>
        <v>5</v>
      </c>
      <c r="Z22" s="58" cm="1">
        <f t="array" aca="1" ref="Z22" ca="1">_xlfn.IFS(
AND(Z$3="x",X22&gt;Z$4),  2*Z$4-X22,
TRUE,X22)</f>
        <v>17</v>
      </c>
      <c r="AA22" s="58" cm="1">
        <f t="array" aca="1" ref="AA22" ca="1">_xlfn.IFS(
AND(Z$3="y",Y22&gt;Z$4),  2*Z$4-Y22,
TRUE,Y22)</f>
        <v>5</v>
      </c>
      <c r="AE22">
        <v>11</v>
      </c>
      <c r="AF22" s="23" cm="1">
        <f t="array" aca="1" ref="AF22" ca="1">SUMPRODUCT(--(CCFOL=AF$10)*--(RRFOL=$AE22))</f>
        <v>0</v>
      </c>
      <c r="AG22" s="24" cm="1">
        <f t="array" aca="1" ref="AG22" ca="1">SUMPRODUCT(--(CCFOL=AG$10)*--(RRFOL=$AE22))</f>
        <v>0</v>
      </c>
      <c r="AH22" s="24" cm="1">
        <f t="array" aca="1" ref="AH22" ca="1">SUMPRODUCT(--(CCFOL=AH$10)*--(RRFOL=$AE22))</f>
        <v>0</v>
      </c>
      <c r="AI22" s="24" cm="1">
        <f t="array" aca="1" ref="AI22" ca="1">SUMPRODUCT(--(CCFOL=AI$10)*--(RRFOL=$AE22))</f>
        <v>0</v>
      </c>
      <c r="AJ22" s="24" cm="1">
        <f t="array" aca="1" ref="AJ22" ca="1">SUMPRODUCT(--(CCFOL=AJ$10)*--(RRFOL=$AE22))</f>
        <v>0</v>
      </c>
      <c r="AK22" s="24" cm="1">
        <f t="array" aca="1" ref="AK22" ca="1">SUMPRODUCT(--(CCFOL=AK$10)*--(RRFOL=$AE22))</f>
        <v>0</v>
      </c>
      <c r="AL22" s="24" cm="1">
        <f t="array" aca="1" ref="AL22" ca="1">SUMPRODUCT(--(CCFOL=AL$10)*--(RRFOL=$AE22))</f>
        <v>0</v>
      </c>
      <c r="AM22" s="24" cm="1">
        <f t="array" aca="1" ref="AM22" ca="1">SUMPRODUCT(--(CCFOL=AM$10)*--(RRFOL=$AE22))</f>
        <v>0</v>
      </c>
      <c r="AN22" s="24" cm="1">
        <f t="array" aca="1" ref="AN22" ca="1">SUMPRODUCT(--(CCFOL=AN$10)*--(RRFOL=$AE22))</f>
        <v>0</v>
      </c>
      <c r="AO22" s="24" cm="1">
        <f t="array" aca="1" ref="AO22" ca="1">SUMPRODUCT(--(CCFOL=AO$10)*--(RRFOL=$AE22))</f>
        <v>0</v>
      </c>
      <c r="AP22" s="25" cm="1">
        <f t="array" aca="1" ref="AP22" ca="1">SUMPRODUCT(--(CCFOL=AP$10)*--(RRFOL=$AE22))</f>
        <v>0</v>
      </c>
      <c r="AR22" s="23" t="s">
        <v>795</v>
      </c>
      <c r="AS22" s="24" t="s">
        <v>795</v>
      </c>
      <c r="AT22" s="24" t="s">
        <v>795</v>
      </c>
      <c r="AU22" s="24" t="s">
        <v>795</v>
      </c>
      <c r="AV22" s="24" t="s">
        <v>796</v>
      </c>
      <c r="AW22" s="24" t="s">
        <v>795</v>
      </c>
      <c r="AX22" s="24" t="s">
        <v>795</v>
      </c>
      <c r="AY22" s="24" t="s">
        <v>795</v>
      </c>
      <c r="AZ22" s="24" t="s">
        <v>795</v>
      </c>
      <c r="BA22" s="24" t="s">
        <v>795</v>
      </c>
      <c r="BB22" s="18" t="s">
        <v>795</v>
      </c>
      <c r="BC22" s="39"/>
      <c r="BD22" t="str">
        <f t="shared" ca="1" si="2"/>
        <v>99-217</v>
      </c>
      <c r="BE22" s="36"/>
      <c r="BF22" s="23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24"/>
      <c r="DC22" s="24"/>
      <c r="DD22" s="24"/>
      <c r="DE22" s="24"/>
      <c r="DF22" s="24"/>
      <c r="DG22" s="24"/>
      <c r="DH22" s="24"/>
      <c r="DI22" s="24"/>
      <c r="DJ22" s="24"/>
      <c r="DK22" s="24"/>
      <c r="DL22" s="24"/>
      <c r="DM22" s="24"/>
      <c r="DN22" s="24"/>
      <c r="DO22" s="24"/>
      <c r="DP22" s="24"/>
      <c r="DQ22" s="24"/>
      <c r="DR22" s="24"/>
      <c r="DS22" s="24"/>
      <c r="DT22" s="24"/>
      <c r="DU22" s="24"/>
      <c r="DV22" s="24"/>
      <c r="DW22" s="24"/>
      <c r="DX22" s="24"/>
      <c r="DY22" s="24"/>
      <c r="DZ22" s="24"/>
      <c r="EA22" s="24"/>
      <c r="EB22" s="24"/>
      <c r="EC22" s="24"/>
      <c r="ED22" s="24"/>
      <c r="EE22" s="24"/>
      <c r="EF22" s="24"/>
      <c r="EG22" s="24"/>
      <c r="EH22" s="24"/>
      <c r="EI22" s="24"/>
      <c r="EJ22" s="24"/>
      <c r="EK22" s="24"/>
      <c r="EL22" s="24"/>
      <c r="EM22" s="24"/>
      <c r="EN22" s="24"/>
      <c r="EO22" s="24"/>
      <c r="EP22" s="24"/>
      <c r="EQ22" s="24"/>
      <c r="ER22" s="24"/>
      <c r="ES22" s="24"/>
      <c r="ET22" s="24"/>
      <c r="EU22" s="24"/>
      <c r="EV22" s="24"/>
      <c r="EW22" s="24"/>
      <c r="EX22" s="24"/>
      <c r="EY22" s="24"/>
      <c r="EZ22" s="24"/>
      <c r="FA22" s="24"/>
      <c r="FB22" s="24"/>
      <c r="FC22" s="24"/>
      <c r="FD22" s="24"/>
      <c r="FE22" s="24"/>
      <c r="FF22" s="24"/>
      <c r="FG22" s="24"/>
      <c r="FH22" s="24"/>
      <c r="FI22" s="24"/>
      <c r="FJ22" s="24"/>
      <c r="FK22" s="24"/>
      <c r="FL22" s="24"/>
      <c r="FM22" s="24"/>
      <c r="FN22" s="24"/>
      <c r="FO22" s="24"/>
      <c r="FP22" s="24"/>
      <c r="FQ22" s="24"/>
      <c r="FR22" s="24"/>
      <c r="FS22" s="24"/>
      <c r="FT22" s="24"/>
      <c r="FU22" s="24"/>
      <c r="FV22" s="24"/>
      <c r="FW22" s="24"/>
      <c r="FX22" s="24"/>
      <c r="FY22" s="24"/>
      <c r="FZ22" s="24"/>
      <c r="GA22" s="24"/>
      <c r="GB22" s="24"/>
      <c r="GC22" s="24"/>
      <c r="GD22" s="24"/>
      <c r="GE22" s="24"/>
      <c r="GF22" s="24"/>
      <c r="GG22" s="24"/>
      <c r="GH22" s="24"/>
      <c r="GI22" s="24"/>
      <c r="GJ22" s="24"/>
      <c r="GK22" s="24"/>
      <c r="GL22" s="24"/>
      <c r="GM22" s="24"/>
      <c r="GN22" s="24"/>
      <c r="GO22" s="24"/>
      <c r="GP22" s="24"/>
      <c r="GQ22" s="24"/>
      <c r="GR22" s="24"/>
      <c r="GS22" s="24"/>
      <c r="GT22" s="24"/>
      <c r="GU22" s="24"/>
      <c r="GV22" s="24"/>
      <c r="GW22" s="24"/>
      <c r="GX22" s="24"/>
      <c r="GY22" s="24"/>
      <c r="GZ22" s="24"/>
      <c r="HA22" s="24"/>
      <c r="HB22" s="24"/>
      <c r="HC22" s="24"/>
      <c r="HD22" s="24"/>
      <c r="HE22" s="24"/>
      <c r="HF22" s="24"/>
      <c r="HG22" s="24"/>
      <c r="HH22" s="24"/>
      <c r="HI22" s="24"/>
      <c r="HJ22" s="24"/>
      <c r="HK22" s="24"/>
      <c r="HL22" s="24"/>
      <c r="HM22" s="24"/>
      <c r="HN22" s="24"/>
      <c r="HO22" s="24"/>
      <c r="HP22" s="24"/>
      <c r="HQ22" s="24"/>
      <c r="HR22" s="24"/>
      <c r="HS22" s="24"/>
      <c r="HT22" s="24"/>
      <c r="HU22" s="24"/>
      <c r="HV22" s="24"/>
      <c r="HW22" s="24"/>
      <c r="HX22" s="24"/>
      <c r="HY22" s="24"/>
      <c r="HZ22" s="24"/>
      <c r="IA22" s="24"/>
      <c r="IB22" s="24"/>
      <c r="IC22" s="24"/>
      <c r="ID22" s="24"/>
    </row>
    <row r="23" spans="1:238" x14ac:dyDescent="0.3">
      <c r="A23" t="str">
        <f>IF(Input!A15=0,"",Input!A15)</f>
        <v>328,719</v>
      </c>
      <c r="B23" s="65" cm="1">
        <f t="array" ref="B23">_xlfn.IFS($A23="","",LEFT($A23,4)="fold",MID($A23,12,1),TRUE,VALUE(LEFT($A23,FIND(",",$A23)-1)))</f>
        <v>328</v>
      </c>
      <c r="C23" s="65" cm="1">
        <f t="array" ref="C23">_xlfn.IFS($A23="","",LEFT($A23,4)="fold",VALUE(MID($A23,14,5)),TRUE,VALUE(MID($A23,FIND(",",$A23)+1,5)))</f>
        <v>719</v>
      </c>
      <c r="D23" s="58" cm="1">
        <f t="array" aca="1" ref="D23" ca="1">_xlfn.IFS(
AND(D$3="x",B23&gt;D$4),  2*D$4-B23,
TRUE,B23)</f>
        <v>328</v>
      </c>
      <c r="E23" s="58" cm="1">
        <f t="array" aca="1" ref="E23" ca="1">_xlfn.IFS(
AND(D$3="y",C23&gt;D$4),  2*D$4-C23,
TRUE,C23)</f>
        <v>719</v>
      </c>
      <c r="F23" s="58" cm="1">
        <f t="array" aca="1" ref="F23" ca="1">_xlfn.IFS(
AND(F$3="x",D23&gt;F$4),  2*F$4-D23,
TRUE,D23)</f>
        <v>328</v>
      </c>
      <c r="G23" s="58" cm="1">
        <f t="array" aca="1" ref="G23" ca="1">_xlfn.IFS(
AND(F$3="y",E23&gt;F$4),  2*F$4-E23,
TRUE,E23)</f>
        <v>175</v>
      </c>
      <c r="H23" s="58" cm="1">
        <f t="array" aca="1" ref="H23" ca="1">_xlfn.IFS(
AND(H$3="x",F23&gt;H$4),  2*H$4-F23,
TRUE,F23)</f>
        <v>326</v>
      </c>
      <c r="I23" s="58" cm="1">
        <f t="array" aca="1" ref="I23" ca="1">_xlfn.IFS(
AND(H$3="y",G23&gt;H$4),  2*H$4-G23,
TRUE,G23)</f>
        <v>175</v>
      </c>
      <c r="J23" s="58" cm="1">
        <f t="array" aca="1" ref="J23" ca="1">_xlfn.IFS(
AND(J$3="x",H23&gt;J$4),  2*J$4-H23,
TRUE,H23)</f>
        <v>326</v>
      </c>
      <c r="K23" s="58" cm="1">
        <f t="array" aca="1" ref="K23" ca="1">_xlfn.IFS(
AND(J$3="y",I23&gt;J$4),  2*J$4-I23,
TRUE,I23)</f>
        <v>175</v>
      </c>
      <c r="L23" s="58" cm="1">
        <f t="array" aca="1" ref="L23" ca="1">_xlfn.IFS(
AND(L$3="x",J23&gt;L$4),  2*L$4-J23,
TRUE,J23)</f>
        <v>0</v>
      </c>
      <c r="M23" s="58" cm="1">
        <f t="array" aca="1" ref="M23" ca="1">_xlfn.IFS(
AND(L$3="y",K23&gt;L$4),  2*L$4-K23,
TRUE,K23)</f>
        <v>175</v>
      </c>
      <c r="N23" s="58" cm="1">
        <f t="array" aca="1" ref="N23" ca="1">_xlfn.IFS(
AND(N$3="x",L23&gt;N$4),  2*N$4-L23,
TRUE,L23)</f>
        <v>0</v>
      </c>
      <c r="O23" s="58" cm="1">
        <f t="array" aca="1" ref="O23" ca="1">_xlfn.IFS(
AND(N$3="y",M23&gt;N$4),  2*N$4-M23,
TRUE,M23)</f>
        <v>47</v>
      </c>
      <c r="P23" s="58" cm="1">
        <f t="array" aca="1" ref="P23" ca="1">_xlfn.IFS(
AND(P$3="x",N23&gt;P$4),  2*P$4-N23,
TRUE,N23)</f>
        <v>0</v>
      </c>
      <c r="Q23" s="58" cm="1">
        <f t="array" aca="1" ref="Q23" ca="1">_xlfn.IFS(
AND(P$3="y",O23&gt;P$4),  2*P$4-O23,
TRUE,O23)</f>
        <v>47</v>
      </c>
      <c r="R23" s="58" cm="1">
        <f t="array" aca="1" ref="R23" ca="1">_xlfn.IFS(
AND(R$3="x",P23&gt;R$4),  2*R$4-P23,
TRUE,P23)</f>
        <v>0</v>
      </c>
      <c r="S23" s="58" cm="1">
        <f t="array" aca="1" ref="S23" ca="1">_xlfn.IFS(
AND(R$3="y",Q23&gt;R$4),  2*R$4-Q23,
TRUE,Q23)</f>
        <v>47</v>
      </c>
      <c r="T23" s="58" cm="1">
        <f t="array" aca="1" ref="T23" ca="1">_xlfn.IFS(
AND(T$3="x",R23&gt;T$4),  2*T$4-R23,
TRUE,R23)</f>
        <v>0</v>
      </c>
      <c r="U23" s="58" cm="1">
        <f t="array" aca="1" ref="U23" ca="1">_xlfn.IFS(
AND(T$3="y",S23&gt;T$4),  2*T$4-S23,
TRUE,S23)</f>
        <v>47</v>
      </c>
      <c r="V23" s="58" cm="1">
        <f t="array" aca="1" ref="V23" ca="1">_xlfn.IFS(
AND(V$3="x",T23&gt;V$4),  2*V$4-T23,
TRUE,T23)</f>
        <v>0</v>
      </c>
      <c r="W23" s="58" cm="1">
        <f t="array" aca="1" ref="W23" ca="1">_xlfn.IFS(
AND(V$3="y",U23&gt;V$4),  2*V$4-U23,
TRUE,U23)</f>
        <v>7</v>
      </c>
      <c r="X23" s="58" cm="1">
        <f t="array" aca="1" ref="X23" ca="1">_xlfn.IFS(
AND(X$3="x",V23&gt;X$4),  2*X$4-V23,
TRUE,V23)</f>
        <v>0</v>
      </c>
      <c r="Y23" s="58" cm="1">
        <f t="array" aca="1" ref="Y23" ca="1">_xlfn.IFS(
AND(X$3="y",W23&gt;X$4),  2*X$4-W23,
TRUE,W23)</f>
        <v>7</v>
      </c>
      <c r="Z23" s="58" cm="1">
        <f t="array" aca="1" ref="Z23" ca="1">_xlfn.IFS(
AND(Z$3="x",X23&gt;Z$4),  2*Z$4-X23,
TRUE,X23)</f>
        <v>0</v>
      </c>
      <c r="AA23" s="58" cm="1">
        <f t="array" aca="1" ref="AA23" ca="1">_xlfn.IFS(
AND(Z$3="y",Y23&gt;Z$4),  2*Z$4-Y23,
TRUE,Y23)</f>
        <v>5</v>
      </c>
      <c r="AE23" s="5">
        <v>12</v>
      </c>
      <c r="AF23" s="23" cm="1">
        <f t="array" aca="1" ref="AF23" ca="1">SUMPRODUCT(--(CCFOL=AF$10)*--(RRFOL=$AE23))</f>
        <v>0</v>
      </c>
      <c r="AG23" s="24" cm="1">
        <f t="array" aca="1" ref="AG23" ca="1">SUMPRODUCT(--(CCFOL=AG$10)*--(RRFOL=$AE23))</f>
        <v>0</v>
      </c>
      <c r="AH23" s="24" cm="1">
        <f t="array" aca="1" ref="AH23" ca="1">SUMPRODUCT(--(CCFOL=AH$10)*--(RRFOL=$AE23))</f>
        <v>0</v>
      </c>
      <c r="AI23" s="24" cm="1">
        <f t="array" aca="1" ref="AI23" ca="1">SUMPRODUCT(--(CCFOL=AI$10)*--(RRFOL=$AE23))</f>
        <v>0</v>
      </c>
      <c r="AJ23" s="24" cm="1">
        <f t="array" aca="1" ref="AJ23" ca="1">SUMPRODUCT(--(CCFOL=AJ$10)*--(RRFOL=$AE23))</f>
        <v>0</v>
      </c>
      <c r="AK23" s="24" cm="1">
        <f t="array" aca="1" ref="AK23" ca="1">SUMPRODUCT(--(CCFOL=AK$10)*--(RRFOL=$AE23))</f>
        <v>0</v>
      </c>
      <c r="AL23" s="24" cm="1">
        <f t="array" aca="1" ref="AL23" ca="1">SUMPRODUCT(--(CCFOL=AL$10)*--(RRFOL=$AE23))</f>
        <v>0</v>
      </c>
      <c r="AM23" s="24" cm="1">
        <f t="array" aca="1" ref="AM23" ca="1">SUMPRODUCT(--(CCFOL=AM$10)*--(RRFOL=$AE23))</f>
        <v>0</v>
      </c>
      <c r="AN23" s="24" cm="1">
        <f t="array" aca="1" ref="AN23" ca="1">SUMPRODUCT(--(CCFOL=AN$10)*--(RRFOL=$AE23))</f>
        <v>0</v>
      </c>
      <c r="AO23" s="24" cm="1">
        <f t="array" aca="1" ref="AO23" ca="1">SUMPRODUCT(--(CCFOL=AO$10)*--(RRFOL=$AE23))</f>
        <v>0</v>
      </c>
      <c r="AP23" s="25" cm="1">
        <f t="array" aca="1" ref="AP23" ca="1">SUMPRODUCT(--(CCFOL=AP$10)*--(RRFOL=$AE23))</f>
        <v>0</v>
      </c>
      <c r="AR23" s="23" t="s">
        <v>795</v>
      </c>
      <c r="AS23" s="24" t="s">
        <v>795</v>
      </c>
      <c r="AT23" s="24" t="s">
        <v>795</v>
      </c>
      <c r="AU23" s="24" t="s">
        <v>795</v>
      </c>
      <c r="AV23" s="24" t="s">
        <v>795</v>
      </c>
      <c r="AW23" s="24" t="s">
        <v>795</v>
      </c>
      <c r="AX23" s="24" t="s">
        <v>796</v>
      </c>
      <c r="AY23" s="24" t="s">
        <v>795</v>
      </c>
      <c r="AZ23" s="24" t="s">
        <v>795</v>
      </c>
      <c r="BA23" s="24" t="s">
        <v>795</v>
      </c>
      <c r="BB23" s="16" t="s">
        <v>796</v>
      </c>
      <c r="BC23" s="38"/>
      <c r="BD23" t="str">
        <f t="shared" ca="1" si="2"/>
        <v>328-719</v>
      </c>
      <c r="BF23" s="23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  <c r="CX23" s="24"/>
      <c r="CY23" s="24"/>
      <c r="CZ23" s="24"/>
      <c r="DA23" s="24"/>
      <c r="DB23" s="24"/>
      <c r="DC23" s="24"/>
      <c r="DD23" s="24"/>
      <c r="DE23" s="24"/>
      <c r="DF23" s="24"/>
      <c r="DG23" s="24"/>
      <c r="DH23" s="24"/>
      <c r="DI23" s="24"/>
      <c r="DJ23" s="24"/>
      <c r="DK23" s="24"/>
      <c r="DL23" s="24"/>
      <c r="DM23" s="24"/>
      <c r="DN23" s="24"/>
      <c r="DO23" s="24"/>
      <c r="DP23" s="24"/>
      <c r="DQ23" s="24"/>
      <c r="DR23" s="24"/>
      <c r="DS23" s="24"/>
      <c r="DT23" s="24"/>
      <c r="DU23" s="24"/>
      <c r="DV23" s="24"/>
      <c r="DW23" s="24"/>
      <c r="DX23" s="24"/>
      <c r="DY23" s="24"/>
      <c r="DZ23" s="24"/>
      <c r="EA23" s="24"/>
      <c r="EB23" s="24"/>
      <c r="EC23" s="24"/>
      <c r="ED23" s="24"/>
      <c r="EE23" s="24"/>
      <c r="EF23" s="24"/>
      <c r="EG23" s="24"/>
      <c r="EH23" s="24"/>
      <c r="EI23" s="24"/>
      <c r="EJ23" s="24"/>
      <c r="EK23" s="24"/>
      <c r="EL23" s="24"/>
      <c r="EM23" s="24"/>
      <c r="EN23" s="24"/>
      <c r="EO23" s="24"/>
      <c r="EP23" s="24"/>
      <c r="EQ23" s="24"/>
      <c r="ER23" s="24"/>
      <c r="ES23" s="24"/>
      <c r="ET23" s="24"/>
      <c r="EU23" s="24"/>
      <c r="EV23" s="24"/>
      <c r="EW23" s="24"/>
      <c r="EX23" s="24"/>
      <c r="EY23" s="24"/>
      <c r="EZ23" s="24"/>
      <c r="FA23" s="24"/>
      <c r="FB23" s="24"/>
      <c r="FC23" s="24"/>
      <c r="FD23" s="24"/>
      <c r="FE23" s="24"/>
      <c r="FF23" s="24"/>
      <c r="FG23" s="24"/>
      <c r="FH23" s="24"/>
      <c r="FI23" s="24"/>
      <c r="FJ23" s="24"/>
      <c r="FK23" s="24"/>
      <c r="FL23" s="24"/>
      <c r="FM23" s="24"/>
      <c r="FN23" s="24"/>
      <c r="FO23" s="24"/>
      <c r="FP23" s="24"/>
      <c r="FQ23" s="24"/>
      <c r="FR23" s="24"/>
      <c r="FS23" s="24"/>
      <c r="FT23" s="24"/>
      <c r="FU23" s="24"/>
      <c r="FV23" s="24"/>
      <c r="FW23" s="24"/>
      <c r="FX23" s="24"/>
      <c r="FY23" s="24"/>
      <c r="FZ23" s="24"/>
      <c r="GA23" s="24"/>
      <c r="GB23" s="24"/>
      <c r="GC23" s="24"/>
      <c r="GD23" s="24"/>
      <c r="GE23" s="24"/>
      <c r="GF23" s="24"/>
      <c r="GG23" s="24"/>
      <c r="GH23" s="24"/>
      <c r="GI23" s="24"/>
      <c r="GJ23" s="24"/>
      <c r="GK23" s="24"/>
      <c r="GL23" s="24"/>
      <c r="GM23" s="24"/>
      <c r="GN23" s="24"/>
      <c r="GO23" s="24"/>
      <c r="GP23" s="24"/>
      <c r="GQ23" s="24"/>
      <c r="GR23" s="24"/>
      <c r="GS23" s="24"/>
      <c r="GT23" s="24"/>
      <c r="GU23" s="24"/>
      <c r="GV23" s="24"/>
      <c r="GW23" s="24"/>
      <c r="GX23" s="24"/>
      <c r="GY23" s="24"/>
      <c r="GZ23" s="24"/>
      <c r="HA23" s="24"/>
      <c r="HB23" s="24"/>
      <c r="HC23" s="24"/>
      <c r="HD23" s="24"/>
      <c r="HE23" s="24"/>
      <c r="HF23" s="24"/>
      <c r="HG23" s="24"/>
      <c r="HH23" s="24"/>
      <c r="HI23" s="24"/>
      <c r="HJ23" s="24"/>
      <c r="HK23" s="24"/>
      <c r="HL23" s="24"/>
      <c r="HM23" s="24"/>
      <c r="HN23" s="24"/>
      <c r="HO23" s="24"/>
      <c r="HP23" s="24"/>
      <c r="HQ23" s="24"/>
      <c r="HR23" s="24"/>
      <c r="HS23" s="24"/>
      <c r="HT23" s="24"/>
      <c r="HU23" s="24"/>
      <c r="HV23" s="24"/>
      <c r="HW23" s="24"/>
      <c r="HX23" s="24"/>
      <c r="HY23" s="24"/>
      <c r="HZ23" s="24"/>
      <c r="IA23" s="24"/>
      <c r="IB23" s="24"/>
      <c r="IC23" s="24"/>
      <c r="ID23" s="24"/>
    </row>
    <row r="24" spans="1:238" x14ac:dyDescent="0.3">
      <c r="A24" t="str">
        <f>IF(Input!A16=0,"",Input!A16)</f>
        <v>1186,325</v>
      </c>
      <c r="B24" s="65" cm="1">
        <f t="array" ref="B24">_xlfn.IFS($A24="","",LEFT($A24,4)="fold",MID($A24,12,1),TRUE,VALUE(LEFT($A24,FIND(",",$A24)-1)))</f>
        <v>1186</v>
      </c>
      <c r="C24" s="65" cm="1">
        <f t="array" ref="C24">_xlfn.IFS($A24="","",LEFT($A24,4)="fold",VALUE(MID($A24,14,5)),TRUE,VALUE(MID($A24,FIND(",",$A24)+1,5)))</f>
        <v>325</v>
      </c>
      <c r="D24" s="58" cm="1">
        <f t="array" aca="1" ref="D24" ca="1">_xlfn.IFS(
AND(D$3="x",B24&gt;D$4),  2*D$4-B24,
TRUE,B24)</f>
        <v>124</v>
      </c>
      <c r="E24" s="58" cm="1">
        <f t="array" aca="1" ref="E24" ca="1">_xlfn.IFS(
AND(D$3="y",C24&gt;D$4),  2*D$4-C24,
TRUE,C24)</f>
        <v>325</v>
      </c>
      <c r="F24" s="58" cm="1">
        <f t="array" aca="1" ref="F24" ca="1">_xlfn.IFS(
AND(F$3="x",D24&gt;F$4),  2*F$4-D24,
TRUE,D24)</f>
        <v>124</v>
      </c>
      <c r="G24" s="58" cm="1">
        <f t="array" aca="1" ref="G24" ca="1">_xlfn.IFS(
AND(F$3="y",E24&gt;F$4),  2*F$4-E24,
TRUE,E24)</f>
        <v>325</v>
      </c>
      <c r="H24" s="58" cm="1">
        <f t="array" aca="1" ref="H24" ca="1">_xlfn.IFS(
AND(H$3="x",F24&gt;H$4),  2*H$4-F24,
TRUE,F24)</f>
        <v>124</v>
      </c>
      <c r="I24" s="58" cm="1">
        <f t="array" aca="1" ref="I24" ca="1">_xlfn.IFS(
AND(H$3="y",G24&gt;H$4),  2*H$4-G24,
TRUE,G24)</f>
        <v>325</v>
      </c>
      <c r="J24" s="58" cm="1">
        <f t="array" aca="1" ref="J24" ca="1">_xlfn.IFS(
AND(J$3="x",H24&gt;J$4),  2*J$4-H24,
TRUE,H24)</f>
        <v>124</v>
      </c>
      <c r="K24" s="58" cm="1">
        <f t="array" aca="1" ref="K24" ca="1">_xlfn.IFS(
AND(J$3="y",I24&gt;J$4),  2*J$4-I24,
TRUE,I24)</f>
        <v>121</v>
      </c>
      <c r="L24" s="58" cm="1">
        <f t="array" aca="1" ref="L24" ca="1">_xlfn.IFS(
AND(L$3="x",J24&gt;L$4),  2*L$4-J24,
TRUE,J24)</f>
        <v>124</v>
      </c>
      <c r="M24" s="58" cm="1">
        <f t="array" aca="1" ref="M24" ca="1">_xlfn.IFS(
AND(L$3="y",K24&gt;L$4),  2*L$4-K24,
TRUE,K24)</f>
        <v>121</v>
      </c>
      <c r="N24" s="58" cm="1">
        <f t="array" aca="1" ref="N24" ca="1">_xlfn.IFS(
AND(N$3="x",L24&gt;N$4),  2*N$4-L24,
TRUE,L24)</f>
        <v>124</v>
      </c>
      <c r="O24" s="58" cm="1">
        <f t="array" aca="1" ref="O24" ca="1">_xlfn.IFS(
AND(N$3="y",M24&gt;N$4),  2*N$4-M24,
TRUE,M24)</f>
        <v>101</v>
      </c>
      <c r="P24" s="58" cm="1">
        <f t="array" aca="1" ref="P24" ca="1">_xlfn.IFS(
AND(P$3="x",N24&gt;P$4),  2*P$4-N24,
TRUE,N24)</f>
        <v>38</v>
      </c>
      <c r="Q24" s="58" cm="1">
        <f t="array" aca="1" ref="Q24" ca="1">_xlfn.IFS(
AND(P$3="y",O24&gt;P$4),  2*P$4-O24,
TRUE,O24)</f>
        <v>101</v>
      </c>
      <c r="R24" s="58" cm="1">
        <f t="array" aca="1" ref="R24" ca="1">_xlfn.IFS(
AND(R$3="x",P24&gt;R$4),  2*R$4-P24,
TRUE,P24)</f>
        <v>38</v>
      </c>
      <c r="S24" s="58" cm="1">
        <f t="array" aca="1" ref="S24" ca="1">_xlfn.IFS(
AND(R$3="y",Q24&gt;R$4),  2*R$4-Q24,
TRUE,Q24)</f>
        <v>9</v>
      </c>
      <c r="T24" s="58" cm="1">
        <f t="array" aca="1" ref="T24" ca="1">_xlfn.IFS(
AND(T$3="x",R24&gt;T$4),  2*T$4-R24,
TRUE,R24)</f>
        <v>38</v>
      </c>
      <c r="U24" s="58" cm="1">
        <f t="array" aca="1" ref="U24" ca="1">_xlfn.IFS(
AND(T$3="y",S24&gt;T$4),  2*T$4-S24,
TRUE,S24)</f>
        <v>9</v>
      </c>
      <c r="V24" s="58" cm="1">
        <f t="array" aca="1" ref="V24" ca="1">_xlfn.IFS(
AND(V$3="x",T24&gt;V$4),  2*V$4-T24,
TRUE,T24)</f>
        <v>38</v>
      </c>
      <c r="W24" s="58" cm="1">
        <f t="array" aca="1" ref="W24" ca="1">_xlfn.IFS(
AND(V$3="y",U24&gt;V$4),  2*V$4-U24,
TRUE,U24)</f>
        <v>9</v>
      </c>
      <c r="X24" s="58" cm="1">
        <f t="array" aca="1" ref="X24" ca="1">_xlfn.IFS(
AND(X$3="x",V24&gt;X$4),  2*X$4-V24,
TRUE,V24)</f>
        <v>38</v>
      </c>
      <c r="Y24" s="58" cm="1">
        <f t="array" aca="1" ref="Y24" ca="1">_xlfn.IFS(
AND(X$3="y",W24&gt;X$4),  2*X$4-W24,
TRUE,W24)</f>
        <v>9</v>
      </c>
      <c r="Z24" s="58" cm="1">
        <f t="array" aca="1" ref="Z24" ca="1">_xlfn.IFS(
AND(Z$3="x",X24&gt;Z$4),  2*Z$4-X24,
TRUE,X24)</f>
        <v>38</v>
      </c>
      <c r="AA24" s="58" cm="1">
        <f t="array" aca="1" ref="AA24" ca="1">_xlfn.IFS(
AND(Z$3="y",Y24&gt;Z$4),  2*Z$4-Y24,
TRUE,Y24)</f>
        <v>3</v>
      </c>
      <c r="AE24">
        <v>13</v>
      </c>
      <c r="AF24" s="23" cm="1">
        <f t="array" aca="1" ref="AF24" ca="1">SUMPRODUCT(--(CCFOL=AF$10)*--(RRFOL=$AE24))</f>
        <v>0</v>
      </c>
      <c r="AG24" s="24" cm="1">
        <f t="array" aca="1" ref="AG24" ca="1">SUMPRODUCT(--(CCFOL=AG$10)*--(RRFOL=$AE24))</f>
        <v>0</v>
      </c>
      <c r="AH24" s="24" cm="1">
        <f t="array" aca="1" ref="AH24" ca="1">SUMPRODUCT(--(CCFOL=AH$10)*--(RRFOL=$AE24))</f>
        <v>0</v>
      </c>
      <c r="AI24" s="24" cm="1">
        <f t="array" aca="1" ref="AI24" ca="1">SUMPRODUCT(--(CCFOL=AI$10)*--(RRFOL=$AE24))</f>
        <v>0</v>
      </c>
      <c r="AJ24" s="24" cm="1">
        <f t="array" aca="1" ref="AJ24" ca="1">SUMPRODUCT(--(CCFOL=AJ$10)*--(RRFOL=$AE24))</f>
        <v>0</v>
      </c>
      <c r="AK24" s="24" cm="1">
        <f t="array" aca="1" ref="AK24" ca="1">SUMPRODUCT(--(CCFOL=AK$10)*--(RRFOL=$AE24))</f>
        <v>0</v>
      </c>
      <c r="AL24" s="24" cm="1">
        <f t="array" aca="1" ref="AL24" ca="1">SUMPRODUCT(--(CCFOL=AL$10)*--(RRFOL=$AE24))</f>
        <v>0</v>
      </c>
      <c r="AM24" s="24" cm="1">
        <f t="array" aca="1" ref="AM24" ca="1">SUMPRODUCT(--(CCFOL=AM$10)*--(RRFOL=$AE24))</f>
        <v>0</v>
      </c>
      <c r="AN24" s="24" cm="1">
        <f t="array" aca="1" ref="AN24" ca="1">SUMPRODUCT(--(CCFOL=AN$10)*--(RRFOL=$AE24))</f>
        <v>0</v>
      </c>
      <c r="AO24" s="24" cm="1">
        <f t="array" aca="1" ref="AO24" ca="1">SUMPRODUCT(--(CCFOL=AO$10)*--(RRFOL=$AE24))</f>
        <v>0</v>
      </c>
      <c r="AP24" s="25" cm="1">
        <f t="array" aca="1" ref="AP24" ca="1">SUMPRODUCT(--(CCFOL=AP$10)*--(RRFOL=$AE24))</f>
        <v>0</v>
      </c>
      <c r="AR24" s="23" t="s">
        <v>796</v>
      </c>
      <c r="AS24" s="24" t="s">
        <v>795</v>
      </c>
      <c r="AT24" s="24" t="s">
        <v>795</v>
      </c>
      <c r="AU24" s="24" t="s">
        <v>795</v>
      </c>
      <c r="AV24" s="24" t="s">
        <v>795</v>
      </c>
      <c r="AW24" s="24" t="s">
        <v>795</v>
      </c>
      <c r="AX24" s="24" t="s">
        <v>795</v>
      </c>
      <c r="AY24" s="24" t="s">
        <v>795</v>
      </c>
      <c r="AZ24" s="24" t="s">
        <v>795</v>
      </c>
      <c r="BA24" s="24" t="s">
        <v>795</v>
      </c>
      <c r="BB24" s="16" t="s">
        <v>795</v>
      </c>
      <c r="BC24" s="38"/>
      <c r="BD24" t="str">
        <f t="shared" ca="1" si="2"/>
        <v>124-325</v>
      </c>
      <c r="BF24" s="23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24"/>
      <c r="DC24" s="24"/>
      <c r="DD24" s="24"/>
      <c r="DE24" s="24"/>
      <c r="DF24" s="24"/>
      <c r="DG24" s="24"/>
      <c r="DH24" s="24"/>
      <c r="DI24" s="24"/>
      <c r="DJ24" s="24"/>
      <c r="DK24" s="24"/>
      <c r="DL24" s="24"/>
      <c r="DM24" s="24"/>
      <c r="DN24" s="24"/>
      <c r="DO24" s="24"/>
      <c r="DP24" s="24"/>
      <c r="DQ24" s="24"/>
      <c r="DR24" s="24"/>
      <c r="DS24" s="24"/>
      <c r="DT24" s="24"/>
      <c r="DU24" s="24"/>
      <c r="DV24" s="24"/>
      <c r="DW24" s="24"/>
      <c r="DX24" s="24"/>
      <c r="DY24" s="24"/>
      <c r="DZ24" s="24"/>
      <c r="EA24" s="24"/>
      <c r="EB24" s="24"/>
      <c r="EC24" s="24"/>
      <c r="ED24" s="24"/>
      <c r="EE24" s="24"/>
      <c r="EF24" s="24"/>
      <c r="EG24" s="24"/>
      <c r="EH24" s="24"/>
      <c r="EI24" s="24"/>
      <c r="EJ24" s="24"/>
      <c r="EK24" s="24"/>
      <c r="EL24" s="24"/>
      <c r="EM24" s="24"/>
      <c r="EN24" s="24"/>
      <c r="EO24" s="24"/>
      <c r="EP24" s="24"/>
      <c r="EQ24" s="24"/>
      <c r="ER24" s="24"/>
      <c r="ES24" s="24"/>
      <c r="ET24" s="24"/>
      <c r="EU24" s="24"/>
      <c r="EV24" s="24"/>
      <c r="EW24" s="24"/>
      <c r="EX24" s="24"/>
      <c r="EY24" s="24"/>
      <c r="EZ24" s="24"/>
      <c r="FA24" s="24"/>
      <c r="FB24" s="24"/>
      <c r="FC24" s="24"/>
      <c r="FD24" s="24"/>
      <c r="FE24" s="24"/>
      <c r="FF24" s="24"/>
      <c r="FG24" s="24"/>
      <c r="FH24" s="24"/>
      <c r="FI24" s="24"/>
      <c r="FJ24" s="24"/>
      <c r="FK24" s="24"/>
      <c r="FL24" s="24"/>
      <c r="FM24" s="24"/>
      <c r="FN24" s="24"/>
      <c r="FO24" s="24"/>
      <c r="FP24" s="24"/>
      <c r="FQ24" s="24"/>
      <c r="FR24" s="24"/>
      <c r="FS24" s="24"/>
      <c r="FT24" s="24"/>
      <c r="FU24" s="24"/>
      <c r="FV24" s="24"/>
      <c r="FW24" s="24"/>
      <c r="FX24" s="24"/>
      <c r="FY24" s="24"/>
      <c r="FZ24" s="24"/>
      <c r="GA24" s="24"/>
      <c r="GB24" s="24"/>
      <c r="GC24" s="24"/>
      <c r="GD24" s="24"/>
      <c r="GE24" s="24"/>
      <c r="GF24" s="24"/>
      <c r="GG24" s="24"/>
      <c r="GH24" s="24"/>
      <c r="GI24" s="24"/>
      <c r="GJ24" s="24"/>
      <c r="GK24" s="24"/>
      <c r="GL24" s="24"/>
      <c r="GM24" s="24"/>
      <c r="GN24" s="24"/>
      <c r="GO24" s="24"/>
      <c r="GP24" s="24"/>
      <c r="GQ24" s="24"/>
      <c r="GR24" s="24"/>
      <c r="GS24" s="24"/>
      <c r="GT24" s="24"/>
      <c r="GU24" s="24"/>
      <c r="GV24" s="24"/>
      <c r="GW24" s="24"/>
      <c r="GX24" s="24"/>
      <c r="GY24" s="24"/>
      <c r="GZ24" s="24"/>
      <c r="HA24" s="24"/>
      <c r="HB24" s="24"/>
      <c r="HC24" s="24"/>
      <c r="HD24" s="24"/>
      <c r="HE24" s="24"/>
      <c r="HF24" s="24"/>
      <c r="HG24" s="24"/>
      <c r="HH24" s="24"/>
      <c r="HI24" s="24"/>
      <c r="HJ24" s="24"/>
      <c r="HK24" s="24"/>
      <c r="HL24" s="24"/>
      <c r="HM24" s="24"/>
      <c r="HN24" s="24"/>
      <c r="HO24" s="24"/>
      <c r="HP24" s="24"/>
      <c r="HQ24" s="24"/>
      <c r="HR24" s="24"/>
      <c r="HS24" s="24"/>
      <c r="HT24" s="24"/>
      <c r="HU24" s="24"/>
      <c r="HV24" s="24"/>
      <c r="HW24" s="24"/>
      <c r="HX24" s="24"/>
      <c r="HY24" s="24"/>
      <c r="HZ24" s="24"/>
      <c r="IA24" s="24"/>
      <c r="IB24" s="24"/>
      <c r="IC24" s="24"/>
      <c r="ID24" s="24"/>
    </row>
    <row r="25" spans="1:238" x14ac:dyDescent="0.3">
      <c r="A25" t="str">
        <f>IF(Input!A17=0,"",Input!A17)</f>
        <v>661,606</v>
      </c>
      <c r="B25" s="65" cm="1">
        <f t="array" ref="B25">_xlfn.IFS($A25="","",LEFT($A25,4)="fold",MID($A25,12,1),TRUE,VALUE(LEFT($A25,FIND(",",$A25)-1)))</f>
        <v>661</v>
      </c>
      <c r="C25" s="65" cm="1">
        <f t="array" ref="C25">_xlfn.IFS($A25="","",LEFT($A25,4)="fold",VALUE(MID($A25,14,5)),TRUE,VALUE(MID($A25,FIND(",",$A25)+1,5)))</f>
        <v>606</v>
      </c>
      <c r="D25" s="58" cm="1">
        <f t="array" aca="1" ref="D25" ca="1">_xlfn.IFS(
AND(D$3="x",B25&gt;D$4),  2*D$4-B25,
TRUE,B25)</f>
        <v>649</v>
      </c>
      <c r="E25" s="58" cm="1">
        <f t="array" aca="1" ref="E25" ca="1">_xlfn.IFS(
AND(D$3="y",C25&gt;D$4),  2*D$4-C25,
TRUE,C25)</f>
        <v>606</v>
      </c>
      <c r="F25" s="58" cm="1">
        <f t="array" aca="1" ref="F25" ca="1">_xlfn.IFS(
AND(F$3="x",D25&gt;F$4),  2*F$4-D25,
TRUE,D25)</f>
        <v>649</v>
      </c>
      <c r="G25" s="58" cm="1">
        <f t="array" aca="1" ref="G25" ca="1">_xlfn.IFS(
AND(F$3="y",E25&gt;F$4),  2*F$4-E25,
TRUE,E25)</f>
        <v>288</v>
      </c>
      <c r="H25" s="58" cm="1">
        <f t="array" aca="1" ref="H25" ca="1">_xlfn.IFS(
AND(H$3="x",F25&gt;H$4),  2*H$4-F25,
TRUE,F25)</f>
        <v>5</v>
      </c>
      <c r="I25" s="58" cm="1">
        <f t="array" aca="1" ref="I25" ca="1">_xlfn.IFS(
AND(H$3="y",G25&gt;H$4),  2*H$4-G25,
TRUE,G25)</f>
        <v>288</v>
      </c>
      <c r="J25" s="58" cm="1">
        <f t="array" aca="1" ref="J25" ca="1">_xlfn.IFS(
AND(J$3="x",H25&gt;J$4),  2*J$4-H25,
TRUE,H25)</f>
        <v>5</v>
      </c>
      <c r="K25" s="58" cm="1">
        <f t="array" aca="1" ref="K25" ca="1">_xlfn.IFS(
AND(J$3="y",I25&gt;J$4),  2*J$4-I25,
TRUE,I25)</f>
        <v>158</v>
      </c>
      <c r="L25" s="58" cm="1">
        <f t="array" aca="1" ref="L25" ca="1">_xlfn.IFS(
AND(L$3="x",J25&gt;L$4),  2*L$4-J25,
TRUE,J25)</f>
        <v>5</v>
      </c>
      <c r="M25" s="58" cm="1">
        <f t="array" aca="1" ref="M25" ca="1">_xlfn.IFS(
AND(L$3="y",K25&gt;L$4),  2*L$4-K25,
TRUE,K25)</f>
        <v>158</v>
      </c>
      <c r="N25" s="58" cm="1">
        <f t="array" aca="1" ref="N25" ca="1">_xlfn.IFS(
AND(N$3="x",L25&gt;N$4),  2*N$4-L25,
TRUE,L25)</f>
        <v>5</v>
      </c>
      <c r="O25" s="58" cm="1">
        <f t="array" aca="1" ref="O25" ca="1">_xlfn.IFS(
AND(N$3="y",M25&gt;N$4),  2*N$4-M25,
TRUE,M25)</f>
        <v>64</v>
      </c>
      <c r="P25" s="58" cm="1">
        <f t="array" aca="1" ref="P25" ca="1">_xlfn.IFS(
AND(P$3="x",N25&gt;P$4),  2*P$4-N25,
TRUE,N25)</f>
        <v>5</v>
      </c>
      <c r="Q25" s="58" cm="1">
        <f t="array" aca="1" ref="Q25" ca="1">_xlfn.IFS(
AND(P$3="y",O25&gt;P$4),  2*P$4-O25,
TRUE,O25)</f>
        <v>64</v>
      </c>
      <c r="R25" s="58" cm="1">
        <f t="array" aca="1" ref="R25" ca="1">_xlfn.IFS(
AND(R$3="x",P25&gt;R$4),  2*R$4-P25,
TRUE,P25)</f>
        <v>5</v>
      </c>
      <c r="S25" s="58" cm="1">
        <f t="array" aca="1" ref="S25" ca="1">_xlfn.IFS(
AND(R$3="y",Q25&gt;R$4),  2*R$4-Q25,
TRUE,Q25)</f>
        <v>46</v>
      </c>
      <c r="T25" s="58" cm="1">
        <f t="array" aca="1" ref="T25" ca="1">_xlfn.IFS(
AND(T$3="x",R25&gt;T$4),  2*T$4-R25,
TRUE,R25)</f>
        <v>5</v>
      </c>
      <c r="U25" s="58" cm="1">
        <f t="array" aca="1" ref="U25" ca="1">_xlfn.IFS(
AND(T$3="y",S25&gt;T$4),  2*T$4-S25,
TRUE,S25)</f>
        <v>46</v>
      </c>
      <c r="V25" s="58" cm="1">
        <f t="array" aca="1" ref="V25" ca="1">_xlfn.IFS(
AND(V$3="x",T25&gt;V$4),  2*V$4-T25,
TRUE,T25)</f>
        <v>5</v>
      </c>
      <c r="W25" s="58" cm="1">
        <f t="array" aca="1" ref="W25" ca="1">_xlfn.IFS(
AND(V$3="y",U25&gt;V$4),  2*V$4-U25,
TRUE,U25)</f>
        <v>8</v>
      </c>
      <c r="X25" s="58" cm="1">
        <f t="array" aca="1" ref="X25" ca="1">_xlfn.IFS(
AND(X$3="x",V25&gt;X$4),  2*X$4-V25,
TRUE,V25)</f>
        <v>5</v>
      </c>
      <c r="Y25" s="58" cm="1">
        <f t="array" aca="1" ref="Y25" ca="1">_xlfn.IFS(
AND(X$3="y",W25&gt;X$4),  2*X$4-W25,
TRUE,W25)</f>
        <v>8</v>
      </c>
      <c r="Z25" s="58" cm="1">
        <f t="array" aca="1" ref="Z25" ca="1">_xlfn.IFS(
AND(Z$3="x",X25&gt;Z$4),  2*Z$4-X25,
TRUE,X25)</f>
        <v>5</v>
      </c>
      <c r="AA25" s="58" cm="1">
        <f t="array" aca="1" ref="AA25" ca="1">_xlfn.IFS(
AND(Z$3="y",Y25&gt;Z$4),  2*Z$4-Y25,
TRUE,Y25)</f>
        <v>4</v>
      </c>
      <c r="AE25" s="5">
        <v>14</v>
      </c>
      <c r="AF25" s="26" cm="1">
        <f t="array" aca="1" ref="AF25" ca="1">SUMPRODUCT(--(CCFOL=AF$10)*--(RRFOL=$AE25))</f>
        <v>0</v>
      </c>
      <c r="AG25" s="27" cm="1">
        <f t="array" aca="1" ref="AG25" ca="1">SUMPRODUCT(--(CCFOL=AG$10)*--(RRFOL=$AE25))</f>
        <v>0</v>
      </c>
      <c r="AH25" s="27" cm="1">
        <f t="array" aca="1" ref="AH25" ca="1">SUMPRODUCT(--(CCFOL=AH$10)*--(RRFOL=$AE25))</f>
        <v>0</v>
      </c>
      <c r="AI25" s="27" cm="1">
        <f t="array" aca="1" ref="AI25" ca="1">SUMPRODUCT(--(CCFOL=AI$10)*--(RRFOL=$AE25))</f>
        <v>0</v>
      </c>
      <c r="AJ25" s="27" cm="1">
        <f t="array" aca="1" ref="AJ25" ca="1">SUMPRODUCT(--(CCFOL=AJ$10)*--(RRFOL=$AE25))</f>
        <v>0</v>
      </c>
      <c r="AK25" s="27" cm="1">
        <f t="array" aca="1" ref="AK25" ca="1">SUMPRODUCT(--(CCFOL=AK$10)*--(RRFOL=$AE25))</f>
        <v>0</v>
      </c>
      <c r="AL25" s="27" cm="1">
        <f t="array" aca="1" ref="AL25" ca="1">SUMPRODUCT(--(CCFOL=AL$10)*--(RRFOL=$AE25))</f>
        <v>0</v>
      </c>
      <c r="AM25" s="27" cm="1">
        <f t="array" aca="1" ref="AM25" ca="1">SUMPRODUCT(--(CCFOL=AM$10)*--(RRFOL=$AE25))</f>
        <v>0</v>
      </c>
      <c r="AN25" s="27" cm="1">
        <f t="array" aca="1" ref="AN25" ca="1">SUMPRODUCT(--(CCFOL=AN$10)*--(RRFOL=$AE25))</f>
        <v>0</v>
      </c>
      <c r="AO25" s="27" cm="1">
        <f t="array" aca="1" ref="AO25" ca="1">SUMPRODUCT(--(CCFOL=AO$10)*--(RRFOL=$AE25))</f>
        <v>0</v>
      </c>
      <c r="AP25" s="28" cm="1">
        <f t="array" aca="1" ref="AP25" ca="1">SUMPRODUCT(--(CCFOL=AP$10)*--(RRFOL=$AE25))</f>
        <v>0</v>
      </c>
      <c r="AR25" s="26" t="s">
        <v>796</v>
      </c>
      <c r="AS25" s="27" t="s">
        <v>795</v>
      </c>
      <c r="AT25" s="27" t="s">
        <v>796</v>
      </c>
      <c r="AU25" s="27" t="s">
        <v>795</v>
      </c>
      <c r="AV25" s="27" t="s">
        <v>795</v>
      </c>
      <c r="AW25" s="27" t="s">
        <v>795</v>
      </c>
      <c r="AX25" s="27" t="s">
        <v>795</v>
      </c>
      <c r="AY25" s="27" t="s">
        <v>795</v>
      </c>
      <c r="AZ25" s="27" t="s">
        <v>795</v>
      </c>
      <c r="BA25" s="27" t="s">
        <v>795</v>
      </c>
      <c r="BB25" s="17" t="s">
        <v>795</v>
      </c>
      <c r="BC25" s="38"/>
      <c r="BD25" t="str">
        <f t="shared" ca="1" si="2"/>
        <v>649-606</v>
      </c>
      <c r="BF25" s="23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C25" s="24"/>
      <c r="DD25" s="24"/>
      <c r="DE25" s="24"/>
      <c r="DF25" s="24"/>
      <c r="DG25" s="24"/>
      <c r="DH25" s="24"/>
      <c r="DI25" s="24"/>
      <c r="DJ25" s="24"/>
      <c r="DK25" s="24"/>
      <c r="DL25" s="24"/>
      <c r="DM25" s="24"/>
      <c r="DN25" s="24"/>
      <c r="DO25" s="24"/>
      <c r="DP25" s="24"/>
      <c r="DQ25" s="24"/>
      <c r="DR25" s="24"/>
      <c r="DS25" s="24"/>
      <c r="DT25" s="24"/>
      <c r="DU25" s="24"/>
      <c r="DV25" s="24"/>
      <c r="DW25" s="24"/>
      <c r="DX25" s="24"/>
      <c r="DY25" s="24"/>
      <c r="DZ25" s="24"/>
      <c r="EA25" s="24"/>
      <c r="EB25" s="24"/>
      <c r="EC25" s="24"/>
      <c r="ED25" s="24"/>
      <c r="EE25" s="24"/>
      <c r="EF25" s="24"/>
      <c r="EG25" s="24"/>
      <c r="EH25" s="24"/>
      <c r="EI25" s="24"/>
      <c r="EJ25" s="24"/>
      <c r="EK25" s="24"/>
      <c r="EL25" s="24"/>
      <c r="EM25" s="24"/>
      <c r="EN25" s="24"/>
      <c r="EO25" s="24"/>
      <c r="EP25" s="24"/>
      <c r="EQ25" s="24"/>
      <c r="ER25" s="24"/>
      <c r="ES25" s="24"/>
      <c r="ET25" s="24"/>
      <c r="EU25" s="24"/>
      <c r="EV25" s="24"/>
      <c r="EW25" s="24"/>
      <c r="EX25" s="24"/>
      <c r="EY25" s="24"/>
      <c r="EZ25" s="24"/>
      <c r="FA25" s="24"/>
      <c r="FB25" s="24"/>
      <c r="FC25" s="24"/>
      <c r="FD25" s="24"/>
      <c r="FE25" s="24"/>
      <c r="FF25" s="24"/>
      <c r="FG25" s="24"/>
      <c r="FH25" s="24"/>
      <c r="FI25" s="24"/>
      <c r="FJ25" s="24"/>
      <c r="FK25" s="24"/>
      <c r="FL25" s="24"/>
      <c r="FM25" s="24"/>
      <c r="FN25" s="24"/>
      <c r="FO25" s="24"/>
      <c r="FP25" s="24"/>
      <c r="FQ25" s="24"/>
      <c r="FR25" s="24"/>
      <c r="FS25" s="24"/>
      <c r="FT25" s="24"/>
      <c r="FU25" s="24"/>
      <c r="FV25" s="24"/>
      <c r="FW25" s="24"/>
      <c r="FX25" s="24"/>
      <c r="FY25" s="24"/>
      <c r="FZ25" s="24"/>
      <c r="GA25" s="24"/>
      <c r="GB25" s="24"/>
      <c r="GC25" s="24"/>
      <c r="GD25" s="24"/>
      <c r="GE25" s="24"/>
      <c r="GF25" s="24"/>
      <c r="GG25" s="24"/>
      <c r="GH25" s="24"/>
      <c r="GI25" s="24"/>
      <c r="GJ25" s="24"/>
      <c r="GK25" s="24"/>
      <c r="GL25" s="24"/>
      <c r="GM25" s="24"/>
      <c r="GN25" s="24"/>
      <c r="GO25" s="24"/>
      <c r="GP25" s="24"/>
      <c r="GQ25" s="24"/>
      <c r="GR25" s="24"/>
      <c r="GS25" s="24"/>
      <c r="GT25" s="24"/>
      <c r="GU25" s="24"/>
      <c r="GV25" s="24"/>
      <c r="GW25" s="24"/>
      <c r="GX25" s="24"/>
      <c r="GY25" s="24"/>
      <c r="GZ25" s="24"/>
      <c r="HA25" s="24"/>
      <c r="HB25" s="24"/>
      <c r="HC25" s="24"/>
      <c r="HD25" s="24"/>
      <c r="HE25" s="24"/>
      <c r="HF25" s="24"/>
      <c r="HG25" s="24"/>
      <c r="HH25" s="24"/>
      <c r="HI25" s="24"/>
      <c r="HJ25" s="24"/>
      <c r="HK25" s="24"/>
      <c r="HL25" s="24"/>
      <c r="HM25" s="24"/>
      <c r="HN25" s="24"/>
      <c r="HO25" s="24"/>
      <c r="HP25" s="24"/>
      <c r="HQ25" s="24"/>
      <c r="HR25" s="24"/>
      <c r="HS25" s="24"/>
      <c r="HT25" s="24"/>
      <c r="HU25" s="24"/>
      <c r="HV25" s="24"/>
      <c r="HW25" s="24"/>
      <c r="HX25" s="24"/>
      <c r="HY25" s="24"/>
      <c r="HZ25" s="24"/>
      <c r="IA25" s="24"/>
      <c r="IB25" s="24"/>
      <c r="IC25" s="24"/>
      <c r="ID25" s="24"/>
    </row>
    <row r="26" spans="1:238" x14ac:dyDescent="0.3">
      <c r="A26" t="str">
        <f>IF(Input!A18=0,"",Input!A18)</f>
        <v>1193,514</v>
      </c>
      <c r="B26" s="65" cm="1">
        <f t="array" ref="B26">_xlfn.IFS($A26="","",LEFT($A26,4)="fold",MID($A26,12,1),TRUE,VALUE(LEFT($A26,FIND(",",$A26)-1)))</f>
        <v>1193</v>
      </c>
      <c r="C26" s="65" cm="1">
        <f t="array" ref="C26">_xlfn.IFS($A26="","",LEFT($A26,4)="fold",VALUE(MID($A26,14,5)),TRUE,VALUE(MID($A26,FIND(",",$A26)+1,5)))</f>
        <v>514</v>
      </c>
      <c r="D26" s="58" cm="1">
        <f t="array" aca="1" ref="D26" ca="1">_xlfn.IFS(
AND(D$3="x",B26&gt;D$4),  2*D$4-B26,
TRUE,B26)</f>
        <v>117</v>
      </c>
      <c r="E26" s="58" cm="1">
        <f t="array" aca="1" ref="E26" ca="1">_xlfn.IFS(
AND(D$3="y",C26&gt;D$4),  2*D$4-C26,
TRUE,C26)</f>
        <v>514</v>
      </c>
      <c r="F26" s="58" cm="1">
        <f t="array" aca="1" ref="F26" ca="1">_xlfn.IFS(
AND(F$3="x",D26&gt;F$4),  2*F$4-D26,
TRUE,D26)</f>
        <v>117</v>
      </c>
      <c r="G26" s="58" cm="1">
        <f t="array" aca="1" ref="G26" ca="1">_xlfn.IFS(
AND(F$3="y",E26&gt;F$4),  2*F$4-E26,
TRUE,E26)</f>
        <v>380</v>
      </c>
      <c r="H26" s="58" cm="1">
        <f t="array" aca="1" ref="H26" ca="1">_xlfn.IFS(
AND(H$3="x",F26&gt;H$4),  2*H$4-F26,
TRUE,F26)</f>
        <v>117</v>
      </c>
      <c r="I26" s="58" cm="1">
        <f t="array" aca="1" ref="I26" ca="1">_xlfn.IFS(
AND(H$3="y",G26&gt;H$4),  2*H$4-G26,
TRUE,G26)</f>
        <v>380</v>
      </c>
      <c r="J26" s="58" cm="1">
        <f t="array" aca="1" ref="J26" ca="1">_xlfn.IFS(
AND(J$3="x",H26&gt;J$4),  2*J$4-H26,
TRUE,H26)</f>
        <v>117</v>
      </c>
      <c r="K26" s="58" cm="1">
        <f t="array" aca="1" ref="K26" ca="1">_xlfn.IFS(
AND(J$3="y",I26&gt;J$4),  2*J$4-I26,
TRUE,I26)</f>
        <v>66</v>
      </c>
      <c r="L26" s="58" cm="1">
        <f t="array" aca="1" ref="L26" ca="1">_xlfn.IFS(
AND(L$3="x",J26&gt;L$4),  2*L$4-J26,
TRUE,J26)</f>
        <v>117</v>
      </c>
      <c r="M26" s="58" cm="1">
        <f t="array" aca="1" ref="M26" ca="1">_xlfn.IFS(
AND(L$3="y",K26&gt;L$4),  2*L$4-K26,
TRUE,K26)</f>
        <v>66</v>
      </c>
      <c r="N26" s="58" cm="1">
        <f t="array" aca="1" ref="N26" ca="1">_xlfn.IFS(
AND(N$3="x",L26&gt;N$4),  2*N$4-L26,
TRUE,L26)</f>
        <v>117</v>
      </c>
      <c r="O26" s="58" cm="1">
        <f t="array" aca="1" ref="O26" ca="1">_xlfn.IFS(
AND(N$3="y",M26&gt;N$4),  2*N$4-M26,
TRUE,M26)</f>
        <v>66</v>
      </c>
      <c r="P26" s="58" cm="1">
        <f t="array" aca="1" ref="P26" ca="1">_xlfn.IFS(
AND(P$3="x",N26&gt;P$4),  2*P$4-N26,
TRUE,N26)</f>
        <v>45</v>
      </c>
      <c r="Q26" s="58" cm="1">
        <f t="array" aca="1" ref="Q26" ca="1">_xlfn.IFS(
AND(P$3="y",O26&gt;P$4),  2*P$4-O26,
TRUE,O26)</f>
        <v>66</v>
      </c>
      <c r="R26" s="58" cm="1">
        <f t="array" aca="1" ref="R26" ca="1">_xlfn.IFS(
AND(R$3="x",P26&gt;R$4),  2*R$4-P26,
TRUE,P26)</f>
        <v>45</v>
      </c>
      <c r="S26" s="58" cm="1">
        <f t="array" aca="1" ref="S26" ca="1">_xlfn.IFS(
AND(R$3="y",Q26&gt;R$4),  2*R$4-Q26,
TRUE,Q26)</f>
        <v>44</v>
      </c>
      <c r="T26" s="58" cm="1">
        <f t="array" aca="1" ref="T26" ca="1">_xlfn.IFS(
AND(T$3="x",R26&gt;T$4),  2*T$4-R26,
TRUE,R26)</f>
        <v>35</v>
      </c>
      <c r="U26" s="58" cm="1">
        <f t="array" aca="1" ref="U26" ca="1">_xlfn.IFS(
AND(T$3="y",S26&gt;T$4),  2*T$4-S26,
TRUE,S26)</f>
        <v>44</v>
      </c>
      <c r="V26" s="58" cm="1">
        <f t="array" aca="1" ref="V26" ca="1">_xlfn.IFS(
AND(V$3="x",T26&gt;V$4),  2*V$4-T26,
TRUE,T26)</f>
        <v>35</v>
      </c>
      <c r="W26" s="58" cm="1">
        <f t="array" aca="1" ref="W26" ca="1">_xlfn.IFS(
AND(V$3="y",U26&gt;V$4),  2*V$4-U26,
TRUE,U26)</f>
        <v>10</v>
      </c>
      <c r="X26" s="58" cm="1">
        <f t="array" aca="1" ref="X26" ca="1">_xlfn.IFS(
AND(X$3="x",V26&gt;X$4),  2*X$4-V26,
TRUE,V26)</f>
        <v>35</v>
      </c>
      <c r="Y26" s="58" cm="1">
        <f t="array" aca="1" ref="Y26" ca="1">_xlfn.IFS(
AND(X$3="y",W26&gt;X$4),  2*X$4-W26,
TRUE,W26)</f>
        <v>10</v>
      </c>
      <c r="Z26" s="58" cm="1">
        <f t="array" aca="1" ref="Z26" ca="1">_xlfn.IFS(
AND(Z$3="x",X26&gt;Z$4),  2*Z$4-X26,
TRUE,X26)</f>
        <v>35</v>
      </c>
      <c r="AA26" s="58" cm="1">
        <f t="array" aca="1" ref="AA26" ca="1">_xlfn.IFS(
AND(Z$3="y",Y26&gt;Z$4),  2*Z$4-Y26,
TRUE,Y26)</f>
        <v>2</v>
      </c>
      <c r="BD26" t="str">
        <f t="shared" ca="1" si="2"/>
        <v>117-514</v>
      </c>
      <c r="BF26" s="23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24"/>
      <c r="DD26" s="24"/>
      <c r="DE26" s="24"/>
      <c r="DF26" s="24"/>
      <c r="DG26" s="24"/>
      <c r="DH26" s="24"/>
      <c r="DI26" s="24"/>
      <c r="DJ26" s="24"/>
      <c r="DK26" s="24"/>
      <c r="DL26" s="24"/>
      <c r="DM26" s="24"/>
      <c r="DN26" s="24"/>
      <c r="DO26" s="24"/>
      <c r="DP26" s="24"/>
      <c r="DQ26" s="24"/>
      <c r="DR26" s="24"/>
      <c r="DS26" s="24"/>
      <c r="DT26" s="24"/>
      <c r="DU26" s="24"/>
      <c r="DV26" s="24"/>
      <c r="DW26" s="24"/>
      <c r="DX26" s="24"/>
      <c r="DY26" s="24"/>
      <c r="DZ26" s="24"/>
      <c r="EA26" s="24"/>
      <c r="EB26" s="24"/>
      <c r="EC26" s="24"/>
      <c r="ED26" s="24"/>
      <c r="EE26" s="24"/>
      <c r="EF26" s="24"/>
      <c r="EG26" s="24"/>
      <c r="EH26" s="24"/>
      <c r="EI26" s="24"/>
      <c r="EJ26" s="24"/>
      <c r="EK26" s="24"/>
      <c r="EL26" s="24"/>
      <c r="EM26" s="24"/>
      <c r="EN26" s="24"/>
      <c r="EO26" s="24"/>
      <c r="EP26" s="24"/>
      <c r="EQ26" s="24"/>
      <c r="ER26" s="24"/>
      <c r="ES26" s="24"/>
      <c r="ET26" s="24"/>
      <c r="EU26" s="24"/>
      <c r="EV26" s="24"/>
      <c r="EW26" s="24"/>
      <c r="EX26" s="24"/>
      <c r="EY26" s="24"/>
      <c r="EZ26" s="24"/>
      <c r="FA26" s="24"/>
      <c r="FB26" s="24"/>
      <c r="FC26" s="24"/>
      <c r="FD26" s="24"/>
      <c r="FE26" s="24"/>
      <c r="FF26" s="24"/>
      <c r="FG26" s="24"/>
      <c r="FH26" s="24"/>
      <c r="FI26" s="24"/>
      <c r="FJ26" s="24"/>
      <c r="FK26" s="24"/>
      <c r="FL26" s="24"/>
      <c r="FM26" s="24"/>
      <c r="FN26" s="24"/>
      <c r="FO26" s="24"/>
      <c r="FP26" s="24"/>
      <c r="FQ26" s="24"/>
      <c r="FR26" s="24"/>
      <c r="FS26" s="24"/>
      <c r="FT26" s="24"/>
      <c r="FU26" s="24"/>
      <c r="FV26" s="24"/>
      <c r="FW26" s="24"/>
      <c r="FX26" s="24"/>
      <c r="FY26" s="24"/>
      <c r="FZ26" s="24"/>
      <c r="GA26" s="24"/>
      <c r="GB26" s="24"/>
      <c r="GC26" s="24"/>
      <c r="GD26" s="24"/>
      <c r="GE26" s="24"/>
      <c r="GF26" s="24"/>
      <c r="GG26" s="24"/>
      <c r="GH26" s="24"/>
      <c r="GI26" s="24"/>
      <c r="GJ26" s="24"/>
      <c r="GK26" s="24"/>
      <c r="GL26" s="24"/>
      <c r="GM26" s="24"/>
      <c r="GN26" s="24"/>
      <c r="GO26" s="24"/>
      <c r="GP26" s="24"/>
      <c r="GQ26" s="24"/>
      <c r="GR26" s="24"/>
      <c r="GS26" s="24"/>
      <c r="GT26" s="24"/>
      <c r="GU26" s="24"/>
      <c r="GV26" s="24"/>
      <c r="GW26" s="24"/>
      <c r="GX26" s="24"/>
      <c r="GY26" s="24"/>
      <c r="GZ26" s="24"/>
      <c r="HA26" s="24"/>
      <c r="HB26" s="24"/>
      <c r="HC26" s="24"/>
      <c r="HD26" s="24"/>
      <c r="HE26" s="24"/>
      <c r="HF26" s="24"/>
      <c r="HG26" s="24"/>
      <c r="HH26" s="24"/>
      <c r="HI26" s="24"/>
      <c r="HJ26" s="24"/>
      <c r="HK26" s="24"/>
      <c r="HL26" s="24"/>
      <c r="HM26" s="24"/>
      <c r="HN26" s="24"/>
      <c r="HO26" s="24"/>
      <c r="HP26" s="24"/>
      <c r="HQ26" s="24"/>
      <c r="HR26" s="24"/>
      <c r="HS26" s="24"/>
      <c r="HT26" s="24"/>
      <c r="HU26" s="24"/>
      <c r="HV26" s="24"/>
      <c r="HW26" s="24"/>
      <c r="HX26" s="24"/>
      <c r="HY26" s="24"/>
      <c r="HZ26" s="24"/>
      <c r="IA26" s="24"/>
      <c r="IB26" s="24"/>
      <c r="IC26" s="24"/>
      <c r="ID26" s="24"/>
    </row>
    <row r="27" spans="1:238" x14ac:dyDescent="0.3">
      <c r="A27" t="str">
        <f>IF(Input!A19=0,"",Input!A19)</f>
        <v>1097,156</v>
      </c>
      <c r="B27" s="65" cm="1">
        <f t="array" ref="B27">_xlfn.IFS($A27="","",LEFT($A27,4)="fold",MID($A27,12,1),TRUE,VALUE(LEFT($A27,FIND(",",$A27)-1)))</f>
        <v>1097</v>
      </c>
      <c r="C27" s="65" cm="1">
        <f t="array" ref="C27">_xlfn.IFS($A27="","",LEFT($A27,4)="fold",VALUE(MID($A27,14,5)),TRUE,VALUE(MID($A27,FIND(",",$A27)+1,5)))</f>
        <v>156</v>
      </c>
      <c r="D27" s="58" cm="1">
        <f t="array" aca="1" ref="D27" ca="1">_xlfn.IFS(
AND(D$3="x",B27&gt;D$4),  2*D$4-B27,
TRUE,B27)</f>
        <v>213</v>
      </c>
      <c r="E27" s="58" cm="1">
        <f t="array" aca="1" ref="E27" ca="1">_xlfn.IFS(
AND(D$3="y",C27&gt;D$4),  2*D$4-C27,
TRUE,C27)</f>
        <v>156</v>
      </c>
      <c r="F27" s="58" cm="1">
        <f t="array" aca="1" ref="F27" ca="1">_xlfn.IFS(
AND(F$3="x",D27&gt;F$4),  2*F$4-D27,
TRUE,D27)</f>
        <v>213</v>
      </c>
      <c r="G27" s="58" cm="1">
        <f t="array" aca="1" ref="G27" ca="1">_xlfn.IFS(
AND(F$3="y",E27&gt;F$4),  2*F$4-E27,
TRUE,E27)</f>
        <v>156</v>
      </c>
      <c r="H27" s="58" cm="1">
        <f t="array" aca="1" ref="H27" ca="1">_xlfn.IFS(
AND(H$3="x",F27&gt;H$4),  2*H$4-F27,
TRUE,F27)</f>
        <v>213</v>
      </c>
      <c r="I27" s="58" cm="1">
        <f t="array" aca="1" ref="I27" ca="1">_xlfn.IFS(
AND(H$3="y",G27&gt;H$4),  2*H$4-G27,
TRUE,G27)</f>
        <v>156</v>
      </c>
      <c r="J27" s="58" cm="1">
        <f t="array" aca="1" ref="J27" ca="1">_xlfn.IFS(
AND(J$3="x",H27&gt;J$4),  2*J$4-H27,
TRUE,H27)</f>
        <v>213</v>
      </c>
      <c r="K27" s="58" cm="1">
        <f t="array" aca="1" ref="K27" ca="1">_xlfn.IFS(
AND(J$3="y",I27&gt;J$4),  2*J$4-I27,
TRUE,I27)</f>
        <v>156</v>
      </c>
      <c r="L27" s="58" cm="1">
        <f t="array" aca="1" ref="L27" ca="1">_xlfn.IFS(
AND(L$3="x",J27&gt;L$4),  2*L$4-J27,
TRUE,J27)</f>
        <v>113</v>
      </c>
      <c r="M27" s="58" cm="1">
        <f t="array" aca="1" ref="M27" ca="1">_xlfn.IFS(
AND(L$3="y",K27&gt;L$4),  2*L$4-K27,
TRUE,K27)</f>
        <v>156</v>
      </c>
      <c r="N27" s="58" cm="1">
        <f t="array" aca="1" ref="N27" ca="1">_xlfn.IFS(
AND(N$3="x",L27&gt;N$4),  2*N$4-L27,
TRUE,L27)</f>
        <v>113</v>
      </c>
      <c r="O27" s="58" cm="1">
        <f t="array" aca="1" ref="O27" ca="1">_xlfn.IFS(
AND(N$3="y",M27&gt;N$4),  2*N$4-M27,
TRUE,M27)</f>
        <v>66</v>
      </c>
      <c r="P27" s="58" cm="1">
        <f t="array" aca="1" ref="P27" ca="1">_xlfn.IFS(
AND(P$3="x",N27&gt;P$4),  2*P$4-N27,
TRUE,N27)</f>
        <v>49</v>
      </c>
      <c r="Q27" s="58" cm="1">
        <f t="array" aca="1" ref="Q27" ca="1">_xlfn.IFS(
AND(P$3="y",O27&gt;P$4),  2*P$4-O27,
TRUE,O27)</f>
        <v>66</v>
      </c>
      <c r="R27" s="58" cm="1">
        <f t="array" aca="1" ref="R27" ca="1">_xlfn.IFS(
AND(R$3="x",P27&gt;R$4),  2*R$4-P27,
TRUE,P27)</f>
        <v>49</v>
      </c>
      <c r="S27" s="58" cm="1">
        <f t="array" aca="1" ref="S27" ca="1">_xlfn.IFS(
AND(R$3="y",Q27&gt;R$4),  2*R$4-Q27,
TRUE,Q27)</f>
        <v>44</v>
      </c>
      <c r="T27" s="58" cm="1">
        <f t="array" aca="1" ref="T27" ca="1">_xlfn.IFS(
AND(T$3="x",R27&gt;T$4),  2*T$4-R27,
TRUE,R27)</f>
        <v>31</v>
      </c>
      <c r="U27" s="58" cm="1">
        <f t="array" aca="1" ref="U27" ca="1">_xlfn.IFS(
AND(T$3="y",S27&gt;T$4),  2*T$4-S27,
TRUE,S27)</f>
        <v>44</v>
      </c>
      <c r="V27" s="58" cm="1">
        <f t="array" aca="1" ref="V27" ca="1">_xlfn.IFS(
AND(V$3="x",T27&gt;V$4),  2*V$4-T27,
TRUE,T27)</f>
        <v>31</v>
      </c>
      <c r="W27" s="58" cm="1">
        <f t="array" aca="1" ref="W27" ca="1">_xlfn.IFS(
AND(V$3="y",U27&gt;V$4),  2*V$4-U27,
TRUE,U27)</f>
        <v>10</v>
      </c>
      <c r="X27" s="58" cm="1">
        <f t="array" aca="1" ref="X27" ca="1">_xlfn.IFS(
AND(X$3="x",V27&gt;X$4),  2*X$4-V27,
TRUE,V27)</f>
        <v>31</v>
      </c>
      <c r="Y27" s="58" cm="1">
        <f t="array" aca="1" ref="Y27" ca="1">_xlfn.IFS(
AND(X$3="y",W27&gt;X$4),  2*X$4-W27,
TRUE,W27)</f>
        <v>10</v>
      </c>
      <c r="Z27" s="58" cm="1">
        <f t="array" aca="1" ref="Z27" ca="1">_xlfn.IFS(
AND(Z$3="x",X27&gt;Z$4),  2*Z$4-X27,
TRUE,X27)</f>
        <v>31</v>
      </c>
      <c r="AA27" s="58" cm="1">
        <f t="array" aca="1" ref="AA27" ca="1">_xlfn.IFS(
AND(Z$3="y",Y27&gt;Z$4),  2*Z$4-Y27,
TRUE,Y27)</f>
        <v>2</v>
      </c>
      <c r="AR27" s="32" t="s">
        <v>796</v>
      </c>
      <c r="AS27" t="s">
        <v>795</v>
      </c>
      <c r="AT27" t="s">
        <v>796</v>
      </c>
      <c r="AU27" t="s">
        <v>796</v>
      </c>
      <c r="AV27" t="s">
        <v>795</v>
      </c>
      <c r="AW27" t="s">
        <v>795</v>
      </c>
      <c r="AX27" t="s">
        <v>796</v>
      </c>
      <c r="AY27" t="s">
        <v>795</v>
      </c>
      <c r="AZ27" t="s">
        <v>795</v>
      </c>
      <c r="BA27" t="s">
        <v>796</v>
      </c>
      <c r="BB27" t="s">
        <v>795</v>
      </c>
      <c r="BD27" t="str">
        <f t="shared" ca="1" si="2"/>
        <v>213-156</v>
      </c>
      <c r="BF27" s="23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C27" s="24"/>
      <c r="DD27" s="24"/>
      <c r="DE27" s="24"/>
      <c r="DF27" s="24"/>
      <c r="DG27" s="24"/>
      <c r="DH27" s="24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  <c r="FC27" s="24"/>
      <c r="FD27" s="24"/>
      <c r="FE27" s="24"/>
      <c r="FF27" s="24"/>
      <c r="FG27" s="24"/>
      <c r="FH27" s="24"/>
      <c r="FI27" s="24"/>
      <c r="FJ27" s="24"/>
      <c r="FK27" s="24"/>
      <c r="FL27" s="24"/>
      <c r="FM27" s="24"/>
      <c r="FN27" s="24"/>
      <c r="FO27" s="24"/>
      <c r="FP27" s="24"/>
      <c r="FQ27" s="24"/>
      <c r="FR27" s="24"/>
      <c r="FS27" s="24"/>
      <c r="FT27" s="24"/>
      <c r="FU27" s="24"/>
      <c r="FV27" s="24"/>
      <c r="FW27" s="24"/>
      <c r="FX27" s="24"/>
      <c r="FY27" s="24"/>
      <c r="FZ27" s="24"/>
      <c r="GA27" s="24"/>
      <c r="GB27" s="24"/>
      <c r="GC27" s="24"/>
      <c r="GD27" s="24"/>
      <c r="GE27" s="24"/>
      <c r="GF27" s="24"/>
      <c r="GG27" s="24"/>
      <c r="GH27" s="24"/>
      <c r="GI27" s="24"/>
      <c r="GJ27" s="24"/>
      <c r="GK27" s="24"/>
      <c r="GL27" s="24"/>
      <c r="GM27" s="24"/>
      <c r="GN27" s="24"/>
      <c r="GO27" s="24"/>
      <c r="GP27" s="24"/>
      <c r="GQ27" s="24"/>
      <c r="GR27" s="24"/>
      <c r="GS27" s="24"/>
      <c r="GT27" s="24"/>
      <c r="GU27" s="24"/>
      <c r="GV27" s="24"/>
      <c r="GW27" s="24"/>
      <c r="GX27" s="24"/>
      <c r="GY27" s="24"/>
      <c r="GZ27" s="24"/>
      <c r="HA27" s="24"/>
      <c r="HB27" s="24"/>
      <c r="HC27" s="24"/>
      <c r="HD27" s="24"/>
      <c r="HE27" s="24"/>
      <c r="HF27" s="24"/>
      <c r="HG27" s="24"/>
      <c r="HH27" s="24"/>
      <c r="HI27" s="24"/>
      <c r="HJ27" s="24"/>
      <c r="HK27" s="24"/>
      <c r="HL27" s="24"/>
      <c r="HM27" s="24"/>
      <c r="HN27" s="24"/>
      <c r="HO27" s="24"/>
      <c r="HP27" s="24"/>
      <c r="HQ27" s="24"/>
      <c r="HR27" s="24"/>
      <c r="HS27" s="24"/>
      <c r="HT27" s="24"/>
      <c r="HU27" s="24"/>
      <c r="HV27" s="24"/>
      <c r="HW27" s="24"/>
      <c r="HX27" s="24"/>
      <c r="HY27" s="24"/>
      <c r="HZ27" s="24"/>
      <c r="IA27" s="24"/>
      <c r="IB27" s="24"/>
      <c r="IC27" s="24"/>
      <c r="ID27" s="24"/>
    </row>
    <row r="28" spans="1:238" x14ac:dyDescent="0.3">
      <c r="A28" t="str">
        <f>IF(Input!A20=0,"",Input!A20)</f>
        <v>353,49</v>
      </c>
      <c r="B28" s="65" cm="1">
        <f t="array" ref="B28">_xlfn.IFS($A28="","",LEFT($A28,4)="fold",MID($A28,12,1),TRUE,VALUE(LEFT($A28,FIND(",",$A28)-1)))</f>
        <v>353</v>
      </c>
      <c r="C28" s="65" cm="1">
        <f t="array" ref="C28">_xlfn.IFS($A28="","",LEFT($A28,4)="fold",VALUE(MID($A28,14,5)),TRUE,VALUE(MID($A28,FIND(",",$A28)+1,5)))</f>
        <v>49</v>
      </c>
      <c r="D28" s="58" cm="1">
        <f t="array" aca="1" ref="D28" ca="1">_xlfn.IFS(
AND(D$3="x",B28&gt;D$4),  2*D$4-B28,
TRUE,B28)</f>
        <v>353</v>
      </c>
      <c r="E28" s="58" cm="1">
        <f t="array" aca="1" ref="E28" ca="1">_xlfn.IFS(
AND(D$3="y",C28&gt;D$4),  2*D$4-C28,
TRUE,C28)</f>
        <v>49</v>
      </c>
      <c r="F28" s="58" cm="1">
        <f t="array" aca="1" ref="F28" ca="1">_xlfn.IFS(
AND(F$3="x",D28&gt;F$4),  2*F$4-D28,
TRUE,D28)</f>
        <v>353</v>
      </c>
      <c r="G28" s="58" cm="1">
        <f t="array" aca="1" ref="G28" ca="1">_xlfn.IFS(
AND(F$3="y",E28&gt;F$4),  2*F$4-E28,
TRUE,E28)</f>
        <v>49</v>
      </c>
      <c r="H28" s="58" cm="1">
        <f t="array" aca="1" ref="H28" ca="1">_xlfn.IFS(
AND(H$3="x",F28&gt;H$4),  2*H$4-F28,
TRUE,F28)</f>
        <v>301</v>
      </c>
      <c r="I28" s="58" cm="1">
        <f t="array" aca="1" ref="I28" ca="1">_xlfn.IFS(
AND(H$3="y",G28&gt;H$4),  2*H$4-G28,
TRUE,G28)</f>
        <v>49</v>
      </c>
      <c r="J28" s="58" cm="1">
        <f t="array" aca="1" ref="J28" ca="1">_xlfn.IFS(
AND(J$3="x",H28&gt;J$4),  2*J$4-H28,
TRUE,H28)</f>
        <v>301</v>
      </c>
      <c r="K28" s="58" cm="1">
        <f t="array" aca="1" ref="K28" ca="1">_xlfn.IFS(
AND(J$3="y",I28&gt;J$4),  2*J$4-I28,
TRUE,I28)</f>
        <v>49</v>
      </c>
      <c r="L28" s="58" cm="1">
        <f t="array" aca="1" ref="L28" ca="1">_xlfn.IFS(
AND(L$3="x",J28&gt;L$4),  2*L$4-J28,
TRUE,J28)</f>
        <v>25</v>
      </c>
      <c r="M28" s="58" cm="1">
        <f t="array" aca="1" ref="M28" ca="1">_xlfn.IFS(
AND(L$3="y",K28&gt;L$4),  2*L$4-K28,
TRUE,K28)</f>
        <v>49</v>
      </c>
      <c r="N28" s="58" cm="1">
        <f t="array" aca="1" ref="N28" ca="1">_xlfn.IFS(
AND(N$3="x",L28&gt;N$4),  2*N$4-L28,
TRUE,L28)</f>
        <v>25</v>
      </c>
      <c r="O28" s="58" cm="1">
        <f t="array" aca="1" ref="O28" ca="1">_xlfn.IFS(
AND(N$3="y",M28&gt;N$4),  2*N$4-M28,
TRUE,M28)</f>
        <v>49</v>
      </c>
      <c r="P28" s="58" cm="1">
        <f t="array" aca="1" ref="P28" ca="1">_xlfn.IFS(
AND(P$3="x",N28&gt;P$4),  2*P$4-N28,
TRUE,N28)</f>
        <v>25</v>
      </c>
      <c r="Q28" s="58" cm="1">
        <f t="array" aca="1" ref="Q28" ca="1">_xlfn.IFS(
AND(P$3="y",O28&gt;P$4),  2*P$4-O28,
TRUE,O28)</f>
        <v>49</v>
      </c>
      <c r="R28" s="58" cm="1">
        <f t="array" aca="1" ref="R28" ca="1">_xlfn.IFS(
AND(R$3="x",P28&gt;R$4),  2*R$4-P28,
TRUE,P28)</f>
        <v>25</v>
      </c>
      <c r="S28" s="58" cm="1">
        <f t="array" aca="1" ref="S28" ca="1">_xlfn.IFS(
AND(R$3="y",Q28&gt;R$4),  2*R$4-Q28,
TRUE,Q28)</f>
        <v>49</v>
      </c>
      <c r="T28" s="58" cm="1">
        <f t="array" aca="1" ref="T28" ca="1">_xlfn.IFS(
AND(T$3="x",R28&gt;T$4),  2*T$4-R28,
TRUE,R28)</f>
        <v>25</v>
      </c>
      <c r="U28" s="58" cm="1">
        <f t="array" aca="1" ref="U28" ca="1">_xlfn.IFS(
AND(T$3="y",S28&gt;T$4),  2*T$4-S28,
TRUE,S28)</f>
        <v>49</v>
      </c>
      <c r="V28" s="58" cm="1">
        <f t="array" aca="1" ref="V28" ca="1">_xlfn.IFS(
AND(V$3="x",T28&gt;V$4),  2*V$4-T28,
TRUE,T28)</f>
        <v>25</v>
      </c>
      <c r="W28" s="58" cm="1">
        <f t="array" aca="1" ref="W28" ca="1">_xlfn.IFS(
AND(V$3="y",U28&gt;V$4),  2*V$4-U28,
TRUE,U28)</f>
        <v>5</v>
      </c>
      <c r="X28" s="58" cm="1">
        <f t="array" aca="1" ref="X28" ca="1">_xlfn.IFS(
AND(X$3="x",V28&gt;X$4),  2*X$4-V28,
TRUE,V28)</f>
        <v>25</v>
      </c>
      <c r="Y28" s="58" cm="1">
        <f t="array" aca="1" ref="Y28" ca="1">_xlfn.IFS(
AND(X$3="y",W28&gt;X$4),  2*X$4-W28,
TRUE,W28)</f>
        <v>5</v>
      </c>
      <c r="Z28" s="58" cm="1">
        <f t="array" aca="1" ref="Z28" ca="1">_xlfn.IFS(
AND(Z$3="x",X28&gt;Z$4),  2*Z$4-X28,
TRUE,X28)</f>
        <v>25</v>
      </c>
      <c r="AA28" s="58" cm="1">
        <f t="array" aca="1" ref="AA28" ca="1">_xlfn.IFS(
AND(Z$3="y",Y28&gt;Z$4),  2*Z$4-Y28,
TRUE,Y28)</f>
        <v>5</v>
      </c>
      <c r="AH28">
        <v>6</v>
      </c>
      <c r="AI28" t="s">
        <v>828</v>
      </c>
      <c r="AJ28">
        <v>6</v>
      </c>
      <c r="AR28" s="32" t="s">
        <v>796</v>
      </c>
      <c r="AS28" t="s">
        <v>795</v>
      </c>
      <c r="AT28" t="s">
        <v>795</v>
      </c>
      <c r="AU28" t="s">
        <v>795</v>
      </c>
      <c r="AV28" t="s">
        <v>796</v>
      </c>
      <c r="AW28" t="s">
        <v>795</v>
      </c>
      <c r="AX28" t="s">
        <v>795</v>
      </c>
      <c r="AY28" t="s">
        <v>795</v>
      </c>
      <c r="AZ28" t="s">
        <v>795</v>
      </c>
      <c r="BA28" t="s">
        <v>795</v>
      </c>
      <c r="BB28" t="s">
        <v>795</v>
      </c>
      <c r="BD28" t="str">
        <f t="shared" ca="1" si="2"/>
        <v>353-49</v>
      </c>
      <c r="BF28" s="23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C28" s="24"/>
      <c r="DD28" s="24"/>
      <c r="DE28" s="24"/>
      <c r="DF28" s="24"/>
      <c r="DG28" s="24"/>
      <c r="DH28" s="24"/>
      <c r="DI28" s="24"/>
      <c r="DJ28" s="24"/>
      <c r="DK28" s="24"/>
      <c r="DL28" s="24"/>
      <c r="DM28" s="24"/>
      <c r="DN28" s="24"/>
      <c r="DO28" s="24"/>
      <c r="DP28" s="24"/>
      <c r="DQ28" s="24"/>
      <c r="DR28" s="24"/>
      <c r="DS28" s="24"/>
      <c r="DT28" s="24"/>
      <c r="DU28" s="24"/>
      <c r="DV28" s="24"/>
      <c r="DW28" s="24"/>
      <c r="DX28" s="24"/>
      <c r="DY28" s="24"/>
      <c r="DZ28" s="24"/>
      <c r="EA28" s="24"/>
      <c r="EB28" s="24"/>
      <c r="EC28" s="24"/>
      <c r="ED28" s="24"/>
      <c r="EE28" s="24"/>
      <c r="EF28" s="24"/>
      <c r="EG28" s="24"/>
      <c r="EH28" s="24"/>
      <c r="EI28" s="24"/>
      <c r="EJ28" s="24"/>
      <c r="EK28" s="24"/>
      <c r="EL28" s="24"/>
      <c r="EM28" s="24"/>
      <c r="EN28" s="24"/>
      <c r="EO28" s="24"/>
      <c r="EP28" s="24"/>
      <c r="EQ28" s="24"/>
      <c r="ER28" s="24"/>
      <c r="ES28" s="24"/>
      <c r="ET28" s="24"/>
      <c r="EU28" s="24"/>
      <c r="EV28" s="24"/>
      <c r="EW28" s="24"/>
      <c r="EX28" s="24"/>
      <c r="EY28" s="24"/>
      <c r="EZ28" s="24"/>
      <c r="FA28" s="24"/>
      <c r="FB28" s="24"/>
      <c r="FC28" s="24"/>
      <c r="FD28" s="24"/>
      <c r="FE28" s="24"/>
      <c r="FF28" s="24"/>
      <c r="FG28" s="24"/>
      <c r="FH28" s="24"/>
      <c r="FI28" s="24"/>
      <c r="FJ28" s="24"/>
      <c r="FK28" s="24"/>
      <c r="FL28" s="24"/>
      <c r="FM28" s="24"/>
      <c r="FN28" s="24"/>
      <c r="FO28" s="24"/>
      <c r="FP28" s="24"/>
      <c r="FQ28" s="24"/>
      <c r="FR28" s="24"/>
      <c r="FS28" s="24"/>
      <c r="FT28" s="24"/>
      <c r="FU28" s="24"/>
      <c r="FV28" s="24"/>
      <c r="FW28" s="24"/>
      <c r="FX28" s="24"/>
      <c r="FY28" s="24"/>
      <c r="FZ28" s="24"/>
      <c r="GA28" s="24"/>
      <c r="GB28" s="24"/>
      <c r="GC28" s="24"/>
      <c r="GD28" s="24"/>
      <c r="GE28" s="24"/>
      <c r="GF28" s="24"/>
      <c r="GG28" s="24"/>
      <c r="GH28" s="24"/>
      <c r="GI28" s="24"/>
      <c r="GJ28" s="24"/>
      <c r="GK28" s="24"/>
      <c r="GL28" s="24"/>
      <c r="GM28" s="24"/>
      <c r="GN28" s="24"/>
      <c r="GO28" s="24"/>
      <c r="GP28" s="24"/>
      <c r="GQ28" s="24"/>
      <c r="GR28" s="24"/>
      <c r="GS28" s="24"/>
      <c r="GT28" s="24"/>
      <c r="GU28" s="24"/>
      <c r="GV28" s="24"/>
      <c r="GW28" s="24"/>
      <c r="GX28" s="24"/>
      <c r="GY28" s="24"/>
      <c r="GZ28" s="24"/>
      <c r="HA28" s="24"/>
      <c r="HB28" s="24"/>
      <c r="HC28" s="24"/>
      <c r="HD28" s="24"/>
      <c r="HE28" s="24"/>
      <c r="HF28" s="24"/>
      <c r="HG28" s="24"/>
      <c r="HH28" s="24"/>
      <c r="HI28" s="24"/>
      <c r="HJ28" s="24"/>
      <c r="HK28" s="24"/>
      <c r="HL28" s="24"/>
      <c r="HM28" s="24"/>
      <c r="HN28" s="24"/>
      <c r="HO28" s="24"/>
      <c r="HP28" s="24"/>
      <c r="HQ28" s="24"/>
      <c r="HR28" s="24"/>
      <c r="HS28" s="24"/>
      <c r="HT28" s="24"/>
      <c r="HU28" s="24"/>
      <c r="HV28" s="24"/>
      <c r="HW28" s="24"/>
      <c r="HX28" s="24"/>
      <c r="HY28" s="24"/>
      <c r="HZ28" s="24"/>
      <c r="IA28" s="24"/>
      <c r="IB28" s="24"/>
      <c r="IC28" s="24"/>
      <c r="ID28" s="24"/>
    </row>
    <row r="29" spans="1:238" x14ac:dyDescent="0.3">
      <c r="A29" t="str">
        <f>IF(Input!A21=0,"",Input!A21)</f>
        <v>673,341</v>
      </c>
      <c r="B29" s="65" cm="1">
        <f t="array" ref="B29">_xlfn.IFS($A29="","",LEFT($A29,4)="fold",MID($A29,12,1),TRUE,VALUE(LEFT($A29,FIND(",",$A29)-1)))</f>
        <v>673</v>
      </c>
      <c r="C29" s="65" cm="1">
        <f t="array" ref="C29">_xlfn.IFS($A29="","",LEFT($A29,4)="fold",VALUE(MID($A29,14,5)),TRUE,VALUE(MID($A29,FIND(",",$A29)+1,5)))</f>
        <v>341</v>
      </c>
      <c r="D29" s="58" cm="1">
        <f t="array" aca="1" ref="D29" ca="1">_xlfn.IFS(
AND(D$3="x",B29&gt;D$4),  2*D$4-B29,
TRUE,B29)</f>
        <v>637</v>
      </c>
      <c r="E29" s="58" cm="1">
        <f t="array" aca="1" ref="E29" ca="1">_xlfn.IFS(
AND(D$3="y",C29&gt;D$4),  2*D$4-C29,
TRUE,C29)</f>
        <v>341</v>
      </c>
      <c r="F29" s="58" cm="1">
        <f t="array" aca="1" ref="F29" ca="1">_xlfn.IFS(
AND(F$3="x",D29&gt;F$4),  2*F$4-D29,
TRUE,D29)</f>
        <v>637</v>
      </c>
      <c r="G29" s="58" cm="1">
        <f t="array" aca="1" ref="G29" ca="1">_xlfn.IFS(
AND(F$3="y",E29&gt;F$4),  2*F$4-E29,
TRUE,E29)</f>
        <v>341</v>
      </c>
      <c r="H29" s="58" cm="1">
        <f t="array" aca="1" ref="H29" ca="1">_xlfn.IFS(
AND(H$3="x",F29&gt;H$4),  2*H$4-F29,
TRUE,F29)</f>
        <v>17</v>
      </c>
      <c r="I29" s="58" cm="1">
        <f t="array" aca="1" ref="I29" ca="1">_xlfn.IFS(
AND(H$3="y",G29&gt;H$4),  2*H$4-G29,
TRUE,G29)</f>
        <v>341</v>
      </c>
      <c r="J29" s="58" cm="1">
        <f t="array" aca="1" ref="J29" ca="1">_xlfn.IFS(
AND(J$3="x",H29&gt;J$4),  2*J$4-H29,
TRUE,H29)</f>
        <v>17</v>
      </c>
      <c r="K29" s="58" cm="1">
        <f t="array" aca="1" ref="K29" ca="1">_xlfn.IFS(
AND(J$3="y",I29&gt;J$4),  2*J$4-I29,
TRUE,I29)</f>
        <v>105</v>
      </c>
      <c r="L29" s="58" cm="1">
        <f t="array" aca="1" ref="L29" ca="1">_xlfn.IFS(
AND(L$3="x",J29&gt;L$4),  2*L$4-J29,
TRUE,J29)</f>
        <v>17</v>
      </c>
      <c r="M29" s="58" cm="1">
        <f t="array" aca="1" ref="M29" ca="1">_xlfn.IFS(
AND(L$3="y",K29&gt;L$4),  2*L$4-K29,
TRUE,K29)</f>
        <v>105</v>
      </c>
      <c r="N29" s="58" cm="1">
        <f t="array" aca="1" ref="N29" ca="1">_xlfn.IFS(
AND(N$3="x",L29&gt;N$4),  2*N$4-L29,
TRUE,L29)</f>
        <v>17</v>
      </c>
      <c r="O29" s="58" cm="1">
        <f t="array" aca="1" ref="O29" ca="1">_xlfn.IFS(
AND(N$3="y",M29&gt;N$4),  2*N$4-M29,
TRUE,M29)</f>
        <v>105</v>
      </c>
      <c r="P29" s="58" cm="1">
        <f t="array" aca="1" ref="P29" ca="1">_xlfn.IFS(
AND(P$3="x",N29&gt;P$4),  2*P$4-N29,
TRUE,N29)</f>
        <v>17</v>
      </c>
      <c r="Q29" s="58" cm="1">
        <f t="array" aca="1" ref="Q29" ca="1">_xlfn.IFS(
AND(P$3="y",O29&gt;P$4),  2*P$4-O29,
TRUE,O29)</f>
        <v>105</v>
      </c>
      <c r="R29" s="58" cm="1">
        <f t="array" aca="1" ref="R29" ca="1">_xlfn.IFS(
AND(R$3="x",P29&gt;R$4),  2*R$4-P29,
TRUE,P29)</f>
        <v>17</v>
      </c>
      <c r="S29" s="58" cm="1">
        <f t="array" aca="1" ref="S29" ca="1">_xlfn.IFS(
AND(R$3="y",Q29&gt;R$4),  2*R$4-Q29,
TRUE,Q29)</f>
        <v>5</v>
      </c>
      <c r="T29" s="58" cm="1">
        <f t="array" aca="1" ref="T29" ca="1">_xlfn.IFS(
AND(T$3="x",R29&gt;T$4),  2*T$4-R29,
TRUE,R29)</f>
        <v>17</v>
      </c>
      <c r="U29" s="58" cm="1">
        <f t="array" aca="1" ref="U29" ca="1">_xlfn.IFS(
AND(T$3="y",S29&gt;T$4),  2*T$4-S29,
TRUE,S29)</f>
        <v>5</v>
      </c>
      <c r="V29" s="58" cm="1">
        <f t="array" aca="1" ref="V29" ca="1">_xlfn.IFS(
AND(V$3="x",T29&gt;V$4),  2*V$4-T29,
TRUE,T29)</f>
        <v>17</v>
      </c>
      <c r="W29" s="58" cm="1">
        <f t="array" aca="1" ref="W29" ca="1">_xlfn.IFS(
AND(V$3="y",U29&gt;V$4),  2*V$4-U29,
TRUE,U29)</f>
        <v>5</v>
      </c>
      <c r="X29" s="58" cm="1">
        <f t="array" aca="1" ref="X29" ca="1">_xlfn.IFS(
AND(X$3="x",V29&gt;X$4),  2*X$4-V29,
TRUE,V29)</f>
        <v>17</v>
      </c>
      <c r="Y29" s="58" cm="1">
        <f t="array" aca="1" ref="Y29" ca="1">_xlfn.IFS(
AND(X$3="y",W29&gt;X$4),  2*X$4-W29,
TRUE,W29)</f>
        <v>5</v>
      </c>
      <c r="Z29" s="58" cm="1">
        <f t="array" aca="1" ref="Z29" ca="1">_xlfn.IFS(
AND(Z$3="x",X29&gt;Z$4),  2*Z$4-X29,
TRUE,X29)</f>
        <v>17</v>
      </c>
      <c r="AA29" s="58" cm="1">
        <f t="array" aca="1" ref="AA29" ca="1">_xlfn.IFS(
AND(Z$3="y",Y29&gt;Z$4),  2*Z$4-Y29,
TRUE,Y29)</f>
        <v>5</v>
      </c>
      <c r="AH29">
        <v>10</v>
      </c>
      <c r="AI29" t="s">
        <v>826</v>
      </c>
      <c r="AJ29">
        <v>4</v>
      </c>
      <c r="AK29" t="s">
        <v>829</v>
      </c>
      <c r="AR29" s="32" t="s">
        <v>795</v>
      </c>
      <c r="AS29" t="s">
        <v>795</v>
      </c>
      <c r="AT29" t="s">
        <v>795</v>
      </c>
      <c r="AU29" t="s">
        <v>795</v>
      </c>
      <c r="AV29" t="s">
        <v>795</v>
      </c>
      <c r="AW29" t="s">
        <v>795</v>
      </c>
      <c r="AX29" t="s">
        <v>796</v>
      </c>
      <c r="AY29" t="s">
        <v>795</v>
      </c>
      <c r="AZ29" t="s">
        <v>795</v>
      </c>
      <c r="BA29" t="s">
        <v>795</v>
      </c>
      <c r="BB29" t="s">
        <v>796</v>
      </c>
      <c r="BD29" t="str">
        <f t="shared" ca="1" si="2"/>
        <v>637-341</v>
      </c>
      <c r="BF29" s="23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  <c r="CX29" s="24"/>
      <c r="CY29" s="24"/>
      <c r="CZ29" s="24"/>
      <c r="DA29" s="24"/>
      <c r="DB29" s="24"/>
      <c r="DC29" s="24"/>
      <c r="DD29" s="24"/>
      <c r="DE29" s="24"/>
      <c r="DF29" s="24"/>
      <c r="DG29" s="24"/>
      <c r="DH29" s="24"/>
      <c r="DI29" s="24"/>
      <c r="DJ29" s="24"/>
      <c r="DK29" s="24"/>
      <c r="DL29" s="24"/>
      <c r="DM29" s="24"/>
      <c r="DN29" s="24"/>
      <c r="DO29" s="24"/>
      <c r="DP29" s="24"/>
      <c r="DQ29" s="24"/>
      <c r="DR29" s="24"/>
      <c r="DS29" s="24"/>
      <c r="DT29" s="24"/>
      <c r="DU29" s="24"/>
      <c r="DV29" s="24"/>
      <c r="DW29" s="24"/>
      <c r="DX29" s="24"/>
      <c r="DY29" s="24"/>
      <c r="DZ29" s="24"/>
      <c r="EA29" s="24"/>
      <c r="EB29" s="24"/>
      <c r="EC29" s="24"/>
      <c r="ED29" s="24"/>
      <c r="EE29" s="24"/>
      <c r="EF29" s="24"/>
      <c r="EG29" s="24"/>
      <c r="EH29" s="24"/>
      <c r="EI29" s="24"/>
      <c r="EJ29" s="24"/>
      <c r="EK29" s="24"/>
      <c r="EL29" s="24"/>
      <c r="EM29" s="24"/>
      <c r="EN29" s="24"/>
      <c r="EO29" s="24"/>
      <c r="EP29" s="24"/>
      <c r="EQ29" s="24"/>
      <c r="ER29" s="24"/>
      <c r="ES29" s="24"/>
      <c r="ET29" s="24"/>
      <c r="EU29" s="24"/>
      <c r="EV29" s="24"/>
      <c r="EW29" s="24"/>
      <c r="EX29" s="24"/>
      <c r="EY29" s="24"/>
      <c r="EZ29" s="24"/>
      <c r="FA29" s="24"/>
      <c r="FB29" s="24"/>
      <c r="FC29" s="24"/>
      <c r="FD29" s="24"/>
      <c r="FE29" s="24"/>
      <c r="FF29" s="24"/>
      <c r="FG29" s="24"/>
      <c r="FH29" s="24"/>
      <c r="FI29" s="24"/>
      <c r="FJ29" s="24"/>
      <c r="FK29" s="24"/>
      <c r="FL29" s="24"/>
      <c r="FM29" s="24"/>
      <c r="FN29" s="24"/>
      <c r="FO29" s="24"/>
      <c r="FP29" s="24"/>
      <c r="FQ29" s="24"/>
      <c r="FR29" s="24"/>
      <c r="FS29" s="24"/>
      <c r="FT29" s="24"/>
      <c r="FU29" s="24"/>
      <c r="FV29" s="24"/>
      <c r="FW29" s="24"/>
      <c r="FX29" s="24"/>
      <c r="FY29" s="24"/>
      <c r="FZ29" s="24"/>
      <c r="GA29" s="24"/>
      <c r="GB29" s="24"/>
      <c r="GC29" s="24"/>
      <c r="GD29" s="24"/>
      <c r="GE29" s="24"/>
      <c r="GF29" s="24"/>
      <c r="GG29" s="24"/>
      <c r="GH29" s="24"/>
      <c r="GI29" s="24"/>
      <c r="GJ29" s="24"/>
      <c r="GK29" s="24"/>
      <c r="GL29" s="24"/>
      <c r="GM29" s="24"/>
      <c r="GN29" s="24"/>
      <c r="GO29" s="24"/>
      <c r="GP29" s="24"/>
      <c r="GQ29" s="24"/>
      <c r="GR29" s="24"/>
      <c r="GS29" s="24"/>
      <c r="GT29" s="24"/>
      <c r="GU29" s="24"/>
      <c r="GV29" s="24"/>
      <c r="GW29" s="24"/>
      <c r="GX29" s="24"/>
      <c r="GY29" s="24"/>
      <c r="GZ29" s="24"/>
      <c r="HA29" s="24"/>
      <c r="HB29" s="24"/>
      <c r="HC29" s="24"/>
      <c r="HD29" s="24"/>
      <c r="HE29" s="24"/>
      <c r="HF29" s="24"/>
      <c r="HG29" s="24"/>
      <c r="HH29" s="24"/>
      <c r="HI29" s="24"/>
      <c r="HJ29" s="24"/>
      <c r="HK29" s="24"/>
      <c r="HL29" s="24"/>
      <c r="HM29" s="24"/>
      <c r="HN29" s="24"/>
      <c r="HO29" s="24"/>
      <c r="HP29" s="24"/>
      <c r="HQ29" s="24"/>
      <c r="HR29" s="24"/>
      <c r="HS29" s="24"/>
      <c r="HT29" s="24"/>
      <c r="HU29" s="24"/>
      <c r="HV29" s="24"/>
      <c r="HW29" s="24"/>
      <c r="HX29" s="24"/>
      <c r="HY29" s="24"/>
      <c r="HZ29" s="24"/>
      <c r="IA29" s="24"/>
      <c r="IB29" s="24"/>
      <c r="IC29" s="24"/>
      <c r="ID29" s="24"/>
    </row>
    <row r="30" spans="1:238" x14ac:dyDescent="0.3">
      <c r="A30" t="str">
        <f>IF(Input!A22=0,"",Input!A22)</f>
        <v>850,292</v>
      </c>
      <c r="B30" s="65" cm="1">
        <f t="array" ref="B30">_xlfn.IFS($A30="","",LEFT($A30,4)="fold",MID($A30,12,1),TRUE,VALUE(LEFT($A30,FIND(",",$A30)-1)))</f>
        <v>850</v>
      </c>
      <c r="C30" s="65" cm="1">
        <f t="array" ref="C30">_xlfn.IFS($A30="","",LEFT($A30,4)="fold",VALUE(MID($A30,14,5)),TRUE,VALUE(MID($A30,FIND(",",$A30)+1,5)))</f>
        <v>292</v>
      </c>
      <c r="D30" s="58" cm="1">
        <f t="array" aca="1" ref="D30" ca="1">_xlfn.IFS(
AND(D$3="x",B30&gt;D$4),  2*D$4-B30,
TRUE,B30)</f>
        <v>460</v>
      </c>
      <c r="E30" s="58" cm="1">
        <f t="array" aca="1" ref="E30" ca="1">_xlfn.IFS(
AND(D$3="y",C30&gt;D$4),  2*D$4-C30,
TRUE,C30)</f>
        <v>292</v>
      </c>
      <c r="F30" s="58" cm="1">
        <f t="array" aca="1" ref="F30" ca="1">_xlfn.IFS(
AND(F$3="x",D30&gt;F$4),  2*F$4-D30,
TRUE,D30)</f>
        <v>460</v>
      </c>
      <c r="G30" s="58" cm="1">
        <f t="array" aca="1" ref="G30" ca="1">_xlfn.IFS(
AND(F$3="y",E30&gt;F$4),  2*F$4-E30,
TRUE,E30)</f>
        <v>292</v>
      </c>
      <c r="H30" s="58" cm="1">
        <f t="array" aca="1" ref="H30" ca="1">_xlfn.IFS(
AND(H$3="x",F30&gt;H$4),  2*H$4-F30,
TRUE,F30)</f>
        <v>194</v>
      </c>
      <c r="I30" s="58" cm="1">
        <f t="array" aca="1" ref="I30" ca="1">_xlfn.IFS(
AND(H$3="y",G30&gt;H$4),  2*H$4-G30,
TRUE,G30)</f>
        <v>292</v>
      </c>
      <c r="J30" s="58" cm="1">
        <f t="array" aca="1" ref="J30" ca="1">_xlfn.IFS(
AND(J$3="x",H30&gt;J$4),  2*J$4-H30,
TRUE,H30)</f>
        <v>194</v>
      </c>
      <c r="K30" s="58" cm="1">
        <f t="array" aca="1" ref="K30" ca="1">_xlfn.IFS(
AND(J$3="y",I30&gt;J$4),  2*J$4-I30,
TRUE,I30)</f>
        <v>154</v>
      </c>
      <c r="L30" s="58" cm="1">
        <f t="array" aca="1" ref="L30" ca="1">_xlfn.IFS(
AND(L$3="x",J30&gt;L$4),  2*L$4-J30,
TRUE,J30)</f>
        <v>132</v>
      </c>
      <c r="M30" s="58" cm="1">
        <f t="array" aca="1" ref="M30" ca="1">_xlfn.IFS(
AND(L$3="y",K30&gt;L$4),  2*L$4-K30,
TRUE,K30)</f>
        <v>154</v>
      </c>
      <c r="N30" s="58" cm="1">
        <f t="array" aca="1" ref="N30" ca="1">_xlfn.IFS(
AND(N$3="x",L30&gt;N$4),  2*N$4-L30,
TRUE,L30)</f>
        <v>132</v>
      </c>
      <c r="O30" s="58" cm="1">
        <f t="array" aca="1" ref="O30" ca="1">_xlfn.IFS(
AND(N$3="y",M30&gt;N$4),  2*N$4-M30,
TRUE,M30)</f>
        <v>68</v>
      </c>
      <c r="P30" s="58" cm="1">
        <f t="array" aca="1" ref="P30" ca="1">_xlfn.IFS(
AND(P$3="x",N30&gt;P$4),  2*P$4-N30,
TRUE,N30)</f>
        <v>30</v>
      </c>
      <c r="Q30" s="58" cm="1">
        <f t="array" aca="1" ref="Q30" ca="1">_xlfn.IFS(
AND(P$3="y",O30&gt;P$4),  2*P$4-O30,
TRUE,O30)</f>
        <v>68</v>
      </c>
      <c r="R30" s="58" cm="1">
        <f t="array" aca="1" ref="R30" ca="1">_xlfn.IFS(
AND(R$3="x",P30&gt;R$4),  2*R$4-P30,
TRUE,P30)</f>
        <v>30</v>
      </c>
      <c r="S30" s="58" cm="1">
        <f t="array" aca="1" ref="S30" ca="1">_xlfn.IFS(
AND(R$3="y",Q30&gt;R$4),  2*R$4-Q30,
TRUE,Q30)</f>
        <v>42</v>
      </c>
      <c r="T30" s="58" cm="1">
        <f t="array" aca="1" ref="T30" ca="1">_xlfn.IFS(
AND(T$3="x",R30&gt;T$4),  2*T$4-R30,
TRUE,R30)</f>
        <v>30</v>
      </c>
      <c r="U30" s="58" cm="1">
        <f t="array" aca="1" ref="U30" ca="1">_xlfn.IFS(
AND(T$3="y",S30&gt;T$4),  2*T$4-S30,
TRUE,S30)</f>
        <v>42</v>
      </c>
      <c r="V30" s="58" cm="1">
        <f t="array" aca="1" ref="V30" ca="1">_xlfn.IFS(
AND(V$3="x",T30&gt;V$4),  2*V$4-T30,
TRUE,T30)</f>
        <v>30</v>
      </c>
      <c r="W30" s="58" cm="1">
        <f t="array" aca="1" ref="W30" ca="1">_xlfn.IFS(
AND(V$3="y",U30&gt;V$4),  2*V$4-U30,
TRUE,U30)</f>
        <v>12</v>
      </c>
      <c r="X30" s="58" cm="1">
        <f t="array" aca="1" ref="X30" ca="1">_xlfn.IFS(
AND(X$3="x",V30&gt;X$4),  2*X$4-V30,
TRUE,V30)</f>
        <v>30</v>
      </c>
      <c r="Y30" s="58" cm="1">
        <f t="array" aca="1" ref="Y30" ca="1">_xlfn.IFS(
AND(X$3="y",W30&gt;X$4),  2*X$4-W30,
TRUE,W30)</f>
        <v>12</v>
      </c>
      <c r="Z30" s="58" cm="1">
        <f t="array" aca="1" ref="Z30" ca="1">_xlfn.IFS(
AND(Z$3="x",X30&gt;Z$4),  2*Z$4-X30,
TRUE,X30)</f>
        <v>30</v>
      </c>
      <c r="AA30" s="58" cm="1">
        <f t="array" aca="1" ref="AA30" ca="1">_xlfn.IFS(
AND(Z$3="y",Y30&gt;Z$4),  2*Z$4-Y30,
TRUE,Y30)</f>
        <v>0</v>
      </c>
      <c r="AH30">
        <v>14</v>
      </c>
      <c r="AJ30">
        <v>0</v>
      </c>
      <c r="AR30" s="32" t="s">
        <v>796</v>
      </c>
      <c r="AS30" t="s">
        <v>795</v>
      </c>
      <c r="AT30" t="s">
        <v>795</v>
      </c>
      <c r="AU30" t="s">
        <v>795</v>
      </c>
      <c r="AV30" t="s">
        <v>796</v>
      </c>
      <c r="AW30" t="s">
        <v>795</v>
      </c>
      <c r="AX30" t="s">
        <v>795</v>
      </c>
      <c r="AY30" t="s">
        <v>795</v>
      </c>
      <c r="AZ30" t="s">
        <v>795</v>
      </c>
      <c r="BA30" t="s">
        <v>795</v>
      </c>
      <c r="BB30" t="s">
        <v>795</v>
      </c>
      <c r="BD30" t="str">
        <f t="shared" ca="1" si="2"/>
        <v>460-292</v>
      </c>
      <c r="BF30" s="23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  <c r="CT30" s="24"/>
      <c r="CU30" s="24"/>
      <c r="CV30" s="24"/>
      <c r="CW30" s="24"/>
      <c r="CX30" s="24"/>
      <c r="CY30" s="24"/>
      <c r="CZ30" s="24"/>
      <c r="DA30" s="24"/>
      <c r="DB30" s="24"/>
      <c r="DC30" s="24"/>
      <c r="DD30" s="24"/>
      <c r="DE30" s="24"/>
      <c r="DF30" s="24"/>
      <c r="DG30" s="24"/>
      <c r="DH30" s="24"/>
      <c r="DI30" s="24"/>
      <c r="DJ30" s="24"/>
      <c r="DK30" s="24"/>
      <c r="DL30" s="24"/>
      <c r="DM30" s="24"/>
      <c r="DN30" s="24"/>
      <c r="DO30" s="24"/>
      <c r="DP30" s="24"/>
      <c r="DQ30" s="24"/>
      <c r="DR30" s="24"/>
      <c r="DS30" s="24"/>
      <c r="DT30" s="24"/>
      <c r="DU30" s="24"/>
      <c r="DV30" s="24"/>
      <c r="DW30" s="24"/>
      <c r="DX30" s="24"/>
      <c r="DY30" s="24"/>
      <c r="DZ30" s="24"/>
      <c r="EA30" s="24"/>
      <c r="EB30" s="24"/>
      <c r="EC30" s="24"/>
      <c r="ED30" s="24"/>
      <c r="EE30" s="24"/>
      <c r="EF30" s="24"/>
      <c r="EG30" s="24"/>
      <c r="EH30" s="24"/>
      <c r="EI30" s="24"/>
      <c r="EJ30" s="24"/>
      <c r="EK30" s="24"/>
      <c r="EL30" s="24"/>
      <c r="EM30" s="24"/>
      <c r="EN30" s="24"/>
      <c r="EO30" s="24"/>
      <c r="EP30" s="24"/>
      <c r="EQ30" s="24"/>
      <c r="ER30" s="24"/>
      <c r="ES30" s="24"/>
      <c r="ET30" s="24"/>
      <c r="EU30" s="24"/>
      <c r="EV30" s="24"/>
      <c r="EW30" s="24"/>
      <c r="EX30" s="24"/>
      <c r="EY30" s="24"/>
      <c r="EZ30" s="24"/>
      <c r="FA30" s="24"/>
      <c r="FB30" s="24"/>
      <c r="FC30" s="24"/>
      <c r="FD30" s="24"/>
      <c r="FE30" s="24"/>
      <c r="FF30" s="24"/>
      <c r="FG30" s="24"/>
      <c r="FH30" s="24"/>
      <c r="FI30" s="24"/>
      <c r="FJ30" s="24"/>
      <c r="FK30" s="24"/>
      <c r="FL30" s="24"/>
      <c r="FM30" s="24"/>
      <c r="FN30" s="24"/>
      <c r="FO30" s="24"/>
      <c r="FP30" s="24"/>
      <c r="FQ30" s="24"/>
      <c r="FR30" s="24"/>
      <c r="FS30" s="24"/>
      <c r="FT30" s="24"/>
      <c r="FU30" s="24"/>
      <c r="FV30" s="24"/>
      <c r="FW30" s="24"/>
      <c r="FX30" s="24"/>
      <c r="FY30" s="24"/>
      <c r="FZ30" s="24"/>
      <c r="GA30" s="24"/>
      <c r="GB30" s="24"/>
      <c r="GC30" s="24"/>
      <c r="GD30" s="24"/>
      <c r="GE30" s="24"/>
      <c r="GF30" s="24"/>
      <c r="GG30" s="24"/>
      <c r="GH30" s="24"/>
      <c r="GI30" s="24"/>
      <c r="GJ30" s="24"/>
      <c r="GK30" s="24"/>
      <c r="GL30" s="24"/>
      <c r="GM30" s="24"/>
      <c r="GN30" s="24"/>
      <c r="GO30" s="24"/>
      <c r="GP30" s="24"/>
      <c r="GQ30" s="24"/>
      <c r="GR30" s="24"/>
      <c r="GS30" s="24"/>
      <c r="GT30" s="24"/>
      <c r="GU30" s="24"/>
      <c r="GV30" s="24"/>
      <c r="GW30" s="24"/>
      <c r="GX30" s="24"/>
      <c r="GY30" s="24"/>
      <c r="GZ30" s="24"/>
      <c r="HA30" s="24"/>
      <c r="HB30" s="24"/>
      <c r="HC30" s="24"/>
      <c r="HD30" s="24"/>
      <c r="HE30" s="24"/>
      <c r="HF30" s="24"/>
      <c r="HG30" s="24"/>
      <c r="HH30" s="24"/>
      <c r="HI30" s="24"/>
      <c r="HJ30" s="24"/>
      <c r="HK30" s="24"/>
      <c r="HL30" s="24"/>
      <c r="HM30" s="24"/>
      <c r="HN30" s="24"/>
      <c r="HO30" s="24"/>
      <c r="HP30" s="24"/>
      <c r="HQ30" s="24"/>
      <c r="HR30" s="24"/>
      <c r="HS30" s="24"/>
      <c r="HT30" s="24"/>
      <c r="HU30" s="24"/>
      <c r="HV30" s="24"/>
      <c r="HW30" s="24"/>
      <c r="HX30" s="24"/>
      <c r="HY30" s="24"/>
      <c r="HZ30" s="24"/>
      <c r="IA30" s="24"/>
      <c r="IB30" s="24"/>
      <c r="IC30" s="24"/>
      <c r="ID30" s="24"/>
    </row>
    <row r="31" spans="1:238" x14ac:dyDescent="0.3">
      <c r="A31" t="str">
        <f>IF(Input!A23=0,"",Input!A23)</f>
        <v>1210,812</v>
      </c>
      <c r="B31" s="65" cm="1">
        <f t="array" ref="B31">_xlfn.IFS($A31="","",LEFT($A31,4)="fold",MID($A31,12,1),TRUE,VALUE(LEFT($A31,FIND(",",$A31)-1)))</f>
        <v>1210</v>
      </c>
      <c r="C31" s="65" cm="1">
        <f t="array" ref="C31">_xlfn.IFS($A31="","",LEFT($A31,4)="fold",VALUE(MID($A31,14,5)),TRUE,VALUE(MID($A31,FIND(",",$A31)+1,5)))</f>
        <v>812</v>
      </c>
      <c r="D31" s="58" cm="1">
        <f t="array" aca="1" ref="D31" ca="1">_xlfn.IFS(
AND(D$3="x",B31&gt;D$4),  2*D$4-B31,
TRUE,B31)</f>
        <v>100</v>
      </c>
      <c r="E31" s="58" cm="1">
        <f t="array" aca="1" ref="E31" ca="1">_xlfn.IFS(
AND(D$3="y",C31&gt;D$4),  2*D$4-C31,
TRUE,C31)</f>
        <v>812</v>
      </c>
      <c r="F31" s="58" cm="1">
        <f t="array" aca="1" ref="F31" ca="1">_xlfn.IFS(
AND(F$3="x",D31&gt;F$4),  2*F$4-D31,
TRUE,D31)</f>
        <v>100</v>
      </c>
      <c r="G31" s="58" cm="1">
        <f t="array" aca="1" ref="G31" ca="1">_xlfn.IFS(
AND(F$3="y",E31&gt;F$4),  2*F$4-E31,
TRUE,E31)</f>
        <v>82</v>
      </c>
      <c r="H31" s="58" cm="1">
        <f t="array" aca="1" ref="H31" ca="1">_xlfn.IFS(
AND(H$3="x",F31&gt;H$4),  2*H$4-F31,
TRUE,F31)</f>
        <v>100</v>
      </c>
      <c r="I31" s="58" cm="1">
        <f t="array" aca="1" ref="I31" ca="1">_xlfn.IFS(
AND(H$3="y",G31&gt;H$4),  2*H$4-G31,
TRUE,G31)</f>
        <v>82</v>
      </c>
      <c r="J31" s="58" cm="1">
        <f t="array" aca="1" ref="J31" ca="1">_xlfn.IFS(
AND(J$3="x",H31&gt;J$4),  2*J$4-H31,
TRUE,H31)</f>
        <v>100</v>
      </c>
      <c r="K31" s="58" cm="1">
        <f t="array" aca="1" ref="K31" ca="1">_xlfn.IFS(
AND(J$3="y",I31&gt;J$4),  2*J$4-I31,
TRUE,I31)</f>
        <v>82</v>
      </c>
      <c r="L31" s="58" cm="1">
        <f t="array" aca="1" ref="L31" ca="1">_xlfn.IFS(
AND(L$3="x",J31&gt;L$4),  2*L$4-J31,
TRUE,J31)</f>
        <v>100</v>
      </c>
      <c r="M31" s="58" cm="1">
        <f t="array" aca="1" ref="M31" ca="1">_xlfn.IFS(
AND(L$3="y",K31&gt;L$4),  2*L$4-K31,
TRUE,K31)</f>
        <v>82</v>
      </c>
      <c r="N31" s="58" cm="1">
        <f t="array" aca="1" ref="N31" ca="1">_xlfn.IFS(
AND(N$3="x",L31&gt;N$4),  2*N$4-L31,
TRUE,L31)</f>
        <v>100</v>
      </c>
      <c r="O31" s="58" cm="1">
        <f t="array" aca="1" ref="O31" ca="1">_xlfn.IFS(
AND(N$3="y",M31&gt;N$4),  2*N$4-M31,
TRUE,M31)</f>
        <v>82</v>
      </c>
      <c r="P31" s="58" cm="1">
        <f t="array" aca="1" ref="P31" ca="1">_xlfn.IFS(
AND(P$3="x",N31&gt;P$4),  2*P$4-N31,
TRUE,N31)</f>
        <v>62</v>
      </c>
      <c r="Q31" s="58" cm="1">
        <f t="array" aca="1" ref="Q31" ca="1">_xlfn.IFS(
AND(P$3="y",O31&gt;P$4),  2*P$4-O31,
TRUE,O31)</f>
        <v>82</v>
      </c>
      <c r="R31" s="58" cm="1">
        <f t="array" aca="1" ref="R31" ca="1">_xlfn.IFS(
AND(R$3="x",P31&gt;R$4),  2*R$4-P31,
TRUE,P31)</f>
        <v>62</v>
      </c>
      <c r="S31" s="58" cm="1">
        <f t="array" aca="1" ref="S31" ca="1">_xlfn.IFS(
AND(R$3="y",Q31&gt;R$4),  2*R$4-Q31,
TRUE,Q31)</f>
        <v>28</v>
      </c>
      <c r="T31" s="58" cm="1">
        <f t="array" aca="1" ref="T31" ca="1">_xlfn.IFS(
AND(T$3="x",R31&gt;T$4),  2*T$4-R31,
TRUE,R31)</f>
        <v>18</v>
      </c>
      <c r="U31" s="58" cm="1">
        <f t="array" aca="1" ref="U31" ca="1">_xlfn.IFS(
AND(T$3="y",S31&gt;T$4),  2*T$4-S31,
TRUE,S31)</f>
        <v>28</v>
      </c>
      <c r="V31" s="58" cm="1">
        <f t="array" aca="1" ref="V31" ca="1">_xlfn.IFS(
AND(V$3="x",T31&gt;V$4),  2*V$4-T31,
TRUE,T31)</f>
        <v>18</v>
      </c>
      <c r="W31" s="58" cm="1">
        <f t="array" aca="1" ref="W31" ca="1">_xlfn.IFS(
AND(V$3="y",U31&gt;V$4),  2*V$4-U31,
TRUE,U31)</f>
        <v>26</v>
      </c>
      <c r="X31" s="58" cm="1">
        <f t="array" aca="1" ref="X31" ca="1">_xlfn.IFS(
AND(X$3="x",V31&gt;X$4),  2*X$4-V31,
TRUE,V31)</f>
        <v>18</v>
      </c>
      <c r="Y31" s="58" cm="1">
        <f t="array" aca="1" ref="Y31" ca="1">_xlfn.IFS(
AND(X$3="y",W31&gt;X$4),  2*X$4-W31,
TRUE,W31)</f>
        <v>0</v>
      </c>
      <c r="Z31" s="58" cm="1">
        <f t="array" aca="1" ref="Z31" ca="1">_xlfn.IFS(
AND(Z$3="x",X31&gt;Z$4),  2*Z$4-X31,
TRUE,X31)</f>
        <v>18</v>
      </c>
      <c r="AA31" s="58" cm="1">
        <f t="array" aca="1" ref="AA31" ca="1">_xlfn.IFS(
AND(Z$3="y",Y31&gt;Z$4),  2*Z$4-Y31,
TRUE,Y31)</f>
        <v>0</v>
      </c>
      <c r="AH31">
        <v>8</v>
      </c>
      <c r="AJ31">
        <v>6</v>
      </c>
      <c r="AR31" s="32" t="s">
        <v>795</v>
      </c>
      <c r="AS31" t="s">
        <v>796</v>
      </c>
      <c r="AT31" t="s">
        <v>795</v>
      </c>
      <c r="AU31" t="s">
        <v>796</v>
      </c>
      <c r="AV31" t="s">
        <v>795</v>
      </c>
      <c r="AW31" t="s">
        <v>795</v>
      </c>
      <c r="AX31" t="s">
        <v>796</v>
      </c>
      <c r="AY31" t="s">
        <v>795</v>
      </c>
      <c r="AZ31" t="s">
        <v>796</v>
      </c>
      <c r="BA31" t="s">
        <v>796</v>
      </c>
      <c r="BB31" t="s">
        <v>796</v>
      </c>
      <c r="BD31" t="str">
        <f t="shared" ca="1" si="2"/>
        <v>100-812</v>
      </c>
      <c r="BF31" s="23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  <c r="CD31" s="24"/>
      <c r="CE31" s="24"/>
      <c r="CF31" s="24"/>
      <c r="CG31" s="24"/>
      <c r="CH31" s="24"/>
      <c r="CI31" s="24"/>
      <c r="CJ31" s="24"/>
      <c r="CK31" s="24"/>
      <c r="CL31" s="24"/>
      <c r="CM31" s="24"/>
      <c r="CN31" s="24"/>
      <c r="CO31" s="24"/>
      <c r="CP31" s="24"/>
      <c r="CQ31" s="24"/>
      <c r="CR31" s="24"/>
      <c r="CS31" s="24"/>
      <c r="CT31" s="24"/>
      <c r="CU31" s="24"/>
      <c r="CV31" s="24"/>
      <c r="CW31" s="24"/>
      <c r="CX31" s="24"/>
      <c r="CY31" s="24"/>
      <c r="CZ31" s="24"/>
      <c r="DA31" s="24"/>
      <c r="DB31" s="24"/>
      <c r="DC31" s="24"/>
      <c r="DD31" s="24"/>
      <c r="DE31" s="24"/>
      <c r="DF31" s="24"/>
      <c r="DG31" s="24"/>
      <c r="DH31" s="24"/>
      <c r="DI31" s="24"/>
      <c r="DJ31" s="24"/>
      <c r="DK31" s="24"/>
      <c r="DL31" s="24"/>
      <c r="DM31" s="24"/>
      <c r="DN31" s="24"/>
      <c r="DO31" s="24"/>
      <c r="DP31" s="24"/>
      <c r="DQ31" s="24"/>
      <c r="DR31" s="24"/>
      <c r="DS31" s="24"/>
      <c r="DT31" s="24"/>
      <c r="DU31" s="24"/>
      <c r="DV31" s="24"/>
      <c r="DW31" s="24"/>
      <c r="DX31" s="24"/>
      <c r="DY31" s="24"/>
      <c r="DZ31" s="24"/>
      <c r="EA31" s="24"/>
      <c r="EB31" s="24"/>
      <c r="EC31" s="24"/>
      <c r="ED31" s="24"/>
      <c r="EE31" s="24"/>
      <c r="EF31" s="24"/>
      <c r="EG31" s="24"/>
      <c r="EH31" s="24"/>
      <c r="EI31" s="24"/>
      <c r="EJ31" s="24"/>
      <c r="EK31" s="24"/>
      <c r="EL31" s="24"/>
      <c r="EM31" s="24"/>
      <c r="EN31" s="24"/>
      <c r="EO31" s="24"/>
      <c r="EP31" s="24"/>
      <c r="EQ31" s="24"/>
      <c r="ER31" s="24"/>
      <c r="ES31" s="24"/>
      <c r="ET31" s="24"/>
      <c r="EU31" s="24"/>
      <c r="EV31" s="24"/>
      <c r="EW31" s="24"/>
      <c r="EX31" s="24"/>
      <c r="EY31" s="24"/>
      <c r="EZ31" s="24"/>
      <c r="FA31" s="24"/>
      <c r="FB31" s="24"/>
      <c r="FC31" s="24"/>
      <c r="FD31" s="24"/>
      <c r="FE31" s="24"/>
      <c r="FF31" s="24"/>
      <c r="FG31" s="24"/>
      <c r="FH31" s="24"/>
      <c r="FI31" s="24"/>
      <c r="FJ31" s="24"/>
      <c r="FK31" s="24"/>
      <c r="FL31" s="24"/>
      <c r="FM31" s="24"/>
      <c r="FN31" s="24"/>
      <c r="FO31" s="24"/>
      <c r="FP31" s="24"/>
      <c r="FQ31" s="24"/>
      <c r="FR31" s="24"/>
      <c r="FS31" s="24"/>
      <c r="FT31" s="24"/>
      <c r="FU31" s="24"/>
      <c r="FV31" s="24"/>
      <c r="FW31" s="24"/>
      <c r="FX31" s="24"/>
      <c r="FY31" s="24"/>
      <c r="FZ31" s="24"/>
      <c r="GA31" s="24"/>
      <c r="GB31" s="24"/>
      <c r="GC31" s="24"/>
      <c r="GD31" s="24"/>
      <c r="GE31" s="24"/>
      <c r="GF31" s="24"/>
      <c r="GG31" s="24"/>
      <c r="GH31" s="24"/>
      <c r="GI31" s="24"/>
      <c r="GJ31" s="24"/>
      <c r="GK31" s="24"/>
      <c r="GL31" s="24"/>
      <c r="GM31" s="24"/>
      <c r="GN31" s="24"/>
      <c r="GO31" s="24"/>
      <c r="GP31" s="24"/>
      <c r="GQ31" s="24"/>
      <c r="GR31" s="24"/>
      <c r="GS31" s="24"/>
      <c r="GT31" s="24"/>
      <c r="GU31" s="24"/>
      <c r="GV31" s="24"/>
      <c r="GW31" s="24"/>
      <c r="GX31" s="24"/>
      <c r="GY31" s="24"/>
      <c r="GZ31" s="24"/>
      <c r="HA31" s="24"/>
      <c r="HB31" s="24"/>
      <c r="HC31" s="24"/>
      <c r="HD31" s="24"/>
      <c r="HE31" s="24"/>
      <c r="HF31" s="24"/>
      <c r="HG31" s="24"/>
      <c r="HH31" s="24"/>
      <c r="HI31" s="24"/>
      <c r="HJ31" s="24"/>
      <c r="HK31" s="24"/>
      <c r="HL31" s="24"/>
      <c r="HM31" s="24"/>
      <c r="HN31" s="24"/>
      <c r="HO31" s="24"/>
      <c r="HP31" s="24"/>
      <c r="HQ31" s="24"/>
      <c r="HR31" s="24"/>
      <c r="HS31" s="24"/>
      <c r="HT31" s="24"/>
      <c r="HU31" s="24"/>
      <c r="HV31" s="24"/>
      <c r="HW31" s="24"/>
      <c r="HX31" s="24"/>
      <c r="HY31" s="24"/>
      <c r="HZ31" s="24"/>
      <c r="IA31" s="24"/>
      <c r="IB31" s="24"/>
      <c r="IC31" s="24"/>
      <c r="ID31" s="24"/>
    </row>
    <row r="32" spans="1:238" x14ac:dyDescent="0.3">
      <c r="A32" t="str">
        <f>IF(Input!A24=0,"",Input!A24)</f>
        <v>54,476</v>
      </c>
      <c r="B32" s="65" cm="1">
        <f t="array" ref="B32">_xlfn.IFS($A32="","",LEFT($A32,4)="fold",MID($A32,12,1),TRUE,VALUE(LEFT($A32,FIND(",",$A32)-1)))</f>
        <v>54</v>
      </c>
      <c r="C32" s="65" cm="1">
        <f t="array" ref="C32">_xlfn.IFS($A32="","",LEFT($A32,4)="fold",VALUE(MID($A32,14,5)),TRUE,VALUE(MID($A32,FIND(",",$A32)+1,5)))</f>
        <v>476</v>
      </c>
      <c r="D32" s="58" cm="1">
        <f t="array" aca="1" ref="D32" ca="1">_xlfn.IFS(
AND(D$3="x",B32&gt;D$4),  2*D$4-B32,
TRUE,B32)</f>
        <v>54</v>
      </c>
      <c r="E32" s="58" cm="1">
        <f t="array" aca="1" ref="E32" ca="1">_xlfn.IFS(
AND(D$3="y",C32&gt;D$4),  2*D$4-C32,
TRUE,C32)</f>
        <v>476</v>
      </c>
      <c r="F32" s="58" cm="1">
        <f t="array" aca="1" ref="F32" ca="1">_xlfn.IFS(
AND(F$3="x",D32&gt;F$4),  2*F$4-D32,
TRUE,D32)</f>
        <v>54</v>
      </c>
      <c r="G32" s="58" cm="1">
        <f t="array" aca="1" ref="G32" ca="1">_xlfn.IFS(
AND(F$3="y",E32&gt;F$4),  2*F$4-E32,
TRUE,E32)</f>
        <v>418</v>
      </c>
      <c r="H32" s="58" cm="1">
        <f t="array" aca="1" ref="H32" ca="1">_xlfn.IFS(
AND(H$3="x",F32&gt;H$4),  2*H$4-F32,
TRUE,F32)</f>
        <v>54</v>
      </c>
      <c r="I32" s="58" cm="1">
        <f t="array" aca="1" ref="I32" ca="1">_xlfn.IFS(
AND(H$3="y",G32&gt;H$4),  2*H$4-G32,
TRUE,G32)</f>
        <v>418</v>
      </c>
      <c r="J32" s="58" cm="1">
        <f t="array" aca="1" ref="J32" ca="1">_xlfn.IFS(
AND(J$3="x",H32&gt;J$4),  2*J$4-H32,
TRUE,H32)</f>
        <v>54</v>
      </c>
      <c r="K32" s="58" cm="1">
        <f t="array" aca="1" ref="K32" ca="1">_xlfn.IFS(
AND(J$3="y",I32&gt;J$4),  2*J$4-I32,
TRUE,I32)</f>
        <v>28</v>
      </c>
      <c r="L32" s="58" cm="1">
        <f t="array" aca="1" ref="L32" ca="1">_xlfn.IFS(
AND(L$3="x",J32&gt;L$4),  2*L$4-J32,
TRUE,J32)</f>
        <v>54</v>
      </c>
      <c r="M32" s="58" cm="1">
        <f t="array" aca="1" ref="M32" ca="1">_xlfn.IFS(
AND(L$3="y",K32&gt;L$4),  2*L$4-K32,
TRUE,K32)</f>
        <v>28</v>
      </c>
      <c r="N32" s="58" cm="1">
        <f t="array" aca="1" ref="N32" ca="1">_xlfn.IFS(
AND(N$3="x",L32&gt;N$4),  2*N$4-L32,
TRUE,L32)</f>
        <v>54</v>
      </c>
      <c r="O32" s="58" cm="1">
        <f t="array" aca="1" ref="O32" ca="1">_xlfn.IFS(
AND(N$3="y",M32&gt;N$4),  2*N$4-M32,
TRUE,M32)</f>
        <v>28</v>
      </c>
      <c r="P32" s="58" cm="1">
        <f t="array" aca="1" ref="P32" ca="1">_xlfn.IFS(
AND(P$3="x",N32&gt;P$4),  2*P$4-N32,
TRUE,N32)</f>
        <v>54</v>
      </c>
      <c r="Q32" s="58" cm="1">
        <f t="array" aca="1" ref="Q32" ca="1">_xlfn.IFS(
AND(P$3="y",O32&gt;P$4),  2*P$4-O32,
TRUE,O32)</f>
        <v>28</v>
      </c>
      <c r="R32" s="58" cm="1">
        <f t="array" aca="1" ref="R32" ca="1">_xlfn.IFS(
AND(R$3="x",P32&gt;R$4),  2*R$4-P32,
TRUE,P32)</f>
        <v>54</v>
      </c>
      <c r="S32" s="58" cm="1">
        <f t="array" aca="1" ref="S32" ca="1">_xlfn.IFS(
AND(R$3="y",Q32&gt;R$4),  2*R$4-Q32,
TRUE,Q32)</f>
        <v>28</v>
      </c>
      <c r="T32" s="58" cm="1">
        <f t="array" aca="1" ref="T32" ca="1">_xlfn.IFS(
AND(T$3="x",R32&gt;T$4),  2*T$4-R32,
TRUE,R32)</f>
        <v>26</v>
      </c>
      <c r="U32" s="58" cm="1">
        <f t="array" aca="1" ref="U32" ca="1">_xlfn.IFS(
AND(T$3="y",S32&gt;T$4),  2*T$4-S32,
TRUE,S32)</f>
        <v>28</v>
      </c>
      <c r="V32" s="58" cm="1">
        <f t="array" aca="1" ref="V32" ca="1">_xlfn.IFS(
AND(V$3="x",T32&gt;V$4),  2*V$4-T32,
TRUE,T32)</f>
        <v>26</v>
      </c>
      <c r="W32" s="58" cm="1">
        <f t="array" aca="1" ref="W32" ca="1">_xlfn.IFS(
AND(V$3="y",U32&gt;V$4),  2*V$4-U32,
TRUE,U32)</f>
        <v>26</v>
      </c>
      <c r="X32" s="58" cm="1">
        <f t="array" aca="1" ref="X32" ca="1">_xlfn.IFS(
AND(X$3="x",V32&gt;X$4),  2*X$4-V32,
TRUE,V32)</f>
        <v>26</v>
      </c>
      <c r="Y32" s="58" cm="1">
        <f t="array" aca="1" ref="Y32" ca="1">_xlfn.IFS(
AND(X$3="y",W32&gt;X$4),  2*X$4-W32,
TRUE,W32)</f>
        <v>0</v>
      </c>
      <c r="Z32" s="58" cm="1">
        <f t="array" aca="1" ref="Z32" ca="1">_xlfn.IFS(
AND(Z$3="x",X32&gt;Z$4),  2*Z$4-X32,
TRUE,X32)</f>
        <v>26</v>
      </c>
      <c r="AA32" s="58" cm="1">
        <f t="array" aca="1" ref="AA32" ca="1">_xlfn.IFS(
AND(Z$3="y",Y32&gt;Z$4),  2*Z$4-Y32,
TRUE,Y32)</f>
        <v>0</v>
      </c>
      <c r="AF32" t="s">
        <v>830</v>
      </c>
      <c r="AR32" s="32" t="s">
        <v>795</v>
      </c>
      <c r="AS32" t="s">
        <v>795</v>
      </c>
      <c r="AT32" t="s">
        <v>795</v>
      </c>
      <c r="AU32" t="s">
        <v>795</v>
      </c>
      <c r="AV32" t="s">
        <v>795</v>
      </c>
      <c r="AW32" t="s">
        <v>795</v>
      </c>
      <c r="AX32" t="s">
        <v>795</v>
      </c>
      <c r="AY32" t="s">
        <v>795</v>
      </c>
      <c r="AZ32" t="s">
        <v>795</v>
      </c>
      <c r="BA32" t="s">
        <v>795</v>
      </c>
      <c r="BB32" t="s">
        <v>795</v>
      </c>
      <c r="BD32" t="str">
        <f t="shared" ca="1" si="2"/>
        <v>54-476</v>
      </c>
      <c r="BF32" s="23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4"/>
      <c r="CC32" s="24"/>
      <c r="CD32" s="24"/>
      <c r="CE32" s="24"/>
      <c r="CF32" s="24"/>
      <c r="CG32" s="24"/>
      <c r="CH32" s="24"/>
      <c r="CI32" s="24"/>
      <c r="CJ32" s="24"/>
      <c r="CK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X32" s="24"/>
      <c r="CY32" s="24"/>
      <c r="CZ32" s="24"/>
      <c r="DA32" s="24"/>
      <c r="DB32" s="24"/>
      <c r="DC32" s="24"/>
      <c r="DD32" s="24"/>
      <c r="DE32" s="24"/>
      <c r="DF32" s="24"/>
      <c r="DG32" s="24"/>
      <c r="DH32" s="24"/>
      <c r="DI32" s="24"/>
      <c r="DJ32" s="24"/>
      <c r="DK32" s="24"/>
      <c r="DL32" s="24"/>
      <c r="DM32" s="24"/>
      <c r="DN32" s="24"/>
      <c r="DO32" s="24"/>
      <c r="DP32" s="24"/>
      <c r="DQ32" s="24"/>
      <c r="DR32" s="24"/>
      <c r="DS32" s="24"/>
      <c r="DT32" s="24"/>
      <c r="DU32" s="24"/>
      <c r="DV32" s="24"/>
      <c r="DW32" s="24"/>
      <c r="DX32" s="24"/>
      <c r="DY32" s="24"/>
      <c r="DZ32" s="24"/>
      <c r="EA32" s="24"/>
      <c r="EB32" s="24"/>
      <c r="EC32" s="24"/>
      <c r="ED32" s="24"/>
      <c r="EE32" s="24"/>
      <c r="EF32" s="24"/>
      <c r="EG32" s="24"/>
      <c r="EH32" s="24"/>
      <c r="EI32" s="24"/>
      <c r="EJ32" s="24"/>
      <c r="EK32" s="24"/>
      <c r="EL32" s="24"/>
      <c r="EM32" s="24"/>
      <c r="EN32" s="24"/>
      <c r="EO32" s="24"/>
      <c r="EP32" s="24"/>
      <c r="EQ32" s="24"/>
      <c r="ER32" s="24"/>
      <c r="ES32" s="24"/>
      <c r="ET32" s="24"/>
      <c r="EU32" s="24"/>
      <c r="EV32" s="24"/>
      <c r="EW32" s="24"/>
      <c r="EX32" s="24"/>
      <c r="EY32" s="24"/>
      <c r="EZ32" s="24"/>
      <c r="FA32" s="24"/>
      <c r="FB32" s="24"/>
      <c r="FC32" s="24"/>
      <c r="FD32" s="24"/>
      <c r="FE32" s="24"/>
      <c r="FF32" s="24"/>
      <c r="FG32" s="24"/>
      <c r="FH32" s="24"/>
      <c r="FI32" s="24"/>
      <c r="FJ32" s="24"/>
      <c r="FK32" s="24"/>
      <c r="FL32" s="24"/>
      <c r="FM32" s="24"/>
      <c r="FN32" s="24"/>
      <c r="FO32" s="24"/>
      <c r="FP32" s="24"/>
      <c r="FQ32" s="24"/>
      <c r="FR32" s="24"/>
      <c r="FS32" s="24"/>
      <c r="FT32" s="24"/>
      <c r="FU32" s="24"/>
      <c r="FV32" s="24"/>
      <c r="FW32" s="24"/>
      <c r="FX32" s="24"/>
      <c r="FY32" s="24"/>
      <c r="FZ32" s="24"/>
      <c r="GA32" s="24"/>
      <c r="GB32" s="24"/>
      <c r="GC32" s="24"/>
      <c r="GD32" s="24"/>
      <c r="GE32" s="24"/>
      <c r="GF32" s="24"/>
      <c r="GG32" s="24"/>
      <c r="GH32" s="24"/>
      <c r="GI32" s="24"/>
      <c r="GJ32" s="24"/>
      <c r="GK32" s="24"/>
      <c r="GL32" s="24"/>
      <c r="GM32" s="24"/>
      <c r="GN32" s="24"/>
      <c r="GO32" s="24"/>
      <c r="GP32" s="24"/>
      <c r="GQ32" s="24"/>
      <c r="GR32" s="24"/>
      <c r="GS32" s="24"/>
      <c r="GT32" s="24"/>
      <c r="GU32" s="24"/>
      <c r="GV32" s="24"/>
      <c r="GW32" s="24"/>
      <c r="GX32" s="24"/>
      <c r="GY32" s="24"/>
      <c r="GZ32" s="24"/>
      <c r="HA32" s="24"/>
      <c r="HB32" s="24"/>
      <c r="HC32" s="24"/>
      <c r="HD32" s="24"/>
      <c r="HE32" s="24"/>
      <c r="HF32" s="24"/>
      <c r="HG32" s="24"/>
      <c r="HH32" s="24"/>
      <c r="HI32" s="24"/>
      <c r="HJ32" s="24"/>
      <c r="HK32" s="24"/>
      <c r="HL32" s="24"/>
      <c r="HM32" s="24"/>
      <c r="HN32" s="24"/>
      <c r="HO32" s="24"/>
      <c r="HP32" s="24"/>
      <c r="HQ32" s="24"/>
      <c r="HR32" s="24"/>
      <c r="HS32" s="24"/>
      <c r="HT32" s="24"/>
      <c r="HU32" s="24"/>
      <c r="HV32" s="24"/>
      <c r="HW32" s="24"/>
      <c r="HX32" s="24"/>
      <c r="HY32" s="24"/>
      <c r="HZ32" s="24"/>
      <c r="IA32" s="24"/>
      <c r="IB32" s="24"/>
      <c r="IC32" s="24"/>
      <c r="ID32" s="24"/>
    </row>
    <row r="33" spans="1:238" x14ac:dyDescent="0.3">
      <c r="A33" t="str">
        <f>IF(Input!A25=0,"",Input!A25)</f>
        <v>1101,393</v>
      </c>
      <c r="B33" s="65" cm="1">
        <f t="array" ref="B33">_xlfn.IFS($A33="","",LEFT($A33,4)="fold",MID($A33,12,1),TRUE,VALUE(LEFT($A33,FIND(",",$A33)-1)))</f>
        <v>1101</v>
      </c>
      <c r="C33" s="65" cm="1">
        <f t="array" ref="C33">_xlfn.IFS($A33="","",LEFT($A33,4)="fold",VALUE(MID($A33,14,5)),TRUE,VALUE(MID($A33,FIND(",",$A33)+1,5)))</f>
        <v>393</v>
      </c>
      <c r="D33" s="58" cm="1">
        <f t="array" aca="1" ref="D33" ca="1">_xlfn.IFS(
AND(D$3="x",B33&gt;D$4),  2*D$4-B33,
TRUE,B33)</f>
        <v>209</v>
      </c>
      <c r="E33" s="58" cm="1">
        <f t="array" aca="1" ref="E33" ca="1">_xlfn.IFS(
AND(D$3="y",C33&gt;D$4),  2*D$4-C33,
TRUE,C33)</f>
        <v>393</v>
      </c>
      <c r="F33" s="58" cm="1">
        <f t="array" aca="1" ref="F33" ca="1">_xlfn.IFS(
AND(F$3="x",D33&gt;F$4),  2*F$4-D33,
TRUE,D33)</f>
        <v>209</v>
      </c>
      <c r="G33" s="58" cm="1">
        <f t="array" aca="1" ref="G33" ca="1">_xlfn.IFS(
AND(F$3="y",E33&gt;F$4),  2*F$4-E33,
TRUE,E33)</f>
        <v>393</v>
      </c>
      <c r="H33" s="58" cm="1">
        <f t="array" aca="1" ref="H33" ca="1">_xlfn.IFS(
AND(H$3="x",F33&gt;H$4),  2*H$4-F33,
TRUE,F33)</f>
        <v>209</v>
      </c>
      <c r="I33" s="58" cm="1">
        <f t="array" aca="1" ref="I33" ca="1">_xlfn.IFS(
AND(H$3="y",G33&gt;H$4),  2*H$4-G33,
TRUE,G33)</f>
        <v>393</v>
      </c>
      <c r="J33" s="58" cm="1">
        <f t="array" aca="1" ref="J33" ca="1">_xlfn.IFS(
AND(J$3="x",H33&gt;J$4),  2*J$4-H33,
TRUE,H33)</f>
        <v>209</v>
      </c>
      <c r="K33" s="58" cm="1">
        <f t="array" aca="1" ref="K33" ca="1">_xlfn.IFS(
AND(J$3="y",I33&gt;J$4),  2*J$4-I33,
TRUE,I33)</f>
        <v>53</v>
      </c>
      <c r="L33" s="58" cm="1">
        <f t="array" aca="1" ref="L33" ca="1">_xlfn.IFS(
AND(L$3="x",J33&gt;L$4),  2*L$4-J33,
TRUE,J33)</f>
        <v>117</v>
      </c>
      <c r="M33" s="58" cm="1">
        <f t="array" aca="1" ref="M33" ca="1">_xlfn.IFS(
AND(L$3="y",K33&gt;L$4),  2*L$4-K33,
TRUE,K33)</f>
        <v>53</v>
      </c>
      <c r="N33" s="58" cm="1">
        <f t="array" aca="1" ref="N33" ca="1">_xlfn.IFS(
AND(N$3="x",L33&gt;N$4),  2*N$4-L33,
TRUE,L33)</f>
        <v>117</v>
      </c>
      <c r="O33" s="58" cm="1">
        <f t="array" aca="1" ref="O33" ca="1">_xlfn.IFS(
AND(N$3="y",M33&gt;N$4),  2*N$4-M33,
TRUE,M33)</f>
        <v>53</v>
      </c>
      <c r="P33" s="58" cm="1">
        <f t="array" aca="1" ref="P33" ca="1">_xlfn.IFS(
AND(P$3="x",N33&gt;P$4),  2*P$4-N33,
TRUE,N33)</f>
        <v>45</v>
      </c>
      <c r="Q33" s="58" cm="1">
        <f t="array" aca="1" ref="Q33" ca="1">_xlfn.IFS(
AND(P$3="y",O33&gt;P$4),  2*P$4-O33,
TRUE,O33)</f>
        <v>53</v>
      </c>
      <c r="R33" s="58" cm="1">
        <f t="array" aca="1" ref="R33" ca="1">_xlfn.IFS(
AND(R$3="x",P33&gt;R$4),  2*R$4-P33,
TRUE,P33)</f>
        <v>45</v>
      </c>
      <c r="S33" s="58" cm="1">
        <f t="array" aca="1" ref="S33" ca="1">_xlfn.IFS(
AND(R$3="y",Q33&gt;R$4),  2*R$4-Q33,
TRUE,Q33)</f>
        <v>53</v>
      </c>
      <c r="T33" s="58" cm="1">
        <f t="array" aca="1" ref="T33" ca="1">_xlfn.IFS(
AND(T$3="x",R33&gt;T$4),  2*T$4-R33,
TRUE,R33)</f>
        <v>35</v>
      </c>
      <c r="U33" s="58" cm="1">
        <f t="array" aca="1" ref="U33" ca="1">_xlfn.IFS(
AND(T$3="y",S33&gt;T$4),  2*T$4-S33,
TRUE,S33)</f>
        <v>53</v>
      </c>
      <c r="V33" s="58" cm="1">
        <f t="array" aca="1" ref="V33" ca="1">_xlfn.IFS(
AND(V$3="x",T33&gt;V$4),  2*V$4-T33,
TRUE,T33)</f>
        <v>35</v>
      </c>
      <c r="W33" s="58" cm="1">
        <f t="array" aca="1" ref="W33" ca="1">_xlfn.IFS(
AND(V$3="y",U33&gt;V$4),  2*V$4-U33,
TRUE,U33)</f>
        <v>1</v>
      </c>
      <c r="X33" s="58" cm="1">
        <f t="array" aca="1" ref="X33" ca="1">_xlfn.IFS(
AND(X$3="x",V33&gt;X$4),  2*X$4-V33,
TRUE,V33)</f>
        <v>35</v>
      </c>
      <c r="Y33" s="58" cm="1">
        <f t="array" aca="1" ref="Y33" ca="1">_xlfn.IFS(
AND(X$3="y",W33&gt;X$4),  2*X$4-W33,
TRUE,W33)</f>
        <v>1</v>
      </c>
      <c r="Z33" s="58" cm="1">
        <f t="array" aca="1" ref="Z33" ca="1">_xlfn.IFS(
AND(Z$3="x",X33&gt;Z$4),  2*Z$4-X33,
TRUE,X33)</f>
        <v>35</v>
      </c>
      <c r="AA33" s="58" cm="1">
        <f t="array" aca="1" ref="AA33" ca="1">_xlfn.IFS(
AND(Z$3="y",Y33&gt;Z$4),  2*Z$4-Y33,
TRUE,Y33)</f>
        <v>1</v>
      </c>
      <c r="AF33">
        <v>14</v>
      </c>
      <c r="AH33">
        <v>8</v>
      </c>
      <c r="AK33">
        <f>AF33-AH33</f>
        <v>6</v>
      </c>
      <c r="AR33" s="32" t="s">
        <v>795</v>
      </c>
      <c r="AS33" t="s">
        <v>795</v>
      </c>
      <c r="AT33" t="s">
        <v>795</v>
      </c>
      <c r="AU33" t="s">
        <v>795</v>
      </c>
      <c r="AV33" t="s">
        <v>795</v>
      </c>
      <c r="AW33" t="s">
        <v>795</v>
      </c>
      <c r="AX33" t="s">
        <v>795</v>
      </c>
      <c r="AY33" t="s">
        <v>795</v>
      </c>
      <c r="AZ33" t="s">
        <v>795</v>
      </c>
      <c r="BA33" t="s">
        <v>795</v>
      </c>
      <c r="BB33" t="s">
        <v>795</v>
      </c>
      <c r="BD33" t="str">
        <f t="shared" ca="1" si="2"/>
        <v>209-393</v>
      </c>
      <c r="BF33" s="23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  <c r="GC33" s="24"/>
      <c r="GD33" s="24"/>
      <c r="GE33" s="24"/>
      <c r="GF33" s="24"/>
      <c r="GG33" s="24"/>
      <c r="GH33" s="24"/>
      <c r="GI33" s="24"/>
      <c r="GJ33" s="24"/>
      <c r="GK33" s="24"/>
      <c r="GL33" s="24"/>
      <c r="GM33" s="24"/>
      <c r="GN33" s="24"/>
      <c r="GO33" s="24"/>
      <c r="GP33" s="24"/>
      <c r="GQ33" s="24"/>
      <c r="GR33" s="24"/>
      <c r="GS33" s="24"/>
      <c r="GT33" s="24"/>
      <c r="GU33" s="24"/>
      <c r="GV33" s="24"/>
      <c r="GW33" s="24"/>
      <c r="GX33" s="24"/>
      <c r="GY33" s="24"/>
      <c r="GZ33" s="24"/>
      <c r="HA33" s="24"/>
      <c r="HB33" s="24"/>
      <c r="HC33" s="24"/>
      <c r="HD33" s="24"/>
      <c r="HE33" s="24"/>
      <c r="HF33" s="24"/>
      <c r="HG33" s="24"/>
      <c r="HH33" s="24"/>
      <c r="HI33" s="24"/>
      <c r="HJ33" s="24"/>
      <c r="HK33" s="24"/>
      <c r="HL33" s="24"/>
      <c r="HM33" s="24"/>
      <c r="HN33" s="24"/>
      <c r="HO33" s="24"/>
      <c r="HP33" s="24"/>
      <c r="HQ33" s="24"/>
      <c r="HR33" s="24"/>
      <c r="HS33" s="24"/>
      <c r="HT33" s="24"/>
      <c r="HU33" s="24"/>
      <c r="HV33" s="24"/>
      <c r="HW33" s="24"/>
      <c r="HX33" s="24"/>
      <c r="HY33" s="24"/>
      <c r="HZ33" s="24"/>
      <c r="IA33" s="24"/>
      <c r="IB33" s="24"/>
      <c r="IC33" s="24"/>
      <c r="ID33" s="24"/>
    </row>
    <row r="34" spans="1:238" x14ac:dyDescent="0.3">
      <c r="A34" t="str">
        <f>IF(Input!A26=0,"",Input!A26)</f>
        <v>982,719</v>
      </c>
      <c r="B34" s="65" cm="1">
        <f t="array" ref="B34">_xlfn.IFS($A34="","",LEFT($A34,4)="fold",MID($A34,12,1),TRUE,VALUE(LEFT($A34,FIND(",",$A34)-1)))</f>
        <v>982</v>
      </c>
      <c r="C34" s="65" cm="1">
        <f t="array" ref="C34">_xlfn.IFS($A34="","",LEFT($A34,4)="fold",VALUE(MID($A34,14,5)),TRUE,VALUE(MID($A34,FIND(",",$A34)+1,5)))</f>
        <v>719</v>
      </c>
      <c r="D34" s="58" cm="1">
        <f t="array" aca="1" ref="D34" ca="1">_xlfn.IFS(
AND(D$3="x",B34&gt;D$4),  2*D$4-B34,
TRUE,B34)</f>
        <v>328</v>
      </c>
      <c r="E34" s="58" cm="1">
        <f t="array" aca="1" ref="E34" ca="1">_xlfn.IFS(
AND(D$3="y",C34&gt;D$4),  2*D$4-C34,
TRUE,C34)</f>
        <v>719</v>
      </c>
      <c r="F34" s="58" cm="1">
        <f t="array" aca="1" ref="F34" ca="1">_xlfn.IFS(
AND(F$3="x",D34&gt;F$4),  2*F$4-D34,
TRUE,D34)</f>
        <v>328</v>
      </c>
      <c r="G34" s="58" cm="1">
        <f t="array" aca="1" ref="G34" ca="1">_xlfn.IFS(
AND(F$3="y",E34&gt;F$4),  2*F$4-E34,
TRUE,E34)</f>
        <v>175</v>
      </c>
      <c r="H34" s="58" cm="1">
        <f t="array" aca="1" ref="H34" ca="1">_xlfn.IFS(
AND(H$3="x",F34&gt;H$4),  2*H$4-F34,
TRUE,F34)</f>
        <v>326</v>
      </c>
      <c r="I34" s="58" cm="1">
        <f t="array" aca="1" ref="I34" ca="1">_xlfn.IFS(
AND(H$3="y",G34&gt;H$4),  2*H$4-G34,
TRUE,G34)</f>
        <v>175</v>
      </c>
      <c r="J34" s="58" cm="1">
        <f t="array" aca="1" ref="J34" ca="1">_xlfn.IFS(
AND(J$3="x",H34&gt;J$4),  2*J$4-H34,
TRUE,H34)</f>
        <v>326</v>
      </c>
      <c r="K34" s="58" cm="1">
        <f t="array" aca="1" ref="K34" ca="1">_xlfn.IFS(
AND(J$3="y",I34&gt;J$4),  2*J$4-I34,
TRUE,I34)</f>
        <v>175</v>
      </c>
      <c r="L34" s="58" cm="1">
        <f t="array" aca="1" ref="L34" ca="1">_xlfn.IFS(
AND(L$3="x",J34&gt;L$4),  2*L$4-J34,
TRUE,J34)</f>
        <v>0</v>
      </c>
      <c r="M34" s="58" cm="1">
        <f t="array" aca="1" ref="M34" ca="1">_xlfn.IFS(
AND(L$3="y",K34&gt;L$4),  2*L$4-K34,
TRUE,K34)</f>
        <v>175</v>
      </c>
      <c r="N34" s="58" cm="1">
        <f t="array" aca="1" ref="N34" ca="1">_xlfn.IFS(
AND(N$3="x",L34&gt;N$4),  2*N$4-L34,
TRUE,L34)</f>
        <v>0</v>
      </c>
      <c r="O34" s="58" cm="1">
        <f t="array" aca="1" ref="O34" ca="1">_xlfn.IFS(
AND(N$3="y",M34&gt;N$4),  2*N$4-M34,
TRUE,M34)</f>
        <v>47</v>
      </c>
      <c r="P34" s="58" cm="1">
        <f t="array" aca="1" ref="P34" ca="1">_xlfn.IFS(
AND(P$3="x",N34&gt;P$4),  2*P$4-N34,
TRUE,N34)</f>
        <v>0</v>
      </c>
      <c r="Q34" s="58" cm="1">
        <f t="array" aca="1" ref="Q34" ca="1">_xlfn.IFS(
AND(P$3="y",O34&gt;P$4),  2*P$4-O34,
TRUE,O34)</f>
        <v>47</v>
      </c>
      <c r="R34" s="58" cm="1">
        <f t="array" aca="1" ref="R34" ca="1">_xlfn.IFS(
AND(R$3="x",P34&gt;R$4),  2*R$4-P34,
TRUE,P34)</f>
        <v>0</v>
      </c>
      <c r="S34" s="58" cm="1">
        <f t="array" aca="1" ref="S34" ca="1">_xlfn.IFS(
AND(R$3="y",Q34&gt;R$4),  2*R$4-Q34,
TRUE,Q34)</f>
        <v>47</v>
      </c>
      <c r="T34" s="58" cm="1">
        <f t="array" aca="1" ref="T34" ca="1">_xlfn.IFS(
AND(T$3="x",R34&gt;T$4),  2*T$4-R34,
TRUE,R34)</f>
        <v>0</v>
      </c>
      <c r="U34" s="58" cm="1">
        <f t="array" aca="1" ref="U34" ca="1">_xlfn.IFS(
AND(T$3="y",S34&gt;T$4),  2*T$4-S34,
TRUE,S34)</f>
        <v>47</v>
      </c>
      <c r="V34" s="58" cm="1">
        <f t="array" aca="1" ref="V34" ca="1">_xlfn.IFS(
AND(V$3="x",T34&gt;V$4),  2*V$4-T34,
TRUE,T34)</f>
        <v>0</v>
      </c>
      <c r="W34" s="58" cm="1">
        <f t="array" aca="1" ref="W34" ca="1">_xlfn.IFS(
AND(V$3="y",U34&gt;V$4),  2*V$4-U34,
TRUE,U34)</f>
        <v>7</v>
      </c>
      <c r="X34" s="58" cm="1">
        <f t="array" aca="1" ref="X34" ca="1">_xlfn.IFS(
AND(X$3="x",V34&gt;X$4),  2*X$4-V34,
TRUE,V34)</f>
        <v>0</v>
      </c>
      <c r="Y34" s="58" cm="1">
        <f t="array" aca="1" ref="Y34" ca="1">_xlfn.IFS(
AND(X$3="y",W34&gt;X$4),  2*X$4-W34,
TRUE,W34)</f>
        <v>7</v>
      </c>
      <c r="Z34" s="58" cm="1">
        <f t="array" aca="1" ref="Z34" ca="1">_xlfn.IFS(
AND(Z$3="x",X34&gt;Z$4),  2*Z$4-X34,
TRUE,X34)</f>
        <v>0</v>
      </c>
      <c r="AA34" s="58" cm="1">
        <f t="array" aca="1" ref="AA34" ca="1">_xlfn.IFS(
AND(Z$3="y",Y34&gt;Z$4),  2*Z$4-Y34,
TRUE,Y34)</f>
        <v>5</v>
      </c>
      <c r="BD34" t="str">
        <f t="shared" ca="1" si="2"/>
        <v>328-719</v>
      </c>
      <c r="BF34" s="23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24"/>
      <c r="DC34" s="24"/>
      <c r="DD34" s="24"/>
      <c r="DE34" s="24"/>
      <c r="DF34" s="24"/>
      <c r="DG34" s="24"/>
      <c r="DH34" s="24"/>
      <c r="DI34" s="24"/>
      <c r="DJ34" s="24"/>
      <c r="DK34" s="24"/>
      <c r="DL34" s="24"/>
      <c r="DM34" s="24"/>
      <c r="DN34" s="24"/>
      <c r="DO34" s="24"/>
      <c r="DP34" s="24"/>
      <c r="DQ34" s="24"/>
      <c r="DR34" s="24"/>
      <c r="DS34" s="24"/>
      <c r="DT34" s="24"/>
      <c r="DU34" s="24"/>
      <c r="DV34" s="24"/>
      <c r="DW34" s="24"/>
      <c r="DX34" s="24"/>
      <c r="DY34" s="24"/>
      <c r="DZ34" s="24"/>
      <c r="EA34" s="24"/>
      <c r="EB34" s="24"/>
      <c r="EC34" s="24"/>
      <c r="ED34" s="24"/>
      <c r="EE34" s="24"/>
      <c r="EF34" s="24"/>
      <c r="EG34" s="24"/>
      <c r="EH34" s="24"/>
      <c r="EI34" s="24"/>
      <c r="EJ34" s="24"/>
      <c r="EK34" s="24"/>
      <c r="EL34" s="24"/>
      <c r="EM34" s="24"/>
      <c r="EN34" s="24"/>
      <c r="EO34" s="24"/>
      <c r="EP34" s="24"/>
      <c r="EQ34" s="24"/>
      <c r="ER34" s="24"/>
      <c r="ES34" s="24"/>
      <c r="ET34" s="24"/>
      <c r="EU34" s="24"/>
      <c r="EV34" s="24"/>
      <c r="EW34" s="24"/>
      <c r="EX34" s="24"/>
      <c r="EY34" s="24"/>
      <c r="EZ34" s="24"/>
      <c r="FA34" s="24"/>
      <c r="FB34" s="24"/>
      <c r="FC34" s="24"/>
      <c r="FD34" s="24"/>
      <c r="FE34" s="24"/>
      <c r="FF34" s="24"/>
      <c r="FG34" s="24"/>
      <c r="FH34" s="24"/>
      <c r="FI34" s="24"/>
      <c r="FJ34" s="24"/>
      <c r="FK34" s="24"/>
      <c r="FL34" s="24"/>
      <c r="FM34" s="24"/>
      <c r="FN34" s="24"/>
      <c r="FO34" s="24"/>
      <c r="FP34" s="24"/>
      <c r="FQ34" s="24"/>
      <c r="FR34" s="24"/>
      <c r="FS34" s="24"/>
      <c r="FT34" s="24"/>
      <c r="FU34" s="24"/>
      <c r="FV34" s="24"/>
      <c r="FW34" s="24"/>
      <c r="FX34" s="24"/>
      <c r="FY34" s="24"/>
      <c r="FZ34" s="24"/>
      <c r="GA34" s="24"/>
      <c r="GB34" s="24"/>
      <c r="GC34" s="24"/>
      <c r="GD34" s="24"/>
      <c r="GE34" s="24"/>
      <c r="GF34" s="24"/>
      <c r="GG34" s="24"/>
      <c r="GH34" s="24"/>
      <c r="GI34" s="24"/>
      <c r="GJ34" s="24"/>
      <c r="GK34" s="24"/>
      <c r="GL34" s="24"/>
      <c r="GM34" s="24"/>
      <c r="GN34" s="24"/>
      <c r="GO34" s="24"/>
      <c r="GP34" s="24"/>
      <c r="GQ34" s="24"/>
      <c r="GR34" s="24"/>
      <c r="GS34" s="24"/>
      <c r="GT34" s="24"/>
      <c r="GU34" s="24"/>
      <c r="GV34" s="24"/>
      <c r="GW34" s="24"/>
      <c r="GX34" s="24"/>
      <c r="GY34" s="24"/>
      <c r="GZ34" s="24"/>
      <c r="HA34" s="24"/>
      <c r="HB34" s="24"/>
      <c r="HC34" s="24"/>
      <c r="HD34" s="24"/>
      <c r="HE34" s="24"/>
      <c r="HF34" s="24"/>
      <c r="HG34" s="24"/>
      <c r="HH34" s="24"/>
      <c r="HI34" s="24"/>
      <c r="HJ34" s="24"/>
      <c r="HK34" s="24"/>
      <c r="HL34" s="24"/>
      <c r="HM34" s="24"/>
      <c r="HN34" s="24"/>
      <c r="HO34" s="24"/>
      <c r="HP34" s="24"/>
      <c r="HQ34" s="24"/>
      <c r="HR34" s="24"/>
      <c r="HS34" s="24"/>
      <c r="HT34" s="24"/>
      <c r="HU34" s="24"/>
      <c r="HV34" s="24"/>
      <c r="HW34" s="24"/>
      <c r="HX34" s="24"/>
      <c r="HY34" s="24"/>
      <c r="HZ34" s="24"/>
      <c r="IA34" s="24"/>
      <c r="IB34" s="24"/>
      <c r="IC34" s="24"/>
      <c r="ID34" s="24"/>
    </row>
    <row r="35" spans="1:238" x14ac:dyDescent="0.3">
      <c r="A35" t="str">
        <f>IF(Input!A27=0,"",Input!A27)</f>
        <v>874,0</v>
      </c>
      <c r="B35" s="65" cm="1">
        <f t="array" ref="B35">_xlfn.IFS($A35="","",LEFT($A35,4)="fold",MID($A35,12,1),TRUE,VALUE(LEFT($A35,FIND(",",$A35)-1)))</f>
        <v>874</v>
      </c>
      <c r="C35" s="65" cm="1">
        <f t="array" ref="C35">_xlfn.IFS($A35="","",LEFT($A35,4)="fold",VALUE(MID($A35,14,5)),TRUE,VALUE(MID($A35,FIND(",",$A35)+1,5)))</f>
        <v>0</v>
      </c>
      <c r="D35" s="58" cm="1">
        <f t="array" aca="1" ref="D35" ca="1">_xlfn.IFS(
AND(D$3="x",B35&gt;D$4),  2*D$4-B35,
TRUE,B35)</f>
        <v>436</v>
      </c>
      <c r="E35" s="58" cm="1">
        <f t="array" aca="1" ref="E35" ca="1">_xlfn.IFS(
AND(D$3="y",C35&gt;D$4),  2*D$4-C35,
TRUE,C35)</f>
        <v>0</v>
      </c>
      <c r="F35" s="58" cm="1">
        <f t="array" aca="1" ref="F35" ca="1">_xlfn.IFS(
AND(F$3="x",D35&gt;F$4),  2*F$4-D35,
TRUE,D35)</f>
        <v>436</v>
      </c>
      <c r="G35" s="58" cm="1">
        <f t="array" aca="1" ref="G35" ca="1">_xlfn.IFS(
AND(F$3="y",E35&gt;F$4),  2*F$4-E35,
TRUE,E35)</f>
        <v>0</v>
      </c>
      <c r="H35" s="58" cm="1">
        <f t="array" aca="1" ref="H35" ca="1">_xlfn.IFS(
AND(H$3="x",F35&gt;H$4),  2*H$4-F35,
TRUE,F35)</f>
        <v>218</v>
      </c>
      <c r="I35" s="58" cm="1">
        <f t="array" aca="1" ref="I35" ca="1">_xlfn.IFS(
AND(H$3="y",G35&gt;H$4),  2*H$4-G35,
TRUE,G35)</f>
        <v>0</v>
      </c>
      <c r="J35" s="58" cm="1">
        <f t="array" aca="1" ref="J35" ca="1">_xlfn.IFS(
AND(J$3="x",H35&gt;J$4),  2*J$4-H35,
TRUE,H35)</f>
        <v>218</v>
      </c>
      <c r="K35" s="58" cm="1">
        <f t="array" aca="1" ref="K35" ca="1">_xlfn.IFS(
AND(J$3="y",I35&gt;J$4),  2*J$4-I35,
TRUE,I35)</f>
        <v>0</v>
      </c>
      <c r="L35" s="58" cm="1">
        <f t="array" aca="1" ref="L35" ca="1">_xlfn.IFS(
AND(L$3="x",J35&gt;L$4),  2*L$4-J35,
TRUE,J35)</f>
        <v>108</v>
      </c>
      <c r="M35" s="58" cm="1">
        <f t="array" aca="1" ref="M35" ca="1">_xlfn.IFS(
AND(L$3="y",K35&gt;L$4),  2*L$4-K35,
TRUE,K35)</f>
        <v>0</v>
      </c>
      <c r="N35" s="58" cm="1">
        <f t="array" aca="1" ref="N35" ca="1">_xlfn.IFS(
AND(N$3="x",L35&gt;N$4),  2*N$4-L35,
TRUE,L35)</f>
        <v>108</v>
      </c>
      <c r="O35" s="58" cm="1">
        <f t="array" aca="1" ref="O35" ca="1">_xlfn.IFS(
AND(N$3="y",M35&gt;N$4),  2*N$4-M35,
TRUE,M35)</f>
        <v>0</v>
      </c>
      <c r="P35" s="58" cm="1">
        <f t="array" aca="1" ref="P35" ca="1">_xlfn.IFS(
AND(P$3="x",N35&gt;P$4),  2*P$4-N35,
TRUE,N35)</f>
        <v>54</v>
      </c>
      <c r="Q35" s="58" cm="1">
        <f t="array" aca="1" ref="Q35" ca="1">_xlfn.IFS(
AND(P$3="y",O35&gt;P$4),  2*P$4-O35,
TRUE,O35)</f>
        <v>0</v>
      </c>
      <c r="R35" s="58" cm="1">
        <f t="array" aca="1" ref="R35" ca="1">_xlfn.IFS(
AND(R$3="x",P35&gt;R$4),  2*R$4-P35,
TRUE,P35)</f>
        <v>54</v>
      </c>
      <c r="S35" s="58" cm="1">
        <f t="array" aca="1" ref="S35" ca="1">_xlfn.IFS(
AND(R$3="y",Q35&gt;R$4),  2*R$4-Q35,
TRUE,Q35)</f>
        <v>0</v>
      </c>
      <c r="T35" s="58" cm="1">
        <f t="array" aca="1" ref="T35" ca="1">_xlfn.IFS(
AND(T$3="x",R35&gt;T$4),  2*T$4-R35,
TRUE,R35)</f>
        <v>26</v>
      </c>
      <c r="U35" s="58" cm="1">
        <f t="array" aca="1" ref="U35" ca="1">_xlfn.IFS(
AND(T$3="y",S35&gt;T$4),  2*T$4-S35,
TRUE,S35)</f>
        <v>0</v>
      </c>
      <c r="V35" s="58" cm="1">
        <f t="array" aca="1" ref="V35" ca="1">_xlfn.IFS(
AND(V$3="x",T35&gt;V$4),  2*V$4-T35,
TRUE,T35)</f>
        <v>26</v>
      </c>
      <c r="W35" s="58" cm="1">
        <f t="array" aca="1" ref="W35" ca="1">_xlfn.IFS(
AND(V$3="y",U35&gt;V$4),  2*V$4-U35,
TRUE,U35)</f>
        <v>0</v>
      </c>
      <c r="X35" s="58" cm="1">
        <f t="array" aca="1" ref="X35" ca="1">_xlfn.IFS(
AND(X$3="x",V35&gt;X$4),  2*X$4-V35,
TRUE,V35)</f>
        <v>26</v>
      </c>
      <c r="Y35" s="58" cm="1">
        <f t="array" aca="1" ref="Y35" ca="1">_xlfn.IFS(
AND(X$3="y",W35&gt;X$4),  2*X$4-W35,
TRUE,W35)</f>
        <v>0</v>
      </c>
      <c r="Z35" s="58" cm="1">
        <f t="array" aca="1" ref="Z35" ca="1">_xlfn.IFS(
AND(Z$3="x",X35&gt;Z$4),  2*Z$4-X35,
TRUE,X35)</f>
        <v>26</v>
      </c>
      <c r="AA35" s="58" cm="1">
        <f t="array" aca="1" ref="AA35" ca="1">_xlfn.IFS(
AND(Z$3="y",Y35&gt;Z$4),  2*Z$4-Y35,
TRUE,Y35)</f>
        <v>0</v>
      </c>
      <c r="BD35" t="str">
        <f t="shared" ca="1" si="2"/>
        <v>436-0</v>
      </c>
      <c r="BF35" s="23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24"/>
      <c r="DD35" s="24"/>
      <c r="DE35" s="24"/>
      <c r="DF35" s="24"/>
      <c r="DG35" s="24"/>
      <c r="DH35" s="24"/>
      <c r="DI35" s="24"/>
      <c r="DJ35" s="24"/>
      <c r="DK35" s="24"/>
      <c r="DL35" s="24"/>
      <c r="DM35" s="24"/>
      <c r="DN35" s="24"/>
      <c r="DO35" s="24"/>
      <c r="DP35" s="24"/>
      <c r="DQ35" s="24"/>
      <c r="DR35" s="24"/>
      <c r="DS35" s="24"/>
      <c r="DT35" s="24"/>
      <c r="DU35" s="24"/>
      <c r="DV35" s="24"/>
      <c r="DW35" s="24"/>
      <c r="DX35" s="24"/>
      <c r="DY35" s="24"/>
      <c r="DZ35" s="24"/>
      <c r="EA35" s="24"/>
      <c r="EB35" s="24"/>
      <c r="EC35" s="24"/>
      <c r="ED35" s="24"/>
      <c r="EE35" s="24"/>
      <c r="EF35" s="24"/>
      <c r="EG35" s="24"/>
      <c r="EH35" s="24"/>
      <c r="EI35" s="24"/>
      <c r="EJ35" s="24"/>
      <c r="EK35" s="24"/>
      <c r="EL35" s="24"/>
      <c r="EM35" s="24"/>
      <c r="EN35" s="24"/>
      <c r="EO35" s="24"/>
      <c r="EP35" s="24"/>
      <c r="EQ35" s="24"/>
      <c r="ER35" s="24"/>
      <c r="ES35" s="24"/>
      <c r="ET35" s="24"/>
      <c r="EU35" s="24"/>
      <c r="EV35" s="24"/>
      <c r="EW35" s="24"/>
      <c r="EX35" s="24"/>
      <c r="EY35" s="24"/>
      <c r="EZ35" s="24"/>
      <c r="FA35" s="24"/>
      <c r="FB35" s="24"/>
      <c r="FC35" s="24"/>
      <c r="FD35" s="24"/>
      <c r="FE35" s="24"/>
      <c r="FF35" s="24"/>
      <c r="FG35" s="24"/>
      <c r="FH35" s="24"/>
      <c r="FI35" s="24"/>
      <c r="FJ35" s="24"/>
      <c r="FK35" s="24"/>
      <c r="FL35" s="24"/>
      <c r="FM35" s="24"/>
      <c r="FN35" s="24"/>
      <c r="FO35" s="24"/>
      <c r="FP35" s="24"/>
      <c r="FQ35" s="24"/>
      <c r="FR35" s="24"/>
      <c r="FS35" s="24"/>
      <c r="FT35" s="24"/>
      <c r="FU35" s="24"/>
      <c r="FV35" s="24"/>
      <c r="FW35" s="24"/>
      <c r="FX35" s="24"/>
      <c r="FY35" s="24"/>
      <c r="FZ35" s="24"/>
      <c r="GA35" s="24"/>
      <c r="GB35" s="24"/>
      <c r="GC35" s="24"/>
      <c r="GD35" s="24"/>
      <c r="GE35" s="24"/>
      <c r="GF35" s="24"/>
      <c r="GG35" s="24"/>
      <c r="GH35" s="24"/>
      <c r="GI35" s="24"/>
      <c r="GJ35" s="24"/>
      <c r="GK35" s="24"/>
      <c r="GL35" s="24"/>
      <c r="GM35" s="24"/>
      <c r="GN35" s="24"/>
      <c r="GO35" s="24"/>
      <c r="GP35" s="24"/>
      <c r="GQ35" s="24"/>
      <c r="GR35" s="24"/>
      <c r="GS35" s="24"/>
      <c r="GT35" s="24"/>
      <c r="GU35" s="24"/>
      <c r="GV35" s="24"/>
      <c r="GW35" s="24"/>
      <c r="GX35" s="24"/>
      <c r="GY35" s="24"/>
      <c r="GZ35" s="24"/>
      <c r="HA35" s="24"/>
      <c r="HB35" s="24"/>
      <c r="HC35" s="24"/>
      <c r="HD35" s="24"/>
      <c r="HE35" s="24"/>
      <c r="HF35" s="24"/>
      <c r="HG35" s="24"/>
      <c r="HH35" s="24"/>
      <c r="HI35" s="24"/>
      <c r="HJ35" s="24"/>
      <c r="HK35" s="24"/>
      <c r="HL35" s="24"/>
      <c r="HM35" s="24"/>
      <c r="HN35" s="24"/>
      <c r="HO35" s="24"/>
      <c r="HP35" s="24"/>
      <c r="HQ35" s="24"/>
      <c r="HR35" s="24"/>
      <c r="HS35" s="24"/>
      <c r="HT35" s="24"/>
      <c r="HU35" s="24"/>
      <c r="HV35" s="24"/>
      <c r="HW35" s="24"/>
      <c r="HX35" s="24"/>
      <c r="HY35" s="24"/>
      <c r="HZ35" s="24"/>
      <c r="IA35" s="24"/>
      <c r="IB35" s="24"/>
      <c r="IC35" s="24"/>
      <c r="ID35" s="24"/>
    </row>
    <row r="36" spans="1:238" x14ac:dyDescent="0.3">
      <c r="A36" t="str">
        <f>IF(Input!A28=0,"",Input!A28)</f>
        <v>1161,379</v>
      </c>
      <c r="B36" s="65" cm="1">
        <f t="array" ref="B36">_xlfn.IFS($A36="","",LEFT($A36,4)="fold",MID($A36,12,1),TRUE,VALUE(LEFT($A36,FIND(",",$A36)-1)))</f>
        <v>1161</v>
      </c>
      <c r="C36" s="65" cm="1">
        <f t="array" ref="C36">_xlfn.IFS($A36="","",LEFT($A36,4)="fold",VALUE(MID($A36,14,5)),TRUE,VALUE(MID($A36,FIND(",",$A36)+1,5)))</f>
        <v>379</v>
      </c>
      <c r="D36" s="58" cm="1">
        <f t="array" aca="1" ref="D36" ca="1">_xlfn.IFS(
AND(D$3="x",B36&gt;D$4),  2*D$4-B36,
TRUE,B36)</f>
        <v>149</v>
      </c>
      <c r="E36" s="58" cm="1">
        <f t="array" aca="1" ref="E36" ca="1">_xlfn.IFS(
AND(D$3="y",C36&gt;D$4),  2*D$4-C36,
TRUE,C36)</f>
        <v>379</v>
      </c>
      <c r="F36" s="58" cm="1">
        <f t="array" aca="1" ref="F36" ca="1">_xlfn.IFS(
AND(F$3="x",D36&gt;F$4),  2*F$4-D36,
TRUE,D36)</f>
        <v>149</v>
      </c>
      <c r="G36" s="58" cm="1">
        <f t="array" aca="1" ref="G36" ca="1">_xlfn.IFS(
AND(F$3="y",E36&gt;F$4),  2*F$4-E36,
TRUE,E36)</f>
        <v>379</v>
      </c>
      <c r="H36" s="58" cm="1">
        <f t="array" aca="1" ref="H36" ca="1">_xlfn.IFS(
AND(H$3="x",F36&gt;H$4),  2*H$4-F36,
TRUE,F36)</f>
        <v>149</v>
      </c>
      <c r="I36" s="58" cm="1">
        <f t="array" aca="1" ref="I36" ca="1">_xlfn.IFS(
AND(H$3="y",G36&gt;H$4),  2*H$4-G36,
TRUE,G36)</f>
        <v>379</v>
      </c>
      <c r="J36" s="58" cm="1">
        <f t="array" aca="1" ref="J36" ca="1">_xlfn.IFS(
AND(J$3="x",H36&gt;J$4),  2*J$4-H36,
TRUE,H36)</f>
        <v>149</v>
      </c>
      <c r="K36" s="58" cm="1">
        <f t="array" aca="1" ref="K36" ca="1">_xlfn.IFS(
AND(J$3="y",I36&gt;J$4),  2*J$4-I36,
TRUE,I36)</f>
        <v>67</v>
      </c>
      <c r="L36" s="58" cm="1">
        <f t="array" aca="1" ref="L36" ca="1">_xlfn.IFS(
AND(L$3="x",J36&gt;L$4),  2*L$4-J36,
TRUE,J36)</f>
        <v>149</v>
      </c>
      <c r="M36" s="58" cm="1">
        <f t="array" aca="1" ref="M36" ca="1">_xlfn.IFS(
AND(L$3="y",K36&gt;L$4),  2*L$4-K36,
TRUE,K36)</f>
        <v>67</v>
      </c>
      <c r="N36" s="58" cm="1">
        <f t="array" aca="1" ref="N36" ca="1">_xlfn.IFS(
AND(N$3="x",L36&gt;N$4),  2*N$4-L36,
TRUE,L36)</f>
        <v>149</v>
      </c>
      <c r="O36" s="58" cm="1">
        <f t="array" aca="1" ref="O36" ca="1">_xlfn.IFS(
AND(N$3="y",M36&gt;N$4),  2*N$4-M36,
TRUE,M36)</f>
        <v>67</v>
      </c>
      <c r="P36" s="58" cm="1">
        <f t="array" aca="1" ref="P36" ca="1">_xlfn.IFS(
AND(P$3="x",N36&gt;P$4),  2*P$4-N36,
TRUE,N36)</f>
        <v>13</v>
      </c>
      <c r="Q36" s="58" cm="1">
        <f t="array" aca="1" ref="Q36" ca="1">_xlfn.IFS(
AND(P$3="y",O36&gt;P$4),  2*P$4-O36,
TRUE,O36)</f>
        <v>67</v>
      </c>
      <c r="R36" s="58" cm="1">
        <f t="array" aca="1" ref="R36" ca="1">_xlfn.IFS(
AND(R$3="x",P36&gt;R$4),  2*R$4-P36,
TRUE,P36)</f>
        <v>13</v>
      </c>
      <c r="S36" s="58" cm="1">
        <f t="array" aca="1" ref="S36" ca="1">_xlfn.IFS(
AND(R$3="y",Q36&gt;R$4),  2*R$4-Q36,
TRUE,Q36)</f>
        <v>43</v>
      </c>
      <c r="T36" s="58" cm="1">
        <f t="array" aca="1" ref="T36" ca="1">_xlfn.IFS(
AND(T$3="x",R36&gt;T$4),  2*T$4-R36,
TRUE,R36)</f>
        <v>13</v>
      </c>
      <c r="U36" s="58" cm="1">
        <f t="array" aca="1" ref="U36" ca="1">_xlfn.IFS(
AND(T$3="y",S36&gt;T$4),  2*T$4-S36,
TRUE,S36)</f>
        <v>43</v>
      </c>
      <c r="V36" s="58" cm="1">
        <f t="array" aca="1" ref="V36" ca="1">_xlfn.IFS(
AND(V$3="x",T36&gt;V$4),  2*V$4-T36,
TRUE,T36)</f>
        <v>13</v>
      </c>
      <c r="W36" s="58" cm="1">
        <f t="array" aca="1" ref="W36" ca="1">_xlfn.IFS(
AND(V$3="y",U36&gt;V$4),  2*V$4-U36,
TRUE,U36)</f>
        <v>11</v>
      </c>
      <c r="X36" s="58" cm="1">
        <f t="array" aca="1" ref="X36" ca="1">_xlfn.IFS(
AND(X$3="x",V36&gt;X$4),  2*X$4-V36,
TRUE,V36)</f>
        <v>13</v>
      </c>
      <c r="Y36" s="58" cm="1">
        <f t="array" aca="1" ref="Y36" ca="1">_xlfn.IFS(
AND(X$3="y",W36&gt;X$4),  2*X$4-W36,
TRUE,W36)</f>
        <v>11</v>
      </c>
      <c r="Z36" s="58" cm="1">
        <f t="array" aca="1" ref="Z36" ca="1">_xlfn.IFS(
AND(Z$3="x",X36&gt;Z$4),  2*Z$4-X36,
TRUE,X36)</f>
        <v>13</v>
      </c>
      <c r="AA36" s="58" cm="1">
        <f t="array" aca="1" ref="AA36" ca="1">_xlfn.IFS(
AND(Z$3="y",Y36&gt;Z$4),  2*Z$4-Y36,
TRUE,Y36)</f>
        <v>1</v>
      </c>
      <c r="BD36" t="str">
        <f t="shared" ca="1" si="2"/>
        <v>149-379</v>
      </c>
      <c r="BF36" s="23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4"/>
      <c r="DC36" s="24"/>
      <c r="DD36" s="24"/>
      <c r="DE36" s="24"/>
      <c r="DF36" s="24"/>
      <c r="DG36" s="24"/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4"/>
      <c r="DS36" s="24"/>
      <c r="DT36" s="24"/>
      <c r="DU36" s="24"/>
      <c r="DV36" s="24"/>
      <c r="DW36" s="24"/>
      <c r="DX36" s="24"/>
      <c r="DY36" s="24"/>
      <c r="DZ36" s="24"/>
      <c r="EA36" s="24"/>
      <c r="EB36" s="24"/>
      <c r="EC36" s="24"/>
      <c r="ED36" s="24"/>
      <c r="EE36" s="24"/>
      <c r="EF36" s="24"/>
      <c r="EG36" s="24"/>
      <c r="EH36" s="24"/>
      <c r="EI36" s="24"/>
      <c r="EJ36" s="24"/>
      <c r="EK36" s="24"/>
      <c r="EL36" s="24"/>
      <c r="EM36" s="24"/>
      <c r="EN36" s="24"/>
      <c r="EO36" s="24"/>
      <c r="EP36" s="24"/>
      <c r="EQ36" s="24"/>
      <c r="ER36" s="24"/>
      <c r="ES36" s="24"/>
      <c r="ET36" s="24"/>
      <c r="EU36" s="24"/>
      <c r="EV36" s="24"/>
      <c r="EW36" s="24"/>
      <c r="EX36" s="24"/>
      <c r="EY36" s="24"/>
      <c r="EZ36" s="24"/>
      <c r="FA36" s="24"/>
      <c r="FB36" s="24"/>
      <c r="FC36" s="24"/>
      <c r="FD36" s="24"/>
      <c r="FE36" s="24"/>
      <c r="FF36" s="24"/>
      <c r="FG36" s="24"/>
      <c r="FH36" s="24"/>
      <c r="FI36" s="24"/>
      <c r="FJ36" s="24"/>
      <c r="FK36" s="24"/>
      <c r="FL36" s="24"/>
      <c r="FM36" s="24"/>
      <c r="FN36" s="24"/>
      <c r="FO36" s="24"/>
      <c r="FP36" s="24"/>
      <c r="FQ36" s="24"/>
      <c r="FR36" s="24"/>
      <c r="FS36" s="24"/>
      <c r="FT36" s="24"/>
      <c r="FU36" s="24"/>
      <c r="FV36" s="24"/>
      <c r="FW36" s="24"/>
      <c r="FX36" s="24"/>
      <c r="FY36" s="24"/>
      <c r="FZ36" s="24"/>
      <c r="GA36" s="24"/>
      <c r="GB36" s="24"/>
      <c r="GC36" s="24"/>
      <c r="GD36" s="24"/>
      <c r="GE36" s="24"/>
      <c r="GF36" s="24"/>
      <c r="GG36" s="24"/>
      <c r="GH36" s="24"/>
      <c r="GI36" s="24"/>
      <c r="GJ36" s="24"/>
      <c r="GK36" s="24"/>
      <c r="GL36" s="24"/>
      <c r="GM36" s="24"/>
      <c r="GN36" s="24"/>
      <c r="GO36" s="24"/>
      <c r="GP36" s="24"/>
      <c r="GQ36" s="24"/>
      <c r="GR36" s="24"/>
      <c r="GS36" s="24"/>
      <c r="GT36" s="24"/>
      <c r="GU36" s="24"/>
      <c r="GV36" s="24"/>
      <c r="GW36" s="24"/>
      <c r="GX36" s="24"/>
      <c r="GY36" s="24"/>
      <c r="GZ36" s="24"/>
      <c r="HA36" s="24"/>
      <c r="HB36" s="24"/>
      <c r="HC36" s="24"/>
      <c r="HD36" s="24"/>
      <c r="HE36" s="24"/>
      <c r="HF36" s="24"/>
      <c r="HG36" s="24"/>
      <c r="HH36" s="24"/>
      <c r="HI36" s="24"/>
      <c r="HJ36" s="24"/>
      <c r="HK36" s="24"/>
      <c r="HL36" s="24"/>
      <c r="HM36" s="24"/>
      <c r="HN36" s="24"/>
      <c r="HO36" s="24"/>
      <c r="HP36" s="24"/>
      <c r="HQ36" s="24"/>
      <c r="HR36" s="24"/>
      <c r="HS36" s="24"/>
      <c r="HT36" s="24"/>
      <c r="HU36" s="24"/>
      <c r="HV36" s="24"/>
      <c r="HW36" s="24"/>
      <c r="HX36" s="24"/>
      <c r="HY36" s="24"/>
      <c r="HZ36" s="24"/>
      <c r="IA36" s="24"/>
      <c r="IB36" s="24"/>
      <c r="IC36" s="24"/>
      <c r="ID36" s="24"/>
    </row>
    <row r="37" spans="1:238" x14ac:dyDescent="0.3">
      <c r="A37" t="str">
        <f>IF(Input!A29=0,"",Input!A29)</f>
        <v>457,322</v>
      </c>
      <c r="B37" s="65" cm="1">
        <f t="array" ref="B37">_xlfn.IFS($A37="","",LEFT($A37,4)="fold",MID($A37,12,1),TRUE,VALUE(LEFT($A37,FIND(",",$A37)-1)))</f>
        <v>457</v>
      </c>
      <c r="C37" s="65" cm="1">
        <f t="array" ref="C37">_xlfn.IFS($A37="","",LEFT($A37,4)="fold",VALUE(MID($A37,14,5)),TRUE,VALUE(MID($A37,FIND(",",$A37)+1,5)))</f>
        <v>322</v>
      </c>
      <c r="D37" s="58" cm="1">
        <f t="array" aca="1" ref="D37" ca="1">_xlfn.IFS(
AND(D$3="x",B37&gt;D$4),  2*D$4-B37,
TRUE,B37)</f>
        <v>457</v>
      </c>
      <c r="E37" s="58" cm="1">
        <f t="array" aca="1" ref="E37" ca="1">_xlfn.IFS(
AND(D$3="y",C37&gt;D$4),  2*D$4-C37,
TRUE,C37)</f>
        <v>322</v>
      </c>
      <c r="F37" s="58" cm="1">
        <f t="array" aca="1" ref="F37" ca="1">_xlfn.IFS(
AND(F$3="x",D37&gt;F$4),  2*F$4-D37,
TRUE,D37)</f>
        <v>457</v>
      </c>
      <c r="G37" s="58" cm="1">
        <f t="array" aca="1" ref="G37" ca="1">_xlfn.IFS(
AND(F$3="y",E37&gt;F$4),  2*F$4-E37,
TRUE,E37)</f>
        <v>322</v>
      </c>
      <c r="H37" s="58" cm="1">
        <f t="array" aca="1" ref="H37" ca="1">_xlfn.IFS(
AND(H$3="x",F37&gt;H$4),  2*H$4-F37,
TRUE,F37)</f>
        <v>197</v>
      </c>
      <c r="I37" s="58" cm="1">
        <f t="array" aca="1" ref="I37" ca="1">_xlfn.IFS(
AND(H$3="y",G37&gt;H$4),  2*H$4-G37,
TRUE,G37)</f>
        <v>322</v>
      </c>
      <c r="J37" s="58" cm="1">
        <f t="array" aca="1" ref="J37" ca="1">_xlfn.IFS(
AND(J$3="x",H37&gt;J$4),  2*J$4-H37,
TRUE,H37)</f>
        <v>197</v>
      </c>
      <c r="K37" s="58" cm="1">
        <f t="array" aca="1" ref="K37" ca="1">_xlfn.IFS(
AND(J$3="y",I37&gt;J$4),  2*J$4-I37,
TRUE,I37)</f>
        <v>124</v>
      </c>
      <c r="L37" s="58" cm="1">
        <f t="array" aca="1" ref="L37" ca="1">_xlfn.IFS(
AND(L$3="x",J37&gt;L$4),  2*L$4-J37,
TRUE,J37)</f>
        <v>129</v>
      </c>
      <c r="M37" s="58" cm="1">
        <f t="array" aca="1" ref="M37" ca="1">_xlfn.IFS(
AND(L$3="y",K37&gt;L$4),  2*L$4-K37,
TRUE,K37)</f>
        <v>124</v>
      </c>
      <c r="N37" s="58" cm="1">
        <f t="array" aca="1" ref="N37" ca="1">_xlfn.IFS(
AND(N$3="x",L37&gt;N$4),  2*N$4-L37,
TRUE,L37)</f>
        <v>129</v>
      </c>
      <c r="O37" s="58" cm="1">
        <f t="array" aca="1" ref="O37" ca="1">_xlfn.IFS(
AND(N$3="y",M37&gt;N$4),  2*N$4-M37,
TRUE,M37)</f>
        <v>98</v>
      </c>
      <c r="P37" s="58" cm="1">
        <f t="array" aca="1" ref="P37" ca="1">_xlfn.IFS(
AND(P$3="x",N37&gt;P$4),  2*P$4-N37,
TRUE,N37)</f>
        <v>33</v>
      </c>
      <c r="Q37" s="58" cm="1">
        <f t="array" aca="1" ref="Q37" ca="1">_xlfn.IFS(
AND(P$3="y",O37&gt;P$4),  2*P$4-O37,
TRUE,O37)</f>
        <v>98</v>
      </c>
      <c r="R37" s="58" cm="1">
        <f t="array" aca="1" ref="R37" ca="1">_xlfn.IFS(
AND(R$3="x",P37&gt;R$4),  2*R$4-P37,
TRUE,P37)</f>
        <v>33</v>
      </c>
      <c r="S37" s="58" cm="1">
        <f t="array" aca="1" ref="S37" ca="1">_xlfn.IFS(
AND(R$3="y",Q37&gt;R$4),  2*R$4-Q37,
TRUE,Q37)</f>
        <v>12</v>
      </c>
      <c r="T37" s="58" cm="1">
        <f t="array" aca="1" ref="T37" ca="1">_xlfn.IFS(
AND(T$3="x",R37&gt;T$4),  2*T$4-R37,
TRUE,R37)</f>
        <v>33</v>
      </c>
      <c r="U37" s="58" cm="1">
        <f t="array" aca="1" ref="U37" ca="1">_xlfn.IFS(
AND(T$3="y",S37&gt;T$4),  2*T$4-S37,
TRUE,S37)</f>
        <v>12</v>
      </c>
      <c r="V37" s="58" cm="1">
        <f t="array" aca="1" ref="V37" ca="1">_xlfn.IFS(
AND(V$3="x",T37&gt;V$4),  2*V$4-T37,
TRUE,T37)</f>
        <v>33</v>
      </c>
      <c r="W37" s="58" cm="1">
        <f t="array" aca="1" ref="W37" ca="1">_xlfn.IFS(
AND(V$3="y",U37&gt;V$4),  2*V$4-U37,
TRUE,U37)</f>
        <v>12</v>
      </c>
      <c r="X37" s="58" cm="1">
        <f t="array" aca="1" ref="X37" ca="1">_xlfn.IFS(
AND(X$3="x",V37&gt;X$4),  2*X$4-V37,
TRUE,V37)</f>
        <v>33</v>
      </c>
      <c r="Y37" s="58" cm="1">
        <f t="array" aca="1" ref="Y37" ca="1">_xlfn.IFS(
AND(X$3="y",W37&gt;X$4),  2*X$4-W37,
TRUE,W37)</f>
        <v>12</v>
      </c>
      <c r="Z37" s="58" cm="1">
        <f t="array" aca="1" ref="Z37" ca="1">_xlfn.IFS(
AND(Z$3="x",X37&gt;Z$4),  2*Z$4-X37,
TRUE,X37)</f>
        <v>33</v>
      </c>
      <c r="AA37" s="58" cm="1">
        <f t="array" aca="1" ref="AA37" ca="1">_xlfn.IFS(
AND(Z$3="y",Y37&gt;Z$4),  2*Z$4-Y37,
TRUE,Y37)</f>
        <v>0</v>
      </c>
      <c r="BD37" t="str">
        <f t="shared" ca="1" si="2"/>
        <v>457-322</v>
      </c>
      <c r="BF37" s="23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4"/>
      <c r="EC37" s="24"/>
      <c r="ED37" s="24"/>
      <c r="EE37" s="24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4"/>
      <c r="FB37" s="24"/>
      <c r="FC37" s="24"/>
      <c r="FD37" s="24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4"/>
      <c r="GA37" s="24"/>
      <c r="GB37" s="24"/>
      <c r="GC37" s="24"/>
      <c r="GD37" s="24"/>
      <c r="GE37" s="24"/>
      <c r="GF37" s="24"/>
      <c r="GG37" s="24"/>
      <c r="GH37" s="24"/>
      <c r="GI37" s="24"/>
      <c r="GJ37" s="24"/>
      <c r="GK37" s="24"/>
      <c r="GL37" s="24"/>
      <c r="GM37" s="24"/>
      <c r="GN37" s="24"/>
      <c r="GO37" s="24"/>
      <c r="GP37" s="24"/>
      <c r="GQ37" s="24"/>
      <c r="GR37" s="24"/>
      <c r="GS37" s="24"/>
      <c r="GT37" s="24"/>
      <c r="GU37" s="24"/>
      <c r="GV37" s="24"/>
      <c r="GW37" s="24"/>
      <c r="GX37" s="24"/>
      <c r="GY37" s="24"/>
      <c r="GZ37" s="24"/>
      <c r="HA37" s="24"/>
      <c r="HB37" s="24"/>
      <c r="HC37" s="24"/>
      <c r="HD37" s="24"/>
      <c r="HE37" s="24"/>
      <c r="HF37" s="24"/>
      <c r="HG37" s="24"/>
      <c r="HH37" s="24"/>
      <c r="HI37" s="24"/>
      <c r="HJ37" s="24"/>
      <c r="HK37" s="24"/>
      <c r="HL37" s="24"/>
      <c r="HM37" s="24"/>
      <c r="HN37" s="24"/>
      <c r="HO37" s="24"/>
      <c r="HP37" s="24"/>
      <c r="HQ37" s="24"/>
      <c r="HR37" s="24"/>
      <c r="HS37" s="24"/>
      <c r="HT37" s="24"/>
      <c r="HU37" s="24"/>
      <c r="HV37" s="24"/>
      <c r="HW37" s="24"/>
      <c r="HX37" s="24"/>
      <c r="HY37" s="24"/>
      <c r="HZ37" s="24"/>
      <c r="IA37" s="24"/>
      <c r="IB37" s="24"/>
      <c r="IC37" s="24"/>
      <c r="ID37" s="24"/>
    </row>
    <row r="38" spans="1:238" x14ac:dyDescent="0.3">
      <c r="A38" t="str">
        <f>IF(Input!A30=0,"",Input!A30)</f>
        <v>440,340</v>
      </c>
      <c r="B38" s="65" cm="1">
        <f t="array" ref="B38">_xlfn.IFS($A38="","",LEFT($A38,4)="fold",MID($A38,12,1),TRUE,VALUE(LEFT($A38,FIND(",",$A38)-1)))</f>
        <v>440</v>
      </c>
      <c r="C38" s="65" cm="1">
        <f t="array" ref="C38">_xlfn.IFS($A38="","",LEFT($A38,4)="fold",VALUE(MID($A38,14,5)),TRUE,VALUE(MID($A38,FIND(",",$A38)+1,5)))</f>
        <v>340</v>
      </c>
      <c r="D38" s="58" cm="1">
        <f t="array" aca="1" ref="D38" ca="1">_xlfn.IFS(
AND(D$3="x",B38&gt;D$4),  2*D$4-B38,
TRUE,B38)</f>
        <v>440</v>
      </c>
      <c r="E38" s="58" cm="1">
        <f t="array" aca="1" ref="E38" ca="1">_xlfn.IFS(
AND(D$3="y",C38&gt;D$4),  2*D$4-C38,
TRUE,C38)</f>
        <v>340</v>
      </c>
      <c r="F38" s="58" cm="1">
        <f t="array" aca="1" ref="F38" ca="1">_xlfn.IFS(
AND(F$3="x",D38&gt;F$4),  2*F$4-D38,
TRUE,D38)</f>
        <v>440</v>
      </c>
      <c r="G38" s="58" cm="1">
        <f t="array" aca="1" ref="G38" ca="1">_xlfn.IFS(
AND(F$3="y",E38&gt;F$4),  2*F$4-E38,
TRUE,E38)</f>
        <v>340</v>
      </c>
      <c r="H38" s="58" cm="1">
        <f t="array" aca="1" ref="H38" ca="1">_xlfn.IFS(
AND(H$3="x",F38&gt;H$4),  2*H$4-F38,
TRUE,F38)</f>
        <v>214</v>
      </c>
      <c r="I38" s="58" cm="1">
        <f t="array" aca="1" ref="I38" ca="1">_xlfn.IFS(
AND(H$3="y",G38&gt;H$4),  2*H$4-G38,
TRUE,G38)</f>
        <v>340</v>
      </c>
      <c r="J38" s="58" cm="1">
        <f t="array" aca="1" ref="J38" ca="1">_xlfn.IFS(
AND(J$3="x",H38&gt;J$4),  2*J$4-H38,
TRUE,H38)</f>
        <v>214</v>
      </c>
      <c r="K38" s="58" cm="1">
        <f t="array" aca="1" ref="K38" ca="1">_xlfn.IFS(
AND(J$3="y",I38&gt;J$4),  2*J$4-I38,
TRUE,I38)</f>
        <v>106</v>
      </c>
      <c r="L38" s="58" cm="1">
        <f t="array" aca="1" ref="L38" ca="1">_xlfn.IFS(
AND(L$3="x",J38&gt;L$4),  2*L$4-J38,
TRUE,J38)</f>
        <v>112</v>
      </c>
      <c r="M38" s="58" cm="1">
        <f t="array" aca="1" ref="M38" ca="1">_xlfn.IFS(
AND(L$3="y",K38&gt;L$4),  2*L$4-K38,
TRUE,K38)</f>
        <v>106</v>
      </c>
      <c r="N38" s="58" cm="1">
        <f t="array" aca="1" ref="N38" ca="1">_xlfn.IFS(
AND(N$3="x",L38&gt;N$4),  2*N$4-L38,
TRUE,L38)</f>
        <v>112</v>
      </c>
      <c r="O38" s="58" cm="1">
        <f t="array" aca="1" ref="O38" ca="1">_xlfn.IFS(
AND(N$3="y",M38&gt;N$4),  2*N$4-M38,
TRUE,M38)</f>
        <v>106</v>
      </c>
      <c r="P38" s="58" cm="1">
        <f t="array" aca="1" ref="P38" ca="1">_xlfn.IFS(
AND(P$3="x",N38&gt;P$4),  2*P$4-N38,
TRUE,N38)</f>
        <v>50</v>
      </c>
      <c r="Q38" s="58" cm="1">
        <f t="array" aca="1" ref="Q38" ca="1">_xlfn.IFS(
AND(P$3="y",O38&gt;P$4),  2*P$4-O38,
TRUE,O38)</f>
        <v>106</v>
      </c>
      <c r="R38" s="58" cm="1">
        <f t="array" aca="1" ref="R38" ca="1">_xlfn.IFS(
AND(R$3="x",P38&gt;R$4),  2*R$4-P38,
TRUE,P38)</f>
        <v>50</v>
      </c>
      <c r="S38" s="58" cm="1">
        <f t="array" aca="1" ref="S38" ca="1">_xlfn.IFS(
AND(R$3="y",Q38&gt;R$4),  2*R$4-Q38,
TRUE,Q38)</f>
        <v>4</v>
      </c>
      <c r="T38" s="58" cm="1">
        <f t="array" aca="1" ref="T38" ca="1">_xlfn.IFS(
AND(T$3="x",R38&gt;T$4),  2*T$4-R38,
TRUE,R38)</f>
        <v>30</v>
      </c>
      <c r="U38" s="58" cm="1">
        <f t="array" aca="1" ref="U38" ca="1">_xlfn.IFS(
AND(T$3="y",S38&gt;T$4),  2*T$4-S38,
TRUE,S38)</f>
        <v>4</v>
      </c>
      <c r="V38" s="58" cm="1">
        <f t="array" aca="1" ref="V38" ca="1">_xlfn.IFS(
AND(V$3="x",T38&gt;V$4),  2*V$4-T38,
TRUE,T38)</f>
        <v>30</v>
      </c>
      <c r="W38" s="58" cm="1">
        <f t="array" aca="1" ref="W38" ca="1">_xlfn.IFS(
AND(V$3="y",U38&gt;V$4),  2*V$4-U38,
TRUE,U38)</f>
        <v>4</v>
      </c>
      <c r="X38" s="58" cm="1">
        <f t="array" aca="1" ref="X38" ca="1">_xlfn.IFS(
AND(X$3="x",V38&gt;X$4),  2*X$4-V38,
TRUE,V38)</f>
        <v>30</v>
      </c>
      <c r="Y38" s="58" cm="1">
        <f t="array" aca="1" ref="Y38" ca="1">_xlfn.IFS(
AND(X$3="y",W38&gt;X$4),  2*X$4-W38,
TRUE,W38)</f>
        <v>4</v>
      </c>
      <c r="Z38" s="58" cm="1">
        <f t="array" aca="1" ref="Z38" ca="1">_xlfn.IFS(
AND(Z$3="x",X38&gt;Z$4),  2*Z$4-X38,
TRUE,X38)</f>
        <v>30</v>
      </c>
      <c r="AA38" s="58" cm="1">
        <f t="array" aca="1" ref="AA38" ca="1">_xlfn.IFS(
AND(Z$3="y",Y38&gt;Z$4),  2*Z$4-Y38,
TRUE,Y38)</f>
        <v>4</v>
      </c>
      <c r="BD38" t="str">
        <f t="shared" ca="1" si="2"/>
        <v>440-340</v>
      </c>
      <c r="BF38" s="23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  <c r="CT38" s="24"/>
      <c r="CU38" s="24"/>
      <c r="CV38" s="24"/>
      <c r="CW38" s="24"/>
      <c r="CX38" s="24"/>
      <c r="CY38" s="24"/>
      <c r="CZ38" s="24"/>
      <c r="DA38" s="24"/>
      <c r="DB38" s="24"/>
      <c r="DC38" s="24"/>
      <c r="DD38" s="24"/>
      <c r="DE38" s="24"/>
      <c r="DF38" s="24"/>
      <c r="DG38" s="24"/>
      <c r="DH38" s="24"/>
      <c r="DI38" s="24"/>
      <c r="DJ38" s="24"/>
      <c r="DK38" s="24"/>
      <c r="DL38" s="24"/>
      <c r="DM38" s="24"/>
      <c r="DN38" s="24"/>
      <c r="DO38" s="24"/>
      <c r="DP38" s="24"/>
      <c r="DQ38" s="24"/>
      <c r="DR38" s="24"/>
      <c r="DS38" s="24"/>
      <c r="DT38" s="24"/>
      <c r="DU38" s="24"/>
      <c r="DV38" s="24"/>
      <c r="DW38" s="24"/>
      <c r="DX38" s="24"/>
      <c r="DY38" s="24"/>
      <c r="DZ38" s="24"/>
      <c r="EA38" s="24"/>
      <c r="EB38" s="24"/>
      <c r="EC38" s="24"/>
      <c r="ED38" s="24"/>
      <c r="EE38" s="24"/>
      <c r="EF38" s="24"/>
      <c r="EG38" s="24"/>
      <c r="EH38" s="24"/>
      <c r="EI38" s="24"/>
      <c r="EJ38" s="24"/>
      <c r="EK38" s="24"/>
      <c r="EL38" s="24"/>
      <c r="EM38" s="24"/>
      <c r="EN38" s="24"/>
      <c r="EO38" s="24"/>
      <c r="EP38" s="24"/>
      <c r="EQ38" s="24"/>
      <c r="ER38" s="24"/>
      <c r="ES38" s="24"/>
      <c r="ET38" s="24"/>
      <c r="EU38" s="24"/>
      <c r="EV38" s="24"/>
      <c r="EW38" s="24"/>
      <c r="EX38" s="24"/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  <c r="GM38" s="24"/>
      <c r="GN38" s="24"/>
      <c r="GO38" s="24"/>
      <c r="GP38" s="24"/>
      <c r="GQ38" s="24"/>
      <c r="GR38" s="24"/>
      <c r="GS38" s="24"/>
      <c r="GT38" s="24"/>
      <c r="GU38" s="24"/>
      <c r="GV38" s="24"/>
      <c r="GW38" s="24"/>
      <c r="GX38" s="24"/>
      <c r="GY38" s="24"/>
      <c r="GZ38" s="24"/>
      <c r="HA38" s="24"/>
      <c r="HB38" s="24"/>
      <c r="HC38" s="24"/>
      <c r="HD38" s="24"/>
      <c r="HE38" s="24"/>
      <c r="HF38" s="24"/>
      <c r="HG38" s="24"/>
      <c r="HH38" s="24"/>
      <c r="HI38" s="24"/>
      <c r="HJ38" s="24"/>
      <c r="HK38" s="24"/>
      <c r="HL38" s="24"/>
      <c r="HM38" s="24"/>
      <c r="HN38" s="24"/>
      <c r="HO38" s="24"/>
      <c r="HP38" s="24"/>
      <c r="HQ38" s="24"/>
      <c r="HR38" s="24"/>
      <c r="HS38" s="24"/>
      <c r="HT38" s="24"/>
      <c r="HU38" s="24"/>
      <c r="HV38" s="24"/>
      <c r="HW38" s="24"/>
      <c r="HX38" s="24"/>
      <c r="HY38" s="24"/>
      <c r="HZ38" s="24"/>
      <c r="IA38" s="24"/>
      <c r="IB38" s="24"/>
      <c r="IC38" s="24"/>
      <c r="ID38" s="24"/>
    </row>
    <row r="39" spans="1:238" x14ac:dyDescent="0.3">
      <c r="A39" t="str">
        <f>IF(Input!A31=0,"",Input!A31)</f>
        <v>1012,670</v>
      </c>
      <c r="B39" s="65" cm="1">
        <f t="array" ref="B39">_xlfn.IFS($A39="","",LEFT($A39,4)="fold",MID($A39,12,1),TRUE,VALUE(LEFT($A39,FIND(",",$A39)-1)))</f>
        <v>1012</v>
      </c>
      <c r="C39" s="65" cm="1">
        <f t="array" ref="C39">_xlfn.IFS($A39="","",LEFT($A39,4)="fold",VALUE(MID($A39,14,5)),TRUE,VALUE(MID($A39,FIND(",",$A39)+1,5)))</f>
        <v>670</v>
      </c>
      <c r="D39" s="58" cm="1">
        <f t="array" aca="1" ref="D39" ca="1">_xlfn.IFS(
AND(D$3="x",B39&gt;D$4),  2*D$4-B39,
TRUE,B39)</f>
        <v>298</v>
      </c>
      <c r="E39" s="58" cm="1">
        <f t="array" aca="1" ref="E39" ca="1">_xlfn.IFS(
AND(D$3="y",C39&gt;D$4),  2*D$4-C39,
TRUE,C39)</f>
        <v>670</v>
      </c>
      <c r="F39" s="58" cm="1">
        <f t="array" aca="1" ref="F39" ca="1">_xlfn.IFS(
AND(F$3="x",D39&gt;F$4),  2*F$4-D39,
TRUE,D39)</f>
        <v>298</v>
      </c>
      <c r="G39" s="58" cm="1">
        <f t="array" aca="1" ref="G39" ca="1">_xlfn.IFS(
AND(F$3="y",E39&gt;F$4),  2*F$4-E39,
TRUE,E39)</f>
        <v>224</v>
      </c>
      <c r="H39" s="58" cm="1">
        <f t="array" aca="1" ref="H39" ca="1">_xlfn.IFS(
AND(H$3="x",F39&gt;H$4),  2*H$4-F39,
TRUE,F39)</f>
        <v>298</v>
      </c>
      <c r="I39" s="58" cm="1">
        <f t="array" aca="1" ref="I39" ca="1">_xlfn.IFS(
AND(H$3="y",G39&gt;H$4),  2*H$4-G39,
TRUE,G39)</f>
        <v>224</v>
      </c>
      <c r="J39" s="58" cm="1">
        <f t="array" aca="1" ref="J39" ca="1">_xlfn.IFS(
AND(J$3="x",H39&gt;J$4),  2*J$4-H39,
TRUE,H39)</f>
        <v>298</v>
      </c>
      <c r="K39" s="58" cm="1">
        <f t="array" aca="1" ref="K39" ca="1">_xlfn.IFS(
AND(J$3="y",I39&gt;J$4),  2*J$4-I39,
TRUE,I39)</f>
        <v>222</v>
      </c>
      <c r="L39" s="58" cm="1">
        <f t="array" aca="1" ref="L39" ca="1">_xlfn.IFS(
AND(L$3="x",J39&gt;L$4),  2*L$4-J39,
TRUE,J39)</f>
        <v>28</v>
      </c>
      <c r="M39" s="58" cm="1">
        <f t="array" aca="1" ref="M39" ca="1">_xlfn.IFS(
AND(L$3="y",K39&gt;L$4),  2*L$4-K39,
TRUE,K39)</f>
        <v>222</v>
      </c>
      <c r="N39" s="58" cm="1">
        <f t="array" aca="1" ref="N39" ca="1">_xlfn.IFS(
AND(N$3="x",L39&gt;N$4),  2*N$4-L39,
TRUE,L39)</f>
        <v>28</v>
      </c>
      <c r="O39" s="58" cm="1">
        <f t="array" aca="1" ref="O39" ca="1">_xlfn.IFS(
AND(N$3="y",M39&gt;N$4),  2*N$4-M39,
TRUE,M39)</f>
        <v>0</v>
      </c>
      <c r="P39" s="58" cm="1">
        <f t="array" aca="1" ref="P39" ca="1">_xlfn.IFS(
AND(P$3="x",N39&gt;P$4),  2*P$4-N39,
TRUE,N39)</f>
        <v>28</v>
      </c>
      <c r="Q39" s="58" cm="1">
        <f t="array" aca="1" ref="Q39" ca="1">_xlfn.IFS(
AND(P$3="y",O39&gt;P$4),  2*P$4-O39,
TRUE,O39)</f>
        <v>0</v>
      </c>
      <c r="R39" s="58" cm="1">
        <f t="array" aca="1" ref="R39" ca="1">_xlfn.IFS(
AND(R$3="x",P39&gt;R$4),  2*R$4-P39,
TRUE,P39)</f>
        <v>28</v>
      </c>
      <c r="S39" s="58" cm="1">
        <f t="array" aca="1" ref="S39" ca="1">_xlfn.IFS(
AND(R$3="y",Q39&gt;R$4),  2*R$4-Q39,
TRUE,Q39)</f>
        <v>0</v>
      </c>
      <c r="T39" s="58" cm="1">
        <f t="array" aca="1" ref="T39" ca="1">_xlfn.IFS(
AND(T$3="x",R39&gt;T$4),  2*T$4-R39,
TRUE,R39)</f>
        <v>28</v>
      </c>
      <c r="U39" s="58" cm="1">
        <f t="array" aca="1" ref="U39" ca="1">_xlfn.IFS(
AND(T$3="y",S39&gt;T$4),  2*T$4-S39,
TRUE,S39)</f>
        <v>0</v>
      </c>
      <c r="V39" s="58" cm="1">
        <f t="array" aca="1" ref="V39" ca="1">_xlfn.IFS(
AND(V$3="x",T39&gt;V$4),  2*V$4-T39,
TRUE,T39)</f>
        <v>28</v>
      </c>
      <c r="W39" s="58" cm="1">
        <f t="array" aca="1" ref="W39" ca="1">_xlfn.IFS(
AND(V$3="y",U39&gt;V$4),  2*V$4-U39,
TRUE,U39)</f>
        <v>0</v>
      </c>
      <c r="X39" s="58" cm="1">
        <f t="array" aca="1" ref="X39" ca="1">_xlfn.IFS(
AND(X$3="x",V39&gt;X$4),  2*X$4-V39,
TRUE,V39)</f>
        <v>28</v>
      </c>
      <c r="Y39" s="58" cm="1">
        <f t="array" aca="1" ref="Y39" ca="1">_xlfn.IFS(
AND(X$3="y",W39&gt;X$4),  2*X$4-W39,
TRUE,W39)</f>
        <v>0</v>
      </c>
      <c r="Z39" s="58" cm="1">
        <f t="array" aca="1" ref="Z39" ca="1">_xlfn.IFS(
AND(Z$3="x",X39&gt;Z$4),  2*Z$4-X39,
TRUE,X39)</f>
        <v>28</v>
      </c>
      <c r="AA39" s="58" cm="1">
        <f t="array" aca="1" ref="AA39" ca="1">_xlfn.IFS(
AND(Z$3="y",Y39&gt;Z$4),  2*Z$4-Y39,
TRUE,Y39)</f>
        <v>0</v>
      </c>
      <c r="BD39" t="str">
        <f t="shared" ca="1" si="2"/>
        <v>298-670</v>
      </c>
      <c r="BF39" s="23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  <c r="CT39" s="24"/>
      <c r="CU39" s="24"/>
      <c r="CV39" s="24"/>
      <c r="CW39" s="24"/>
      <c r="CX39" s="24"/>
      <c r="CY39" s="24"/>
      <c r="CZ39" s="24"/>
      <c r="DA39" s="24"/>
      <c r="DB39" s="24"/>
      <c r="DC39" s="24"/>
      <c r="DD39" s="24"/>
      <c r="DE39" s="24"/>
      <c r="DF39" s="24"/>
      <c r="DG39" s="24"/>
      <c r="DH39" s="24"/>
      <c r="DI39" s="24"/>
      <c r="DJ39" s="24"/>
      <c r="DK39" s="24"/>
      <c r="DL39" s="24"/>
      <c r="DM39" s="24"/>
      <c r="DN39" s="24"/>
      <c r="DO39" s="24"/>
      <c r="DP39" s="24"/>
      <c r="DQ39" s="24"/>
      <c r="DR39" s="24"/>
      <c r="DS39" s="24"/>
      <c r="DT39" s="24"/>
      <c r="DU39" s="24"/>
      <c r="DV39" s="24"/>
      <c r="DW39" s="24"/>
      <c r="DX39" s="24"/>
      <c r="DY39" s="24"/>
      <c r="DZ39" s="24"/>
      <c r="EA39" s="24"/>
      <c r="EB39" s="24"/>
      <c r="EC39" s="24"/>
      <c r="ED39" s="24"/>
      <c r="EE39" s="24"/>
      <c r="EF39" s="24"/>
      <c r="EG39" s="24"/>
      <c r="EH39" s="24"/>
      <c r="EI39" s="24"/>
      <c r="EJ39" s="24"/>
      <c r="EK39" s="24"/>
      <c r="EL39" s="24"/>
      <c r="EM39" s="24"/>
      <c r="EN39" s="24"/>
      <c r="EO39" s="24"/>
      <c r="EP39" s="24"/>
      <c r="EQ39" s="24"/>
      <c r="ER39" s="24"/>
      <c r="ES39" s="24"/>
      <c r="ET39" s="24"/>
      <c r="EU39" s="24"/>
      <c r="EV39" s="24"/>
      <c r="EW39" s="24"/>
      <c r="EX39" s="24"/>
      <c r="EY39" s="24"/>
      <c r="EZ39" s="24"/>
      <c r="FA39" s="24"/>
      <c r="FB39" s="24"/>
      <c r="FC39" s="24"/>
      <c r="FD39" s="24"/>
      <c r="FE39" s="24"/>
      <c r="FF39" s="24"/>
      <c r="FG39" s="24"/>
      <c r="FH39" s="24"/>
      <c r="FI39" s="24"/>
      <c r="FJ39" s="24"/>
      <c r="FK39" s="24"/>
      <c r="FL39" s="24"/>
      <c r="FM39" s="24"/>
      <c r="FN39" s="24"/>
      <c r="FO39" s="24"/>
      <c r="FP39" s="24"/>
      <c r="FQ39" s="24"/>
      <c r="FR39" s="24"/>
      <c r="FS39" s="24"/>
      <c r="FT39" s="24"/>
      <c r="FU39" s="24"/>
      <c r="FV39" s="24"/>
      <c r="FW39" s="24"/>
      <c r="FX39" s="24"/>
      <c r="FY39" s="24"/>
      <c r="FZ39" s="24"/>
      <c r="GA39" s="24"/>
      <c r="GB39" s="24"/>
      <c r="GC39" s="24"/>
      <c r="GD39" s="24"/>
      <c r="GE39" s="24"/>
      <c r="GF39" s="24"/>
      <c r="GG39" s="24"/>
      <c r="GH39" s="24"/>
      <c r="GI39" s="24"/>
      <c r="GJ39" s="24"/>
      <c r="GK39" s="24"/>
      <c r="GL39" s="24"/>
      <c r="GM39" s="24"/>
      <c r="GN39" s="24"/>
      <c r="GO39" s="24"/>
      <c r="GP39" s="24"/>
      <c r="GQ39" s="24"/>
      <c r="GR39" s="24"/>
      <c r="GS39" s="24"/>
      <c r="GT39" s="24"/>
      <c r="GU39" s="24"/>
      <c r="GV39" s="24"/>
      <c r="GW39" s="24"/>
      <c r="GX39" s="24"/>
      <c r="GY39" s="24"/>
      <c r="GZ39" s="24"/>
      <c r="HA39" s="24"/>
      <c r="HB39" s="24"/>
      <c r="HC39" s="24"/>
      <c r="HD39" s="24"/>
      <c r="HE39" s="24"/>
      <c r="HF39" s="24"/>
      <c r="HG39" s="24"/>
      <c r="HH39" s="24"/>
      <c r="HI39" s="24"/>
      <c r="HJ39" s="24"/>
      <c r="HK39" s="24"/>
      <c r="HL39" s="24"/>
      <c r="HM39" s="24"/>
      <c r="HN39" s="24"/>
      <c r="HO39" s="24"/>
      <c r="HP39" s="24"/>
      <c r="HQ39" s="24"/>
      <c r="HR39" s="24"/>
      <c r="HS39" s="24"/>
      <c r="HT39" s="24"/>
      <c r="HU39" s="24"/>
      <c r="HV39" s="24"/>
      <c r="HW39" s="24"/>
      <c r="HX39" s="24"/>
      <c r="HY39" s="24"/>
      <c r="HZ39" s="24"/>
      <c r="IA39" s="24"/>
      <c r="IB39" s="24"/>
      <c r="IC39" s="24"/>
      <c r="ID39" s="24"/>
    </row>
    <row r="40" spans="1:238" x14ac:dyDescent="0.3">
      <c r="A40" t="str">
        <f>IF(Input!A32=0,"",Input!A32)</f>
        <v>746,259</v>
      </c>
      <c r="B40" s="65" cm="1">
        <f t="array" ref="B40">_xlfn.IFS($A40="","",LEFT($A40,4)="fold",MID($A40,12,1),TRUE,VALUE(LEFT($A40,FIND(",",$A40)-1)))</f>
        <v>746</v>
      </c>
      <c r="C40" s="65" cm="1">
        <f t="array" ref="C40">_xlfn.IFS($A40="","",LEFT($A40,4)="fold",VALUE(MID($A40,14,5)),TRUE,VALUE(MID($A40,FIND(",",$A40)+1,5)))</f>
        <v>259</v>
      </c>
      <c r="D40" s="58" cm="1">
        <f t="array" aca="1" ref="D40" ca="1">_xlfn.IFS(
AND(D$3="x",B40&gt;D$4),  2*D$4-B40,
TRUE,B40)</f>
        <v>564</v>
      </c>
      <c r="E40" s="58" cm="1">
        <f t="array" aca="1" ref="E40" ca="1">_xlfn.IFS(
AND(D$3="y",C40&gt;D$4),  2*D$4-C40,
TRUE,C40)</f>
        <v>259</v>
      </c>
      <c r="F40" s="58" cm="1">
        <f t="array" aca="1" ref="F40" ca="1">_xlfn.IFS(
AND(F$3="x",D40&gt;F$4),  2*F$4-D40,
TRUE,D40)</f>
        <v>564</v>
      </c>
      <c r="G40" s="58" cm="1">
        <f t="array" aca="1" ref="G40" ca="1">_xlfn.IFS(
AND(F$3="y",E40&gt;F$4),  2*F$4-E40,
TRUE,E40)</f>
        <v>259</v>
      </c>
      <c r="H40" s="58" cm="1">
        <f t="array" aca="1" ref="H40" ca="1">_xlfn.IFS(
AND(H$3="x",F40&gt;H$4),  2*H$4-F40,
TRUE,F40)</f>
        <v>90</v>
      </c>
      <c r="I40" s="58" cm="1">
        <f t="array" aca="1" ref="I40" ca="1">_xlfn.IFS(
AND(H$3="y",G40&gt;H$4),  2*H$4-G40,
TRUE,G40)</f>
        <v>259</v>
      </c>
      <c r="J40" s="58" cm="1">
        <f t="array" aca="1" ref="J40" ca="1">_xlfn.IFS(
AND(J$3="x",H40&gt;J$4),  2*J$4-H40,
TRUE,H40)</f>
        <v>90</v>
      </c>
      <c r="K40" s="58" cm="1">
        <f t="array" aca="1" ref="K40" ca="1">_xlfn.IFS(
AND(J$3="y",I40&gt;J$4),  2*J$4-I40,
TRUE,I40)</f>
        <v>187</v>
      </c>
      <c r="L40" s="58" cm="1">
        <f t="array" aca="1" ref="L40" ca="1">_xlfn.IFS(
AND(L$3="x",J40&gt;L$4),  2*L$4-J40,
TRUE,J40)</f>
        <v>90</v>
      </c>
      <c r="M40" s="58" cm="1">
        <f t="array" aca="1" ref="M40" ca="1">_xlfn.IFS(
AND(L$3="y",K40&gt;L$4),  2*L$4-K40,
TRUE,K40)</f>
        <v>187</v>
      </c>
      <c r="N40" s="58" cm="1">
        <f t="array" aca="1" ref="N40" ca="1">_xlfn.IFS(
AND(N$3="x",L40&gt;N$4),  2*N$4-L40,
TRUE,L40)</f>
        <v>90</v>
      </c>
      <c r="O40" s="58" cm="1">
        <f t="array" aca="1" ref="O40" ca="1">_xlfn.IFS(
AND(N$3="y",M40&gt;N$4),  2*N$4-M40,
TRUE,M40)</f>
        <v>35</v>
      </c>
      <c r="P40" s="58" cm="1">
        <f t="array" aca="1" ref="P40" ca="1">_xlfn.IFS(
AND(P$3="x",N40&gt;P$4),  2*P$4-N40,
TRUE,N40)</f>
        <v>72</v>
      </c>
      <c r="Q40" s="58" cm="1">
        <f t="array" aca="1" ref="Q40" ca="1">_xlfn.IFS(
AND(P$3="y",O40&gt;P$4),  2*P$4-O40,
TRUE,O40)</f>
        <v>35</v>
      </c>
      <c r="R40" s="58" cm="1">
        <f t="array" aca="1" ref="R40" ca="1">_xlfn.IFS(
AND(R$3="x",P40&gt;R$4),  2*R$4-P40,
TRUE,P40)</f>
        <v>72</v>
      </c>
      <c r="S40" s="58" cm="1">
        <f t="array" aca="1" ref="S40" ca="1">_xlfn.IFS(
AND(R$3="y",Q40&gt;R$4),  2*R$4-Q40,
TRUE,Q40)</f>
        <v>35</v>
      </c>
      <c r="T40" s="58" cm="1">
        <f t="array" aca="1" ref="T40" ca="1">_xlfn.IFS(
AND(T$3="x",R40&gt;T$4),  2*T$4-R40,
TRUE,R40)</f>
        <v>8</v>
      </c>
      <c r="U40" s="58" cm="1">
        <f t="array" aca="1" ref="U40" ca="1">_xlfn.IFS(
AND(T$3="y",S40&gt;T$4),  2*T$4-S40,
TRUE,S40)</f>
        <v>35</v>
      </c>
      <c r="V40" s="58" cm="1">
        <f t="array" aca="1" ref="V40" ca="1">_xlfn.IFS(
AND(V$3="x",T40&gt;V$4),  2*V$4-T40,
TRUE,T40)</f>
        <v>8</v>
      </c>
      <c r="W40" s="58" cm="1">
        <f t="array" aca="1" ref="W40" ca="1">_xlfn.IFS(
AND(V$3="y",U40&gt;V$4),  2*V$4-U40,
TRUE,U40)</f>
        <v>19</v>
      </c>
      <c r="X40" s="58" cm="1">
        <f t="array" aca="1" ref="X40" ca="1">_xlfn.IFS(
AND(X$3="x",V40&gt;X$4),  2*X$4-V40,
TRUE,V40)</f>
        <v>8</v>
      </c>
      <c r="Y40" s="58" cm="1">
        <f t="array" aca="1" ref="Y40" ca="1">_xlfn.IFS(
AND(X$3="y",W40&gt;X$4),  2*X$4-W40,
TRUE,W40)</f>
        <v>7</v>
      </c>
      <c r="Z40" s="58" cm="1">
        <f t="array" aca="1" ref="Z40" ca="1">_xlfn.IFS(
AND(Z$3="x",X40&gt;Z$4),  2*Z$4-X40,
TRUE,X40)</f>
        <v>8</v>
      </c>
      <c r="AA40" s="58" cm="1">
        <f t="array" aca="1" ref="AA40" ca="1">_xlfn.IFS(
AND(Z$3="y",Y40&gt;Z$4),  2*Z$4-Y40,
TRUE,Y40)</f>
        <v>5</v>
      </c>
      <c r="BD40" t="str">
        <f t="shared" ca="1" si="2"/>
        <v>564-259</v>
      </c>
      <c r="BF40" s="23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24"/>
      <c r="BW40" s="24"/>
      <c r="BX40" s="24"/>
      <c r="BY40" s="24"/>
      <c r="BZ40" s="24"/>
      <c r="CA40" s="24"/>
      <c r="CB40" s="24"/>
      <c r="CC40" s="24"/>
      <c r="CD40" s="24"/>
      <c r="CE40" s="24"/>
      <c r="CF40" s="24"/>
      <c r="CG40" s="24"/>
      <c r="CH40" s="24"/>
      <c r="CI40" s="24"/>
      <c r="CJ40" s="24"/>
      <c r="CK40" s="24"/>
      <c r="CL40" s="24"/>
      <c r="CM40" s="24"/>
      <c r="CN40" s="24"/>
      <c r="CO40" s="24"/>
      <c r="CP40" s="24"/>
      <c r="CQ40" s="24"/>
      <c r="CR40" s="24"/>
      <c r="CS40" s="24"/>
      <c r="CT40" s="24"/>
      <c r="CU40" s="24"/>
      <c r="CV40" s="24"/>
      <c r="CW40" s="24"/>
      <c r="CX40" s="24"/>
      <c r="CY40" s="24"/>
      <c r="CZ40" s="24"/>
      <c r="DA40" s="24"/>
      <c r="DB40" s="24"/>
      <c r="DC40" s="24"/>
      <c r="DD40" s="24"/>
      <c r="DE40" s="24"/>
      <c r="DF40" s="24"/>
      <c r="DG40" s="24"/>
      <c r="DH40" s="24"/>
      <c r="DI40" s="24"/>
      <c r="DJ40" s="24"/>
      <c r="DK40" s="24"/>
      <c r="DL40" s="24"/>
      <c r="DM40" s="24"/>
      <c r="DN40" s="24"/>
      <c r="DO40" s="24"/>
      <c r="DP40" s="24"/>
      <c r="DQ40" s="24"/>
      <c r="DR40" s="24"/>
      <c r="DS40" s="24"/>
      <c r="DT40" s="24"/>
      <c r="DU40" s="24"/>
      <c r="DV40" s="24"/>
      <c r="DW40" s="24"/>
      <c r="DX40" s="24"/>
      <c r="DY40" s="24"/>
      <c r="DZ40" s="24"/>
      <c r="EA40" s="24"/>
      <c r="EB40" s="24"/>
      <c r="EC40" s="24"/>
      <c r="ED40" s="24"/>
      <c r="EE40" s="24"/>
      <c r="EF40" s="24"/>
      <c r="EG40" s="24"/>
      <c r="EH40" s="24"/>
      <c r="EI40" s="24"/>
      <c r="EJ40" s="24"/>
      <c r="EK40" s="24"/>
      <c r="EL40" s="24"/>
      <c r="EM40" s="24"/>
      <c r="EN40" s="24"/>
      <c r="EO40" s="24"/>
      <c r="EP40" s="24"/>
      <c r="EQ40" s="24"/>
      <c r="ER40" s="24"/>
      <c r="ES40" s="24"/>
      <c r="ET40" s="24"/>
      <c r="EU40" s="24"/>
      <c r="EV40" s="24"/>
      <c r="EW40" s="24"/>
      <c r="EX40" s="24"/>
      <c r="EY40" s="24"/>
      <c r="EZ40" s="24"/>
      <c r="FA40" s="24"/>
      <c r="FB40" s="24"/>
      <c r="FC40" s="24"/>
      <c r="FD40" s="24"/>
      <c r="FE40" s="24"/>
      <c r="FF40" s="24"/>
      <c r="FG40" s="24"/>
      <c r="FH40" s="24"/>
      <c r="FI40" s="24"/>
      <c r="FJ40" s="24"/>
      <c r="FK40" s="24"/>
      <c r="FL40" s="24"/>
      <c r="FM40" s="24"/>
      <c r="FN40" s="24"/>
      <c r="FO40" s="24"/>
      <c r="FP40" s="24"/>
      <c r="FQ40" s="24"/>
      <c r="FR40" s="24"/>
      <c r="FS40" s="24"/>
      <c r="FT40" s="24"/>
      <c r="FU40" s="24"/>
      <c r="FV40" s="24"/>
      <c r="FW40" s="24"/>
      <c r="FX40" s="24"/>
      <c r="FY40" s="24"/>
      <c r="FZ40" s="24"/>
      <c r="GA40" s="24"/>
      <c r="GB40" s="24"/>
      <c r="GC40" s="24"/>
      <c r="GD40" s="24"/>
      <c r="GE40" s="24"/>
      <c r="GF40" s="24"/>
      <c r="GG40" s="24"/>
      <c r="GH40" s="24"/>
      <c r="GI40" s="24"/>
      <c r="GJ40" s="24"/>
      <c r="GK40" s="24"/>
      <c r="GL40" s="24"/>
      <c r="GM40" s="24"/>
      <c r="GN40" s="24"/>
      <c r="GO40" s="24"/>
      <c r="GP40" s="24"/>
      <c r="GQ40" s="24"/>
      <c r="GR40" s="24"/>
      <c r="GS40" s="24"/>
      <c r="GT40" s="24"/>
      <c r="GU40" s="24"/>
      <c r="GV40" s="24"/>
      <c r="GW40" s="24"/>
      <c r="GX40" s="24"/>
      <c r="GY40" s="24"/>
      <c r="GZ40" s="24"/>
      <c r="HA40" s="24"/>
      <c r="HB40" s="24"/>
      <c r="HC40" s="24"/>
      <c r="HD40" s="24"/>
      <c r="HE40" s="24"/>
      <c r="HF40" s="24"/>
      <c r="HG40" s="24"/>
      <c r="HH40" s="24"/>
      <c r="HI40" s="24"/>
      <c r="HJ40" s="24"/>
      <c r="HK40" s="24"/>
      <c r="HL40" s="24"/>
      <c r="HM40" s="24"/>
      <c r="HN40" s="24"/>
      <c r="HO40" s="24"/>
      <c r="HP40" s="24"/>
      <c r="HQ40" s="24"/>
      <c r="HR40" s="24"/>
      <c r="HS40" s="24"/>
      <c r="HT40" s="24"/>
      <c r="HU40" s="24"/>
      <c r="HV40" s="24"/>
      <c r="HW40" s="24"/>
      <c r="HX40" s="24"/>
      <c r="HY40" s="24"/>
      <c r="HZ40" s="24"/>
      <c r="IA40" s="24"/>
      <c r="IB40" s="24"/>
      <c r="IC40" s="24"/>
      <c r="ID40" s="24"/>
    </row>
    <row r="41" spans="1:238" x14ac:dyDescent="0.3">
      <c r="A41" t="str">
        <f>IF(Input!A33=0,"",Input!A33)</f>
        <v>479,348</v>
      </c>
      <c r="B41" s="65" cm="1">
        <f t="array" ref="B41">_xlfn.IFS($A41="","",LEFT($A41,4)="fold",MID($A41,12,1),TRUE,VALUE(LEFT($A41,FIND(",",$A41)-1)))</f>
        <v>479</v>
      </c>
      <c r="C41" s="65" cm="1">
        <f t="array" ref="C41">_xlfn.IFS($A41="","",LEFT($A41,4)="fold",VALUE(MID($A41,14,5)),TRUE,VALUE(MID($A41,FIND(",",$A41)+1,5)))</f>
        <v>348</v>
      </c>
      <c r="D41" s="58" cm="1">
        <f t="array" aca="1" ref="D41" ca="1">_xlfn.IFS(
AND(D$3="x",B41&gt;D$4),  2*D$4-B41,
TRUE,B41)</f>
        <v>479</v>
      </c>
      <c r="E41" s="58" cm="1">
        <f t="array" aca="1" ref="E41" ca="1">_xlfn.IFS(
AND(D$3="y",C41&gt;D$4),  2*D$4-C41,
TRUE,C41)</f>
        <v>348</v>
      </c>
      <c r="F41" s="58" cm="1">
        <f t="array" aca="1" ref="F41" ca="1">_xlfn.IFS(
AND(F$3="x",D41&gt;F$4),  2*F$4-D41,
TRUE,D41)</f>
        <v>479</v>
      </c>
      <c r="G41" s="58" cm="1">
        <f t="array" aca="1" ref="G41" ca="1">_xlfn.IFS(
AND(F$3="y",E41&gt;F$4),  2*F$4-E41,
TRUE,E41)</f>
        <v>348</v>
      </c>
      <c r="H41" s="58" cm="1">
        <f t="array" aca="1" ref="H41" ca="1">_xlfn.IFS(
AND(H$3="x",F41&gt;H$4),  2*H$4-F41,
TRUE,F41)</f>
        <v>175</v>
      </c>
      <c r="I41" s="58" cm="1">
        <f t="array" aca="1" ref="I41" ca="1">_xlfn.IFS(
AND(H$3="y",G41&gt;H$4),  2*H$4-G41,
TRUE,G41)</f>
        <v>348</v>
      </c>
      <c r="J41" s="58" cm="1">
        <f t="array" aca="1" ref="J41" ca="1">_xlfn.IFS(
AND(J$3="x",H41&gt;J$4),  2*J$4-H41,
TRUE,H41)</f>
        <v>175</v>
      </c>
      <c r="K41" s="58" cm="1">
        <f t="array" aca="1" ref="K41" ca="1">_xlfn.IFS(
AND(J$3="y",I41&gt;J$4),  2*J$4-I41,
TRUE,I41)</f>
        <v>98</v>
      </c>
      <c r="L41" s="58" cm="1">
        <f t="array" aca="1" ref="L41" ca="1">_xlfn.IFS(
AND(L$3="x",J41&gt;L$4),  2*L$4-J41,
TRUE,J41)</f>
        <v>151</v>
      </c>
      <c r="M41" s="58" cm="1">
        <f t="array" aca="1" ref="M41" ca="1">_xlfn.IFS(
AND(L$3="y",K41&gt;L$4),  2*L$4-K41,
TRUE,K41)</f>
        <v>98</v>
      </c>
      <c r="N41" s="58" cm="1">
        <f t="array" aca="1" ref="N41" ca="1">_xlfn.IFS(
AND(N$3="x",L41&gt;N$4),  2*N$4-L41,
TRUE,L41)</f>
        <v>151</v>
      </c>
      <c r="O41" s="58" cm="1">
        <f t="array" aca="1" ref="O41" ca="1">_xlfn.IFS(
AND(N$3="y",M41&gt;N$4),  2*N$4-M41,
TRUE,M41)</f>
        <v>98</v>
      </c>
      <c r="P41" s="58" cm="1">
        <f t="array" aca="1" ref="P41" ca="1">_xlfn.IFS(
AND(P$3="x",N41&gt;P$4),  2*P$4-N41,
TRUE,N41)</f>
        <v>11</v>
      </c>
      <c r="Q41" s="58" cm="1">
        <f t="array" aca="1" ref="Q41" ca="1">_xlfn.IFS(
AND(P$3="y",O41&gt;P$4),  2*P$4-O41,
TRUE,O41)</f>
        <v>98</v>
      </c>
      <c r="R41" s="58" cm="1">
        <f t="array" aca="1" ref="R41" ca="1">_xlfn.IFS(
AND(R$3="x",P41&gt;R$4),  2*R$4-P41,
TRUE,P41)</f>
        <v>11</v>
      </c>
      <c r="S41" s="58" cm="1">
        <f t="array" aca="1" ref="S41" ca="1">_xlfn.IFS(
AND(R$3="y",Q41&gt;R$4),  2*R$4-Q41,
TRUE,Q41)</f>
        <v>12</v>
      </c>
      <c r="T41" s="58" cm="1">
        <f t="array" aca="1" ref="T41" ca="1">_xlfn.IFS(
AND(T$3="x",R41&gt;T$4),  2*T$4-R41,
TRUE,R41)</f>
        <v>11</v>
      </c>
      <c r="U41" s="58" cm="1">
        <f t="array" aca="1" ref="U41" ca="1">_xlfn.IFS(
AND(T$3="y",S41&gt;T$4),  2*T$4-S41,
TRUE,S41)</f>
        <v>12</v>
      </c>
      <c r="V41" s="58" cm="1">
        <f t="array" aca="1" ref="V41" ca="1">_xlfn.IFS(
AND(V$3="x",T41&gt;V$4),  2*V$4-T41,
TRUE,T41)</f>
        <v>11</v>
      </c>
      <c r="W41" s="58" cm="1">
        <f t="array" aca="1" ref="W41" ca="1">_xlfn.IFS(
AND(V$3="y",U41&gt;V$4),  2*V$4-U41,
TRUE,U41)</f>
        <v>12</v>
      </c>
      <c r="X41" s="58" cm="1">
        <f t="array" aca="1" ref="X41" ca="1">_xlfn.IFS(
AND(X$3="x",V41&gt;X$4),  2*X$4-V41,
TRUE,V41)</f>
        <v>11</v>
      </c>
      <c r="Y41" s="58" cm="1">
        <f t="array" aca="1" ref="Y41" ca="1">_xlfn.IFS(
AND(X$3="y",W41&gt;X$4),  2*X$4-W41,
TRUE,W41)</f>
        <v>12</v>
      </c>
      <c r="Z41" s="58" cm="1">
        <f t="array" aca="1" ref="Z41" ca="1">_xlfn.IFS(
AND(Z$3="x",X41&gt;Z$4),  2*Z$4-X41,
TRUE,X41)</f>
        <v>11</v>
      </c>
      <c r="AA41" s="58" cm="1">
        <f t="array" aca="1" ref="AA41" ca="1">_xlfn.IFS(
AND(Z$3="y",Y41&gt;Z$4),  2*Z$4-Y41,
TRUE,Y41)</f>
        <v>0</v>
      </c>
      <c r="BD41" t="str">
        <f t="shared" ca="1" si="2"/>
        <v>479-348</v>
      </c>
      <c r="BF41" s="23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24"/>
      <c r="CQ41" s="24"/>
      <c r="CR41" s="24"/>
      <c r="CS41" s="24"/>
      <c r="CT41" s="24"/>
      <c r="CU41" s="24"/>
      <c r="CV41" s="24"/>
      <c r="CW41" s="24"/>
      <c r="CX41" s="24"/>
      <c r="CY41" s="24"/>
      <c r="CZ41" s="24"/>
      <c r="DA41" s="24"/>
      <c r="DB41" s="24"/>
      <c r="DC41" s="24"/>
      <c r="DD41" s="24"/>
      <c r="DE41" s="24"/>
      <c r="DF41" s="24"/>
      <c r="DG41" s="24"/>
      <c r="DH41" s="24"/>
      <c r="DI41" s="24"/>
      <c r="DJ41" s="24"/>
      <c r="DK41" s="24"/>
      <c r="DL41" s="24"/>
      <c r="DM41" s="24"/>
      <c r="DN41" s="24"/>
      <c r="DO41" s="24"/>
      <c r="DP41" s="24"/>
      <c r="DQ41" s="24"/>
      <c r="DR41" s="24"/>
      <c r="DS41" s="24"/>
      <c r="DT41" s="24"/>
      <c r="DU41" s="24"/>
      <c r="DV41" s="24"/>
      <c r="DW41" s="24"/>
      <c r="DX41" s="24"/>
      <c r="DY41" s="24"/>
      <c r="DZ41" s="24"/>
      <c r="EA41" s="24"/>
      <c r="EB41" s="24"/>
      <c r="EC41" s="24"/>
      <c r="ED41" s="24"/>
      <c r="EE41" s="24"/>
      <c r="EF41" s="24"/>
      <c r="EG41" s="24"/>
      <c r="EH41" s="24"/>
      <c r="EI41" s="24"/>
      <c r="EJ41" s="24"/>
      <c r="EK41" s="24"/>
      <c r="EL41" s="24"/>
      <c r="EM41" s="24"/>
      <c r="EN41" s="24"/>
      <c r="EO41" s="24"/>
      <c r="EP41" s="24"/>
      <c r="EQ41" s="24"/>
      <c r="ER41" s="24"/>
      <c r="ES41" s="24"/>
      <c r="ET41" s="24"/>
      <c r="EU41" s="24"/>
      <c r="EV41" s="24"/>
      <c r="EW41" s="24"/>
      <c r="EX41" s="24"/>
      <c r="EY41" s="24"/>
      <c r="EZ41" s="24"/>
      <c r="FA41" s="24"/>
      <c r="FB41" s="24"/>
      <c r="FC41" s="24"/>
      <c r="FD41" s="24"/>
      <c r="FE41" s="24"/>
      <c r="FF41" s="24"/>
      <c r="FG41" s="24"/>
      <c r="FH41" s="24"/>
      <c r="FI41" s="24"/>
      <c r="FJ41" s="24"/>
      <c r="FK41" s="24"/>
      <c r="FL41" s="24"/>
      <c r="FM41" s="24"/>
      <c r="FN41" s="24"/>
      <c r="FO41" s="24"/>
      <c r="FP41" s="24"/>
      <c r="FQ41" s="24"/>
      <c r="FR41" s="24"/>
      <c r="FS41" s="24"/>
      <c r="FT41" s="24"/>
      <c r="FU41" s="24"/>
      <c r="FV41" s="24"/>
      <c r="FW41" s="24"/>
      <c r="FX41" s="24"/>
      <c r="FY41" s="24"/>
      <c r="FZ41" s="24"/>
      <c r="GA41" s="24"/>
      <c r="GB41" s="24"/>
      <c r="GC41" s="24"/>
      <c r="GD41" s="24"/>
      <c r="GE41" s="24"/>
      <c r="GF41" s="24"/>
      <c r="GG41" s="24"/>
      <c r="GH41" s="24"/>
      <c r="GI41" s="24"/>
      <c r="GJ41" s="24"/>
      <c r="GK41" s="24"/>
      <c r="GL41" s="24"/>
      <c r="GM41" s="24"/>
      <c r="GN41" s="24"/>
      <c r="GO41" s="24"/>
      <c r="GP41" s="24"/>
      <c r="GQ41" s="24"/>
      <c r="GR41" s="24"/>
      <c r="GS41" s="24"/>
      <c r="GT41" s="24"/>
      <c r="GU41" s="24"/>
      <c r="GV41" s="24"/>
      <c r="GW41" s="24"/>
      <c r="GX41" s="24"/>
      <c r="GY41" s="24"/>
      <c r="GZ41" s="24"/>
      <c r="HA41" s="24"/>
      <c r="HB41" s="24"/>
      <c r="HC41" s="24"/>
      <c r="HD41" s="24"/>
      <c r="HE41" s="24"/>
      <c r="HF41" s="24"/>
      <c r="HG41" s="24"/>
      <c r="HH41" s="24"/>
      <c r="HI41" s="24"/>
      <c r="HJ41" s="24"/>
      <c r="HK41" s="24"/>
      <c r="HL41" s="24"/>
      <c r="HM41" s="24"/>
      <c r="HN41" s="24"/>
      <c r="HO41" s="24"/>
      <c r="HP41" s="24"/>
      <c r="HQ41" s="24"/>
      <c r="HR41" s="24"/>
      <c r="HS41" s="24"/>
      <c r="HT41" s="24"/>
      <c r="HU41" s="24"/>
      <c r="HV41" s="24"/>
      <c r="HW41" s="24"/>
      <c r="HX41" s="24"/>
      <c r="HY41" s="24"/>
      <c r="HZ41" s="24"/>
      <c r="IA41" s="24"/>
      <c r="IB41" s="24"/>
      <c r="IC41" s="24"/>
      <c r="ID41" s="24"/>
    </row>
    <row r="42" spans="1:238" x14ac:dyDescent="0.3">
      <c r="A42" t="str">
        <f>IF(Input!A34=0,"",Input!A34)</f>
        <v>1275,787</v>
      </c>
      <c r="B42" s="65" cm="1">
        <f t="array" ref="B42">_xlfn.IFS($A42="","",LEFT($A42,4)="fold",MID($A42,12,1),TRUE,VALUE(LEFT($A42,FIND(",",$A42)-1)))</f>
        <v>1275</v>
      </c>
      <c r="C42" s="65" cm="1">
        <f t="array" ref="C42">_xlfn.IFS($A42="","",LEFT($A42,4)="fold",VALUE(MID($A42,14,5)),TRUE,VALUE(MID($A42,FIND(",",$A42)+1,5)))</f>
        <v>787</v>
      </c>
      <c r="D42" s="58" cm="1">
        <f t="array" aca="1" ref="D42" ca="1">_xlfn.IFS(
AND(D$3="x",B42&gt;D$4),  2*D$4-B42,
TRUE,B42)</f>
        <v>35</v>
      </c>
      <c r="E42" s="58" cm="1">
        <f t="array" aca="1" ref="E42" ca="1">_xlfn.IFS(
AND(D$3="y",C42&gt;D$4),  2*D$4-C42,
TRUE,C42)</f>
        <v>787</v>
      </c>
      <c r="F42" s="58" cm="1">
        <f t="array" aca="1" ref="F42" ca="1">_xlfn.IFS(
AND(F$3="x",D42&gt;F$4),  2*F$4-D42,
TRUE,D42)</f>
        <v>35</v>
      </c>
      <c r="G42" s="58" cm="1">
        <f t="array" aca="1" ref="G42" ca="1">_xlfn.IFS(
AND(F$3="y",E42&gt;F$4),  2*F$4-E42,
TRUE,E42)</f>
        <v>107</v>
      </c>
      <c r="H42" s="58" cm="1">
        <f t="array" aca="1" ref="H42" ca="1">_xlfn.IFS(
AND(H$3="x",F42&gt;H$4),  2*H$4-F42,
TRUE,F42)</f>
        <v>35</v>
      </c>
      <c r="I42" s="58" cm="1">
        <f t="array" aca="1" ref="I42" ca="1">_xlfn.IFS(
AND(H$3="y",G42&gt;H$4),  2*H$4-G42,
TRUE,G42)</f>
        <v>107</v>
      </c>
      <c r="J42" s="58" cm="1">
        <f t="array" aca="1" ref="J42" ca="1">_xlfn.IFS(
AND(J$3="x",H42&gt;J$4),  2*J$4-H42,
TRUE,H42)</f>
        <v>35</v>
      </c>
      <c r="K42" s="58" cm="1">
        <f t="array" aca="1" ref="K42" ca="1">_xlfn.IFS(
AND(J$3="y",I42&gt;J$4),  2*J$4-I42,
TRUE,I42)</f>
        <v>107</v>
      </c>
      <c r="L42" s="58" cm="1">
        <f t="array" aca="1" ref="L42" ca="1">_xlfn.IFS(
AND(L$3="x",J42&gt;L$4),  2*L$4-J42,
TRUE,J42)</f>
        <v>35</v>
      </c>
      <c r="M42" s="58" cm="1">
        <f t="array" aca="1" ref="M42" ca="1">_xlfn.IFS(
AND(L$3="y",K42&gt;L$4),  2*L$4-K42,
TRUE,K42)</f>
        <v>107</v>
      </c>
      <c r="N42" s="58" cm="1">
        <f t="array" aca="1" ref="N42" ca="1">_xlfn.IFS(
AND(N$3="x",L42&gt;N$4),  2*N$4-L42,
TRUE,L42)</f>
        <v>35</v>
      </c>
      <c r="O42" s="58" cm="1">
        <f t="array" aca="1" ref="O42" ca="1">_xlfn.IFS(
AND(N$3="y",M42&gt;N$4),  2*N$4-M42,
TRUE,M42)</f>
        <v>107</v>
      </c>
      <c r="P42" s="58" cm="1">
        <f t="array" aca="1" ref="P42" ca="1">_xlfn.IFS(
AND(P$3="x",N42&gt;P$4),  2*P$4-N42,
TRUE,N42)</f>
        <v>35</v>
      </c>
      <c r="Q42" s="58" cm="1">
        <f t="array" aca="1" ref="Q42" ca="1">_xlfn.IFS(
AND(P$3="y",O42&gt;P$4),  2*P$4-O42,
TRUE,O42)</f>
        <v>107</v>
      </c>
      <c r="R42" s="58" cm="1">
        <f t="array" aca="1" ref="R42" ca="1">_xlfn.IFS(
AND(R$3="x",P42&gt;R$4),  2*R$4-P42,
TRUE,P42)</f>
        <v>35</v>
      </c>
      <c r="S42" s="58" cm="1">
        <f t="array" aca="1" ref="S42" ca="1">_xlfn.IFS(
AND(R$3="y",Q42&gt;R$4),  2*R$4-Q42,
TRUE,Q42)</f>
        <v>3</v>
      </c>
      <c r="T42" s="58" cm="1">
        <f t="array" aca="1" ref="T42" ca="1">_xlfn.IFS(
AND(T$3="x",R42&gt;T$4),  2*T$4-R42,
TRUE,R42)</f>
        <v>35</v>
      </c>
      <c r="U42" s="58" cm="1">
        <f t="array" aca="1" ref="U42" ca="1">_xlfn.IFS(
AND(T$3="y",S42&gt;T$4),  2*T$4-S42,
TRUE,S42)</f>
        <v>3</v>
      </c>
      <c r="V42" s="58" cm="1">
        <f t="array" aca="1" ref="V42" ca="1">_xlfn.IFS(
AND(V$3="x",T42&gt;V$4),  2*V$4-T42,
TRUE,T42)</f>
        <v>35</v>
      </c>
      <c r="W42" s="58" cm="1">
        <f t="array" aca="1" ref="W42" ca="1">_xlfn.IFS(
AND(V$3="y",U42&gt;V$4),  2*V$4-U42,
TRUE,U42)</f>
        <v>3</v>
      </c>
      <c r="X42" s="58" cm="1">
        <f t="array" aca="1" ref="X42" ca="1">_xlfn.IFS(
AND(X$3="x",V42&gt;X$4),  2*X$4-V42,
TRUE,V42)</f>
        <v>35</v>
      </c>
      <c r="Y42" s="58" cm="1">
        <f t="array" aca="1" ref="Y42" ca="1">_xlfn.IFS(
AND(X$3="y",W42&gt;X$4),  2*X$4-W42,
TRUE,W42)</f>
        <v>3</v>
      </c>
      <c r="Z42" s="58" cm="1">
        <f t="array" aca="1" ref="Z42" ca="1">_xlfn.IFS(
AND(Z$3="x",X42&gt;Z$4),  2*Z$4-X42,
TRUE,X42)</f>
        <v>35</v>
      </c>
      <c r="AA42" s="58" cm="1">
        <f t="array" aca="1" ref="AA42" ca="1">_xlfn.IFS(
AND(Z$3="y",Y42&gt;Z$4),  2*Z$4-Y42,
TRUE,Y42)</f>
        <v>3</v>
      </c>
      <c r="BD42" t="str">
        <f t="shared" ca="1" si="2"/>
        <v>35-787</v>
      </c>
      <c r="BF42" s="23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4"/>
      <c r="BU42" s="24"/>
      <c r="BV42" s="24"/>
      <c r="BW42" s="24"/>
      <c r="BX42" s="24"/>
      <c r="BY42" s="24"/>
      <c r="BZ42" s="24"/>
      <c r="CA42" s="24"/>
      <c r="CB42" s="24"/>
      <c r="CC42" s="24"/>
      <c r="CD42" s="24"/>
      <c r="CE42" s="24"/>
      <c r="CF42" s="24"/>
      <c r="CG42" s="24"/>
      <c r="CH42" s="24"/>
      <c r="CI42" s="24"/>
      <c r="CJ42" s="24"/>
      <c r="CK42" s="24"/>
      <c r="CL42" s="24"/>
      <c r="CM42" s="24"/>
      <c r="CN42" s="24"/>
      <c r="CO42" s="24"/>
      <c r="CP42" s="24"/>
      <c r="CQ42" s="24"/>
      <c r="CR42" s="24"/>
      <c r="CS42" s="24"/>
      <c r="CT42" s="24"/>
      <c r="CU42" s="24"/>
      <c r="CV42" s="24"/>
      <c r="CW42" s="24"/>
      <c r="CX42" s="24"/>
      <c r="CY42" s="24"/>
      <c r="CZ42" s="24"/>
      <c r="DA42" s="24"/>
      <c r="DB42" s="24"/>
      <c r="DC42" s="24"/>
      <c r="DD42" s="24"/>
      <c r="DE42" s="24"/>
      <c r="DF42" s="24"/>
      <c r="DG42" s="24"/>
      <c r="DH42" s="24"/>
      <c r="DI42" s="24"/>
      <c r="DJ42" s="24"/>
      <c r="DK42" s="24"/>
      <c r="DL42" s="24"/>
      <c r="DM42" s="24"/>
      <c r="DN42" s="24"/>
      <c r="DO42" s="24"/>
      <c r="DP42" s="24"/>
      <c r="DQ42" s="24"/>
      <c r="DR42" s="24"/>
      <c r="DS42" s="24"/>
      <c r="DT42" s="24"/>
      <c r="DU42" s="24"/>
      <c r="DV42" s="24"/>
      <c r="DW42" s="24"/>
      <c r="DX42" s="24"/>
      <c r="DY42" s="24"/>
      <c r="DZ42" s="24"/>
      <c r="EA42" s="24"/>
      <c r="EB42" s="24"/>
      <c r="EC42" s="24"/>
      <c r="ED42" s="24"/>
      <c r="EE42" s="24"/>
      <c r="EF42" s="24"/>
      <c r="EG42" s="24"/>
      <c r="EH42" s="24"/>
      <c r="EI42" s="24"/>
      <c r="EJ42" s="24"/>
      <c r="EK42" s="24"/>
      <c r="EL42" s="24"/>
      <c r="EM42" s="24"/>
      <c r="EN42" s="24"/>
      <c r="EO42" s="24"/>
      <c r="EP42" s="24"/>
      <c r="EQ42" s="24"/>
      <c r="ER42" s="24"/>
      <c r="ES42" s="24"/>
      <c r="ET42" s="24"/>
      <c r="EU42" s="24"/>
      <c r="EV42" s="24"/>
      <c r="EW42" s="24"/>
      <c r="EX42" s="24"/>
      <c r="EY42" s="24"/>
      <c r="EZ42" s="24"/>
      <c r="FA42" s="24"/>
      <c r="FB42" s="24"/>
      <c r="FC42" s="24"/>
      <c r="FD42" s="24"/>
      <c r="FE42" s="24"/>
      <c r="FF42" s="24"/>
      <c r="FG42" s="24"/>
      <c r="FH42" s="24"/>
      <c r="FI42" s="24"/>
      <c r="FJ42" s="24"/>
      <c r="FK42" s="24"/>
      <c r="FL42" s="24"/>
      <c r="FM42" s="24"/>
      <c r="FN42" s="24"/>
      <c r="FO42" s="24"/>
      <c r="FP42" s="24"/>
      <c r="FQ42" s="24"/>
      <c r="FR42" s="24"/>
      <c r="FS42" s="24"/>
      <c r="FT42" s="24"/>
      <c r="FU42" s="24"/>
      <c r="FV42" s="24"/>
      <c r="FW42" s="24"/>
      <c r="FX42" s="24"/>
      <c r="FY42" s="24"/>
      <c r="FZ42" s="24"/>
      <c r="GA42" s="24"/>
      <c r="GB42" s="24"/>
      <c r="GC42" s="24"/>
      <c r="GD42" s="24"/>
      <c r="GE42" s="24"/>
      <c r="GF42" s="24"/>
      <c r="GG42" s="24"/>
      <c r="GH42" s="24"/>
      <c r="GI42" s="24"/>
      <c r="GJ42" s="24"/>
      <c r="GK42" s="24"/>
      <c r="GL42" s="24"/>
      <c r="GM42" s="24"/>
      <c r="GN42" s="24"/>
      <c r="GO42" s="24"/>
      <c r="GP42" s="24"/>
      <c r="GQ42" s="24"/>
      <c r="GR42" s="24"/>
      <c r="GS42" s="24"/>
      <c r="GT42" s="24"/>
      <c r="GU42" s="24"/>
      <c r="GV42" s="24"/>
      <c r="GW42" s="24"/>
      <c r="GX42" s="24"/>
      <c r="GY42" s="24"/>
      <c r="GZ42" s="24"/>
      <c r="HA42" s="24"/>
      <c r="HB42" s="24"/>
      <c r="HC42" s="24"/>
      <c r="HD42" s="24"/>
      <c r="HE42" s="24"/>
      <c r="HF42" s="24"/>
      <c r="HG42" s="24"/>
      <c r="HH42" s="24"/>
      <c r="HI42" s="24"/>
      <c r="HJ42" s="24"/>
      <c r="HK42" s="24"/>
      <c r="HL42" s="24"/>
      <c r="HM42" s="24"/>
      <c r="HN42" s="24"/>
      <c r="HO42" s="24"/>
      <c r="HP42" s="24"/>
      <c r="HQ42" s="24"/>
      <c r="HR42" s="24"/>
      <c r="HS42" s="24"/>
      <c r="HT42" s="24"/>
      <c r="HU42" s="24"/>
      <c r="HV42" s="24"/>
      <c r="HW42" s="24"/>
      <c r="HX42" s="24"/>
      <c r="HY42" s="24"/>
      <c r="HZ42" s="24"/>
      <c r="IA42" s="24"/>
      <c r="IB42" s="24"/>
      <c r="IC42" s="24"/>
      <c r="ID42" s="24"/>
    </row>
    <row r="43" spans="1:238" x14ac:dyDescent="0.3">
      <c r="A43" t="str">
        <f>IF(Input!A35=0,"",Input!A35)</f>
        <v>505,94</v>
      </c>
      <c r="B43" s="65" cm="1">
        <f t="array" ref="B43">_xlfn.IFS($A43="","",LEFT($A43,4)="fold",MID($A43,12,1),TRUE,VALUE(LEFT($A43,FIND(",",$A43)-1)))</f>
        <v>505</v>
      </c>
      <c r="C43" s="65" cm="1">
        <f t="array" ref="C43">_xlfn.IFS($A43="","",LEFT($A43,4)="fold",VALUE(MID($A43,14,5)),TRUE,VALUE(MID($A43,FIND(",",$A43)+1,5)))</f>
        <v>94</v>
      </c>
      <c r="D43" s="58" cm="1">
        <f t="array" aca="1" ref="D43" ca="1">_xlfn.IFS(
AND(D$3="x",B43&gt;D$4),  2*D$4-B43,
TRUE,B43)</f>
        <v>505</v>
      </c>
      <c r="E43" s="58" cm="1">
        <f t="array" aca="1" ref="E43" ca="1">_xlfn.IFS(
AND(D$3="y",C43&gt;D$4),  2*D$4-C43,
TRUE,C43)</f>
        <v>94</v>
      </c>
      <c r="F43" s="58" cm="1">
        <f t="array" aca="1" ref="F43" ca="1">_xlfn.IFS(
AND(F$3="x",D43&gt;F$4),  2*F$4-D43,
TRUE,D43)</f>
        <v>505</v>
      </c>
      <c r="G43" s="58" cm="1">
        <f t="array" aca="1" ref="G43" ca="1">_xlfn.IFS(
AND(F$3="y",E43&gt;F$4),  2*F$4-E43,
TRUE,E43)</f>
        <v>94</v>
      </c>
      <c r="H43" s="58" cm="1">
        <f t="array" aca="1" ref="H43" ca="1">_xlfn.IFS(
AND(H$3="x",F43&gt;H$4),  2*H$4-F43,
TRUE,F43)</f>
        <v>149</v>
      </c>
      <c r="I43" s="58" cm="1">
        <f t="array" aca="1" ref="I43" ca="1">_xlfn.IFS(
AND(H$3="y",G43&gt;H$4),  2*H$4-G43,
TRUE,G43)</f>
        <v>94</v>
      </c>
      <c r="J43" s="58" cm="1">
        <f t="array" aca="1" ref="J43" ca="1">_xlfn.IFS(
AND(J$3="x",H43&gt;J$4),  2*J$4-H43,
TRUE,H43)</f>
        <v>149</v>
      </c>
      <c r="K43" s="58" cm="1">
        <f t="array" aca="1" ref="K43" ca="1">_xlfn.IFS(
AND(J$3="y",I43&gt;J$4),  2*J$4-I43,
TRUE,I43)</f>
        <v>94</v>
      </c>
      <c r="L43" s="58" cm="1">
        <f t="array" aca="1" ref="L43" ca="1">_xlfn.IFS(
AND(L$3="x",J43&gt;L$4),  2*L$4-J43,
TRUE,J43)</f>
        <v>149</v>
      </c>
      <c r="M43" s="58" cm="1">
        <f t="array" aca="1" ref="M43" ca="1">_xlfn.IFS(
AND(L$3="y",K43&gt;L$4),  2*L$4-K43,
TRUE,K43)</f>
        <v>94</v>
      </c>
      <c r="N43" s="58" cm="1">
        <f t="array" aca="1" ref="N43" ca="1">_xlfn.IFS(
AND(N$3="x",L43&gt;N$4),  2*N$4-L43,
TRUE,L43)</f>
        <v>149</v>
      </c>
      <c r="O43" s="58" cm="1">
        <f t="array" aca="1" ref="O43" ca="1">_xlfn.IFS(
AND(N$3="y",M43&gt;N$4),  2*N$4-M43,
TRUE,M43)</f>
        <v>94</v>
      </c>
      <c r="P43" s="58" cm="1">
        <f t="array" aca="1" ref="P43" ca="1">_xlfn.IFS(
AND(P$3="x",N43&gt;P$4),  2*P$4-N43,
TRUE,N43)</f>
        <v>13</v>
      </c>
      <c r="Q43" s="58" cm="1">
        <f t="array" aca="1" ref="Q43" ca="1">_xlfn.IFS(
AND(P$3="y",O43&gt;P$4),  2*P$4-O43,
TRUE,O43)</f>
        <v>94</v>
      </c>
      <c r="R43" s="58" cm="1">
        <f t="array" aca="1" ref="R43" ca="1">_xlfn.IFS(
AND(R$3="x",P43&gt;R$4),  2*R$4-P43,
TRUE,P43)</f>
        <v>13</v>
      </c>
      <c r="S43" s="58" cm="1">
        <f t="array" aca="1" ref="S43" ca="1">_xlfn.IFS(
AND(R$3="y",Q43&gt;R$4),  2*R$4-Q43,
TRUE,Q43)</f>
        <v>16</v>
      </c>
      <c r="T43" s="58" cm="1">
        <f t="array" aca="1" ref="T43" ca="1">_xlfn.IFS(
AND(T$3="x",R43&gt;T$4),  2*T$4-R43,
TRUE,R43)</f>
        <v>13</v>
      </c>
      <c r="U43" s="58" cm="1">
        <f t="array" aca="1" ref="U43" ca="1">_xlfn.IFS(
AND(T$3="y",S43&gt;T$4),  2*T$4-S43,
TRUE,S43)</f>
        <v>16</v>
      </c>
      <c r="V43" s="58" cm="1">
        <f t="array" aca="1" ref="V43" ca="1">_xlfn.IFS(
AND(V$3="x",T43&gt;V$4),  2*V$4-T43,
TRUE,T43)</f>
        <v>13</v>
      </c>
      <c r="W43" s="58" cm="1">
        <f t="array" aca="1" ref="W43" ca="1">_xlfn.IFS(
AND(V$3="y",U43&gt;V$4),  2*V$4-U43,
TRUE,U43)</f>
        <v>16</v>
      </c>
      <c r="X43" s="58" cm="1">
        <f t="array" aca="1" ref="X43" ca="1">_xlfn.IFS(
AND(X$3="x",V43&gt;X$4),  2*X$4-V43,
TRUE,V43)</f>
        <v>13</v>
      </c>
      <c r="Y43" s="58" cm="1">
        <f t="array" aca="1" ref="Y43" ca="1">_xlfn.IFS(
AND(X$3="y",W43&gt;X$4),  2*X$4-W43,
TRUE,W43)</f>
        <v>10</v>
      </c>
      <c r="Z43" s="58" cm="1">
        <f t="array" aca="1" ref="Z43" ca="1">_xlfn.IFS(
AND(Z$3="x",X43&gt;Z$4),  2*Z$4-X43,
TRUE,X43)</f>
        <v>13</v>
      </c>
      <c r="AA43" s="58" cm="1">
        <f t="array" aca="1" ref="AA43" ca="1">_xlfn.IFS(
AND(Z$3="y",Y43&gt;Z$4),  2*Z$4-Y43,
TRUE,Y43)</f>
        <v>2</v>
      </c>
      <c r="BD43" t="str">
        <f t="shared" ca="1" si="2"/>
        <v>505-94</v>
      </c>
      <c r="BF43" s="23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24"/>
      <c r="DD43" s="24"/>
      <c r="DE43" s="24"/>
      <c r="DF43" s="24"/>
      <c r="DG43" s="24"/>
      <c r="DH43" s="24"/>
      <c r="DI43" s="24"/>
      <c r="DJ43" s="24"/>
      <c r="DK43" s="24"/>
      <c r="DL43" s="24"/>
      <c r="DM43" s="24"/>
      <c r="DN43" s="24"/>
      <c r="DO43" s="24"/>
      <c r="DP43" s="24"/>
      <c r="DQ43" s="24"/>
      <c r="DR43" s="24"/>
      <c r="DS43" s="24"/>
      <c r="DT43" s="24"/>
      <c r="DU43" s="24"/>
      <c r="DV43" s="24"/>
      <c r="DW43" s="24"/>
      <c r="DX43" s="24"/>
      <c r="DY43" s="24"/>
      <c r="DZ43" s="24"/>
      <c r="EA43" s="24"/>
      <c r="EB43" s="24"/>
      <c r="EC43" s="24"/>
      <c r="ED43" s="24"/>
      <c r="EE43" s="24"/>
      <c r="EF43" s="24"/>
      <c r="EG43" s="24"/>
      <c r="EH43" s="24"/>
      <c r="EI43" s="24"/>
      <c r="EJ43" s="24"/>
      <c r="EK43" s="24"/>
      <c r="EL43" s="24"/>
      <c r="EM43" s="24"/>
      <c r="EN43" s="24"/>
      <c r="EO43" s="24"/>
      <c r="EP43" s="24"/>
      <c r="EQ43" s="24"/>
      <c r="ER43" s="24"/>
      <c r="ES43" s="24"/>
      <c r="ET43" s="24"/>
      <c r="EU43" s="24"/>
      <c r="EV43" s="24"/>
      <c r="EW43" s="24"/>
      <c r="EX43" s="24"/>
      <c r="EY43" s="24"/>
      <c r="EZ43" s="24"/>
      <c r="FA43" s="24"/>
      <c r="FB43" s="24"/>
      <c r="FC43" s="24"/>
      <c r="FD43" s="24"/>
      <c r="FE43" s="24"/>
      <c r="FF43" s="24"/>
      <c r="FG43" s="24"/>
      <c r="FH43" s="24"/>
      <c r="FI43" s="24"/>
      <c r="FJ43" s="24"/>
      <c r="FK43" s="24"/>
      <c r="FL43" s="24"/>
      <c r="FM43" s="24"/>
      <c r="FN43" s="24"/>
      <c r="FO43" s="24"/>
      <c r="FP43" s="24"/>
      <c r="FQ43" s="24"/>
      <c r="FR43" s="24"/>
      <c r="FS43" s="24"/>
      <c r="FT43" s="24"/>
      <c r="FU43" s="24"/>
      <c r="FV43" s="24"/>
      <c r="FW43" s="24"/>
      <c r="FX43" s="24"/>
      <c r="FY43" s="24"/>
      <c r="FZ43" s="24"/>
      <c r="GA43" s="24"/>
      <c r="GB43" s="24"/>
      <c r="GC43" s="24"/>
      <c r="GD43" s="24"/>
      <c r="GE43" s="24"/>
      <c r="GF43" s="24"/>
      <c r="GG43" s="24"/>
      <c r="GH43" s="24"/>
      <c r="GI43" s="24"/>
      <c r="GJ43" s="24"/>
      <c r="GK43" s="24"/>
      <c r="GL43" s="24"/>
      <c r="GM43" s="24"/>
      <c r="GN43" s="24"/>
      <c r="GO43" s="24"/>
      <c r="GP43" s="24"/>
      <c r="GQ43" s="24"/>
      <c r="GR43" s="24"/>
      <c r="GS43" s="24"/>
      <c r="GT43" s="24"/>
      <c r="GU43" s="24"/>
      <c r="GV43" s="24"/>
      <c r="GW43" s="24"/>
      <c r="GX43" s="24"/>
      <c r="GY43" s="24"/>
      <c r="GZ43" s="24"/>
      <c r="HA43" s="24"/>
      <c r="HB43" s="24"/>
      <c r="HC43" s="24"/>
      <c r="HD43" s="24"/>
      <c r="HE43" s="24"/>
      <c r="HF43" s="24"/>
      <c r="HG43" s="24"/>
      <c r="HH43" s="24"/>
      <c r="HI43" s="24"/>
      <c r="HJ43" s="24"/>
      <c r="HK43" s="24"/>
      <c r="HL43" s="24"/>
      <c r="HM43" s="24"/>
      <c r="HN43" s="24"/>
      <c r="HO43" s="24"/>
      <c r="HP43" s="24"/>
      <c r="HQ43" s="24"/>
      <c r="HR43" s="24"/>
      <c r="HS43" s="24"/>
      <c r="HT43" s="24"/>
      <c r="HU43" s="24"/>
      <c r="HV43" s="24"/>
      <c r="HW43" s="24"/>
      <c r="HX43" s="24"/>
      <c r="HY43" s="24"/>
      <c r="HZ43" s="24"/>
      <c r="IA43" s="24"/>
      <c r="IB43" s="24"/>
      <c r="IC43" s="24"/>
      <c r="ID43" s="24"/>
    </row>
    <row r="44" spans="1:238" x14ac:dyDescent="0.3">
      <c r="A44" t="str">
        <f>IF(Input!A36=0,"",Input!A36)</f>
        <v>649,606</v>
      </c>
      <c r="B44" s="65" cm="1">
        <f t="array" ref="B44">_xlfn.IFS($A44="","",LEFT($A44,4)="fold",MID($A44,12,1),TRUE,VALUE(LEFT($A44,FIND(",",$A44)-1)))</f>
        <v>649</v>
      </c>
      <c r="C44" s="65" cm="1">
        <f t="array" ref="C44">_xlfn.IFS($A44="","",LEFT($A44,4)="fold",VALUE(MID($A44,14,5)),TRUE,VALUE(MID($A44,FIND(",",$A44)+1,5)))</f>
        <v>606</v>
      </c>
      <c r="D44" s="58" cm="1">
        <f t="array" aca="1" ref="D44" ca="1">_xlfn.IFS(
AND(D$3="x",B44&gt;D$4),  2*D$4-B44,
TRUE,B44)</f>
        <v>649</v>
      </c>
      <c r="E44" s="58" cm="1">
        <f t="array" aca="1" ref="E44" ca="1">_xlfn.IFS(
AND(D$3="y",C44&gt;D$4),  2*D$4-C44,
TRUE,C44)</f>
        <v>606</v>
      </c>
      <c r="F44" s="58" cm="1">
        <f t="array" aca="1" ref="F44" ca="1">_xlfn.IFS(
AND(F$3="x",D44&gt;F$4),  2*F$4-D44,
TRUE,D44)</f>
        <v>649</v>
      </c>
      <c r="G44" s="58" cm="1">
        <f t="array" aca="1" ref="G44" ca="1">_xlfn.IFS(
AND(F$3="y",E44&gt;F$4),  2*F$4-E44,
TRUE,E44)</f>
        <v>288</v>
      </c>
      <c r="H44" s="58" cm="1">
        <f t="array" aca="1" ref="H44" ca="1">_xlfn.IFS(
AND(H$3="x",F44&gt;H$4),  2*H$4-F44,
TRUE,F44)</f>
        <v>5</v>
      </c>
      <c r="I44" s="58" cm="1">
        <f t="array" aca="1" ref="I44" ca="1">_xlfn.IFS(
AND(H$3="y",G44&gt;H$4),  2*H$4-G44,
TRUE,G44)</f>
        <v>288</v>
      </c>
      <c r="J44" s="58" cm="1">
        <f t="array" aca="1" ref="J44" ca="1">_xlfn.IFS(
AND(J$3="x",H44&gt;J$4),  2*J$4-H44,
TRUE,H44)</f>
        <v>5</v>
      </c>
      <c r="K44" s="58" cm="1">
        <f t="array" aca="1" ref="K44" ca="1">_xlfn.IFS(
AND(J$3="y",I44&gt;J$4),  2*J$4-I44,
TRUE,I44)</f>
        <v>158</v>
      </c>
      <c r="L44" s="58" cm="1">
        <f t="array" aca="1" ref="L44" ca="1">_xlfn.IFS(
AND(L$3="x",J44&gt;L$4),  2*L$4-J44,
TRUE,J44)</f>
        <v>5</v>
      </c>
      <c r="M44" s="58" cm="1">
        <f t="array" aca="1" ref="M44" ca="1">_xlfn.IFS(
AND(L$3="y",K44&gt;L$4),  2*L$4-K44,
TRUE,K44)</f>
        <v>158</v>
      </c>
      <c r="N44" s="58" cm="1">
        <f t="array" aca="1" ref="N44" ca="1">_xlfn.IFS(
AND(N$3="x",L44&gt;N$4),  2*N$4-L44,
TRUE,L44)</f>
        <v>5</v>
      </c>
      <c r="O44" s="58" cm="1">
        <f t="array" aca="1" ref="O44" ca="1">_xlfn.IFS(
AND(N$3="y",M44&gt;N$4),  2*N$4-M44,
TRUE,M44)</f>
        <v>64</v>
      </c>
      <c r="P44" s="58" cm="1">
        <f t="array" aca="1" ref="P44" ca="1">_xlfn.IFS(
AND(P$3="x",N44&gt;P$4),  2*P$4-N44,
TRUE,N44)</f>
        <v>5</v>
      </c>
      <c r="Q44" s="58" cm="1">
        <f t="array" aca="1" ref="Q44" ca="1">_xlfn.IFS(
AND(P$3="y",O44&gt;P$4),  2*P$4-O44,
TRUE,O44)</f>
        <v>64</v>
      </c>
      <c r="R44" s="58" cm="1">
        <f t="array" aca="1" ref="R44" ca="1">_xlfn.IFS(
AND(R$3="x",P44&gt;R$4),  2*R$4-P44,
TRUE,P44)</f>
        <v>5</v>
      </c>
      <c r="S44" s="58" cm="1">
        <f t="array" aca="1" ref="S44" ca="1">_xlfn.IFS(
AND(R$3="y",Q44&gt;R$4),  2*R$4-Q44,
TRUE,Q44)</f>
        <v>46</v>
      </c>
      <c r="T44" s="58" cm="1">
        <f t="array" aca="1" ref="T44" ca="1">_xlfn.IFS(
AND(T$3="x",R44&gt;T$4),  2*T$4-R44,
TRUE,R44)</f>
        <v>5</v>
      </c>
      <c r="U44" s="58" cm="1">
        <f t="array" aca="1" ref="U44" ca="1">_xlfn.IFS(
AND(T$3="y",S44&gt;T$4),  2*T$4-S44,
TRUE,S44)</f>
        <v>46</v>
      </c>
      <c r="V44" s="58" cm="1">
        <f t="array" aca="1" ref="V44" ca="1">_xlfn.IFS(
AND(V$3="x",T44&gt;V$4),  2*V$4-T44,
TRUE,T44)</f>
        <v>5</v>
      </c>
      <c r="W44" s="58" cm="1">
        <f t="array" aca="1" ref="W44" ca="1">_xlfn.IFS(
AND(V$3="y",U44&gt;V$4),  2*V$4-U44,
TRUE,U44)</f>
        <v>8</v>
      </c>
      <c r="X44" s="58" cm="1">
        <f t="array" aca="1" ref="X44" ca="1">_xlfn.IFS(
AND(X$3="x",V44&gt;X$4),  2*X$4-V44,
TRUE,V44)</f>
        <v>5</v>
      </c>
      <c r="Y44" s="58" cm="1">
        <f t="array" aca="1" ref="Y44" ca="1">_xlfn.IFS(
AND(X$3="y",W44&gt;X$4),  2*X$4-W44,
TRUE,W44)</f>
        <v>8</v>
      </c>
      <c r="Z44" s="58" cm="1">
        <f t="array" aca="1" ref="Z44" ca="1">_xlfn.IFS(
AND(Z$3="x",X44&gt;Z$4),  2*Z$4-X44,
TRUE,X44)</f>
        <v>5</v>
      </c>
      <c r="AA44" s="58" cm="1">
        <f t="array" aca="1" ref="AA44" ca="1">_xlfn.IFS(
AND(Z$3="y",Y44&gt;Z$4),  2*Z$4-Y44,
TRUE,Y44)</f>
        <v>4</v>
      </c>
      <c r="BD44" t="str">
        <f t="shared" ca="1" si="2"/>
        <v>649-606</v>
      </c>
      <c r="BF44" s="23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  <c r="CD44" s="24"/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4"/>
      <c r="CV44" s="24"/>
      <c r="CW44" s="24"/>
      <c r="CX44" s="24"/>
      <c r="CY44" s="24"/>
      <c r="CZ44" s="24"/>
      <c r="DA44" s="24"/>
      <c r="DB44" s="24"/>
      <c r="DC44" s="24"/>
      <c r="DD44" s="24"/>
      <c r="DE44" s="24"/>
      <c r="DF44" s="24"/>
      <c r="DG44" s="24"/>
      <c r="DH44" s="24"/>
      <c r="DI44" s="24"/>
      <c r="DJ44" s="24"/>
      <c r="DK44" s="24"/>
      <c r="DL44" s="24"/>
      <c r="DM44" s="24"/>
      <c r="DN44" s="24"/>
      <c r="DO44" s="24"/>
      <c r="DP44" s="24"/>
      <c r="DQ44" s="24"/>
      <c r="DR44" s="24"/>
      <c r="DS44" s="24"/>
      <c r="DT44" s="24"/>
      <c r="DU44" s="24"/>
      <c r="DV44" s="24"/>
      <c r="DW44" s="24"/>
      <c r="DX44" s="24"/>
      <c r="DY44" s="24"/>
      <c r="DZ44" s="24"/>
      <c r="EA44" s="24"/>
      <c r="EB44" s="24"/>
      <c r="EC44" s="24"/>
      <c r="ED44" s="24"/>
      <c r="EE44" s="24"/>
      <c r="EF44" s="24"/>
      <c r="EG44" s="24"/>
      <c r="EH44" s="24"/>
      <c r="EI44" s="24"/>
      <c r="EJ44" s="24"/>
      <c r="EK44" s="24"/>
      <c r="EL44" s="24"/>
      <c r="EM44" s="24"/>
      <c r="EN44" s="24"/>
      <c r="EO44" s="24"/>
      <c r="EP44" s="24"/>
      <c r="EQ44" s="24"/>
      <c r="ER44" s="24"/>
      <c r="ES44" s="24"/>
      <c r="ET44" s="24"/>
      <c r="EU44" s="24"/>
      <c r="EV44" s="24"/>
      <c r="EW44" s="24"/>
      <c r="EX44" s="24"/>
      <c r="EY44" s="24"/>
      <c r="EZ44" s="24"/>
      <c r="FA44" s="24"/>
      <c r="FB44" s="24"/>
      <c r="FC44" s="24"/>
      <c r="FD44" s="24"/>
      <c r="FE44" s="24"/>
      <c r="FF44" s="24"/>
      <c r="FG44" s="24"/>
      <c r="FH44" s="24"/>
      <c r="FI44" s="24"/>
      <c r="FJ44" s="24"/>
      <c r="FK44" s="24"/>
      <c r="FL44" s="24"/>
      <c r="FM44" s="24"/>
      <c r="FN44" s="24"/>
      <c r="FO44" s="24"/>
      <c r="FP44" s="24"/>
      <c r="FQ44" s="24"/>
      <c r="FR44" s="24"/>
      <c r="FS44" s="24"/>
      <c r="FT44" s="24"/>
      <c r="FU44" s="24"/>
      <c r="FV44" s="24"/>
      <c r="FW44" s="24"/>
      <c r="FX44" s="24"/>
      <c r="FY44" s="24"/>
      <c r="FZ44" s="24"/>
      <c r="GA44" s="24"/>
      <c r="GB44" s="24"/>
      <c r="GC44" s="24"/>
      <c r="GD44" s="24"/>
      <c r="GE44" s="24"/>
      <c r="GF44" s="24"/>
      <c r="GG44" s="24"/>
      <c r="GH44" s="24"/>
      <c r="GI44" s="24"/>
      <c r="GJ44" s="24"/>
      <c r="GK44" s="24"/>
      <c r="GL44" s="24"/>
      <c r="GM44" s="24"/>
      <c r="GN44" s="24"/>
      <c r="GO44" s="24"/>
      <c r="GP44" s="24"/>
      <c r="GQ44" s="24"/>
      <c r="GR44" s="24"/>
      <c r="GS44" s="24"/>
      <c r="GT44" s="24"/>
      <c r="GU44" s="24"/>
      <c r="GV44" s="24"/>
      <c r="GW44" s="24"/>
      <c r="GX44" s="24"/>
      <c r="GY44" s="24"/>
      <c r="GZ44" s="24"/>
      <c r="HA44" s="24"/>
      <c r="HB44" s="24"/>
      <c r="HC44" s="24"/>
      <c r="HD44" s="24"/>
      <c r="HE44" s="24"/>
      <c r="HF44" s="24"/>
      <c r="HG44" s="24"/>
      <c r="HH44" s="24"/>
      <c r="HI44" s="24"/>
      <c r="HJ44" s="24"/>
      <c r="HK44" s="24"/>
      <c r="HL44" s="24"/>
      <c r="HM44" s="24"/>
      <c r="HN44" s="24"/>
      <c r="HO44" s="24"/>
      <c r="HP44" s="24"/>
      <c r="HQ44" s="24"/>
      <c r="HR44" s="24"/>
      <c r="HS44" s="24"/>
      <c r="HT44" s="24"/>
      <c r="HU44" s="24"/>
      <c r="HV44" s="24"/>
      <c r="HW44" s="24"/>
      <c r="HX44" s="24"/>
      <c r="HY44" s="24"/>
      <c r="HZ44" s="24"/>
      <c r="IA44" s="24"/>
      <c r="IB44" s="24"/>
      <c r="IC44" s="24"/>
      <c r="ID44" s="24"/>
    </row>
    <row r="45" spans="1:238" x14ac:dyDescent="0.3">
      <c r="A45" t="str">
        <f>IF(Input!A37=0,"",Input!A37)</f>
        <v>1305,675</v>
      </c>
      <c r="B45" s="65" cm="1">
        <f t="array" ref="B45">_xlfn.IFS($A45="","",LEFT($A45,4)="fold",MID($A45,12,1),TRUE,VALUE(LEFT($A45,FIND(",",$A45)-1)))</f>
        <v>1305</v>
      </c>
      <c r="C45" s="65" cm="1">
        <f t="array" ref="C45">_xlfn.IFS($A45="","",LEFT($A45,4)="fold",VALUE(MID($A45,14,5)),TRUE,VALUE(MID($A45,FIND(",",$A45)+1,5)))</f>
        <v>675</v>
      </c>
      <c r="D45" s="58" cm="1">
        <f t="array" aca="1" ref="D45" ca="1">_xlfn.IFS(
AND(D$3="x",B45&gt;D$4),  2*D$4-B45,
TRUE,B45)</f>
        <v>5</v>
      </c>
      <c r="E45" s="58" cm="1">
        <f t="array" aca="1" ref="E45" ca="1">_xlfn.IFS(
AND(D$3="y",C45&gt;D$4),  2*D$4-C45,
TRUE,C45)</f>
        <v>675</v>
      </c>
      <c r="F45" s="58" cm="1">
        <f t="array" aca="1" ref="F45" ca="1">_xlfn.IFS(
AND(F$3="x",D45&gt;F$4),  2*F$4-D45,
TRUE,D45)</f>
        <v>5</v>
      </c>
      <c r="G45" s="58" cm="1">
        <f t="array" aca="1" ref="G45" ca="1">_xlfn.IFS(
AND(F$3="y",E45&gt;F$4),  2*F$4-E45,
TRUE,E45)</f>
        <v>219</v>
      </c>
      <c r="H45" s="58" cm="1">
        <f t="array" aca="1" ref="H45" ca="1">_xlfn.IFS(
AND(H$3="x",F45&gt;H$4),  2*H$4-F45,
TRUE,F45)</f>
        <v>5</v>
      </c>
      <c r="I45" s="58" cm="1">
        <f t="array" aca="1" ref="I45" ca="1">_xlfn.IFS(
AND(H$3="y",G45&gt;H$4),  2*H$4-G45,
TRUE,G45)</f>
        <v>219</v>
      </c>
      <c r="J45" s="58" cm="1">
        <f t="array" aca="1" ref="J45" ca="1">_xlfn.IFS(
AND(J$3="x",H45&gt;J$4),  2*J$4-H45,
TRUE,H45)</f>
        <v>5</v>
      </c>
      <c r="K45" s="58" cm="1">
        <f t="array" aca="1" ref="K45" ca="1">_xlfn.IFS(
AND(J$3="y",I45&gt;J$4),  2*J$4-I45,
TRUE,I45)</f>
        <v>219</v>
      </c>
      <c r="L45" s="58" cm="1">
        <f t="array" aca="1" ref="L45" ca="1">_xlfn.IFS(
AND(L$3="x",J45&gt;L$4),  2*L$4-J45,
TRUE,J45)</f>
        <v>5</v>
      </c>
      <c r="M45" s="58" cm="1">
        <f t="array" aca="1" ref="M45" ca="1">_xlfn.IFS(
AND(L$3="y",K45&gt;L$4),  2*L$4-K45,
TRUE,K45)</f>
        <v>219</v>
      </c>
      <c r="N45" s="58" cm="1">
        <f t="array" aca="1" ref="N45" ca="1">_xlfn.IFS(
AND(N$3="x",L45&gt;N$4),  2*N$4-L45,
TRUE,L45)</f>
        <v>5</v>
      </c>
      <c r="O45" s="58" cm="1">
        <f t="array" aca="1" ref="O45" ca="1">_xlfn.IFS(
AND(N$3="y",M45&gt;N$4),  2*N$4-M45,
TRUE,M45)</f>
        <v>3</v>
      </c>
      <c r="P45" s="58" cm="1">
        <f t="array" aca="1" ref="P45" ca="1">_xlfn.IFS(
AND(P$3="x",N45&gt;P$4),  2*P$4-N45,
TRUE,N45)</f>
        <v>5</v>
      </c>
      <c r="Q45" s="58" cm="1">
        <f t="array" aca="1" ref="Q45" ca="1">_xlfn.IFS(
AND(P$3="y",O45&gt;P$4),  2*P$4-O45,
TRUE,O45)</f>
        <v>3</v>
      </c>
      <c r="R45" s="58" cm="1">
        <f t="array" aca="1" ref="R45" ca="1">_xlfn.IFS(
AND(R$3="x",P45&gt;R$4),  2*R$4-P45,
TRUE,P45)</f>
        <v>5</v>
      </c>
      <c r="S45" s="58" cm="1">
        <f t="array" aca="1" ref="S45" ca="1">_xlfn.IFS(
AND(R$3="y",Q45&gt;R$4),  2*R$4-Q45,
TRUE,Q45)</f>
        <v>3</v>
      </c>
      <c r="T45" s="58" cm="1">
        <f t="array" aca="1" ref="T45" ca="1">_xlfn.IFS(
AND(T$3="x",R45&gt;T$4),  2*T$4-R45,
TRUE,R45)</f>
        <v>5</v>
      </c>
      <c r="U45" s="58" cm="1">
        <f t="array" aca="1" ref="U45" ca="1">_xlfn.IFS(
AND(T$3="y",S45&gt;T$4),  2*T$4-S45,
TRUE,S45)</f>
        <v>3</v>
      </c>
      <c r="V45" s="58" cm="1">
        <f t="array" aca="1" ref="V45" ca="1">_xlfn.IFS(
AND(V$3="x",T45&gt;V$4),  2*V$4-T45,
TRUE,T45)</f>
        <v>5</v>
      </c>
      <c r="W45" s="58" cm="1">
        <f t="array" aca="1" ref="W45" ca="1">_xlfn.IFS(
AND(V$3="y",U45&gt;V$4),  2*V$4-U45,
TRUE,U45)</f>
        <v>3</v>
      </c>
      <c r="X45" s="58" cm="1">
        <f t="array" aca="1" ref="X45" ca="1">_xlfn.IFS(
AND(X$3="x",V45&gt;X$4),  2*X$4-V45,
TRUE,V45)</f>
        <v>5</v>
      </c>
      <c r="Y45" s="58" cm="1">
        <f t="array" aca="1" ref="Y45" ca="1">_xlfn.IFS(
AND(X$3="y",W45&gt;X$4),  2*X$4-W45,
TRUE,W45)</f>
        <v>3</v>
      </c>
      <c r="Z45" s="58" cm="1">
        <f t="array" aca="1" ref="Z45" ca="1">_xlfn.IFS(
AND(Z$3="x",X45&gt;Z$4),  2*Z$4-X45,
TRUE,X45)</f>
        <v>5</v>
      </c>
      <c r="AA45" s="58" cm="1">
        <f t="array" aca="1" ref="AA45" ca="1">_xlfn.IFS(
AND(Z$3="y",Y45&gt;Z$4),  2*Z$4-Y45,
TRUE,Y45)</f>
        <v>3</v>
      </c>
      <c r="BD45" t="str">
        <f t="shared" ca="1" si="2"/>
        <v>5-675</v>
      </c>
      <c r="BF45" s="23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24"/>
      <c r="CW45" s="24"/>
      <c r="CX45" s="24"/>
      <c r="CY45" s="24"/>
      <c r="CZ45" s="24"/>
      <c r="DA45" s="24"/>
      <c r="DB45" s="24"/>
      <c r="DC45" s="24"/>
      <c r="DD45" s="24"/>
      <c r="DE45" s="24"/>
      <c r="DF45" s="24"/>
      <c r="DG45" s="24"/>
      <c r="DH45" s="24"/>
      <c r="DI45" s="24"/>
      <c r="DJ45" s="24"/>
      <c r="DK45" s="24"/>
      <c r="DL45" s="24"/>
      <c r="DM45" s="24"/>
      <c r="DN45" s="24"/>
      <c r="DO45" s="24"/>
      <c r="DP45" s="24"/>
      <c r="DQ45" s="24"/>
      <c r="DR45" s="24"/>
      <c r="DS45" s="24"/>
      <c r="DT45" s="24"/>
      <c r="DU45" s="24"/>
      <c r="DV45" s="24"/>
      <c r="DW45" s="24"/>
      <c r="DX45" s="24"/>
      <c r="DY45" s="24"/>
      <c r="DZ45" s="24"/>
      <c r="EA45" s="24"/>
      <c r="EB45" s="24"/>
      <c r="EC45" s="24"/>
      <c r="ED45" s="24"/>
      <c r="EE45" s="24"/>
      <c r="EF45" s="24"/>
      <c r="EG45" s="24"/>
      <c r="EH45" s="24"/>
      <c r="EI45" s="24"/>
      <c r="EJ45" s="24"/>
      <c r="EK45" s="24"/>
      <c r="EL45" s="24"/>
      <c r="EM45" s="24"/>
      <c r="EN45" s="24"/>
      <c r="EO45" s="24"/>
      <c r="EP45" s="24"/>
      <c r="EQ45" s="24"/>
      <c r="ER45" s="24"/>
      <c r="ES45" s="24"/>
      <c r="ET45" s="24"/>
      <c r="EU45" s="24"/>
      <c r="EV45" s="24"/>
      <c r="EW45" s="24"/>
      <c r="EX45" s="24"/>
      <c r="EY45" s="24"/>
      <c r="EZ45" s="24"/>
      <c r="FA45" s="24"/>
      <c r="FB45" s="24"/>
      <c r="FC45" s="24"/>
      <c r="FD45" s="24"/>
      <c r="FE45" s="24"/>
      <c r="FF45" s="24"/>
      <c r="FG45" s="24"/>
      <c r="FH45" s="24"/>
      <c r="FI45" s="24"/>
      <c r="FJ45" s="24"/>
      <c r="FK45" s="24"/>
      <c r="FL45" s="24"/>
      <c r="FM45" s="24"/>
      <c r="FN45" s="24"/>
      <c r="FO45" s="24"/>
      <c r="FP45" s="24"/>
      <c r="FQ45" s="24"/>
      <c r="FR45" s="24"/>
      <c r="FS45" s="24"/>
      <c r="FT45" s="24"/>
      <c r="FU45" s="24"/>
      <c r="FV45" s="24"/>
      <c r="FW45" s="24"/>
      <c r="FX45" s="24"/>
      <c r="FY45" s="24"/>
      <c r="FZ45" s="24"/>
      <c r="GA45" s="24"/>
      <c r="GB45" s="24"/>
      <c r="GC45" s="24"/>
      <c r="GD45" s="24"/>
      <c r="GE45" s="24"/>
      <c r="GF45" s="24"/>
      <c r="GG45" s="24"/>
      <c r="GH45" s="24"/>
      <c r="GI45" s="24"/>
      <c r="GJ45" s="24"/>
      <c r="GK45" s="24"/>
      <c r="GL45" s="24"/>
      <c r="GM45" s="24"/>
      <c r="GN45" s="24"/>
      <c r="GO45" s="24"/>
      <c r="GP45" s="24"/>
      <c r="GQ45" s="24"/>
      <c r="GR45" s="24"/>
      <c r="GS45" s="24"/>
      <c r="GT45" s="24"/>
      <c r="GU45" s="24"/>
      <c r="GV45" s="24"/>
      <c r="GW45" s="24"/>
      <c r="GX45" s="24"/>
      <c r="GY45" s="24"/>
      <c r="GZ45" s="24"/>
      <c r="HA45" s="24"/>
      <c r="HB45" s="24"/>
      <c r="HC45" s="24"/>
      <c r="HD45" s="24"/>
      <c r="HE45" s="24"/>
      <c r="HF45" s="24"/>
      <c r="HG45" s="24"/>
      <c r="HH45" s="24"/>
      <c r="HI45" s="24"/>
      <c r="HJ45" s="24"/>
      <c r="HK45" s="24"/>
      <c r="HL45" s="24"/>
      <c r="HM45" s="24"/>
      <c r="HN45" s="24"/>
      <c r="HO45" s="24"/>
      <c r="HP45" s="24"/>
      <c r="HQ45" s="24"/>
      <c r="HR45" s="24"/>
      <c r="HS45" s="24"/>
      <c r="HT45" s="24"/>
      <c r="HU45" s="24"/>
      <c r="HV45" s="24"/>
      <c r="HW45" s="24"/>
      <c r="HX45" s="24"/>
      <c r="HY45" s="24"/>
      <c r="HZ45" s="24"/>
      <c r="IA45" s="24"/>
      <c r="IB45" s="24"/>
      <c r="IC45" s="24"/>
      <c r="ID45" s="24"/>
    </row>
    <row r="46" spans="1:238" x14ac:dyDescent="0.3">
      <c r="A46" t="str">
        <f>IF(Input!A38=0,"",Input!A38)</f>
        <v>269,217</v>
      </c>
      <c r="B46" s="65" cm="1">
        <f t="array" ref="B46">_xlfn.IFS($A46="","",LEFT($A46,4)="fold",MID($A46,12,1),TRUE,VALUE(LEFT($A46,FIND(",",$A46)-1)))</f>
        <v>269</v>
      </c>
      <c r="C46" s="65" cm="1">
        <f t="array" ref="C46">_xlfn.IFS($A46="","",LEFT($A46,4)="fold",VALUE(MID($A46,14,5)),TRUE,VALUE(MID($A46,FIND(",",$A46)+1,5)))</f>
        <v>217</v>
      </c>
      <c r="D46" s="58" cm="1">
        <f t="array" aca="1" ref="D46" ca="1">_xlfn.IFS(
AND(D$3="x",B46&gt;D$4),  2*D$4-B46,
TRUE,B46)</f>
        <v>269</v>
      </c>
      <c r="E46" s="58" cm="1">
        <f t="array" aca="1" ref="E46" ca="1">_xlfn.IFS(
AND(D$3="y",C46&gt;D$4),  2*D$4-C46,
TRUE,C46)</f>
        <v>217</v>
      </c>
      <c r="F46" s="58" cm="1">
        <f t="array" aca="1" ref="F46" ca="1">_xlfn.IFS(
AND(F$3="x",D46&gt;F$4),  2*F$4-D46,
TRUE,D46)</f>
        <v>269</v>
      </c>
      <c r="G46" s="58" cm="1">
        <f t="array" aca="1" ref="G46" ca="1">_xlfn.IFS(
AND(F$3="y",E46&gt;F$4),  2*F$4-E46,
TRUE,E46)</f>
        <v>217</v>
      </c>
      <c r="H46" s="58" cm="1">
        <f t="array" aca="1" ref="H46" ca="1">_xlfn.IFS(
AND(H$3="x",F46&gt;H$4),  2*H$4-F46,
TRUE,F46)</f>
        <v>269</v>
      </c>
      <c r="I46" s="58" cm="1">
        <f t="array" aca="1" ref="I46" ca="1">_xlfn.IFS(
AND(H$3="y",G46&gt;H$4),  2*H$4-G46,
TRUE,G46)</f>
        <v>217</v>
      </c>
      <c r="J46" s="58" cm="1">
        <f t="array" aca="1" ref="J46" ca="1">_xlfn.IFS(
AND(J$3="x",H46&gt;J$4),  2*J$4-H46,
TRUE,H46)</f>
        <v>269</v>
      </c>
      <c r="K46" s="58" cm="1">
        <f t="array" aca="1" ref="K46" ca="1">_xlfn.IFS(
AND(J$3="y",I46&gt;J$4),  2*J$4-I46,
TRUE,I46)</f>
        <v>217</v>
      </c>
      <c r="L46" s="58" cm="1">
        <f t="array" aca="1" ref="L46" ca="1">_xlfn.IFS(
AND(L$3="x",J46&gt;L$4),  2*L$4-J46,
TRUE,J46)</f>
        <v>57</v>
      </c>
      <c r="M46" s="58" cm="1">
        <f t="array" aca="1" ref="M46" ca="1">_xlfn.IFS(
AND(L$3="y",K46&gt;L$4),  2*L$4-K46,
TRUE,K46)</f>
        <v>217</v>
      </c>
      <c r="N46" s="58" cm="1">
        <f t="array" aca="1" ref="N46" ca="1">_xlfn.IFS(
AND(N$3="x",L46&gt;N$4),  2*N$4-L46,
TRUE,L46)</f>
        <v>57</v>
      </c>
      <c r="O46" s="58" cm="1">
        <f t="array" aca="1" ref="O46" ca="1">_xlfn.IFS(
AND(N$3="y",M46&gt;N$4),  2*N$4-M46,
TRUE,M46)</f>
        <v>5</v>
      </c>
      <c r="P46" s="58" cm="1">
        <f t="array" aca="1" ref="P46" ca="1">_xlfn.IFS(
AND(P$3="x",N46&gt;P$4),  2*P$4-N46,
TRUE,N46)</f>
        <v>57</v>
      </c>
      <c r="Q46" s="58" cm="1">
        <f t="array" aca="1" ref="Q46" ca="1">_xlfn.IFS(
AND(P$3="y",O46&gt;P$4),  2*P$4-O46,
TRUE,O46)</f>
        <v>5</v>
      </c>
      <c r="R46" s="58" cm="1">
        <f t="array" aca="1" ref="R46" ca="1">_xlfn.IFS(
AND(R$3="x",P46&gt;R$4),  2*R$4-P46,
TRUE,P46)</f>
        <v>57</v>
      </c>
      <c r="S46" s="58" cm="1">
        <f t="array" aca="1" ref="S46" ca="1">_xlfn.IFS(
AND(R$3="y",Q46&gt;R$4),  2*R$4-Q46,
TRUE,Q46)</f>
        <v>5</v>
      </c>
      <c r="T46" s="58" cm="1">
        <f t="array" aca="1" ref="T46" ca="1">_xlfn.IFS(
AND(T$3="x",R46&gt;T$4),  2*T$4-R46,
TRUE,R46)</f>
        <v>23</v>
      </c>
      <c r="U46" s="58" cm="1">
        <f t="array" aca="1" ref="U46" ca="1">_xlfn.IFS(
AND(T$3="y",S46&gt;T$4),  2*T$4-S46,
TRUE,S46)</f>
        <v>5</v>
      </c>
      <c r="V46" s="58" cm="1">
        <f t="array" aca="1" ref="V46" ca="1">_xlfn.IFS(
AND(V$3="x",T46&gt;V$4),  2*V$4-T46,
TRUE,T46)</f>
        <v>23</v>
      </c>
      <c r="W46" s="58" cm="1">
        <f t="array" aca="1" ref="W46" ca="1">_xlfn.IFS(
AND(V$3="y",U46&gt;V$4),  2*V$4-U46,
TRUE,U46)</f>
        <v>5</v>
      </c>
      <c r="X46" s="58" cm="1">
        <f t="array" aca="1" ref="X46" ca="1">_xlfn.IFS(
AND(X$3="x",V46&gt;X$4),  2*X$4-V46,
TRUE,V46)</f>
        <v>23</v>
      </c>
      <c r="Y46" s="58" cm="1">
        <f t="array" aca="1" ref="Y46" ca="1">_xlfn.IFS(
AND(X$3="y",W46&gt;X$4),  2*X$4-W46,
TRUE,W46)</f>
        <v>5</v>
      </c>
      <c r="Z46" s="58" cm="1">
        <f t="array" aca="1" ref="Z46" ca="1">_xlfn.IFS(
AND(Z$3="x",X46&gt;Z$4),  2*Z$4-X46,
TRUE,X46)</f>
        <v>23</v>
      </c>
      <c r="AA46" s="58" cm="1">
        <f t="array" aca="1" ref="AA46" ca="1">_xlfn.IFS(
AND(Z$3="y",Y46&gt;Z$4),  2*Z$4-Y46,
TRUE,Y46)</f>
        <v>5</v>
      </c>
      <c r="BD46" t="str">
        <f t="shared" ca="1" si="2"/>
        <v>269-217</v>
      </c>
      <c r="BF46" s="23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4"/>
      <c r="CC46" s="24"/>
      <c r="CD46" s="24"/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/>
      <c r="CQ46" s="24"/>
      <c r="CR46" s="24"/>
      <c r="CS46" s="24"/>
      <c r="CT46" s="24"/>
      <c r="CU46" s="24"/>
      <c r="CV46" s="24"/>
      <c r="CW46" s="24"/>
      <c r="CX46" s="24"/>
      <c r="CY46" s="24"/>
      <c r="CZ46" s="24"/>
      <c r="DA46" s="24"/>
      <c r="DB46" s="24"/>
      <c r="DC46" s="24"/>
      <c r="DD46" s="24"/>
      <c r="DE46" s="24"/>
      <c r="DF46" s="24"/>
      <c r="DG46" s="24"/>
      <c r="DH46" s="24"/>
      <c r="DI46" s="24"/>
      <c r="DJ46" s="24"/>
      <c r="DK46" s="24"/>
      <c r="DL46" s="24"/>
      <c r="DM46" s="24"/>
      <c r="DN46" s="24"/>
      <c r="DO46" s="24"/>
      <c r="DP46" s="24"/>
      <c r="DQ46" s="24"/>
      <c r="DR46" s="24"/>
      <c r="DS46" s="24"/>
      <c r="DT46" s="24"/>
      <c r="DU46" s="24"/>
      <c r="DV46" s="24"/>
      <c r="DW46" s="24"/>
      <c r="DX46" s="24"/>
      <c r="DY46" s="24"/>
      <c r="DZ46" s="24"/>
      <c r="EA46" s="24"/>
      <c r="EB46" s="24"/>
      <c r="EC46" s="24"/>
      <c r="ED46" s="24"/>
      <c r="EE46" s="24"/>
      <c r="EF46" s="24"/>
      <c r="EG46" s="24"/>
      <c r="EH46" s="24"/>
      <c r="EI46" s="24"/>
      <c r="EJ46" s="24"/>
      <c r="EK46" s="24"/>
      <c r="EL46" s="24"/>
      <c r="EM46" s="24"/>
      <c r="EN46" s="24"/>
      <c r="EO46" s="24"/>
      <c r="EP46" s="24"/>
      <c r="EQ46" s="24"/>
      <c r="ER46" s="24"/>
      <c r="ES46" s="24"/>
      <c r="ET46" s="24"/>
      <c r="EU46" s="24"/>
      <c r="EV46" s="24"/>
      <c r="EW46" s="24"/>
      <c r="EX46" s="24"/>
      <c r="EY46" s="24"/>
      <c r="EZ46" s="24"/>
      <c r="FA46" s="24"/>
      <c r="FB46" s="24"/>
      <c r="FC46" s="24"/>
      <c r="FD46" s="24"/>
      <c r="FE46" s="24"/>
      <c r="FF46" s="24"/>
      <c r="FG46" s="24"/>
      <c r="FH46" s="24"/>
      <c r="FI46" s="24"/>
      <c r="FJ46" s="24"/>
      <c r="FK46" s="24"/>
      <c r="FL46" s="24"/>
      <c r="FM46" s="24"/>
      <c r="FN46" s="24"/>
      <c r="FO46" s="24"/>
      <c r="FP46" s="24"/>
      <c r="FQ46" s="24"/>
      <c r="FR46" s="24"/>
      <c r="FS46" s="24"/>
      <c r="FT46" s="24"/>
      <c r="FU46" s="24"/>
      <c r="FV46" s="24"/>
      <c r="FW46" s="24"/>
      <c r="FX46" s="24"/>
      <c r="FY46" s="24"/>
      <c r="FZ46" s="24"/>
      <c r="GA46" s="24"/>
      <c r="GB46" s="24"/>
      <c r="GC46" s="24"/>
      <c r="GD46" s="24"/>
      <c r="GE46" s="24"/>
      <c r="GF46" s="24"/>
      <c r="GG46" s="24"/>
      <c r="GH46" s="24"/>
      <c r="GI46" s="24"/>
      <c r="GJ46" s="24"/>
      <c r="GK46" s="24"/>
      <c r="GL46" s="24"/>
      <c r="GM46" s="24"/>
      <c r="GN46" s="24"/>
      <c r="GO46" s="24"/>
      <c r="GP46" s="24"/>
      <c r="GQ46" s="24"/>
      <c r="GR46" s="24"/>
      <c r="GS46" s="24"/>
      <c r="GT46" s="24"/>
      <c r="GU46" s="24"/>
      <c r="GV46" s="24"/>
      <c r="GW46" s="24"/>
      <c r="GX46" s="24"/>
      <c r="GY46" s="24"/>
      <c r="GZ46" s="24"/>
      <c r="HA46" s="24"/>
      <c r="HB46" s="24"/>
      <c r="HC46" s="24"/>
      <c r="HD46" s="24"/>
      <c r="HE46" s="24"/>
      <c r="HF46" s="24"/>
      <c r="HG46" s="24"/>
      <c r="HH46" s="24"/>
      <c r="HI46" s="24"/>
      <c r="HJ46" s="24"/>
      <c r="HK46" s="24"/>
      <c r="HL46" s="24"/>
      <c r="HM46" s="24"/>
      <c r="HN46" s="24"/>
      <c r="HO46" s="24"/>
      <c r="HP46" s="24"/>
      <c r="HQ46" s="24"/>
      <c r="HR46" s="24"/>
      <c r="HS46" s="24"/>
      <c r="HT46" s="24"/>
      <c r="HU46" s="24"/>
      <c r="HV46" s="24"/>
      <c r="HW46" s="24"/>
      <c r="HX46" s="24"/>
      <c r="HY46" s="24"/>
      <c r="HZ46" s="24"/>
      <c r="IA46" s="24"/>
      <c r="IB46" s="24"/>
      <c r="IC46" s="24"/>
      <c r="ID46" s="24"/>
    </row>
    <row r="47" spans="1:238" x14ac:dyDescent="0.3">
      <c r="A47" t="str">
        <f>IF(Input!A39=0,"",Input!A39)</f>
        <v>443,238</v>
      </c>
      <c r="B47" s="65" cm="1">
        <f t="array" ref="B47">_xlfn.IFS($A47="","",LEFT($A47,4)="fold",MID($A47,12,1),TRUE,VALUE(LEFT($A47,FIND(",",$A47)-1)))</f>
        <v>443</v>
      </c>
      <c r="C47" s="65" cm="1">
        <f t="array" ref="C47">_xlfn.IFS($A47="","",LEFT($A47,4)="fold",VALUE(MID($A47,14,5)),TRUE,VALUE(MID($A47,FIND(",",$A47)+1,5)))</f>
        <v>238</v>
      </c>
      <c r="D47" s="58" cm="1">
        <f t="array" aca="1" ref="D47" ca="1">_xlfn.IFS(
AND(D$3="x",B47&gt;D$4),  2*D$4-B47,
TRUE,B47)</f>
        <v>443</v>
      </c>
      <c r="E47" s="58" cm="1">
        <f t="array" aca="1" ref="E47" ca="1">_xlfn.IFS(
AND(D$3="y",C47&gt;D$4),  2*D$4-C47,
TRUE,C47)</f>
        <v>238</v>
      </c>
      <c r="F47" s="58" cm="1">
        <f t="array" aca="1" ref="F47" ca="1">_xlfn.IFS(
AND(F$3="x",D47&gt;F$4),  2*F$4-D47,
TRUE,D47)</f>
        <v>443</v>
      </c>
      <c r="G47" s="58" cm="1">
        <f t="array" aca="1" ref="G47" ca="1">_xlfn.IFS(
AND(F$3="y",E47&gt;F$4),  2*F$4-E47,
TRUE,E47)</f>
        <v>238</v>
      </c>
      <c r="H47" s="58" cm="1">
        <f t="array" aca="1" ref="H47" ca="1">_xlfn.IFS(
AND(H$3="x",F47&gt;H$4),  2*H$4-F47,
TRUE,F47)</f>
        <v>211</v>
      </c>
      <c r="I47" s="58" cm="1">
        <f t="array" aca="1" ref="I47" ca="1">_xlfn.IFS(
AND(H$3="y",G47&gt;H$4),  2*H$4-G47,
TRUE,G47)</f>
        <v>238</v>
      </c>
      <c r="J47" s="58" cm="1">
        <f t="array" aca="1" ref="J47" ca="1">_xlfn.IFS(
AND(J$3="x",H47&gt;J$4),  2*J$4-H47,
TRUE,H47)</f>
        <v>211</v>
      </c>
      <c r="K47" s="58" cm="1">
        <f t="array" aca="1" ref="K47" ca="1">_xlfn.IFS(
AND(J$3="y",I47&gt;J$4),  2*J$4-I47,
TRUE,I47)</f>
        <v>208</v>
      </c>
      <c r="L47" s="58" cm="1">
        <f t="array" aca="1" ref="L47" ca="1">_xlfn.IFS(
AND(L$3="x",J47&gt;L$4),  2*L$4-J47,
TRUE,J47)</f>
        <v>115</v>
      </c>
      <c r="M47" s="58" cm="1">
        <f t="array" aca="1" ref="M47" ca="1">_xlfn.IFS(
AND(L$3="y",K47&gt;L$4),  2*L$4-K47,
TRUE,K47)</f>
        <v>208</v>
      </c>
      <c r="N47" s="58" cm="1">
        <f t="array" aca="1" ref="N47" ca="1">_xlfn.IFS(
AND(N$3="x",L47&gt;N$4),  2*N$4-L47,
TRUE,L47)</f>
        <v>115</v>
      </c>
      <c r="O47" s="58" cm="1">
        <f t="array" aca="1" ref="O47" ca="1">_xlfn.IFS(
AND(N$3="y",M47&gt;N$4),  2*N$4-M47,
TRUE,M47)</f>
        <v>14</v>
      </c>
      <c r="P47" s="58" cm="1">
        <f t="array" aca="1" ref="P47" ca="1">_xlfn.IFS(
AND(P$3="x",N47&gt;P$4),  2*P$4-N47,
TRUE,N47)</f>
        <v>47</v>
      </c>
      <c r="Q47" s="58" cm="1">
        <f t="array" aca="1" ref="Q47" ca="1">_xlfn.IFS(
AND(P$3="y",O47&gt;P$4),  2*P$4-O47,
TRUE,O47)</f>
        <v>14</v>
      </c>
      <c r="R47" s="58" cm="1">
        <f t="array" aca="1" ref="R47" ca="1">_xlfn.IFS(
AND(R$3="x",P47&gt;R$4),  2*R$4-P47,
TRUE,P47)</f>
        <v>47</v>
      </c>
      <c r="S47" s="58" cm="1">
        <f t="array" aca="1" ref="S47" ca="1">_xlfn.IFS(
AND(R$3="y",Q47&gt;R$4),  2*R$4-Q47,
TRUE,Q47)</f>
        <v>14</v>
      </c>
      <c r="T47" s="58" cm="1">
        <f t="array" aca="1" ref="T47" ca="1">_xlfn.IFS(
AND(T$3="x",R47&gt;T$4),  2*T$4-R47,
TRUE,R47)</f>
        <v>33</v>
      </c>
      <c r="U47" s="58" cm="1">
        <f t="array" aca="1" ref="U47" ca="1">_xlfn.IFS(
AND(T$3="y",S47&gt;T$4),  2*T$4-S47,
TRUE,S47)</f>
        <v>14</v>
      </c>
      <c r="V47" s="58" cm="1">
        <f t="array" aca="1" ref="V47" ca="1">_xlfn.IFS(
AND(V$3="x",T47&gt;V$4),  2*V$4-T47,
TRUE,T47)</f>
        <v>33</v>
      </c>
      <c r="W47" s="58" cm="1">
        <f t="array" aca="1" ref="W47" ca="1">_xlfn.IFS(
AND(V$3="y",U47&gt;V$4),  2*V$4-U47,
TRUE,U47)</f>
        <v>14</v>
      </c>
      <c r="X47" s="58" cm="1">
        <f t="array" aca="1" ref="X47" ca="1">_xlfn.IFS(
AND(X$3="x",V47&gt;X$4),  2*X$4-V47,
TRUE,V47)</f>
        <v>33</v>
      </c>
      <c r="Y47" s="58" cm="1">
        <f t="array" aca="1" ref="Y47" ca="1">_xlfn.IFS(
AND(X$3="y",W47&gt;X$4),  2*X$4-W47,
TRUE,W47)</f>
        <v>12</v>
      </c>
      <c r="Z47" s="58" cm="1">
        <f t="array" aca="1" ref="Z47" ca="1">_xlfn.IFS(
AND(Z$3="x",X47&gt;Z$4),  2*Z$4-X47,
TRUE,X47)</f>
        <v>33</v>
      </c>
      <c r="AA47" s="58" cm="1">
        <f t="array" aca="1" ref="AA47" ca="1">_xlfn.IFS(
AND(Z$3="y",Y47&gt;Z$4),  2*Z$4-Y47,
TRUE,Y47)</f>
        <v>0</v>
      </c>
      <c r="BD47" t="str">
        <f t="shared" ca="1" si="2"/>
        <v>443-238</v>
      </c>
      <c r="BF47" s="23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R47" s="24"/>
      <c r="BS47" s="24"/>
      <c r="BT47" s="24"/>
      <c r="BU47" s="24"/>
      <c r="BV47" s="24"/>
      <c r="BW47" s="24"/>
      <c r="BX47" s="24"/>
      <c r="BY47" s="24"/>
      <c r="BZ47" s="24"/>
      <c r="CA47" s="24"/>
      <c r="CB47" s="24"/>
      <c r="CC47" s="24"/>
      <c r="CD47" s="24"/>
      <c r="CE47" s="24"/>
      <c r="CF47" s="24"/>
      <c r="CG47" s="24"/>
      <c r="CH47" s="24"/>
      <c r="CI47" s="24"/>
      <c r="CJ47" s="24"/>
      <c r="CK47" s="24"/>
      <c r="CL47" s="24"/>
      <c r="CM47" s="24"/>
      <c r="CN47" s="24"/>
      <c r="CO47" s="24"/>
      <c r="CP47" s="24"/>
      <c r="CQ47" s="24"/>
      <c r="CR47" s="24"/>
      <c r="CS47" s="24"/>
      <c r="CT47" s="24"/>
      <c r="CU47" s="24"/>
      <c r="CV47" s="24"/>
      <c r="CW47" s="24"/>
      <c r="CX47" s="24"/>
      <c r="CY47" s="24"/>
      <c r="CZ47" s="24"/>
      <c r="DA47" s="24"/>
      <c r="DB47" s="24"/>
      <c r="DC47" s="24"/>
      <c r="DD47" s="24"/>
      <c r="DE47" s="24"/>
      <c r="DF47" s="24"/>
      <c r="DG47" s="24"/>
      <c r="DH47" s="24"/>
      <c r="DI47" s="24"/>
      <c r="DJ47" s="24"/>
      <c r="DK47" s="24"/>
      <c r="DL47" s="24"/>
      <c r="DM47" s="24"/>
      <c r="DN47" s="24"/>
      <c r="DO47" s="24"/>
      <c r="DP47" s="24"/>
      <c r="DQ47" s="24"/>
      <c r="DR47" s="24"/>
      <c r="DS47" s="24"/>
      <c r="DT47" s="24"/>
      <c r="DU47" s="24"/>
      <c r="DV47" s="24"/>
      <c r="DW47" s="24"/>
      <c r="DX47" s="24"/>
      <c r="DY47" s="24"/>
      <c r="DZ47" s="24"/>
      <c r="EA47" s="24"/>
      <c r="EB47" s="24"/>
      <c r="EC47" s="24"/>
      <c r="ED47" s="24"/>
      <c r="EE47" s="24"/>
      <c r="EF47" s="24"/>
      <c r="EG47" s="24"/>
      <c r="EH47" s="24"/>
      <c r="EI47" s="24"/>
      <c r="EJ47" s="24"/>
      <c r="EK47" s="24"/>
      <c r="EL47" s="24"/>
      <c r="EM47" s="24"/>
      <c r="EN47" s="24"/>
      <c r="EO47" s="24"/>
      <c r="EP47" s="24"/>
      <c r="EQ47" s="24"/>
      <c r="ER47" s="24"/>
      <c r="ES47" s="24"/>
      <c r="ET47" s="24"/>
      <c r="EU47" s="24"/>
      <c r="EV47" s="24"/>
      <c r="EW47" s="24"/>
      <c r="EX47" s="24"/>
      <c r="EY47" s="24"/>
      <c r="EZ47" s="24"/>
      <c r="FA47" s="24"/>
      <c r="FB47" s="24"/>
      <c r="FC47" s="24"/>
      <c r="FD47" s="24"/>
      <c r="FE47" s="24"/>
      <c r="FF47" s="24"/>
      <c r="FG47" s="24"/>
      <c r="FH47" s="24"/>
      <c r="FI47" s="24"/>
      <c r="FJ47" s="24"/>
      <c r="FK47" s="24"/>
      <c r="FL47" s="24"/>
      <c r="FM47" s="24"/>
      <c r="FN47" s="24"/>
      <c r="FO47" s="24"/>
      <c r="FP47" s="24"/>
      <c r="FQ47" s="24"/>
      <c r="FR47" s="24"/>
      <c r="FS47" s="24"/>
      <c r="FT47" s="24"/>
      <c r="FU47" s="24"/>
      <c r="FV47" s="24"/>
      <c r="FW47" s="24"/>
      <c r="FX47" s="24"/>
      <c r="FY47" s="24"/>
      <c r="FZ47" s="24"/>
      <c r="GA47" s="24"/>
      <c r="GB47" s="24"/>
      <c r="GC47" s="24"/>
      <c r="GD47" s="24"/>
      <c r="GE47" s="24"/>
      <c r="GF47" s="24"/>
      <c r="GG47" s="24"/>
      <c r="GH47" s="24"/>
      <c r="GI47" s="24"/>
      <c r="GJ47" s="24"/>
      <c r="GK47" s="24"/>
      <c r="GL47" s="24"/>
      <c r="GM47" s="24"/>
      <c r="GN47" s="24"/>
      <c r="GO47" s="24"/>
      <c r="GP47" s="24"/>
      <c r="GQ47" s="24"/>
      <c r="GR47" s="24"/>
      <c r="GS47" s="24"/>
      <c r="GT47" s="24"/>
      <c r="GU47" s="24"/>
      <c r="GV47" s="24"/>
      <c r="GW47" s="24"/>
      <c r="GX47" s="24"/>
      <c r="GY47" s="24"/>
      <c r="GZ47" s="24"/>
      <c r="HA47" s="24"/>
      <c r="HB47" s="24"/>
      <c r="HC47" s="24"/>
      <c r="HD47" s="24"/>
      <c r="HE47" s="24"/>
      <c r="HF47" s="24"/>
      <c r="HG47" s="24"/>
      <c r="HH47" s="24"/>
      <c r="HI47" s="24"/>
      <c r="HJ47" s="24"/>
      <c r="HK47" s="24"/>
      <c r="HL47" s="24"/>
      <c r="HM47" s="24"/>
      <c r="HN47" s="24"/>
      <c r="HO47" s="24"/>
      <c r="HP47" s="24"/>
      <c r="HQ47" s="24"/>
      <c r="HR47" s="24"/>
      <c r="HS47" s="24"/>
      <c r="HT47" s="24"/>
      <c r="HU47" s="24"/>
      <c r="HV47" s="24"/>
      <c r="HW47" s="24"/>
      <c r="HX47" s="24"/>
      <c r="HY47" s="24"/>
      <c r="HZ47" s="24"/>
      <c r="IA47" s="24"/>
      <c r="IB47" s="24"/>
      <c r="IC47" s="24"/>
      <c r="ID47" s="24"/>
    </row>
    <row r="48" spans="1:238" x14ac:dyDescent="0.3">
      <c r="A48" t="str">
        <f>IF(Input!A40=0,"",Input!A40)</f>
        <v>969,850</v>
      </c>
      <c r="B48" s="65" cm="1">
        <f t="array" ref="B48">_xlfn.IFS($A48="","",LEFT($A48,4)="fold",MID($A48,12,1),TRUE,VALUE(LEFT($A48,FIND(",",$A48)-1)))</f>
        <v>969</v>
      </c>
      <c r="C48" s="65" cm="1">
        <f t="array" ref="C48">_xlfn.IFS($A48="","",LEFT($A48,4)="fold",VALUE(MID($A48,14,5)),TRUE,VALUE(MID($A48,FIND(",",$A48)+1,5)))</f>
        <v>850</v>
      </c>
      <c r="D48" s="58" cm="1">
        <f t="array" aca="1" ref="D48" ca="1">_xlfn.IFS(
AND(D$3="x",B48&gt;D$4),  2*D$4-B48,
TRUE,B48)</f>
        <v>341</v>
      </c>
      <c r="E48" s="58" cm="1">
        <f t="array" aca="1" ref="E48" ca="1">_xlfn.IFS(
AND(D$3="y",C48&gt;D$4),  2*D$4-C48,
TRUE,C48)</f>
        <v>850</v>
      </c>
      <c r="F48" s="58" cm="1">
        <f t="array" aca="1" ref="F48" ca="1">_xlfn.IFS(
AND(F$3="x",D48&gt;F$4),  2*F$4-D48,
TRUE,D48)</f>
        <v>341</v>
      </c>
      <c r="G48" s="58" cm="1">
        <f t="array" aca="1" ref="G48" ca="1">_xlfn.IFS(
AND(F$3="y",E48&gt;F$4),  2*F$4-E48,
TRUE,E48)</f>
        <v>44</v>
      </c>
      <c r="H48" s="58" cm="1">
        <f t="array" aca="1" ref="H48" ca="1">_xlfn.IFS(
AND(H$3="x",F48&gt;H$4),  2*H$4-F48,
TRUE,F48)</f>
        <v>313</v>
      </c>
      <c r="I48" s="58" cm="1">
        <f t="array" aca="1" ref="I48" ca="1">_xlfn.IFS(
AND(H$3="y",G48&gt;H$4),  2*H$4-G48,
TRUE,G48)</f>
        <v>44</v>
      </c>
      <c r="J48" s="58" cm="1">
        <f t="array" aca="1" ref="J48" ca="1">_xlfn.IFS(
AND(J$3="x",H48&gt;J$4),  2*J$4-H48,
TRUE,H48)</f>
        <v>313</v>
      </c>
      <c r="K48" s="58" cm="1">
        <f t="array" aca="1" ref="K48" ca="1">_xlfn.IFS(
AND(J$3="y",I48&gt;J$4),  2*J$4-I48,
TRUE,I48)</f>
        <v>44</v>
      </c>
      <c r="L48" s="58" cm="1">
        <f t="array" aca="1" ref="L48" ca="1">_xlfn.IFS(
AND(L$3="x",J48&gt;L$4),  2*L$4-J48,
TRUE,J48)</f>
        <v>13</v>
      </c>
      <c r="M48" s="58" cm="1">
        <f t="array" aca="1" ref="M48" ca="1">_xlfn.IFS(
AND(L$3="y",K48&gt;L$4),  2*L$4-K48,
TRUE,K48)</f>
        <v>44</v>
      </c>
      <c r="N48" s="58" cm="1">
        <f t="array" aca="1" ref="N48" ca="1">_xlfn.IFS(
AND(N$3="x",L48&gt;N$4),  2*N$4-L48,
TRUE,L48)</f>
        <v>13</v>
      </c>
      <c r="O48" s="58" cm="1">
        <f t="array" aca="1" ref="O48" ca="1">_xlfn.IFS(
AND(N$3="y",M48&gt;N$4),  2*N$4-M48,
TRUE,M48)</f>
        <v>44</v>
      </c>
      <c r="P48" s="58" cm="1">
        <f t="array" aca="1" ref="P48" ca="1">_xlfn.IFS(
AND(P$3="x",N48&gt;P$4),  2*P$4-N48,
TRUE,N48)</f>
        <v>13</v>
      </c>
      <c r="Q48" s="58" cm="1">
        <f t="array" aca="1" ref="Q48" ca="1">_xlfn.IFS(
AND(P$3="y",O48&gt;P$4),  2*P$4-O48,
TRUE,O48)</f>
        <v>44</v>
      </c>
      <c r="R48" s="58" cm="1">
        <f t="array" aca="1" ref="R48" ca="1">_xlfn.IFS(
AND(R$3="x",P48&gt;R$4),  2*R$4-P48,
TRUE,P48)</f>
        <v>13</v>
      </c>
      <c r="S48" s="58" cm="1">
        <f t="array" aca="1" ref="S48" ca="1">_xlfn.IFS(
AND(R$3="y",Q48&gt;R$4),  2*R$4-Q48,
TRUE,Q48)</f>
        <v>44</v>
      </c>
      <c r="T48" s="58" cm="1">
        <f t="array" aca="1" ref="T48" ca="1">_xlfn.IFS(
AND(T$3="x",R48&gt;T$4),  2*T$4-R48,
TRUE,R48)</f>
        <v>13</v>
      </c>
      <c r="U48" s="58" cm="1">
        <f t="array" aca="1" ref="U48" ca="1">_xlfn.IFS(
AND(T$3="y",S48&gt;T$4),  2*T$4-S48,
TRUE,S48)</f>
        <v>44</v>
      </c>
      <c r="V48" s="58" cm="1">
        <f t="array" aca="1" ref="V48" ca="1">_xlfn.IFS(
AND(V$3="x",T48&gt;V$4),  2*V$4-T48,
TRUE,T48)</f>
        <v>13</v>
      </c>
      <c r="W48" s="58" cm="1">
        <f t="array" aca="1" ref="W48" ca="1">_xlfn.IFS(
AND(V$3="y",U48&gt;V$4),  2*V$4-U48,
TRUE,U48)</f>
        <v>10</v>
      </c>
      <c r="X48" s="58" cm="1">
        <f t="array" aca="1" ref="X48" ca="1">_xlfn.IFS(
AND(X$3="x",V48&gt;X$4),  2*X$4-V48,
TRUE,V48)</f>
        <v>13</v>
      </c>
      <c r="Y48" s="58" cm="1">
        <f t="array" aca="1" ref="Y48" ca="1">_xlfn.IFS(
AND(X$3="y",W48&gt;X$4),  2*X$4-W48,
TRUE,W48)</f>
        <v>10</v>
      </c>
      <c r="Z48" s="58" cm="1">
        <f t="array" aca="1" ref="Z48" ca="1">_xlfn.IFS(
AND(Z$3="x",X48&gt;Z$4),  2*Z$4-X48,
TRUE,X48)</f>
        <v>13</v>
      </c>
      <c r="AA48" s="58" cm="1">
        <f t="array" aca="1" ref="AA48" ca="1">_xlfn.IFS(
AND(Z$3="y",Y48&gt;Z$4),  2*Z$4-Y48,
TRUE,Y48)</f>
        <v>2</v>
      </c>
      <c r="BD48" t="str">
        <f t="shared" ca="1" si="2"/>
        <v>341-850</v>
      </c>
      <c r="BF48" s="23"/>
      <c r="BG48" s="24"/>
      <c r="BH48" s="24"/>
      <c r="BI48" s="24"/>
      <c r="BJ48" s="24"/>
      <c r="BK48" s="24"/>
      <c r="BL48" s="24"/>
      <c r="BM48" s="24"/>
      <c r="BN48" s="24"/>
      <c r="BO48" s="24"/>
      <c r="BP48" s="24"/>
      <c r="BQ48" s="24"/>
      <c r="BR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  <c r="CD48" s="24"/>
      <c r="CE48" s="24"/>
      <c r="CF48" s="24"/>
      <c r="CG48" s="24"/>
      <c r="CH48" s="24"/>
      <c r="CI48" s="24"/>
      <c r="CJ48" s="24"/>
      <c r="CK48" s="24"/>
      <c r="CL48" s="24"/>
      <c r="CM48" s="24"/>
      <c r="CN48" s="24"/>
      <c r="CO48" s="24"/>
      <c r="CP48" s="24"/>
      <c r="CQ48" s="24"/>
      <c r="CR48" s="24"/>
      <c r="CS48" s="24"/>
      <c r="CT48" s="24"/>
      <c r="CU48" s="24"/>
      <c r="CV48" s="24"/>
      <c r="CW48" s="24"/>
      <c r="CX48" s="24"/>
      <c r="CY48" s="24"/>
      <c r="CZ48" s="24"/>
      <c r="DA48" s="24"/>
      <c r="DB48" s="24"/>
      <c r="DC48" s="24"/>
      <c r="DD48" s="24"/>
      <c r="DE48" s="24"/>
      <c r="DF48" s="24"/>
      <c r="DG48" s="24"/>
      <c r="DH48" s="24"/>
      <c r="DI48" s="24"/>
      <c r="DJ48" s="24"/>
      <c r="DK48" s="24"/>
      <c r="DL48" s="24"/>
      <c r="DM48" s="24"/>
      <c r="DN48" s="24"/>
      <c r="DO48" s="24"/>
      <c r="DP48" s="24"/>
      <c r="DQ48" s="24"/>
      <c r="DR48" s="24"/>
      <c r="DS48" s="24"/>
      <c r="DT48" s="24"/>
      <c r="DU48" s="24"/>
      <c r="DV48" s="24"/>
      <c r="DW48" s="24"/>
      <c r="DX48" s="24"/>
      <c r="DY48" s="24"/>
      <c r="DZ48" s="24"/>
      <c r="EA48" s="24"/>
      <c r="EB48" s="24"/>
      <c r="EC48" s="24"/>
      <c r="ED48" s="24"/>
      <c r="EE48" s="24"/>
      <c r="EF48" s="24"/>
      <c r="EG48" s="24"/>
      <c r="EH48" s="24"/>
      <c r="EI48" s="24"/>
      <c r="EJ48" s="24"/>
      <c r="EK48" s="24"/>
      <c r="EL48" s="24"/>
      <c r="EM48" s="24"/>
      <c r="EN48" s="24"/>
      <c r="EO48" s="24"/>
      <c r="EP48" s="24"/>
      <c r="EQ48" s="24"/>
      <c r="ER48" s="24"/>
      <c r="ES48" s="24"/>
      <c r="ET48" s="24"/>
      <c r="EU48" s="24"/>
      <c r="EV48" s="24"/>
      <c r="EW48" s="24"/>
      <c r="EX48" s="24"/>
      <c r="EY48" s="24"/>
      <c r="EZ48" s="24"/>
      <c r="FA48" s="24"/>
      <c r="FB48" s="24"/>
      <c r="FC48" s="24"/>
      <c r="FD48" s="24"/>
      <c r="FE48" s="24"/>
      <c r="FF48" s="24"/>
      <c r="FG48" s="24"/>
      <c r="FH48" s="24"/>
      <c r="FI48" s="24"/>
      <c r="FJ48" s="24"/>
      <c r="FK48" s="24"/>
      <c r="FL48" s="24"/>
      <c r="FM48" s="24"/>
      <c r="FN48" s="24"/>
      <c r="FO48" s="24"/>
      <c r="FP48" s="24"/>
      <c r="FQ48" s="24"/>
      <c r="FR48" s="24"/>
      <c r="FS48" s="24"/>
      <c r="FT48" s="24"/>
      <c r="FU48" s="24"/>
      <c r="FV48" s="24"/>
      <c r="FW48" s="24"/>
      <c r="FX48" s="24"/>
      <c r="FY48" s="24"/>
      <c r="FZ48" s="24"/>
      <c r="GA48" s="24"/>
      <c r="GB48" s="24"/>
      <c r="GC48" s="24"/>
      <c r="GD48" s="24"/>
      <c r="GE48" s="24"/>
      <c r="GF48" s="24"/>
      <c r="GG48" s="24"/>
      <c r="GH48" s="24"/>
      <c r="GI48" s="24"/>
      <c r="GJ48" s="24"/>
      <c r="GK48" s="24"/>
      <c r="GL48" s="24"/>
      <c r="GM48" s="24"/>
      <c r="GN48" s="24"/>
      <c r="GO48" s="24"/>
      <c r="GP48" s="24"/>
      <c r="GQ48" s="24"/>
      <c r="GR48" s="24"/>
      <c r="GS48" s="24"/>
      <c r="GT48" s="24"/>
      <c r="GU48" s="24"/>
      <c r="GV48" s="24"/>
      <c r="GW48" s="24"/>
      <c r="GX48" s="24"/>
      <c r="GY48" s="24"/>
      <c r="GZ48" s="24"/>
      <c r="HA48" s="24"/>
      <c r="HB48" s="24"/>
      <c r="HC48" s="24"/>
      <c r="HD48" s="24"/>
      <c r="HE48" s="24"/>
      <c r="HF48" s="24"/>
      <c r="HG48" s="24"/>
      <c r="HH48" s="24"/>
      <c r="HI48" s="24"/>
      <c r="HJ48" s="24"/>
      <c r="HK48" s="24"/>
      <c r="HL48" s="24"/>
      <c r="HM48" s="24"/>
      <c r="HN48" s="24"/>
      <c r="HO48" s="24"/>
      <c r="HP48" s="24"/>
      <c r="HQ48" s="24"/>
      <c r="HR48" s="24"/>
      <c r="HS48" s="24"/>
      <c r="HT48" s="24"/>
      <c r="HU48" s="24"/>
      <c r="HV48" s="24"/>
      <c r="HW48" s="24"/>
      <c r="HX48" s="24"/>
      <c r="HY48" s="24"/>
      <c r="HZ48" s="24"/>
      <c r="IA48" s="24"/>
      <c r="IB48" s="24"/>
      <c r="IC48" s="24"/>
      <c r="ID48" s="24"/>
    </row>
    <row r="49" spans="1:238" x14ac:dyDescent="0.3">
      <c r="A49" t="str">
        <f>IF(Input!A41=0,"",Input!A41)</f>
        <v>875,358</v>
      </c>
      <c r="B49" s="65" cm="1">
        <f t="array" ref="B49">_xlfn.IFS($A49="","",LEFT($A49,4)="fold",MID($A49,12,1),TRUE,VALUE(LEFT($A49,FIND(",",$A49)-1)))</f>
        <v>875</v>
      </c>
      <c r="C49" s="65" cm="1">
        <f t="array" ref="C49">_xlfn.IFS($A49="","",LEFT($A49,4)="fold",VALUE(MID($A49,14,5)),TRUE,VALUE(MID($A49,FIND(",",$A49)+1,5)))</f>
        <v>358</v>
      </c>
      <c r="D49" s="58" cm="1">
        <f t="array" aca="1" ref="D49" ca="1">_xlfn.IFS(
AND(D$3="x",B49&gt;D$4),  2*D$4-B49,
TRUE,B49)</f>
        <v>435</v>
      </c>
      <c r="E49" s="58" cm="1">
        <f t="array" aca="1" ref="E49" ca="1">_xlfn.IFS(
AND(D$3="y",C49&gt;D$4),  2*D$4-C49,
TRUE,C49)</f>
        <v>358</v>
      </c>
      <c r="F49" s="58" cm="1">
        <f t="array" aca="1" ref="F49" ca="1">_xlfn.IFS(
AND(F$3="x",D49&gt;F$4),  2*F$4-D49,
TRUE,D49)</f>
        <v>435</v>
      </c>
      <c r="G49" s="58" cm="1">
        <f t="array" aca="1" ref="G49" ca="1">_xlfn.IFS(
AND(F$3="y",E49&gt;F$4),  2*F$4-E49,
TRUE,E49)</f>
        <v>358</v>
      </c>
      <c r="H49" s="58" cm="1">
        <f t="array" aca="1" ref="H49" ca="1">_xlfn.IFS(
AND(H$3="x",F49&gt;H$4),  2*H$4-F49,
TRUE,F49)</f>
        <v>219</v>
      </c>
      <c r="I49" s="58" cm="1">
        <f t="array" aca="1" ref="I49" ca="1">_xlfn.IFS(
AND(H$3="y",G49&gt;H$4),  2*H$4-G49,
TRUE,G49)</f>
        <v>358</v>
      </c>
      <c r="J49" s="58" cm="1">
        <f t="array" aca="1" ref="J49" ca="1">_xlfn.IFS(
AND(J$3="x",H49&gt;J$4),  2*J$4-H49,
TRUE,H49)</f>
        <v>219</v>
      </c>
      <c r="K49" s="58" cm="1">
        <f t="array" aca="1" ref="K49" ca="1">_xlfn.IFS(
AND(J$3="y",I49&gt;J$4),  2*J$4-I49,
TRUE,I49)</f>
        <v>88</v>
      </c>
      <c r="L49" s="58" cm="1">
        <f t="array" aca="1" ref="L49" ca="1">_xlfn.IFS(
AND(L$3="x",J49&gt;L$4),  2*L$4-J49,
TRUE,J49)</f>
        <v>107</v>
      </c>
      <c r="M49" s="58" cm="1">
        <f t="array" aca="1" ref="M49" ca="1">_xlfn.IFS(
AND(L$3="y",K49&gt;L$4),  2*L$4-K49,
TRUE,K49)</f>
        <v>88</v>
      </c>
      <c r="N49" s="58" cm="1">
        <f t="array" aca="1" ref="N49" ca="1">_xlfn.IFS(
AND(N$3="x",L49&gt;N$4),  2*N$4-L49,
TRUE,L49)</f>
        <v>107</v>
      </c>
      <c r="O49" s="58" cm="1">
        <f t="array" aca="1" ref="O49" ca="1">_xlfn.IFS(
AND(N$3="y",M49&gt;N$4),  2*N$4-M49,
TRUE,M49)</f>
        <v>88</v>
      </c>
      <c r="P49" s="58" cm="1">
        <f t="array" aca="1" ref="P49" ca="1">_xlfn.IFS(
AND(P$3="x",N49&gt;P$4),  2*P$4-N49,
TRUE,N49)</f>
        <v>55</v>
      </c>
      <c r="Q49" s="58" cm="1">
        <f t="array" aca="1" ref="Q49" ca="1">_xlfn.IFS(
AND(P$3="y",O49&gt;P$4),  2*P$4-O49,
TRUE,O49)</f>
        <v>88</v>
      </c>
      <c r="R49" s="58" cm="1">
        <f t="array" aca="1" ref="R49" ca="1">_xlfn.IFS(
AND(R$3="x",P49&gt;R$4),  2*R$4-P49,
TRUE,P49)</f>
        <v>55</v>
      </c>
      <c r="S49" s="58" cm="1">
        <f t="array" aca="1" ref="S49" ca="1">_xlfn.IFS(
AND(R$3="y",Q49&gt;R$4),  2*R$4-Q49,
TRUE,Q49)</f>
        <v>22</v>
      </c>
      <c r="T49" s="58" cm="1">
        <f t="array" aca="1" ref="T49" ca="1">_xlfn.IFS(
AND(T$3="x",R49&gt;T$4),  2*T$4-R49,
TRUE,R49)</f>
        <v>25</v>
      </c>
      <c r="U49" s="58" cm="1">
        <f t="array" aca="1" ref="U49" ca="1">_xlfn.IFS(
AND(T$3="y",S49&gt;T$4),  2*T$4-S49,
TRUE,S49)</f>
        <v>22</v>
      </c>
      <c r="V49" s="58" cm="1">
        <f t="array" aca="1" ref="V49" ca="1">_xlfn.IFS(
AND(V$3="x",T49&gt;V$4),  2*V$4-T49,
TRUE,T49)</f>
        <v>25</v>
      </c>
      <c r="W49" s="58" cm="1">
        <f t="array" aca="1" ref="W49" ca="1">_xlfn.IFS(
AND(V$3="y",U49&gt;V$4),  2*V$4-U49,
TRUE,U49)</f>
        <v>22</v>
      </c>
      <c r="X49" s="58" cm="1">
        <f t="array" aca="1" ref="X49" ca="1">_xlfn.IFS(
AND(X$3="x",V49&gt;X$4),  2*X$4-V49,
TRUE,V49)</f>
        <v>25</v>
      </c>
      <c r="Y49" s="58" cm="1">
        <f t="array" aca="1" ref="Y49" ca="1">_xlfn.IFS(
AND(X$3="y",W49&gt;X$4),  2*X$4-W49,
TRUE,W49)</f>
        <v>4</v>
      </c>
      <c r="Z49" s="58" cm="1">
        <f t="array" aca="1" ref="Z49" ca="1">_xlfn.IFS(
AND(Z$3="x",X49&gt;Z$4),  2*Z$4-X49,
TRUE,X49)</f>
        <v>25</v>
      </c>
      <c r="AA49" s="58" cm="1">
        <f t="array" aca="1" ref="AA49" ca="1">_xlfn.IFS(
AND(Z$3="y",Y49&gt;Z$4),  2*Z$4-Y49,
TRUE,Y49)</f>
        <v>4</v>
      </c>
      <c r="BD49" t="str">
        <f t="shared" ca="1" si="2"/>
        <v>435-358</v>
      </c>
      <c r="BF49" s="23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  <c r="CD49" s="24"/>
      <c r="CE49" s="24"/>
      <c r="CF49" s="24"/>
      <c r="CG49" s="24"/>
      <c r="CH49" s="24"/>
      <c r="CI49" s="24"/>
      <c r="CJ49" s="24"/>
      <c r="CK49" s="24"/>
      <c r="CL49" s="24"/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  <c r="CX49" s="24"/>
      <c r="CY49" s="24"/>
      <c r="CZ49" s="24"/>
      <c r="DA49" s="24"/>
      <c r="DB49" s="24"/>
      <c r="DC49" s="24"/>
      <c r="DD49" s="24"/>
      <c r="DE49" s="24"/>
      <c r="DF49" s="24"/>
      <c r="DG49" s="24"/>
      <c r="DH49" s="24"/>
      <c r="DI49" s="24"/>
      <c r="DJ49" s="24"/>
      <c r="DK49" s="24"/>
      <c r="DL49" s="24"/>
      <c r="DM49" s="24"/>
      <c r="DN49" s="24"/>
      <c r="DO49" s="24"/>
      <c r="DP49" s="24"/>
      <c r="DQ49" s="24"/>
      <c r="DR49" s="24"/>
      <c r="DS49" s="24"/>
      <c r="DT49" s="24"/>
      <c r="DU49" s="24"/>
      <c r="DV49" s="24"/>
      <c r="DW49" s="24"/>
      <c r="DX49" s="24"/>
      <c r="DY49" s="24"/>
      <c r="DZ49" s="24"/>
      <c r="EA49" s="24"/>
      <c r="EB49" s="24"/>
      <c r="EC49" s="24"/>
      <c r="ED49" s="24"/>
      <c r="EE49" s="24"/>
      <c r="EF49" s="24"/>
      <c r="EG49" s="24"/>
      <c r="EH49" s="24"/>
      <c r="EI49" s="24"/>
      <c r="EJ49" s="24"/>
      <c r="EK49" s="24"/>
      <c r="EL49" s="24"/>
      <c r="EM49" s="24"/>
      <c r="EN49" s="24"/>
      <c r="EO49" s="24"/>
      <c r="EP49" s="24"/>
      <c r="EQ49" s="24"/>
      <c r="ER49" s="24"/>
      <c r="ES49" s="24"/>
      <c r="ET49" s="24"/>
      <c r="EU49" s="24"/>
      <c r="EV49" s="24"/>
      <c r="EW49" s="24"/>
      <c r="EX49" s="24"/>
      <c r="EY49" s="24"/>
      <c r="EZ49" s="24"/>
      <c r="FA49" s="24"/>
      <c r="FB49" s="24"/>
      <c r="FC49" s="24"/>
      <c r="FD49" s="24"/>
      <c r="FE49" s="24"/>
      <c r="FF49" s="24"/>
      <c r="FG49" s="24"/>
      <c r="FH49" s="24"/>
      <c r="FI49" s="24"/>
      <c r="FJ49" s="24"/>
      <c r="FK49" s="24"/>
      <c r="FL49" s="24"/>
      <c r="FM49" s="24"/>
      <c r="FN49" s="24"/>
      <c r="FO49" s="24"/>
      <c r="FP49" s="24"/>
      <c r="FQ49" s="24"/>
      <c r="FR49" s="24"/>
      <c r="FS49" s="24"/>
      <c r="FT49" s="24"/>
      <c r="FU49" s="24"/>
      <c r="FV49" s="24"/>
      <c r="FW49" s="24"/>
      <c r="FX49" s="24"/>
      <c r="FY49" s="24"/>
      <c r="FZ49" s="24"/>
      <c r="GA49" s="24"/>
      <c r="GB49" s="24"/>
      <c r="GC49" s="24"/>
      <c r="GD49" s="24"/>
      <c r="GE49" s="24"/>
      <c r="GF49" s="24"/>
      <c r="GG49" s="24"/>
      <c r="GH49" s="24"/>
      <c r="GI49" s="24"/>
      <c r="GJ49" s="24"/>
      <c r="GK49" s="24"/>
      <c r="GL49" s="24"/>
      <c r="GM49" s="24"/>
      <c r="GN49" s="24"/>
      <c r="GO49" s="24"/>
      <c r="GP49" s="24"/>
      <c r="GQ49" s="24"/>
      <c r="GR49" s="24"/>
      <c r="GS49" s="24"/>
      <c r="GT49" s="24"/>
      <c r="GU49" s="24"/>
      <c r="GV49" s="24"/>
      <c r="GW49" s="24"/>
      <c r="GX49" s="24"/>
      <c r="GY49" s="24"/>
      <c r="GZ49" s="24"/>
      <c r="HA49" s="24"/>
      <c r="HB49" s="24"/>
      <c r="HC49" s="24"/>
      <c r="HD49" s="24"/>
      <c r="HE49" s="24"/>
      <c r="HF49" s="24"/>
      <c r="HG49" s="24"/>
      <c r="HH49" s="24"/>
      <c r="HI49" s="24"/>
      <c r="HJ49" s="24"/>
      <c r="HK49" s="24"/>
      <c r="HL49" s="24"/>
      <c r="HM49" s="24"/>
      <c r="HN49" s="24"/>
      <c r="HO49" s="24"/>
      <c r="HP49" s="24"/>
      <c r="HQ49" s="24"/>
      <c r="HR49" s="24"/>
      <c r="HS49" s="24"/>
      <c r="HT49" s="24"/>
      <c r="HU49" s="24"/>
      <c r="HV49" s="24"/>
      <c r="HW49" s="24"/>
      <c r="HX49" s="24"/>
      <c r="HY49" s="24"/>
      <c r="HZ49" s="24"/>
      <c r="IA49" s="24"/>
      <c r="IB49" s="24"/>
      <c r="IC49" s="24"/>
      <c r="ID49" s="24"/>
    </row>
    <row r="50" spans="1:238" x14ac:dyDescent="0.3">
      <c r="A50" t="str">
        <f>IF(Input!A42=0,"",Input!A42)</f>
        <v>149,514</v>
      </c>
      <c r="B50" s="65" cm="1">
        <f t="array" ref="B50">_xlfn.IFS($A50="","",LEFT($A50,4)="fold",MID($A50,12,1),TRUE,VALUE(LEFT($A50,FIND(",",$A50)-1)))</f>
        <v>149</v>
      </c>
      <c r="C50" s="65" cm="1">
        <f t="array" ref="C50">_xlfn.IFS($A50="","",LEFT($A50,4)="fold",VALUE(MID($A50,14,5)),TRUE,VALUE(MID($A50,FIND(",",$A50)+1,5)))</f>
        <v>514</v>
      </c>
      <c r="D50" s="58" cm="1">
        <f t="array" aca="1" ref="D50" ca="1">_xlfn.IFS(
AND(D$3="x",B50&gt;D$4),  2*D$4-B50,
TRUE,B50)</f>
        <v>149</v>
      </c>
      <c r="E50" s="58" cm="1">
        <f t="array" aca="1" ref="E50" ca="1">_xlfn.IFS(
AND(D$3="y",C50&gt;D$4),  2*D$4-C50,
TRUE,C50)</f>
        <v>514</v>
      </c>
      <c r="F50" s="58" cm="1">
        <f t="array" aca="1" ref="F50" ca="1">_xlfn.IFS(
AND(F$3="x",D50&gt;F$4),  2*F$4-D50,
TRUE,D50)</f>
        <v>149</v>
      </c>
      <c r="G50" s="58" cm="1">
        <f t="array" aca="1" ref="G50" ca="1">_xlfn.IFS(
AND(F$3="y",E50&gt;F$4),  2*F$4-E50,
TRUE,E50)</f>
        <v>380</v>
      </c>
      <c r="H50" s="58" cm="1">
        <f t="array" aca="1" ref="H50" ca="1">_xlfn.IFS(
AND(H$3="x",F50&gt;H$4),  2*H$4-F50,
TRUE,F50)</f>
        <v>149</v>
      </c>
      <c r="I50" s="58" cm="1">
        <f t="array" aca="1" ref="I50" ca="1">_xlfn.IFS(
AND(H$3="y",G50&gt;H$4),  2*H$4-G50,
TRUE,G50)</f>
        <v>380</v>
      </c>
      <c r="J50" s="58" cm="1">
        <f t="array" aca="1" ref="J50" ca="1">_xlfn.IFS(
AND(J$3="x",H50&gt;J$4),  2*J$4-H50,
TRUE,H50)</f>
        <v>149</v>
      </c>
      <c r="K50" s="58" cm="1">
        <f t="array" aca="1" ref="K50" ca="1">_xlfn.IFS(
AND(J$3="y",I50&gt;J$4),  2*J$4-I50,
TRUE,I50)</f>
        <v>66</v>
      </c>
      <c r="L50" s="58" cm="1">
        <f t="array" aca="1" ref="L50" ca="1">_xlfn.IFS(
AND(L$3="x",J50&gt;L$4),  2*L$4-J50,
TRUE,J50)</f>
        <v>149</v>
      </c>
      <c r="M50" s="58" cm="1">
        <f t="array" aca="1" ref="M50" ca="1">_xlfn.IFS(
AND(L$3="y",K50&gt;L$4),  2*L$4-K50,
TRUE,K50)</f>
        <v>66</v>
      </c>
      <c r="N50" s="58" cm="1">
        <f t="array" aca="1" ref="N50" ca="1">_xlfn.IFS(
AND(N$3="x",L50&gt;N$4),  2*N$4-L50,
TRUE,L50)</f>
        <v>149</v>
      </c>
      <c r="O50" s="58" cm="1">
        <f t="array" aca="1" ref="O50" ca="1">_xlfn.IFS(
AND(N$3="y",M50&gt;N$4),  2*N$4-M50,
TRUE,M50)</f>
        <v>66</v>
      </c>
      <c r="P50" s="58" cm="1">
        <f t="array" aca="1" ref="P50" ca="1">_xlfn.IFS(
AND(P$3="x",N50&gt;P$4),  2*P$4-N50,
TRUE,N50)</f>
        <v>13</v>
      </c>
      <c r="Q50" s="58" cm="1">
        <f t="array" aca="1" ref="Q50" ca="1">_xlfn.IFS(
AND(P$3="y",O50&gt;P$4),  2*P$4-O50,
TRUE,O50)</f>
        <v>66</v>
      </c>
      <c r="R50" s="58" cm="1">
        <f t="array" aca="1" ref="R50" ca="1">_xlfn.IFS(
AND(R$3="x",P50&gt;R$4),  2*R$4-P50,
TRUE,P50)</f>
        <v>13</v>
      </c>
      <c r="S50" s="58" cm="1">
        <f t="array" aca="1" ref="S50" ca="1">_xlfn.IFS(
AND(R$3="y",Q50&gt;R$4),  2*R$4-Q50,
TRUE,Q50)</f>
        <v>44</v>
      </c>
      <c r="T50" s="58" cm="1">
        <f t="array" aca="1" ref="T50" ca="1">_xlfn.IFS(
AND(T$3="x",R50&gt;T$4),  2*T$4-R50,
TRUE,R50)</f>
        <v>13</v>
      </c>
      <c r="U50" s="58" cm="1">
        <f t="array" aca="1" ref="U50" ca="1">_xlfn.IFS(
AND(T$3="y",S50&gt;T$4),  2*T$4-S50,
TRUE,S50)</f>
        <v>44</v>
      </c>
      <c r="V50" s="58" cm="1">
        <f t="array" aca="1" ref="V50" ca="1">_xlfn.IFS(
AND(V$3="x",T50&gt;V$4),  2*V$4-T50,
TRUE,T50)</f>
        <v>13</v>
      </c>
      <c r="W50" s="58" cm="1">
        <f t="array" aca="1" ref="W50" ca="1">_xlfn.IFS(
AND(V$3="y",U50&gt;V$4),  2*V$4-U50,
TRUE,U50)</f>
        <v>10</v>
      </c>
      <c r="X50" s="58" cm="1">
        <f t="array" aca="1" ref="X50" ca="1">_xlfn.IFS(
AND(X$3="x",V50&gt;X$4),  2*X$4-V50,
TRUE,V50)</f>
        <v>13</v>
      </c>
      <c r="Y50" s="58" cm="1">
        <f t="array" aca="1" ref="Y50" ca="1">_xlfn.IFS(
AND(X$3="y",W50&gt;X$4),  2*X$4-W50,
TRUE,W50)</f>
        <v>10</v>
      </c>
      <c r="Z50" s="58" cm="1">
        <f t="array" aca="1" ref="Z50" ca="1">_xlfn.IFS(
AND(Z$3="x",X50&gt;Z$4),  2*Z$4-X50,
TRUE,X50)</f>
        <v>13</v>
      </c>
      <c r="AA50" s="58" cm="1">
        <f t="array" aca="1" ref="AA50" ca="1">_xlfn.IFS(
AND(Z$3="y",Y50&gt;Z$4),  2*Z$4-Y50,
TRUE,Y50)</f>
        <v>2</v>
      </c>
      <c r="BD50" t="str">
        <f t="shared" ca="1" si="2"/>
        <v>149-514</v>
      </c>
      <c r="BF50" s="23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4"/>
      <c r="DZ50" s="24"/>
      <c r="EA50" s="24"/>
      <c r="EB50" s="24"/>
      <c r="EC50" s="24"/>
      <c r="ED50" s="24"/>
      <c r="EE50" s="24"/>
      <c r="EF50" s="24"/>
      <c r="EG50" s="24"/>
      <c r="EH50" s="24"/>
      <c r="EI50" s="24"/>
      <c r="EJ50" s="24"/>
      <c r="EK50" s="24"/>
      <c r="EL50" s="24"/>
      <c r="EM50" s="24"/>
      <c r="EN50" s="24"/>
      <c r="EO50" s="24"/>
      <c r="EP50" s="24"/>
      <c r="EQ50" s="24"/>
      <c r="ER50" s="24"/>
      <c r="ES50" s="24"/>
      <c r="ET50" s="24"/>
      <c r="EU50" s="24"/>
      <c r="EV50" s="24"/>
      <c r="EW50" s="24"/>
      <c r="EX50" s="24"/>
      <c r="EY50" s="24"/>
      <c r="EZ50" s="24"/>
      <c r="FA50" s="24"/>
      <c r="FB50" s="24"/>
      <c r="FC50" s="24"/>
      <c r="FD50" s="24"/>
      <c r="FE50" s="24"/>
      <c r="FF50" s="24"/>
      <c r="FG50" s="24"/>
      <c r="FH50" s="24"/>
      <c r="FI50" s="24"/>
      <c r="FJ50" s="24"/>
      <c r="FK50" s="24"/>
      <c r="FL50" s="24"/>
      <c r="FM50" s="24"/>
      <c r="FN50" s="24"/>
      <c r="FO50" s="24"/>
      <c r="FP50" s="24"/>
      <c r="FQ50" s="24"/>
      <c r="FR50" s="24"/>
      <c r="FS50" s="24"/>
      <c r="FT50" s="24"/>
      <c r="FU50" s="24"/>
      <c r="FV50" s="24"/>
      <c r="FW50" s="24"/>
      <c r="FX50" s="24"/>
      <c r="FY50" s="24"/>
      <c r="FZ50" s="24"/>
      <c r="GA50" s="24"/>
      <c r="GB50" s="24"/>
      <c r="GC50" s="24"/>
      <c r="GD50" s="24"/>
      <c r="GE50" s="24"/>
      <c r="GF50" s="24"/>
      <c r="GG50" s="24"/>
      <c r="GH50" s="24"/>
      <c r="GI50" s="24"/>
      <c r="GJ50" s="24"/>
      <c r="GK50" s="24"/>
      <c r="GL50" s="24"/>
      <c r="GM50" s="24"/>
      <c r="GN50" s="24"/>
      <c r="GO50" s="24"/>
      <c r="GP50" s="24"/>
      <c r="GQ50" s="24"/>
      <c r="GR50" s="24"/>
      <c r="GS50" s="24"/>
      <c r="GT50" s="24"/>
      <c r="GU50" s="24"/>
      <c r="GV50" s="24"/>
      <c r="GW50" s="24"/>
      <c r="GX50" s="24"/>
      <c r="GY50" s="24"/>
      <c r="GZ50" s="24"/>
      <c r="HA50" s="24"/>
      <c r="HB50" s="24"/>
      <c r="HC50" s="24"/>
      <c r="HD50" s="24"/>
      <c r="HE50" s="24"/>
      <c r="HF50" s="24"/>
      <c r="HG50" s="24"/>
      <c r="HH50" s="24"/>
      <c r="HI50" s="24"/>
      <c r="HJ50" s="24"/>
      <c r="HK50" s="24"/>
      <c r="HL50" s="24"/>
      <c r="HM50" s="24"/>
      <c r="HN50" s="24"/>
      <c r="HO50" s="24"/>
      <c r="HP50" s="24"/>
      <c r="HQ50" s="24"/>
      <c r="HR50" s="24"/>
      <c r="HS50" s="24"/>
      <c r="HT50" s="24"/>
      <c r="HU50" s="24"/>
      <c r="HV50" s="24"/>
      <c r="HW50" s="24"/>
      <c r="HX50" s="24"/>
      <c r="HY50" s="24"/>
      <c r="HZ50" s="24"/>
      <c r="IA50" s="24"/>
      <c r="IB50" s="24"/>
      <c r="IC50" s="24"/>
      <c r="ID50" s="24"/>
    </row>
    <row r="51" spans="1:238" x14ac:dyDescent="0.3">
      <c r="A51" t="str">
        <f>IF(Input!A43=0,"",Input!A43)</f>
        <v>773,617</v>
      </c>
      <c r="B51" s="65" cm="1">
        <f t="array" ref="B51">_xlfn.IFS($A51="","",LEFT($A51,4)="fold",MID($A51,12,1),TRUE,VALUE(LEFT($A51,FIND(",",$A51)-1)))</f>
        <v>773</v>
      </c>
      <c r="C51" s="65" cm="1">
        <f t="array" ref="C51">_xlfn.IFS($A51="","",LEFT($A51,4)="fold",VALUE(MID($A51,14,5)),TRUE,VALUE(MID($A51,FIND(",",$A51)+1,5)))</f>
        <v>617</v>
      </c>
      <c r="D51" s="58" cm="1">
        <f t="array" aca="1" ref="D51" ca="1">_xlfn.IFS(
AND(D$3="x",B51&gt;D$4),  2*D$4-B51,
TRUE,B51)</f>
        <v>537</v>
      </c>
      <c r="E51" s="58" cm="1">
        <f t="array" aca="1" ref="E51" ca="1">_xlfn.IFS(
AND(D$3="y",C51&gt;D$4),  2*D$4-C51,
TRUE,C51)</f>
        <v>617</v>
      </c>
      <c r="F51" s="58" cm="1">
        <f t="array" aca="1" ref="F51" ca="1">_xlfn.IFS(
AND(F$3="x",D51&gt;F$4),  2*F$4-D51,
TRUE,D51)</f>
        <v>537</v>
      </c>
      <c r="G51" s="58" cm="1">
        <f t="array" aca="1" ref="G51" ca="1">_xlfn.IFS(
AND(F$3="y",E51&gt;F$4),  2*F$4-E51,
TRUE,E51)</f>
        <v>277</v>
      </c>
      <c r="H51" s="58" cm="1">
        <f t="array" aca="1" ref="H51" ca="1">_xlfn.IFS(
AND(H$3="x",F51&gt;H$4),  2*H$4-F51,
TRUE,F51)</f>
        <v>117</v>
      </c>
      <c r="I51" s="58" cm="1">
        <f t="array" aca="1" ref="I51" ca="1">_xlfn.IFS(
AND(H$3="y",G51&gt;H$4),  2*H$4-G51,
TRUE,G51)</f>
        <v>277</v>
      </c>
      <c r="J51" s="58" cm="1">
        <f t="array" aca="1" ref="J51" ca="1">_xlfn.IFS(
AND(J$3="x",H51&gt;J$4),  2*J$4-H51,
TRUE,H51)</f>
        <v>117</v>
      </c>
      <c r="K51" s="58" cm="1">
        <f t="array" aca="1" ref="K51" ca="1">_xlfn.IFS(
AND(J$3="y",I51&gt;J$4),  2*J$4-I51,
TRUE,I51)</f>
        <v>169</v>
      </c>
      <c r="L51" s="58" cm="1">
        <f t="array" aca="1" ref="L51" ca="1">_xlfn.IFS(
AND(L$3="x",J51&gt;L$4),  2*L$4-J51,
TRUE,J51)</f>
        <v>117</v>
      </c>
      <c r="M51" s="58" cm="1">
        <f t="array" aca="1" ref="M51" ca="1">_xlfn.IFS(
AND(L$3="y",K51&gt;L$4),  2*L$4-K51,
TRUE,K51)</f>
        <v>169</v>
      </c>
      <c r="N51" s="58" cm="1">
        <f t="array" aca="1" ref="N51" ca="1">_xlfn.IFS(
AND(N$3="x",L51&gt;N$4),  2*N$4-L51,
TRUE,L51)</f>
        <v>117</v>
      </c>
      <c r="O51" s="58" cm="1">
        <f t="array" aca="1" ref="O51" ca="1">_xlfn.IFS(
AND(N$3="y",M51&gt;N$4),  2*N$4-M51,
TRUE,M51)</f>
        <v>53</v>
      </c>
      <c r="P51" s="58" cm="1">
        <f t="array" aca="1" ref="P51" ca="1">_xlfn.IFS(
AND(P$3="x",N51&gt;P$4),  2*P$4-N51,
TRUE,N51)</f>
        <v>45</v>
      </c>
      <c r="Q51" s="58" cm="1">
        <f t="array" aca="1" ref="Q51" ca="1">_xlfn.IFS(
AND(P$3="y",O51&gt;P$4),  2*P$4-O51,
TRUE,O51)</f>
        <v>53</v>
      </c>
      <c r="R51" s="58" cm="1">
        <f t="array" aca="1" ref="R51" ca="1">_xlfn.IFS(
AND(R$3="x",P51&gt;R$4),  2*R$4-P51,
TRUE,P51)</f>
        <v>45</v>
      </c>
      <c r="S51" s="58" cm="1">
        <f t="array" aca="1" ref="S51" ca="1">_xlfn.IFS(
AND(R$3="y",Q51&gt;R$4),  2*R$4-Q51,
TRUE,Q51)</f>
        <v>53</v>
      </c>
      <c r="T51" s="58" cm="1">
        <f t="array" aca="1" ref="T51" ca="1">_xlfn.IFS(
AND(T$3="x",R51&gt;T$4),  2*T$4-R51,
TRUE,R51)</f>
        <v>35</v>
      </c>
      <c r="U51" s="58" cm="1">
        <f t="array" aca="1" ref="U51" ca="1">_xlfn.IFS(
AND(T$3="y",S51&gt;T$4),  2*T$4-S51,
TRUE,S51)</f>
        <v>53</v>
      </c>
      <c r="V51" s="58" cm="1">
        <f t="array" aca="1" ref="V51" ca="1">_xlfn.IFS(
AND(V$3="x",T51&gt;V$4),  2*V$4-T51,
TRUE,T51)</f>
        <v>35</v>
      </c>
      <c r="W51" s="58" cm="1">
        <f t="array" aca="1" ref="W51" ca="1">_xlfn.IFS(
AND(V$3="y",U51&gt;V$4),  2*V$4-U51,
TRUE,U51)</f>
        <v>1</v>
      </c>
      <c r="X51" s="58" cm="1">
        <f t="array" aca="1" ref="X51" ca="1">_xlfn.IFS(
AND(X$3="x",V51&gt;X$4),  2*X$4-V51,
TRUE,V51)</f>
        <v>35</v>
      </c>
      <c r="Y51" s="58" cm="1">
        <f t="array" aca="1" ref="Y51" ca="1">_xlfn.IFS(
AND(X$3="y",W51&gt;X$4),  2*X$4-W51,
TRUE,W51)</f>
        <v>1</v>
      </c>
      <c r="Z51" s="58" cm="1">
        <f t="array" aca="1" ref="Z51" ca="1">_xlfn.IFS(
AND(Z$3="x",X51&gt;Z$4),  2*Z$4-X51,
TRUE,X51)</f>
        <v>35</v>
      </c>
      <c r="AA51" s="58" cm="1">
        <f t="array" aca="1" ref="AA51" ca="1">_xlfn.IFS(
AND(Z$3="y",Y51&gt;Z$4),  2*Z$4-Y51,
TRUE,Y51)</f>
        <v>1</v>
      </c>
      <c r="BD51" t="str">
        <f t="shared" ca="1" si="2"/>
        <v>537-617</v>
      </c>
      <c r="BF51" s="23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24"/>
      <c r="CH51" s="24"/>
      <c r="CI51" s="24"/>
      <c r="CJ51" s="24"/>
      <c r="CK51" s="24"/>
      <c r="CL51" s="24"/>
      <c r="CM51" s="24"/>
      <c r="CN51" s="24"/>
      <c r="CO51" s="24"/>
      <c r="CP51" s="24"/>
      <c r="CQ51" s="24"/>
      <c r="CR51" s="24"/>
      <c r="CS51" s="24"/>
      <c r="CT51" s="24"/>
      <c r="CU51" s="24"/>
      <c r="CV51" s="24"/>
      <c r="CW51" s="24"/>
      <c r="CX51" s="24"/>
      <c r="CY51" s="24"/>
      <c r="CZ51" s="24"/>
      <c r="DA51" s="24"/>
      <c r="DB51" s="24"/>
      <c r="DC51" s="24"/>
      <c r="DD51" s="24"/>
      <c r="DE51" s="24"/>
      <c r="DF51" s="24"/>
      <c r="DG51" s="24"/>
      <c r="DH51" s="24"/>
      <c r="DI51" s="24"/>
      <c r="DJ51" s="24"/>
      <c r="DK51" s="24"/>
      <c r="DL51" s="24"/>
      <c r="DM51" s="24"/>
      <c r="DN51" s="24"/>
      <c r="DO51" s="24"/>
      <c r="DP51" s="24"/>
      <c r="DQ51" s="24"/>
      <c r="DR51" s="24"/>
      <c r="DS51" s="24"/>
      <c r="DT51" s="24"/>
      <c r="DU51" s="24"/>
      <c r="DV51" s="24"/>
      <c r="DW51" s="24"/>
      <c r="DX51" s="24"/>
      <c r="DY51" s="24"/>
      <c r="DZ51" s="24"/>
      <c r="EA51" s="24"/>
      <c r="EB51" s="24"/>
      <c r="EC51" s="24"/>
      <c r="ED51" s="24"/>
      <c r="EE51" s="24"/>
      <c r="EF51" s="24"/>
      <c r="EG51" s="24"/>
      <c r="EH51" s="24"/>
      <c r="EI51" s="24"/>
      <c r="EJ51" s="24"/>
      <c r="EK51" s="24"/>
      <c r="EL51" s="24"/>
      <c r="EM51" s="24"/>
      <c r="EN51" s="24"/>
      <c r="EO51" s="24"/>
      <c r="EP51" s="24"/>
      <c r="EQ51" s="24"/>
      <c r="ER51" s="24"/>
      <c r="ES51" s="24"/>
      <c r="ET51" s="24"/>
      <c r="EU51" s="24"/>
      <c r="EV51" s="24"/>
      <c r="EW51" s="24"/>
      <c r="EX51" s="24"/>
      <c r="EY51" s="24"/>
      <c r="EZ51" s="24"/>
      <c r="FA51" s="24"/>
      <c r="FB51" s="24"/>
      <c r="FC51" s="24"/>
      <c r="FD51" s="24"/>
      <c r="FE51" s="24"/>
      <c r="FF51" s="24"/>
      <c r="FG51" s="24"/>
      <c r="FH51" s="24"/>
      <c r="FI51" s="24"/>
      <c r="FJ51" s="24"/>
      <c r="FK51" s="24"/>
      <c r="FL51" s="24"/>
      <c r="FM51" s="24"/>
      <c r="FN51" s="24"/>
      <c r="FO51" s="24"/>
      <c r="FP51" s="24"/>
      <c r="FQ51" s="24"/>
      <c r="FR51" s="24"/>
      <c r="FS51" s="24"/>
      <c r="FT51" s="24"/>
      <c r="FU51" s="24"/>
      <c r="FV51" s="24"/>
      <c r="FW51" s="24"/>
      <c r="FX51" s="24"/>
      <c r="FY51" s="24"/>
      <c r="FZ51" s="24"/>
      <c r="GA51" s="24"/>
      <c r="GB51" s="24"/>
      <c r="GC51" s="24"/>
      <c r="GD51" s="24"/>
      <c r="GE51" s="24"/>
      <c r="GF51" s="24"/>
      <c r="GG51" s="24"/>
      <c r="GH51" s="24"/>
      <c r="GI51" s="24"/>
      <c r="GJ51" s="24"/>
      <c r="GK51" s="24"/>
      <c r="GL51" s="24"/>
      <c r="GM51" s="24"/>
      <c r="GN51" s="24"/>
      <c r="GO51" s="24"/>
      <c r="GP51" s="24"/>
      <c r="GQ51" s="24"/>
      <c r="GR51" s="24"/>
      <c r="GS51" s="24"/>
      <c r="GT51" s="24"/>
      <c r="GU51" s="24"/>
      <c r="GV51" s="24"/>
      <c r="GW51" s="24"/>
      <c r="GX51" s="24"/>
      <c r="GY51" s="24"/>
      <c r="GZ51" s="24"/>
      <c r="HA51" s="24"/>
      <c r="HB51" s="24"/>
      <c r="HC51" s="24"/>
      <c r="HD51" s="24"/>
      <c r="HE51" s="24"/>
      <c r="HF51" s="24"/>
      <c r="HG51" s="24"/>
      <c r="HH51" s="24"/>
      <c r="HI51" s="24"/>
      <c r="HJ51" s="24"/>
      <c r="HK51" s="24"/>
      <c r="HL51" s="24"/>
      <c r="HM51" s="24"/>
      <c r="HN51" s="24"/>
      <c r="HO51" s="24"/>
      <c r="HP51" s="24"/>
      <c r="HQ51" s="24"/>
      <c r="HR51" s="24"/>
      <c r="HS51" s="24"/>
      <c r="HT51" s="24"/>
      <c r="HU51" s="24"/>
      <c r="HV51" s="24"/>
      <c r="HW51" s="24"/>
      <c r="HX51" s="24"/>
      <c r="HY51" s="24"/>
      <c r="HZ51" s="24"/>
      <c r="IA51" s="24"/>
      <c r="IB51" s="24"/>
      <c r="IC51" s="24"/>
      <c r="ID51" s="24"/>
    </row>
    <row r="52" spans="1:238" x14ac:dyDescent="0.3">
      <c r="A52" t="str">
        <f>IF(Input!A44=0,"",Input!A44)</f>
        <v>1255,437</v>
      </c>
      <c r="B52" s="65" cm="1">
        <f t="array" ref="B52">_xlfn.IFS($A52="","",LEFT($A52,4)="fold",MID($A52,12,1),TRUE,VALUE(LEFT($A52,FIND(",",$A52)-1)))</f>
        <v>1255</v>
      </c>
      <c r="C52" s="65" cm="1">
        <f t="array" ref="C52">_xlfn.IFS($A52="","",LEFT($A52,4)="fold",VALUE(MID($A52,14,5)),TRUE,VALUE(MID($A52,FIND(",",$A52)+1,5)))</f>
        <v>437</v>
      </c>
      <c r="D52" s="58" cm="1">
        <f t="array" aca="1" ref="D52" ca="1">_xlfn.IFS(
AND(D$3="x",B52&gt;D$4),  2*D$4-B52,
TRUE,B52)</f>
        <v>55</v>
      </c>
      <c r="E52" s="58" cm="1">
        <f t="array" aca="1" ref="E52" ca="1">_xlfn.IFS(
AND(D$3="y",C52&gt;D$4),  2*D$4-C52,
TRUE,C52)</f>
        <v>437</v>
      </c>
      <c r="F52" s="58" cm="1">
        <f t="array" aca="1" ref="F52" ca="1">_xlfn.IFS(
AND(F$3="x",D52&gt;F$4),  2*F$4-D52,
TRUE,D52)</f>
        <v>55</v>
      </c>
      <c r="G52" s="58" cm="1">
        <f t="array" aca="1" ref="G52" ca="1">_xlfn.IFS(
AND(F$3="y",E52&gt;F$4),  2*F$4-E52,
TRUE,E52)</f>
        <v>437</v>
      </c>
      <c r="H52" s="58" cm="1">
        <f t="array" aca="1" ref="H52" ca="1">_xlfn.IFS(
AND(H$3="x",F52&gt;H$4),  2*H$4-F52,
TRUE,F52)</f>
        <v>55</v>
      </c>
      <c r="I52" s="58" cm="1">
        <f t="array" aca="1" ref="I52" ca="1">_xlfn.IFS(
AND(H$3="y",G52&gt;H$4),  2*H$4-G52,
TRUE,G52)</f>
        <v>437</v>
      </c>
      <c r="J52" s="58" cm="1">
        <f t="array" aca="1" ref="J52" ca="1">_xlfn.IFS(
AND(J$3="x",H52&gt;J$4),  2*J$4-H52,
TRUE,H52)</f>
        <v>55</v>
      </c>
      <c r="K52" s="58" cm="1">
        <f t="array" aca="1" ref="K52" ca="1">_xlfn.IFS(
AND(J$3="y",I52&gt;J$4),  2*J$4-I52,
TRUE,I52)</f>
        <v>9</v>
      </c>
      <c r="L52" s="58" cm="1">
        <f t="array" aca="1" ref="L52" ca="1">_xlfn.IFS(
AND(L$3="x",J52&gt;L$4),  2*L$4-J52,
TRUE,J52)</f>
        <v>55</v>
      </c>
      <c r="M52" s="58" cm="1">
        <f t="array" aca="1" ref="M52" ca="1">_xlfn.IFS(
AND(L$3="y",K52&gt;L$4),  2*L$4-K52,
TRUE,K52)</f>
        <v>9</v>
      </c>
      <c r="N52" s="58" cm="1">
        <f t="array" aca="1" ref="N52" ca="1">_xlfn.IFS(
AND(N$3="x",L52&gt;N$4),  2*N$4-L52,
TRUE,L52)</f>
        <v>55</v>
      </c>
      <c r="O52" s="58" cm="1">
        <f t="array" aca="1" ref="O52" ca="1">_xlfn.IFS(
AND(N$3="y",M52&gt;N$4),  2*N$4-M52,
TRUE,M52)</f>
        <v>9</v>
      </c>
      <c r="P52" s="58" cm="1">
        <f t="array" aca="1" ref="P52" ca="1">_xlfn.IFS(
AND(P$3="x",N52&gt;P$4),  2*P$4-N52,
TRUE,N52)</f>
        <v>55</v>
      </c>
      <c r="Q52" s="58" cm="1">
        <f t="array" aca="1" ref="Q52" ca="1">_xlfn.IFS(
AND(P$3="y",O52&gt;P$4),  2*P$4-O52,
TRUE,O52)</f>
        <v>9</v>
      </c>
      <c r="R52" s="58" cm="1">
        <f t="array" aca="1" ref="R52" ca="1">_xlfn.IFS(
AND(R$3="x",P52&gt;R$4),  2*R$4-P52,
TRUE,P52)</f>
        <v>55</v>
      </c>
      <c r="S52" s="58" cm="1">
        <f t="array" aca="1" ref="S52" ca="1">_xlfn.IFS(
AND(R$3="y",Q52&gt;R$4),  2*R$4-Q52,
TRUE,Q52)</f>
        <v>9</v>
      </c>
      <c r="T52" s="58" cm="1">
        <f t="array" aca="1" ref="T52" ca="1">_xlfn.IFS(
AND(T$3="x",R52&gt;T$4),  2*T$4-R52,
TRUE,R52)</f>
        <v>25</v>
      </c>
      <c r="U52" s="58" cm="1">
        <f t="array" aca="1" ref="U52" ca="1">_xlfn.IFS(
AND(T$3="y",S52&gt;T$4),  2*T$4-S52,
TRUE,S52)</f>
        <v>9</v>
      </c>
      <c r="V52" s="58" cm="1">
        <f t="array" aca="1" ref="V52" ca="1">_xlfn.IFS(
AND(V$3="x",T52&gt;V$4),  2*V$4-T52,
TRUE,T52)</f>
        <v>25</v>
      </c>
      <c r="W52" s="58" cm="1">
        <f t="array" aca="1" ref="W52" ca="1">_xlfn.IFS(
AND(V$3="y",U52&gt;V$4),  2*V$4-U52,
TRUE,U52)</f>
        <v>9</v>
      </c>
      <c r="X52" s="58" cm="1">
        <f t="array" aca="1" ref="X52" ca="1">_xlfn.IFS(
AND(X$3="x",V52&gt;X$4),  2*X$4-V52,
TRUE,V52)</f>
        <v>25</v>
      </c>
      <c r="Y52" s="58" cm="1">
        <f t="array" aca="1" ref="Y52" ca="1">_xlfn.IFS(
AND(X$3="y",W52&gt;X$4),  2*X$4-W52,
TRUE,W52)</f>
        <v>9</v>
      </c>
      <c r="Z52" s="58" cm="1">
        <f t="array" aca="1" ref="Z52" ca="1">_xlfn.IFS(
AND(Z$3="x",X52&gt;Z$4),  2*Z$4-X52,
TRUE,X52)</f>
        <v>25</v>
      </c>
      <c r="AA52" s="58" cm="1">
        <f t="array" aca="1" ref="AA52" ca="1">_xlfn.IFS(
AND(Z$3="y",Y52&gt;Z$4),  2*Z$4-Y52,
TRUE,Y52)</f>
        <v>3</v>
      </c>
      <c r="BD52" t="str">
        <f t="shared" ca="1" si="2"/>
        <v>55-437</v>
      </c>
      <c r="BF52" s="23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  <c r="CX52" s="24"/>
      <c r="CY52" s="24"/>
      <c r="CZ52" s="24"/>
      <c r="DA52" s="24"/>
      <c r="DB52" s="24"/>
      <c r="DC52" s="24"/>
      <c r="DD52" s="24"/>
      <c r="DE52" s="24"/>
      <c r="DF52" s="24"/>
      <c r="DG52" s="24"/>
      <c r="DH52" s="24"/>
      <c r="DI52" s="24"/>
      <c r="DJ52" s="24"/>
      <c r="DK52" s="24"/>
      <c r="DL52" s="24"/>
      <c r="DM52" s="24"/>
      <c r="DN52" s="24"/>
      <c r="DO52" s="24"/>
      <c r="DP52" s="24"/>
      <c r="DQ52" s="24"/>
      <c r="DR52" s="24"/>
      <c r="DS52" s="24"/>
      <c r="DT52" s="24"/>
      <c r="DU52" s="24"/>
      <c r="DV52" s="24"/>
      <c r="DW52" s="24"/>
      <c r="DX52" s="24"/>
      <c r="DY52" s="24"/>
      <c r="DZ52" s="24"/>
      <c r="EA52" s="24"/>
      <c r="EB52" s="24"/>
      <c r="EC52" s="24"/>
      <c r="ED52" s="24"/>
      <c r="EE52" s="24"/>
      <c r="EF52" s="24"/>
      <c r="EG52" s="24"/>
      <c r="EH52" s="24"/>
      <c r="EI52" s="24"/>
      <c r="EJ52" s="24"/>
      <c r="EK52" s="24"/>
      <c r="EL52" s="24"/>
      <c r="EM52" s="24"/>
      <c r="EN52" s="24"/>
      <c r="EO52" s="24"/>
      <c r="EP52" s="24"/>
      <c r="EQ52" s="24"/>
      <c r="ER52" s="24"/>
      <c r="ES52" s="24"/>
      <c r="ET52" s="24"/>
      <c r="EU52" s="24"/>
      <c r="EV52" s="24"/>
      <c r="EW52" s="24"/>
      <c r="EX52" s="24"/>
      <c r="EY52" s="24"/>
      <c r="EZ52" s="24"/>
      <c r="FA52" s="24"/>
      <c r="FB52" s="24"/>
      <c r="FC52" s="24"/>
      <c r="FD52" s="24"/>
      <c r="FE52" s="24"/>
      <c r="FF52" s="24"/>
      <c r="FG52" s="24"/>
      <c r="FH52" s="24"/>
      <c r="FI52" s="24"/>
      <c r="FJ52" s="24"/>
      <c r="FK52" s="24"/>
      <c r="FL52" s="24"/>
      <c r="FM52" s="24"/>
      <c r="FN52" s="24"/>
      <c r="FO52" s="24"/>
      <c r="FP52" s="24"/>
      <c r="FQ52" s="24"/>
      <c r="FR52" s="24"/>
      <c r="FS52" s="24"/>
      <c r="FT52" s="24"/>
      <c r="FU52" s="24"/>
      <c r="FV52" s="24"/>
      <c r="FW52" s="24"/>
      <c r="FX52" s="24"/>
      <c r="FY52" s="24"/>
      <c r="FZ52" s="24"/>
      <c r="GA52" s="24"/>
      <c r="GB52" s="24"/>
      <c r="GC52" s="24"/>
      <c r="GD52" s="24"/>
      <c r="GE52" s="24"/>
      <c r="GF52" s="24"/>
      <c r="GG52" s="24"/>
      <c r="GH52" s="24"/>
      <c r="GI52" s="24"/>
      <c r="GJ52" s="24"/>
      <c r="GK52" s="24"/>
      <c r="GL52" s="24"/>
      <c r="GM52" s="24"/>
      <c r="GN52" s="24"/>
      <c r="GO52" s="24"/>
      <c r="GP52" s="24"/>
      <c r="GQ52" s="24"/>
      <c r="GR52" s="24"/>
      <c r="GS52" s="24"/>
      <c r="GT52" s="24"/>
      <c r="GU52" s="24"/>
      <c r="GV52" s="24"/>
      <c r="GW52" s="24"/>
      <c r="GX52" s="24"/>
      <c r="GY52" s="24"/>
      <c r="GZ52" s="24"/>
      <c r="HA52" s="24"/>
      <c r="HB52" s="24"/>
      <c r="HC52" s="24"/>
      <c r="HD52" s="24"/>
      <c r="HE52" s="24"/>
      <c r="HF52" s="24"/>
      <c r="HG52" s="24"/>
      <c r="HH52" s="24"/>
      <c r="HI52" s="24"/>
      <c r="HJ52" s="24"/>
      <c r="HK52" s="24"/>
      <c r="HL52" s="24"/>
      <c r="HM52" s="24"/>
      <c r="HN52" s="24"/>
      <c r="HO52" s="24"/>
      <c r="HP52" s="24"/>
      <c r="HQ52" s="24"/>
      <c r="HR52" s="24"/>
      <c r="HS52" s="24"/>
      <c r="HT52" s="24"/>
      <c r="HU52" s="24"/>
      <c r="HV52" s="24"/>
      <c r="HW52" s="24"/>
      <c r="HX52" s="24"/>
      <c r="HY52" s="24"/>
      <c r="HZ52" s="24"/>
      <c r="IA52" s="24"/>
      <c r="IB52" s="24"/>
      <c r="IC52" s="24"/>
      <c r="ID52" s="24"/>
    </row>
    <row r="53" spans="1:238" x14ac:dyDescent="0.3">
      <c r="A53" t="str">
        <f>IF(Input!A45=0,"",Input!A45)</f>
        <v>589,358</v>
      </c>
      <c r="B53" s="65" cm="1">
        <f t="array" ref="B53">_xlfn.IFS($A53="","",LEFT($A53,4)="fold",MID($A53,12,1),TRUE,VALUE(LEFT($A53,FIND(",",$A53)-1)))</f>
        <v>589</v>
      </c>
      <c r="C53" s="65" cm="1">
        <f t="array" ref="C53">_xlfn.IFS($A53="","",LEFT($A53,4)="fold",VALUE(MID($A53,14,5)),TRUE,VALUE(MID($A53,FIND(",",$A53)+1,5)))</f>
        <v>358</v>
      </c>
      <c r="D53" s="58" cm="1">
        <f t="array" aca="1" ref="D53" ca="1">_xlfn.IFS(
AND(D$3="x",B53&gt;D$4),  2*D$4-B53,
TRUE,B53)</f>
        <v>589</v>
      </c>
      <c r="E53" s="58" cm="1">
        <f t="array" aca="1" ref="E53" ca="1">_xlfn.IFS(
AND(D$3="y",C53&gt;D$4),  2*D$4-C53,
TRUE,C53)</f>
        <v>358</v>
      </c>
      <c r="F53" s="58" cm="1">
        <f t="array" aca="1" ref="F53" ca="1">_xlfn.IFS(
AND(F$3="x",D53&gt;F$4),  2*F$4-D53,
TRUE,D53)</f>
        <v>589</v>
      </c>
      <c r="G53" s="58" cm="1">
        <f t="array" aca="1" ref="G53" ca="1">_xlfn.IFS(
AND(F$3="y",E53&gt;F$4),  2*F$4-E53,
TRUE,E53)</f>
        <v>358</v>
      </c>
      <c r="H53" s="58" cm="1">
        <f t="array" aca="1" ref="H53" ca="1">_xlfn.IFS(
AND(H$3="x",F53&gt;H$4),  2*H$4-F53,
TRUE,F53)</f>
        <v>65</v>
      </c>
      <c r="I53" s="58" cm="1">
        <f t="array" aca="1" ref="I53" ca="1">_xlfn.IFS(
AND(H$3="y",G53&gt;H$4),  2*H$4-G53,
TRUE,G53)</f>
        <v>358</v>
      </c>
      <c r="J53" s="58" cm="1">
        <f t="array" aca="1" ref="J53" ca="1">_xlfn.IFS(
AND(J$3="x",H53&gt;J$4),  2*J$4-H53,
TRUE,H53)</f>
        <v>65</v>
      </c>
      <c r="K53" s="58" cm="1">
        <f t="array" aca="1" ref="K53" ca="1">_xlfn.IFS(
AND(J$3="y",I53&gt;J$4),  2*J$4-I53,
TRUE,I53)</f>
        <v>88</v>
      </c>
      <c r="L53" s="58" cm="1">
        <f t="array" aca="1" ref="L53" ca="1">_xlfn.IFS(
AND(L$3="x",J53&gt;L$4),  2*L$4-J53,
TRUE,J53)</f>
        <v>65</v>
      </c>
      <c r="M53" s="58" cm="1">
        <f t="array" aca="1" ref="M53" ca="1">_xlfn.IFS(
AND(L$3="y",K53&gt;L$4),  2*L$4-K53,
TRUE,K53)</f>
        <v>88</v>
      </c>
      <c r="N53" s="58" cm="1">
        <f t="array" aca="1" ref="N53" ca="1">_xlfn.IFS(
AND(N$3="x",L53&gt;N$4),  2*N$4-L53,
TRUE,L53)</f>
        <v>65</v>
      </c>
      <c r="O53" s="58" cm="1">
        <f t="array" aca="1" ref="O53" ca="1">_xlfn.IFS(
AND(N$3="y",M53&gt;N$4),  2*N$4-M53,
TRUE,M53)</f>
        <v>88</v>
      </c>
      <c r="P53" s="58" cm="1">
        <f t="array" aca="1" ref="P53" ca="1">_xlfn.IFS(
AND(P$3="x",N53&gt;P$4),  2*P$4-N53,
TRUE,N53)</f>
        <v>65</v>
      </c>
      <c r="Q53" s="58" cm="1">
        <f t="array" aca="1" ref="Q53" ca="1">_xlfn.IFS(
AND(P$3="y",O53&gt;P$4),  2*P$4-O53,
TRUE,O53)</f>
        <v>88</v>
      </c>
      <c r="R53" s="58" cm="1">
        <f t="array" aca="1" ref="R53" ca="1">_xlfn.IFS(
AND(R$3="x",P53&gt;R$4),  2*R$4-P53,
TRUE,P53)</f>
        <v>65</v>
      </c>
      <c r="S53" s="58" cm="1">
        <f t="array" aca="1" ref="S53" ca="1">_xlfn.IFS(
AND(R$3="y",Q53&gt;R$4),  2*R$4-Q53,
TRUE,Q53)</f>
        <v>22</v>
      </c>
      <c r="T53" s="58" cm="1">
        <f t="array" aca="1" ref="T53" ca="1">_xlfn.IFS(
AND(T$3="x",R53&gt;T$4),  2*T$4-R53,
TRUE,R53)</f>
        <v>15</v>
      </c>
      <c r="U53" s="58" cm="1">
        <f t="array" aca="1" ref="U53" ca="1">_xlfn.IFS(
AND(T$3="y",S53&gt;T$4),  2*T$4-S53,
TRUE,S53)</f>
        <v>22</v>
      </c>
      <c r="V53" s="58" cm="1">
        <f t="array" aca="1" ref="V53" ca="1">_xlfn.IFS(
AND(V$3="x",T53&gt;V$4),  2*V$4-T53,
TRUE,T53)</f>
        <v>15</v>
      </c>
      <c r="W53" s="58" cm="1">
        <f t="array" aca="1" ref="W53" ca="1">_xlfn.IFS(
AND(V$3="y",U53&gt;V$4),  2*V$4-U53,
TRUE,U53)</f>
        <v>22</v>
      </c>
      <c r="X53" s="58" cm="1">
        <f t="array" aca="1" ref="X53" ca="1">_xlfn.IFS(
AND(X$3="x",V53&gt;X$4),  2*X$4-V53,
TRUE,V53)</f>
        <v>15</v>
      </c>
      <c r="Y53" s="58" cm="1">
        <f t="array" aca="1" ref="Y53" ca="1">_xlfn.IFS(
AND(X$3="y",W53&gt;X$4),  2*X$4-W53,
TRUE,W53)</f>
        <v>4</v>
      </c>
      <c r="Z53" s="58" cm="1">
        <f t="array" aca="1" ref="Z53" ca="1">_xlfn.IFS(
AND(Z$3="x",X53&gt;Z$4),  2*Z$4-X53,
TRUE,X53)</f>
        <v>15</v>
      </c>
      <c r="AA53" s="58" cm="1">
        <f t="array" aca="1" ref="AA53" ca="1">_xlfn.IFS(
AND(Z$3="y",Y53&gt;Z$4),  2*Z$4-Y53,
TRUE,Y53)</f>
        <v>4</v>
      </c>
      <c r="BD53" t="str">
        <f t="shared" ca="1" si="2"/>
        <v>589-358</v>
      </c>
      <c r="BF53" s="23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24"/>
      <c r="DC53" s="24"/>
      <c r="DD53" s="24"/>
      <c r="DE53" s="24"/>
      <c r="DF53" s="24"/>
      <c r="DG53" s="24"/>
      <c r="DH53" s="24"/>
      <c r="DI53" s="24"/>
      <c r="DJ53" s="24"/>
      <c r="DK53" s="24"/>
      <c r="DL53" s="24"/>
      <c r="DM53" s="24"/>
      <c r="DN53" s="24"/>
      <c r="DO53" s="24"/>
      <c r="DP53" s="24"/>
      <c r="DQ53" s="24"/>
      <c r="DR53" s="24"/>
      <c r="DS53" s="24"/>
      <c r="DT53" s="24"/>
      <c r="DU53" s="24"/>
      <c r="DV53" s="24"/>
      <c r="DW53" s="24"/>
      <c r="DX53" s="24"/>
      <c r="DY53" s="24"/>
      <c r="DZ53" s="24"/>
      <c r="EA53" s="24"/>
      <c r="EB53" s="24"/>
      <c r="EC53" s="24"/>
      <c r="ED53" s="24"/>
      <c r="EE53" s="24"/>
      <c r="EF53" s="24"/>
      <c r="EG53" s="24"/>
      <c r="EH53" s="24"/>
      <c r="EI53" s="24"/>
      <c r="EJ53" s="24"/>
      <c r="EK53" s="24"/>
      <c r="EL53" s="24"/>
      <c r="EM53" s="24"/>
      <c r="EN53" s="24"/>
      <c r="EO53" s="24"/>
      <c r="EP53" s="24"/>
      <c r="EQ53" s="24"/>
      <c r="ER53" s="24"/>
      <c r="ES53" s="24"/>
      <c r="ET53" s="24"/>
      <c r="EU53" s="24"/>
      <c r="EV53" s="24"/>
      <c r="EW53" s="24"/>
      <c r="EX53" s="24"/>
      <c r="EY53" s="24"/>
      <c r="EZ53" s="24"/>
      <c r="FA53" s="24"/>
      <c r="FB53" s="24"/>
      <c r="FC53" s="24"/>
      <c r="FD53" s="24"/>
      <c r="FE53" s="24"/>
      <c r="FF53" s="24"/>
      <c r="FG53" s="24"/>
      <c r="FH53" s="24"/>
      <c r="FI53" s="24"/>
      <c r="FJ53" s="24"/>
      <c r="FK53" s="24"/>
      <c r="FL53" s="24"/>
      <c r="FM53" s="24"/>
      <c r="FN53" s="24"/>
      <c r="FO53" s="24"/>
      <c r="FP53" s="24"/>
      <c r="FQ53" s="24"/>
      <c r="FR53" s="24"/>
      <c r="FS53" s="24"/>
      <c r="FT53" s="24"/>
      <c r="FU53" s="24"/>
      <c r="FV53" s="24"/>
      <c r="FW53" s="24"/>
      <c r="FX53" s="24"/>
      <c r="FY53" s="24"/>
      <c r="FZ53" s="24"/>
      <c r="GA53" s="24"/>
      <c r="GB53" s="24"/>
      <c r="GC53" s="24"/>
      <c r="GD53" s="24"/>
      <c r="GE53" s="24"/>
      <c r="GF53" s="24"/>
      <c r="GG53" s="24"/>
      <c r="GH53" s="24"/>
      <c r="GI53" s="24"/>
      <c r="GJ53" s="24"/>
      <c r="GK53" s="24"/>
      <c r="GL53" s="24"/>
      <c r="GM53" s="24"/>
      <c r="GN53" s="24"/>
      <c r="GO53" s="24"/>
      <c r="GP53" s="24"/>
      <c r="GQ53" s="24"/>
      <c r="GR53" s="24"/>
      <c r="GS53" s="24"/>
      <c r="GT53" s="24"/>
      <c r="GU53" s="24"/>
      <c r="GV53" s="24"/>
      <c r="GW53" s="24"/>
      <c r="GX53" s="24"/>
      <c r="GY53" s="24"/>
      <c r="GZ53" s="24"/>
      <c r="HA53" s="24"/>
      <c r="HB53" s="24"/>
      <c r="HC53" s="24"/>
      <c r="HD53" s="24"/>
      <c r="HE53" s="24"/>
      <c r="HF53" s="24"/>
      <c r="HG53" s="24"/>
      <c r="HH53" s="24"/>
      <c r="HI53" s="24"/>
      <c r="HJ53" s="24"/>
      <c r="HK53" s="24"/>
      <c r="HL53" s="24"/>
      <c r="HM53" s="24"/>
      <c r="HN53" s="24"/>
      <c r="HO53" s="24"/>
      <c r="HP53" s="24"/>
      <c r="HQ53" s="24"/>
      <c r="HR53" s="24"/>
      <c r="HS53" s="24"/>
      <c r="HT53" s="24"/>
      <c r="HU53" s="24"/>
      <c r="HV53" s="24"/>
      <c r="HW53" s="24"/>
      <c r="HX53" s="24"/>
      <c r="HY53" s="24"/>
      <c r="HZ53" s="24"/>
      <c r="IA53" s="24"/>
      <c r="IB53" s="24"/>
      <c r="IC53" s="24"/>
      <c r="ID53" s="24"/>
    </row>
    <row r="54" spans="1:238" x14ac:dyDescent="0.3">
      <c r="A54" t="str">
        <f>IF(Input!A46=0,"",Input!A46)</f>
        <v>100,789</v>
      </c>
      <c r="B54" s="65" cm="1">
        <f t="array" ref="B54">_xlfn.IFS($A54="","",LEFT($A54,4)="fold",MID($A54,12,1),TRUE,VALUE(LEFT($A54,FIND(",",$A54)-1)))</f>
        <v>100</v>
      </c>
      <c r="C54" s="65" cm="1">
        <f t="array" ref="C54">_xlfn.IFS($A54="","",LEFT($A54,4)="fold",VALUE(MID($A54,14,5)),TRUE,VALUE(MID($A54,FIND(",",$A54)+1,5)))</f>
        <v>789</v>
      </c>
      <c r="D54" s="58" cm="1">
        <f t="array" aca="1" ref="D54" ca="1">_xlfn.IFS(
AND(D$3="x",B54&gt;D$4),  2*D$4-B54,
TRUE,B54)</f>
        <v>100</v>
      </c>
      <c r="E54" s="58" cm="1">
        <f t="array" aca="1" ref="E54" ca="1">_xlfn.IFS(
AND(D$3="y",C54&gt;D$4),  2*D$4-C54,
TRUE,C54)</f>
        <v>789</v>
      </c>
      <c r="F54" s="58" cm="1">
        <f t="array" aca="1" ref="F54" ca="1">_xlfn.IFS(
AND(F$3="x",D54&gt;F$4),  2*F$4-D54,
TRUE,D54)</f>
        <v>100</v>
      </c>
      <c r="G54" s="58" cm="1">
        <f t="array" aca="1" ref="G54" ca="1">_xlfn.IFS(
AND(F$3="y",E54&gt;F$4),  2*F$4-E54,
TRUE,E54)</f>
        <v>105</v>
      </c>
      <c r="H54" s="58" cm="1">
        <f t="array" aca="1" ref="H54" ca="1">_xlfn.IFS(
AND(H$3="x",F54&gt;H$4),  2*H$4-F54,
TRUE,F54)</f>
        <v>100</v>
      </c>
      <c r="I54" s="58" cm="1">
        <f t="array" aca="1" ref="I54" ca="1">_xlfn.IFS(
AND(H$3="y",G54&gt;H$4),  2*H$4-G54,
TRUE,G54)</f>
        <v>105</v>
      </c>
      <c r="J54" s="58" cm="1">
        <f t="array" aca="1" ref="J54" ca="1">_xlfn.IFS(
AND(J$3="x",H54&gt;J$4),  2*J$4-H54,
TRUE,H54)</f>
        <v>100</v>
      </c>
      <c r="K54" s="58" cm="1">
        <f t="array" aca="1" ref="K54" ca="1">_xlfn.IFS(
AND(J$3="y",I54&gt;J$4),  2*J$4-I54,
TRUE,I54)</f>
        <v>105</v>
      </c>
      <c r="L54" s="58" cm="1">
        <f t="array" aca="1" ref="L54" ca="1">_xlfn.IFS(
AND(L$3="x",J54&gt;L$4),  2*L$4-J54,
TRUE,J54)</f>
        <v>100</v>
      </c>
      <c r="M54" s="58" cm="1">
        <f t="array" aca="1" ref="M54" ca="1">_xlfn.IFS(
AND(L$3="y",K54&gt;L$4),  2*L$4-K54,
TRUE,K54)</f>
        <v>105</v>
      </c>
      <c r="N54" s="58" cm="1">
        <f t="array" aca="1" ref="N54" ca="1">_xlfn.IFS(
AND(N$3="x",L54&gt;N$4),  2*N$4-L54,
TRUE,L54)</f>
        <v>100</v>
      </c>
      <c r="O54" s="58" cm="1">
        <f t="array" aca="1" ref="O54" ca="1">_xlfn.IFS(
AND(N$3="y",M54&gt;N$4),  2*N$4-M54,
TRUE,M54)</f>
        <v>105</v>
      </c>
      <c r="P54" s="58" cm="1">
        <f t="array" aca="1" ref="P54" ca="1">_xlfn.IFS(
AND(P$3="x",N54&gt;P$4),  2*P$4-N54,
TRUE,N54)</f>
        <v>62</v>
      </c>
      <c r="Q54" s="58" cm="1">
        <f t="array" aca="1" ref="Q54" ca="1">_xlfn.IFS(
AND(P$3="y",O54&gt;P$4),  2*P$4-O54,
TRUE,O54)</f>
        <v>105</v>
      </c>
      <c r="R54" s="58" cm="1">
        <f t="array" aca="1" ref="R54" ca="1">_xlfn.IFS(
AND(R$3="x",P54&gt;R$4),  2*R$4-P54,
TRUE,P54)</f>
        <v>62</v>
      </c>
      <c r="S54" s="58" cm="1">
        <f t="array" aca="1" ref="S54" ca="1">_xlfn.IFS(
AND(R$3="y",Q54&gt;R$4),  2*R$4-Q54,
TRUE,Q54)</f>
        <v>5</v>
      </c>
      <c r="T54" s="58" cm="1">
        <f t="array" aca="1" ref="T54" ca="1">_xlfn.IFS(
AND(T$3="x",R54&gt;T$4),  2*T$4-R54,
TRUE,R54)</f>
        <v>18</v>
      </c>
      <c r="U54" s="58" cm="1">
        <f t="array" aca="1" ref="U54" ca="1">_xlfn.IFS(
AND(T$3="y",S54&gt;T$4),  2*T$4-S54,
TRUE,S54)</f>
        <v>5</v>
      </c>
      <c r="V54" s="58" cm="1">
        <f t="array" aca="1" ref="V54" ca="1">_xlfn.IFS(
AND(V$3="x",T54&gt;V$4),  2*V$4-T54,
TRUE,T54)</f>
        <v>18</v>
      </c>
      <c r="W54" s="58" cm="1">
        <f t="array" aca="1" ref="W54" ca="1">_xlfn.IFS(
AND(V$3="y",U54&gt;V$4),  2*V$4-U54,
TRUE,U54)</f>
        <v>5</v>
      </c>
      <c r="X54" s="58" cm="1">
        <f t="array" aca="1" ref="X54" ca="1">_xlfn.IFS(
AND(X$3="x",V54&gt;X$4),  2*X$4-V54,
TRUE,V54)</f>
        <v>18</v>
      </c>
      <c r="Y54" s="58" cm="1">
        <f t="array" aca="1" ref="Y54" ca="1">_xlfn.IFS(
AND(X$3="y",W54&gt;X$4),  2*X$4-W54,
TRUE,W54)</f>
        <v>5</v>
      </c>
      <c r="Z54" s="58" cm="1">
        <f t="array" aca="1" ref="Z54" ca="1">_xlfn.IFS(
AND(Z$3="x",X54&gt;Z$4),  2*Z$4-X54,
TRUE,X54)</f>
        <v>18</v>
      </c>
      <c r="AA54" s="58" cm="1">
        <f t="array" aca="1" ref="AA54" ca="1">_xlfn.IFS(
AND(Z$3="y",Y54&gt;Z$4),  2*Z$4-Y54,
TRUE,Y54)</f>
        <v>5</v>
      </c>
      <c r="BD54" t="str">
        <f t="shared" ca="1" si="2"/>
        <v>100-789</v>
      </c>
      <c r="BF54" s="23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  <c r="CX54" s="24"/>
      <c r="CY54" s="24"/>
      <c r="CZ54" s="24"/>
      <c r="DA54" s="24"/>
      <c r="DB54" s="24"/>
      <c r="DC54" s="24"/>
      <c r="DD54" s="24"/>
      <c r="DE54" s="24"/>
      <c r="DF54" s="24"/>
      <c r="DG54" s="24"/>
      <c r="DH54" s="24"/>
      <c r="DI54" s="24"/>
      <c r="DJ54" s="24"/>
      <c r="DK54" s="24"/>
      <c r="DL54" s="24"/>
      <c r="DM54" s="24"/>
      <c r="DN54" s="24"/>
      <c r="DO54" s="24"/>
      <c r="DP54" s="24"/>
      <c r="DQ54" s="24"/>
      <c r="DR54" s="24"/>
      <c r="DS54" s="24"/>
      <c r="DT54" s="24"/>
      <c r="DU54" s="24"/>
      <c r="DV54" s="24"/>
      <c r="DW54" s="24"/>
      <c r="DX54" s="24"/>
      <c r="DY54" s="24"/>
      <c r="DZ54" s="24"/>
      <c r="EA54" s="24"/>
      <c r="EB54" s="24"/>
      <c r="EC54" s="24"/>
      <c r="ED54" s="24"/>
      <c r="EE54" s="24"/>
      <c r="EF54" s="24"/>
      <c r="EG54" s="24"/>
      <c r="EH54" s="24"/>
      <c r="EI54" s="24"/>
      <c r="EJ54" s="24"/>
      <c r="EK54" s="24"/>
      <c r="EL54" s="24"/>
      <c r="EM54" s="24"/>
      <c r="EN54" s="24"/>
      <c r="EO54" s="24"/>
      <c r="EP54" s="24"/>
      <c r="EQ54" s="24"/>
      <c r="ER54" s="24"/>
      <c r="ES54" s="24"/>
      <c r="ET54" s="24"/>
      <c r="EU54" s="24"/>
      <c r="EV54" s="24"/>
      <c r="EW54" s="24"/>
      <c r="EX54" s="24"/>
      <c r="EY54" s="24"/>
      <c r="EZ54" s="24"/>
      <c r="FA54" s="24"/>
      <c r="FB54" s="24"/>
      <c r="FC54" s="24"/>
      <c r="FD54" s="24"/>
      <c r="FE54" s="24"/>
      <c r="FF54" s="24"/>
      <c r="FG54" s="24"/>
      <c r="FH54" s="24"/>
      <c r="FI54" s="24"/>
      <c r="FJ54" s="24"/>
      <c r="FK54" s="24"/>
      <c r="FL54" s="24"/>
      <c r="FM54" s="24"/>
      <c r="FN54" s="24"/>
      <c r="FO54" s="24"/>
      <c r="FP54" s="24"/>
      <c r="FQ54" s="24"/>
      <c r="FR54" s="24"/>
      <c r="FS54" s="24"/>
      <c r="FT54" s="24"/>
      <c r="FU54" s="24"/>
      <c r="FV54" s="24"/>
      <c r="FW54" s="24"/>
      <c r="FX54" s="24"/>
      <c r="FY54" s="24"/>
      <c r="FZ54" s="24"/>
      <c r="GA54" s="24"/>
      <c r="GB54" s="24"/>
      <c r="GC54" s="24"/>
      <c r="GD54" s="24"/>
      <c r="GE54" s="24"/>
      <c r="GF54" s="24"/>
      <c r="GG54" s="24"/>
      <c r="GH54" s="24"/>
      <c r="GI54" s="24"/>
      <c r="GJ54" s="24"/>
      <c r="GK54" s="24"/>
      <c r="GL54" s="24"/>
      <c r="GM54" s="24"/>
      <c r="GN54" s="24"/>
      <c r="GO54" s="24"/>
      <c r="GP54" s="24"/>
      <c r="GQ54" s="24"/>
      <c r="GR54" s="24"/>
      <c r="GS54" s="24"/>
      <c r="GT54" s="24"/>
      <c r="GU54" s="24"/>
      <c r="GV54" s="24"/>
      <c r="GW54" s="24"/>
      <c r="GX54" s="24"/>
      <c r="GY54" s="24"/>
      <c r="GZ54" s="24"/>
      <c r="HA54" s="24"/>
      <c r="HB54" s="24"/>
      <c r="HC54" s="24"/>
      <c r="HD54" s="24"/>
      <c r="HE54" s="24"/>
      <c r="HF54" s="24"/>
      <c r="HG54" s="24"/>
      <c r="HH54" s="24"/>
      <c r="HI54" s="24"/>
      <c r="HJ54" s="24"/>
      <c r="HK54" s="24"/>
      <c r="HL54" s="24"/>
      <c r="HM54" s="24"/>
      <c r="HN54" s="24"/>
      <c r="HO54" s="24"/>
      <c r="HP54" s="24"/>
      <c r="HQ54" s="24"/>
      <c r="HR54" s="24"/>
      <c r="HS54" s="24"/>
      <c r="HT54" s="24"/>
      <c r="HU54" s="24"/>
      <c r="HV54" s="24"/>
      <c r="HW54" s="24"/>
      <c r="HX54" s="24"/>
      <c r="HY54" s="24"/>
      <c r="HZ54" s="24"/>
      <c r="IA54" s="24"/>
      <c r="IB54" s="24"/>
      <c r="IC54" s="24"/>
      <c r="ID54" s="24"/>
    </row>
    <row r="55" spans="1:238" x14ac:dyDescent="0.3">
      <c r="A55" t="str">
        <f>IF(Input!A47=0,"",Input!A47)</f>
        <v>773,66</v>
      </c>
      <c r="B55" s="65" cm="1">
        <f t="array" ref="B55">_xlfn.IFS($A55="","",LEFT($A55,4)="fold",MID($A55,12,1),TRUE,VALUE(LEFT($A55,FIND(",",$A55)-1)))</f>
        <v>773</v>
      </c>
      <c r="C55" s="65" cm="1">
        <f t="array" ref="C55">_xlfn.IFS($A55="","",LEFT($A55,4)="fold",VALUE(MID($A55,14,5)),TRUE,VALUE(MID($A55,FIND(",",$A55)+1,5)))</f>
        <v>66</v>
      </c>
      <c r="D55" s="58" cm="1">
        <f t="array" aca="1" ref="D55" ca="1">_xlfn.IFS(
AND(D$3="x",B55&gt;D$4),  2*D$4-B55,
TRUE,B55)</f>
        <v>537</v>
      </c>
      <c r="E55" s="58" cm="1">
        <f t="array" aca="1" ref="E55" ca="1">_xlfn.IFS(
AND(D$3="y",C55&gt;D$4),  2*D$4-C55,
TRUE,C55)</f>
        <v>66</v>
      </c>
      <c r="F55" s="58" cm="1">
        <f t="array" aca="1" ref="F55" ca="1">_xlfn.IFS(
AND(F$3="x",D55&gt;F$4),  2*F$4-D55,
TRUE,D55)</f>
        <v>537</v>
      </c>
      <c r="G55" s="58" cm="1">
        <f t="array" aca="1" ref="G55" ca="1">_xlfn.IFS(
AND(F$3="y",E55&gt;F$4),  2*F$4-E55,
TRUE,E55)</f>
        <v>66</v>
      </c>
      <c r="H55" s="58" cm="1">
        <f t="array" aca="1" ref="H55" ca="1">_xlfn.IFS(
AND(H$3="x",F55&gt;H$4),  2*H$4-F55,
TRUE,F55)</f>
        <v>117</v>
      </c>
      <c r="I55" s="58" cm="1">
        <f t="array" aca="1" ref="I55" ca="1">_xlfn.IFS(
AND(H$3="y",G55&gt;H$4),  2*H$4-G55,
TRUE,G55)</f>
        <v>66</v>
      </c>
      <c r="J55" s="58" cm="1">
        <f t="array" aca="1" ref="J55" ca="1">_xlfn.IFS(
AND(J$3="x",H55&gt;J$4),  2*J$4-H55,
TRUE,H55)</f>
        <v>117</v>
      </c>
      <c r="K55" s="58" cm="1">
        <f t="array" aca="1" ref="K55" ca="1">_xlfn.IFS(
AND(J$3="y",I55&gt;J$4),  2*J$4-I55,
TRUE,I55)</f>
        <v>66</v>
      </c>
      <c r="L55" s="58" cm="1">
        <f t="array" aca="1" ref="L55" ca="1">_xlfn.IFS(
AND(L$3="x",J55&gt;L$4),  2*L$4-J55,
TRUE,J55)</f>
        <v>117</v>
      </c>
      <c r="M55" s="58" cm="1">
        <f t="array" aca="1" ref="M55" ca="1">_xlfn.IFS(
AND(L$3="y",K55&gt;L$4),  2*L$4-K55,
TRUE,K55)</f>
        <v>66</v>
      </c>
      <c r="N55" s="58" cm="1">
        <f t="array" aca="1" ref="N55" ca="1">_xlfn.IFS(
AND(N$3="x",L55&gt;N$4),  2*N$4-L55,
TRUE,L55)</f>
        <v>117</v>
      </c>
      <c r="O55" s="58" cm="1">
        <f t="array" aca="1" ref="O55" ca="1">_xlfn.IFS(
AND(N$3="y",M55&gt;N$4),  2*N$4-M55,
TRUE,M55)</f>
        <v>66</v>
      </c>
      <c r="P55" s="58" cm="1">
        <f t="array" aca="1" ref="P55" ca="1">_xlfn.IFS(
AND(P$3="x",N55&gt;P$4),  2*P$4-N55,
TRUE,N55)</f>
        <v>45</v>
      </c>
      <c r="Q55" s="58" cm="1">
        <f t="array" aca="1" ref="Q55" ca="1">_xlfn.IFS(
AND(P$3="y",O55&gt;P$4),  2*P$4-O55,
TRUE,O55)</f>
        <v>66</v>
      </c>
      <c r="R55" s="58" cm="1">
        <f t="array" aca="1" ref="R55" ca="1">_xlfn.IFS(
AND(R$3="x",P55&gt;R$4),  2*R$4-P55,
TRUE,P55)</f>
        <v>45</v>
      </c>
      <c r="S55" s="58" cm="1">
        <f t="array" aca="1" ref="S55" ca="1">_xlfn.IFS(
AND(R$3="y",Q55&gt;R$4),  2*R$4-Q55,
TRUE,Q55)</f>
        <v>44</v>
      </c>
      <c r="T55" s="58" cm="1">
        <f t="array" aca="1" ref="T55" ca="1">_xlfn.IFS(
AND(T$3="x",R55&gt;T$4),  2*T$4-R55,
TRUE,R55)</f>
        <v>35</v>
      </c>
      <c r="U55" s="58" cm="1">
        <f t="array" aca="1" ref="U55" ca="1">_xlfn.IFS(
AND(T$3="y",S55&gt;T$4),  2*T$4-S55,
TRUE,S55)</f>
        <v>44</v>
      </c>
      <c r="V55" s="58" cm="1">
        <f t="array" aca="1" ref="V55" ca="1">_xlfn.IFS(
AND(V$3="x",T55&gt;V$4),  2*V$4-T55,
TRUE,T55)</f>
        <v>35</v>
      </c>
      <c r="W55" s="58" cm="1">
        <f t="array" aca="1" ref="W55" ca="1">_xlfn.IFS(
AND(V$3="y",U55&gt;V$4),  2*V$4-U55,
TRUE,U55)</f>
        <v>10</v>
      </c>
      <c r="X55" s="58" cm="1">
        <f t="array" aca="1" ref="X55" ca="1">_xlfn.IFS(
AND(X$3="x",V55&gt;X$4),  2*X$4-V55,
TRUE,V55)</f>
        <v>35</v>
      </c>
      <c r="Y55" s="58" cm="1">
        <f t="array" aca="1" ref="Y55" ca="1">_xlfn.IFS(
AND(X$3="y",W55&gt;X$4),  2*X$4-W55,
TRUE,W55)</f>
        <v>10</v>
      </c>
      <c r="Z55" s="58" cm="1">
        <f t="array" aca="1" ref="Z55" ca="1">_xlfn.IFS(
AND(Z$3="x",X55&gt;Z$4),  2*Z$4-X55,
TRUE,X55)</f>
        <v>35</v>
      </c>
      <c r="AA55" s="58" cm="1">
        <f t="array" aca="1" ref="AA55" ca="1">_xlfn.IFS(
AND(Z$3="y",Y55&gt;Z$4),  2*Z$4-Y55,
TRUE,Y55)</f>
        <v>2</v>
      </c>
      <c r="BD55" t="str">
        <f t="shared" ca="1" si="2"/>
        <v>537-66</v>
      </c>
      <c r="BF55" s="23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  <c r="CE55" s="24"/>
      <c r="CF55" s="24"/>
      <c r="CG55" s="24"/>
      <c r="CH55" s="24"/>
      <c r="CI55" s="24"/>
      <c r="CJ55" s="24"/>
      <c r="CK55" s="24"/>
      <c r="CL55" s="24"/>
      <c r="CM55" s="24"/>
      <c r="CN55" s="24"/>
      <c r="CO55" s="24"/>
      <c r="CP55" s="24"/>
      <c r="CQ55" s="24"/>
      <c r="CR55" s="24"/>
      <c r="CS55" s="24"/>
      <c r="CT55" s="24"/>
      <c r="CU55" s="24"/>
      <c r="CV55" s="24"/>
      <c r="CW55" s="24"/>
      <c r="CX55" s="24"/>
      <c r="CY55" s="24"/>
      <c r="CZ55" s="24"/>
      <c r="DA55" s="24"/>
      <c r="DB55" s="24"/>
      <c r="DC55" s="24"/>
      <c r="DD55" s="24"/>
      <c r="DE55" s="24"/>
      <c r="DF55" s="24"/>
      <c r="DG55" s="24"/>
      <c r="DH55" s="24"/>
      <c r="DI55" s="24"/>
      <c r="DJ55" s="24"/>
      <c r="DK55" s="24"/>
      <c r="DL55" s="24"/>
      <c r="DM55" s="24"/>
      <c r="DN55" s="24"/>
      <c r="DO55" s="24"/>
      <c r="DP55" s="24"/>
      <c r="DQ55" s="24"/>
      <c r="DR55" s="24"/>
      <c r="DS55" s="24"/>
      <c r="DT55" s="24"/>
      <c r="DU55" s="24"/>
      <c r="DV55" s="24"/>
      <c r="DW55" s="24"/>
      <c r="DX55" s="24"/>
      <c r="DY55" s="24"/>
      <c r="DZ55" s="24"/>
      <c r="EA55" s="24"/>
      <c r="EB55" s="24"/>
      <c r="EC55" s="24"/>
      <c r="ED55" s="24"/>
      <c r="EE55" s="24"/>
      <c r="EF55" s="24"/>
      <c r="EG55" s="24"/>
      <c r="EH55" s="24"/>
      <c r="EI55" s="24"/>
      <c r="EJ55" s="24"/>
      <c r="EK55" s="24"/>
      <c r="EL55" s="24"/>
      <c r="EM55" s="24"/>
      <c r="EN55" s="24"/>
      <c r="EO55" s="24"/>
      <c r="EP55" s="24"/>
      <c r="EQ55" s="24"/>
      <c r="ER55" s="24"/>
      <c r="ES55" s="24"/>
      <c r="ET55" s="24"/>
      <c r="EU55" s="24"/>
      <c r="EV55" s="24"/>
      <c r="EW55" s="24"/>
      <c r="EX55" s="24"/>
      <c r="EY55" s="24"/>
      <c r="EZ55" s="24"/>
      <c r="FA55" s="24"/>
      <c r="FB55" s="24"/>
      <c r="FC55" s="24"/>
      <c r="FD55" s="24"/>
      <c r="FE55" s="24"/>
      <c r="FF55" s="24"/>
      <c r="FG55" s="24"/>
      <c r="FH55" s="24"/>
      <c r="FI55" s="24"/>
      <c r="FJ55" s="24"/>
      <c r="FK55" s="24"/>
      <c r="FL55" s="24"/>
      <c r="FM55" s="24"/>
      <c r="FN55" s="24"/>
      <c r="FO55" s="24"/>
      <c r="FP55" s="24"/>
      <c r="FQ55" s="24"/>
      <c r="FR55" s="24"/>
      <c r="FS55" s="24"/>
      <c r="FT55" s="24"/>
      <c r="FU55" s="24"/>
      <c r="FV55" s="24"/>
      <c r="FW55" s="24"/>
      <c r="FX55" s="24"/>
      <c r="FY55" s="24"/>
      <c r="FZ55" s="24"/>
      <c r="GA55" s="24"/>
      <c r="GB55" s="24"/>
      <c r="GC55" s="24"/>
      <c r="GD55" s="24"/>
      <c r="GE55" s="24"/>
      <c r="GF55" s="24"/>
      <c r="GG55" s="24"/>
      <c r="GH55" s="24"/>
      <c r="GI55" s="24"/>
      <c r="GJ55" s="24"/>
      <c r="GK55" s="24"/>
      <c r="GL55" s="24"/>
      <c r="GM55" s="24"/>
      <c r="GN55" s="24"/>
      <c r="GO55" s="24"/>
      <c r="GP55" s="24"/>
      <c r="GQ55" s="24"/>
      <c r="GR55" s="24"/>
      <c r="GS55" s="24"/>
      <c r="GT55" s="24"/>
      <c r="GU55" s="24"/>
      <c r="GV55" s="24"/>
      <c r="GW55" s="24"/>
      <c r="GX55" s="24"/>
      <c r="GY55" s="24"/>
      <c r="GZ55" s="24"/>
      <c r="HA55" s="24"/>
      <c r="HB55" s="24"/>
      <c r="HC55" s="24"/>
      <c r="HD55" s="24"/>
      <c r="HE55" s="24"/>
      <c r="HF55" s="24"/>
      <c r="HG55" s="24"/>
      <c r="HH55" s="24"/>
      <c r="HI55" s="24"/>
      <c r="HJ55" s="24"/>
      <c r="HK55" s="24"/>
      <c r="HL55" s="24"/>
      <c r="HM55" s="24"/>
      <c r="HN55" s="24"/>
      <c r="HO55" s="24"/>
      <c r="HP55" s="24"/>
      <c r="HQ55" s="24"/>
      <c r="HR55" s="24"/>
      <c r="HS55" s="24"/>
      <c r="HT55" s="24"/>
      <c r="HU55" s="24"/>
      <c r="HV55" s="24"/>
      <c r="HW55" s="24"/>
      <c r="HX55" s="24"/>
      <c r="HY55" s="24"/>
      <c r="HZ55" s="24"/>
      <c r="IA55" s="24"/>
      <c r="IB55" s="24"/>
      <c r="IC55" s="24"/>
      <c r="ID55" s="24"/>
    </row>
    <row r="56" spans="1:238" x14ac:dyDescent="0.3">
      <c r="A56" t="str">
        <f>IF(Input!A48=0,"",Input!A48)</f>
        <v>853,313</v>
      </c>
      <c r="B56" s="65" cm="1">
        <f t="array" ref="B56">_xlfn.IFS($A56="","",LEFT($A56,4)="fold",MID($A56,12,1),TRUE,VALUE(LEFT($A56,FIND(",",$A56)-1)))</f>
        <v>853</v>
      </c>
      <c r="C56" s="65" cm="1">
        <f t="array" ref="C56">_xlfn.IFS($A56="","",LEFT($A56,4)="fold",VALUE(MID($A56,14,5)),TRUE,VALUE(MID($A56,FIND(",",$A56)+1,5)))</f>
        <v>313</v>
      </c>
      <c r="D56" s="58" cm="1">
        <f t="array" aca="1" ref="D56" ca="1">_xlfn.IFS(
AND(D$3="x",B56&gt;D$4),  2*D$4-B56,
TRUE,B56)</f>
        <v>457</v>
      </c>
      <c r="E56" s="58" cm="1">
        <f t="array" aca="1" ref="E56" ca="1">_xlfn.IFS(
AND(D$3="y",C56&gt;D$4),  2*D$4-C56,
TRUE,C56)</f>
        <v>313</v>
      </c>
      <c r="F56" s="58" cm="1">
        <f t="array" aca="1" ref="F56" ca="1">_xlfn.IFS(
AND(F$3="x",D56&gt;F$4),  2*F$4-D56,
TRUE,D56)</f>
        <v>457</v>
      </c>
      <c r="G56" s="58" cm="1">
        <f t="array" aca="1" ref="G56" ca="1">_xlfn.IFS(
AND(F$3="y",E56&gt;F$4),  2*F$4-E56,
TRUE,E56)</f>
        <v>313</v>
      </c>
      <c r="H56" s="58" cm="1">
        <f t="array" aca="1" ref="H56" ca="1">_xlfn.IFS(
AND(H$3="x",F56&gt;H$4),  2*H$4-F56,
TRUE,F56)</f>
        <v>197</v>
      </c>
      <c r="I56" s="58" cm="1">
        <f t="array" aca="1" ref="I56" ca="1">_xlfn.IFS(
AND(H$3="y",G56&gt;H$4),  2*H$4-G56,
TRUE,G56)</f>
        <v>313</v>
      </c>
      <c r="J56" s="58" cm="1">
        <f t="array" aca="1" ref="J56" ca="1">_xlfn.IFS(
AND(J$3="x",H56&gt;J$4),  2*J$4-H56,
TRUE,H56)</f>
        <v>197</v>
      </c>
      <c r="K56" s="58" cm="1">
        <f t="array" aca="1" ref="K56" ca="1">_xlfn.IFS(
AND(J$3="y",I56&gt;J$4),  2*J$4-I56,
TRUE,I56)</f>
        <v>133</v>
      </c>
      <c r="L56" s="58" cm="1">
        <f t="array" aca="1" ref="L56" ca="1">_xlfn.IFS(
AND(L$3="x",J56&gt;L$4),  2*L$4-J56,
TRUE,J56)</f>
        <v>129</v>
      </c>
      <c r="M56" s="58" cm="1">
        <f t="array" aca="1" ref="M56" ca="1">_xlfn.IFS(
AND(L$3="y",K56&gt;L$4),  2*L$4-K56,
TRUE,K56)</f>
        <v>133</v>
      </c>
      <c r="N56" s="58" cm="1">
        <f t="array" aca="1" ref="N56" ca="1">_xlfn.IFS(
AND(N$3="x",L56&gt;N$4),  2*N$4-L56,
TRUE,L56)</f>
        <v>129</v>
      </c>
      <c r="O56" s="58" cm="1">
        <f t="array" aca="1" ref="O56" ca="1">_xlfn.IFS(
AND(N$3="y",M56&gt;N$4),  2*N$4-M56,
TRUE,M56)</f>
        <v>89</v>
      </c>
      <c r="P56" s="58" cm="1">
        <f t="array" aca="1" ref="P56" ca="1">_xlfn.IFS(
AND(P$3="x",N56&gt;P$4),  2*P$4-N56,
TRUE,N56)</f>
        <v>33</v>
      </c>
      <c r="Q56" s="58" cm="1">
        <f t="array" aca="1" ref="Q56" ca="1">_xlfn.IFS(
AND(P$3="y",O56&gt;P$4),  2*P$4-O56,
TRUE,O56)</f>
        <v>89</v>
      </c>
      <c r="R56" s="58" cm="1">
        <f t="array" aca="1" ref="R56" ca="1">_xlfn.IFS(
AND(R$3="x",P56&gt;R$4),  2*R$4-P56,
TRUE,P56)</f>
        <v>33</v>
      </c>
      <c r="S56" s="58" cm="1">
        <f t="array" aca="1" ref="S56" ca="1">_xlfn.IFS(
AND(R$3="y",Q56&gt;R$4),  2*R$4-Q56,
TRUE,Q56)</f>
        <v>21</v>
      </c>
      <c r="T56" s="58" cm="1">
        <f t="array" aca="1" ref="T56" ca="1">_xlfn.IFS(
AND(T$3="x",R56&gt;T$4),  2*T$4-R56,
TRUE,R56)</f>
        <v>33</v>
      </c>
      <c r="U56" s="58" cm="1">
        <f t="array" aca="1" ref="U56" ca="1">_xlfn.IFS(
AND(T$3="y",S56&gt;T$4),  2*T$4-S56,
TRUE,S56)</f>
        <v>21</v>
      </c>
      <c r="V56" s="58" cm="1">
        <f t="array" aca="1" ref="V56" ca="1">_xlfn.IFS(
AND(V$3="x",T56&gt;V$4),  2*V$4-T56,
TRUE,T56)</f>
        <v>33</v>
      </c>
      <c r="W56" s="58" cm="1">
        <f t="array" aca="1" ref="W56" ca="1">_xlfn.IFS(
AND(V$3="y",U56&gt;V$4),  2*V$4-U56,
TRUE,U56)</f>
        <v>21</v>
      </c>
      <c r="X56" s="58" cm="1">
        <f t="array" aca="1" ref="X56" ca="1">_xlfn.IFS(
AND(X$3="x",V56&gt;X$4),  2*X$4-V56,
TRUE,V56)</f>
        <v>33</v>
      </c>
      <c r="Y56" s="58" cm="1">
        <f t="array" aca="1" ref="Y56" ca="1">_xlfn.IFS(
AND(X$3="y",W56&gt;X$4),  2*X$4-W56,
TRUE,W56)</f>
        <v>5</v>
      </c>
      <c r="Z56" s="58" cm="1">
        <f t="array" aca="1" ref="Z56" ca="1">_xlfn.IFS(
AND(Z$3="x",X56&gt;Z$4),  2*Z$4-X56,
TRUE,X56)</f>
        <v>33</v>
      </c>
      <c r="AA56" s="58" cm="1">
        <f t="array" aca="1" ref="AA56" ca="1">_xlfn.IFS(
AND(Z$3="y",Y56&gt;Z$4),  2*Z$4-Y56,
TRUE,Y56)</f>
        <v>5</v>
      </c>
      <c r="BD56" t="str">
        <f t="shared" ca="1" si="2"/>
        <v>457-313</v>
      </c>
      <c r="BF56" s="23"/>
      <c r="BG56" s="24"/>
      <c r="BH56" s="24"/>
      <c r="BI56" s="24"/>
      <c r="BJ56" s="24"/>
      <c r="BK56" s="24"/>
      <c r="BL56" s="24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  <c r="CG56" s="24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  <c r="CV56" s="24"/>
      <c r="CW56" s="24"/>
      <c r="CX56" s="24"/>
      <c r="CY56" s="24"/>
      <c r="CZ56" s="24"/>
      <c r="DA56" s="24"/>
      <c r="DB56" s="24"/>
      <c r="DC56" s="24"/>
      <c r="DD56" s="24"/>
      <c r="DE56" s="24"/>
      <c r="DF56" s="24"/>
      <c r="DG56" s="24"/>
      <c r="DH56" s="24"/>
      <c r="DI56" s="24"/>
      <c r="DJ56" s="24"/>
      <c r="DK56" s="24"/>
      <c r="DL56" s="24"/>
      <c r="DM56" s="24"/>
      <c r="DN56" s="24"/>
      <c r="DO56" s="24"/>
      <c r="DP56" s="24"/>
      <c r="DQ56" s="24"/>
      <c r="DR56" s="24"/>
      <c r="DS56" s="24"/>
      <c r="DT56" s="24"/>
      <c r="DU56" s="24"/>
      <c r="DV56" s="24"/>
      <c r="DW56" s="24"/>
      <c r="DX56" s="24"/>
      <c r="DY56" s="24"/>
      <c r="DZ56" s="24"/>
      <c r="EA56" s="24"/>
      <c r="EB56" s="24"/>
      <c r="EC56" s="24"/>
      <c r="ED56" s="24"/>
      <c r="EE56" s="24"/>
      <c r="EF56" s="24"/>
      <c r="EG56" s="24"/>
      <c r="EH56" s="24"/>
      <c r="EI56" s="24"/>
      <c r="EJ56" s="24"/>
      <c r="EK56" s="24"/>
      <c r="EL56" s="24"/>
      <c r="EM56" s="24"/>
      <c r="EN56" s="24"/>
      <c r="EO56" s="24"/>
      <c r="EP56" s="24"/>
      <c r="EQ56" s="24"/>
      <c r="ER56" s="24"/>
      <c r="ES56" s="24"/>
      <c r="ET56" s="24"/>
      <c r="EU56" s="24"/>
      <c r="EV56" s="24"/>
      <c r="EW56" s="24"/>
      <c r="EX56" s="24"/>
      <c r="EY56" s="24"/>
      <c r="EZ56" s="24"/>
      <c r="FA56" s="24"/>
      <c r="FB56" s="24"/>
      <c r="FC56" s="24"/>
      <c r="FD56" s="24"/>
      <c r="FE56" s="24"/>
      <c r="FF56" s="24"/>
      <c r="FG56" s="24"/>
      <c r="FH56" s="24"/>
      <c r="FI56" s="24"/>
      <c r="FJ56" s="24"/>
      <c r="FK56" s="24"/>
      <c r="FL56" s="24"/>
      <c r="FM56" s="24"/>
      <c r="FN56" s="24"/>
      <c r="FO56" s="24"/>
      <c r="FP56" s="24"/>
      <c r="FQ56" s="24"/>
      <c r="FR56" s="24"/>
      <c r="FS56" s="24"/>
      <c r="FT56" s="24"/>
      <c r="FU56" s="24"/>
      <c r="FV56" s="24"/>
      <c r="FW56" s="24"/>
      <c r="FX56" s="24"/>
      <c r="FY56" s="24"/>
      <c r="FZ56" s="24"/>
      <c r="GA56" s="24"/>
      <c r="GB56" s="24"/>
      <c r="GC56" s="24"/>
      <c r="GD56" s="24"/>
      <c r="GE56" s="24"/>
      <c r="GF56" s="24"/>
      <c r="GG56" s="24"/>
      <c r="GH56" s="24"/>
      <c r="GI56" s="24"/>
      <c r="GJ56" s="24"/>
      <c r="GK56" s="24"/>
      <c r="GL56" s="24"/>
      <c r="GM56" s="24"/>
      <c r="GN56" s="24"/>
      <c r="GO56" s="24"/>
      <c r="GP56" s="24"/>
      <c r="GQ56" s="24"/>
      <c r="GR56" s="24"/>
      <c r="GS56" s="24"/>
      <c r="GT56" s="24"/>
      <c r="GU56" s="24"/>
      <c r="GV56" s="24"/>
      <c r="GW56" s="24"/>
      <c r="GX56" s="24"/>
      <c r="GY56" s="24"/>
      <c r="GZ56" s="24"/>
      <c r="HA56" s="24"/>
      <c r="HB56" s="24"/>
      <c r="HC56" s="24"/>
      <c r="HD56" s="24"/>
      <c r="HE56" s="24"/>
      <c r="HF56" s="24"/>
      <c r="HG56" s="24"/>
      <c r="HH56" s="24"/>
      <c r="HI56" s="24"/>
      <c r="HJ56" s="24"/>
      <c r="HK56" s="24"/>
      <c r="HL56" s="24"/>
      <c r="HM56" s="24"/>
      <c r="HN56" s="24"/>
      <c r="HO56" s="24"/>
      <c r="HP56" s="24"/>
      <c r="HQ56" s="24"/>
      <c r="HR56" s="24"/>
      <c r="HS56" s="24"/>
      <c r="HT56" s="24"/>
      <c r="HU56" s="24"/>
      <c r="HV56" s="24"/>
      <c r="HW56" s="24"/>
      <c r="HX56" s="24"/>
      <c r="HY56" s="24"/>
      <c r="HZ56" s="24"/>
      <c r="IA56" s="24"/>
      <c r="IB56" s="24"/>
      <c r="IC56" s="24"/>
      <c r="ID56" s="24"/>
    </row>
    <row r="57" spans="1:238" x14ac:dyDescent="0.3">
      <c r="A57" t="str">
        <f>IF(Input!A49=0,"",Input!A49)</f>
        <v>1146,607</v>
      </c>
      <c r="B57" s="65" cm="1">
        <f t="array" ref="B57">_xlfn.IFS($A57="","",LEFT($A57,4)="fold",MID($A57,12,1),TRUE,VALUE(LEFT($A57,FIND(",",$A57)-1)))</f>
        <v>1146</v>
      </c>
      <c r="C57" s="65" cm="1">
        <f t="array" ref="C57">_xlfn.IFS($A57="","",LEFT($A57,4)="fold",VALUE(MID($A57,14,5)),TRUE,VALUE(MID($A57,FIND(",",$A57)+1,5)))</f>
        <v>607</v>
      </c>
      <c r="D57" s="58" cm="1">
        <f t="array" aca="1" ref="D57" ca="1">_xlfn.IFS(
AND(D$3="x",B57&gt;D$4),  2*D$4-B57,
TRUE,B57)</f>
        <v>164</v>
      </c>
      <c r="E57" s="58" cm="1">
        <f t="array" aca="1" ref="E57" ca="1">_xlfn.IFS(
AND(D$3="y",C57&gt;D$4),  2*D$4-C57,
TRUE,C57)</f>
        <v>607</v>
      </c>
      <c r="F57" s="58" cm="1">
        <f t="array" aca="1" ref="F57" ca="1">_xlfn.IFS(
AND(F$3="x",D57&gt;F$4),  2*F$4-D57,
TRUE,D57)</f>
        <v>164</v>
      </c>
      <c r="G57" s="58" cm="1">
        <f t="array" aca="1" ref="G57" ca="1">_xlfn.IFS(
AND(F$3="y",E57&gt;F$4),  2*F$4-E57,
TRUE,E57)</f>
        <v>287</v>
      </c>
      <c r="H57" s="58" cm="1">
        <f t="array" aca="1" ref="H57" ca="1">_xlfn.IFS(
AND(H$3="x",F57&gt;H$4),  2*H$4-F57,
TRUE,F57)</f>
        <v>164</v>
      </c>
      <c r="I57" s="58" cm="1">
        <f t="array" aca="1" ref="I57" ca="1">_xlfn.IFS(
AND(H$3="y",G57&gt;H$4),  2*H$4-G57,
TRUE,G57)</f>
        <v>287</v>
      </c>
      <c r="J57" s="58" cm="1">
        <f t="array" aca="1" ref="J57" ca="1">_xlfn.IFS(
AND(J$3="x",H57&gt;J$4),  2*J$4-H57,
TRUE,H57)</f>
        <v>164</v>
      </c>
      <c r="K57" s="58" cm="1">
        <f t="array" aca="1" ref="K57" ca="1">_xlfn.IFS(
AND(J$3="y",I57&gt;J$4),  2*J$4-I57,
TRUE,I57)</f>
        <v>159</v>
      </c>
      <c r="L57" s="58" cm="1">
        <f t="array" aca="1" ref="L57" ca="1">_xlfn.IFS(
AND(L$3="x",J57&gt;L$4),  2*L$4-J57,
TRUE,J57)</f>
        <v>162</v>
      </c>
      <c r="M57" s="58" cm="1">
        <f t="array" aca="1" ref="M57" ca="1">_xlfn.IFS(
AND(L$3="y",K57&gt;L$4),  2*L$4-K57,
TRUE,K57)</f>
        <v>159</v>
      </c>
      <c r="N57" s="58" cm="1">
        <f t="array" aca="1" ref="N57" ca="1">_xlfn.IFS(
AND(N$3="x",L57&gt;N$4),  2*N$4-L57,
TRUE,L57)</f>
        <v>162</v>
      </c>
      <c r="O57" s="58" cm="1">
        <f t="array" aca="1" ref="O57" ca="1">_xlfn.IFS(
AND(N$3="y",M57&gt;N$4),  2*N$4-M57,
TRUE,M57)</f>
        <v>63</v>
      </c>
      <c r="P57" s="58" cm="1">
        <f t="array" aca="1" ref="P57" ca="1">_xlfn.IFS(
AND(P$3="x",N57&gt;P$4),  2*P$4-N57,
TRUE,N57)</f>
        <v>0</v>
      </c>
      <c r="Q57" s="58" cm="1">
        <f t="array" aca="1" ref="Q57" ca="1">_xlfn.IFS(
AND(P$3="y",O57&gt;P$4),  2*P$4-O57,
TRUE,O57)</f>
        <v>63</v>
      </c>
      <c r="R57" s="58" cm="1">
        <f t="array" aca="1" ref="R57" ca="1">_xlfn.IFS(
AND(R$3="x",P57&gt;R$4),  2*R$4-P57,
TRUE,P57)</f>
        <v>0</v>
      </c>
      <c r="S57" s="58" cm="1">
        <f t="array" aca="1" ref="S57" ca="1">_xlfn.IFS(
AND(R$3="y",Q57&gt;R$4),  2*R$4-Q57,
TRUE,Q57)</f>
        <v>47</v>
      </c>
      <c r="T57" s="58" cm="1">
        <f t="array" aca="1" ref="T57" ca="1">_xlfn.IFS(
AND(T$3="x",R57&gt;T$4),  2*T$4-R57,
TRUE,R57)</f>
        <v>0</v>
      </c>
      <c r="U57" s="58" cm="1">
        <f t="array" aca="1" ref="U57" ca="1">_xlfn.IFS(
AND(T$3="y",S57&gt;T$4),  2*T$4-S57,
TRUE,S57)</f>
        <v>47</v>
      </c>
      <c r="V57" s="58" cm="1">
        <f t="array" aca="1" ref="V57" ca="1">_xlfn.IFS(
AND(V$3="x",T57&gt;V$4),  2*V$4-T57,
TRUE,T57)</f>
        <v>0</v>
      </c>
      <c r="W57" s="58" cm="1">
        <f t="array" aca="1" ref="W57" ca="1">_xlfn.IFS(
AND(V$3="y",U57&gt;V$4),  2*V$4-U57,
TRUE,U57)</f>
        <v>7</v>
      </c>
      <c r="X57" s="58" cm="1">
        <f t="array" aca="1" ref="X57" ca="1">_xlfn.IFS(
AND(X$3="x",V57&gt;X$4),  2*X$4-V57,
TRUE,V57)</f>
        <v>0</v>
      </c>
      <c r="Y57" s="58" cm="1">
        <f t="array" aca="1" ref="Y57" ca="1">_xlfn.IFS(
AND(X$3="y",W57&gt;X$4),  2*X$4-W57,
TRUE,W57)</f>
        <v>7</v>
      </c>
      <c r="Z57" s="58" cm="1">
        <f t="array" aca="1" ref="Z57" ca="1">_xlfn.IFS(
AND(Z$3="x",X57&gt;Z$4),  2*Z$4-X57,
TRUE,X57)</f>
        <v>0</v>
      </c>
      <c r="AA57" s="58" cm="1">
        <f t="array" aca="1" ref="AA57" ca="1">_xlfn.IFS(
AND(Z$3="y",Y57&gt;Z$4),  2*Z$4-Y57,
TRUE,Y57)</f>
        <v>5</v>
      </c>
      <c r="BD57" t="str">
        <f t="shared" ca="1" si="2"/>
        <v>164-607</v>
      </c>
      <c r="BF57" s="23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24"/>
      <c r="DD57" s="24"/>
      <c r="DE57" s="24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24"/>
      <c r="DY57" s="24"/>
      <c r="DZ57" s="24"/>
      <c r="EA57" s="24"/>
      <c r="EB57" s="24"/>
      <c r="EC57" s="24"/>
      <c r="ED57" s="24"/>
      <c r="EE57" s="24"/>
      <c r="EF57" s="24"/>
      <c r="EG57" s="24"/>
      <c r="EH57" s="24"/>
      <c r="EI57" s="24"/>
      <c r="EJ57" s="24"/>
      <c r="EK57" s="24"/>
      <c r="EL57" s="24"/>
      <c r="EM57" s="24"/>
      <c r="EN57" s="24"/>
      <c r="EO57" s="24"/>
      <c r="EP57" s="24"/>
      <c r="EQ57" s="24"/>
      <c r="ER57" s="24"/>
      <c r="ES57" s="24"/>
      <c r="ET57" s="24"/>
      <c r="EU57" s="24"/>
      <c r="EV57" s="24"/>
      <c r="EW57" s="24"/>
      <c r="EX57" s="24"/>
      <c r="EY57" s="24"/>
      <c r="EZ57" s="24"/>
      <c r="FA57" s="24"/>
      <c r="FB57" s="24"/>
      <c r="FC57" s="24"/>
      <c r="FD57" s="24"/>
      <c r="FE57" s="24"/>
      <c r="FF57" s="24"/>
      <c r="FG57" s="24"/>
      <c r="FH57" s="24"/>
      <c r="FI57" s="24"/>
      <c r="FJ57" s="24"/>
      <c r="FK57" s="24"/>
      <c r="FL57" s="24"/>
      <c r="FM57" s="24"/>
      <c r="FN57" s="24"/>
      <c r="FO57" s="24"/>
      <c r="FP57" s="24"/>
      <c r="FQ57" s="24"/>
      <c r="FR57" s="24"/>
      <c r="FS57" s="24"/>
      <c r="FT57" s="24"/>
      <c r="FU57" s="24"/>
      <c r="FV57" s="24"/>
      <c r="FW57" s="24"/>
      <c r="FX57" s="24"/>
      <c r="FY57" s="24"/>
      <c r="FZ57" s="24"/>
      <c r="GA57" s="24"/>
      <c r="GB57" s="24"/>
      <c r="GC57" s="24"/>
      <c r="GD57" s="24"/>
      <c r="GE57" s="24"/>
      <c r="GF57" s="24"/>
      <c r="GG57" s="24"/>
      <c r="GH57" s="24"/>
      <c r="GI57" s="24"/>
      <c r="GJ57" s="24"/>
      <c r="GK57" s="24"/>
      <c r="GL57" s="24"/>
      <c r="GM57" s="24"/>
      <c r="GN57" s="24"/>
      <c r="GO57" s="24"/>
      <c r="GP57" s="24"/>
      <c r="GQ57" s="24"/>
      <c r="GR57" s="24"/>
      <c r="GS57" s="24"/>
      <c r="GT57" s="24"/>
      <c r="GU57" s="24"/>
      <c r="GV57" s="24"/>
      <c r="GW57" s="24"/>
      <c r="GX57" s="24"/>
      <c r="GY57" s="24"/>
      <c r="GZ57" s="24"/>
      <c r="HA57" s="24"/>
      <c r="HB57" s="24"/>
      <c r="HC57" s="24"/>
      <c r="HD57" s="24"/>
      <c r="HE57" s="24"/>
      <c r="HF57" s="24"/>
      <c r="HG57" s="24"/>
      <c r="HH57" s="24"/>
      <c r="HI57" s="24"/>
      <c r="HJ57" s="24"/>
      <c r="HK57" s="24"/>
      <c r="HL57" s="24"/>
      <c r="HM57" s="24"/>
      <c r="HN57" s="24"/>
      <c r="HO57" s="24"/>
      <c r="HP57" s="24"/>
      <c r="HQ57" s="24"/>
      <c r="HR57" s="24"/>
      <c r="HS57" s="24"/>
      <c r="HT57" s="24"/>
      <c r="HU57" s="24"/>
      <c r="HV57" s="24"/>
      <c r="HW57" s="24"/>
      <c r="HX57" s="24"/>
      <c r="HY57" s="24"/>
      <c r="HZ57" s="24"/>
      <c r="IA57" s="24"/>
      <c r="IB57" s="24"/>
      <c r="IC57" s="24"/>
      <c r="ID57" s="24"/>
    </row>
    <row r="58" spans="1:238" x14ac:dyDescent="0.3">
      <c r="A58" t="str">
        <f>IF(Input!A50=0,"",Input!A50)</f>
        <v>815,78</v>
      </c>
      <c r="B58" s="65" cm="1">
        <f t="array" ref="B58">_xlfn.IFS($A58="","",LEFT($A58,4)="fold",MID($A58,12,1),TRUE,VALUE(LEFT($A58,FIND(",",$A58)-1)))</f>
        <v>815</v>
      </c>
      <c r="C58" s="65" cm="1">
        <f t="array" ref="C58">_xlfn.IFS($A58="","",LEFT($A58,4)="fold",VALUE(MID($A58,14,5)),TRUE,VALUE(MID($A58,FIND(",",$A58)+1,5)))</f>
        <v>78</v>
      </c>
      <c r="D58" s="58" cm="1">
        <f t="array" aca="1" ref="D58" ca="1">_xlfn.IFS(
AND(D$3="x",B58&gt;D$4),  2*D$4-B58,
TRUE,B58)</f>
        <v>495</v>
      </c>
      <c r="E58" s="58" cm="1">
        <f t="array" aca="1" ref="E58" ca="1">_xlfn.IFS(
AND(D$3="y",C58&gt;D$4),  2*D$4-C58,
TRUE,C58)</f>
        <v>78</v>
      </c>
      <c r="F58" s="58" cm="1">
        <f t="array" aca="1" ref="F58" ca="1">_xlfn.IFS(
AND(F$3="x",D58&gt;F$4),  2*F$4-D58,
TRUE,D58)</f>
        <v>495</v>
      </c>
      <c r="G58" s="58" cm="1">
        <f t="array" aca="1" ref="G58" ca="1">_xlfn.IFS(
AND(F$3="y",E58&gt;F$4),  2*F$4-E58,
TRUE,E58)</f>
        <v>78</v>
      </c>
      <c r="H58" s="58" cm="1">
        <f t="array" aca="1" ref="H58" ca="1">_xlfn.IFS(
AND(H$3="x",F58&gt;H$4),  2*H$4-F58,
TRUE,F58)</f>
        <v>159</v>
      </c>
      <c r="I58" s="58" cm="1">
        <f t="array" aca="1" ref="I58" ca="1">_xlfn.IFS(
AND(H$3="y",G58&gt;H$4),  2*H$4-G58,
TRUE,G58)</f>
        <v>78</v>
      </c>
      <c r="J58" s="58" cm="1">
        <f t="array" aca="1" ref="J58" ca="1">_xlfn.IFS(
AND(J$3="x",H58&gt;J$4),  2*J$4-H58,
TRUE,H58)</f>
        <v>159</v>
      </c>
      <c r="K58" s="58" cm="1">
        <f t="array" aca="1" ref="K58" ca="1">_xlfn.IFS(
AND(J$3="y",I58&gt;J$4),  2*J$4-I58,
TRUE,I58)</f>
        <v>78</v>
      </c>
      <c r="L58" s="58" cm="1">
        <f t="array" aca="1" ref="L58" ca="1">_xlfn.IFS(
AND(L$3="x",J58&gt;L$4),  2*L$4-J58,
TRUE,J58)</f>
        <v>159</v>
      </c>
      <c r="M58" s="58" cm="1">
        <f t="array" aca="1" ref="M58" ca="1">_xlfn.IFS(
AND(L$3="y",K58&gt;L$4),  2*L$4-K58,
TRUE,K58)</f>
        <v>78</v>
      </c>
      <c r="N58" s="58" cm="1">
        <f t="array" aca="1" ref="N58" ca="1">_xlfn.IFS(
AND(N$3="x",L58&gt;N$4),  2*N$4-L58,
TRUE,L58)</f>
        <v>159</v>
      </c>
      <c r="O58" s="58" cm="1">
        <f t="array" aca="1" ref="O58" ca="1">_xlfn.IFS(
AND(N$3="y",M58&gt;N$4),  2*N$4-M58,
TRUE,M58)</f>
        <v>78</v>
      </c>
      <c r="P58" s="58" cm="1">
        <f t="array" aca="1" ref="P58" ca="1">_xlfn.IFS(
AND(P$3="x",N58&gt;P$4),  2*P$4-N58,
TRUE,N58)</f>
        <v>3</v>
      </c>
      <c r="Q58" s="58" cm="1">
        <f t="array" aca="1" ref="Q58" ca="1">_xlfn.IFS(
AND(P$3="y",O58&gt;P$4),  2*P$4-O58,
TRUE,O58)</f>
        <v>78</v>
      </c>
      <c r="R58" s="58" cm="1">
        <f t="array" aca="1" ref="R58" ca="1">_xlfn.IFS(
AND(R$3="x",P58&gt;R$4),  2*R$4-P58,
TRUE,P58)</f>
        <v>3</v>
      </c>
      <c r="S58" s="58" cm="1">
        <f t="array" aca="1" ref="S58" ca="1">_xlfn.IFS(
AND(R$3="y",Q58&gt;R$4),  2*R$4-Q58,
TRUE,Q58)</f>
        <v>32</v>
      </c>
      <c r="T58" s="58" cm="1">
        <f t="array" aca="1" ref="T58" ca="1">_xlfn.IFS(
AND(T$3="x",R58&gt;T$4),  2*T$4-R58,
TRUE,R58)</f>
        <v>3</v>
      </c>
      <c r="U58" s="58" cm="1">
        <f t="array" aca="1" ref="U58" ca="1">_xlfn.IFS(
AND(T$3="y",S58&gt;T$4),  2*T$4-S58,
TRUE,S58)</f>
        <v>32</v>
      </c>
      <c r="V58" s="58" cm="1">
        <f t="array" aca="1" ref="V58" ca="1">_xlfn.IFS(
AND(V$3="x",T58&gt;V$4),  2*V$4-T58,
TRUE,T58)</f>
        <v>3</v>
      </c>
      <c r="W58" s="58" cm="1">
        <f t="array" aca="1" ref="W58" ca="1">_xlfn.IFS(
AND(V$3="y",U58&gt;V$4),  2*V$4-U58,
TRUE,U58)</f>
        <v>22</v>
      </c>
      <c r="X58" s="58" cm="1">
        <f t="array" aca="1" ref="X58" ca="1">_xlfn.IFS(
AND(X$3="x",V58&gt;X$4),  2*X$4-V58,
TRUE,V58)</f>
        <v>3</v>
      </c>
      <c r="Y58" s="58" cm="1">
        <f t="array" aca="1" ref="Y58" ca="1">_xlfn.IFS(
AND(X$3="y",W58&gt;X$4),  2*X$4-W58,
TRUE,W58)</f>
        <v>4</v>
      </c>
      <c r="Z58" s="58" cm="1">
        <f t="array" aca="1" ref="Z58" ca="1">_xlfn.IFS(
AND(Z$3="x",X58&gt;Z$4),  2*Z$4-X58,
TRUE,X58)</f>
        <v>3</v>
      </c>
      <c r="AA58" s="58" cm="1">
        <f t="array" aca="1" ref="AA58" ca="1">_xlfn.IFS(
AND(Z$3="y",Y58&gt;Z$4),  2*Z$4-Y58,
TRUE,Y58)</f>
        <v>4</v>
      </c>
      <c r="BD58" t="str">
        <f t="shared" ca="1" si="2"/>
        <v>495-78</v>
      </c>
      <c r="BF58" s="23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  <c r="CG58" s="24"/>
      <c r="CH58" s="24"/>
      <c r="CI58" s="24"/>
      <c r="CJ58" s="24"/>
      <c r="CK58" s="24"/>
      <c r="CL58" s="24"/>
      <c r="CM58" s="24"/>
      <c r="CN58" s="24"/>
      <c r="CO58" s="24"/>
      <c r="CP58" s="24"/>
      <c r="CQ58" s="24"/>
      <c r="CR58" s="24"/>
      <c r="CS58" s="24"/>
      <c r="CT58" s="24"/>
      <c r="CU58" s="24"/>
      <c r="CV58" s="24"/>
      <c r="CW58" s="24"/>
      <c r="CX58" s="24"/>
      <c r="CY58" s="24"/>
      <c r="CZ58" s="24"/>
      <c r="DA58" s="24"/>
      <c r="DB58" s="24"/>
      <c r="DC58" s="24"/>
      <c r="DD58" s="24"/>
      <c r="DE58" s="24"/>
      <c r="DF58" s="24"/>
      <c r="DG58" s="24"/>
      <c r="DH58" s="24"/>
      <c r="DI58" s="24"/>
      <c r="DJ58" s="24"/>
      <c r="DK58" s="24"/>
      <c r="DL58" s="24"/>
      <c r="DM58" s="24"/>
      <c r="DN58" s="24"/>
      <c r="DO58" s="24"/>
      <c r="DP58" s="24"/>
      <c r="DQ58" s="24"/>
      <c r="DR58" s="24"/>
      <c r="DS58" s="24"/>
      <c r="DT58" s="24"/>
      <c r="DU58" s="24"/>
      <c r="DV58" s="24"/>
      <c r="DW58" s="24"/>
      <c r="DX58" s="24"/>
      <c r="DY58" s="24"/>
      <c r="DZ58" s="24"/>
      <c r="EA58" s="24"/>
      <c r="EB58" s="24"/>
      <c r="EC58" s="24"/>
      <c r="ED58" s="24"/>
      <c r="EE58" s="24"/>
      <c r="EF58" s="24"/>
      <c r="EG58" s="24"/>
      <c r="EH58" s="24"/>
      <c r="EI58" s="24"/>
      <c r="EJ58" s="24"/>
      <c r="EK58" s="24"/>
      <c r="EL58" s="24"/>
      <c r="EM58" s="24"/>
      <c r="EN58" s="24"/>
      <c r="EO58" s="24"/>
      <c r="EP58" s="24"/>
      <c r="EQ58" s="24"/>
      <c r="ER58" s="24"/>
      <c r="ES58" s="24"/>
      <c r="ET58" s="24"/>
      <c r="EU58" s="24"/>
      <c r="EV58" s="24"/>
      <c r="EW58" s="24"/>
      <c r="EX58" s="24"/>
      <c r="EY58" s="24"/>
      <c r="EZ58" s="24"/>
      <c r="FA58" s="24"/>
      <c r="FB58" s="24"/>
      <c r="FC58" s="24"/>
      <c r="FD58" s="24"/>
      <c r="FE58" s="24"/>
      <c r="FF58" s="24"/>
      <c r="FG58" s="24"/>
      <c r="FH58" s="24"/>
      <c r="FI58" s="24"/>
      <c r="FJ58" s="24"/>
      <c r="FK58" s="24"/>
      <c r="FL58" s="24"/>
      <c r="FM58" s="24"/>
      <c r="FN58" s="24"/>
      <c r="FO58" s="24"/>
      <c r="FP58" s="24"/>
      <c r="FQ58" s="24"/>
      <c r="FR58" s="24"/>
      <c r="FS58" s="24"/>
      <c r="FT58" s="24"/>
      <c r="FU58" s="24"/>
      <c r="FV58" s="24"/>
      <c r="FW58" s="24"/>
      <c r="FX58" s="24"/>
      <c r="FY58" s="24"/>
      <c r="FZ58" s="24"/>
      <c r="GA58" s="24"/>
      <c r="GB58" s="24"/>
      <c r="GC58" s="24"/>
      <c r="GD58" s="24"/>
      <c r="GE58" s="24"/>
      <c r="GF58" s="24"/>
      <c r="GG58" s="24"/>
      <c r="GH58" s="24"/>
      <c r="GI58" s="24"/>
      <c r="GJ58" s="24"/>
      <c r="GK58" s="24"/>
      <c r="GL58" s="24"/>
      <c r="GM58" s="24"/>
      <c r="GN58" s="24"/>
      <c r="GO58" s="24"/>
      <c r="GP58" s="24"/>
      <c r="GQ58" s="24"/>
      <c r="GR58" s="24"/>
      <c r="GS58" s="24"/>
      <c r="GT58" s="24"/>
      <c r="GU58" s="24"/>
      <c r="GV58" s="24"/>
      <c r="GW58" s="24"/>
      <c r="GX58" s="24"/>
      <c r="GY58" s="24"/>
      <c r="GZ58" s="24"/>
      <c r="HA58" s="24"/>
      <c r="HB58" s="24"/>
      <c r="HC58" s="24"/>
      <c r="HD58" s="24"/>
      <c r="HE58" s="24"/>
      <c r="HF58" s="24"/>
      <c r="HG58" s="24"/>
      <c r="HH58" s="24"/>
      <c r="HI58" s="24"/>
      <c r="HJ58" s="24"/>
      <c r="HK58" s="24"/>
      <c r="HL58" s="24"/>
      <c r="HM58" s="24"/>
      <c r="HN58" s="24"/>
      <c r="HO58" s="24"/>
      <c r="HP58" s="24"/>
      <c r="HQ58" s="24"/>
      <c r="HR58" s="24"/>
      <c r="HS58" s="24"/>
      <c r="HT58" s="24"/>
      <c r="HU58" s="24"/>
      <c r="HV58" s="24"/>
      <c r="HW58" s="24"/>
      <c r="HX58" s="24"/>
      <c r="HY58" s="24"/>
      <c r="HZ58" s="24"/>
      <c r="IA58" s="24"/>
      <c r="IB58" s="24"/>
      <c r="IC58" s="24"/>
      <c r="ID58" s="24"/>
    </row>
    <row r="59" spans="1:238" x14ac:dyDescent="0.3">
      <c r="A59" t="str">
        <f>IF(Input!A51=0,"",Input!A51)</f>
        <v>55,264</v>
      </c>
      <c r="B59" s="65" cm="1">
        <f t="array" ref="B59">_xlfn.IFS($A59="","",LEFT($A59,4)="fold",MID($A59,12,1),TRUE,VALUE(LEFT($A59,FIND(",",$A59)-1)))</f>
        <v>55</v>
      </c>
      <c r="C59" s="65" cm="1">
        <f t="array" ref="C59">_xlfn.IFS($A59="","",LEFT($A59,4)="fold",VALUE(MID($A59,14,5)),TRUE,VALUE(MID($A59,FIND(",",$A59)+1,5)))</f>
        <v>264</v>
      </c>
      <c r="D59" s="58" cm="1">
        <f t="array" aca="1" ref="D59" ca="1">_xlfn.IFS(
AND(D$3="x",B59&gt;D$4),  2*D$4-B59,
TRUE,B59)</f>
        <v>55</v>
      </c>
      <c r="E59" s="58" cm="1">
        <f t="array" aca="1" ref="E59" ca="1">_xlfn.IFS(
AND(D$3="y",C59&gt;D$4),  2*D$4-C59,
TRUE,C59)</f>
        <v>264</v>
      </c>
      <c r="F59" s="58" cm="1">
        <f t="array" aca="1" ref="F59" ca="1">_xlfn.IFS(
AND(F$3="x",D59&gt;F$4),  2*F$4-D59,
TRUE,D59)</f>
        <v>55</v>
      </c>
      <c r="G59" s="58" cm="1">
        <f t="array" aca="1" ref="G59" ca="1">_xlfn.IFS(
AND(F$3="y",E59&gt;F$4),  2*F$4-E59,
TRUE,E59)</f>
        <v>264</v>
      </c>
      <c r="H59" s="58" cm="1">
        <f t="array" aca="1" ref="H59" ca="1">_xlfn.IFS(
AND(H$3="x",F59&gt;H$4),  2*H$4-F59,
TRUE,F59)</f>
        <v>55</v>
      </c>
      <c r="I59" s="58" cm="1">
        <f t="array" aca="1" ref="I59" ca="1">_xlfn.IFS(
AND(H$3="y",G59&gt;H$4),  2*H$4-G59,
TRUE,G59)</f>
        <v>264</v>
      </c>
      <c r="J59" s="58" cm="1">
        <f t="array" aca="1" ref="J59" ca="1">_xlfn.IFS(
AND(J$3="x",H59&gt;J$4),  2*J$4-H59,
TRUE,H59)</f>
        <v>55</v>
      </c>
      <c r="K59" s="58" cm="1">
        <f t="array" aca="1" ref="K59" ca="1">_xlfn.IFS(
AND(J$3="y",I59&gt;J$4),  2*J$4-I59,
TRUE,I59)</f>
        <v>182</v>
      </c>
      <c r="L59" s="58" cm="1">
        <f t="array" aca="1" ref="L59" ca="1">_xlfn.IFS(
AND(L$3="x",J59&gt;L$4),  2*L$4-J59,
TRUE,J59)</f>
        <v>55</v>
      </c>
      <c r="M59" s="58" cm="1">
        <f t="array" aca="1" ref="M59" ca="1">_xlfn.IFS(
AND(L$3="y",K59&gt;L$4),  2*L$4-K59,
TRUE,K59)</f>
        <v>182</v>
      </c>
      <c r="N59" s="58" cm="1">
        <f t="array" aca="1" ref="N59" ca="1">_xlfn.IFS(
AND(N$3="x",L59&gt;N$4),  2*N$4-L59,
TRUE,L59)</f>
        <v>55</v>
      </c>
      <c r="O59" s="58" cm="1">
        <f t="array" aca="1" ref="O59" ca="1">_xlfn.IFS(
AND(N$3="y",M59&gt;N$4),  2*N$4-M59,
TRUE,M59)</f>
        <v>40</v>
      </c>
      <c r="P59" s="58" cm="1">
        <f t="array" aca="1" ref="P59" ca="1">_xlfn.IFS(
AND(P$3="x",N59&gt;P$4),  2*P$4-N59,
TRUE,N59)</f>
        <v>55</v>
      </c>
      <c r="Q59" s="58" cm="1">
        <f t="array" aca="1" ref="Q59" ca="1">_xlfn.IFS(
AND(P$3="y",O59&gt;P$4),  2*P$4-O59,
TRUE,O59)</f>
        <v>40</v>
      </c>
      <c r="R59" s="58" cm="1">
        <f t="array" aca="1" ref="R59" ca="1">_xlfn.IFS(
AND(R$3="x",P59&gt;R$4),  2*R$4-P59,
TRUE,P59)</f>
        <v>55</v>
      </c>
      <c r="S59" s="58" cm="1">
        <f t="array" aca="1" ref="S59" ca="1">_xlfn.IFS(
AND(R$3="y",Q59&gt;R$4),  2*R$4-Q59,
TRUE,Q59)</f>
        <v>40</v>
      </c>
      <c r="T59" s="58" cm="1">
        <f t="array" aca="1" ref="T59" ca="1">_xlfn.IFS(
AND(T$3="x",R59&gt;T$4),  2*T$4-R59,
TRUE,R59)</f>
        <v>25</v>
      </c>
      <c r="U59" s="58" cm="1">
        <f t="array" aca="1" ref="U59" ca="1">_xlfn.IFS(
AND(T$3="y",S59&gt;T$4),  2*T$4-S59,
TRUE,S59)</f>
        <v>40</v>
      </c>
      <c r="V59" s="58" cm="1">
        <f t="array" aca="1" ref="V59" ca="1">_xlfn.IFS(
AND(V$3="x",T59&gt;V$4),  2*V$4-T59,
TRUE,T59)</f>
        <v>25</v>
      </c>
      <c r="W59" s="58" cm="1">
        <f t="array" aca="1" ref="W59" ca="1">_xlfn.IFS(
AND(V$3="y",U59&gt;V$4),  2*V$4-U59,
TRUE,U59)</f>
        <v>14</v>
      </c>
      <c r="X59" s="58" cm="1">
        <f t="array" aca="1" ref="X59" ca="1">_xlfn.IFS(
AND(X$3="x",V59&gt;X$4),  2*X$4-V59,
TRUE,V59)</f>
        <v>25</v>
      </c>
      <c r="Y59" s="58" cm="1">
        <f t="array" aca="1" ref="Y59" ca="1">_xlfn.IFS(
AND(X$3="y",W59&gt;X$4),  2*X$4-W59,
TRUE,W59)</f>
        <v>12</v>
      </c>
      <c r="Z59" s="58" cm="1">
        <f t="array" aca="1" ref="Z59" ca="1">_xlfn.IFS(
AND(Z$3="x",X59&gt;Z$4),  2*Z$4-X59,
TRUE,X59)</f>
        <v>25</v>
      </c>
      <c r="AA59" s="58" cm="1">
        <f t="array" aca="1" ref="AA59" ca="1">_xlfn.IFS(
AND(Z$3="y",Y59&gt;Z$4),  2*Z$4-Y59,
TRUE,Y59)</f>
        <v>0</v>
      </c>
      <c r="BD59" t="str">
        <f t="shared" ca="1" si="2"/>
        <v>55-264</v>
      </c>
      <c r="BF59" s="23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R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24"/>
      <c r="CW59" s="24"/>
      <c r="CX59" s="24"/>
      <c r="CY59" s="24"/>
      <c r="CZ59" s="24"/>
      <c r="DA59" s="24"/>
      <c r="DB59" s="24"/>
      <c r="DC59" s="24"/>
      <c r="DD59" s="24"/>
      <c r="DE59" s="24"/>
      <c r="DF59" s="24"/>
      <c r="DG59" s="24"/>
      <c r="DH59" s="24"/>
      <c r="DI59" s="24"/>
      <c r="DJ59" s="24"/>
      <c r="DK59" s="24"/>
      <c r="DL59" s="24"/>
      <c r="DM59" s="24"/>
      <c r="DN59" s="24"/>
      <c r="DO59" s="24"/>
      <c r="DP59" s="24"/>
      <c r="DQ59" s="24"/>
      <c r="DR59" s="24"/>
      <c r="DS59" s="24"/>
      <c r="DT59" s="24"/>
      <c r="DU59" s="24"/>
      <c r="DV59" s="24"/>
      <c r="DW59" s="24"/>
      <c r="DX59" s="24"/>
      <c r="DY59" s="24"/>
      <c r="DZ59" s="24"/>
      <c r="EA59" s="24"/>
      <c r="EB59" s="24"/>
      <c r="EC59" s="24"/>
      <c r="ED59" s="24"/>
      <c r="EE59" s="24"/>
      <c r="EF59" s="24"/>
      <c r="EG59" s="24"/>
      <c r="EH59" s="24"/>
      <c r="EI59" s="24"/>
      <c r="EJ59" s="24"/>
      <c r="EK59" s="24"/>
      <c r="EL59" s="24"/>
      <c r="EM59" s="24"/>
      <c r="EN59" s="24"/>
      <c r="EO59" s="24"/>
      <c r="EP59" s="24"/>
      <c r="EQ59" s="24"/>
      <c r="ER59" s="24"/>
      <c r="ES59" s="24"/>
      <c r="ET59" s="24"/>
      <c r="EU59" s="24"/>
      <c r="EV59" s="24"/>
      <c r="EW59" s="24"/>
      <c r="EX59" s="24"/>
      <c r="EY59" s="24"/>
      <c r="EZ59" s="24"/>
      <c r="FA59" s="24"/>
      <c r="FB59" s="24"/>
      <c r="FC59" s="24"/>
      <c r="FD59" s="24"/>
      <c r="FE59" s="24"/>
      <c r="FF59" s="24"/>
      <c r="FG59" s="24"/>
      <c r="FH59" s="24"/>
      <c r="FI59" s="24"/>
      <c r="FJ59" s="24"/>
      <c r="FK59" s="24"/>
      <c r="FL59" s="24"/>
      <c r="FM59" s="24"/>
      <c r="FN59" s="24"/>
      <c r="FO59" s="24"/>
      <c r="FP59" s="24"/>
      <c r="FQ59" s="24"/>
      <c r="FR59" s="24"/>
      <c r="FS59" s="24"/>
      <c r="FT59" s="24"/>
      <c r="FU59" s="24"/>
      <c r="FV59" s="24"/>
      <c r="FW59" s="24"/>
      <c r="FX59" s="24"/>
      <c r="FY59" s="24"/>
      <c r="FZ59" s="24"/>
      <c r="GA59" s="24"/>
      <c r="GB59" s="24"/>
      <c r="GC59" s="24"/>
      <c r="GD59" s="24"/>
      <c r="GE59" s="24"/>
      <c r="GF59" s="24"/>
      <c r="GG59" s="24"/>
      <c r="GH59" s="24"/>
      <c r="GI59" s="24"/>
      <c r="GJ59" s="24"/>
      <c r="GK59" s="24"/>
      <c r="GL59" s="24"/>
      <c r="GM59" s="24"/>
      <c r="GN59" s="24"/>
      <c r="GO59" s="24"/>
      <c r="GP59" s="24"/>
      <c r="GQ59" s="24"/>
      <c r="GR59" s="24"/>
      <c r="GS59" s="24"/>
      <c r="GT59" s="24"/>
      <c r="GU59" s="24"/>
      <c r="GV59" s="24"/>
      <c r="GW59" s="24"/>
      <c r="GX59" s="24"/>
      <c r="GY59" s="24"/>
      <c r="GZ59" s="24"/>
      <c r="HA59" s="24"/>
      <c r="HB59" s="24"/>
      <c r="HC59" s="24"/>
      <c r="HD59" s="24"/>
      <c r="HE59" s="24"/>
      <c r="HF59" s="24"/>
      <c r="HG59" s="24"/>
      <c r="HH59" s="24"/>
      <c r="HI59" s="24"/>
      <c r="HJ59" s="24"/>
      <c r="HK59" s="24"/>
      <c r="HL59" s="24"/>
      <c r="HM59" s="24"/>
      <c r="HN59" s="24"/>
      <c r="HO59" s="24"/>
      <c r="HP59" s="24"/>
      <c r="HQ59" s="24"/>
      <c r="HR59" s="24"/>
      <c r="HS59" s="24"/>
      <c r="HT59" s="24"/>
      <c r="HU59" s="24"/>
      <c r="HV59" s="24"/>
      <c r="HW59" s="24"/>
      <c r="HX59" s="24"/>
      <c r="HY59" s="24"/>
      <c r="HZ59" s="24"/>
      <c r="IA59" s="24"/>
      <c r="IB59" s="24"/>
      <c r="IC59" s="24"/>
      <c r="ID59" s="24"/>
    </row>
    <row r="60" spans="1:238" x14ac:dyDescent="0.3">
      <c r="A60" t="str">
        <f>IF(Input!A52=0,"",Input!A52)</f>
        <v>875,225</v>
      </c>
      <c r="B60" s="65" cm="1">
        <f t="array" ref="B60">_xlfn.IFS($A60="","",LEFT($A60,4)="fold",MID($A60,12,1),TRUE,VALUE(LEFT($A60,FIND(",",$A60)-1)))</f>
        <v>875</v>
      </c>
      <c r="C60" s="65" cm="1">
        <f t="array" ref="C60">_xlfn.IFS($A60="","",LEFT($A60,4)="fold",VALUE(MID($A60,14,5)),TRUE,VALUE(MID($A60,FIND(",",$A60)+1,5)))</f>
        <v>225</v>
      </c>
      <c r="D60" s="58" cm="1">
        <f t="array" aca="1" ref="D60" ca="1">_xlfn.IFS(
AND(D$3="x",B60&gt;D$4),  2*D$4-B60,
TRUE,B60)</f>
        <v>435</v>
      </c>
      <c r="E60" s="58" cm="1">
        <f t="array" aca="1" ref="E60" ca="1">_xlfn.IFS(
AND(D$3="y",C60&gt;D$4),  2*D$4-C60,
TRUE,C60)</f>
        <v>225</v>
      </c>
      <c r="F60" s="58" cm="1">
        <f t="array" aca="1" ref="F60" ca="1">_xlfn.IFS(
AND(F$3="x",D60&gt;F$4),  2*F$4-D60,
TRUE,D60)</f>
        <v>435</v>
      </c>
      <c r="G60" s="58" cm="1">
        <f t="array" aca="1" ref="G60" ca="1">_xlfn.IFS(
AND(F$3="y",E60&gt;F$4),  2*F$4-E60,
TRUE,E60)</f>
        <v>225</v>
      </c>
      <c r="H60" s="58" cm="1">
        <f t="array" aca="1" ref="H60" ca="1">_xlfn.IFS(
AND(H$3="x",F60&gt;H$4),  2*H$4-F60,
TRUE,F60)</f>
        <v>219</v>
      </c>
      <c r="I60" s="58" cm="1">
        <f t="array" aca="1" ref="I60" ca="1">_xlfn.IFS(
AND(H$3="y",G60&gt;H$4),  2*H$4-G60,
TRUE,G60)</f>
        <v>225</v>
      </c>
      <c r="J60" s="58" cm="1">
        <f t="array" aca="1" ref="J60" ca="1">_xlfn.IFS(
AND(J$3="x",H60&gt;J$4),  2*J$4-H60,
TRUE,H60)</f>
        <v>219</v>
      </c>
      <c r="K60" s="58" cm="1">
        <f t="array" aca="1" ref="K60" ca="1">_xlfn.IFS(
AND(J$3="y",I60&gt;J$4),  2*J$4-I60,
TRUE,I60)</f>
        <v>221</v>
      </c>
      <c r="L60" s="58" cm="1">
        <f t="array" aca="1" ref="L60" ca="1">_xlfn.IFS(
AND(L$3="x",J60&gt;L$4),  2*L$4-J60,
TRUE,J60)</f>
        <v>107</v>
      </c>
      <c r="M60" s="58" cm="1">
        <f t="array" aca="1" ref="M60" ca="1">_xlfn.IFS(
AND(L$3="y",K60&gt;L$4),  2*L$4-K60,
TRUE,K60)</f>
        <v>221</v>
      </c>
      <c r="N60" s="58" cm="1">
        <f t="array" aca="1" ref="N60" ca="1">_xlfn.IFS(
AND(N$3="x",L60&gt;N$4),  2*N$4-L60,
TRUE,L60)</f>
        <v>107</v>
      </c>
      <c r="O60" s="58" cm="1">
        <f t="array" aca="1" ref="O60" ca="1">_xlfn.IFS(
AND(N$3="y",M60&gt;N$4),  2*N$4-M60,
TRUE,M60)</f>
        <v>1</v>
      </c>
      <c r="P60" s="58" cm="1">
        <f t="array" aca="1" ref="P60" ca="1">_xlfn.IFS(
AND(P$3="x",N60&gt;P$4),  2*P$4-N60,
TRUE,N60)</f>
        <v>55</v>
      </c>
      <c r="Q60" s="58" cm="1">
        <f t="array" aca="1" ref="Q60" ca="1">_xlfn.IFS(
AND(P$3="y",O60&gt;P$4),  2*P$4-O60,
TRUE,O60)</f>
        <v>1</v>
      </c>
      <c r="R60" s="58" cm="1">
        <f t="array" aca="1" ref="R60" ca="1">_xlfn.IFS(
AND(R$3="x",P60&gt;R$4),  2*R$4-P60,
TRUE,P60)</f>
        <v>55</v>
      </c>
      <c r="S60" s="58" cm="1">
        <f t="array" aca="1" ref="S60" ca="1">_xlfn.IFS(
AND(R$3="y",Q60&gt;R$4),  2*R$4-Q60,
TRUE,Q60)</f>
        <v>1</v>
      </c>
      <c r="T60" s="58" cm="1">
        <f t="array" aca="1" ref="T60" ca="1">_xlfn.IFS(
AND(T$3="x",R60&gt;T$4),  2*T$4-R60,
TRUE,R60)</f>
        <v>25</v>
      </c>
      <c r="U60" s="58" cm="1">
        <f t="array" aca="1" ref="U60" ca="1">_xlfn.IFS(
AND(T$3="y",S60&gt;T$4),  2*T$4-S60,
TRUE,S60)</f>
        <v>1</v>
      </c>
      <c r="V60" s="58" cm="1">
        <f t="array" aca="1" ref="V60" ca="1">_xlfn.IFS(
AND(V$3="x",T60&gt;V$4),  2*V$4-T60,
TRUE,T60)</f>
        <v>25</v>
      </c>
      <c r="W60" s="58" cm="1">
        <f t="array" aca="1" ref="W60" ca="1">_xlfn.IFS(
AND(V$3="y",U60&gt;V$4),  2*V$4-U60,
TRUE,U60)</f>
        <v>1</v>
      </c>
      <c r="X60" s="58" cm="1">
        <f t="array" aca="1" ref="X60" ca="1">_xlfn.IFS(
AND(X$3="x",V60&gt;X$4),  2*X$4-V60,
TRUE,V60)</f>
        <v>25</v>
      </c>
      <c r="Y60" s="58" cm="1">
        <f t="array" aca="1" ref="Y60" ca="1">_xlfn.IFS(
AND(X$3="y",W60&gt;X$4),  2*X$4-W60,
TRUE,W60)</f>
        <v>1</v>
      </c>
      <c r="Z60" s="58" cm="1">
        <f t="array" aca="1" ref="Z60" ca="1">_xlfn.IFS(
AND(Z$3="x",X60&gt;Z$4),  2*Z$4-X60,
TRUE,X60)</f>
        <v>25</v>
      </c>
      <c r="AA60" s="58" cm="1">
        <f t="array" aca="1" ref="AA60" ca="1">_xlfn.IFS(
AND(Z$3="y",Y60&gt;Z$4),  2*Z$4-Y60,
TRUE,Y60)</f>
        <v>1</v>
      </c>
      <c r="BD60" t="str">
        <f t="shared" ca="1" si="2"/>
        <v>435-225</v>
      </c>
      <c r="BF60" s="23"/>
      <c r="BG60" s="24"/>
      <c r="BH60" s="24"/>
      <c r="BI60" s="24"/>
      <c r="BJ60" s="24"/>
      <c r="BK60" s="24"/>
      <c r="BL60" s="24"/>
      <c r="BM60" s="24"/>
      <c r="BN60" s="24"/>
      <c r="BO60" s="24"/>
      <c r="BP60" s="24"/>
      <c r="BQ60" s="24"/>
      <c r="BR60" s="24"/>
      <c r="BS60" s="24"/>
      <c r="BT60" s="24"/>
      <c r="BU60" s="24"/>
      <c r="BV60" s="24"/>
      <c r="BW60" s="24"/>
      <c r="BX60" s="24"/>
      <c r="BY60" s="24"/>
      <c r="BZ60" s="24"/>
      <c r="CA60" s="24"/>
      <c r="CB60" s="24"/>
      <c r="CC60" s="24"/>
      <c r="CD60" s="24"/>
      <c r="CE60" s="24"/>
      <c r="CF60" s="24"/>
      <c r="CG60" s="24"/>
      <c r="CH60" s="24"/>
      <c r="CI60" s="24"/>
      <c r="CJ60" s="24"/>
      <c r="CK60" s="24"/>
      <c r="CL60" s="24"/>
      <c r="CM60" s="24"/>
      <c r="CN60" s="24"/>
      <c r="CO60" s="24"/>
      <c r="CP60" s="24"/>
      <c r="CQ60" s="24"/>
      <c r="CR60" s="24"/>
      <c r="CS60" s="24"/>
      <c r="CT60" s="24"/>
      <c r="CU60" s="24"/>
      <c r="CV60" s="24"/>
      <c r="CW60" s="24"/>
      <c r="CX60" s="24"/>
      <c r="CY60" s="24"/>
      <c r="CZ60" s="24"/>
      <c r="DA60" s="24"/>
      <c r="DB60" s="24"/>
      <c r="DC60" s="24"/>
      <c r="DD60" s="24"/>
      <c r="DE60" s="24"/>
      <c r="DF60" s="24"/>
      <c r="DG60" s="24"/>
      <c r="DH60" s="24"/>
      <c r="DI60" s="24"/>
      <c r="DJ60" s="24"/>
      <c r="DK60" s="24"/>
      <c r="DL60" s="24"/>
      <c r="DM60" s="24"/>
      <c r="DN60" s="24"/>
      <c r="DO60" s="24"/>
      <c r="DP60" s="24"/>
      <c r="DQ60" s="24"/>
      <c r="DR60" s="24"/>
      <c r="DS60" s="24"/>
      <c r="DT60" s="24"/>
      <c r="DU60" s="24"/>
      <c r="DV60" s="24"/>
      <c r="DW60" s="24"/>
      <c r="DX60" s="24"/>
      <c r="DY60" s="24"/>
      <c r="DZ60" s="24"/>
      <c r="EA60" s="24"/>
      <c r="EB60" s="24"/>
      <c r="EC60" s="24"/>
      <c r="ED60" s="24"/>
      <c r="EE60" s="24"/>
      <c r="EF60" s="24"/>
      <c r="EG60" s="24"/>
      <c r="EH60" s="24"/>
      <c r="EI60" s="24"/>
      <c r="EJ60" s="24"/>
      <c r="EK60" s="24"/>
      <c r="EL60" s="24"/>
      <c r="EM60" s="24"/>
      <c r="EN60" s="24"/>
      <c r="EO60" s="24"/>
      <c r="EP60" s="24"/>
      <c r="EQ60" s="24"/>
      <c r="ER60" s="24"/>
      <c r="ES60" s="24"/>
      <c r="ET60" s="24"/>
      <c r="EU60" s="24"/>
      <c r="EV60" s="24"/>
      <c r="EW60" s="24"/>
      <c r="EX60" s="24"/>
      <c r="EY60" s="24"/>
      <c r="EZ60" s="24"/>
      <c r="FA60" s="24"/>
      <c r="FB60" s="24"/>
      <c r="FC60" s="24"/>
      <c r="FD60" s="24"/>
      <c r="FE60" s="24"/>
      <c r="FF60" s="24"/>
      <c r="FG60" s="24"/>
      <c r="FH60" s="24"/>
      <c r="FI60" s="24"/>
      <c r="FJ60" s="24"/>
      <c r="FK60" s="24"/>
      <c r="FL60" s="24"/>
      <c r="FM60" s="24"/>
      <c r="FN60" s="24"/>
      <c r="FO60" s="24"/>
      <c r="FP60" s="24"/>
      <c r="FQ60" s="24"/>
      <c r="FR60" s="24"/>
      <c r="FS60" s="24"/>
      <c r="FT60" s="24"/>
      <c r="FU60" s="24"/>
      <c r="FV60" s="24"/>
      <c r="FW60" s="24"/>
      <c r="FX60" s="24"/>
      <c r="FY60" s="24"/>
      <c r="FZ60" s="24"/>
      <c r="GA60" s="24"/>
      <c r="GB60" s="24"/>
      <c r="GC60" s="24"/>
      <c r="GD60" s="24"/>
      <c r="GE60" s="24"/>
      <c r="GF60" s="24"/>
      <c r="GG60" s="24"/>
      <c r="GH60" s="24"/>
      <c r="GI60" s="24"/>
      <c r="GJ60" s="24"/>
      <c r="GK60" s="24"/>
      <c r="GL60" s="24"/>
      <c r="GM60" s="24"/>
      <c r="GN60" s="24"/>
      <c r="GO60" s="24"/>
      <c r="GP60" s="24"/>
      <c r="GQ60" s="24"/>
      <c r="GR60" s="24"/>
      <c r="GS60" s="24"/>
      <c r="GT60" s="24"/>
      <c r="GU60" s="24"/>
      <c r="GV60" s="24"/>
      <c r="GW60" s="24"/>
      <c r="GX60" s="24"/>
      <c r="GY60" s="24"/>
      <c r="GZ60" s="24"/>
      <c r="HA60" s="24"/>
      <c r="HB60" s="24"/>
      <c r="HC60" s="24"/>
      <c r="HD60" s="24"/>
      <c r="HE60" s="24"/>
      <c r="HF60" s="24"/>
      <c r="HG60" s="24"/>
      <c r="HH60" s="24"/>
      <c r="HI60" s="24"/>
      <c r="HJ60" s="24"/>
      <c r="HK60" s="24"/>
      <c r="HL60" s="24"/>
      <c r="HM60" s="24"/>
      <c r="HN60" s="24"/>
      <c r="HO60" s="24"/>
      <c r="HP60" s="24"/>
      <c r="HQ60" s="24"/>
      <c r="HR60" s="24"/>
      <c r="HS60" s="24"/>
      <c r="HT60" s="24"/>
      <c r="HU60" s="24"/>
      <c r="HV60" s="24"/>
      <c r="HW60" s="24"/>
      <c r="HX60" s="24"/>
      <c r="HY60" s="24"/>
      <c r="HZ60" s="24"/>
      <c r="IA60" s="24"/>
      <c r="IB60" s="24"/>
      <c r="IC60" s="24"/>
      <c r="ID60" s="24"/>
    </row>
    <row r="61" spans="1:238" x14ac:dyDescent="0.3">
      <c r="A61" t="str">
        <f>IF(Input!A53=0,"",Input!A53)</f>
        <v>162,74</v>
      </c>
      <c r="B61" s="65" cm="1">
        <f t="array" ref="B61">_xlfn.IFS($A61="","",LEFT($A61,4)="fold",MID($A61,12,1),TRUE,VALUE(LEFT($A61,FIND(",",$A61)-1)))</f>
        <v>162</v>
      </c>
      <c r="C61" s="65" cm="1">
        <f t="array" ref="C61">_xlfn.IFS($A61="","",LEFT($A61,4)="fold",VALUE(MID($A61,14,5)),TRUE,VALUE(MID($A61,FIND(",",$A61)+1,5)))</f>
        <v>74</v>
      </c>
      <c r="D61" s="58" cm="1">
        <f t="array" aca="1" ref="D61" ca="1">_xlfn.IFS(
AND(D$3="x",B61&gt;D$4),  2*D$4-B61,
TRUE,B61)</f>
        <v>162</v>
      </c>
      <c r="E61" s="58" cm="1">
        <f t="array" aca="1" ref="E61" ca="1">_xlfn.IFS(
AND(D$3="y",C61&gt;D$4),  2*D$4-C61,
TRUE,C61)</f>
        <v>74</v>
      </c>
      <c r="F61" s="58" cm="1">
        <f t="array" aca="1" ref="F61" ca="1">_xlfn.IFS(
AND(F$3="x",D61&gt;F$4),  2*F$4-D61,
TRUE,D61)</f>
        <v>162</v>
      </c>
      <c r="G61" s="58" cm="1">
        <f t="array" aca="1" ref="G61" ca="1">_xlfn.IFS(
AND(F$3="y",E61&gt;F$4),  2*F$4-E61,
TRUE,E61)</f>
        <v>74</v>
      </c>
      <c r="H61" s="58" cm="1">
        <f t="array" aca="1" ref="H61" ca="1">_xlfn.IFS(
AND(H$3="x",F61&gt;H$4),  2*H$4-F61,
TRUE,F61)</f>
        <v>162</v>
      </c>
      <c r="I61" s="58" cm="1">
        <f t="array" aca="1" ref="I61" ca="1">_xlfn.IFS(
AND(H$3="y",G61&gt;H$4),  2*H$4-G61,
TRUE,G61)</f>
        <v>74</v>
      </c>
      <c r="J61" s="58" cm="1">
        <f t="array" aca="1" ref="J61" ca="1">_xlfn.IFS(
AND(J$3="x",H61&gt;J$4),  2*J$4-H61,
TRUE,H61)</f>
        <v>162</v>
      </c>
      <c r="K61" s="58" cm="1">
        <f t="array" aca="1" ref="K61" ca="1">_xlfn.IFS(
AND(J$3="y",I61&gt;J$4),  2*J$4-I61,
TRUE,I61)</f>
        <v>74</v>
      </c>
      <c r="L61" s="58" cm="1">
        <f t="array" aca="1" ref="L61" ca="1">_xlfn.IFS(
AND(L$3="x",J61&gt;L$4),  2*L$4-J61,
TRUE,J61)</f>
        <v>162</v>
      </c>
      <c r="M61" s="58" cm="1">
        <f t="array" aca="1" ref="M61" ca="1">_xlfn.IFS(
AND(L$3="y",K61&gt;L$4),  2*L$4-K61,
TRUE,K61)</f>
        <v>74</v>
      </c>
      <c r="N61" s="58" cm="1">
        <f t="array" aca="1" ref="N61" ca="1">_xlfn.IFS(
AND(N$3="x",L61&gt;N$4),  2*N$4-L61,
TRUE,L61)</f>
        <v>162</v>
      </c>
      <c r="O61" s="58" cm="1">
        <f t="array" aca="1" ref="O61" ca="1">_xlfn.IFS(
AND(N$3="y",M61&gt;N$4),  2*N$4-M61,
TRUE,M61)</f>
        <v>74</v>
      </c>
      <c r="P61" s="58" cm="1">
        <f t="array" aca="1" ref="P61" ca="1">_xlfn.IFS(
AND(P$3="x",N61&gt;P$4),  2*P$4-N61,
TRUE,N61)</f>
        <v>0</v>
      </c>
      <c r="Q61" s="58" cm="1">
        <f t="array" aca="1" ref="Q61" ca="1">_xlfn.IFS(
AND(P$3="y",O61&gt;P$4),  2*P$4-O61,
TRUE,O61)</f>
        <v>74</v>
      </c>
      <c r="R61" s="58" cm="1">
        <f t="array" aca="1" ref="R61" ca="1">_xlfn.IFS(
AND(R$3="x",P61&gt;R$4),  2*R$4-P61,
TRUE,P61)</f>
        <v>0</v>
      </c>
      <c r="S61" s="58" cm="1">
        <f t="array" aca="1" ref="S61" ca="1">_xlfn.IFS(
AND(R$3="y",Q61&gt;R$4),  2*R$4-Q61,
TRUE,Q61)</f>
        <v>36</v>
      </c>
      <c r="T61" s="58" cm="1">
        <f t="array" aca="1" ref="T61" ca="1">_xlfn.IFS(
AND(T$3="x",R61&gt;T$4),  2*T$4-R61,
TRUE,R61)</f>
        <v>0</v>
      </c>
      <c r="U61" s="58" cm="1">
        <f t="array" aca="1" ref="U61" ca="1">_xlfn.IFS(
AND(T$3="y",S61&gt;T$4),  2*T$4-S61,
TRUE,S61)</f>
        <v>36</v>
      </c>
      <c r="V61" s="58" cm="1">
        <f t="array" aca="1" ref="V61" ca="1">_xlfn.IFS(
AND(V$3="x",T61&gt;V$4),  2*V$4-T61,
TRUE,T61)</f>
        <v>0</v>
      </c>
      <c r="W61" s="58" cm="1">
        <f t="array" aca="1" ref="W61" ca="1">_xlfn.IFS(
AND(V$3="y",U61&gt;V$4),  2*V$4-U61,
TRUE,U61)</f>
        <v>18</v>
      </c>
      <c r="X61" s="58" cm="1">
        <f t="array" aca="1" ref="X61" ca="1">_xlfn.IFS(
AND(X$3="x",V61&gt;X$4),  2*X$4-V61,
TRUE,V61)</f>
        <v>0</v>
      </c>
      <c r="Y61" s="58" cm="1">
        <f t="array" aca="1" ref="Y61" ca="1">_xlfn.IFS(
AND(X$3="y",W61&gt;X$4),  2*X$4-W61,
TRUE,W61)</f>
        <v>8</v>
      </c>
      <c r="Z61" s="58" cm="1">
        <f t="array" aca="1" ref="Z61" ca="1">_xlfn.IFS(
AND(Z$3="x",X61&gt;Z$4),  2*Z$4-X61,
TRUE,X61)</f>
        <v>0</v>
      </c>
      <c r="AA61" s="58" cm="1">
        <f t="array" aca="1" ref="AA61" ca="1">_xlfn.IFS(
AND(Z$3="y",Y61&gt;Z$4),  2*Z$4-Y61,
TRUE,Y61)</f>
        <v>4</v>
      </c>
      <c r="BD61" t="str">
        <f t="shared" ca="1" si="2"/>
        <v>162-74</v>
      </c>
      <c r="BF61" s="23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  <c r="CH61" s="24"/>
      <c r="CI61" s="24"/>
      <c r="CJ61" s="24"/>
      <c r="CK61" s="24"/>
      <c r="CL61" s="24"/>
      <c r="CM61" s="24"/>
      <c r="CN61" s="24"/>
      <c r="CO61" s="24"/>
      <c r="CP61" s="24"/>
      <c r="CQ61" s="24"/>
      <c r="CR61" s="24"/>
      <c r="CS61" s="24"/>
      <c r="CT61" s="24"/>
      <c r="CU61" s="24"/>
      <c r="CV61" s="24"/>
      <c r="CW61" s="24"/>
      <c r="CX61" s="24"/>
      <c r="CY61" s="24"/>
      <c r="CZ61" s="24"/>
      <c r="DA61" s="24"/>
      <c r="DB61" s="24"/>
      <c r="DC61" s="24"/>
      <c r="DD61" s="24"/>
      <c r="DE61" s="24"/>
      <c r="DF61" s="24"/>
      <c r="DG61" s="24"/>
      <c r="DH61" s="24"/>
      <c r="DI61" s="24"/>
      <c r="DJ61" s="24"/>
      <c r="DK61" s="24"/>
      <c r="DL61" s="24"/>
      <c r="DM61" s="24"/>
      <c r="DN61" s="24"/>
      <c r="DO61" s="24"/>
      <c r="DP61" s="24"/>
      <c r="DQ61" s="24"/>
      <c r="DR61" s="24"/>
      <c r="DS61" s="24"/>
      <c r="DT61" s="24"/>
      <c r="DU61" s="24"/>
      <c r="DV61" s="24"/>
      <c r="DW61" s="24"/>
      <c r="DX61" s="24"/>
      <c r="DY61" s="24"/>
      <c r="DZ61" s="24"/>
      <c r="EA61" s="24"/>
      <c r="EB61" s="24"/>
      <c r="EC61" s="24"/>
      <c r="ED61" s="24"/>
      <c r="EE61" s="24"/>
      <c r="EF61" s="24"/>
      <c r="EG61" s="24"/>
      <c r="EH61" s="24"/>
      <c r="EI61" s="24"/>
      <c r="EJ61" s="24"/>
      <c r="EK61" s="24"/>
      <c r="EL61" s="24"/>
      <c r="EM61" s="24"/>
      <c r="EN61" s="24"/>
      <c r="EO61" s="24"/>
      <c r="EP61" s="24"/>
      <c r="EQ61" s="24"/>
      <c r="ER61" s="24"/>
      <c r="ES61" s="24"/>
      <c r="ET61" s="24"/>
      <c r="EU61" s="24"/>
      <c r="EV61" s="24"/>
      <c r="EW61" s="24"/>
      <c r="EX61" s="24"/>
      <c r="EY61" s="24"/>
      <c r="EZ61" s="24"/>
      <c r="FA61" s="24"/>
      <c r="FB61" s="24"/>
      <c r="FC61" s="24"/>
      <c r="FD61" s="24"/>
      <c r="FE61" s="24"/>
      <c r="FF61" s="24"/>
      <c r="FG61" s="24"/>
      <c r="FH61" s="24"/>
      <c r="FI61" s="24"/>
      <c r="FJ61" s="24"/>
      <c r="FK61" s="24"/>
      <c r="FL61" s="24"/>
      <c r="FM61" s="24"/>
      <c r="FN61" s="24"/>
      <c r="FO61" s="24"/>
      <c r="FP61" s="24"/>
      <c r="FQ61" s="24"/>
      <c r="FR61" s="24"/>
      <c r="FS61" s="24"/>
      <c r="FT61" s="24"/>
      <c r="FU61" s="24"/>
      <c r="FV61" s="24"/>
      <c r="FW61" s="24"/>
      <c r="FX61" s="24"/>
      <c r="FY61" s="24"/>
      <c r="FZ61" s="24"/>
      <c r="GA61" s="24"/>
      <c r="GB61" s="24"/>
      <c r="GC61" s="24"/>
      <c r="GD61" s="24"/>
      <c r="GE61" s="24"/>
      <c r="GF61" s="24"/>
      <c r="GG61" s="24"/>
      <c r="GH61" s="24"/>
      <c r="GI61" s="24"/>
      <c r="GJ61" s="24"/>
      <c r="GK61" s="24"/>
      <c r="GL61" s="24"/>
      <c r="GM61" s="24"/>
      <c r="GN61" s="24"/>
      <c r="GO61" s="24"/>
      <c r="GP61" s="24"/>
      <c r="GQ61" s="24"/>
      <c r="GR61" s="24"/>
      <c r="GS61" s="24"/>
      <c r="GT61" s="24"/>
      <c r="GU61" s="24"/>
      <c r="GV61" s="24"/>
      <c r="GW61" s="24"/>
      <c r="GX61" s="24"/>
      <c r="GY61" s="24"/>
      <c r="GZ61" s="24"/>
      <c r="HA61" s="24"/>
      <c r="HB61" s="24"/>
      <c r="HC61" s="24"/>
      <c r="HD61" s="24"/>
      <c r="HE61" s="24"/>
      <c r="HF61" s="24"/>
      <c r="HG61" s="24"/>
      <c r="HH61" s="24"/>
      <c r="HI61" s="24"/>
      <c r="HJ61" s="24"/>
      <c r="HK61" s="24"/>
      <c r="HL61" s="24"/>
      <c r="HM61" s="24"/>
      <c r="HN61" s="24"/>
      <c r="HO61" s="24"/>
      <c r="HP61" s="24"/>
      <c r="HQ61" s="24"/>
      <c r="HR61" s="24"/>
      <c r="HS61" s="24"/>
      <c r="HT61" s="24"/>
      <c r="HU61" s="24"/>
      <c r="HV61" s="24"/>
      <c r="HW61" s="24"/>
      <c r="HX61" s="24"/>
      <c r="HY61" s="24"/>
      <c r="HZ61" s="24"/>
      <c r="IA61" s="24"/>
      <c r="IB61" s="24"/>
      <c r="IC61" s="24"/>
      <c r="ID61" s="24"/>
    </row>
    <row r="62" spans="1:238" x14ac:dyDescent="0.3">
      <c r="A62" t="str">
        <f>IF(Input!A54=0,"",Input!A54)</f>
        <v>589,39</v>
      </c>
      <c r="B62" s="65" cm="1">
        <f t="array" ref="B62">_xlfn.IFS($A62="","",LEFT($A62,4)="fold",MID($A62,12,1),TRUE,VALUE(LEFT($A62,FIND(",",$A62)-1)))</f>
        <v>589</v>
      </c>
      <c r="C62" s="65" cm="1">
        <f t="array" ref="C62">_xlfn.IFS($A62="","",LEFT($A62,4)="fold",VALUE(MID($A62,14,5)),TRUE,VALUE(MID($A62,FIND(",",$A62)+1,5)))</f>
        <v>39</v>
      </c>
      <c r="D62" s="58" cm="1">
        <f t="array" aca="1" ref="D62" ca="1">_xlfn.IFS(
AND(D$3="x",B62&gt;D$4),  2*D$4-B62,
TRUE,B62)</f>
        <v>589</v>
      </c>
      <c r="E62" s="58" cm="1">
        <f t="array" aca="1" ref="E62" ca="1">_xlfn.IFS(
AND(D$3="y",C62&gt;D$4),  2*D$4-C62,
TRUE,C62)</f>
        <v>39</v>
      </c>
      <c r="F62" s="58" cm="1">
        <f t="array" aca="1" ref="F62" ca="1">_xlfn.IFS(
AND(F$3="x",D62&gt;F$4),  2*F$4-D62,
TRUE,D62)</f>
        <v>589</v>
      </c>
      <c r="G62" s="58" cm="1">
        <f t="array" aca="1" ref="G62" ca="1">_xlfn.IFS(
AND(F$3="y",E62&gt;F$4),  2*F$4-E62,
TRUE,E62)</f>
        <v>39</v>
      </c>
      <c r="H62" s="58" cm="1">
        <f t="array" aca="1" ref="H62" ca="1">_xlfn.IFS(
AND(H$3="x",F62&gt;H$4),  2*H$4-F62,
TRUE,F62)</f>
        <v>65</v>
      </c>
      <c r="I62" s="58" cm="1">
        <f t="array" aca="1" ref="I62" ca="1">_xlfn.IFS(
AND(H$3="y",G62&gt;H$4),  2*H$4-G62,
TRUE,G62)</f>
        <v>39</v>
      </c>
      <c r="J62" s="58" cm="1">
        <f t="array" aca="1" ref="J62" ca="1">_xlfn.IFS(
AND(J$3="x",H62&gt;J$4),  2*J$4-H62,
TRUE,H62)</f>
        <v>65</v>
      </c>
      <c r="K62" s="58" cm="1">
        <f t="array" aca="1" ref="K62" ca="1">_xlfn.IFS(
AND(J$3="y",I62&gt;J$4),  2*J$4-I62,
TRUE,I62)</f>
        <v>39</v>
      </c>
      <c r="L62" s="58" cm="1">
        <f t="array" aca="1" ref="L62" ca="1">_xlfn.IFS(
AND(L$3="x",J62&gt;L$4),  2*L$4-J62,
TRUE,J62)</f>
        <v>65</v>
      </c>
      <c r="M62" s="58" cm="1">
        <f t="array" aca="1" ref="M62" ca="1">_xlfn.IFS(
AND(L$3="y",K62&gt;L$4),  2*L$4-K62,
TRUE,K62)</f>
        <v>39</v>
      </c>
      <c r="N62" s="58" cm="1">
        <f t="array" aca="1" ref="N62" ca="1">_xlfn.IFS(
AND(N$3="x",L62&gt;N$4),  2*N$4-L62,
TRUE,L62)</f>
        <v>65</v>
      </c>
      <c r="O62" s="58" cm="1">
        <f t="array" aca="1" ref="O62" ca="1">_xlfn.IFS(
AND(N$3="y",M62&gt;N$4),  2*N$4-M62,
TRUE,M62)</f>
        <v>39</v>
      </c>
      <c r="P62" s="58" cm="1">
        <f t="array" aca="1" ref="P62" ca="1">_xlfn.IFS(
AND(P$3="x",N62&gt;P$4),  2*P$4-N62,
TRUE,N62)</f>
        <v>65</v>
      </c>
      <c r="Q62" s="58" cm="1">
        <f t="array" aca="1" ref="Q62" ca="1">_xlfn.IFS(
AND(P$3="y",O62&gt;P$4),  2*P$4-O62,
TRUE,O62)</f>
        <v>39</v>
      </c>
      <c r="R62" s="58" cm="1">
        <f t="array" aca="1" ref="R62" ca="1">_xlfn.IFS(
AND(R$3="x",P62&gt;R$4),  2*R$4-P62,
TRUE,P62)</f>
        <v>65</v>
      </c>
      <c r="S62" s="58" cm="1">
        <f t="array" aca="1" ref="S62" ca="1">_xlfn.IFS(
AND(R$3="y",Q62&gt;R$4),  2*R$4-Q62,
TRUE,Q62)</f>
        <v>39</v>
      </c>
      <c r="T62" s="58" cm="1">
        <f t="array" aca="1" ref="T62" ca="1">_xlfn.IFS(
AND(T$3="x",R62&gt;T$4),  2*T$4-R62,
TRUE,R62)</f>
        <v>15</v>
      </c>
      <c r="U62" s="58" cm="1">
        <f t="array" aca="1" ref="U62" ca="1">_xlfn.IFS(
AND(T$3="y",S62&gt;T$4),  2*T$4-S62,
TRUE,S62)</f>
        <v>39</v>
      </c>
      <c r="V62" s="58" cm="1">
        <f t="array" aca="1" ref="V62" ca="1">_xlfn.IFS(
AND(V$3="x",T62&gt;V$4),  2*V$4-T62,
TRUE,T62)</f>
        <v>15</v>
      </c>
      <c r="W62" s="58" cm="1">
        <f t="array" aca="1" ref="W62" ca="1">_xlfn.IFS(
AND(V$3="y",U62&gt;V$4),  2*V$4-U62,
TRUE,U62)</f>
        <v>15</v>
      </c>
      <c r="X62" s="58" cm="1">
        <f t="array" aca="1" ref="X62" ca="1">_xlfn.IFS(
AND(X$3="x",V62&gt;X$4),  2*X$4-V62,
TRUE,V62)</f>
        <v>15</v>
      </c>
      <c r="Y62" s="58" cm="1">
        <f t="array" aca="1" ref="Y62" ca="1">_xlfn.IFS(
AND(X$3="y",W62&gt;X$4),  2*X$4-W62,
TRUE,W62)</f>
        <v>11</v>
      </c>
      <c r="Z62" s="58" cm="1">
        <f t="array" aca="1" ref="Z62" ca="1">_xlfn.IFS(
AND(Z$3="x",X62&gt;Z$4),  2*Z$4-X62,
TRUE,X62)</f>
        <v>15</v>
      </c>
      <c r="AA62" s="58" cm="1">
        <f t="array" aca="1" ref="AA62" ca="1">_xlfn.IFS(
AND(Z$3="y",Y62&gt;Z$4),  2*Z$4-Y62,
TRUE,Y62)</f>
        <v>1</v>
      </c>
      <c r="BD62" t="str">
        <f t="shared" ca="1" si="2"/>
        <v>589-39</v>
      </c>
      <c r="BF62" s="23"/>
      <c r="BG62" s="24"/>
      <c r="BH62" s="24"/>
      <c r="BI62" s="24"/>
      <c r="BJ62" s="24"/>
      <c r="BK62" s="24"/>
      <c r="BL62" s="24"/>
      <c r="BM62" s="24"/>
      <c r="BN62" s="24"/>
      <c r="BO62" s="24"/>
      <c r="BP62" s="24"/>
      <c r="BQ62" s="24"/>
      <c r="BR62" s="24"/>
      <c r="BS62" s="24"/>
      <c r="BT62" s="24"/>
      <c r="BU62" s="24"/>
      <c r="BV62" s="24"/>
      <c r="BW62" s="24"/>
      <c r="BX62" s="24"/>
      <c r="BY62" s="24"/>
      <c r="BZ62" s="24"/>
      <c r="CA62" s="24"/>
      <c r="CB62" s="24"/>
      <c r="CC62" s="24"/>
      <c r="CD62" s="24"/>
      <c r="CE62" s="24"/>
      <c r="CF62" s="24"/>
      <c r="CG62" s="24"/>
      <c r="CH62" s="24"/>
      <c r="CI62" s="24"/>
      <c r="CJ62" s="24"/>
      <c r="CK62" s="24"/>
      <c r="CL62" s="24"/>
      <c r="CM62" s="24"/>
      <c r="CN62" s="24"/>
      <c r="CO62" s="24"/>
      <c r="CP62" s="24"/>
      <c r="CQ62" s="24"/>
      <c r="CR62" s="24"/>
      <c r="CS62" s="24"/>
      <c r="CT62" s="24"/>
      <c r="CU62" s="24"/>
      <c r="CV62" s="24"/>
      <c r="CW62" s="24"/>
      <c r="CX62" s="24"/>
      <c r="CY62" s="24"/>
      <c r="CZ62" s="24"/>
      <c r="DA62" s="24"/>
      <c r="DB62" s="24"/>
      <c r="DC62" s="24"/>
      <c r="DD62" s="24"/>
      <c r="DE62" s="24"/>
      <c r="DF62" s="24"/>
      <c r="DG62" s="24"/>
      <c r="DH62" s="24"/>
      <c r="DI62" s="24"/>
      <c r="DJ62" s="24"/>
      <c r="DK62" s="24"/>
      <c r="DL62" s="24"/>
      <c r="DM62" s="24"/>
      <c r="DN62" s="24"/>
      <c r="DO62" s="24"/>
      <c r="DP62" s="24"/>
      <c r="DQ62" s="24"/>
      <c r="DR62" s="24"/>
      <c r="DS62" s="24"/>
      <c r="DT62" s="24"/>
      <c r="DU62" s="24"/>
      <c r="DV62" s="24"/>
      <c r="DW62" s="24"/>
      <c r="DX62" s="24"/>
      <c r="DY62" s="24"/>
      <c r="DZ62" s="24"/>
      <c r="EA62" s="24"/>
      <c r="EB62" s="24"/>
      <c r="EC62" s="24"/>
      <c r="ED62" s="24"/>
      <c r="EE62" s="24"/>
      <c r="EF62" s="24"/>
      <c r="EG62" s="24"/>
      <c r="EH62" s="24"/>
      <c r="EI62" s="24"/>
      <c r="EJ62" s="24"/>
      <c r="EK62" s="24"/>
      <c r="EL62" s="24"/>
      <c r="EM62" s="24"/>
      <c r="EN62" s="24"/>
      <c r="EO62" s="24"/>
      <c r="EP62" s="24"/>
      <c r="EQ62" s="24"/>
      <c r="ER62" s="24"/>
      <c r="ES62" s="24"/>
      <c r="ET62" s="24"/>
      <c r="EU62" s="24"/>
      <c r="EV62" s="24"/>
      <c r="EW62" s="24"/>
      <c r="EX62" s="24"/>
      <c r="EY62" s="24"/>
      <c r="EZ62" s="24"/>
      <c r="FA62" s="24"/>
      <c r="FB62" s="24"/>
      <c r="FC62" s="24"/>
      <c r="FD62" s="24"/>
      <c r="FE62" s="24"/>
      <c r="FF62" s="24"/>
      <c r="FG62" s="24"/>
      <c r="FH62" s="24"/>
      <c r="FI62" s="24"/>
      <c r="FJ62" s="24"/>
      <c r="FK62" s="24"/>
      <c r="FL62" s="24"/>
      <c r="FM62" s="24"/>
      <c r="FN62" s="24"/>
      <c r="FO62" s="24"/>
      <c r="FP62" s="24"/>
      <c r="FQ62" s="24"/>
      <c r="FR62" s="24"/>
      <c r="FS62" s="24"/>
      <c r="FT62" s="24"/>
      <c r="FU62" s="24"/>
      <c r="FV62" s="24"/>
      <c r="FW62" s="24"/>
      <c r="FX62" s="24"/>
      <c r="FY62" s="24"/>
      <c r="FZ62" s="24"/>
      <c r="GA62" s="24"/>
      <c r="GB62" s="24"/>
      <c r="GC62" s="24"/>
      <c r="GD62" s="24"/>
      <c r="GE62" s="24"/>
      <c r="GF62" s="24"/>
      <c r="GG62" s="24"/>
      <c r="GH62" s="24"/>
      <c r="GI62" s="24"/>
      <c r="GJ62" s="24"/>
      <c r="GK62" s="24"/>
      <c r="GL62" s="24"/>
      <c r="GM62" s="24"/>
      <c r="GN62" s="24"/>
      <c r="GO62" s="24"/>
      <c r="GP62" s="24"/>
      <c r="GQ62" s="24"/>
      <c r="GR62" s="24"/>
      <c r="GS62" s="24"/>
      <c r="GT62" s="24"/>
      <c r="GU62" s="24"/>
      <c r="GV62" s="24"/>
      <c r="GW62" s="24"/>
      <c r="GX62" s="24"/>
      <c r="GY62" s="24"/>
      <c r="GZ62" s="24"/>
      <c r="HA62" s="24"/>
      <c r="HB62" s="24"/>
      <c r="HC62" s="24"/>
      <c r="HD62" s="24"/>
      <c r="HE62" s="24"/>
      <c r="HF62" s="24"/>
      <c r="HG62" s="24"/>
      <c r="HH62" s="24"/>
      <c r="HI62" s="24"/>
      <c r="HJ62" s="24"/>
      <c r="HK62" s="24"/>
      <c r="HL62" s="24"/>
      <c r="HM62" s="24"/>
      <c r="HN62" s="24"/>
      <c r="HO62" s="24"/>
      <c r="HP62" s="24"/>
      <c r="HQ62" s="24"/>
      <c r="HR62" s="24"/>
      <c r="HS62" s="24"/>
      <c r="HT62" s="24"/>
      <c r="HU62" s="24"/>
      <c r="HV62" s="24"/>
      <c r="HW62" s="24"/>
      <c r="HX62" s="24"/>
      <c r="HY62" s="24"/>
      <c r="HZ62" s="24"/>
      <c r="IA62" s="24"/>
      <c r="IB62" s="24"/>
      <c r="IC62" s="24"/>
      <c r="ID62" s="24"/>
    </row>
    <row r="63" spans="1:238" x14ac:dyDescent="0.3">
      <c r="A63" t="str">
        <f>IF(Input!A55=0,"",Input!A55)</f>
        <v>1066,31</v>
      </c>
      <c r="B63" s="65" cm="1">
        <f t="array" ref="B63">_xlfn.IFS($A63="","",LEFT($A63,4)="fold",MID($A63,12,1),TRUE,VALUE(LEFT($A63,FIND(",",$A63)-1)))</f>
        <v>1066</v>
      </c>
      <c r="C63" s="65" cm="1">
        <f t="array" ref="C63">_xlfn.IFS($A63="","",LEFT($A63,4)="fold",VALUE(MID($A63,14,5)),TRUE,VALUE(MID($A63,FIND(",",$A63)+1,5)))</f>
        <v>31</v>
      </c>
      <c r="D63" s="58" cm="1">
        <f t="array" aca="1" ref="D63" ca="1">_xlfn.IFS(
AND(D$3="x",B63&gt;D$4),  2*D$4-B63,
TRUE,B63)</f>
        <v>244</v>
      </c>
      <c r="E63" s="58" cm="1">
        <f t="array" aca="1" ref="E63" ca="1">_xlfn.IFS(
AND(D$3="y",C63&gt;D$4),  2*D$4-C63,
TRUE,C63)</f>
        <v>31</v>
      </c>
      <c r="F63" s="58" cm="1">
        <f t="array" aca="1" ref="F63" ca="1">_xlfn.IFS(
AND(F$3="x",D63&gt;F$4),  2*F$4-D63,
TRUE,D63)</f>
        <v>244</v>
      </c>
      <c r="G63" s="58" cm="1">
        <f t="array" aca="1" ref="G63" ca="1">_xlfn.IFS(
AND(F$3="y",E63&gt;F$4),  2*F$4-E63,
TRUE,E63)</f>
        <v>31</v>
      </c>
      <c r="H63" s="58" cm="1">
        <f t="array" aca="1" ref="H63" ca="1">_xlfn.IFS(
AND(H$3="x",F63&gt;H$4),  2*H$4-F63,
TRUE,F63)</f>
        <v>244</v>
      </c>
      <c r="I63" s="58" cm="1">
        <f t="array" aca="1" ref="I63" ca="1">_xlfn.IFS(
AND(H$3="y",G63&gt;H$4),  2*H$4-G63,
TRUE,G63)</f>
        <v>31</v>
      </c>
      <c r="J63" s="58" cm="1">
        <f t="array" aca="1" ref="J63" ca="1">_xlfn.IFS(
AND(J$3="x",H63&gt;J$4),  2*J$4-H63,
TRUE,H63)</f>
        <v>244</v>
      </c>
      <c r="K63" s="58" cm="1">
        <f t="array" aca="1" ref="K63" ca="1">_xlfn.IFS(
AND(J$3="y",I63&gt;J$4),  2*J$4-I63,
TRUE,I63)</f>
        <v>31</v>
      </c>
      <c r="L63" s="58" cm="1">
        <f t="array" aca="1" ref="L63" ca="1">_xlfn.IFS(
AND(L$3="x",J63&gt;L$4),  2*L$4-J63,
TRUE,J63)</f>
        <v>82</v>
      </c>
      <c r="M63" s="58" cm="1">
        <f t="array" aca="1" ref="M63" ca="1">_xlfn.IFS(
AND(L$3="y",K63&gt;L$4),  2*L$4-K63,
TRUE,K63)</f>
        <v>31</v>
      </c>
      <c r="N63" s="58" cm="1">
        <f t="array" aca="1" ref="N63" ca="1">_xlfn.IFS(
AND(N$3="x",L63&gt;N$4),  2*N$4-L63,
TRUE,L63)</f>
        <v>82</v>
      </c>
      <c r="O63" s="58" cm="1">
        <f t="array" aca="1" ref="O63" ca="1">_xlfn.IFS(
AND(N$3="y",M63&gt;N$4),  2*N$4-M63,
TRUE,M63)</f>
        <v>31</v>
      </c>
      <c r="P63" s="58" cm="1">
        <f t="array" aca="1" ref="P63" ca="1">_xlfn.IFS(
AND(P$3="x",N63&gt;P$4),  2*P$4-N63,
TRUE,N63)</f>
        <v>80</v>
      </c>
      <c r="Q63" s="58" cm="1">
        <f t="array" aca="1" ref="Q63" ca="1">_xlfn.IFS(
AND(P$3="y",O63&gt;P$4),  2*P$4-O63,
TRUE,O63)</f>
        <v>31</v>
      </c>
      <c r="R63" s="58" cm="1">
        <f t="array" aca="1" ref="R63" ca="1">_xlfn.IFS(
AND(R$3="x",P63&gt;R$4),  2*R$4-P63,
TRUE,P63)</f>
        <v>80</v>
      </c>
      <c r="S63" s="58" cm="1">
        <f t="array" aca="1" ref="S63" ca="1">_xlfn.IFS(
AND(R$3="y",Q63&gt;R$4),  2*R$4-Q63,
TRUE,Q63)</f>
        <v>31</v>
      </c>
      <c r="T63" s="58" cm="1">
        <f t="array" aca="1" ref="T63" ca="1">_xlfn.IFS(
AND(T$3="x",R63&gt;T$4),  2*T$4-R63,
TRUE,R63)</f>
        <v>0</v>
      </c>
      <c r="U63" s="58" cm="1">
        <f t="array" aca="1" ref="U63" ca="1">_xlfn.IFS(
AND(T$3="y",S63&gt;T$4),  2*T$4-S63,
TRUE,S63)</f>
        <v>31</v>
      </c>
      <c r="V63" s="58" cm="1">
        <f t="array" aca="1" ref="V63" ca="1">_xlfn.IFS(
AND(V$3="x",T63&gt;V$4),  2*V$4-T63,
TRUE,T63)</f>
        <v>0</v>
      </c>
      <c r="W63" s="58" cm="1">
        <f t="array" aca="1" ref="W63" ca="1">_xlfn.IFS(
AND(V$3="y",U63&gt;V$4),  2*V$4-U63,
TRUE,U63)</f>
        <v>23</v>
      </c>
      <c r="X63" s="58" cm="1">
        <f t="array" aca="1" ref="X63" ca="1">_xlfn.IFS(
AND(X$3="x",V63&gt;X$4),  2*X$4-V63,
TRUE,V63)</f>
        <v>0</v>
      </c>
      <c r="Y63" s="58" cm="1">
        <f t="array" aca="1" ref="Y63" ca="1">_xlfn.IFS(
AND(X$3="y",W63&gt;X$4),  2*X$4-W63,
TRUE,W63)</f>
        <v>3</v>
      </c>
      <c r="Z63" s="58" cm="1">
        <f t="array" aca="1" ref="Z63" ca="1">_xlfn.IFS(
AND(Z$3="x",X63&gt;Z$4),  2*Z$4-X63,
TRUE,X63)</f>
        <v>0</v>
      </c>
      <c r="AA63" s="58" cm="1">
        <f t="array" aca="1" ref="AA63" ca="1">_xlfn.IFS(
AND(Z$3="y",Y63&gt;Z$4),  2*Z$4-Y63,
TRUE,Y63)</f>
        <v>3</v>
      </c>
      <c r="BD63" t="str">
        <f t="shared" ca="1" si="2"/>
        <v>244-31</v>
      </c>
      <c r="BF63" s="23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24"/>
      <c r="BU63" s="24"/>
      <c r="BV63" s="24"/>
      <c r="BW63" s="24"/>
      <c r="BX63" s="24"/>
      <c r="BY63" s="24"/>
      <c r="BZ63" s="24"/>
      <c r="CA63" s="24"/>
      <c r="CB63" s="24"/>
      <c r="CC63" s="24"/>
      <c r="CD63" s="24"/>
      <c r="CE63" s="24"/>
      <c r="CF63" s="24"/>
      <c r="CG63" s="24"/>
      <c r="CH63" s="24"/>
      <c r="CI63" s="24"/>
      <c r="CJ63" s="24"/>
      <c r="CK63" s="24"/>
      <c r="CL63" s="24"/>
      <c r="CM63" s="24"/>
      <c r="CN63" s="24"/>
      <c r="CO63" s="24"/>
      <c r="CP63" s="24"/>
      <c r="CQ63" s="24"/>
      <c r="CR63" s="24"/>
      <c r="CS63" s="24"/>
      <c r="CT63" s="24"/>
      <c r="CU63" s="24"/>
      <c r="CV63" s="24"/>
      <c r="CW63" s="24"/>
      <c r="CX63" s="24"/>
      <c r="CY63" s="24"/>
      <c r="CZ63" s="24"/>
      <c r="DA63" s="24"/>
      <c r="DB63" s="24"/>
      <c r="DC63" s="24"/>
      <c r="DD63" s="24"/>
      <c r="DE63" s="24"/>
      <c r="DF63" s="24"/>
      <c r="DG63" s="24"/>
      <c r="DH63" s="24"/>
      <c r="DI63" s="24"/>
      <c r="DJ63" s="24"/>
      <c r="DK63" s="24"/>
      <c r="DL63" s="24"/>
      <c r="DM63" s="24"/>
      <c r="DN63" s="24"/>
      <c r="DO63" s="24"/>
      <c r="DP63" s="24"/>
      <c r="DQ63" s="24"/>
      <c r="DR63" s="24"/>
      <c r="DS63" s="24"/>
      <c r="DT63" s="24"/>
      <c r="DU63" s="24"/>
      <c r="DV63" s="24"/>
      <c r="DW63" s="24"/>
      <c r="DX63" s="24"/>
      <c r="DY63" s="24"/>
      <c r="DZ63" s="24"/>
      <c r="EA63" s="24"/>
      <c r="EB63" s="24"/>
      <c r="EC63" s="24"/>
      <c r="ED63" s="24"/>
      <c r="EE63" s="24"/>
      <c r="EF63" s="24"/>
      <c r="EG63" s="24"/>
      <c r="EH63" s="24"/>
      <c r="EI63" s="24"/>
      <c r="EJ63" s="24"/>
      <c r="EK63" s="24"/>
      <c r="EL63" s="24"/>
      <c r="EM63" s="24"/>
      <c r="EN63" s="24"/>
      <c r="EO63" s="24"/>
      <c r="EP63" s="24"/>
      <c r="EQ63" s="24"/>
      <c r="ER63" s="24"/>
      <c r="ES63" s="24"/>
      <c r="ET63" s="24"/>
      <c r="EU63" s="24"/>
      <c r="EV63" s="24"/>
      <c r="EW63" s="24"/>
      <c r="EX63" s="24"/>
      <c r="EY63" s="24"/>
      <c r="EZ63" s="24"/>
      <c r="FA63" s="24"/>
      <c r="FB63" s="24"/>
      <c r="FC63" s="24"/>
      <c r="FD63" s="24"/>
      <c r="FE63" s="24"/>
      <c r="FF63" s="24"/>
      <c r="FG63" s="24"/>
      <c r="FH63" s="24"/>
      <c r="FI63" s="24"/>
      <c r="FJ63" s="24"/>
      <c r="FK63" s="24"/>
      <c r="FL63" s="24"/>
      <c r="FM63" s="24"/>
      <c r="FN63" s="24"/>
      <c r="FO63" s="24"/>
      <c r="FP63" s="24"/>
      <c r="FQ63" s="24"/>
      <c r="FR63" s="24"/>
      <c r="FS63" s="24"/>
      <c r="FT63" s="24"/>
      <c r="FU63" s="24"/>
      <c r="FV63" s="24"/>
      <c r="FW63" s="24"/>
      <c r="FX63" s="24"/>
      <c r="FY63" s="24"/>
      <c r="FZ63" s="24"/>
      <c r="GA63" s="24"/>
      <c r="GB63" s="24"/>
      <c r="GC63" s="24"/>
      <c r="GD63" s="24"/>
      <c r="GE63" s="24"/>
      <c r="GF63" s="24"/>
      <c r="GG63" s="24"/>
      <c r="GH63" s="24"/>
      <c r="GI63" s="24"/>
      <c r="GJ63" s="24"/>
      <c r="GK63" s="24"/>
      <c r="GL63" s="24"/>
      <c r="GM63" s="24"/>
      <c r="GN63" s="24"/>
      <c r="GO63" s="24"/>
      <c r="GP63" s="24"/>
      <c r="GQ63" s="24"/>
      <c r="GR63" s="24"/>
      <c r="GS63" s="24"/>
      <c r="GT63" s="24"/>
      <c r="GU63" s="24"/>
      <c r="GV63" s="24"/>
      <c r="GW63" s="24"/>
      <c r="GX63" s="24"/>
      <c r="GY63" s="24"/>
      <c r="GZ63" s="24"/>
      <c r="HA63" s="24"/>
      <c r="HB63" s="24"/>
      <c r="HC63" s="24"/>
      <c r="HD63" s="24"/>
      <c r="HE63" s="24"/>
      <c r="HF63" s="24"/>
      <c r="HG63" s="24"/>
      <c r="HH63" s="24"/>
      <c r="HI63" s="24"/>
      <c r="HJ63" s="24"/>
      <c r="HK63" s="24"/>
      <c r="HL63" s="24"/>
      <c r="HM63" s="24"/>
      <c r="HN63" s="24"/>
      <c r="HO63" s="24"/>
      <c r="HP63" s="24"/>
      <c r="HQ63" s="24"/>
      <c r="HR63" s="24"/>
      <c r="HS63" s="24"/>
      <c r="HT63" s="24"/>
      <c r="HU63" s="24"/>
      <c r="HV63" s="24"/>
      <c r="HW63" s="24"/>
      <c r="HX63" s="24"/>
      <c r="HY63" s="24"/>
      <c r="HZ63" s="24"/>
      <c r="IA63" s="24"/>
      <c r="IB63" s="24"/>
      <c r="IC63" s="24"/>
      <c r="ID63" s="24"/>
    </row>
    <row r="64" spans="1:238" x14ac:dyDescent="0.3">
      <c r="A64" t="str">
        <f>IF(Input!A56=0,"",Input!A56)</f>
        <v>1277,70</v>
      </c>
      <c r="B64" s="65" cm="1">
        <f t="array" ref="B64">_xlfn.IFS($A64="","",LEFT($A64,4)="fold",MID($A64,12,1),TRUE,VALUE(LEFT($A64,FIND(",",$A64)-1)))</f>
        <v>1277</v>
      </c>
      <c r="C64" s="65" cm="1">
        <f t="array" ref="C64">_xlfn.IFS($A64="","",LEFT($A64,4)="fold",VALUE(MID($A64,14,5)),TRUE,VALUE(MID($A64,FIND(",",$A64)+1,5)))</f>
        <v>70</v>
      </c>
      <c r="D64" s="58" cm="1">
        <f t="array" aca="1" ref="D64" ca="1">_xlfn.IFS(
AND(D$3="x",B64&gt;D$4),  2*D$4-B64,
TRUE,B64)</f>
        <v>33</v>
      </c>
      <c r="E64" s="58" cm="1">
        <f t="array" aca="1" ref="E64" ca="1">_xlfn.IFS(
AND(D$3="y",C64&gt;D$4),  2*D$4-C64,
TRUE,C64)</f>
        <v>70</v>
      </c>
      <c r="F64" s="58" cm="1">
        <f t="array" aca="1" ref="F64" ca="1">_xlfn.IFS(
AND(F$3="x",D64&gt;F$4),  2*F$4-D64,
TRUE,D64)</f>
        <v>33</v>
      </c>
      <c r="G64" s="58" cm="1">
        <f t="array" aca="1" ref="G64" ca="1">_xlfn.IFS(
AND(F$3="y",E64&gt;F$4),  2*F$4-E64,
TRUE,E64)</f>
        <v>70</v>
      </c>
      <c r="H64" s="58" cm="1">
        <f t="array" aca="1" ref="H64" ca="1">_xlfn.IFS(
AND(H$3="x",F64&gt;H$4),  2*H$4-F64,
TRUE,F64)</f>
        <v>33</v>
      </c>
      <c r="I64" s="58" cm="1">
        <f t="array" aca="1" ref="I64" ca="1">_xlfn.IFS(
AND(H$3="y",G64&gt;H$4),  2*H$4-G64,
TRUE,G64)</f>
        <v>70</v>
      </c>
      <c r="J64" s="58" cm="1">
        <f t="array" aca="1" ref="J64" ca="1">_xlfn.IFS(
AND(J$3="x",H64&gt;J$4),  2*J$4-H64,
TRUE,H64)</f>
        <v>33</v>
      </c>
      <c r="K64" s="58" cm="1">
        <f t="array" aca="1" ref="K64" ca="1">_xlfn.IFS(
AND(J$3="y",I64&gt;J$4),  2*J$4-I64,
TRUE,I64)</f>
        <v>70</v>
      </c>
      <c r="L64" s="58" cm="1">
        <f t="array" aca="1" ref="L64" ca="1">_xlfn.IFS(
AND(L$3="x",J64&gt;L$4),  2*L$4-J64,
TRUE,J64)</f>
        <v>33</v>
      </c>
      <c r="M64" s="58" cm="1">
        <f t="array" aca="1" ref="M64" ca="1">_xlfn.IFS(
AND(L$3="y",K64&gt;L$4),  2*L$4-K64,
TRUE,K64)</f>
        <v>70</v>
      </c>
      <c r="N64" s="58" cm="1">
        <f t="array" aca="1" ref="N64" ca="1">_xlfn.IFS(
AND(N$3="x",L64&gt;N$4),  2*N$4-L64,
TRUE,L64)</f>
        <v>33</v>
      </c>
      <c r="O64" s="58" cm="1">
        <f t="array" aca="1" ref="O64" ca="1">_xlfn.IFS(
AND(N$3="y",M64&gt;N$4),  2*N$4-M64,
TRUE,M64)</f>
        <v>70</v>
      </c>
      <c r="P64" s="58" cm="1">
        <f t="array" aca="1" ref="P64" ca="1">_xlfn.IFS(
AND(P$3="x",N64&gt;P$4),  2*P$4-N64,
TRUE,N64)</f>
        <v>33</v>
      </c>
      <c r="Q64" s="58" cm="1">
        <f t="array" aca="1" ref="Q64" ca="1">_xlfn.IFS(
AND(P$3="y",O64&gt;P$4),  2*P$4-O64,
TRUE,O64)</f>
        <v>70</v>
      </c>
      <c r="R64" s="58" cm="1">
        <f t="array" aca="1" ref="R64" ca="1">_xlfn.IFS(
AND(R$3="x",P64&gt;R$4),  2*R$4-P64,
TRUE,P64)</f>
        <v>33</v>
      </c>
      <c r="S64" s="58" cm="1">
        <f t="array" aca="1" ref="S64" ca="1">_xlfn.IFS(
AND(R$3="y",Q64&gt;R$4),  2*R$4-Q64,
TRUE,Q64)</f>
        <v>40</v>
      </c>
      <c r="T64" s="58" cm="1">
        <f t="array" aca="1" ref="T64" ca="1">_xlfn.IFS(
AND(T$3="x",R64&gt;T$4),  2*T$4-R64,
TRUE,R64)</f>
        <v>33</v>
      </c>
      <c r="U64" s="58" cm="1">
        <f t="array" aca="1" ref="U64" ca="1">_xlfn.IFS(
AND(T$3="y",S64&gt;T$4),  2*T$4-S64,
TRUE,S64)</f>
        <v>40</v>
      </c>
      <c r="V64" s="58" cm="1">
        <f t="array" aca="1" ref="V64" ca="1">_xlfn.IFS(
AND(V$3="x",T64&gt;V$4),  2*V$4-T64,
TRUE,T64)</f>
        <v>33</v>
      </c>
      <c r="W64" s="58" cm="1">
        <f t="array" aca="1" ref="W64" ca="1">_xlfn.IFS(
AND(V$3="y",U64&gt;V$4),  2*V$4-U64,
TRUE,U64)</f>
        <v>14</v>
      </c>
      <c r="X64" s="58" cm="1">
        <f t="array" aca="1" ref="X64" ca="1">_xlfn.IFS(
AND(X$3="x",V64&gt;X$4),  2*X$4-V64,
TRUE,V64)</f>
        <v>33</v>
      </c>
      <c r="Y64" s="58" cm="1">
        <f t="array" aca="1" ref="Y64" ca="1">_xlfn.IFS(
AND(X$3="y",W64&gt;X$4),  2*X$4-W64,
TRUE,W64)</f>
        <v>12</v>
      </c>
      <c r="Z64" s="58" cm="1">
        <f t="array" aca="1" ref="Z64" ca="1">_xlfn.IFS(
AND(Z$3="x",X64&gt;Z$4),  2*Z$4-X64,
TRUE,X64)</f>
        <v>33</v>
      </c>
      <c r="AA64" s="58" cm="1">
        <f t="array" aca="1" ref="AA64" ca="1">_xlfn.IFS(
AND(Z$3="y",Y64&gt;Z$4),  2*Z$4-Y64,
TRUE,Y64)</f>
        <v>0</v>
      </c>
      <c r="BD64" t="str">
        <f t="shared" ca="1" si="2"/>
        <v>33-70</v>
      </c>
      <c r="BF64" s="23"/>
      <c r="BG64" s="24"/>
      <c r="BH64" s="24"/>
      <c r="BI64" s="24"/>
      <c r="BJ64" s="24"/>
      <c r="BK64" s="24"/>
      <c r="BL64" s="24"/>
      <c r="BM64" s="24"/>
      <c r="BN64" s="24"/>
      <c r="BO64" s="24"/>
      <c r="BP64" s="24"/>
      <c r="BQ64" s="24"/>
      <c r="BR64" s="24"/>
      <c r="BS64" s="24"/>
      <c r="BT64" s="24"/>
      <c r="BU64" s="24"/>
      <c r="BV64" s="24"/>
      <c r="BW64" s="24"/>
      <c r="BX64" s="24"/>
      <c r="BY64" s="24"/>
      <c r="BZ64" s="24"/>
      <c r="CA64" s="24"/>
      <c r="CB64" s="24"/>
      <c r="CC64" s="24"/>
      <c r="CD64" s="24"/>
      <c r="CE64" s="24"/>
      <c r="CF64" s="24"/>
      <c r="CG64" s="24"/>
      <c r="CH64" s="24"/>
      <c r="CI64" s="24"/>
      <c r="CJ64" s="24"/>
      <c r="CK64" s="24"/>
      <c r="CL64" s="24"/>
      <c r="CM64" s="24"/>
      <c r="CN64" s="24"/>
      <c r="CO64" s="24"/>
      <c r="CP64" s="24"/>
      <c r="CQ64" s="24"/>
      <c r="CR64" s="24"/>
      <c r="CS64" s="24"/>
      <c r="CT64" s="24"/>
      <c r="CU64" s="24"/>
      <c r="CV64" s="24"/>
      <c r="CW64" s="24"/>
      <c r="CX64" s="24"/>
      <c r="CY64" s="24"/>
      <c r="CZ64" s="24"/>
      <c r="DA64" s="24"/>
      <c r="DB64" s="24"/>
      <c r="DC64" s="24"/>
      <c r="DD64" s="24"/>
      <c r="DE64" s="24"/>
      <c r="DF64" s="24"/>
      <c r="DG64" s="24"/>
      <c r="DH64" s="24"/>
      <c r="DI64" s="24"/>
      <c r="DJ64" s="24"/>
      <c r="DK64" s="24"/>
      <c r="DL64" s="24"/>
      <c r="DM64" s="24"/>
      <c r="DN64" s="24"/>
      <c r="DO64" s="24"/>
      <c r="DP64" s="24"/>
      <c r="DQ64" s="24"/>
      <c r="DR64" s="24"/>
      <c r="DS64" s="24"/>
      <c r="DT64" s="24"/>
      <c r="DU64" s="24"/>
      <c r="DV64" s="24"/>
      <c r="DW64" s="24"/>
      <c r="DX64" s="24"/>
      <c r="DY64" s="24"/>
      <c r="DZ64" s="24"/>
      <c r="EA64" s="24"/>
      <c r="EB64" s="24"/>
      <c r="EC64" s="24"/>
      <c r="ED64" s="24"/>
      <c r="EE64" s="24"/>
      <c r="EF64" s="24"/>
      <c r="EG64" s="24"/>
      <c r="EH64" s="24"/>
      <c r="EI64" s="24"/>
      <c r="EJ64" s="24"/>
      <c r="EK64" s="24"/>
      <c r="EL64" s="24"/>
      <c r="EM64" s="24"/>
      <c r="EN64" s="24"/>
      <c r="EO64" s="24"/>
      <c r="EP64" s="24"/>
      <c r="EQ64" s="24"/>
      <c r="ER64" s="24"/>
      <c r="ES64" s="24"/>
      <c r="ET64" s="24"/>
      <c r="EU64" s="24"/>
      <c r="EV64" s="24"/>
      <c r="EW64" s="24"/>
      <c r="EX64" s="24"/>
      <c r="EY64" s="24"/>
      <c r="EZ64" s="24"/>
      <c r="FA64" s="24"/>
      <c r="FB64" s="24"/>
      <c r="FC64" s="24"/>
      <c r="FD64" s="24"/>
      <c r="FE64" s="24"/>
      <c r="FF64" s="24"/>
      <c r="FG64" s="24"/>
      <c r="FH64" s="24"/>
      <c r="FI64" s="24"/>
      <c r="FJ64" s="24"/>
      <c r="FK64" s="24"/>
      <c r="FL64" s="24"/>
      <c r="FM64" s="24"/>
      <c r="FN64" s="24"/>
      <c r="FO64" s="24"/>
      <c r="FP64" s="24"/>
      <c r="FQ64" s="24"/>
      <c r="FR64" s="24"/>
      <c r="FS64" s="24"/>
      <c r="FT64" s="24"/>
      <c r="FU64" s="24"/>
      <c r="FV64" s="24"/>
      <c r="FW64" s="24"/>
      <c r="FX64" s="24"/>
      <c r="FY64" s="24"/>
      <c r="FZ64" s="24"/>
      <c r="GA64" s="24"/>
      <c r="GB64" s="24"/>
      <c r="GC64" s="24"/>
      <c r="GD64" s="24"/>
      <c r="GE64" s="24"/>
      <c r="GF64" s="24"/>
      <c r="GG64" s="24"/>
      <c r="GH64" s="24"/>
      <c r="GI64" s="24"/>
      <c r="GJ64" s="24"/>
      <c r="GK64" s="24"/>
      <c r="GL64" s="24"/>
      <c r="GM64" s="24"/>
      <c r="GN64" s="24"/>
      <c r="GO64" s="24"/>
      <c r="GP64" s="24"/>
      <c r="GQ64" s="24"/>
      <c r="GR64" s="24"/>
      <c r="GS64" s="24"/>
      <c r="GT64" s="24"/>
      <c r="GU64" s="24"/>
      <c r="GV64" s="24"/>
      <c r="GW64" s="24"/>
      <c r="GX64" s="24"/>
      <c r="GY64" s="24"/>
      <c r="GZ64" s="24"/>
      <c r="HA64" s="24"/>
      <c r="HB64" s="24"/>
      <c r="HC64" s="24"/>
      <c r="HD64" s="24"/>
      <c r="HE64" s="24"/>
      <c r="HF64" s="24"/>
      <c r="HG64" s="24"/>
      <c r="HH64" s="24"/>
      <c r="HI64" s="24"/>
      <c r="HJ64" s="24"/>
      <c r="HK64" s="24"/>
      <c r="HL64" s="24"/>
      <c r="HM64" s="24"/>
      <c r="HN64" s="24"/>
      <c r="HO64" s="24"/>
      <c r="HP64" s="24"/>
      <c r="HQ64" s="24"/>
      <c r="HR64" s="24"/>
      <c r="HS64" s="24"/>
      <c r="HT64" s="24"/>
      <c r="HU64" s="24"/>
      <c r="HV64" s="24"/>
      <c r="HW64" s="24"/>
      <c r="HX64" s="24"/>
      <c r="HY64" s="24"/>
      <c r="HZ64" s="24"/>
      <c r="IA64" s="24"/>
      <c r="IB64" s="24"/>
      <c r="IC64" s="24"/>
      <c r="ID64" s="24"/>
    </row>
    <row r="65" spans="1:238" x14ac:dyDescent="0.3">
      <c r="A65" t="str">
        <f>IF(Input!A57=0,"",Input!A57)</f>
        <v>773,828</v>
      </c>
      <c r="B65" s="65" cm="1">
        <f t="array" ref="B65">_xlfn.IFS($A65="","",LEFT($A65,4)="fold",MID($A65,12,1),TRUE,VALUE(LEFT($A65,FIND(",",$A65)-1)))</f>
        <v>773</v>
      </c>
      <c r="C65" s="65" cm="1">
        <f t="array" ref="C65">_xlfn.IFS($A65="","",LEFT($A65,4)="fold",VALUE(MID($A65,14,5)),TRUE,VALUE(MID($A65,FIND(",",$A65)+1,5)))</f>
        <v>828</v>
      </c>
      <c r="D65" s="58" cm="1">
        <f t="array" aca="1" ref="D65" ca="1">_xlfn.IFS(
AND(D$3="x",B65&gt;D$4),  2*D$4-B65,
TRUE,B65)</f>
        <v>537</v>
      </c>
      <c r="E65" s="58" cm="1">
        <f t="array" aca="1" ref="E65" ca="1">_xlfn.IFS(
AND(D$3="y",C65&gt;D$4),  2*D$4-C65,
TRUE,C65)</f>
        <v>828</v>
      </c>
      <c r="F65" s="58" cm="1">
        <f t="array" aca="1" ref="F65" ca="1">_xlfn.IFS(
AND(F$3="x",D65&gt;F$4),  2*F$4-D65,
TRUE,D65)</f>
        <v>537</v>
      </c>
      <c r="G65" s="58" cm="1">
        <f t="array" aca="1" ref="G65" ca="1">_xlfn.IFS(
AND(F$3="y",E65&gt;F$4),  2*F$4-E65,
TRUE,E65)</f>
        <v>66</v>
      </c>
      <c r="H65" s="58" cm="1">
        <f t="array" aca="1" ref="H65" ca="1">_xlfn.IFS(
AND(H$3="x",F65&gt;H$4),  2*H$4-F65,
TRUE,F65)</f>
        <v>117</v>
      </c>
      <c r="I65" s="58" cm="1">
        <f t="array" aca="1" ref="I65" ca="1">_xlfn.IFS(
AND(H$3="y",G65&gt;H$4),  2*H$4-G65,
TRUE,G65)</f>
        <v>66</v>
      </c>
      <c r="J65" s="58" cm="1">
        <f t="array" aca="1" ref="J65" ca="1">_xlfn.IFS(
AND(J$3="x",H65&gt;J$4),  2*J$4-H65,
TRUE,H65)</f>
        <v>117</v>
      </c>
      <c r="K65" s="58" cm="1">
        <f t="array" aca="1" ref="K65" ca="1">_xlfn.IFS(
AND(J$3="y",I65&gt;J$4),  2*J$4-I65,
TRUE,I65)</f>
        <v>66</v>
      </c>
      <c r="L65" s="58" cm="1">
        <f t="array" aca="1" ref="L65" ca="1">_xlfn.IFS(
AND(L$3="x",J65&gt;L$4),  2*L$4-J65,
TRUE,J65)</f>
        <v>117</v>
      </c>
      <c r="M65" s="58" cm="1">
        <f t="array" aca="1" ref="M65" ca="1">_xlfn.IFS(
AND(L$3="y",K65&gt;L$4),  2*L$4-K65,
TRUE,K65)</f>
        <v>66</v>
      </c>
      <c r="N65" s="58" cm="1">
        <f t="array" aca="1" ref="N65" ca="1">_xlfn.IFS(
AND(N$3="x",L65&gt;N$4),  2*N$4-L65,
TRUE,L65)</f>
        <v>117</v>
      </c>
      <c r="O65" s="58" cm="1">
        <f t="array" aca="1" ref="O65" ca="1">_xlfn.IFS(
AND(N$3="y",M65&gt;N$4),  2*N$4-M65,
TRUE,M65)</f>
        <v>66</v>
      </c>
      <c r="P65" s="58" cm="1">
        <f t="array" aca="1" ref="P65" ca="1">_xlfn.IFS(
AND(P$3="x",N65&gt;P$4),  2*P$4-N65,
TRUE,N65)</f>
        <v>45</v>
      </c>
      <c r="Q65" s="58" cm="1">
        <f t="array" aca="1" ref="Q65" ca="1">_xlfn.IFS(
AND(P$3="y",O65&gt;P$4),  2*P$4-O65,
TRUE,O65)</f>
        <v>66</v>
      </c>
      <c r="R65" s="58" cm="1">
        <f t="array" aca="1" ref="R65" ca="1">_xlfn.IFS(
AND(R$3="x",P65&gt;R$4),  2*R$4-P65,
TRUE,P65)</f>
        <v>45</v>
      </c>
      <c r="S65" s="58" cm="1">
        <f t="array" aca="1" ref="S65" ca="1">_xlfn.IFS(
AND(R$3="y",Q65&gt;R$4),  2*R$4-Q65,
TRUE,Q65)</f>
        <v>44</v>
      </c>
      <c r="T65" s="58" cm="1">
        <f t="array" aca="1" ref="T65" ca="1">_xlfn.IFS(
AND(T$3="x",R65&gt;T$4),  2*T$4-R65,
TRUE,R65)</f>
        <v>35</v>
      </c>
      <c r="U65" s="58" cm="1">
        <f t="array" aca="1" ref="U65" ca="1">_xlfn.IFS(
AND(T$3="y",S65&gt;T$4),  2*T$4-S65,
TRUE,S65)</f>
        <v>44</v>
      </c>
      <c r="V65" s="58" cm="1">
        <f t="array" aca="1" ref="V65" ca="1">_xlfn.IFS(
AND(V$3="x",T65&gt;V$4),  2*V$4-T65,
TRUE,T65)</f>
        <v>35</v>
      </c>
      <c r="W65" s="58" cm="1">
        <f t="array" aca="1" ref="W65" ca="1">_xlfn.IFS(
AND(V$3="y",U65&gt;V$4),  2*V$4-U65,
TRUE,U65)</f>
        <v>10</v>
      </c>
      <c r="X65" s="58" cm="1">
        <f t="array" aca="1" ref="X65" ca="1">_xlfn.IFS(
AND(X$3="x",V65&gt;X$4),  2*X$4-V65,
TRUE,V65)</f>
        <v>35</v>
      </c>
      <c r="Y65" s="58" cm="1">
        <f t="array" aca="1" ref="Y65" ca="1">_xlfn.IFS(
AND(X$3="y",W65&gt;X$4),  2*X$4-W65,
TRUE,W65)</f>
        <v>10</v>
      </c>
      <c r="Z65" s="58" cm="1">
        <f t="array" aca="1" ref="Z65" ca="1">_xlfn.IFS(
AND(Z$3="x",X65&gt;Z$4),  2*Z$4-X65,
TRUE,X65)</f>
        <v>35</v>
      </c>
      <c r="AA65" s="58" cm="1">
        <f t="array" aca="1" ref="AA65" ca="1">_xlfn.IFS(
AND(Z$3="y",Y65&gt;Z$4),  2*Z$4-Y65,
TRUE,Y65)</f>
        <v>2</v>
      </c>
      <c r="BD65" t="str">
        <f t="shared" ca="1" si="2"/>
        <v>537-828</v>
      </c>
      <c r="BF65" s="23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4"/>
      <c r="DS65" s="24"/>
      <c r="DT65" s="24"/>
      <c r="DU65" s="24"/>
      <c r="DV65" s="24"/>
      <c r="DW65" s="24"/>
      <c r="DX65" s="24"/>
      <c r="DY65" s="24"/>
      <c r="DZ65" s="24"/>
      <c r="EA65" s="24"/>
      <c r="EB65" s="24"/>
      <c r="EC65" s="24"/>
      <c r="ED65" s="24"/>
      <c r="EE65" s="24"/>
      <c r="EF65" s="24"/>
      <c r="EG65" s="24"/>
      <c r="EH65" s="24"/>
      <c r="EI65" s="24"/>
      <c r="EJ65" s="24"/>
      <c r="EK65" s="24"/>
      <c r="EL65" s="24"/>
      <c r="EM65" s="24"/>
      <c r="EN65" s="24"/>
      <c r="EO65" s="24"/>
      <c r="EP65" s="24"/>
      <c r="EQ65" s="24"/>
      <c r="ER65" s="24"/>
      <c r="ES65" s="24"/>
      <c r="ET65" s="24"/>
      <c r="EU65" s="24"/>
      <c r="EV65" s="24"/>
      <c r="EW65" s="24"/>
      <c r="EX65" s="24"/>
      <c r="EY65" s="24"/>
      <c r="EZ65" s="24"/>
      <c r="FA65" s="24"/>
      <c r="FB65" s="24"/>
      <c r="FC65" s="24"/>
      <c r="FD65" s="24"/>
      <c r="FE65" s="24"/>
      <c r="FF65" s="24"/>
      <c r="FG65" s="24"/>
      <c r="FH65" s="24"/>
      <c r="FI65" s="24"/>
      <c r="FJ65" s="24"/>
      <c r="FK65" s="24"/>
      <c r="FL65" s="24"/>
      <c r="FM65" s="24"/>
      <c r="FN65" s="24"/>
      <c r="FO65" s="24"/>
      <c r="FP65" s="24"/>
      <c r="FQ65" s="24"/>
      <c r="FR65" s="24"/>
      <c r="FS65" s="24"/>
      <c r="FT65" s="24"/>
      <c r="FU65" s="24"/>
      <c r="FV65" s="24"/>
      <c r="FW65" s="24"/>
      <c r="FX65" s="24"/>
      <c r="FY65" s="24"/>
      <c r="FZ65" s="24"/>
      <c r="GA65" s="24"/>
      <c r="GB65" s="24"/>
      <c r="GC65" s="24"/>
      <c r="GD65" s="24"/>
      <c r="GE65" s="24"/>
      <c r="GF65" s="24"/>
      <c r="GG65" s="24"/>
      <c r="GH65" s="24"/>
      <c r="GI65" s="24"/>
      <c r="GJ65" s="24"/>
      <c r="GK65" s="24"/>
      <c r="GL65" s="24"/>
      <c r="GM65" s="24"/>
      <c r="GN65" s="24"/>
      <c r="GO65" s="24"/>
      <c r="GP65" s="24"/>
      <c r="GQ65" s="24"/>
      <c r="GR65" s="24"/>
      <c r="GS65" s="24"/>
      <c r="GT65" s="24"/>
      <c r="GU65" s="24"/>
      <c r="GV65" s="24"/>
      <c r="GW65" s="24"/>
      <c r="GX65" s="24"/>
      <c r="GY65" s="24"/>
      <c r="GZ65" s="24"/>
      <c r="HA65" s="24"/>
      <c r="HB65" s="24"/>
      <c r="HC65" s="24"/>
      <c r="HD65" s="24"/>
      <c r="HE65" s="24"/>
      <c r="HF65" s="24"/>
      <c r="HG65" s="24"/>
      <c r="HH65" s="24"/>
      <c r="HI65" s="24"/>
      <c r="HJ65" s="24"/>
      <c r="HK65" s="24"/>
      <c r="HL65" s="24"/>
      <c r="HM65" s="24"/>
      <c r="HN65" s="24"/>
      <c r="HO65" s="24"/>
      <c r="HP65" s="24"/>
      <c r="HQ65" s="24"/>
      <c r="HR65" s="24"/>
      <c r="HS65" s="24"/>
      <c r="HT65" s="24"/>
      <c r="HU65" s="24"/>
      <c r="HV65" s="24"/>
      <c r="HW65" s="24"/>
      <c r="HX65" s="24"/>
      <c r="HY65" s="24"/>
      <c r="HZ65" s="24"/>
      <c r="IA65" s="24"/>
      <c r="IB65" s="24"/>
      <c r="IC65" s="24"/>
      <c r="ID65" s="24"/>
    </row>
    <row r="66" spans="1:238" x14ac:dyDescent="0.3">
      <c r="A66" t="str">
        <f>IF(Input!A58=0,"",Input!A58)</f>
        <v>815,750</v>
      </c>
      <c r="B66" s="65" cm="1">
        <f t="array" ref="B66">_xlfn.IFS($A66="","",LEFT($A66,4)="fold",MID($A66,12,1),TRUE,VALUE(LEFT($A66,FIND(",",$A66)-1)))</f>
        <v>815</v>
      </c>
      <c r="C66" s="65" cm="1">
        <f t="array" ref="C66">_xlfn.IFS($A66="","",LEFT($A66,4)="fold",VALUE(MID($A66,14,5)),TRUE,VALUE(MID($A66,FIND(",",$A66)+1,5)))</f>
        <v>750</v>
      </c>
      <c r="D66" s="58" cm="1">
        <f t="array" aca="1" ref="D66" ca="1">_xlfn.IFS(
AND(D$3="x",B66&gt;D$4),  2*D$4-B66,
TRUE,B66)</f>
        <v>495</v>
      </c>
      <c r="E66" s="58" cm="1">
        <f t="array" aca="1" ref="E66" ca="1">_xlfn.IFS(
AND(D$3="y",C66&gt;D$4),  2*D$4-C66,
TRUE,C66)</f>
        <v>750</v>
      </c>
      <c r="F66" s="58" cm="1">
        <f t="array" aca="1" ref="F66" ca="1">_xlfn.IFS(
AND(F$3="x",D66&gt;F$4),  2*F$4-D66,
TRUE,D66)</f>
        <v>495</v>
      </c>
      <c r="G66" s="58" cm="1">
        <f t="array" aca="1" ref="G66" ca="1">_xlfn.IFS(
AND(F$3="y",E66&gt;F$4),  2*F$4-E66,
TRUE,E66)</f>
        <v>144</v>
      </c>
      <c r="H66" s="58" cm="1">
        <f t="array" aca="1" ref="H66" ca="1">_xlfn.IFS(
AND(H$3="x",F66&gt;H$4),  2*H$4-F66,
TRUE,F66)</f>
        <v>159</v>
      </c>
      <c r="I66" s="58" cm="1">
        <f t="array" aca="1" ref="I66" ca="1">_xlfn.IFS(
AND(H$3="y",G66&gt;H$4),  2*H$4-G66,
TRUE,G66)</f>
        <v>144</v>
      </c>
      <c r="J66" s="58" cm="1">
        <f t="array" aca="1" ref="J66" ca="1">_xlfn.IFS(
AND(J$3="x",H66&gt;J$4),  2*J$4-H66,
TRUE,H66)</f>
        <v>159</v>
      </c>
      <c r="K66" s="58" cm="1">
        <f t="array" aca="1" ref="K66" ca="1">_xlfn.IFS(
AND(J$3="y",I66&gt;J$4),  2*J$4-I66,
TRUE,I66)</f>
        <v>144</v>
      </c>
      <c r="L66" s="58" cm="1">
        <f t="array" aca="1" ref="L66" ca="1">_xlfn.IFS(
AND(L$3="x",J66&gt;L$4),  2*L$4-J66,
TRUE,J66)</f>
        <v>159</v>
      </c>
      <c r="M66" s="58" cm="1">
        <f t="array" aca="1" ref="M66" ca="1">_xlfn.IFS(
AND(L$3="y",K66&gt;L$4),  2*L$4-K66,
TRUE,K66)</f>
        <v>144</v>
      </c>
      <c r="N66" s="58" cm="1">
        <f t="array" aca="1" ref="N66" ca="1">_xlfn.IFS(
AND(N$3="x",L66&gt;N$4),  2*N$4-L66,
TRUE,L66)</f>
        <v>159</v>
      </c>
      <c r="O66" s="58" cm="1">
        <f t="array" aca="1" ref="O66" ca="1">_xlfn.IFS(
AND(N$3="y",M66&gt;N$4),  2*N$4-M66,
TRUE,M66)</f>
        <v>78</v>
      </c>
      <c r="P66" s="58" cm="1">
        <f t="array" aca="1" ref="P66" ca="1">_xlfn.IFS(
AND(P$3="x",N66&gt;P$4),  2*P$4-N66,
TRUE,N66)</f>
        <v>3</v>
      </c>
      <c r="Q66" s="58" cm="1">
        <f t="array" aca="1" ref="Q66" ca="1">_xlfn.IFS(
AND(P$3="y",O66&gt;P$4),  2*P$4-O66,
TRUE,O66)</f>
        <v>78</v>
      </c>
      <c r="R66" s="58" cm="1">
        <f t="array" aca="1" ref="R66" ca="1">_xlfn.IFS(
AND(R$3="x",P66&gt;R$4),  2*R$4-P66,
TRUE,P66)</f>
        <v>3</v>
      </c>
      <c r="S66" s="58" cm="1">
        <f t="array" aca="1" ref="S66" ca="1">_xlfn.IFS(
AND(R$3="y",Q66&gt;R$4),  2*R$4-Q66,
TRUE,Q66)</f>
        <v>32</v>
      </c>
      <c r="T66" s="58" cm="1">
        <f t="array" aca="1" ref="T66" ca="1">_xlfn.IFS(
AND(T$3="x",R66&gt;T$4),  2*T$4-R66,
TRUE,R66)</f>
        <v>3</v>
      </c>
      <c r="U66" s="58" cm="1">
        <f t="array" aca="1" ref="U66" ca="1">_xlfn.IFS(
AND(T$3="y",S66&gt;T$4),  2*T$4-S66,
TRUE,S66)</f>
        <v>32</v>
      </c>
      <c r="V66" s="58" cm="1">
        <f t="array" aca="1" ref="V66" ca="1">_xlfn.IFS(
AND(V$3="x",T66&gt;V$4),  2*V$4-T66,
TRUE,T66)</f>
        <v>3</v>
      </c>
      <c r="W66" s="58" cm="1">
        <f t="array" aca="1" ref="W66" ca="1">_xlfn.IFS(
AND(V$3="y",U66&gt;V$4),  2*V$4-U66,
TRUE,U66)</f>
        <v>22</v>
      </c>
      <c r="X66" s="58" cm="1">
        <f t="array" aca="1" ref="X66" ca="1">_xlfn.IFS(
AND(X$3="x",V66&gt;X$4),  2*X$4-V66,
TRUE,V66)</f>
        <v>3</v>
      </c>
      <c r="Y66" s="58" cm="1">
        <f t="array" aca="1" ref="Y66" ca="1">_xlfn.IFS(
AND(X$3="y",W66&gt;X$4),  2*X$4-W66,
TRUE,W66)</f>
        <v>4</v>
      </c>
      <c r="Z66" s="58" cm="1">
        <f t="array" aca="1" ref="Z66" ca="1">_xlfn.IFS(
AND(Z$3="x",X66&gt;Z$4),  2*Z$4-X66,
TRUE,X66)</f>
        <v>3</v>
      </c>
      <c r="AA66" s="58" cm="1">
        <f t="array" aca="1" ref="AA66" ca="1">_xlfn.IFS(
AND(Z$3="y",Y66&gt;Z$4),  2*Z$4-Y66,
TRUE,Y66)</f>
        <v>4</v>
      </c>
      <c r="BD66" t="str">
        <f t="shared" ca="1" si="2"/>
        <v>495-750</v>
      </c>
      <c r="BF66" s="23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24"/>
      <c r="CL66" s="24"/>
      <c r="CM66" s="24"/>
      <c r="CN66" s="24"/>
      <c r="CO66" s="24"/>
      <c r="CP66" s="24"/>
      <c r="CQ66" s="24"/>
      <c r="CR66" s="24"/>
      <c r="CS66" s="24"/>
      <c r="CT66" s="24"/>
      <c r="CU66" s="24"/>
      <c r="CV66" s="24"/>
      <c r="CW66" s="24"/>
      <c r="CX66" s="24"/>
      <c r="CY66" s="24"/>
      <c r="CZ66" s="24"/>
      <c r="DA66" s="24"/>
      <c r="DB66" s="24"/>
      <c r="DC66" s="24"/>
      <c r="DD66" s="24"/>
      <c r="DE66" s="24"/>
      <c r="DF66" s="24"/>
      <c r="DG66" s="24"/>
      <c r="DH66" s="24"/>
      <c r="DI66" s="24"/>
      <c r="DJ66" s="24"/>
      <c r="DK66" s="24"/>
      <c r="DL66" s="24"/>
      <c r="DM66" s="24"/>
      <c r="DN66" s="24"/>
      <c r="DO66" s="24"/>
      <c r="DP66" s="24"/>
      <c r="DQ66" s="24"/>
      <c r="DR66" s="24"/>
      <c r="DS66" s="24"/>
      <c r="DT66" s="24"/>
      <c r="DU66" s="24"/>
      <c r="DV66" s="24"/>
      <c r="DW66" s="24"/>
      <c r="DX66" s="24"/>
      <c r="DY66" s="24"/>
      <c r="DZ66" s="24"/>
      <c r="EA66" s="24"/>
      <c r="EB66" s="24"/>
      <c r="EC66" s="24"/>
      <c r="ED66" s="24"/>
      <c r="EE66" s="24"/>
      <c r="EF66" s="24"/>
      <c r="EG66" s="24"/>
      <c r="EH66" s="24"/>
      <c r="EI66" s="24"/>
      <c r="EJ66" s="24"/>
      <c r="EK66" s="24"/>
      <c r="EL66" s="24"/>
      <c r="EM66" s="24"/>
      <c r="EN66" s="24"/>
      <c r="EO66" s="24"/>
      <c r="EP66" s="24"/>
      <c r="EQ66" s="24"/>
      <c r="ER66" s="24"/>
      <c r="ES66" s="24"/>
      <c r="ET66" s="24"/>
      <c r="EU66" s="24"/>
      <c r="EV66" s="24"/>
      <c r="EW66" s="24"/>
      <c r="EX66" s="24"/>
      <c r="EY66" s="24"/>
      <c r="EZ66" s="24"/>
      <c r="FA66" s="24"/>
      <c r="FB66" s="24"/>
      <c r="FC66" s="24"/>
      <c r="FD66" s="24"/>
      <c r="FE66" s="24"/>
      <c r="FF66" s="24"/>
      <c r="FG66" s="24"/>
      <c r="FH66" s="24"/>
      <c r="FI66" s="24"/>
      <c r="FJ66" s="24"/>
      <c r="FK66" s="24"/>
      <c r="FL66" s="24"/>
      <c r="FM66" s="24"/>
      <c r="FN66" s="24"/>
      <c r="FO66" s="24"/>
      <c r="FP66" s="24"/>
      <c r="FQ66" s="24"/>
      <c r="FR66" s="24"/>
      <c r="FS66" s="24"/>
      <c r="FT66" s="24"/>
      <c r="FU66" s="24"/>
      <c r="FV66" s="24"/>
      <c r="FW66" s="24"/>
      <c r="FX66" s="24"/>
      <c r="FY66" s="24"/>
      <c r="FZ66" s="24"/>
      <c r="GA66" s="24"/>
      <c r="GB66" s="24"/>
      <c r="GC66" s="24"/>
      <c r="GD66" s="24"/>
      <c r="GE66" s="24"/>
      <c r="GF66" s="24"/>
      <c r="GG66" s="24"/>
      <c r="GH66" s="24"/>
      <c r="GI66" s="24"/>
      <c r="GJ66" s="24"/>
      <c r="GK66" s="24"/>
      <c r="GL66" s="24"/>
      <c r="GM66" s="24"/>
      <c r="GN66" s="24"/>
      <c r="GO66" s="24"/>
      <c r="GP66" s="24"/>
      <c r="GQ66" s="24"/>
      <c r="GR66" s="24"/>
      <c r="GS66" s="24"/>
      <c r="GT66" s="24"/>
      <c r="GU66" s="24"/>
      <c r="GV66" s="24"/>
      <c r="GW66" s="24"/>
      <c r="GX66" s="24"/>
      <c r="GY66" s="24"/>
      <c r="GZ66" s="24"/>
      <c r="HA66" s="24"/>
      <c r="HB66" s="24"/>
      <c r="HC66" s="24"/>
      <c r="HD66" s="24"/>
      <c r="HE66" s="24"/>
      <c r="HF66" s="24"/>
      <c r="HG66" s="24"/>
      <c r="HH66" s="24"/>
      <c r="HI66" s="24"/>
      <c r="HJ66" s="24"/>
      <c r="HK66" s="24"/>
      <c r="HL66" s="24"/>
      <c r="HM66" s="24"/>
      <c r="HN66" s="24"/>
      <c r="HO66" s="24"/>
      <c r="HP66" s="24"/>
      <c r="HQ66" s="24"/>
      <c r="HR66" s="24"/>
      <c r="HS66" s="24"/>
      <c r="HT66" s="24"/>
      <c r="HU66" s="24"/>
      <c r="HV66" s="24"/>
      <c r="HW66" s="24"/>
      <c r="HX66" s="24"/>
      <c r="HY66" s="24"/>
      <c r="HZ66" s="24"/>
      <c r="IA66" s="24"/>
      <c r="IB66" s="24"/>
      <c r="IC66" s="24"/>
      <c r="ID66" s="24"/>
    </row>
    <row r="67" spans="1:238" x14ac:dyDescent="0.3">
      <c r="A67" t="str">
        <f>IF(Input!A59=0,"",Input!A59)</f>
        <v>164,287</v>
      </c>
      <c r="B67" s="65" cm="1">
        <f t="array" ref="B67">_xlfn.IFS($A67="","",LEFT($A67,4)="fold",MID($A67,12,1),TRUE,VALUE(LEFT($A67,FIND(",",$A67)-1)))</f>
        <v>164</v>
      </c>
      <c r="C67" s="65" cm="1">
        <f t="array" ref="C67">_xlfn.IFS($A67="","",LEFT($A67,4)="fold",VALUE(MID($A67,14,5)),TRUE,VALUE(MID($A67,FIND(",",$A67)+1,5)))</f>
        <v>287</v>
      </c>
      <c r="D67" s="58" cm="1">
        <f t="array" aca="1" ref="D67" ca="1">_xlfn.IFS(
AND(D$3="x",B67&gt;D$4),  2*D$4-B67,
TRUE,B67)</f>
        <v>164</v>
      </c>
      <c r="E67" s="58" cm="1">
        <f t="array" aca="1" ref="E67" ca="1">_xlfn.IFS(
AND(D$3="y",C67&gt;D$4),  2*D$4-C67,
TRUE,C67)</f>
        <v>287</v>
      </c>
      <c r="F67" s="58" cm="1">
        <f t="array" aca="1" ref="F67" ca="1">_xlfn.IFS(
AND(F$3="x",D67&gt;F$4),  2*F$4-D67,
TRUE,D67)</f>
        <v>164</v>
      </c>
      <c r="G67" s="58" cm="1">
        <f t="array" aca="1" ref="G67" ca="1">_xlfn.IFS(
AND(F$3="y",E67&gt;F$4),  2*F$4-E67,
TRUE,E67)</f>
        <v>287</v>
      </c>
      <c r="H67" s="58" cm="1">
        <f t="array" aca="1" ref="H67" ca="1">_xlfn.IFS(
AND(H$3="x",F67&gt;H$4),  2*H$4-F67,
TRUE,F67)</f>
        <v>164</v>
      </c>
      <c r="I67" s="58" cm="1">
        <f t="array" aca="1" ref="I67" ca="1">_xlfn.IFS(
AND(H$3="y",G67&gt;H$4),  2*H$4-G67,
TRUE,G67)</f>
        <v>287</v>
      </c>
      <c r="J67" s="58" cm="1">
        <f t="array" aca="1" ref="J67" ca="1">_xlfn.IFS(
AND(J$3="x",H67&gt;J$4),  2*J$4-H67,
TRUE,H67)</f>
        <v>164</v>
      </c>
      <c r="K67" s="58" cm="1">
        <f t="array" aca="1" ref="K67" ca="1">_xlfn.IFS(
AND(J$3="y",I67&gt;J$4),  2*J$4-I67,
TRUE,I67)</f>
        <v>159</v>
      </c>
      <c r="L67" s="58" cm="1">
        <f t="array" aca="1" ref="L67" ca="1">_xlfn.IFS(
AND(L$3="x",J67&gt;L$4),  2*L$4-J67,
TRUE,J67)</f>
        <v>162</v>
      </c>
      <c r="M67" s="58" cm="1">
        <f t="array" aca="1" ref="M67" ca="1">_xlfn.IFS(
AND(L$3="y",K67&gt;L$4),  2*L$4-K67,
TRUE,K67)</f>
        <v>159</v>
      </c>
      <c r="N67" s="58" cm="1">
        <f t="array" aca="1" ref="N67" ca="1">_xlfn.IFS(
AND(N$3="x",L67&gt;N$4),  2*N$4-L67,
TRUE,L67)</f>
        <v>162</v>
      </c>
      <c r="O67" s="58" cm="1">
        <f t="array" aca="1" ref="O67" ca="1">_xlfn.IFS(
AND(N$3="y",M67&gt;N$4),  2*N$4-M67,
TRUE,M67)</f>
        <v>63</v>
      </c>
      <c r="P67" s="58" cm="1">
        <f t="array" aca="1" ref="P67" ca="1">_xlfn.IFS(
AND(P$3="x",N67&gt;P$4),  2*P$4-N67,
TRUE,N67)</f>
        <v>0</v>
      </c>
      <c r="Q67" s="58" cm="1">
        <f t="array" aca="1" ref="Q67" ca="1">_xlfn.IFS(
AND(P$3="y",O67&gt;P$4),  2*P$4-O67,
TRUE,O67)</f>
        <v>63</v>
      </c>
      <c r="R67" s="58" cm="1">
        <f t="array" aca="1" ref="R67" ca="1">_xlfn.IFS(
AND(R$3="x",P67&gt;R$4),  2*R$4-P67,
TRUE,P67)</f>
        <v>0</v>
      </c>
      <c r="S67" s="58" cm="1">
        <f t="array" aca="1" ref="S67" ca="1">_xlfn.IFS(
AND(R$3="y",Q67&gt;R$4),  2*R$4-Q67,
TRUE,Q67)</f>
        <v>47</v>
      </c>
      <c r="T67" s="58" cm="1">
        <f t="array" aca="1" ref="T67" ca="1">_xlfn.IFS(
AND(T$3="x",R67&gt;T$4),  2*T$4-R67,
TRUE,R67)</f>
        <v>0</v>
      </c>
      <c r="U67" s="58" cm="1">
        <f t="array" aca="1" ref="U67" ca="1">_xlfn.IFS(
AND(T$3="y",S67&gt;T$4),  2*T$4-S67,
TRUE,S67)</f>
        <v>47</v>
      </c>
      <c r="V67" s="58" cm="1">
        <f t="array" aca="1" ref="V67" ca="1">_xlfn.IFS(
AND(V$3="x",T67&gt;V$4),  2*V$4-T67,
TRUE,T67)</f>
        <v>0</v>
      </c>
      <c r="W67" s="58" cm="1">
        <f t="array" aca="1" ref="W67" ca="1">_xlfn.IFS(
AND(V$3="y",U67&gt;V$4),  2*V$4-U67,
TRUE,U67)</f>
        <v>7</v>
      </c>
      <c r="X67" s="58" cm="1">
        <f t="array" aca="1" ref="X67" ca="1">_xlfn.IFS(
AND(X$3="x",V67&gt;X$4),  2*X$4-V67,
TRUE,V67)</f>
        <v>0</v>
      </c>
      <c r="Y67" s="58" cm="1">
        <f t="array" aca="1" ref="Y67" ca="1">_xlfn.IFS(
AND(X$3="y",W67&gt;X$4),  2*X$4-W67,
TRUE,W67)</f>
        <v>7</v>
      </c>
      <c r="Z67" s="58" cm="1">
        <f t="array" aca="1" ref="Z67" ca="1">_xlfn.IFS(
AND(Z$3="x",X67&gt;Z$4),  2*Z$4-X67,
TRUE,X67)</f>
        <v>0</v>
      </c>
      <c r="AA67" s="58" cm="1">
        <f t="array" aca="1" ref="AA67" ca="1">_xlfn.IFS(
AND(Z$3="y",Y67&gt;Z$4),  2*Z$4-Y67,
TRUE,Y67)</f>
        <v>5</v>
      </c>
      <c r="BD67" t="str">
        <f t="shared" ca="1" si="2"/>
        <v>164-287</v>
      </c>
      <c r="BF67" s="23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24"/>
      <c r="CL67" s="24"/>
      <c r="CM67" s="24"/>
      <c r="CN67" s="24"/>
      <c r="CO67" s="24"/>
      <c r="CP67" s="24"/>
      <c r="CQ67" s="24"/>
      <c r="CR67" s="24"/>
      <c r="CS67" s="24"/>
      <c r="CT67" s="24"/>
      <c r="CU67" s="24"/>
      <c r="CV67" s="24"/>
      <c r="CW67" s="24"/>
      <c r="CX67" s="24"/>
      <c r="CY67" s="24"/>
      <c r="CZ67" s="24"/>
      <c r="DA67" s="24"/>
      <c r="DB67" s="24"/>
      <c r="DC67" s="24"/>
      <c r="DD67" s="24"/>
      <c r="DE67" s="24"/>
      <c r="DF67" s="24"/>
      <c r="DG67" s="24"/>
      <c r="DH67" s="24"/>
      <c r="DI67" s="24"/>
      <c r="DJ67" s="24"/>
      <c r="DK67" s="24"/>
      <c r="DL67" s="24"/>
      <c r="DM67" s="24"/>
      <c r="DN67" s="24"/>
      <c r="DO67" s="24"/>
      <c r="DP67" s="24"/>
      <c r="DQ67" s="24"/>
      <c r="DR67" s="24"/>
      <c r="DS67" s="24"/>
      <c r="DT67" s="24"/>
      <c r="DU67" s="24"/>
      <c r="DV67" s="24"/>
      <c r="DW67" s="24"/>
      <c r="DX67" s="24"/>
      <c r="DY67" s="24"/>
      <c r="DZ67" s="24"/>
      <c r="EA67" s="24"/>
      <c r="EB67" s="24"/>
      <c r="EC67" s="24"/>
      <c r="ED67" s="24"/>
      <c r="EE67" s="24"/>
      <c r="EF67" s="24"/>
      <c r="EG67" s="24"/>
      <c r="EH67" s="24"/>
      <c r="EI67" s="24"/>
      <c r="EJ67" s="24"/>
      <c r="EK67" s="24"/>
      <c r="EL67" s="24"/>
      <c r="EM67" s="24"/>
      <c r="EN67" s="24"/>
      <c r="EO67" s="24"/>
      <c r="EP67" s="24"/>
      <c r="EQ67" s="24"/>
      <c r="ER67" s="24"/>
      <c r="ES67" s="24"/>
      <c r="ET67" s="24"/>
      <c r="EU67" s="24"/>
      <c r="EV67" s="24"/>
      <c r="EW67" s="24"/>
      <c r="EX67" s="24"/>
      <c r="EY67" s="24"/>
      <c r="EZ67" s="24"/>
      <c r="FA67" s="24"/>
      <c r="FB67" s="24"/>
      <c r="FC67" s="24"/>
      <c r="FD67" s="24"/>
      <c r="FE67" s="24"/>
      <c r="FF67" s="24"/>
      <c r="FG67" s="24"/>
      <c r="FH67" s="24"/>
      <c r="FI67" s="24"/>
      <c r="FJ67" s="24"/>
      <c r="FK67" s="24"/>
      <c r="FL67" s="24"/>
      <c r="FM67" s="24"/>
      <c r="FN67" s="24"/>
      <c r="FO67" s="24"/>
      <c r="FP67" s="24"/>
      <c r="FQ67" s="24"/>
      <c r="FR67" s="24"/>
      <c r="FS67" s="24"/>
      <c r="FT67" s="24"/>
      <c r="FU67" s="24"/>
      <c r="FV67" s="24"/>
      <c r="FW67" s="24"/>
      <c r="FX67" s="24"/>
      <c r="FY67" s="24"/>
      <c r="FZ67" s="24"/>
      <c r="GA67" s="24"/>
      <c r="GB67" s="24"/>
      <c r="GC67" s="24"/>
      <c r="GD67" s="24"/>
      <c r="GE67" s="24"/>
      <c r="GF67" s="24"/>
      <c r="GG67" s="24"/>
      <c r="GH67" s="24"/>
      <c r="GI67" s="24"/>
      <c r="GJ67" s="24"/>
      <c r="GK67" s="24"/>
      <c r="GL67" s="24"/>
      <c r="GM67" s="24"/>
      <c r="GN67" s="24"/>
      <c r="GO67" s="24"/>
      <c r="GP67" s="24"/>
      <c r="GQ67" s="24"/>
      <c r="GR67" s="24"/>
      <c r="GS67" s="24"/>
      <c r="GT67" s="24"/>
      <c r="GU67" s="24"/>
      <c r="GV67" s="24"/>
      <c r="GW67" s="24"/>
      <c r="GX67" s="24"/>
      <c r="GY67" s="24"/>
      <c r="GZ67" s="24"/>
      <c r="HA67" s="24"/>
      <c r="HB67" s="24"/>
      <c r="HC67" s="24"/>
      <c r="HD67" s="24"/>
      <c r="HE67" s="24"/>
      <c r="HF67" s="24"/>
      <c r="HG67" s="24"/>
      <c r="HH67" s="24"/>
      <c r="HI67" s="24"/>
      <c r="HJ67" s="24"/>
      <c r="HK67" s="24"/>
      <c r="HL67" s="24"/>
      <c r="HM67" s="24"/>
      <c r="HN67" s="24"/>
      <c r="HO67" s="24"/>
      <c r="HP67" s="24"/>
      <c r="HQ67" s="24"/>
      <c r="HR67" s="24"/>
      <c r="HS67" s="24"/>
      <c r="HT67" s="24"/>
      <c r="HU67" s="24"/>
      <c r="HV67" s="24"/>
      <c r="HW67" s="24"/>
      <c r="HX67" s="24"/>
      <c r="HY67" s="24"/>
      <c r="HZ67" s="24"/>
      <c r="IA67" s="24"/>
      <c r="IB67" s="24"/>
      <c r="IC67" s="24"/>
      <c r="ID67" s="24"/>
    </row>
    <row r="68" spans="1:238" x14ac:dyDescent="0.3">
      <c r="A68" t="str">
        <f>IF(Input!A60=0,"",Input!A60)</f>
        <v>1232,112</v>
      </c>
      <c r="B68" s="65" cm="1">
        <f t="array" ref="B68">_xlfn.IFS($A68="","",LEFT($A68,4)="fold",MID($A68,12,1),TRUE,VALUE(LEFT($A68,FIND(",",$A68)-1)))</f>
        <v>1232</v>
      </c>
      <c r="C68" s="65" cm="1">
        <f t="array" ref="C68">_xlfn.IFS($A68="","",LEFT($A68,4)="fold",VALUE(MID($A68,14,5)),TRUE,VALUE(MID($A68,FIND(",",$A68)+1,5)))</f>
        <v>112</v>
      </c>
      <c r="D68" s="58" cm="1">
        <f t="array" aca="1" ref="D68" ca="1">_xlfn.IFS(
AND(D$3="x",B68&gt;D$4),  2*D$4-B68,
TRUE,B68)</f>
        <v>78</v>
      </c>
      <c r="E68" s="58" cm="1">
        <f t="array" aca="1" ref="E68" ca="1">_xlfn.IFS(
AND(D$3="y",C68&gt;D$4),  2*D$4-C68,
TRUE,C68)</f>
        <v>112</v>
      </c>
      <c r="F68" s="58" cm="1">
        <f t="array" aca="1" ref="F68" ca="1">_xlfn.IFS(
AND(F$3="x",D68&gt;F$4),  2*F$4-D68,
TRUE,D68)</f>
        <v>78</v>
      </c>
      <c r="G68" s="58" cm="1">
        <f t="array" aca="1" ref="G68" ca="1">_xlfn.IFS(
AND(F$3="y",E68&gt;F$4),  2*F$4-E68,
TRUE,E68)</f>
        <v>112</v>
      </c>
      <c r="H68" s="58" cm="1">
        <f t="array" aca="1" ref="H68" ca="1">_xlfn.IFS(
AND(H$3="x",F68&gt;H$4),  2*H$4-F68,
TRUE,F68)</f>
        <v>78</v>
      </c>
      <c r="I68" s="58" cm="1">
        <f t="array" aca="1" ref="I68" ca="1">_xlfn.IFS(
AND(H$3="y",G68&gt;H$4),  2*H$4-G68,
TRUE,G68)</f>
        <v>112</v>
      </c>
      <c r="J68" s="58" cm="1">
        <f t="array" aca="1" ref="J68" ca="1">_xlfn.IFS(
AND(J$3="x",H68&gt;J$4),  2*J$4-H68,
TRUE,H68)</f>
        <v>78</v>
      </c>
      <c r="K68" s="58" cm="1">
        <f t="array" aca="1" ref="K68" ca="1">_xlfn.IFS(
AND(J$3="y",I68&gt;J$4),  2*J$4-I68,
TRUE,I68)</f>
        <v>112</v>
      </c>
      <c r="L68" s="58" cm="1">
        <f t="array" aca="1" ref="L68" ca="1">_xlfn.IFS(
AND(L$3="x",J68&gt;L$4),  2*L$4-J68,
TRUE,J68)</f>
        <v>78</v>
      </c>
      <c r="M68" s="58" cm="1">
        <f t="array" aca="1" ref="M68" ca="1">_xlfn.IFS(
AND(L$3="y",K68&gt;L$4),  2*L$4-K68,
TRUE,K68)</f>
        <v>112</v>
      </c>
      <c r="N68" s="58" cm="1">
        <f t="array" aca="1" ref="N68" ca="1">_xlfn.IFS(
AND(N$3="x",L68&gt;N$4),  2*N$4-L68,
TRUE,L68)</f>
        <v>78</v>
      </c>
      <c r="O68" s="58" cm="1">
        <f t="array" aca="1" ref="O68" ca="1">_xlfn.IFS(
AND(N$3="y",M68&gt;N$4),  2*N$4-M68,
TRUE,M68)</f>
        <v>110</v>
      </c>
      <c r="P68" s="58" cm="1">
        <f t="array" aca="1" ref="P68" ca="1">_xlfn.IFS(
AND(P$3="x",N68&gt;P$4),  2*P$4-N68,
TRUE,N68)</f>
        <v>78</v>
      </c>
      <c r="Q68" s="58" cm="1">
        <f t="array" aca="1" ref="Q68" ca="1">_xlfn.IFS(
AND(P$3="y",O68&gt;P$4),  2*P$4-O68,
TRUE,O68)</f>
        <v>110</v>
      </c>
      <c r="R68" s="58" cm="1">
        <f t="array" aca="1" ref="R68" ca="1">_xlfn.IFS(
AND(R$3="x",P68&gt;R$4),  2*R$4-P68,
TRUE,P68)</f>
        <v>78</v>
      </c>
      <c r="S68" s="58" cm="1">
        <f t="array" aca="1" ref="S68" ca="1">_xlfn.IFS(
AND(R$3="y",Q68&gt;R$4),  2*R$4-Q68,
TRUE,Q68)</f>
        <v>0</v>
      </c>
      <c r="T68" s="58" cm="1">
        <f t="array" aca="1" ref="T68" ca="1">_xlfn.IFS(
AND(T$3="x",R68&gt;T$4),  2*T$4-R68,
TRUE,R68)</f>
        <v>2</v>
      </c>
      <c r="U68" s="58" cm="1">
        <f t="array" aca="1" ref="U68" ca="1">_xlfn.IFS(
AND(T$3="y",S68&gt;T$4),  2*T$4-S68,
TRUE,S68)</f>
        <v>0</v>
      </c>
      <c r="V68" s="58" cm="1">
        <f t="array" aca="1" ref="V68" ca="1">_xlfn.IFS(
AND(V$3="x",T68&gt;V$4),  2*V$4-T68,
TRUE,T68)</f>
        <v>2</v>
      </c>
      <c r="W68" s="58" cm="1">
        <f t="array" aca="1" ref="W68" ca="1">_xlfn.IFS(
AND(V$3="y",U68&gt;V$4),  2*V$4-U68,
TRUE,U68)</f>
        <v>0</v>
      </c>
      <c r="X68" s="58" cm="1">
        <f t="array" aca="1" ref="X68" ca="1">_xlfn.IFS(
AND(X$3="x",V68&gt;X$4),  2*X$4-V68,
TRUE,V68)</f>
        <v>2</v>
      </c>
      <c r="Y68" s="58" cm="1">
        <f t="array" aca="1" ref="Y68" ca="1">_xlfn.IFS(
AND(X$3="y",W68&gt;X$4),  2*X$4-W68,
TRUE,W68)</f>
        <v>0</v>
      </c>
      <c r="Z68" s="58" cm="1">
        <f t="array" aca="1" ref="Z68" ca="1">_xlfn.IFS(
AND(Z$3="x",X68&gt;Z$4),  2*Z$4-X68,
TRUE,X68)</f>
        <v>2</v>
      </c>
      <c r="AA68" s="58" cm="1">
        <f t="array" aca="1" ref="AA68" ca="1">_xlfn.IFS(
AND(Z$3="y",Y68&gt;Z$4),  2*Z$4-Y68,
TRUE,Y68)</f>
        <v>0</v>
      </c>
      <c r="BD68" t="str">
        <f t="shared" ca="1" si="2"/>
        <v>78-112</v>
      </c>
      <c r="BF68" s="23"/>
      <c r="BG68" s="24"/>
      <c r="BH68" s="24"/>
      <c r="BI68" s="24"/>
      <c r="BJ68" s="24"/>
      <c r="BK68" s="24"/>
      <c r="BL68" s="24"/>
      <c r="BM68" s="24"/>
      <c r="BN68" s="24"/>
      <c r="BO68" s="24"/>
      <c r="BP68" s="24"/>
      <c r="BQ68" s="24"/>
      <c r="BR68" s="24"/>
      <c r="BS68" s="24"/>
      <c r="BT68" s="24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  <c r="CG68" s="24"/>
      <c r="CH68" s="24"/>
      <c r="CI68" s="24"/>
      <c r="CJ68" s="24"/>
      <c r="CK68" s="24"/>
      <c r="CL68" s="24"/>
      <c r="CM68" s="24"/>
      <c r="CN68" s="24"/>
      <c r="CO68" s="24"/>
      <c r="CP68" s="24"/>
      <c r="CQ68" s="24"/>
      <c r="CR68" s="24"/>
      <c r="CS68" s="24"/>
      <c r="CT68" s="24"/>
      <c r="CU68" s="24"/>
      <c r="CV68" s="24"/>
      <c r="CW68" s="24"/>
      <c r="CX68" s="24"/>
      <c r="CY68" s="24"/>
      <c r="CZ68" s="24"/>
      <c r="DA68" s="24"/>
      <c r="DB68" s="24"/>
      <c r="DC68" s="24"/>
      <c r="DD68" s="24"/>
      <c r="DE68" s="24"/>
      <c r="DF68" s="24"/>
      <c r="DG68" s="24"/>
      <c r="DH68" s="24"/>
      <c r="DI68" s="24"/>
      <c r="DJ68" s="24"/>
      <c r="DK68" s="24"/>
      <c r="DL68" s="24"/>
      <c r="DM68" s="24"/>
      <c r="DN68" s="24"/>
      <c r="DO68" s="24"/>
      <c r="DP68" s="24"/>
      <c r="DQ68" s="24"/>
      <c r="DR68" s="24"/>
      <c r="DS68" s="24"/>
      <c r="DT68" s="24"/>
      <c r="DU68" s="24"/>
      <c r="DV68" s="24"/>
      <c r="DW68" s="24"/>
      <c r="DX68" s="24"/>
      <c r="DY68" s="24"/>
      <c r="DZ68" s="24"/>
      <c r="EA68" s="24"/>
      <c r="EB68" s="24"/>
      <c r="EC68" s="24"/>
      <c r="ED68" s="24"/>
      <c r="EE68" s="24"/>
      <c r="EF68" s="24"/>
      <c r="EG68" s="24"/>
      <c r="EH68" s="24"/>
      <c r="EI68" s="24"/>
      <c r="EJ68" s="24"/>
      <c r="EK68" s="24"/>
      <c r="EL68" s="24"/>
      <c r="EM68" s="24"/>
      <c r="EN68" s="24"/>
      <c r="EO68" s="24"/>
      <c r="EP68" s="24"/>
      <c r="EQ68" s="24"/>
      <c r="ER68" s="24"/>
      <c r="ES68" s="24"/>
      <c r="ET68" s="24"/>
      <c r="EU68" s="24"/>
      <c r="EV68" s="24"/>
      <c r="EW68" s="24"/>
      <c r="EX68" s="24"/>
      <c r="EY68" s="24"/>
      <c r="EZ68" s="24"/>
      <c r="FA68" s="24"/>
      <c r="FB68" s="24"/>
      <c r="FC68" s="24"/>
      <c r="FD68" s="24"/>
      <c r="FE68" s="24"/>
      <c r="FF68" s="24"/>
      <c r="FG68" s="24"/>
      <c r="FH68" s="24"/>
      <c r="FI68" s="24"/>
      <c r="FJ68" s="24"/>
      <c r="FK68" s="24"/>
      <c r="FL68" s="24"/>
      <c r="FM68" s="24"/>
      <c r="FN68" s="24"/>
      <c r="FO68" s="24"/>
      <c r="FP68" s="24"/>
      <c r="FQ68" s="24"/>
      <c r="FR68" s="24"/>
      <c r="FS68" s="24"/>
      <c r="FT68" s="24"/>
      <c r="FU68" s="24"/>
      <c r="FV68" s="24"/>
      <c r="FW68" s="24"/>
      <c r="FX68" s="24"/>
      <c r="FY68" s="24"/>
      <c r="FZ68" s="24"/>
      <c r="GA68" s="24"/>
      <c r="GB68" s="24"/>
      <c r="GC68" s="24"/>
      <c r="GD68" s="24"/>
      <c r="GE68" s="24"/>
      <c r="GF68" s="24"/>
      <c r="GG68" s="24"/>
      <c r="GH68" s="24"/>
      <c r="GI68" s="24"/>
      <c r="GJ68" s="24"/>
      <c r="GK68" s="24"/>
      <c r="GL68" s="24"/>
      <c r="GM68" s="24"/>
      <c r="GN68" s="24"/>
      <c r="GO68" s="24"/>
      <c r="GP68" s="24"/>
      <c r="GQ68" s="24"/>
      <c r="GR68" s="24"/>
      <c r="GS68" s="24"/>
      <c r="GT68" s="24"/>
      <c r="GU68" s="24"/>
      <c r="GV68" s="24"/>
      <c r="GW68" s="24"/>
      <c r="GX68" s="24"/>
      <c r="GY68" s="24"/>
      <c r="GZ68" s="24"/>
      <c r="HA68" s="24"/>
      <c r="HB68" s="24"/>
      <c r="HC68" s="24"/>
      <c r="HD68" s="24"/>
      <c r="HE68" s="24"/>
      <c r="HF68" s="24"/>
      <c r="HG68" s="24"/>
      <c r="HH68" s="24"/>
      <c r="HI68" s="24"/>
      <c r="HJ68" s="24"/>
      <c r="HK68" s="24"/>
      <c r="HL68" s="24"/>
      <c r="HM68" s="24"/>
      <c r="HN68" s="24"/>
      <c r="HO68" s="24"/>
      <c r="HP68" s="24"/>
      <c r="HQ68" s="24"/>
      <c r="HR68" s="24"/>
      <c r="HS68" s="24"/>
      <c r="HT68" s="24"/>
      <c r="HU68" s="24"/>
      <c r="HV68" s="24"/>
      <c r="HW68" s="24"/>
      <c r="HX68" s="24"/>
      <c r="HY68" s="24"/>
      <c r="HZ68" s="24"/>
      <c r="IA68" s="24"/>
      <c r="IB68" s="24"/>
      <c r="IC68" s="24"/>
      <c r="ID68" s="24"/>
    </row>
    <row r="69" spans="1:238" x14ac:dyDescent="0.3">
      <c r="A69" t="str">
        <f>IF(Input!A61=0,"",Input!A61)</f>
        <v>338,742</v>
      </c>
      <c r="B69" s="65" cm="1">
        <f t="array" ref="B69">_xlfn.IFS($A69="","",LEFT($A69,4)="fold",MID($A69,12,1),TRUE,VALUE(LEFT($A69,FIND(",",$A69)-1)))</f>
        <v>338</v>
      </c>
      <c r="C69" s="65" cm="1">
        <f t="array" ref="C69">_xlfn.IFS($A69="","",LEFT($A69,4)="fold",VALUE(MID($A69,14,5)),TRUE,VALUE(MID($A69,FIND(",",$A69)+1,5)))</f>
        <v>742</v>
      </c>
      <c r="D69" s="58" cm="1">
        <f t="array" aca="1" ref="D69" ca="1">_xlfn.IFS(
AND(D$3="x",B69&gt;D$4),  2*D$4-B69,
TRUE,B69)</f>
        <v>338</v>
      </c>
      <c r="E69" s="58" cm="1">
        <f t="array" aca="1" ref="E69" ca="1">_xlfn.IFS(
AND(D$3="y",C69&gt;D$4),  2*D$4-C69,
TRUE,C69)</f>
        <v>742</v>
      </c>
      <c r="F69" s="58" cm="1">
        <f t="array" aca="1" ref="F69" ca="1">_xlfn.IFS(
AND(F$3="x",D69&gt;F$4),  2*F$4-D69,
TRUE,D69)</f>
        <v>338</v>
      </c>
      <c r="G69" s="58" cm="1">
        <f t="array" aca="1" ref="G69" ca="1">_xlfn.IFS(
AND(F$3="y",E69&gt;F$4),  2*F$4-E69,
TRUE,E69)</f>
        <v>152</v>
      </c>
      <c r="H69" s="58" cm="1">
        <f t="array" aca="1" ref="H69" ca="1">_xlfn.IFS(
AND(H$3="x",F69&gt;H$4),  2*H$4-F69,
TRUE,F69)</f>
        <v>316</v>
      </c>
      <c r="I69" s="58" cm="1">
        <f t="array" aca="1" ref="I69" ca="1">_xlfn.IFS(
AND(H$3="y",G69&gt;H$4),  2*H$4-G69,
TRUE,G69)</f>
        <v>152</v>
      </c>
      <c r="J69" s="58" cm="1">
        <f t="array" aca="1" ref="J69" ca="1">_xlfn.IFS(
AND(J$3="x",H69&gt;J$4),  2*J$4-H69,
TRUE,H69)</f>
        <v>316</v>
      </c>
      <c r="K69" s="58" cm="1">
        <f t="array" aca="1" ref="K69" ca="1">_xlfn.IFS(
AND(J$3="y",I69&gt;J$4),  2*J$4-I69,
TRUE,I69)</f>
        <v>152</v>
      </c>
      <c r="L69" s="58" cm="1">
        <f t="array" aca="1" ref="L69" ca="1">_xlfn.IFS(
AND(L$3="x",J69&gt;L$4),  2*L$4-J69,
TRUE,J69)</f>
        <v>10</v>
      </c>
      <c r="M69" s="58" cm="1">
        <f t="array" aca="1" ref="M69" ca="1">_xlfn.IFS(
AND(L$3="y",K69&gt;L$4),  2*L$4-K69,
TRUE,K69)</f>
        <v>152</v>
      </c>
      <c r="N69" s="58" cm="1">
        <f t="array" aca="1" ref="N69" ca="1">_xlfn.IFS(
AND(N$3="x",L69&gt;N$4),  2*N$4-L69,
TRUE,L69)</f>
        <v>10</v>
      </c>
      <c r="O69" s="58" cm="1">
        <f t="array" aca="1" ref="O69" ca="1">_xlfn.IFS(
AND(N$3="y",M69&gt;N$4),  2*N$4-M69,
TRUE,M69)</f>
        <v>70</v>
      </c>
      <c r="P69" s="58" cm="1">
        <f t="array" aca="1" ref="P69" ca="1">_xlfn.IFS(
AND(P$3="x",N69&gt;P$4),  2*P$4-N69,
TRUE,N69)</f>
        <v>10</v>
      </c>
      <c r="Q69" s="58" cm="1">
        <f t="array" aca="1" ref="Q69" ca="1">_xlfn.IFS(
AND(P$3="y",O69&gt;P$4),  2*P$4-O69,
TRUE,O69)</f>
        <v>70</v>
      </c>
      <c r="R69" s="58" cm="1">
        <f t="array" aca="1" ref="R69" ca="1">_xlfn.IFS(
AND(R$3="x",P69&gt;R$4),  2*R$4-P69,
TRUE,P69)</f>
        <v>10</v>
      </c>
      <c r="S69" s="58" cm="1">
        <f t="array" aca="1" ref="S69" ca="1">_xlfn.IFS(
AND(R$3="y",Q69&gt;R$4),  2*R$4-Q69,
TRUE,Q69)</f>
        <v>40</v>
      </c>
      <c r="T69" s="58" cm="1">
        <f t="array" aca="1" ref="T69" ca="1">_xlfn.IFS(
AND(T$3="x",R69&gt;T$4),  2*T$4-R69,
TRUE,R69)</f>
        <v>10</v>
      </c>
      <c r="U69" s="58" cm="1">
        <f t="array" aca="1" ref="U69" ca="1">_xlfn.IFS(
AND(T$3="y",S69&gt;T$4),  2*T$4-S69,
TRUE,S69)</f>
        <v>40</v>
      </c>
      <c r="V69" s="58" cm="1">
        <f t="array" aca="1" ref="V69" ca="1">_xlfn.IFS(
AND(V$3="x",T69&gt;V$4),  2*V$4-T69,
TRUE,T69)</f>
        <v>10</v>
      </c>
      <c r="W69" s="58" cm="1">
        <f t="array" aca="1" ref="W69" ca="1">_xlfn.IFS(
AND(V$3="y",U69&gt;V$4),  2*V$4-U69,
TRUE,U69)</f>
        <v>14</v>
      </c>
      <c r="X69" s="58" cm="1">
        <f t="array" aca="1" ref="X69" ca="1">_xlfn.IFS(
AND(X$3="x",V69&gt;X$4),  2*X$4-V69,
TRUE,V69)</f>
        <v>10</v>
      </c>
      <c r="Y69" s="58" cm="1">
        <f t="array" aca="1" ref="Y69" ca="1">_xlfn.IFS(
AND(X$3="y",W69&gt;X$4),  2*X$4-W69,
TRUE,W69)</f>
        <v>12</v>
      </c>
      <c r="Z69" s="58" cm="1">
        <f t="array" aca="1" ref="Z69" ca="1">_xlfn.IFS(
AND(Z$3="x",X69&gt;Z$4),  2*Z$4-X69,
TRUE,X69)</f>
        <v>10</v>
      </c>
      <c r="AA69" s="58" cm="1">
        <f t="array" aca="1" ref="AA69" ca="1">_xlfn.IFS(
AND(Z$3="y",Y69&gt;Z$4),  2*Z$4-Y69,
TRUE,Y69)</f>
        <v>0</v>
      </c>
      <c r="BD69" t="str">
        <f t="shared" ca="1" si="2"/>
        <v>338-742</v>
      </c>
      <c r="BF69" s="23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  <c r="EE69" s="24"/>
      <c r="EF69" s="24"/>
      <c r="EG69" s="24"/>
      <c r="EH69" s="24"/>
      <c r="EI69" s="24"/>
      <c r="EJ69" s="24"/>
      <c r="EK69" s="24"/>
      <c r="EL69" s="24"/>
      <c r="EM69" s="24"/>
      <c r="EN69" s="24"/>
      <c r="EO69" s="24"/>
      <c r="EP69" s="24"/>
      <c r="EQ69" s="24"/>
      <c r="ER69" s="24"/>
      <c r="ES69" s="24"/>
      <c r="ET69" s="24"/>
      <c r="EU69" s="24"/>
      <c r="EV69" s="24"/>
      <c r="EW69" s="24"/>
      <c r="EX69" s="24"/>
      <c r="EY69" s="24"/>
      <c r="EZ69" s="24"/>
      <c r="FA69" s="24"/>
      <c r="FB69" s="24"/>
      <c r="FC69" s="24"/>
      <c r="FD69" s="24"/>
      <c r="FE69" s="24"/>
      <c r="FF69" s="24"/>
      <c r="FG69" s="24"/>
      <c r="FH69" s="24"/>
      <c r="FI69" s="24"/>
      <c r="FJ69" s="24"/>
      <c r="FK69" s="24"/>
      <c r="FL69" s="24"/>
      <c r="FM69" s="24"/>
      <c r="FN69" s="24"/>
      <c r="FO69" s="24"/>
      <c r="FP69" s="24"/>
      <c r="FQ69" s="24"/>
      <c r="FR69" s="24"/>
      <c r="FS69" s="24"/>
      <c r="FT69" s="24"/>
      <c r="FU69" s="24"/>
      <c r="FV69" s="24"/>
      <c r="FW69" s="24"/>
      <c r="FX69" s="24"/>
      <c r="FY69" s="24"/>
      <c r="FZ69" s="24"/>
      <c r="GA69" s="24"/>
      <c r="GB69" s="24"/>
      <c r="GC69" s="24"/>
      <c r="GD69" s="24"/>
      <c r="GE69" s="24"/>
      <c r="GF69" s="24"/>
      <c r="GG69" s="24"/>
      <c r="GH69" s="24"/>
      <c r="GI69" s="24"/>
      <c r="GJ69" s="24"/>
      <c r="GK69" s="24"/>
      <c r="GL69" s="24"/>
      <c r="GM69" s="24"/>
      <c r="GN69" s="24"/>
      <c r="GO69" s="24"/>
      <c r="GP69" s="24"/>
      <c r="GQ69" s="24"/>
      <c r="GR69" s="24"/>
      <c r="GS69" s="24"/>
      <c r="GT69" s="24"/>
      <c r="GU69" s="24"/>
      <c r="GV69" s="24"/>
      <c r="GW69" s="24"/>
      <c r="GX69" s="24"/>
      <c r="GY69" s="24"/>
      <c r="GZ69" s="24"/>
      <c r="HA69" s="24"/>
      <c r="HB69" s="24"/>
      <c r="HC69" s="24"/>
      <c r="HD69" s="24"/>
      <c r="HE69" s="24"/>
      <c r="HF69" s="24"/>
      <c r="HG69" s="24"/>
      <c r="HH69" s="24"/>
      <c r="HI69" s="24"/>
      <c r="HJ69" s="24"/>
      <c r="HK69" s="24"/>
      <c r="HL69" s="24"/>
      <c r="HM69" s="24"/>
      <c r="HN69" s="24"/>
      <c r="HO69" s="24"/>
      <c r="HP69" s="24"/>
      <c r="HQ69" s="24"/>
      <c r="HR69" s="24"/>
      <c r="HS69" s="24"/>
      <c r="HT69" s="24"/>
      <c r="HU69" s="24"/>
      <c r="HV69" s="24"/>
      <c r="HW69" s="24"/>
      <c r="HX69" s="24"/>
      <c r="HY69" s="24"/>
      <c r="HZ69" s="24"/>
      <c r="IA69" s="24"/>
      <c r="IB69" s="24"/>
      <c r="IC69" s="24"/>
      <c r="ID69" s="24"/>
    </row>
    <row r="70" spans="1:238" x14ac:dyDescent="0.3">
      <c r="A70" t="str">
        <f>IF(Input!A62=0,"",Input!A62)</f>
        <v>440,676</v>
      </c>
      <c r="B70" s="65" cm="1">
        <f t="array" ref="B70">_xlfn.IFS($A70="","",LEFT($A70,4)="fold",MID($A70,12,1),TRUE,VALUE(LEFT($A70,FIND(",",$A70)-1)))</f>
        <v>440</v>
      </c>
      <c r="C70" s="65" cm="1">
        <f t="array" ref="C70">_xlfn.IFS($A70="","",LEFT($A70,4)="fold",VALUE(MID($A70,14,5)),TRUE,VALUE(MID($A70,FIND(",",$A70)+1,5)))</f>
        <v>676</v>
      </c>
      <c r="D70" s="58" cm="1">
        <f t="array" aca="1" ref="D70" ca="1">_xlfn.IFS(
AND(D$3="x",B70&gt;D$4),  2*D$4-B70,
TRUE,B70)</f>
        <v>440</v>
      </c>
      <c r="E70" s="58" cm="1">
        <f t="array" aca="1" ref="E70" ca="1">_xlfn.IFS(
AND(D$3="y",C70&gt;D$4),  2*D$4-C70,
TRUE,C70)</f>
        <v>676</v>
      </c>
      <c r="F70" s="58" cm="1">
        <f t="array" aca="1" ref="F70" ca="1">_xlfn.IFS(
AND(F$3="x",D70&gt;F$4),  2*F$4-D70,
TRUE,D70)</f>
        <v>440</v>
      </c>
      <c r="G70" s="58" cm="1">
        <f t="array" aca="1" ref="G70" ca="1">_xlfn.IFS(
AND(F$3="y",E70&gt;F$4),  2*F$4-E70,
TRUE,E70)</f>
        <v>218</v>
      </c>
      <c r="H70" s="58" cm="1">
        <f t="array" aca="1" ref="H70" ca="1">_xlfn.IFS(
AND(H$3="x",F70&gt;H$4),  2*H$4-F70,
TRUE,F70)</f>
        <v>214</v>
      </c>
      <c r="I70" s="58" cm="1">
        <f t="array" aca="1" ref="I70" ca="1">_xlfn.IFS(
AND(H$3="y",G70&gt;H$4),  2*H$4-G70,
TRUE,G70)</f>
        <v>218</v>
      </c>
      <c r="J70" s="58" cm="1">
        <f t="array" aca="1" ref="J70" ca="1">_xlfn.IFS(
AND(J$3="x",H70&gt;J$4),  2*J$4-H70,
TRUE,H70)</f>
        <v>214</v>
      </c>
      <c r="K70" s="58" cm="1">
        <f t="array" aca="1" ref="K70" ca="1">_xlfn.IFS(
AND(J$3="y",I70&gt;J$4),  2*J$4-I70,
TRUE,I70)</f>
        <v>218</v>
      </c>
      <c r="L70" s="58" cm="1">
        <f t="array" aca="1" ref="L70" ca="1">_xlfn.IFS(
AND(L$3="x",J70&gt;L$4),  2*L$4-J70,
TRUE,J70)</f>
        <v>112</v>
      </c>
      <c r="M70" s="58" cm="1">
        <f t="array" aca="1" ref="M70" ca="1">_xlfn.IFS(
AND(L$3="y",K70&gt;L$4),  2*L$4-K70,
TRUE,K70)</f>
        <v>218</v>
      </c>
      <c r="N70" s="58" cm="1">
        <f t="array" aca="1" ref="N70" ca="1">_xlfn.IFS(
AND(N$3="x",L70&gt;N$4),  2*N$4-L70,
TRUE,L70)</f>
        <v>112</v>
      </c>
      <c r="O70" s="58" cm="1">
        <f t="array" aca="1" ref="O70" ca="1">_xlfn.IFS(
AND(N$3="y",M70&gt;N$4),  2*N$4-M70,
TRUE,M70)</f>
        <v>4</v>
      </c>
      <c r="P70" s="58" cm="1">
        <f t="array" aca="1" ref="P70" ca="1">_xlfn.IFS(
AND(P$3="x",N70&gt;P$4),  2*P$4-N70,
TRUE,N70)</f>
        <v>50</v>
      </c>
      <c r="Q70" s="58" cm="1">
        <f t="array" aca="1" ref="Q70" ca="1">_xlfn.IFS(
AND(P$3="y",O70&gt;P$4),  2*P$4-O70,
TRUE,O70)</f>
        <v>4</v>
      </c>
      <c r="R70" s="58" cm="1">
        <f t="array" aca="1" ref="R70" ca="1">_xlfn.IFS(
AND(R$3="x",P70&gt;R$4),  2*R$4-P70,
TRUE,P70)</f>
        <v>50</v>
      </c>
      <c r="S70" s="58" cm="1">
        <f t="array" aca="1" ref="S70" ca="1">_xlfn.IFS(
AND(R$3="y",Q70&gt;R$4),  2*R$4-Q70,
TRUE,Q70)</f>
        <v>4</v>
      </c>
      <c r="T70" s="58" cm="1">
        <f t="array" aca="1" ref="T70" ca="1">_xlfn.IFS(
AND(T$3="x",R70&gt;T$4),  2*T$4-R70,
TRUE,R70)</f>
        <v>30</v>
      </c>
      <c r="U70" s="58" cm="1">
        <f t="array" aca="1" ref="U70" ca="1">_xlfn.IFS(
AND(T$3="y",S70&gt;T$4),  2*T$4-S70,
TRUE,S70)</f>
        <v>4</v>
      </c>
      <c r="V70" s="58" cm="1">
        <f t="array" aca="1" ref="V70" ca="1">_xlfn.IFS(
AND(V$3="x",T70&gt;V$4),  2*V$4-T70,
TRUE,T70)</f>
        <v>30</v>
      </c>
      <c r="W70" s="58" cm="1">
        <f t="array" aca="1" ref="W70" ca="1">_xlfn.IFS(
AND(V$3="y",U70&gt;V$4),  2*V$4-U70,
TRUE,U70)</f>
        <v>4</v>
      </c>
      <c r="X70" s="58" cm="1">
        <f t="array" aca="1" ref="X70" ca="1">_xlfn.IFS(
AND(X$3="x",V70&gt;X$4),  2*X$4-V70,
TRUE,V70)</f>
        <v>30</v>
      </c>
      <c r="Y70" s="58" cm="1">
        <f t="array" aca="1" ref="Y70" ca="1">_xlfn.IFS(
AND(X$3="y",W70&gt;X$4),  2*X$4-W70,
TRUE,W70)</f>
        <v>4</v>
      </c>
      <c r="Z70" s="58" cm="1">
        <f t="array" aca="1" ref="Z70" ca="1">_xlfn.IFS(
AND(Z$3="x",X70&gt;Z$4),  2*Z$4-X70,
TRUE,X70)</f>
        <v>30</v>
      </c>
      <c r="AA70" s="58" cm="1">
        <f t="array" aca="1" ref="AA70" ca="1">_xlfn.IFS(
AND(Z$3="y",Y70&gt;Z$4),  2*Z$4-Y70,
TRUE,Y70)</f>
        <v>4</v>
      </c>
      <c r="BD70" t="str">
        <f t="shared" ca="1" si="2"/>
        <v>440-676</v>
      </c>
      <c r="BF70" s="23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R70" s="24"/>
      <c r="BS70" s="24"/>
      <c r="BT70" s="24"/>
      <c r="BU70" s="24"/>
      <c r="BV70" s="24"/>
      <c r="BW70" s="24"/>
      <c r="BX70" s="24"/>
      <c r="BY70" s="24"/>
      <c r="BZ70" s="24"/>
      <c r="CA70" s="24"/>
      <c r="CB70" s="24"/>
      <c r="CC70" s="24"/>
      <c r="CD70" s="24"/>
      <c r="CE70" s="24"/>
      <c r="CF70" s="24"/>
      <c r="CG70" s="24"/>
      <c r="CH70" s="24"/>
      <c r="CI70" s="24"/>
      <c r="CJ70" s="24"/>
      <c r="CK70" s="24"/>
      <c r="CL70" s="24"/>
      <c r="CM70" s="24"/>
      <c r="CN70" s="24"/>
      <c r="CO70" s="24"/>
      <c r="CP70" s="24"/>
      <c r="CQ70" s="24"/>
      <c r="CR70" s="24"/>
      <c r="CS70" s="24"/>
      <c r="CT70" s="24"/>
      <c r="CU70" s="24"/>
      <c r="CV70" s="24"/>
      <c r="CW70" s="24"/>
      <c r="CX70" s="24"/>
      <c r="CY70" s="24"/>
      <c r="CZ70" s="24"/>
      <c r="DA70" s="24"/>
      <c r="DB70" s="24"/>
      <c r="DC70" s="24"/>
      <c r="DD70" s="24"/>
      <c r="DE70" s="24"/>
      <c r="DF70" s="24"/>
      <c r="DG70" s="24"/>
      <c r="DH70" s="24"/>
      <c r="DI70" s="24"/>
      <c r="DJ70" s="24"/>
      <c r="DK70" s="24"/>
      <c r="DL70" s="24"/>
      <c r="DM70" s="24"/>
      <c r="DN70" s="24"/>
      <c r="DO70" s="24"/>
      <c r="DP70" s="24"/>
      <c r="DQ70" s="24"/>
      <c r="DR70" s="24"/>
      <c r="DS70" s="24"/>
      <c r="DT70" s="24"/>
      <c r="DU70" s="24"/>
      <c r="DV70" s="24"/>
      <c r="DW70" s="24"/>
      <c r="DX70" s="24"/>
      <c r="DY70" s="24"/>
      <c r="DZ70" s="24"/>
      <c r="EA70" s="24"/>
      <c r="EB70" s="24"/>
      <c r="EC70" s="24"/>
      <c r="ED70" s="24"/>
      <c r="EE70" s="24"/>
      <c r="EF70" s="24"/>
      <c r="EG70" s="24"/>
      <c r="EH70" s="24"/>
      <c r="EI70" s="24"/>
      <c r="EJ70" s="24"/>
      <c r="EK70" s="24"/>
      <c r="EL70" s="24"/>
      <c r="EM70" s="24"/>
      <c r="EN70" s="24"/>
      <c r="EO70" s="24"/>
      <c r="EP70" s="24"/>
      <c r="EQ70" s="24"/>
      <c r="ER70" s="24"/>
      <c r="ES70" s="24"/>
      <c r="ET70" s="24"/>
      <c r="EU70" s="24"/>
      <c r="EV70" s="24"/>
      <c r="EW70" s="24"/>
      <c r="EX70" s="24"/>
      <c r="EY70" s="24"/>
      <c r="EZ70" s="24"/>
      <c r="FA70" s="24"/>
      <c r="FB70" s="24"/>
      <c r="FC70" s="24"/>
      <c r="FD70" s="24"/>
      <c r="FE70" s="24"/>
      <c r="FF70" s="24"/>
      <c r="FG70" s="24"/>
      <c r="FH70" s="24"/>
      <c r="FI70" s="24"/>
      <c r="FJ70" s="24"/>
      <c r="FK70" s="24"/>
      <c r="FL70" s="24"/>
      <c r="FM70" s="24"/>
      <c r="FN70" s="24"/>
      <c r="FO70" s="24"/>
      <c r="FP70" s="24"/>
      <c r="FQ70" s="24"/>
      <c r="FR70" s="24"/>
      <c r="FS70" s="24"/>
      <c r="FT70" s="24"/>
      <c r="FU70" s="24"/>
      <c r="FV70" s="24"/>
      <c r="FW70" s="24"/>
      <c r="FX70" s="24"/>
      <c r="FY70" s="24"/>
      <c r="FZ70" s="24"/>
      <c r="GA70" s="24"/>
      <c r="GB70" s="24"/>
      <c r="GC70" s="24"/>
      <c r="GD70" s="24"/>
      <c r="GE70" s="24"/>
      <c r="GF70" s="24"/>
      <c r="GG70" s="24"/>
      <c r="GH70" s="24"/>
      <c r="GI70" s="24"/>
      <c r="GJ70" s="24"/>
      <c r="GK70" s="24"/>
      <c r="GL70" s="24"/>
      <c r="GM70" s="24"/>
      <c r="GN70" s="24"/>
      <c r="GO70" s="24"/>
      <c r="GP70" s="24"/>
      <c r="GQ70" s="24"/>
      <c r="GR70" s="24"/>
      <c r="GS70" s="24"/>
      <c r="GT70" s="24"/>
      <c r="GU70" s="24"/>
      <c r="GV70" s="24"/>
      <c r="GW70" s="24"/>
      <c r="GX70" s="24"/>
      <c r="GY70" s="24"/>
      <c r="GZ70" s="24"/>
      <c r="HA70" s="24"/>
      <c r="HB70" s="24"/>
      <c r="HC70" s="24"/>
      <c r="HD70" s="24"/>
      <c r="HE70" s="24"/>
      <c r="HF70" s="24"/>
      <c r="HG70" s="24"/>
      <c r="HH70" s="24"/>
      <c r="HI70" s="24"/>
      <c r="HJ70" s="24"/>
      <c r="HK70" s="24"/>
      <c r="HL70" s="24"/>
      <c r="HM70" s="24"/>
      <c r="HN70" s="24"/>
      <c r="HO70" s="24"/>
      <c r="HP70" s="24"/>
      <c r="HQ70" s="24"/>
      <c r="HR70" s="24"/>
      <c r="HS70" s="24"/>
      <c r="HT70" s="24"/>
      <c r="HU70" s="24"/>
      <c r="HV70" s="24"/>
      <c r="HW70" s="24"/>
      <c r="HX70" s="24"/>
      <c r="HY70" s="24"/>
      <c r="HZ70" s="24"/>
      <c r="IA70" s="24"/>
      <c r="IB70" s="24"/>
      <c r="IC70" s="24"/>
      <c r="ID70" s="24"/>
    </row>
    <row r="71" spans="1:238" x14ac:dyDescent="0.3">
      <c r="A71" t="str">
        <f>IF(Input!A63=0,"",Input!A63)</f>
        <v>300,700</v>
      </c>
      <c r="B71" s="65" cm="1">
        <f t="array" ref="B71">_xlfn.IFS($A71="","",LEFT($A71,4)="fold",MID($A71,12,1),TRUE,VALUE(LEFT($A71,FIND(",",$A71)-1)))</f>
        <v>300</v>
      </c>
      <c r="C71" s="65" cm="1">
        <f t="array" ref="C71">_xlfn.IFS($A71="","",LEFT($A71,4)="fold",VALUE(MID($A71,14,5)),TRUE,VALUE(MID($A71,FIND(",",$A71)+1,5)))</f>
        <v>700</v>
      </c>
      <c r="D71" s="58" cm="1">
        <f t="array" aca="1" ref="D71" ca="1">_xlfn.IFS(
AND(D$3="x",B71&gt;D$4),  2*D$4-B71,
TRUE,B71)</f>
        <v>300</v>
      </c>
      <c r="E71" s="58" cm="1">
        <f t="array" aca="1" ref="E71" ca="1">_xlfn.IFS(
AND(D$3="y",C71&gt;D$4),  2*D$4-C71,
TRUE,C71)</f>
        <v>700</v>
      </c>
      <c r="F71" s="58" cm="1">
        <f t="array" aca="1" ref="F71" ca="1">_xlfn.IFS(
AND(F$3="x",D71&gt;F$4),  2*F$4-D71,
TRUE,D71)</f>
        <v>300</v>
      </c>
      <c r="G71" s="58" cm="1">
        <f t="array" aca="1" ref="G71" ca="1">_xlfn.IFS(
AND(F$3="y",E71&gt;F$4),  2*F$4-E71,
TRUE,E71)</f>
        <v>194</v>
      </c>
      <c r="H71" s="58" cm="1">
        <f t="array" aca="1" ref="H71" ca="1">_xlfn.IFS(
AND(H$3="x",F71&gt;H$4),  2*H$4-F71,
TRUE,F71)</f>
        <v>300</v>
      </c>
      <c r="I71" s="58" cm="1">
        <f t="array" aca="1" ref="I71" ca="1">_xlfn.IFS(
AND(H$3="y",G71&gt;H$4),  2*H$4-G71,
TRUE,G71)</f>
        <v>194</v>
      </c>
      <c r="J71" s="58" cm="1">
        <f t="array" aca="1" ref="J71" ca="1">_xlfn.IFS(
AND(J$3="x",H71&gt;J$4),  2*J$4-H71,
TRUE,H71)</f>
        <v>300</v>
      </c>
      <c r="K71" s="58" cm="1">
        <f t="array" aca="1" ref="K71" ca="1">_xlfn.IFS(
AND(J$3="y",I71&gt;J$4),  2*J$4-I71,
TRUE,I71)</f>
        <v>194</v>
      </c>
      <c r="L71" s="58" cm="1">
        <f t="array" aca="1" ref="L71" ca="1">_xlfn.IFS(
AND(L$3="x",J71&gt;L$4),  2*L$4-J71,
TRUE,J71)</f>
        <v>26</v>
      </c>
      <c r="M71" s="58" cm="1">
        <f t="array" aca="1" ref="M71" ca="1">_xlfn.IFS(
AND(L$3="y",K71&gt;L$4),  2*L$4-K71,
TRUE,K71)</f>
        <v>194</v>
      </c>
      <c r="N71" s="58" cm="1">
        <f t="array" aca="1" ref="N71" ca="1">_xlfn.IFS(
AND(N$3="x",L71&gt;N$4),  2*N$4-L71,
TRUE,L71)</f>
        <v>26</v>
      </c>
      <c r="O71" s="58" cm="1">
        <f t="array" aca="1" ref="O71" ca="1">_xlfn.IFS(
AND(N$3="y",M71&gt;N$4),  2*N$4-M71,
TRUE,M71)</f>
        <v>28</v>
      </c>
      <c r="P71" s="58" cm="1">
        <f t="array" aca="1" ref="P71" ca="1">_xlfn.IFS(
AND(P$3="x",N71&gt;P$4),  2*P$4-N71,
TRUE,N71)</f>
        <v>26</v>
      </c>
      <c r="Q71" s="58" cm="1">
        <f t="array" aca="1" ref="Q71" ca="1">_xlfn.IFS(
AND(P$3="y",O71&gt;P$4),  2*P$4-O71,
TRUE,O71)</f>
        <v>28</v>
      </c>
      <c r="R71" s="58" cm="1">
        <f t="array" aca="1" ref="R71" ca="1">_xlfn.IFS(
AND(R$3="x",P71&gt;R$4),  2*R$4-P71,
TRUE,P71)</f>
        <v>26</v>
      </c>
      <c r="S71" s="58" cm="1">
        <f t="array" aca="1" ref="S71" ca="1">_xlfn.IFS(
AND(R$3="y",Q71&gt;R$4),  2*R$4-Q71,
TRUE,Q71)</f>
        <v>28</v>
      </c>
      <c r="T71" s="58" cm="1">
        <f t="array" aca="1" ref="T71" ca="1">_xlfn.IFS(
AND(T$3="x",R71&gt;T$4),  2*T$4-R71,
TRUE,R71)</f>
        <v>26</v>
      </c>
      <c r="U71" s="58" cm="1">
        <f t="array" aca="1" ref="U71" ca="1">_xlfn.IFS(
AND(T$3="y",S71&gt;T$4),  2*T$4-S71,
TRUE,S71)</f>
        <v>28</v>
      </c>
      <c r="V71" s="58" cm="1">
        <f t="array" aca="1" ref="V71" ca="1">_xlfn.IFS(
AND(V$3="x",T71&gt;V$4),  2*V$4-T71,
TRUE,T71)</f>
        <v>26</v>
      </c>
      <c r="W71" s="58" cm="1">
        <f t="array" aca="1" ref="W71" ca="1">_xlfn.IFS(
AND(V$3="y",U71&gt;V$4),  2*V$4-U71,
TRUE,U71)</f>
        <v>26</v>
      </c>
      <c r="X71" s="58" cm="1">
        <f t="array" aca="1" ref="X71" ca="1">_xlfn.IFS(
AND(X$3="x",V71&gt;X$4),  2*X$4-V71,
TRUE,V71)</f>
        <v>26</v>
      </c>
      <c r="Y71" s="58" cm="1">
        <f t="array" aca="1" ref="Y71" ca="1">_xlfn.IFS(
AND(X$3="y",W71&gt;X$4),  2*X$4-W71,
TRUE,W71)</f>
        <v>0</v>
      </c>
      <c r="Z71" s="58" cm="1">
        <f t="array" aca="1" ref="Z71" ca="1">_xlfn.IFS(
AND(Z$3="x",X71&gt;Z$4),  2*Z$4-X71,
TRUE,X71)</f>
        <v>26</v>
      </c>
      <c r="AA71" s="58" cm="1">
        <f t="array" aca="1" ref="AA71" ca="1">_xlfn.IFS(
AND(Z$3="y",Y71&gt;Z$4),  2*Z$4-Y71,
TRUE,Y71)</f>
        <v>0</v>
      </c>
      <c r="BD71" t="str">
        <f t="shared" ca="1" si="2"/>
        <v>300-700</v>
      </c>
      <c r="BF71" s="23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R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  <c r="CG71" s="24"/>
      <c r="CH71" s="24"/>
      <c r="CI71" s="24"/>
      <c r="CJ71" s="24"/>
      <c r="CK71" s="24"/>
      <c r="CL71" s="24"/>
      <c r="CM71" s="24"/>
      <c r="CN71" s="24"/>
      <c r="CO71" s="24"/>
      <c r="CP71" s="24"/>
      <c r="CQ71" s="24"/>
      <c r="CR71" s="24"/>
      <c r="CS71" s="24"/>
      <c r="CT71" s="24"/>
      <c r="CU71" s="24"/>
      <c r="CV71" s="24"/>
      <c r="CW71" s="24"/>
      <c r="CX71" s="24"/>
      <c r="CY71" s="24"/>
      <c r="CZ71" s="24"/>
      <c r="DA71" s="24"/>
      <c r="DB71" s="24"/>
      <c r="DC71" s="24"/>
      <c r="DD71" s="24"/>
      <c r="DE71" s="24"/>
      <c r="DF71" s="24"/>
      <c r="DG71" s="24"/>
      <c r="DH71" s="24"/>
      <c r="DI71" s="24"/>
      <c r="DJ71" s="24"/>
      <c r="DK71" s="24"/>
      <c r="DL71" s="24"/>
      <c r="DM71" s="24"/>
      <c r="DN71" s="24"/>
      <c r="DO71" s="24"/>
      <c r="DP71" s="24"/>
      <c r="DQ71" s="24"/>
      <c r="DR71" s="24"/>
      <c r="DS71" s="24"/>
      <c r="DT71" s="24"/>
      <c r="DU71" s="24"/>
      <c r="DV71" s="24"/>
      <c r="DW71" s="24"/>
      <c r="DX71" s="24"/>
      <c r="DY71" s="24"/>
      <c r="DZ71" s="24"/>
      <c r="EA71" s="24"/>
      <c r="EB71" s="24"/>
      <c r="EC71" s="24"/>
      <c r="ED71" s="24"/>
      <c r="EE71" s="24"/>
      <c r="EF71" s="24"/>
      <c r="EG71" s="24"/>
      <c r="EH71" s="24"/>
      <c r="EI71" s="24"/>
      <c r="EJ71" s="24"/>
      <c r="EK71" s="24"/>
      <c r="EL71" s="24"/>
      <c r="EM71" s="24"/>
      <c r="EN71" s="24"/>
      <c r="EO71" s="24"/>
      <c r="EP71" s="24"/>
      <c r="EQ71" s="24"/>
      <c r="ER71" s="24"/>
      <c r="ES71" s="24"/>
      <c r="ET71" s="24"/>
      <c r="EU71" s="24"/>
      <c r="EV71" s="24"/>
      <c r="EW71" s="24"/>
      <c r="EX71" s="24"/>
      <c r="EY71" s="24"/>
      <c r="EZ71" s="24"/>
      <c r="FA71" s="24"/>
      <c r="FB71" s="24"/>
      <c r="FC71" s="24"/>
      <c r="FD71" s="24"/>
      <c r="FE71" s="24"/>
      <c r="FF71" s="24"/>
      <c r="FG71" s="24"/>
      <c r="FH71" s="24"/>
      <c r="FI71" s="24"/>
      <c r="FJ71" s="24"/>
      <c r="FK71" s="24"/>
      <c r="FL71" s="24"/>
      <c r="FM71" s="24"/>
      <c r="FN71" s="24"/>
      <c r="FO71" s="24"/>
      <c r="FP71" s="24"/>
      <c r="FQ71" s="24"/>
      <c r="FR71" s="24"/>
      <c r="FS71" s="24"/>
      <c r="FT71" s="24"/>
      <c r="FU71" s="24"/>
      <c r="FV71" s="24"/>
      <c r="FW71" s="24"/>
      <c r="FX71" s="24"/>
      <c r="FY71" s="24"/>
      <c r="FZ71" s="24"/>
      <c r="GA71" s="24"/>
      <c r="GB71" s="24"/>
      <c r="GC71" s="24"/>
      <c r="GD71" s="24"/>
      <c r="GE71" s="24"/>
      <c r="GF71" s="24"/>
      <c r="GG71" s="24"/>
      <c r="GH71" s="24"/>
      <c r="GI71" s="24"/>
      <c r="GJ71" s="24"/>
      <c r="GK71" s="24"/>
      <c r="GL71" s="24"/>
      <c r="GM71" s="24"/>
      <c r="GN71" s="24"/>
      <c r="GO71" s="24"/>
      <c r="GP71" s="24"/>
      <c r="GQ71" s="24"/>
      <c r="GR71" s="24"/>
      <c r="GS71" s="24"/>
      <c r="GT71" s="24"/>
      <c r="GU71" s="24"/>
      <c r="GV71" s="24"/>
      <c r="GW71" s="24"/>
      <c r="GX71" s="24"/>
      <c r="GY71" s="24"/>
      <c r="GZ71" s="24"/>
      <c r="HA71" s="24"/>
      <c r="HB71" s="24"/>
      <c r="HC71" s="24"/>
      <c r="HD71" s="24"/>
      <c r="HE71" s="24"/>
      <c r="HF71" s="24"/>
      <c r="HG71" s="24"/>
      <c r="HH71" s="24"/>
      <c r="HI71" s="24"/>
      <c r="HJ71" s="24"/>
      <c r="HK71" s="24"/>
      <c r="HL71" s="24"/>
      <c r="HM71" s="24"/>
      <c r="HN71" s="24"/>
      <c r="HO71" s="24"/>
      <c r="HP71" s="24"/>
      <c r="HQ71" s="24"/>
      <c r="HR71" s="24"/>
      <c r="HS71" s="24"/>
      <c r="HT71" s="24"/>
      <c r="HU71" s="24"/>
      <c r="HV71" s="24"/>
      <c r="HW71" s="24"/>
      <c r="HX71" s="24"/>
      <c r="HY71" s="24"/>
      <c r="HZ71" s="24"/>
      <c r="IA71" s="24"/>
      <c r="IB71" s="24"/>
      <c r="IC71" s="24"/>
      <c r="ID71" s="24"/>
    </row>
    <row r="72" spans="1:238" x14ac:dyDescent="0.3">
      <c r="A72" t="str">
        <f>IF(Input!A64=0,"",Input!A64)</f>
        <v>180,684</v>
      </c>
      <c r="B72" s="65" cm="1">
        <f t="array" ref="B72">_xlfn.IFS($A72="","",LEFT($A72,4)="fold",MID($A72,12,1),TRUE,VALUE(LEFT($A72,FIND(",",$A72)-1)))</f>
        <v>180</v>
      </c>
      <c r="C72" s="65" cm="1">
        <f t="array" ref="C72">_xlfn.IFS($A72="","",LEFT($A72,4)="fold",VALUE(MID($A72,14,5)),TRUE,VALUE(MID($A72,FIND(",",$A72)+1,5)))</f>
        <v>684</v>
      </c>
      <c r="D72" s="58" cm="1">
        <f t="array" aca="1" ref="D72" ca="1">_xlfn.IFS(
AND(D$3="x",B72&gt;D$4),  2*D$4-B72,
TRUE,B72)</f>
        <v>180</v>
      </c>
      <c r="E72" s="58" cm="1">
        <f t="array" aca="1" ref="E72" ca="1">_xlfn.IFS(
AND(D$3="y",C72&gt;D$4),  2*D$4-C72,
TRUE,C72)</f>
        <v>684</v>
      </c>
      <c r="F72" s="58" cm="1">
        <f t="array" aca="1" ref="F72" ca="1">_xlfn.IFS(
AND(F$3="x",D72&gt;F$4),  2*F$4-D72,
TRUE,D72)</f>
        <v>180</v>
      </c>
      <c r="G72" s="58" cm="1">
        <f t="array" aca="1" ref="G72" ca="1">_xlfn.IFS(
AND(F$3="y",E72&gt;F$4),  2*F$4-E72,
TRUE,E72)</f>
        <v>210</v>
      </c>
      <c r="H72" s="58" cm="1">
        <f t="array" aca="1" ref="H72" ca="1">_xlfn.IFS(
AND(H$3="x",F72&gt;H$4),  2*H$4-F72,
TRUE,F72)</f>
        <v>180</v>
      </c>
      <c r="I72" s="58" cm="1">
        <f t="array" aca="1" ref="I72" ca="1">_xlfn.IFS(
AND(H$3="y",G72&gt;H$4),  2*H$4-G72,
TRUE,G72)</f>
        <v>210</v>
      </c>
      <c r="J72" s="58" cm="1">
        <f t="array" aca="1" ref="J72" ca="1">_xlfn.IFS(
AND(J$3="x",H72&gt;J$4),  2*J$4-H72,
TRUE,H72)</f>
        <v>180</v>
      </c>
      <c r="K72" s="58" cm="1">
        <f t="array" aca="1" ref="K72" ca="1">_xlfn.IFS(
AND(J$3="y",I72&gt;J$4),  2*J$4-I72,
TRUE,I72)</f>
        <v>210</v>
      </c>
      <c r="L72" s="58" cm="1">
        <f t="array" aca="1" ref="L72" ca="1">_xlfn.IFS(
AND(L$3="x",J72&gt;L$4),  2*L$4-J72,
TRUE,J72)</f>
        <v>146</v>
      </c>
      <c r="M72" s="58" cm="1">
        <f t="array" aca="1" ref="M72" ca="1">_xlfn.IFS(
AND(L$3="y",K72&gt;L$4),  2*L$4-K72,
TRUE,K72)</f>
        <v>210</v>
      </c>
      <c r="N72" s="58" cm="1">
        <f t="array" aca="1" ref="N72" ca="1">_xlfn.IFS(
AND(N$3="x",L72&gt;N$4),  2*N$4-L72,
TRUE,L72)</f>
        <v>146</v>
      </c>
      <c r="O72" s="58" cm="1">
        <f t="array" aca="1" ref="O72" ca="1">_xlfn.IFS(
AND(N$3="y",M72&gt;N$4),  2*N$4-M72,
TRUE,M72)</f>
        <v>12</v>
      </c>
      <c r="P72" s="58" cm="1">
        <f t="array" aca="1" ref="P72" ca="1">_xlfn.IFS(
AND(P$3="x",N72&gt;P$4),  2*P$4-N72,
TRUE,N72)</f>
        <v>16</v>
      </c>
      <c r="Q72" s="58" cm="1">
        <f t="array" aca="1" ref="Q72" ca="1">_xlfn.IFS(
AND(P$3="y",O72&gt;P$4),  2*P$4-O72,
TRUE,O72)</f>
        <v>12</v>
      </c>
      <c r="R72" s="58" cm="1">
        <f t="array" aca="1" ref="R72" ca="1">_xlfn.IFS(
AND(R$3="x",P72&gt;R$4),  2*R$4-P72,
TRUE,P72)</f>
        <v>16</v>
      </c>
      <c r="S72" s="58" cm="1">
        <f t="array" aca="1" ref="S72" ca="1">_xlfn.IFS(
AND(R$3="y",Q72&gt;R$4),  2*R$4-Q72,
TRUE,Q72)</f>
        <v>12</v>
      </c>
      <c r="T72" s="58" cm="1">
        <f t="array" aca="1" ref="T72" ca="1">_xlfn.IFS(
AND(T$3="x",R72&gt;T$4),  2*T$4-R72,
TRUE,R72)</f>
        <v>16</v>
      </c>
      <c r="U72" s="58" cm="1">
        <f t="array" aca="1" ref="U72" ca="1">_xlfn.IFS(
AND(T$3="y",S72&gt;T$4),  2*T$4-S72,
TRUE,S72)</f>
        <v>12</v>
      </c>
      <c r="V72" s="58" cm="1">
        <f t="array" aca="1" ref="V72" ca="1">_xlfn.IFS(
AND(V$3="x",T72&gt;V$4),  2*V$4-T72,
TRUE,T72)</f>
        <v>16</v>
      </c>
      <c r="W72" s="58" cm="1">
        <f t="array" aca="1" ref="W72" ca="1">_xlfn.IFS(
AND(V$3="y",U72&gt;V$4),  2*V$4-U72,
TRUE,U72)</f>
        <v>12</v>
      </c>
      <c r="X72" s="58" cm="1">
        <f t="array" aca="1" ref="X72" ca="1">_xlfn.IFS(
AND(X$3="x",V72&gt;X$4),  2*X$4-V72,
TRUE,V72)</f>
        <v>16</v>
      </c>
      <c r="Y72" s="58" cm="1">
        <f t="array" aca="1" ref="Y72" ca="1">_xlfn.IFS(
AND(X$3="y",W72&gt;X$4),  2*X$4-W72,
TRUE,W72)</f>
        <v>12</v>
      </c>
      <c r="Z72" s="58" cm="1">
        <f t="array" aca="1" ref="Z72" ca="1">_xlfn.IFS(
AND(Z$3="x",X72&gt;Z$4),  2*Z$4-X72,
TRUE,X72)</f>
        <v>16</v>
      </c>
      <c r="AA72" s="58" cm="1">
        <f t="array" aca="1" ref="AA72" ca="1">_xlfn.IFS(
AND(Z$3="y",Y72&gt;Z$4),  2*Z$4-Y72,
TRUE,Y72)</f>
        <v>0</v>
      </c>
      <c r="BD72" t="str">
        <f t="shared" ca="1" si="2"/>
        <v>180-684</v>
      </c>
      <c r="BF72" s="23"/>
      <c r="BG72" s="24"/>
      <c r="BH72" s="24"/>
      <c r="BI72" s="24"/>
      <c r="BJ72" s="24"/>
      <c r="BK72" s="24"/>
      <c r="BL72" s="24"/>
      <c r="BM72" s="24"/>
      <c r="BN72" s="24"/>
      <c r="BO72" s="24"/>
      <c r="BP72" s="24"/>
      <c r="BQ72" s="24"/>
      <c r="BR72" s="24"/>
      <c r="BS72" s="24"/>
      <c r="BT72" s="24"/>
      <c r="BU72" s="24"/>
      <c r="BV72" s="24"/>
      <c r="BW72" s="24"/>
      <c r="BX72" s="24"/>
      <c r="BY72" s="24"/>
      <c r="BZ72" s="24"/>
      <c r="CA72" s="24"/>
      <c r="CB72" s="24"/>
      <c r="CC72" s="24"/>
      <c r="CD72" s="24"/>
      <c r="CE72" s="24"/>
      <c r="CF72" s="24"/>
      <c r="CG72" s="24"/>
      <c r="CH72" s="24"/>
      <c r="CI72" s="24"/>
      <c r="CJ72" s="24"/>
      <c r="CK72" s="24"/>
      <c r="CL72" s="24"/>
      <c r="CM72" s="24"/>
      <c r="CN72" s="24"/>
      <c r="CO72" s="24"/>
      <c r="CP72" s="24"/>
      <c r="CQ72" s="24"/>
      <c r="CR72" s="24"/>
      <c r="CS72" s="24"/>
      <c r="CT72" s="24"/>
      <c r="CU72" s="24"/>
      <c r="CV72" s="24"/>
      <c r="CW72" s="24"/>
      <c r="CX72" s="24"/>
      <c r="CY72" s="24"/>
      <c r="CZ72" s="24"/>
      <c r="DA72" s="24"/>
      <c r="DB72" s="24"/>
      <c r="DC72" s="24"/>
      <c r="DD72" s="24"/>
      <c r="DE72" s="24"/>
      <c r="DF72" s="24"/>
      <c r="DG72" s="24"/>
      <c r="DH72" s="24"/>
      <c r="DI72" s="24"/>
      <c r="DJ72" s="24"/>
      <c r="DK72" s="24"/>
      <c r="DL72" s="24"/>
      <c r="DM72" s="24"/>
      <c r="DN72" s="24"/>
      <c r="DO72" s="24"/>
      <c r="DP72" s="24"/>
      <c r="DQ72" s="24"/>
      <c r="DR72" s="24"/>
      <c r="DS72" s="24"/>
      <c r="DT72" s="24"/>
      <c r="DU72" s="24"/>
      <c r="DV72" s="24"/>
      <c r="DW72" s="24"/>
      <c r="DX72" s="24"/>
      <c r="DY72" s="24"/>
      <c r="DZ72" s="24"/>
      <c r="EA72" s="24"/>
      <c r="EB72" s="24"/>
      <c r="EC72" s="24"/>
      <c r="ED72" s="24"/>
      <c r="EE72" s="24"/>
      <c r="EF72" s="24"/>
      <c r="EG72" s="24"/>
      <c r="EH72" s="24"/>
      <c r="EI72" s="24"/>
      <c r="EJ72" s="24"/>
      <c r="EK72" s="24"/>
      <c r="EL72" s="24"/>
      <c r="EM72" s="24"/>
      <c r="EN72" s="24"/>
      <c r="EO72" s="24"/>
      <c r="EP72" s="24"/>
      <c r="EQ72" s="24"/>
      <c r="ER72" s="24"/>
      <c r="ES72" s="24"/>
      <c r="ET72" s="24"/>
      <c r="EU72" s="24"/>
      <c r="EV72" s="24"/>
      <c r="EW72" s="24"/>
      <c r="EX72" s="24"/>
      <c r="EY72" s="24"/>
      <c r="EZ72" s="24"/>
      <c r="FA72" s="24"/>
      <c r="FB72" s="24"/>
      <c r="FC72" s="24"/>
      <c r="FD72" s="24"/>
      <c r="FE72" s="24"/>
      <c r="FF72" s="24"/>
      <c r="FG72" s="24"/>
      <c r="FH72" s="24"/>
      <c r="FI72" s="24"/>
      <c r="FJ72" s="24"/>
      <c r="FK72" s="24"/>
      <c r="FL72" s="24"/>
      <c r="FM72" s="24"/>
      <c r="FN72" s="24"/>
      <c r="FO72" s="24"/>
      <c r="FP72" s="24"/>
      <c r="FQ72" s="24"/>
      <c r="FR72" s="24"/>
      <c r="FS72" s="24"/>
      <c r="FT72" s="24"/>
      <c r="FU72" s="24"/>
      <c r="FV72" s="24"/>
      <c r="FW72" s="24"/>
      <c r="FX72" s="24"/>
      <c r="FY72" s="24"/>
      <c r="FZ72" s="24"/>
      <c r="GA72" s="24"/>
      <c r="GB72" s="24"/>
      <c r="GC72" s="24"/>
      <c r="GD72" s="24"/>
      <c r="GE72" s="24"/>
      <c r="GF72" s="24"/>
      <c r="GG72" s="24"/>
      <c r="GH72" s="24"/>
      <c r="GI72" s="24"/>
      <c r="GJ72" s="24"/>
      <c r="GK72" s="24"/>
      <c r="GL72" s="24"/>
      <c r="GM72" s="24"/>
      <c r="GN72" s="24"/>
      <c r="GO72" s="24"/>
      <c r="GP72" s="24"/>
      <c r="GQ72" s="24"/>
      <c r="GR72" s="24"/>
      <c r="GS72" s="24"/>
      <c r="GT72" s="24"/>
      <c r="GU72" s="24"/>
      <c r="GV72" s="24"/>
      <c r="GW72" s="24"/>
      <c r="GX72" s="24"/>
      <c r="GY72" s="24"/>
      <c r="GZ72" s="24"/>
      <c r="HA72" s="24"/>
      <c r="HB72" s="24"/>
      <c r="HC72" s="24"/>
      <c r="HD72" s="24"/>
      <c r="HE72" s="24"/>
      <c r="HF72" s="24"/>
      <c r="HG72" s="24"/>
      <c r="HH72" s="24"/>
      <c r="HI72" s="24"/>
      <c r="HJ72" s="24"/>
      <c r="HK72" s="24"/>
      <c r="HL72" s="24"/>
      <c r="HM72" s="24"/>
      <c r="HN72" s="24"/>
      <c r="HO72" s="24"/>
      <c r="HP72" s="24"/>
      <c r="HQ72" s="24"/>
      <c r="HR72" s="24"/>
      <c r="HS72" s="24"/>
      <c r="HT72" s="24"/>
      <c r="HU72" s="24"/>
      <c r="HV72" s="24"/>
      <c r="HW72" s="24"/>
      <c r="HX72" s="24"/>
      <c r="HY72" s="24"/>
      <c r="HZ72" s="24"/>
      <c r="IA72" s="24"/>
      <c r="IB72" s="24"/>
      <c r="IC72" s="24"/>
      <c r="ID72" s="24"/>
    </row>
    <row r="73" spans="1:238" x14ac:dyDescent="0.3">
      <c r="A73" t="str">
        <f>IF(Input!A65=0,"",Input!A65)</f>
        <v>132,740</v>
      </c>
      <c r="B73" s="65" cm="1">
        <f t="array" ref="B73">_xlfn.IFS($A73="","",LEFT($A73,4)="fold",MID($A73,12,1),TRUE,VALUE(LEFT($A73,FIND(",",$A73)-1)))</f>
        <v>132</v>
      </c>
      <c r="C73" s="65" cm="1">
        <f t="array" ref="C73">_xlfn.IFS($A73="","",LEFT($A73,4)="fold",VALUE(MID($A73,14,5)),TRUE,VALUE(MID($A73,FIND(",",$A73)+1,5)))</f>
        <v>740</v>
      </c>
      <c r="D73" s="58" cm="1">
        <f t="array" aca="1" ref="D73" ca="1">_xlfn.IFS(
AND(D$3="x",B73&gt;D$4),  2*D$4-B73,
TRUE,B73)</f>
        <v>132</v>
      </c>
      <c r="E73" s="58" cm="1">
        <f t="array" aca="1" ref="E73" ca="1">_xlfn.IFS(
AND(D$3="y",C73&gt;D$4),  2*D$4-C73,
TRUE,C73)</f>
        <v>740</v>
      </c>
      <c r="F73" s="58" cm="1">
        <f t="array" aca="1" ref="F73" ca="1">_xlfn.IFS(
AND(F$3="x",D73&gt;F$4),  2*F$4-D73,
TRUE,D73)</f>
        <v>132</v>
      </c>
      <c r="G73" s="58" cm="1">
        <f t="array" aca="1" ref="G73" ca="1">_xlfn.IFS(
AND(F$3="y",E73&gt;F$4),  2*F$4-E73,
TRUE,E73)</f>
        <v>154</v>
      </c>
      <c r="H73" s="58" cm="1">
        <f t="array" aca="1" ref="H73" ca="1">_xlfn.IFS(
AND(H$3="x",F73&gt;H$4),  2*H$4-F73,
TRUE,F73)</f>
        <v>132</v>
      </c>
      <c r="I73" s="58" cm="1">
        <f t="array" aca="1" ref="I73" ca="1">_xlfn.IFS(
AND(H$3="y",G73&gt;H$4),  2*H$4-G73,
TRUE,G73)</f>
        <v>154</v>
      </c>
      <c r="J73" s="58" cm="1">
        <f t="array" aca="1" ref="J73" ca="1">_xlfn.IFS(
AND(J$3="x",H73&gt;J$4),  2*J$4-H73,
TRUE,H73)</f>
        <v>132</v>
      </c>
      <c r="K73" s="58" cm="1">
        <f t="array" aca="1" ref="K73" ca="1">_xlfn.IFS(
AND(J$3="y",I73&gt;J$4),  2*J$4-I73,
TRUE,I73)</f>
        <v>154</v>
      </c>
      <c r="L73" s="58" cm="1">
        <f t="array" aca="1" ref="L73" ca="1">_xlfn.IFS(
AND(L$3="x",J73&gt;L$4),  2*L$4-J73,
TRUE,J73)</f>
        <v>132</v>
      </c>
      <c r="M73" s="58" cm="1">
        <f t="array" aca="1" ref="M73" ca="1">_xlfn.IFS(
AND(L$3="y",K73&gt;L$4),  2*L$4-K73,
TRUE,K73)</f>
        <v>154</v>
      </c>
      <c r="N73" s="58" cm="1">
        <f t="array" aca="1" ref="N73" ca="1">_xlfn.IFS(
AND(N$3="x",L73&gt;N$4),  2*N$4-L73,
TRUE,L73)</f>
        <v>132</v>
      </c>
      <c r="O73" s="58" cm="1">
        <f t="array" aca="1" ref="O73" ca="1">_xlfn.IFS(
AND(N$3="y",M73&gt;N$4),  2*N$4-M73,
TRUE,M73)</f>
        <v>68</v>
      </c>
      <c r="P73" s="58" cm="1">
        <f t="array" aca="1" ref="P73" ca="1">_xlfn.IFS(
AND(P$3="x",N73&gt;P$4),  2*P$4-N73,
TRUE,N73)</f>
        <v>30</v>
      </c>
      <c r="Q73" s="58" cm="1">
        <f t="array" aca="1" ref="Q73" ca="1">_xlfn.IFS(
AND(P$3="y",O73&gt;P$4),  2*P$4-O73,
TRUE,O73)</f>
        <v>68</v>
      </c>
      <c r="R73" s="58" cm="1">
        <f t="array" aca="1" ref="R73" ca="1">_xlfn.IFS(
AND(R$3="x",P73&gt;R$4),  2*R$4-P73,
TRUE,P73)</f>
        <v>30</v>
      </c>
      <c r="S73" s="58" cm="1">
        <f t="array" aca="1" ref="S73" ca="1">_xlfn.IFS(
AND(R$3="y",Q73&gt;R$4),  2*R$4-Q73,
TRUE,Q73)</f>
        <v>42</v>
      </c>
      <c r="T73" s="58" cm="1">
        <f t="array" aca="1" ref="T73" ca="1">_xlfn.IFS(
AND(T$3="x",R73&gt;T$4),  2*T$4-R73,
TRUE,R73)</f>
        <v>30</v>
      </c>
      <c r="U73" s="58" cm="1">
        <f t="array" aca="1" ref="U73" ca="1">_xlfn.IFS(
AND(T$3="y",S73&gt;T$4),  2*T$4-S73,
TRUE,S73)</f>
        <v>42</v>
      </c>
      <c r="V73" s="58" cm="1">
        <f t="array" aca="1" ref="V73" ca="1">_xlfn.IFS(
AND(V$3="x",T73&gt;V$4),  2*V$4-T73,
TRUE,T73)</f>
        <v>30</v>
      </c>
      <c r="W73" s="58" cm="1">
        <f t="array" aca="1" ref="W73" ca="1">_xlfn.IFS(
AND(V$3="y",U73&gt;V$4),  2*V$4-U73,
TRUE,U73)</f>
        <v>12</v>
      </c>
      <c r="X73" s="58" cm="1">
        <f t="array" aca="1" ref="X73" ca="1">_xlfn.IFS(
AND(X$3="x",V73&gt;X$4),  2*X$4-V73,
TRUE,V73)</f>
        <v>30</v>
      </c>
      <c r="Y73" s="58" cm="1">
        <f t="array" aca="1" ref="Y73" ca="1">_xlfn.IFS(
AND(X$3="y",W73&gt;X$4),  2*X$4-W73,
TRUE,W73)</f>
        <v>12</v>
      </c>
      <c r="Z73" s="58" cm="1">
        <f t="array" aca="1" ref="Z73" ca="1">_xlfn.IFS(
AND(Z$3="x",X73&gt;Z$4),  2*Z$4-X73,
TRUE,X73)</f>
        <v>30</v>
      </c>
      <c r="AA73" s="58" cm="1">
        <f t="array" aca="1" ref="AA73" ca="1">_xlfn.IFS(
AND(Z$3="y",Y73&gt;Z$4),  2*Z$4-Y73,
TRUE,Y73)</f>
        <v>0</v>
      </c>
      <c r="BD73" t="str">
        <f t="shared" ca="1" si="2"/>
        <v>132-740</v>
      </c>
      <c r="BF73" s="23"/>
      <c r="BG73" s="24"/>
      <c r="BH73" s="24"/>
      <c r="BI73" s="24"/>
      <c r="BJ73" s="24"/>
      <c r="BK73" s="24"/>
      <c r="BL73" s="24"/>
      <c r="BM73" s="24"/>
      <c r="BN73" s="24"/>
      <c r="BO73" s="24"/>
      <c r="BP73" s="24"/>
      <c r="BQ73" s="24"/>
      <c r="BR73" s="24"/>
      <c r="BS73" s="24"/>
      <c r="BT73" s="24"/>
      <c r="BU73" s="24"/>
      <c r="BV73" s="24"/>
      <c r="BW73" s="24"/>
      <c r="BX73" s="24"/>
      <c r="BY73" s="24"/>
      <c r="BZ73" s="24"/>
      <c r="CA73" s="24"/>
      <c r="CB73" s="24"/>
      <c r="CC73" s="24"/>
      <c r="CD73" s="24"/>
      <c r="CE73" s="24"/>
      <c r="CF73" s="24"/>
      <c r="CG73" s="24"/>
      <c r="CH73" s="24"/>
      <c r="CI73" s="24"/>
      <c r="CJ73" s="24"/>
      <c r="CK73" s="24"/>
      <c r="CL73" s="24"/>
      <c r="CM73" s="24"/>
      <c r="CN73" s="24"/>
      <c r="CO73" s="24"/>
      <c r="CP73" s="24"/>
      <c r="CQ73" s="24"/>
      <c r="CR73" s="24"/>
      <c r="CS73" s="24"/>
      <c r="CT73" s="24"/>
      <c r="CU73" s="24"/>
      <c r="CV73" s="24"/>
      <c r="CW73" s="24"/>
      <c r="CX73" s="24"/>
      <c r="CY73" s="24"/>
      <c r="CZ73" s="24"/>
      <c r="DA73" s="24"/>
      <c r="DB73" s="24"/>
      <c r="DC73" s="24"/>
      <c r="DD73" s="24"/>
      <c r="DE73" s="24"/>
      <c r="DF73" s="24"/>
      <c r="DG73" s="24"/>
      <c r="DH73" s="24"/>
      <c r="DI73" s="24"/>
      <c r="DJ73" s="24"/>
      <c r="DK73" s="24"/>
      <c r="DL73" s="24"/>
      <c r="DM73" s="24"/>
      <c r="DN73" s="24"/>
      <c r="DO73" s="24"/>
      <c r="DP73" s="24"/>
      <c r="DQ73" s="24"/>
      <c r="DR73" s="24"/>
      <c r="DS73" s="24"/>
      <c r="DT73" s="24"/>
      <c r="DU73" s="24"/>
      <c r="DV73" s="24"/>
      <c r="DW73" s="24"/>
      <c r="DX73" s="24"/>
      <c r="DY73" s="24"/>
      <c r="DZ73" s="24"/>
      <c r="EA73" s="24"/>
      <c r="EB73" s="24"/>
      <c r="EC73" s="24"/>
      <c r="ED73" s="24"/>
      <c r="EE73" s="24"/>
      <c r="EF73" s="24"/>
      <c r="EG73" s="24"/>
      <c r="EH73" s="24"/>
      <c r="EI73" s="24"/>
      <c r="EJ73" s="24"/>
      <c r="EK73" s="24"/>
      <c r="EL73" s="24"/>
      <c r="EM73" s="24"/>
      <c r="EN73" s="24"/>
      <c r="EO73" s="24"/>
      <c r="EP73" s="24"/>
      <c r="EQ73" s="24"/>
      <c r="ER73" s="24"/>
      <c r="ES73" s="24"/>
      <c r="ET73" s="24"/>
      <c r="EU73" s="24"/>
      <c r="EV73" s="24"/>
      <c r="EW73" s="24"/>
      <c r="EX73" s="24"/>
      <c r="EY73" s="24"/>
      <c r="EZ73" s="24"/>
      <c r="FA73" s="24"/>
      <c r="FB73" s="24"/>
      <c r="FC73" s="24"/>
      <c r="FD73" s="24"/>
      <c r="FE73" s="24"/>
      <c r="FF73" s="24"/>
      <c r="FG73" s="24"/>
      <c r="FH73" s="24"/>
      <c r="FI73" s="24"/>
      <c r="FJ73" s="24"/>
      <c r="FK73" s="24"/>
      <c r="FL73" s="24"/>
      <c r="FM73" s="24"/>
      <c r="FN73" s="24"/>
      <c r="FO73" s="24"/>
      <c r="FP73" s="24"/>
      <c r="FQ73" s="24"/>
      <c r="FR73" s="24"/>
      <c r="FS73" s="24"/>
      <c r="FT73" s="24"/>
      <c r="FU73" s="24"/>
      <c r="FV73" s="24"/>
      <c r="FW73" s="24"/>
      <c r="FX73" s="24"/>
      <c r="FY73" s="24"/>
      <c r="FZ73" s="24"/>
      <c r="GA73" s="24"/>
      <c r="GB73" s="24"/>
      <c r="GC73" s="24"/>
      <c r="GD73" s="24"/>
      <c r="GE73" s="24"/>
      <c r="GF73" s="24"/>
      <c r="GG73" s="24"/>
      <c r="GH73" s="24"/>
      <c r="GI73" s="24"/>
      <c r="GJ73" s="24"/>
      <c r="GK73" s="24"/>
      <c r="GL73" s="24"/>
      <c r="GM73" s="24"/>
      <c r="GN73" s="24"/>
      <c r="GO73" s="24"/>
      <c r="GP73" s="24"/>
      <c r="GQ73" s="24"/>
      <c r="GR73" s="24"/>
      <c r="GS73" s="24"/>
      <c r="GT73" s="24"/>
      <c r="GU73" s="24"/>
      <c r="GV73" s="24"/>
      <c r="GW73" s="24"/>
      <c r="GX73" s="24"/>
      <c r="GY73" s="24"/>
      <c r="GZ73" s="24"/>
      <c r="HA73" s="24"/>
      <c r="HB73" s="24"/>
      <c r="HC73" s="24"/>
      <c r="HD73" s="24"/>
      <c r="HE73" s="24"/>
      <c r="HF73" s="24"/>
      <c r="HG73" s="24"/>
      <c r="HH73" s="24"/>
      <c r="HI73" s="24"/>
      <c r="HJ73" s="24"/>
      <c r="HK73" s="24"/>
      <c r="HL73" s="24"/>
      <c r="HM73" s="24"/>
      <c r="HN73" s="24"/>
      <c r="HO73" s="24"/>
      <c r="HP73" s="24"/>
      <c r="HQ73" s="24"/>
      <c r="HR73" s="24"/>
      <c r="HS73" s="24"/>
      <c r="HT73" s="24"/>
      <c r="HU73" s="24"/>
      <c r="HV73" s="24"/>
      <c r="HW73" s="24"/>
      <c r="HX73" s="24"/>
      <c r="HY73" s="24"/>
      <c r="HZ73" s="24"/>
      <c r="IA73" s="24"/>
      <c r="IB73" s="24"/>
      <c r="IC73" s="24"/>
      <c r="ID73" s="24"/>
    </row>
    <row r="74" spans="1:238" x14ac:dyDescent="0.3">
      <c r="A74" t="str">
        <f>IF(Input!A66=0,"",Input!A66)</f>
        <v>782,301</v>
      </c>
      <c r="B74" s="65" cm="1">
        <f t="array" ref="B74">_xlfn.IFS($A74="","",LEFT($A74,4)="fold",MID($A74,12,1),TRUE,VALUE(LEFT($A74,FIND(",",$A74)-1)))</f>
        <v>782</v>
      </c>
      <c r="C74" s="65" cm="1">
        <f t="array" ref="C74">_xlfn.IFS($A74="","",LEFT($A74,4)="fold",VALUE(MID($A74,14,5)),TRUE,VALUE(MID($A74,FIND(",",$A74)+1,5)))</f>
        <v>301</v>
      </c>
      <c r="D74" s="58" cm="1">
        <f t="array" aca="1" ref="D74" ca="1">_xlfn.IFS(
AND(D$3="x",B74&gt;D$4),  2*D$4-B74,
TRUE,B74)</f>
        <v>528</v>
      </c>
      <c r="E74" s="58" cm="1">
        <f t="array" aca="1" ref="E74" ca="1">_xlfn.IFS(
AND(D$3="y",C74&gt;D$4),  2*D$4-C74,
TRUE,C74)</f>
        <v>301</v>
      </c>
      <c r="F74" s="58" cm="1">
        <f t="array" aca="1" ref="F74" ca="1">_xlfn.IFS(
AND(F$3="x",D74&gt;F$4),  2*F$4-D74,
TRUE,D74)</f>
        <v>528</v>
      </c>
      <c r="G74" s="58" cm="1">
        <f t="array" aca="1" ref="G74" ca="1">_xlfn.IFS(
AND(F$3="y",E74&gt;F$4),  2*F$4-E74,
TRUE,E74)</f>
        <v>301</v>
      </c>
      <c r="H74" s="58" cm="1">
        <f t="array" aca="1" ref="H74" ca="1">_xlfn.IFS(
AND(H$3="x",F74&gt;H$4),  2*H$4-F74,
TRUE,F74)</f>
        <v>126</v>
      </c>
      <c r="I74" s="58" cm="1">
        <f t="array" aca="1" ref="I74" ca="1">_xlfn.IFS(
AND(H$3="y",G74&gt;H$4),  2*H$4-G74,
TRUE,G74)</f>
        <v>301</v>
      </c>
      <c r="J74" s="58" cm="1">
        <f t="array" aca="1" ref="J74" ca="1">_xlfn.IFS(
AND(J$3="x",H74&gt;J$4),  2*J$4-H74,
TRUE,H74)</f>
        <v>126</v>
      </c>
      <c r="K74" s="58" cm="1">
        <f t="array" aca="1" ref="K74" ca="1">_xlfn.IFS(
AND(J$3="y",I74&gt;J$4),  2*J$4-I74,
TRUE,I74)</f>
        <v>145</v>
      </c>
      <c r="L74" s="58" cm="1">
        <f t="array" aca="1" ref="L74" ca="1">_xlfn.IFS(
AND(L$3="x",J74&gt;L$4),  2*L$4-J74,
TRUE,J74)</f>
        <v>126</v>
      </c>
      <c r="M74" s="58" cm="1">
        <f t="array" aca="1" ref="M74" ca="1">_xlfn.IFS(
AND(L$3="y",K74&gt;L$4),  2*L$4-K74,
TRUE,K74)</f>
        <v>145</v>
      </c>
      <c r="N74" s="58" cm="1">
        <f t="array" aca="1" ref="N74" ca="1">_xlfn.IFS(
AND(N$3="x",L74&gt;N$4),  2*N$4-L74,
TRUE,L74)</f>
        <v>126</v>
      </c>
      <c r="O74" s="58" cm="1">
        <f t="array" aca="1" ref="O74" ca="1">_xlfn.IFS(
AND(N$3="y",M74&gt;N$4),  2*N$4-M74,
TRUE,M74)</f>
        <v>77</v>
      </c>
      <c r="P74" s="58" cm="1">
        <f t="array" aca="1" ref="P74" ca="1">_xlfn.IFS(
AND(P$3="x",N74&gt;P$4),  2*P$4-N74,
TRUE,N74)</f>
        <v>36</v>
      </c>
      <c r="Q74" s="58" cm="1">
        <f t="array" aca="1" ref="Q74" ca="1">_xlfn.IFS(
AND(P$3="y",O74&gt;P$4),  2*P$4-O74,
TRUE,O74)</f>
        <v>77</v>
      </c>
      <c r="R74" s="58" cm="1">
        <f t="array" aca="1" ref="R74" ca="1">_xlfn.IFS(
AND(R$3="x",P74&gt;R$4),  2*R$4-P74,
TRUE,P74)</f>
        <v>36</v>
      </c>
      <c r="S74" s="58" cm="1">
        <f t="array" aca="1" ref="S74" ca="1">_xlfn.IFS(
AND(R$3="y",Q74&gt;R$4),  2*R$4-Q74,
TRUE,Q74)</f>
        <v>33</v>
      </c>
      <c r="T74" s="58" cm="1">
        <f t="array" aca="1" ref="T74" ca="1">_xlfn.IFS(
AND(T$3="x",R74&gt;T$4),  2*T$4-R74,
TRUE,R74)</f>
        <v>36</v>
      </c>
      <c r="U74" s="58" cm="1">
        <f t="array" aca="1" ref="U74" ca="1">_xlfn.IFS(
AND(T$3="y",S74&gt;T$4),  2*T$4-S74,
TRUE,S74)</f>
        <v>33</v>
      </c>
      <c r="V74" s="58" cm="1">
        <f t="array" aca="1" ref="V74" ca="1">_xlfn.IFS(
AND(V$3="x",T74&gt;V$4),  2*V$4-T74,
TRUE,T74)</f>
        <v>36</v>
      </c>
      <c r="W74" s="58" cm="1">
        <f t="array" aca="1" ref="W74" ca="1">_xlfn.IFS(
AND(V$3="y",U74&gt;V$4),  2*V$4-U74,
TRUE,U74)</f>
        <v>21</v>
      </c>
      <c r="X74" s="58" cm="1">
        <f t="array" aca="1" ref="X74" ca="1">_xlfn.IFS(
AND(X$3="x",V74&gt;X$4),  2*X$4-V74,
TRUE,V74)</f>
        <v>36</v>
      </c>
      <c r="Y74" s="58" cm="1">
        <f t="array" aca="1" ref="Y74" ca="1">_xlfn.IFS(
AND(X$3="y",W74&gt;X$4),  2*X$4-W74,
TRUE,W74)</f>
        <v>5</v>
      </c>
      <c r="Z74" s="58" cm="1">
        <f t="array" aca="1" ref="Z74" ca="1">_xlfn.IFS(
AND(Z$3="x",X74&gt;Z$4),  2*Z$4-X74,
TRUE,X74)</f>
        <v>36</v>
      </c>
      <c r="AA74" s="58" cm="1">
        <f t="array" aca="1" ref="AA74" ca="1">_xlfn.IFS(
AND(Z$3="y",Y74&gt;Z$4),  2*Z$4-Y74,
TRUE,Y74)</f>
        <v>5</v>
      </c>
      <c r="BD74" t="str">
        <f t="shared" ca="1" si="2"/>
        <v>528-301</v>
      </c>
      <c r="BF74" s="23"/>
      <c r="BG74" s="24"/>
      <c r="BH74" s="24"/>
      <c r="BI74" s="24"/>
      <c r="BJ74" s="24"/>
      <c r="BK74" s="24"/>
      <c r="BL74" s="24"/>
      <c r="BM74" s="24"/>
      <c r="BN74" s="24"/>
      <c r="BO74" s="24"/>
      <c r="BP74" s="24"/>
      <c r="BQ74" s="24"/>
      <c r="BR74" s="24"/>
      <c r="BS74" s="24"/>
      <c r="BT74" s="24"/>
      <c r="BU74" s="24"/>
      <c r="BV74" s="24"/>
      <c r="BW74" s="24"/>
      <c r="BX74" s="24"/>
      <c r="BY74" s="24"/>
      <c r="BZ74" s="24"/>
      <c r="CA74" s="24"/>
      <c r="CB74" s="24"/>
      <c r="CC74" s="24"/>
      <c r="CD74" s="24"/>
      <c r="CE74" s="24"/>
      <c r="CF74" s="24"/>
      <c r="CG74" s="24"/>
      <c r="CH74" s="24"/>
      <c r="CI74" s="24"/>
      <c r="CJ74" s="24"/>
      <c r="CK74" s="24"/>
      <c r="CL74" s="24"/>
      <c r="CM74" s="24"/>
      <c r="CN74" s="24"/>
      <c r="CO74" s="24"/>
      <c r="CP74" s="24"/>
      <c r="CQ74" s="24"/>
      <c r="CR74" s="24"/>
      <c r="CS74" s="24"/>
      <c r="CT74" s="24"/>
      <c r="CU74" s="24"/>
      <c r="CV74" s="24"/>
      <c r="CW74" s="24"/>
      <c r="CX74" s="24"/>
      <c r="CY74" s="24"/>
      <c r="CZ74" s="24"/>
      <c r="DA74" s="24"/>
      <c r="DB74" s="24"/>
      <c r="DC74" s="24"/>
      <c r="DD74" s="24"/>
      <c r="DE74" s="24"/>
      <c r="DF74" s="24"/>
      <c r="DG74" s="24"/>
      <c r="DH74" s="24"/>
      <c r="DI74" s="24"/>
      <c r="DJ74" s="24"/>
      <c r="DK74" s="24"/>
      <c r="DL74" s="24"/>
      <c r="DM74" s="24"/>
      <c r="DN74" s="24"/>
      <c r="DO74" s="24"/>
      <c r="DP74" s="24"/>
      <c r="DQ74" s="24"/>
      <c r="DR74" s="24"/>
      <c r="DS74" s="24"/>
      <c r="DT74" s="24"/>
      <c r="DU74" s="24"/>
      <c r="DV74" s="24"/>
      <c r="DW74" s="24"/>
      <c r="DX74" s="24"/>
      <c r="DY74" s="24"/>
      <c r="DZ74" s="24"/>
      <c r="EA74" s="24"/>
      <c r="EB74" s="24"/>
      <c r="EC74" s="24"/>
      <c r="ED74" s="24"/>
      <c r="EE74" s="24"/>
      <c r="EF74" s="24"/>
      <c r="EG74" s="24"/>
      <c r="EH74" s="24"/>
      <c r="EI74" s="24"/>
      <c r="EJ74" s="24"/>
      <c r="EK74" s="24"/>
      <c r="EL74" s="24"/>
      <c r="EM74" s="24"/>
      <c r="EN74" s="24"/>
      <c r="EO74" s="24"/>
      <c r="EP74" s="24"/>
      <c r="EQ74" s="24"/>
      <c r="ER74" s="24"/>
      <c r="ES74" s="24"/>
      <c r="ET74" s="24"/>
      <c r="EU74" s="24"/>
      <c r="EV74" s="24"/>
      <c r="EW74" s="24"/>
      <c r="EX74" s="24"/>
      <c r="EY74" s="24"/>
      <c r="EZ74" s="24"/>
      <c r="FA74" s="24"/>
      <c r="FB74" s="24"/>
      <c r="FC74" s="24"/>
      <c r="FD74" s="24"/>
      <c r="FE74" s="24"/>
      <c r="FF74" s="24"/>
      <c r="FG74" s="24"/>
      <c r="FH74" s="24"/>
      <c r="FI74" s="24"/>
      <c r="FJ74" s="24"/>
      <c r="FK74" s="24"/>
      <c r="FL74" s="24"/>
      <c r="FM74" s="24"/>
      <c r="FN74" s="24"/>
      <c r="FO74" s="24"/>
      <c r="FP74" s="24"/>
      <c r="FQ74" s="24"/>
      <c r="FR74" s="24"/>
      <c r="FS74" s="24"/>
      <c r="FT74" s="24"/>
      <c r="FU74" s="24"/>
      <c r="FV74" s="24"/>
      <c r="FW74" s="24"/>
      <c r="FX74" s="24"/>
      <c r="FY74" s="24"/>
      <c r="FZ74" s="24"/>
      <c r="GA74" s="24"/>
      <c r="GB74" s="24"/>
      <c r="GC74" s="24"/>
      <c r="GD74" s="24"/>
      <c r="GE74" s="24"/>
      <c r="GF74" s="24"/>
      <c r="GG74" s="24"/>
      <c r="GH74" s="24"/>
      <c r="GI74" s="24"/>
      <c r="GJ74" s="24"/>
      <c r="GK74" s="24"/>
      <c r="GL74" s="24"/>
      <c r="GM74" s="24"/>
      <c r="GN74" s="24"/>
      <c r="GO74" s="24"/>
      <c r="GP74" s="24"/>
      <c r="GQ74" s="24"/>
      <c r="GR74" s="24"/>
      <c r="GS74" s="24"/>
      <c r="GT74" s="24"/>
      <c r="GU74" s="24"/>
      <c r="GV74" s="24"/>
      <c r="GW74" s="24"/>
      <c r="GX74" s="24"/>
      <c r="GY74" s="24"/>
      <c r="GZ74" s="24"/>
      <c r="HA74" s="24"/>
      <c r="HB74" s="24"/>
      <c r="HC74" s="24"/>
      <c r="HD74" s="24"/>
      <c r="HE74" s="24"/>
      <c r="HF74" s="24"/>
      <c r="HG74" s="24"/>
      <c r="HH74" s="24"/>
      <c r="HI74" s="24"/>
      <c r="HJ74" s="24"/>
      <c r="HK74" s="24"/>
      <c r="HL74" s="24"/>
      <c r="HM74" s="24"/>
      <c r="HN74" s="24"/>
      <c r="HO74" s="24"/>
      <c r="HP74" s="24"/>
      <c r="HQ74" s="24"/>
      <c r="HR74" s="24"/>
      <c r="HS74" s="24"/>
      <c r="HT74" s="24"/>
      <c r="HU74" s="24"/>
      <c r="HV74" s="24"/>
      <c r="HW74" s="24"/>
      <c r="HX74" s="24"/>
      <c r="HY74" s="24"/>
      <c r="HZ74" s="24"/>
      <c r="IA74" s="24"/>
      <c r="IB74" s="24"/>
      <c r="IC74" s="24"/>
      <c r="ID74" s="24"/>
    </row>
    <row r="75" spans="1:238" x14ac:dyDescent="0.3">
      <c r="A75" t="str">
        <f>IF(Input!A67=0,"",Input!A67)</f>
        <v>1193,725</v>
      </c>
      <c r="B75" s="65" cm="1">
        <f t="array" ref="B75">_xlfn.IFS($A75="","",LEFT($A75,4)="fold",MID($A75,12,1),TRUE,VALUE(LEFT($A75,FIND(",",$A75)-1)))</f>
        <v>1193</v>
      </c>
      <c r="C75" s="65" cm="1">
        <f t="array" ref="C75">_xlfn.IFS($A75="","",LEFT($A75,4)="fold",VALUE(MID($A75,14,5)),TRUE,VALUE(MID($A75,FIND(",",$A75)+1,5)))</f>
        <v>725</v>
      </c>
      <c r="D75" s="58" cm="1">
        <f t="array" aca="1" ref="D75" ca="1">_xlfn.IFS(
AND(D$3="x",B75&gt;D$4),  2*D$4-B75,
TRUE,B75)</f>
        <v>117</v>
      </c>
      <c r="E75" s="58" cm="1">
        <f t="array" aca="1" ref="E75" ca="1">_xlfn.IFS(
AND(D$3="y",C75&gt;D$4),  2*D$4-C75,
TRUE,C75)</f>
        <v>725</v>
      </c>
      <c r="F75" s="58" cm="1">
        <f t="array" aca="1" ref="F75" ca="1">_xlfn.IFS(
AND(F$3="x",D75&gt;F$4),  2*F$4-D75,
TRUE,D75)</f>
        <v>117</v>
      </c>
      <c r="G75" s="58" cm="1">
        <f t="array" aca="1" ref="G75" ca="1">_xlfn.IFS(
AND(F$3="y",E75&gt;F$4),  2*F$4-E75,
TRUE,E75)</f>
        <v>169</v>
      </c>
      <c r="H75" s="58" cm="1">
        <f t="array" aca="1" ref="H75" ca="1">_xlfn.IFS(
AND(H$3="x",F75&gt;H$4),  2*H$4-F75,
TRUE,F75)</f>
        <v>117</v>
      </c>
      <c r="I75" s="58" cm="1">
        <f t="array" aca="1" ref="I75" ca="1">_xlfn.IFS(
AND(H$3="y",G75&gt;H$4),  2*H$4-G75,
TRUE,G75)</f>
        <v>169</v>
      </c>
      <c r="J75" s="58" cm="1">
        <f t="array" aca="1" ref="J75" ca="1">_xlfn.IFS(
AND(J$3="x",H75&gt;J$4),  2*J$4-H75,
TRUE,H75)</f>
        <v>117</v>
      </c>
      <c r="K75" s="58" cm="1">
        <f t="array" aca="1" ref="K75" ca="1">_xlfn.IFS(
AND(J$3="y",I75&gt;J$4),  2*J$4-I75,
TRUE,I75)</f>
        <v>169</v>
      </c>
      <c r="L75" s="58" cm="1">
        <f t="array" aca="1" ref="L75" ca="1">_xlfn.IFS(
AND(L$3="x",J75&gt;L$4),  2*L$4-J75,
TRUE,J75)</f>
        <v>117</v>
      </c>
      <c r="M75" s="58" cm="1">
        <f t="array" aca="1" ref="M75" ca="1">_xlfn.IFS(
AND(L$3="y",K75&gt;L$4),  2*L$4-K75,
TRUE,K75)</f>
        <v>169</v>
      </c>
      <c r="N75" s="58" cm="1">
        <f t="array" aca="1" ref="N75" ca="1">_xlfn.IFS(
AND(N$3="x",L75&gt;N$4),  2*N$4-L75,
TRUE,L75)</f>
        <v>117</v>
      </c>
      <c r="O75" s="58" cm="1">
        <f t="array" aca="1" ref="O75" ca="1">_xlfn.IFS(
AND(N$3="y",M75&gt;N$4),  2*N$4-M75,
TRUE,M75)</f>
        <v>53</v>
      </c>
      <c r="P75" s="58" cm="1">
        <f t="array" aca="1" ref="P75" ca="1">_xlfn.IFS(
AND(P$3="x",N75&gt;P$4),  2*P$4-N75,
TRUE,N75)</f>
        <v>45</v>
      </c>
      <c r="Q75" s="58" cm="1">
        <f t="array" aca="1" ref="Q75" ca="1">_xlfn.IFS(
AND(P$3="y",O75&gt;P$4),  2*P$4-O75,
TRUE,O75)</f>
        <v>53</v>
      </c>
      <c r="R75" s="58" cm="1">
        <f t="array" aca="1" ref="R75" ca="1">_xlfn.IFS(
AND(R$3="x",P75&gt;R$4),  2*R$4-P75,
TRUE,P75)</f>
        <v>45</v>
      </c>
      <c r="S75" s="58" cm="1">
        <f t="array" aca="1" ref="S75" ca="1">_xlfn.IFS(
AND(R$3="y",Q75&gt;R$4),  2*R$4-Q75,
TRUE,Q75)</f>
        <v>53</v>
      </c>
      <c r="T75" s="58" cm="1">
        <f t="array" aca="1" ref="T75" ca="1">_xlfn.IFS(
AND(T$3="x",R75&gt;T$4),  2*T$4-R75,
TRUE,R75)</f>
        <v>35</v>
      </c>
      <c r="U75" s="58" cm="1">
        <f t="array" aca="1" ref="U75" ca="1">_xlfn.IFS(
AND(T$3="y",S75&gt;T$4),  2*T$4-S75,
TRUE,S75)</f>
        <v>53</v>
      </c>
      <c r="V75" s="58" cm="1">
        <f t="array" aca="1" ref="V75" ca="1">_xlfn.IFS(
AND(V$3="x",T75&gt;V$4),  2*V$4-T75,
TRUE,T75)</f>
        <v>35</v>
      </c>
      <c r="W75" s="58" cm="1">
        <f t="array" aca="1" ref="W75" ca="1">_xlfn.IFS(
AND(V$3="y",U75&gt;V$4),  2*V$4-U75,
TRUE,U75)</f>
        <v>1</v>
      </c>
      <c r="X75" s="58" cm="1">
        <f t="array" aca="1" ref="X75" ca="1">_xlfn.IFS(
AND(X$3="x",V75&gt;X$4),  2*X$4-V75,
TRUE,V75)</f>
        <v>35</v>
      </c>
      <c r="Y75" s="58" cm="1">
        <f t="array" aca="1" ref="Y75" ca="1">_xlfn.IFS(
AND(X$3="y",W75&gt;X$4),  2*X$4-W75,
TRUE,W75)</f>
        <v>1</v>
      </c>
      <c r="Z75" s="58" cm="1">
        <f t="array" aca="1" ref="Z75" ca="1">_xlfn.IFS(
AND(Z$3="x",X75&gt;Z$4),  2*Z$4-X75,
TRUE,X75)</f>
        <v>35</v>
      </c>
      <c r="AA75" s="58" cm="1">
        <f t="array" aca="1" ref="AA75" ca="1">_xlfn.IFS(
AND(Z$3="y",Y75&gt;Z$4),  2*Z$4-Y75,
TRUE,Y75)</f>
        <v>1</v>
      </c>
      <c r="BD75" t="str">
        <f t="shared" ref="BD75:BD138" ca="1" si="3">D75&amp;"-"&amp;E75</f>
        <v>117-725</v>
      </c>
      <c r="BF75" s="23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R75" s="24"/>
      <c r="BS75" s="24"/>
      <c r="BT75" s="24"/>
      <c r="BU75" s="24"/>
      <c r="BV75" s="24"/>
      <c r="BW75" s="24"/>
      <c r="BX75" s="24"/>
      <c r="BY75" s="24"/>
      <c r="BZ75" s="24"/>
      <c r="CA75" s="24"/>
      <c r="CB75" s="24"/>
      <c r="CC75" s="24"/>
      <c r="CD75" s="24"/>
      <c r="CE75" s="24"/>
      <c r="CF75" s="24"/>
      <c r="CG75" s="24"/>
      <c r="CH75" s="24"/>
      <c r="CI75" s="24"/>
      <c r="CJ75" s="24"/>
      <c r="CK75" s="24"/>
      <c r="CL75" s="24"/>
      <c r="CM75" s="24"/>
      <c r="CN75" s="24"/>
      <c r="CO75" s="24"/>
      <c r="CP75" s="24"/>
      <c r="CQ75" s="24"/>
      <c r="CR75" s="24"/>
      <c r="CS75" s="24"/>
      <c r="CT75" s="24"/>
      <c r="CU75" s="24"/>
      <c r="CV75" s="24"/>
      <c r="CW75" s="24"/>
      <c r="CX75" s="24"/>
      <c r="CY75" s="24"/>
      <c r="CZ75" s="24"/>
      <c r="DA75" s="24"/>
      <c r="DB75" s="24"/>
      <c r="DC75" s="24"/>
      <c r="DD75" s="24"/>
      <c r="DE75" s="24"/>
      <c r="DF75" s="24"/>
      <c r="DG75" s="24"/>
      <c r="DH75" s="24"/>
      <c r="DI75" s="24"/>
      <c r="DJ75" s="24"/>
      <c r="DK75" s="24"/>
      <c r="DL75" s="24"/>
      <c r="DM75" s="24"/>
      <c r="DN75" s="24"/>
      <c r="DO75" s="24"/>
      <c r="DP75" s="24"/>
      <c r="DQ75" s="24"/>
      <c r="DR75" s="24"/>
      <c r="DS75" s="24"/>
      <c r="DT75" s="24"/>
      <c r="DU75" s="24"/>
      <c r="DV75" s="24"/>
      <c r="DW75" s="24"/>
      <c r="DX75" s="24"/>
      <c r="DY75" s="24"/>
      <c r="DZ75" s="24"/>
      <c r="EA75" s="24"/>
      <c r="EB75" s="24"/>
      <c r="EC75" s="24"/>
      <c r="ED75" s="24"/>
      <c r="EE75" s="24"/>
      <c r="EF75" s="24"/>
      <c r="EG75" s="24"/>
      <c r="EH75" s="24"/>
      <c r="EI75" s="24"/>
      <c r="EJ75" s="24"/>
      <c r="EK75" s="24"/>
      <c r="EL75" s="24"/>
      <c r="EM75" s="24"/>
      <c r="EN75" s="24"/>
      <c r="EO75" s="24"/>
      <c r="EP75" s="24"/>
      <c r="EQ75" s="24"/>
      <c r="ER75" s="24"/>
      <c r="ES75" s="24"/>
      <c r="ET75" s="24"/>
      <c r="EU75" s="24"/>
      <c r="EV75" s="24"/>
      <c r="EW75" s="24"/>
      <c r="EX75" s="24"/>
      <c r="EY75" s="24"/>
      <c r="EZ75" s="24"/>
      <c r="FA75" s="24"/>
      <c r="FB75" s="24"/>
      <c r="FC75" s="24"/>
      <c r="FD75" s="24"/>
      <c r="FE75" s="24"/>
      <c r="FF75" s="24"/>
      <c r="FG75" s="24"/>
      <c r="FH75" s="24"/>
      <c r="FI75" s="24"/>
      <c r="FJ75" s="24"/>
      <c r="FK75" s="24"/>
      <c r="FL75" s="24"/>
      <c r="FM75" s="24"/>
      <c r="FN75" s="24"/>
      <c r="FO75" s="24"/>
      <c r="FP75" s="24"/>
      <c r="FQ75" s="24"/>
      <c r="FR75" s="24"/>
      <c r="FS75" s="24"/>
      <c r="FT75" s="24"/>
      <c r="FU75" s="24"/>
      <c r="FV75" s="24"/>
      <c r="FW75" s="24"/>
      <c r="FX75" s="24"/>
      <c r="FY75" s="24"/>
      <c r="FZ75" s="24"/>
      <c r="GA75" s="24"/>
      <c r="GB75" s="24"/>
      <c r="GC75" s="24"/>
      <c r="GD75" s="24"/>
      <c r="GE75" s="24"/>
      <c r="GF75" s="24"/>
      <c r="GG75" s="24"/>
      <c r="GH75" s="24"/>
      <c r="GI75" s="24"/>
      <c r="GJ75" s="24"/>
      <c r="GK75" s="24"/>
      <c r="GL75" s="24"/>
      <c r="GM75" s="24"/>
      <c r="GN75" s="24"/>
      <c r="GO75" s="24"/>
      <c r="GP75" s="24"/>
      <c r="GQ75" s="24"/>
      <c r="GR75" s="24"/>
      <c r="GS75" s="24"/>
      <c r="GT75" s="24"/>
      <c r="GU75" s="24"/>
      <c r="GV75" s="24"/>
      <c r="GW75" s="24"/>
      <c r="GX75" s="24"/>
      <c r="GY75" s="24"/>
      <c r="GZ75" s="24"/>
      <c r="HA75" s="24"/>
      <c r="HB75" s="24"/>
      <c r="HC75" s="24"/>
      <c r="HD75" s="24"/>
      <c r="HE75" s="24"/>
      <c r="HF75" s="24"/>
      <c r="HG75" s="24"/>
      <c r="HH75" s="24"/>
      <c r="HI75" s="24"/>
      <c r="HJ75" s="24"/>
      <c r="HK75" s="24"/>
      <c r="HL75" s="24"/>
      <c r="HM75" s="24"/>
      <c r="HN75" s="24"/>
      <c r="HO75" s="24"/>
      <c r="HP75" s="24"/>
      <c r="HQ75" s="24"/>
      <c r="HR75" s="24"/>
      <c r="HS75" s="24"/>
      <c r="HT75" s="24"/>
      <c r="HU75" s="24"/>
      <c r="HV75" s="24"/>
      <c r="HW75" s="24"/>
      <c r="HX75" s="24"/>
      <c r="HY75" s="24"/>
      <c r="HZ75" s="24"/>
      <c r="IA75" s="24"/>
      <c r="IB75" s="24"/>
      <c r="IC75" s="24"/>
      <c r="ID75" s="24"/>
    </row>
    <row r="76" spans="1:238" x14ac:dyDescent="0.3">
      <c r="A76" t="str">
        <f>IF(Input!A68=0,"",Input!A68)</f>
        <v>895,758</v>
      </c>
      <c r="B76" s="65" cm="1">
        <f t="array" ref="B76">_xlfn.IFS($A76="","",LEFT($A76,4)="fold",MID($A76,12,1),TRUE,VALUE(LEFT($A76,FIND(",",$A76)-1)))</f>
        <v>895</v>
      </c>
      <c r="C76" s="65" cm="1">
        <f t="array" ref="C76">_xlfn.IFS($A76="","",LEFT($A76,4)="fold",VALUE(MID($A76,14,5)),TRUE,VALUE(MID($A76,FIND(",",$A76)+1,5)))</f>
        <v>758</v>
      </c>
      <c r="D76" s="58" cm="1">
        <f t="array" aca="1" ref="D76" ca="1">_xlfn.IFS(
AND(D$3="x",B76&gt;D$4),  2*D$4-B76,
TRUE,B76)</f>
        <v>415</v>
      </c>
      <c r="E76" s="58" cm="1">
        <f t="array" aca="1" ref="E76" ca="1">_xlfn.IFS(
AND(D$3="y",C76&gt;D$4),  2*D$4-C76,
TRUE,C76)</f>
        <v>758</v>
      </c>
      <c r="F76" s="58" cm="1">
        <f t="array" aca="1" ref="F76" ca="1">_xlfn.IFS(
AND(F$3="x",D76&gt;F$4),  2*F$4-D76,
TRUE,D76)</f>
        <v>415</v>
      </c>
      <c r="G76" s="58" cm="1">
        <f t="array" aca="1" ref="G76" ca="1">_xlfn.IFS(
AND(F$3="y",E76&gt;F$4),  2*F$4-E76,
TRUE,E76)</f>
        <v>136</v>
      </c>
      <c r="H76" s="58" cm="1">
        <f t="array" aca="1" ref="H76" ca="1">_xlfn.IFS(
AND(H$3="x",F76&gt;H$4),  2*H$4-F76,
TRUE,F76)</f>
        <v>239</v>
      </c>
      <c r="I76" s="58" cm="1">
        <f t="array" aca="1" ref="I76" ca="1">_xlfn.IFS(
AND(H$3="y",G76&gt;H$4),  2*H$4-G76,
TRUE,G76)</f>
        <v>136</v>
      </c>
      <c r="J76" s="58" cm="1">
        <f t="array" aca="1" ref="J76" ca="1">_xlfn.IFS(
AND(J$3="x",H76&gt;J$4),  2*J$4-H76,
TRUE,H76)</f>
        <v>239</v>
      </c>
      <c r="K76" s="58" cm="1">
        <f t="array" aca="1" ref="K76" ca="1">_xlfn.IFS(
AND(J$3="y",I76&gt;J$4),  2*J$4-I76,
TRUE,I76)</f>
        <v>136</v>
      </c>
      <c r="L76" s="58" cm="1">
        <f t="array" aca="1" ref="L76" ca="1">_xlfn.IFS(
AND(L$3="x",J76&gt;L$4),  2*L$4-J76,
TRUE,J76)</f>
        <v>87</v>
      </c>
      <c r="M76" s="58" cm="1">
        <f t="array" aca="1" ref="M76" ca="1">_xlfn.IFS(
AND(L$3="y",K76&gt;L$4),  2*L$4-K76,
TRUE,K76)</f>
        <v>136</v>
      </c>
      <c r="N76" s="58" cm="1">
        <f t="array" aca="1" ref="N76" ca="1">_xlfn.IFS(
AND(N$3="x",L76&gt;N$4),  2*N$4-L76,
TRUE,L76)</f>
        <v>87</v>
      </c>
      <c r="O76" s="58" cm="1">
        <f t="array" aca="1" ref="O76" ca="1">_xlfn.IFS(
AND(N$3="y",M76&gt;N$4),  2*N$4-M76,
TRUE,M76)</f>
        <v>86</v>
      </c>
      <c r="P76" s="58" cm="1">
        <f t="array" aca="1" ref="P76" ca="1">_xlfn.IFS(
AND(P$3="x",N76&gt;P$4),  2*P$4-N76,
TRUE,N76)</f>
        <v>75</v>
      </c>
      <c r="Q76" s="58" cm="1">
        <f t="array" aca="1" ref="Q76" ca="1">_xlfn.IFS(
AND(P$3="y",O76&gt;P$4),  2*P$4-O76,
TRUE,O76)</f>
        <v>86</v>
      </c>
      <c r="R76" s="58" cm="1">
        <f t="array" aca="1" ref="R76" ca="1">_xlfn.IFS(
AND(R$3="x",P76&gt;R$4),  2*R$4-P76,
TRUE,P76)</f>
        <v>75</v>
      </c>
      <c r="S76" s="58" cm="1">
        <f t="array" aca="1" ref="S76" ca="1">_xlfn.IFS(
AND(R$3="y",Q76&gt;R$4),  2*R$4-Q76,
TRUE,Q76)</f>
        <v>24</v>
      </c>
      <c r="T76" s="58" cm="1">
        <f t="array" aca="1" ref="T76" ca="1">_xlfn.IFS(
AND(T$3="x",R76&gt;T$4),  2*T$4-R76,
TRUE,R76)</f>
        <v>5</v>
      </c>
      <c r="U76" s="58" cm="1">
        <f t="array" aca="1" ref="U76" ca="1">_xlfn.IFS(
AND(T$3="y",S76&gt;T$4),  2*T$4-S76,
TRUE,S76)</f>
        <v>24</v>
      </c>
      <c r="V76" s="58" cm="1">
        <f t="array" aca="1" ref="V76" ca="1">_xlfn.IFS(
AND(V$3="x",T76&gt;V$4),  2*V$4-T76,
TRUE,T76)</f>
        <v>5</v>
      </c>
      <c r="W76" s="58" cm="1">
        <f t="array" aca="1" ref="W76" ca="1">_xlfn.IFS(
AND(V$3="y",U76&gt;V$4),  2*V$4-U76,
TRUE,U76)</f>
        <v>24</v>
      </c>
      <c r="X76" s="58" cm="1">
        <f t="array" aca="1" ref="X76" ca="1">_xlfn.IFS(
AND(X$3="x",V76&gt;X$4),  2*X$4-V76,
TRUE,V76)</f>
        <v>5</v>
      </c>
      <c r="Y76" s="58" cm="1">
        <f t="array" aca="1" ref="Y76" ca="1">_xlfn.IFS(
AND(X$3="y",W76&gt;X$4),  2*X$4-W76,
TRUE,W76)</f>
        <v>2</v>
      </c>
      <c r="Z76" s="58" cm="1">
        <f t="array" aca="1" ref="Z76" ca="1">_xlfn.IFS(
AND(Z$3="x",X76&gt;Z$4),  2*Z$4-X76,
TRUE,X76)</f>
        <v>5</v>
      </c>
      <c r="AA76" s="58" cm="1">
        <f t="array" aca="1" ref="AA76" ca="1">_xlfn.IFS(
AND(Z$3="y",Y76&gt;Z$4),  2*Z$4-Y76,
TRUE,Y76)</f>
        <v>2</v>
      </c>
      <c r="BD76" t="str">
        <f t="shared" ca="1" si="3"/>
        <v>415-758</v>
      </c>
      <c r="BF76" s="23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R76" s="24"/>
      <c r="BS76" s="24"/>
      <c r="BT76" s="24"/>
      <c r="BU76" s="24"/>
      <c r="BV76" s="24"/>
      <c r="BW76" s="24"/>
      <c r="BX76" s="24"/>
      <c r="BY76" s="24"/>
      <c r="BZ76" s="24"/>
      <c r="CA76" s="24"/>
      <c r="CB76" s="24"/>
      <c r="CC76" s="24"/>
      <c r="CD76" s="24"/>
      <c r="CE76" s="24"/>
      <c r="CF76" s="24"/>
      <c r="CG76" s="24"/>
      <c r="CH76" s="24"/>
      <c r="CI76" s="24"/>
      <c r="CJ76" s="24"/>
      <c r="CK76" s="24"/>
      <c r="CL76" s="24"/>
      <c r="CM76" s="24"/>
      <c r="CN76" s="24"/>
      <c r="CO76" s="24"/>
      <c r="CP76" s="24"/>
      <c r="CQ76" s="24"/>
      <c r="CR76" s="24"/>
      <c r="CS76" s="24"/>
      <c r="CT76" s="24"/>
      <c r="CU76" s="24"/>
      <c r="CV76" s="24"/>
      <c r="CW76" s="24"/>
      <c r="CX76" s="24"/>
      <c r="CY76" s="24"/>
      <c r="CZ76" s="24"/>
      <c r="DA76" s="24"/>
      <c r="DB76" s="24"/>
      <c r="DC76" s="24"/>
      <c r="DD76" s="24"/>
      <c r="DE76" s="24"/>
      <c r="DF76" s="24"/>
      <c r="DG76" s="24"/>
      <c r="DH76" s="24"/>
      <c r="DI76" s="24"/>
      <c r="DJ76" s="24"/>
      <c r="DK76" s="24"/>
      <c r="DL76" s="24"/>
      <c r="DM76" s="24"/>
      <c r="DN76" s="24"/>
      <c r="DO76" s="24"/>
      <c r="DP76" s="24"/>
      <c r="DQ76" s="24"/>
      <c r="DR76" s="24"/>
      <c r="DS76" s="24"/>
      <c r="DT76" s="24"/>
      <c r="DU76" s="24"/>
      <c r="DV76" s="24"/>
      <c r="DW76" s="24"/>
      <c r="DX76" s="24"/>
      <c r="DY76" s="24"/>
      <c r="DZ76" s="24"/>
      <c r="EA76" s="24"/>
      <c r="EB76" s="24"/>
      <c r="EC76" s="24"/>
      <c r="ED76" s="24"/>
      <c r="EE76" s="24"/>
      <c r="EF76" s="24"/>
      <c r="EG76" s="24"/>
      <c r="EH76" s="24"/>
      <c r="EI76" s="24"/>
      <c r="EJ76" s="24"/>
      <c r="EK76" s="24"/>
      <c r="EL76" s="24"/>
      <c r="EM76" s="24"/>
      <c r="EN76" s="24"/>
      <c r="EO76" s="24"/>
      <c r="EP76" s="24"/>
      <c r="EQ76" s="24"/>
      <c r="ER76" s="24"/>
      <c r="ES76" s="24"/>
      <c r="ET76" s="24"/>
      <c r="EU76" s="24"/>
      <c r="EV76" s="24"/>
      <c r="EW76" s="24"/>
      <c r="EX76" s="24"/>
      <c r="EY76" s="24"/>
      <c r="EZ76" s="24"/>
      <c r="FA76" s="24"/>
      <c r="FB76" s="24"/>
      <c r="FC76" s="24"/>
      <c r="FD76" s="24"/>
      <c r="FE76" s="24"/>
      <c r="FF76" s="24"/>
      <c r="FG76" s="24"/>
      <c r="FH76" s="24"/>
      <c r="FI76" s="24"/>
      <c r="FJ76" s="24"/>
      <c r="FK76" s="24"/>
      <c r="FL76" s="24"/>
      <c r="FM76" s="24"/>
      <c r="FN76" s="24"/>
      <c r="FO76" s="24"/>
      <c r="FP76" s="24"/>
      <c r="FQ76" s="24"/>
      <c r="FR76" s="24"/>
      <c r="FS76" s="24"/>
      <c r="FT76" s="24"/>
      <c r="FU76" s="24"/>
      <c r="FV76" s="24"/>
      <c r="FW76" s="24"/>
      <c r="FX76" s="24"/>
      <c r="FY76" s="24"/>
      <c r="FZ76" s="24"/>
      <c r="GA76" s="24"/>
      <c r="GB76" s="24"/>
      <c r="GC76" s="24"/>
      <c r="GD76" s="24"/>
      <c r="GE76" s="24"/>
      <c r="GF76" s="24"/>
      <c r="GG76" s="24"/>
      <c r="GH76" s="24"/>
      <c r="GI76" s="24"/>
      <c r="GJ76" s="24"/>
      <c r="GK76" s="24"/>
      <c r="GL76" s="24"/>
      <c r="GM76" s="24"/>
      <c r="GN76" s="24"/>
      <c r="GO76" s="24"/>
      <c r="GP76" s="24"/>
      <c r="GQ76" s="24"/>
      <c r="GR76" s="24"/>
      <c r="GS76" s="24"/>
      <c r="GT76" s="24"/>
      <c r="GU76" s="24"/>
      <c r="GV76" s="24"/>
      <c r="GW76" s="24"/>
      <c r="GX76" s="24"/>
      <c r="GY76" s="24"/>
      <c r="GZ76" s="24"/>
      <c r="HA76" s="24"/>
      <c r="HB76" s="24"/>
      <c r="HC76" s="24"/>
      <c r="HD76" s="24"/>
      <c r="HE76" s="24"/>
      <c r="HF76" s="24"/>
      <c r="HG76" s="24"/>
      <c r="HH76" s="24"/>
      <c r="HI76" s="24"/>
      <c r="HJ76" s="24"/>
      <c r="HK76" s="24"/>
      <c r="HL76" s="24"/>
      <c r="HM76" s="24"/>
      <c r="HN76" s="24"/>
      <c r="HO76" s="24"/>
      <c r="HP76" s="24"/>
      <c r="HQ76" s="24"/>
      <c r="HR76" s="24"/>
      <c r="HS76" s="24"/>
      <c r="HT76" s="24"/>
      <c r="HU76" s="24"/>
      <c r="HV76" s="24"/>
      <c r="HW76" s="24"/>
      <c r="HX76" s="24"/>
      <c r="HY76" s="24"/>
      <c r="HZ76" s="24"/>
      <c r="IA76" s="24"/>
      <c r="IB76" s="24"/>
      <c r="IC76" s="24"/>
      <c r="ID76" s="24"/>
    </row>
    <row r="77" spans="1:238" x14ac:dyDescent="0.3">
      <c r="A77" t="str">
        <f>IF(Input!A69=0,"",Input!A69)</f>
        <v>828,497</v>
      </c>
      <c r="B77" s="65" cm="1">
        <f t="array" ref="B77">_xlfn.IFS($A77="","",LEFT($A77,4)="fold",MID($A77,12,1),TRUE,VALUE(LEFT($A77,FIND(",",$A77)-1)))</f>
        <v>828</v>
      </c>
      <c r="C77" s="65" cm="1">
        <f t="array" ref="C77">_xlfn.IFS($A77="","",LEFT($A77,4)="fold",VALUE(MID($A77,14,5)),TRUE,VALUE(MID($A77,FIND(",",$A77)+1,5)))</f>
        <v>497</v>
      </c>
      <c r="D77" s="58" cm="1">
        <f t="array" aca="1" ref="D77" ca="1">_xlfn.IFS(
AND(D$3="x",B77&gt;D$4),  2*D$4-B77,
TRUE,B77)</f>
        <v>482</v>
      </c>
      <c r="E77" s="58" cm="1">
        <f t="array" aca="1" ref="E77" ca="1">_xlfn.IFS(
AND(D$3="y",C77&gt;D$4),  2*D$4-C77,
TRUE,C77)</f>
        <v>497</v>
      </c>
      <c r="F77" s="58" cm="1">
        <f t="array" aca="1" ref="F77" ca="1">_xlfn.IFS(
AND(F$3="x",D77&gt;F$4),  2*F$4-D77,
TRUE,D77)</f>
        <v>482</v>
      </c>
      <c r="G77" s="58" cm="1">
        <f t="array" aca="1" ref="G77" ca="1">_xlfn.IFS(
AND(F$3="y",E77&gt;F$4),  2*F$4-E77,
TRUE,E77)</f>
        <v>397</v>
      </c>
      <c r="H77" s="58" cm="1">
        <f t="array" aca="1" ref="H77" ca="1">_xlfn.IFS(
AND(H$3="x",F77&gt;H$4),  2*H$4-F77,
TRUE,F77)</f>
        <v>172</v>
      </c>
      <c r="I77" s="58" cm="1">
        <f t="array" aca="1" ref="I77" ca="1">_xlfn.IFS(
AND(H$3="y",G77&gt;H$4),  2*H$4-G77,
TRUE,G77)</f>
        <v>397</v>
      </c>
      <c r="J77" s="58" cm="1">
        <f t="array" aca="1" ref="J77" ca="1">_xlfn.IFS(
AND(J$3="x",H77&gt;J$4),  2*J$4-H77,
TRUE,H77)</f>
        <v>172</v>
      </c>
      <c r="K77" s="58" cm="1">
        <f t="array" aca="1" ref="K77" ca="1">_xlfn.IFS(
AND(J$3="y",I77&gt;J$4),  2*J$4-I77,
TRUE,I77)</f>
        <v>49</v>
      </c>
      <c r="L77" s="58" cm="1">
        <f t="array" aca="1" ref="L77" ca="1">_xlfn.IFS(
AND(L$3="x",J77&gt;L$4),  2*L$4-J77,
TRUE,J77)</f>
        <v>154</v>
      </c>
      <c r="M77" s="58" cm="1">
        <f t="array" aca="1" ref="M77" ca="1">_xlfn.IFS(
AND(L$3="y",K77&gt;L$4),  2*L$4-K77,
TRUE,K77)</f>
        <v>49</v>
      </c>
      <c r="N77" s="58" cm="1">
        <f t="array" aca="1" ref="N77" ca="1">_xlfn.IFS(
AND(N$3="x",L77&gt;N$4),  2*N$4-L77,
TRUE,L77)</f>
        <v>154</v>
      </c>
      <c r="O77" s="58" cm="1">
        <f t="array" aca="1" ref="O77" ca="1">_xlfn.IFS(
AND(N$3="y",M77&gt;N$4),  2*N$4-M77,
TRUE,M77)</f>
        <v>49</v>
      </c>
      <c r="P77" s="58" cm="1">
        <f t="array" aca="1" ref="P77" ca="1">_xlfn.IFS(
AND(P$3="x",N77&gt;P$4),  2*P$4-N77,
TRUE,N77)</f>
        <v>8</v>
      </c>
      <c r="Q77" s="58" cm="1">
        <f t="array" aca="1" ref="Q77" ca="1">_xlfn.IFS(
AND(P$3="y",O77&gt;P$4),  2*P$4-O77,
TRUE,O77)</f>
        <v>49</v>
      </c>
      <c r="R77" s="58" cm="1">
        <f t="array" aca="1" ref="R77" ca="1">_xlfn.IFS(
AND(R$3="x",P77&gt;R$4),  2*R$4-P77,
TRUE,P77)</f>
        <v>8</v>
      </c>
      <c r="S77" s="58" cm="1">
        <f t="array" aca="1" ref="S77" ca="1">_xlfn.IFS(
AND(R$3="y",Q77&gt;R$4),  2*R$4-Q77,
TRUE,Q77)</f>
        <v>49</v>
      </c>
      <c r="T77" s="58" cm="1">
        <f t="array" aca="1" ref="T77" ca="1">_xlfn.IFS(
AND(T$3="x",R77&gt;T$4),  2*T$4-R77,
TRUE,R77)</f>
        <v>8</v>
      </c>
      <c r="U77" s="58" cm="1">
        <f t="array" aca="1" ref="U77" ca="1">_xlfn.IFS(
AND(T$3="y",S77&gt;T$4),  2*T$4-S77,
TRUE,S77)</f>
        <v>49</v>
      </c>
      <c r="V77" s="58" cm="1">
        <f t="array" aca="1" ref="V77" ca="1">_xlfn.IFS(
AND(V$3="x",T77&gt;V$4),  2*V$4-T77,
TRUE,T77)</f>
        <v>8</v>
      </c>
      <c r="W77" s="58" cm="1">
        <f t="array" aca="1" ref="W77" ca="1">_xlfn.IFS(
AND(V$3="y",U77&gt;V$4),  2*V$4-U77,
TRUE,U77)</f>
        <v>5</v>
      </c>
      <c r="X77" s="58" cm="1">
        <f t="array" aca="1" ref="X77" ca="1">_xlfn.IFS(
AND(X$3="x",V77&gt;X$4),  2*X$4-V77,
TRUE,V77)</f>
        <v>8</v>
      </c>
      <c r="Y77" s="58" cm="1">
        <f t="array" aca="1" ref="Y77" ca="1">_xlfn.IFS(
AND(X$3="y",W77&gt;X$4),  2*X$4-W77,
TRUE,W77)</f>
        <v>5</v>
      </c>
      <c r="Z77" s="58" cm="1">
        <f t="array" aca="1" ref="Z77" ca="1">_xlfn.IFS(
AND(Z$3="x",X77&gt;Z$4),  2*Z$4-X77,
TRUE,X77)</f>
        <v>8</v>
      </c>
      <c r="AA77" s="58" cm="1">
        <f t="array" aca="1" ref="AA77" ca="1">_xlfn.IFS(
AND(Z$3="y",Y77&gt;Z$4),  2*Z$4-Y77,
TRUE,Y77)</f>
        <v>5</v>
      </c>
      <c r="BD77" t="str">
        <f t="shared" ca="1" si="3"/>
        <v>482-497</v>
      </c>
      <c r="BF77" s="23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R77" s="24"/>
      <c r="BS77" s="24"/>
      <c r="BT77" s="24"/>
      <c r="BU77" s="24"/>
      <c r="BV77" s="24"/>
      <c r="BW77" s="24"/>
      <c r="BX77" s="24"/>
      <c r="BY77" s="24"/>
      <c r="BZ77" s="24"/>
      <c r="CA77" s="24"/>
      <c r="CB77" s="24"/>
      <c r="CC77" s="24"/>
      <c r="CD77" s="24"/>
      <c r="CE77" s="24"/>
      <c r="CF77" s="24"/>
      <c r="CG77" s="24"/>
      <c r="CH77" s="24"/>
      <c r="CI77" s="24"/>
      <c r="CJ77" s="24"/>
      <c r="CK77" s="24"/>
      <c r="CL77" s="24"/>
      <c r="CM77" s="24"/>
      <c r="CN77" s="24"/>
      <c r="CO77" s="24"/>
      <c r="CP77" s="24"/>
      <c r="CQ77" s="24"/>
      <c r="CR77" s="24"/>
      <c r="CS77" s="24"/>
      <c r="CT77" s="24"/>
      <c r="CU77" s="24"/>
      <c r="CV77" s="24"/>
      <c r="CW77" s="24"/>
      <c r="CX77" s="24"/>
      <c r="CY77" s="24"/>
      <c r="CZ77" s="24"/>
      <c r="DA77" s="24"/>
      <c r="DB77" s="24"/>
      <c r="DC77" s="24"/>
      <c r="DD77" s="24"/>
      <c r="DE77" s="24"/>
      <c r="DF77" s="24"/>
      <c r="DG77" s="24"/>
      <c r="DH77" s="24"/>
      <c r="DI77" s="24"/>
      <c r="DJ77" s="24"/>
      <c r="DK77" s="24"/>
      <c r="DL77" s="24"/>
      <c r="DM77" s="24"/>
      <c r="DN77" s="24"/>
      <c r="DO77" s="24"/>
      <c r="DP77" s="24"/>
      <c r="DQ77" s="24"/>
      <c r="DR77" s="24"/>
      <c r="DS77" s="24"/>
      <c r="DT77" s="24"/>
      <c r="DU77" s="24"/>
      <c r="DV77" s="24"/>
      <c r="DW77" s="24"/>
      <c r="DX77" s="24"/>
      <c r="DY77" s="24"/>
      <c r="DZ77" s="24"/>
      <c r="EA77" s="24"/>
      <c r="EB77" s="24"/>
      <c r="EC77" s="24"/>
      <c r="ED77" s="24"/>
      <c r="EE77" s="24"/>
      <c r="EF77" s="24"/>
      <c r="EG77" s="24"/>
      <c r="EH77" s="24"/>
      <c r="EI77" s="24"/>
      <c r="EJ77" s="24"/>
      <c r="EK77" s="24"/>
      <c r="EL77" s="24"/>
      <c r="EM77" s="24"/>
      <c r="EN77" s="24"/>
      <c r="EO77" s="24"/>
      <c r="EP77" s="24"/>
      <c r="EQ77" s="24"/>
      <c r="ER77" s="24"/>
      <c r="ES77" s="24"/>
      <c r="ET77" s="24"/>
      <c r="EU77" s="24"/>
      <c r="EV77" s="24"/>
      <c r="EW77" s="24"/>
      <c r="EX77" s="24"/>
      <c r="EY77" s="24"/>
      <c r="EZ77" s="24"/>
      <c r="FA77" s="24"/>
      <c r="FB77" s="24"/>
      <c r="FC77" s="24"/>
      <c r="FD77" s="24"/>
      <c r="FE77" s="24"/>
      <c r="FF77" s="24"/>
      <c r="FG77" s="24"/>
      <c r="FH77" s="24"/>
      <c r="FI77" s="24"/>
      <c r="FJ77" s="24"/>
      <c r="FK77" s="24"/>
      <c r="FL77" s="24"/>
      <c r="FM77" s="24"/>
      <c r="FN77" s="24"/>
      <c r="FO77" s="24"/>
      <c r="FP77" s="24"/>
      <c r="FQ77" s="24"/>
      <c r="FR77" s="24"/>
      <c r="FS77" s="24"/>
      <c r="FT77" s="24"/>
      <c r="FU77" s="24"/>
      <c r="FV77" s="24"/>
      <c r="FW77" s="24"/>
      <c r="FX77" s="24"/>
      <c r="FY77" s="24"/>
      <c r="FZ77" s="24"/>
      <c r="GA77" s="24"/>
      <c r="GB77" s="24"/>
      <c r="GC77" s="24"/>
      <c r="GD77" s="24"/>
      <c r="GE77" s="24"/>
      <c r="GF77" s="24"/>
      <c r="GG77" s="24"/>
      <c r="GH77" s="24"/>
      <c r="GI77" s="24"/>
      <c r="GJ77" s="24"/>
      <c r="GK77" s="24"/>
      <c r="GL77" s="24"/>
      <c r="GM77" s="24"/>
      <c r="GN77" s="24"/>
      <c r="GO77" s="24"/>
      <c r="GP77" s="24"/>
      <c r="GQ77" s="24"/>
      <c r="GR77" s="24"/>
      <c r="GS77" s="24"/>
      <c r="GT77" s="24"/>
      <c r="GU77" s="24"/>
      <c r="GV77" s="24"/>
      <c r="GW77" s="24"/>
      <c r="GX77" s="24"/>
      <c r="GY77" s="24"/>
      <c r="GZ77" s="24"/>
      <c r="HA77" s="24"/>
      <c r="HB77" s="24"/>
      <c r="HC77" s="24"/>
      <c r="HD77" s="24"/>
      <c r="HE77" s="24"/>
      <c r="HF77" s="24"/>
      <c r="HG77" s="24"/>
      <c r="HH77" s="24"/>
      <c r="HI77" s="24"/>
      <c r="HJ77" s="24"/>
      <c r="HK77" s="24"/>
      <c r="HL77" s="24"/>
      <c r="HM77" s="24"/>
      <c r="HN77" s="24"/>
      <c r="HO77" s="24"/>
      <c r="HP77" s="24"/>
      <c r="HQ77" s="24"/>
      <c r="HR77" s="24"/>
      <c r="HS77" s="24"/>
      <c r="HT77" s="24"/>
      <c r="HU77" s="24"/>
      <c r="HV77" s="24"/>
      <c r="HW77" s="24"/>
      <c r="HX77" s="24"/>
      <c r="HY77" s="24"/>
      <c r="HZ77" s="24"/>
      <c r="IA77" s="24"/>
      <c r="IB77" s="24"/>
      <c r="IC77" s="24"/>
      <c r="ID77" s="24"/>
    </row>
    <row r="78" spans="1:238" x14ac:dyDescent="0.3">
      <c r="A78" t="str">
        <f>IF(Input!A70=0,"",Input!A70)</f>
        <v>392,534</v>
      </c>
      <c r="B78" s="65" cm="1">
        <f t="array" ref="B78">_xlfn.IFS($A78="","",LEFT($A78,4)="fold",MID($A78,12,1),TRUE,VALUE(LEFT($A78,FIND(",",$A78)-1)))</f>
        <v>392</v>
      </c>
      <c r="C78" s="65" cm="1">
        <f t="array" ref="C78">_xlfn.IFS($A78="","",LEFT($A78,4)="fold",VALUE(MID($A78,14,5)),TRUE,VALUE(MID($A78,FIND(",",$A78)+1,5)))</f>
        <v>534</v>
      </c>
      <c r="D78" s="58" cm="1">
        <f t="array" aca="1" ref="D78" ca="1">_xlfn.IFS(
AND(D$3="x",B78&gt;D$4),  2*D$4-B78,
TRUE,B78)</f>
        <v>392</v>
      </c>
      <c r="E78" s="58" cm="1">
        <f t="array" aca="1" ref="E78" ca="1">_xlfn.IFS(
AND(D$3="y",C78&gt;D$4),  2*D$4-C78,
TRUE,C78)</f>
        <v>534</v>
      </c>
      <c r="F78" s="58" cm="1">
        <f t="array" aca="1" ref="F78" ca="1">_xlfn.IFS(
AND(F$3="x",D78&gt;F$4),  2*F$4-D78,
TRUE,D78)</f>
        <v>392</v>
      </c>
      <c r="G78" s="58" cm="1">
        <f t="array" aca="1" ref="G78" ca="1">_xlfn.IFS(
AND(F$3="y",E78&gt;F$4),  2*F$4-E78,
TRUE,E78)</f>
        <v>360</v>
      </c>
      <c r="H78" s="58" cm="1">
        <f t="array" aca="1" ref="H78" ca="1">_xlfn.IFS(
AND(H$3="x",F78&gt;H$4),  2*H$4-F78,
TRUE,F78)</f>
        <v>262</v>
      </c>
      <c r="I78" s="58" cm="1">
        <f t="array" aca="1" ref="I78" ca="1">_xlfn.IFS(
AND(H$3="y",G78&gt;H$4),  2*H$4-G78,
TRUE,G78)</f>
        <v>360</v>
      </c>
      <c r="J78" s="58" cm="1">
        <f t="array" aca="1" ref="J78" ca="1">_xlfn.IFS(
AND(J$3="x",H78&gt;J$4),  2*J$4-H78,
TRUE,H78)</f>
        <v>262</v>
      </c>
      <c r="K78" s="58" cm="1">
        <f t="array" aca="1" ref="K78" ca="1">_xlfn.IFS(
AND(J$3="y",I78&gt;J$4),  2*J$4-I78,
TRUE,I78)</f>
        <v>86</v>
      </c>
      <c r="L78" s="58" cm="1">
        <f t="array" aca="1" ref="L78" ca="1">_xlfn.IFS(
AND(L$3="x",J78&gt;L$4),  2*L$4-J78,
TRUE,J78)</f>
        <v>64</v>
      </c>
      <c r="M78" s="58" cm="1">
        <f t="array" aca="1" ref="M78" ca="1">_xlfn.IFS(
AND(L$3="y",K78&gt;L$4),  2*L$4-K78,
TRUE,K78)</f>
        <v>86</v>
      </c>
      <c r="N78" s="58" cm="1">
        <f t="array" aca="1" ref="N78" ca="1">_xlfn.IFS(
AND(N$3="x",L78&gt;N$4),  2*N$4-L78,
TRUE,L78)</f>
        <v>64</v>
      </c>
      <c r="O78" s="58" cm="1">
        <f t="array" aca="1" ref="O78" ca="1">_xlfn.IFS(
AND(N$3="y",M78&gt;N$4),  2*N$4-M78,
TRUE,M78)</f>
        <v>86</v>
      </c>
      <c r="P78" s="58" cm="1">
        <f t="array" aca="1" ref="P78" ca="1">_xlfn.IFS(
AND(P$3="x",N78&gt;P$4),  2*P$4-N78,
TRUE,N78)</f>
        <v>64</v>
      </c>
      <c r="Q78" s="58" cm="1">
        <f t="array" aca="1" ref="Q78" ca="1">_xlfn.IFS(
AND(P$3="y",O78&gt;P$4),  2*P$4-O78,
TRUE,O78)</f>
        <v>86</v>
      </c>
      <c r="R78" s="58" cm="1">
        <f t="array" aca="1" ref="R78" ca="1">_xlfn.IFS(
AND(R$3="x",P78&gt;R$4),  2*R$4-P78,
TRUE,P78)</f>
        <v>64</v>
      </c>
      <c r="S78" s="58" cm="1">
        <f t="array" aca="1" ref="S78" ca="1">_xlfn.IFS(
AND(R$3="y",Q78&gt;R$4),  2*R$4-Q78,
TRUE,Q78)</f>
        <v>24</v>
      </c>
      <c r="T78" s="58" cm="1">
        <f t="array" aca="1" ref="T78" ca="1">_xlfn.IFS(
AND(T$3="x",R78&gt;T$4),  2*T$4-R78,
TRUE,R78)</f>
        <v>16</v>
      </c>
      <c r="U78" s="58" cm="1">
        <f t="array" aca="1" ref="U78" ca="1">_xlfn.IFS(
AND(T$3="y",S78&gt;T$4),  2*T$4-S78,
TRUE,S78)</f>
        <v>24</v>
      </c>
      <c r="V78" s="58" cm="1">
        <f t="array" aca="1" ref="V78" ca="1">_xlfn.IFS(
AND(V$3="x",T78&gt;V$4),  2*V$4-T78,
TRUE,T78)</f>
        <v>16</v>
      </c>
      <c r="W78" s="58" cm="1">
        <f t="array" aca="1" ref="W78" ca="1">_xlfn.IFS(
AND(V$3="y",U78&gt;V$4),  2*V$4-U78,
TRUE,U78)</f>
        <v>24</v>
      </c>
      <c r="X78" s="58" cm="1">
        <f t="array" aca="1" ref="X78" ca="1">_xlfn.IFS(
AND(X$3="x",V78&gt;X$4),  2*X$4-V78,
TRUE,V78)</f>
        <v>16</v>
      </c>
      <c r="Y78" s="58" cm="1">
        <f t="array" aca="1" ref="Y78" ca="1">_xlfn.IFS(
AND(X$3="y",W78&gt;X$4),  2*X$4-W78,
TRUE,W78)</f>
        <v>2</v>
      </c>
      <c r="Z78" s="58" cm="1">
        <f t="array" aca="1" ref="Z78" ca="1">_xlfn.IFS(
AND(Z$3="x",X78&gt;Z$4),  2*Z$4-X78,
TRUE,X78)</f>
        <v>16</v>
      </c>
      <c r="AA78" s="58" cm="1">
        <f t="array" aca="1" ref="AA78" ca="1">_xlfn.IFS(
AND(Z$3="y",Y78&gt;Z$4),  2*Z$4-Y78,
TRUE,Y78)</f>
        <v>2</v>
      </c>
      <c r="BD78" t="str">
        <f t="shared" ca="1" si="3"/>
        <v>392-534</v>
      </c>
      <c r="BF78" s="23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  <c r="CG78" s="24"/>
      <c r="CH78" s="24"/>
      <c r="CI78" s="24"/>
      <c r="CJ78" s="24"/>
      <c r="CK78" s="24"/>
      <c r="CL78" s="24"/>
      <c r="CM78" s="24"/>
      <c r="CN78" s="24"/>
      <c r="CO78" s="24"/>
      <c r="CP78" s="24"/>
      <c r="CQ78" s="24"/>
      <c r="CR78" s="24"/>
      <c r="CS78" s="24"/>
      <c r="CT78" s="24"/>
      <c r="CU78" s="24"/>
      <c r="CV78" s="24"/>
      <c r="CW78" s="24"/>
      <c r="CX78" s="24"/>
      <c r="CY78" s="24"/>
      <c r="CZ78" s="24"/>
      <c r="DA78" s="24"/>
      <c r="DB78" s="24"/>
      <c r="DC78" s="24"/>
      <c r="DD78" s="24"/>
      <c r="DE78" s="24"/>
      <c r="DF78" s="24"/>
      <c r="DG78" s="24"/>
      <c r="DH78" s="24"/>
      <c r="DI78" s="24"/>
      <c r="DJ78" s="24"/>
      <c r="DK78" s="24"/>
      <c r="DL78" s="24"/>
      <c r="DM78" s="24"/>
      <c r="DN78" s="24"/>
      <c r="DO78" s="24"/>
      <c r="DP78" s="24"/>
      <c r="DQ78" s="24"/>
      <c r="DR78" s="24"/>
      <c r="DS78" s="24"/>
      <c r="DT78" s="24"/>
      <c r="DU78" s="24"/>
      <c r="DV78" s="24"/>
      <c r="DW78" s="24"/>
      <c r="DX78" s="24"/>
      <c r="DY78" s="24"/>
      <c r="DZ78" s="24"/>
      <c r="EA78" s="24"/>
      <c r="EB78" s="24"/>
      <c r="EC78" s="24"/>
      <c r="ED78" s="24"/>
      <c r="EE78" s="24"/>
      <c r="EF78" s="24"/>
      <c r="EG78" s="24"/>
      <c r="EH78" s="24"/>
      <c r="EI78" s="24"/>
      <c r="EJ78" s="24"/>
      <c r="EK78" s="24"/>
      <c r="EL78" s="24"/>
      <c r="EM78" s="24"/>
      <c r="EN78" s="24"/>
      <c r="EO78" s="24"/>
      <c r="EP78" s="24"/>
      <c r="EQ78" s="24"/>
      <c r="ER78" s="24"/>
      <c r="ES78" s="24"/>
      <c r="ET78" s="24"/>
      <c r="EU78" s="24"/>
      <c r="EV78" s="24"/>
      <c r="EW78" s="24"/>
      <c r="EX78" s="24"/>
      <c r="EY78" s="24"/>
      <c r="EZ78" s="24"/>
      <c r="FA78" s="24"/>
      <c r="FB78" s="24"/>
      <c r="FC78" s="24"/>
      <c r="FD78" s="24"/>
      <c r="FE78" s="24"/>
      <c r="FF78" s="24"/>
      <c r="FG78" s="24"/>
      <c r="FH78" s="24"/>
      <c r="FI78" s="24"/>
      <c r="FJ78" s="24"/>
      <c r="FK78" s="24"/>
      <c r="FL78" s="24"/>
      <c r="FM78" s="24"/>
      <c r="FN78" s="24"/>
      <c r="FO78" s="24"/>
      <c r="FP78" s="24"/>
      <c r="FQ78" s="24"/>
      <c r="FR78" s="24"/>
      <c r="FS78" s="24"/>
      <c r="FT78" s="24"/>
      <c r="FU78" s="24"/>
      <c r="FV78" s="24"/>
      <c r="FW78" s="24"/>
      <c r="FX78" s="24"/>
      <c r="FY78" s="24"/>
      <c r="FZ78" s="24"/>
      <c r="GA78" s="24"/>
      <c r="GB78" s="24"/>
      <c r="GC78" s="24"/>
      <c r="GD78" s="24"/>
      <c r="GE78" s="24"/>
      <c r="GF78" s="24"/>
      <c r="GG78" s="24"/>
      <c r="GH78" s="24"/>
      <c r="GI78" s="24"/>
      <c r="GJ78" s="24"/>
      <c r="GK78" s="24"/>
      <c r="GL78" s="24"/>
      <c r="GM78" s="24"/>
      <c r="GN78" s="24"/>
      <c r="GO78" s="24"/>
      <c r="GP78" s="24"/>
      <c r="GQ78" s="24"/>
      <c r="GR78" s="24"/>
      <c r="GS78" s="24"/>
      <c r="GT78" s="24"/>
      <c r="GU78" s="24"/>
      <c r="GV78" s="24"/>
      <c r="GW78" s="24"/>
      <c r="GX78" s="24"/>
      <c r="GY78" s="24"/>
      <c r="GZ78" s="24"/>
      <c r="HA78" s="24"/>
      <c r="HB78" s="24"/>
      <c r="HC78" s="24"/>
      <c r="HD78" s="24"/>
      <c r="HE78" s="24"/>
      <c r="HF78" s="24"/>
      <c r="HG78" s="24"/>
      <c r="HH78" s="24"/>
      <c r="HI78" s="24"/>
      <c r="HJ78" s="24"/>
      <c r="HK78" s="24"/>
      <c r="HL78" s="24"/>
      <c r="HM78" s="24"/>
      <c r="HN78" s="24"/>
      <c r="HO78" s="24"/>
      <c r="HP78" s="24"/>
      <c r="HQ78" s="24"/>
      <c r="HR78" s="24"/>
      <c r="HS78" s="24"/>
      <c r="HT78" s="24"/>
      <c r="HU78" s="24"/>
      <c r="HV78" s="24"/>
      <c r="HW78" s="24"/>
      <c r="HX78" s="24"/>
      <c r="HY78" s="24"/>
      <c r="HZ78" s="24"/>
      <c r="IA78" s="24"/>
      <c r="IB78" s="24"/>
      <c r="IC78" s="24"/>
      <c r="ID78" s="24"/>
    </row>
    <row r="79" spans="1:238" x14ac:dyDescent="0.3">
      <c r="A79" t="str">
        <f>IF(Input!A71=0,"",Input!A71)</f>
        <v>831,348</v>
      </c>
      <c r="B79" s="65" cm="1">
        <f t="array" ref="B79">_xlfn.IFS($A79="","",LEFT($A79,4)="fold",MID($A79,12,1),TRUE,VALUE(LEFT($A79,FIND(",",$A79)-1)))</f>
        <v>831</v>
      </c>
      <c r="C79" s="65" cm="1">
        <f t="array" ref="C79">_xlfn.IFS($A79="","",LEFT($A79,4)="fold",VALUE(MID($A79,14,5)),TRUE,VALUE(MID($A79,FIND(",",$A79)+1,5)))</f>
        <v>348</v>
      </c>
      <c r="D79" s="58" cm="1">
        <f t="array" aca="1" ref="D79" ca="1">_xlfn.IFS(
AND(D$3="x",B79&gt;D$4),  2*D$4-B79,
TRUE,B79)</f>
        <v>479</v>
      </c>
      <c r="E79" s="58" cm="1">
        <f t="array" aca="1" ref="E79" ca="1">_xlfn.IFS(
AND(D$3="y",C79&gt;D$4),  2*D$4-C79,
TRUE,C79)</f>
        <v>348</v>
      </c>
      <c r="F79" s="58" cm="1">
        <f t="array" aca="1" ref="F79" ca="1">_xlfn.IFS(
AND(F$3="x",D79&gt;F$4),  2*F$4-D79,
TRUE,D79)</f>
        <v>479</v>
      </c>
      <c r="G79" s="58" cm="1">
        <f t="array" aca="1" ref="G79" ca="1">_xlfn.IFS(
AND(F$3="y",E79&gt;F$4),  2*F$4-E79,
TRUE,E79)</f>
        <v>348</v>
      </c>
      <c r="H79" s="58" cm="1">
        <f t="array" aca="1" ref="H79" ca="1">_xlfn.IFS(
AND(H$3="x",F79&gt;H$4),  2*H$4-F79,
TRUE,F79)</f>
        <v>175</v>
      </c>
      <c r="I79" s="58" cm="1">
        <f t="array" aca="1" ref="I79" ca="1">_xlfn.IFS(
AND(H$3="y",G79&gt;H$4),  2*H$4-G79,
TRUE,G79)</f>
        <v>348</v>
      </c>
      <c r="J79" s="58" cm="1">
        <f t="array" aca="1" ref="J79" ca="1">_xlfn.IFS(
AND(J$3="x",H79&gt;J$4),  2*J$4-H79,
TRUE,H79)</f>
        <v>175</v>
      </c>
      <c r="K79" s="58" cm="1">
        <f t="array" aca="1" ref="K79" ca="1">_xlfn.IFS(
AND(J$3="y",I79&gt;J$4),  2*J$4-I79,
TRUE,I79)</f>
        <v>98</v>
      </c>
      <c r="L79" s="58" cm="1">
        <f t="array" aca="1" ref="L79" ca="1">_xlfn.IFS(
AND(L$3="x",J79&gt;L$4),  2*L$4-J79,
TRUE,J79)</f>
        <v>151</v>
      </c>
      <c r="M79" s="58" cm="1">
        <f t="array" aca="1" ref="M79" ca="1">_xlfn.IFS(
AND(L$3="y",K79&gt;L$4),  2*L$4-K79,
TRUE,K79)</f>
        <v>98</v>
      </c>
      <c r="N79" s="58" cm="1">
        <f t="array" aca="1" ref="N79" ca="1">_xlfn.IFS(
AND(N$3="x",L79&gt;N$4),  2*N$4-L79,
TRUE,L79)</f>
        <v>151</v>
      </c>
      <c r="O79" s="58" cm="1">
        <f t="array" aca="1" ref="O79" ca="1">_xlfn.IFS(
AND(N$3="y",M79&gt;N$4),  2*N$4-M79,
TRUE,M79)</f>
        <v>98</v>
      </c>
      <c r="P79" s="58" cm="1">
        <f t="array" aca="1" ref="P79" ca="1">_xlfn.IFS(
AND(P$3="x",N79&gt;P$4),  2*P$4-N79,
TRUE,N79)</f>
        <v>11</v>
      </c>
      <c r="Q79" s="58" cm="1">
        <f t="array" aca="1" ref="Q79" ca="1">_xlfn.IFS(
AND(P$3="y",O79&gt;P$4),  2*P$4-O79,
TRUE,O79)</f>
        <v>98</v>
      </c>
      <c r="R79" s="58" cm="1">
        <f t="array" aca="1" ref="R79" ca="1">_xlfn.IFS(
AND(R$3="x",P79&gt;R$4),  2*R$4-P79,
TRUE,P79)</f>
        <v>11</v>
      </c>
      <c r="S79" s="58" cm="1">
        <f t="array" aca="1" ref="S79" ca="1">_xlfn.IFS(
AND(R$3="y",Q79&gt;R$4),  2*R$4-Q79,
TRUE,Q79)</f>
        <v>12</v>
      </c>
      <c r="T79" s="58" cm="1">
        <f t="array" aca="1" ref="T79" ca="1">_xlfn.IFS(
AND(T$3="x",R79&gt;T$4),  2*T$4-R79,
TRUE,R79)</f>
        <v>11</v>
      </c>
      <c r="U79" s="58" cm="1">
        <f t="array" aca="1" ref="U79" ca="1">_xlfn.IFS(
AND(T$3="y",S79&gt;T$4),  2*T$4-S79,
TRUE,S79)</f>
        <v>12</v>
      </c>
      <c r="V79" s="58" cm="1">
        <f t="array" aca="1" ref="V79" ca="1">_xlfn.IFS(
AND(V$3="x",T79&gt;V$4),  2*V$4-T79,
TRUE,T79)</f>
        <v>11</v>
      </c>
      <c r="W79" s="58" cm="1">
        <f t="array" aca="1" ref="W79" ca="1">_xlfn.IFS(
AND(V$3="y",U79&gt;V$4),  2*V$4-U79,
TRUE,U79)</f>
        <v>12</v>
      </c>
      <c r="X79" s="58" cm="1">
        <f t="array" aca="1" ref="X79" ca="1">_xlfn.IFS(
AND(X$3="x",V79&gt;X$4),  2*X$4-V79,
TRUE,V79)</f>
        <v>11</v>
      </c>
      <c r="Y79" s="58" cm="1">
        <f t="array" aca="1" ref="Y79" ca="1">_xlfn.IFS(
AND(X$3="y",W79&gt;X$4),  2*X$4-W79,
TRUE,W79)</f>
        <v>12</v>
      </c>
      <c r="Z79" s="58" cm="1">
        <f t="array" aca="1" ref="Z79" ca="1">_xlfn.IFS(
AND(Z$3="x",X79&gt;Z$4),  2*Z$4-X79,
TRUE,X79)</f>
        <v>11</v>
      </c>
      <c r="AA79" s="58" cm="1">
        <f t="array" aca="1" ref="AA79" ca="1">_xlfn.IFS(
AND(Z$3="y",Y79&gt;Z$4),  2*Z$4-Y79,
TRUE,Y79)</f>
        <v>0</v>
      </c>
      <c r="BD79" t="str">
        <f t="shared" ca="1" si="3"/>
        <v>479-348</v>
      </c>
      <c r="BF79" s="23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24"/>
      <c r="CG79" s="24"/>
      <c r="CH79" s="24"/>
      <c r="CI79" s="24"/>
      <c r="CJ79" s="24"/>
      <c r="CK79" s="24"/>
      <c r="CL79" s="24"/>
      <c r="CM79" s="24"/>
      <c r="CN79" s="24"/>
      <c r="CO79" s="24"/>
      <c r="CP79" s="24"/>
      <c r="CQ79" s="24"/>
      <c r="CR79" s="24"/>
      <c r="CS79" s="24"/>
      <c r="CT79" s="24"/>
      <c r="CU79" s="24"/>
      <c r="CV79" s="24"/>
      <c r="CW79" s="24"/>
      <c r="CX79" s="24"/>
      <c r="CY79" s="24"/>
      <c r="CZ79" s="24"/>
      <c r="DA79" s="24"/>
      <c r="DB79" s="24"/>
      <c r="DC79" s="24"/>
      <c r="DD79" s="24"/>
      <c r="DE79" s="24"/>
      <c r="DF79" s="24"/>
      <c r="DG79" s="24"/>
      <c r="DH79" s="24"/>
      <c r="DI79" s="24"/>
      <c r="DJ79" s="24"/>
      <c r="DK79" s="24"/>
      <c r="DL79" s="24"/>
      <c r="DM79" s="24"/>
      <c r="DN79" s="24"/>
      <c r="DO79" s="24"/>
      <c r="DP79" s="24"/>
      <c r="DQ79" s="24"/>
      <c r="DR79" s="24"/>
      <c r="DS79" s="24"/>
      <c r="DT79" s="24"/>
      <c r="DU79" s="24"/>
      <c r="DV79" s="24"/>
      <c r="DW79" s="24"/>
      <c r="DX79" s="24"/>
      <c r="DY79" s="24"/>
      <c r="DZ79" s="24"/>
      <c r="EA79" s="24"/>
      <c r="EB79" s="24"/>
      <c r="EC79" s="24"/>
      <c r="ED79" s="24"/>
      <c r="EE79" s="24"/>
      <c r="EF79" s="24"/>
      <c r="EG79" s="24"/>
      <c r="EH79" s="24"/>
      <c r="EI79" s="24"/>
      <c r="EJ79" s="24"/>
      <c r="EK79" s="24"/>
      <c r="EL79" s="24"/>
      <c r="EM79" s="24"/>
      <c r="EN79" s="24"/>
      <c r="EO79" s="24"/>
      <c r="EP79" s="24"/>
      <c r="EQ79" s="24"/>
      <c r="ER79" s="24"/>
      <c r="ES79" s="24"/>
      <c r="ET79" s="24"/>
      <c r="EU79" s="24"/>
      <c r="EV79" s="24"/>
      <c r="EW79" s="24"/>
      <c r="EX79" s="24"/>
      <c r="EY79" s="24"/>
      <c r="EZ79" s="24"/>
      <c r="FA79" s="24"/>
      <c r="FB79" s="24"/>
      <c r="FC79" s="24"/>
      <c r="FD79" s="24"/>
      <c r="FE79" s="24"/>
      <c r="FF79" s="24"/>
      <c r="FG79" s="24"/>
      <c r="FH79" s="24"/>
      <c r="FI79" s="24"/>
      <c r="FJ79" s="24"/>
      <c r="FK79" s="24"/>
      <c r="FL79" s="24"/>
      <c r="FM79" s="24"/>
      <c r="FN79" s="24"/>
      <c r="FO79" s="24"/>
      <c r="FP79" s="24"/>
      <c r="FQ79" s="24"/>
      <c r="FR79" s="24"/>
      <c r="FS79" s="24"/>
      <c r="FT79" s="24"/>
      <c r="FU79" s="24"/>
      <c r="FV79" s="24"/>
      <c r="FW79" s="24"/>
      <c r="FX79" s="24"/>
      <c r="FY79" s="24"/>
      <c r="FZ79" s="24"/>
      <c r="GA79" s="24"/>
      <c r="GB79" s="24"/>
      <c r="GC79" s="24"/>
      <c r="GD79" s="24"/>
      <c r="GE79" s="24"/>
      <c r="GF79" s="24"/>
      <c r="GG79" s="24"/>
      <c r="GH79" s="24"/>
      <c r="GI79" s="24"/>
      <c r="GJ79" s="24"/>
      <c r="GK79" s="24"/>
      <c r="GL79" s="24"/>
      <c r="GM79" s="24"/>
      <c r="GN79" s="24"/>
      <c r="GO79" s="24"/>
      <c r="GP79" s="24"/>
      <c r="GQ79" s="24"/>
      <c r="GR79" s="24"/>
      <c r="GS79" s="24"/>
      <c r="GT79" s="24"/>
      <c r="GU79" s="24"/>
      <c r="GV79" s="24"/>
      <c r="GW79" s="24"/>
      <c r="GX79" s="24"/>
      <c r="GY79" s="24"/>
      <c r="GZ79" s="24"/>
      <c r="HA79" s="24"/>
      <c r="HB79" s="24"/>
      <c r="HC79" s="24"/>
      <c r="HD79" s="24"/>
      <c r="HE79" s="24"/>
      <c r="HF79" s="24"/>
      <c r="HG79" s="24"/>
      <c r="HH79" s="24"/>
      <c r="HI79" s="24"/>
      <c r="HJ79" s="24"/>
      <c r="HK79" s="24"/>
      <c r="HL79" s="24"/>
      <c r="HM79" s="24"/>
      <c r="HN79" s="24"/>
      <c r="HO79" s="24"/>
      <c r="HP79" s="24"/>
      <c r="HQ79" s="24"/>
      <c r="HR79" s="24"/>
      <c r="HS79" s="24"/>
      <c r="HT79" s="24"/>
      <c r="HU79" s="24"/>
      <c r="HV79" s="24"/>
      <c r="HW79" s="24"/>
      <c r="HX79" s="24"/>
      <c r="HY79" s="24"/>
      <c r="HZ79" s="24"/>
      <c r="IA79" s="24"/>
      <c r="IB79" s="24"/>
      <c r="IC79" s="24"/>
      <c r="ID79" s="24"/>
    </row>
    <row r="80" spans="1:238" x14ac:dyDescent="0.3">
      <c r="A80" t="str">
        <f>IF(Input!A72=0,"",Input!A72)</f>
        <v>479,124</v>
      </c>
      <c r="B80" s="65" cm="1">
        <f t="array" ref="B80">_xlfn.IFS($A80="","",LEFT($A80,4)="fold",MID($A80,12,1),TRUE,VALUE(LEFT($A80,FIND(",",$A80)-1)))</f>
        <v>479</v>
      </c>
      <c r="C80" s="65" cm="1">
        <f t="array" ref="C80">_xlfn.IFS($A80="","",LEFT($A80,4)="fold",VALUE(MID($A80,14,5)),TRUE,VALUE(MID($A80,FIND(",",$A80)+1,5)))</f>
        <v>124</v>
      </c>
      <c r="D80" s="58" cm="1">
        <f t="array" aca="1" ref="D80" ca="1">_xlfn.IFS(
AND(D$3="x",B80&gt;D$4),  2*D$4-B80,
TRUE,B80)</f>
        <v>479</v>
      </c>
      <c r="E80" s="58" cm="1">
        <f t="array" aca="1" ref="E80" ca="1">_xlfn.IFS(
AND(D$3="y",C80&gt;D$4),  2*D$4-C80,
TRUE,C80)</f>
        <v>124</v>
      </c>
      <c r="F80" s="58" cm="1">
        <f t="array" aca="1" ref="F80" ca="1">_xlfn.IFS(
AND(F$3="x",D80&gt;F$4),  2*F$4-D80,
TRUE,D80)</f>
        <v>479</v>
      </c>
      <c r="G80" s="58" cm="1">
        <f t="array" aca="1" ref="G80" ca="1">_xlfn.IFS(
AND(F$3="y",E80&gt;F$4),  2*F$4-E80,
TRUE,E80)</f>
        <v>124</v>
      </c>
      <c r="H80" s="58" cm="1">
        <f t="array" aca="1" ref="H80" ca="1">_xlfn.IFS(
AND(H$3="x",F80&gt;H$4),  2*H$4-F80,
TRUE,F80)</f>
        <v>175</v>
      </c>
      <c r="I80" s="58" cm="1">
        <f t="array" aca="1" ref="I80" ca="1">_xlfn.IFS(
AND(H$3="y",G80&gt;H$4),  2*H$4-G80,
TRUE,G80)</f>
        <v>124</v>
      </c>
      <c r="J80" s="58" cm="1">
        <f t="array" aca="1" ref="J80" ca="1">_xlfn.IFS(
AND(J$3="x",H80&gt;J$4),  2*J$4-H80,
TRUE,H80)</f>
        <v>175</v>
      </c>
      <c r="K80" s="58" cm="1">
        <f t="array" aca="1" ref="K80" ca="1">_xlfn.IFS(
AND(J$3="y",I80&gt;J$4),  2*J$4-I80,
TRUE,I80)</f>
        <v>124</v>
      </c>
      <c r="L80" s="58" cm="1">
        <f t="array" aca="1" ref="L80" ca="1">_xlfn.IFS(
AND(L$3="x",J80&gt;L$4),  2*L$4-J80,
TRUE,J80)</f>
        <v>151</v>
      </c>
      <c r="M80" s="58" cm="1">
        <f t="array" aca="1" ref="M80" ca="1">_xlfn.IFS(
AND(L$3="y",K80&gt;L$4),  2*L$4-K80,
TRUE,K80)</f>
        <v>124</v>
      </c>
      <c r="N80" s="58" cm="1">
        <f t="array" aca="1" ref="N80" ca="1">_xlfn.IFS(
AND(N$3="x",L80&gt;N$4),  2*N$4-L80,
TRUE,L80)</f>
        <v>151</v>
      </c>
      <c r="O80" s="58" cm="1">
        <f t="array" aca="1" ref="O80" ca="1">_xlfn.IFS(
AND(N$3="y",M80&gt;N$4),  2*N$4-M80,
TRUE,M80)</f>
        <v>98</v>
      </c>
      <c r="P80" s="58" cm="1">
        <f t="array" aca="1" ref="P80" ca="1">_xlfn.IFS(
AND(P$3="x",N80&gt;P$4),  2*P$4-N80,
TRUE,N80)</f>
        <v>11</v>
      </c>
      <c r="Q80" s="58" cm="1">
        <f t="array" aca="1" ref="Q80" ca="1">_xlfn.IFS(
AND(P$3="y",O80&gt;P$4),  2*P$4-O80,
TRUE,O80)</f>
        <v>98</v>
      </c>
      <c r="R80" s="58" cm="1">
        <f t="array" aca="1" ref="R80" ca="1">_xlfn.IFS(
AND(R$3="x",P80&gt;R$4),  2*R$4-P80,
TRUE,P80)</f>
        <v>11</v>
      </c>
      <c r="S80" s="58" cm="1">
        <f t="array" aca="1" ref="S80" ca="1">_xlfn.IFS(
AND(R$3="y",Q80&gt;R$4),  2*R$4-Q80,
TRUE,Q80)</f>
        <v>12</v>
      </c>
      <c r="T80" s="58" cm="1">
        <f t="array" aca="1" ref="T80" ca="1">_xlfn.IFS(
AND(T$3="x",R80&gt;T$4),  2*T$4-R80,
TRUE,R80)</f>
        <v>11</v>
      </c>
      <c r="U80" s="58" cm="1">
        <f t="array" aca="1" ref="U80" ca="1">_xlfn.IFS(
AND(T$3="y",S80&gt;T$4),  2*T$4-S80,
TRUE,S80)</f>
        <v>12</v>
      </c>
      <c r="V80" s="58" cm="1">
        <f t="array" aca="1" ref="V80" ca="1">_xlfn.IFS(
AND(V$3="x",T80&gt;V$4),  2*V$4-T80,
TRUE,T80)</f>
        <v>11</v>
      </c>
      <c r="W80" s="58" cm="1">
        <f t="array" aca="1" ref="W80" ca="1">_xlfn.IFS(
AND(V$3="y",U80&gt;V$4),  2*V$4-U80,
TRUE,U80)</f>
        <v>12</v>
      </c>
      <c r="X80" s="58" cm="1">
        <f t="array" aca="1" ref="X80" ca="1">_xlfn.IFS(
AND(X$3="x",V80&gt;X$4),  2*X$4-V80,
TRUE,V80)</f>
        <v>11</v>
      </c>
      <c r="Y80" s="58" cm="1">
        <f t="array" aca="1" ref="Y80" ca="1">_xlfn.IFS(
AND(X$3="y",W80&gt;X$4),  2*X$4-W80,
TRUE,W80)</f>
        <v>12</v>
      </c>
      <c r="Z80" s="58" cm="1">
        <f t="array" aca="1" ref="Z80" ca="1">_xlfn.IFS(
AND(Z$3="x",X80&gt;Z$4),  2*Z$4-X80,
TRUE,X80)</f>
        <v>11</v>
      </c>
      <c r="AA80" s="58" cm="1">
        <f t="array" aca="1" ref="AA80" ca="1">_xlfn.IFS(
AND(Z$3="y",Y80&gt;Z$4),  2*Z$4-Y80,
TRUE,Y80)</f>
        <v>0</v>
      </c>
      <c r="BD80" t="str">
        <f t="shared" ca="1" si="3"/>
        <v>479-124</v>
      </c>
      <c r="BF80" s="23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R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  <c r="CG80" s="24"/>
      <c r="CH80" s="24"/>
      <c r="CI80" s="24"/>
      <c r="CJ80" s="24"/>
      <c r="CK80" s="24"/>
      <c r="CL80" s="24"/>
      <c r="CM80" s="24"/>
      <c r="CN80" s="24"/>
      <c r="CO80" s="24"/>
      <c r="CP80" s="24"/>
      <c r="CQ80" s="24"/>
      <c r="CR80" s="24"/>
      <c r="CS80" s="24"/>
      <c r="CT80" s="24"/>
      <c r="CU80" s="24"/>
      <c r="CV80" s="24"/>
      <c r="CW80" s="24"/>
      <c r="CX80" s="24"/>
      <c r="CY80" s="24"/>
      <c r="CZ80" s="24"/>
      <c r="DA80" s="24"/>
      <c r="DB80" s="24"/>
      <c r="DC80" s="24"/>
      <c r="DD80" s="24"/>
      <c r="DE80" s="24"/>
      <c r="DF80" s="24"/>
      <c r="DG80" s="24"/>
      <c r="DH80" s="24"/>
      <c r="DI80" s="24"/>
      <c r="DJ80" s="24"/>
      <c r="DK80" s="24"/>
      <c r="DL80" s="24"/>
      <c r="DM80" s="24"/>
      <c r="DN80" s="24"/>
      <c r="DO80" s="24"/>
      <c r="DP80" s="24"/>
      <c r="DQ80" s="24"/>
      <c r="DR80" s="24"/>
      <c r="DS80" s="24"/>
      <c r="DT80" s="24"/>
      <c r="DU80" s="24"/>
      <c r="DV80" s="24"/>
      <c r="DW80" s="24"/>
      <c r="DX80" s="24"/>
      <c r="DY80" s="24"/>
      <c r="DZ80" s="24"/>
      <c r="EA80" s="24"/>
      <c r="EB80" s="24"/>
      <c r="EC80" s="24"/>
      <c r="ED80" s="24"/>
      <c r="EE80" s="24"/>
      <c r="EF80" s="24"/>
      <c r="EG80" s="24"/>
      <c r="EH80" s="24"/>
      <c r="EI80" s="24"/>
      <c r="EJ80" s="24"/>
      <c r="EK80" s="24"/>
      <c r="EL80" s="24"/>
      <c r="EM80" s="24"/>
      <c r="EN80" s="24"/>
      <c r="EO80" s="24"/>
      <c r="EP80" s="24"/>
      <c r="EQ80" s="24"/>
      <c r="ER80" s="24"/>
      <c r="ES80" s="24"/>
      <c r="ET80" s="24"/>
      <c r="EU80" s="24"/>
      <c r="EV80" s="24"/>
      <c r="EW80" s="24"/>
      <c r="EX80" s="24"/>
      <c r="EY80" s="24"/>
      <c r="EZ80" s="24"/>
      <c r="FA80" s="24"/>
      <c r="FB80" s="24"/>
      <c r="FC80" s="24"/>
      <c r="FD80" s="24"/>
      <c r="FE80" s="24"/>
      <c r="FF80" s="24"/>
      <c r="FG80" s="24"/>
      <c r="FH80" s="24"/>
      <c r="FI80" s="24"/>
      <c r="FJ80" s="24"/>
      <c r="FK80" s="24"/>
      <c r="FL80" s="24"/>
      <c r="FM80" s="24"/>
      <c r="FN80" s="24"/>
      <c r="FO80" s="24"/>
      <c r="FP80" s="24"/>
      <c r="FQ80" s="24"/>
      <c r="FR80" s="24"/>
      <c r="FS80" s="24"/>
      <c r="FT80" s="24"/>
      <c r="FU80" s="24"/>
      <c r="FV80" s="24"/>
      <c r="FW80" s="24"/>
      <c r="FX80" s="24"/>
      <c r="FY80" s="24"/>
      <c r="FZ80" s="24"/>
      <c r="GA80" s="24"/>
      <c r="GB80" s="24"/>
      <c r="GC80" s="24"/>
      <c r="GD80" s="24"/>
      <c r="GE80" s="24"/>
      <c r="GF80" s="24"/>
      <c r="GG80" s="24"/>
      <c r="GH80" s="24"/>
      <c r="GI80" s="24"/>
      <c r="GJ80" s="24"/>
      <c r="GK80" s="24"/>
      <c r="GL80" s="24"/>
      <c r="GM80" s="24"/>
      <c r="GN80" s="24"/>
      <c r="GO80" s="24"/>
      <c r="GP80" s="24"/>
      <c r="GQ80" s="24"/>
      <c r="GR80" s="24"/>
      <c r="GS80" s="24"/>
      <c r="GT80" s="24"/>
      <c r="GU80" s="24"/>
      <c r="GV80" s="24"/>
      <c r="GW80" s="24"/>
      <c r="GX80" s="24"/>
      <c r="GY80" s="24"/>
      <c r="GZ80" s="24"/>
      <c r="HA80" s="24"/>
      <c r="HB80" s="24"/>
      <c r="HC80" s="24"/>
      <c r="HD80" s="24"/>
      <c r="HE80" s="24"/>
      <c r="HF80" s="24"/>
      <c r="HG80" s="24"/>
      <c r="HH80" s="24"/>
      <c r="HI80" s="24"/>
      <c r="HJ80" s="24"/>
      <c r="HK80" s="24"/>
      <c r="HL80" s="24"/>
      <c r="HM80" s="24"/>
      <c r="HN80" s="24"/>
      <c r="HO80" s="24"/>
      <c r="HP80" s="24"/>
      <c r="HQ80" s="24"/>
      <c r="HR80" s="24"/>
      <c r="HS80" s="24"/>
      <c r="HT80" s="24"/>
      <c r="HU80" s="24"/>
      <c r="HV80" s="24"/>
      <c r="HW80" s="24"/>
      <c r="HX80" s="24"/>
      <c r="HY80" s="24"/>
      <c r="HZ80" s="24"/>
      <c r="IA80" s="24"/>
      <c r="IB80" s="24"/>
      <c r="IC80" s="24"/>
      <c r="ID80" s="24"/>
    </row>
    <row r="81" spans="1:238" x14ac:dyDescent="0.3">
      <c r="A81" t="str">
        <f>IF(Input!A73=0,"",Input!A73)</f>
        <v>823,626</v>
      </c>
      <c r="B81" s="65" cm="1">
        <f t="array" ref="B81">_xlfn.IFS($A81="","",LEFT($A81,4)="fold",MID($A81,12,1),TRUE,VALUE(LEFT($A81,FIND(",",$A81)-1)))</f>
        <v>823</v>
      </c>
      <c r="C81" s="65" cm="1">
        <f t="array" ref="C81">_xlfn.IFS($A81="","",LEFT($A81,4)="fold",VALUE(MID($A81,14,5)),TRUE,VALUE(MID($A81,FIND(",",$A81)+1,5)))</f>
        <v>626</v>
      </c>
      <c r="D81" s="58" cm="1">
        <f t="array" aca="1" ref="D81" ca="1">_xlfn.IFS(
AND(D$3="x",B81&gt;D$4),  2*D$4-B81,
TRUE,B81)</f>
        <v>487</v>
      </c>
      <c r="E81" s="58" cm="1">
        <f t="array" aca="1" ref="E81" ca="1">_xlfn.IFS(
AND(D$3="y",C81&gt;D$4),  2*D$4-C81,
TRUE,C81)</f>
        <v>626</v>
      </c>
      <c r="F81" s="58" cm="1">
        <f t="array" aca="1" ref="F81" ca="1">_xlfn.IFS(
AND(F$3="x",D81&gt;F$4),  2*F$4-D81,
TRUE,D81)</f>
        <v>487</v>
      </c>
      <c r="G81" s="58" cm="1">
        <f t="array" aca="1" ref="G81" ca="1">_xlfn.IFS(
AND(F$3="y",E81&gt;F$4),  2*F$4-E81,
TRUE,E81)</f>
        <v>268</v>
      </c>
      <c r="H81" s="58" cm="1">
        <f t="array" aca="1" ref="H81" ca="1">_xlfn.IFS(
AND(H$3="x",F81&gt;H$4),  2*H$4-F81,
TRUE,F81)</f>
        <v>167</v>
      </c>
      <c r="I81" s="58" cm="1">
        <f t="array" aca="1" ref="I81" ca="1">_xlfn.IFS(
AND(H$3="y",G81&gt;H$4),  2*H$4-G81,
TRUE,G81)</f>
        <v>268</v>
      </c>
      <c r="J81" s="58" cm="1">
        <f t="array" aca="1" ref="J81" ca="1">_xlfn.IFS(
AND(J$3="x",H81&gt;J$4),  2*J$4-H81,
TRUE,H81)</f>
        <v>167</v>
      </c>
      <c r="K81" s="58" cm="1">
        <f t="array" aca="1" ref="K81" ca="1">_xlfn.IFS(
AND(J$3="y",I81&gt;J$4),  2*J$4-I81,
TRUE,I81)</f>
        <v>178</v>
      </c>
      <c r="L81" s="58" cm="1">
        <f t="array" aca="1" ref="L81" ca="1">_xlfn.IFS(
AND(L$3="x",J81&gt;L$4),  2*L$4-J81,
TRUE,J81)</f>
        <v>159</v>
      </c>
      <c r="M81" s="58" cm="1">
        <f t="array" aca="1" ref="M81" ca="1">_xlfn.IFS(
AND(L$3="y",K81&gt;L$4),  2*L$4-K81,
TRUE,K81)</f>
        <v>178</v>
      </c>
      <c r="N81" s="58" cm="1">
        <f t="array" aca="1" ref="N81" ca="1">_xlfn.IFS(
AND(N$3="x",L81&gt;N$4),  2*N$4-L81,
TRUE,L81)</f>
        <v>159</v>
      </c>
      <c r="O81" s="58" cm="1">
        <f t="array" aca="1" ref="O81" ca="1">_xlfn.IFS(
AND(N$3="y",M81&gt;N$4),  2*N$4-M81,
TRUE,M81)</f>
        <v>44</v>
      </c>
      <c r="P81" s="58" cm="1">
        <f t="array" aca="1" ref="P81" ca="1">_xlfn.IFS(
AND(P$3="x",N81&gt;P$4),  2*P$4-N81,
TRUE,N81)</f>
        <v>3</v>
      </c>
      <c r="Q81" s="58" cm="1">
        <f t="array" aca="1" ref="Q81" ca="1">_xlfn.IFS(
AND(P$3="y",O81&gt;P$4),  2*P$4-O81,
TRUE,O81)</f>
        <v>44</v>
      </c>
      <c r="R81" s="58" cm="1">
        <f t="array" aca="1" ref="R81" ca="1">_xlfn.IFS(
AND(R$3="x",P81&gt;R$4),  2*R$4-P81,
TRUE,P81)</f>
        <v>3</v>
      </c>
      <c r="S81" s="58" cm="1">
        <f t="array" aca="1" ref="S81" ca="1">_xlfn.IFS(
AND(R$3="y",Q81&gt;R$4),  2*R$4-Q81,
TRUE,Q81)</f>
        <v>44</v>
      </c>
      <c r="T81" s="58" cm="1">
        <f t="array" aca="1" ref="T81" ca="1">_xlfn.IFS(
AND(T$3="x",R81&gt;T$4),  2*T$4-R81,
TRUE,R81)</f>
        <v>3</v>
      </c>
      <c r="U81" s="58" cm="1">
        <f t="array" aca="1" ref="U81" ca="1">_xlfn.IFS(
AND(T$3="y",S81&gt;T$4),  2*T$4-S81,
TRUE,S81)</f>
        <v>44</v>
      </c>
      <c r="V81" s="58" cm="1">
        <f t="array" aca="1" ref="V81" ca="1">_xlfn.IFS(
AND(V$3="x",T81&gt;V$4),  2*V$4-T81,
TRUE,T81)</f>
        <v>3</v>
      </c>
      <c r="W81" s="58" cm="1">
        <f t="array" aca="1" ref="W81" ca="1">_xlfn.IFS(
AND(V$3="y",U81&gt;V$4),  2*V$4-U81,
TRUE,U81)</f>
        <v>10</v>
      </c>
      <c r="X81" s="58" cm="1">
        <f t="array" aca="1" ref="X81" ca="1">_xlfn.IFS(
AND(X$3="x",V81&gt;X$4),  2*X$4-V81,
TRUE,V81)</f>
        <v>3</v>
      </c>
      <c r="Y81" s="58" cm="1">
        <f t="array" aca="1" ref="Y81" ca="1">_xlfn.IFS(
AND(X$3="y",W81&gt;X$4),  2*X$4-W81,
TRUE,W81)</f>
        <v>10</v>
      </c>
      <c r="Z81" s="58" cm="1">
        <f t="array" aca="1" ref="Z81" ca="1">_xlfn.IFS(
AND(Z$3="x",X81&gt;Z$4),  2*Z$4-X81,
TRUE,X81)</f>
        <v>3</v>
      </c>
      <c r="AA81" s="58" cm="1">
        <f t="array" aca="1" ref="AA81" ca="1">_xlfn.IFS(
AND(Z$3="y",Y81&gt;Z$4),  2*Z$4-Y81,
TRUE,Y81)</f>
        <v>2</v>
      </c>
      <c r="BD81" t="str">
        <f t="shared" ca="1" si="3"/>
        <v>487-626</v>
      </c>
      <c r="BF81" s="23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R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  <c r="CG81" s="24"/>
      <c r="CH81" s="24"/>
      <c r="CI81" s="24"/>
      <c r="CJ81" s="24"/>
      <c r="CK81" s="24"/>
      <c r="CL81" s="24"/>
      <c r="CM81" s="24"/>
      <c r="CN81" s="24"/>
      <c r="CO81" s="24"/>
      <c r="CP81" s="24"/>
      <c r="CQ81" s="24"/>
      <c r="CR81" s="24"/>
      <c r="CS81" s="24"/>
      <c r="CT81" s="24"/>
      <c r="CU81" s="24"/>
      <c r="CV81" s="24"/>
      <c r="CW81" s="24"/>
      <c r="CX81" s="24"/>
      <c r="CY81" s="24"/>
      <c r="CZ81" s="24"/>
      <c r="DA81" s="24"/>
      <c r="DB81" s="24"/>
      <c r="DC81" s="24"/>
      <c r="DD81" s="24"/>
      <c r="DE81" s="24"/>
      <c r="DF81" s="24"/>
      <c r="DG81" s="24"/>
      <c r="DH81" s="24"/>
      <c r="DI81" s="24"/>
      <c r="DJ81" s="24"/>
      <c r="DK81" s="24"/>
      <c r="DL81" s="24"/>
      <c r="DM81" s="24"/>
      <c r="DN81" s="24"/>
      <c r="DO81" s="24"/>
      <c r="DP81" s="24"/>
      <c r="DQ81" s="24"/>
      <c r="DR81" s="24"/>
      <c r="DS81" s="24"/>
      <c r="DT81" s="24"/>
      <c r="DU81" s="24"/>
      <c r="DV81" s="24"/>
      <c r="DW81" s="24"/>
      <c r="DX81" s="24"/>
      <c r="DY81" s="24"/>
      <c r="DZ81" s="24"/>
      <c r="EA81" s="24"/>
      <c r="EB81" s="24"/>
      <c r="EC81" s="24"/>
      <c r="ED81" s="24"/>
      <c r="EE81" s="24"/>
      <c r="EF81" s="24"/>
      <c r="EG81" s="24"/>
      <c r="EH81" s="24"/>
      <c r="EI81" s="24"/>
      <c r="EJ81" s="24"/>
      <c r="EK81" s="24"/>
      <c r="EL81" s="24"/>
      <c r="EM81" s="24"/>
      <c r="EN81" s="24"/>
      <c r="EO81" s="24"/>
      <c r="EP81" s="24"/>
      <c r="EQ81" s="24"/>
      <c r="ER81" s="24"/>
      <c r="ES81" s="24"/>
      <c r="ET81" s="24"/>
      <c r="EU81" s="24"/>
      <c r="EV81" s="24"/>
      <c r="EW81" s="24"/>
      <c r="EX81" s="24"/>
      <c r="EY81" s="24"/>
      <c r="EZ81" s="24"/>
      <c r="FA81" s="24"/>
      <c r="FB81" s="24"/>
      <c r="FC81" s="24"/>
      <c r="FD81" s="24"/>
      <c r="FE81" s="24"/>
      <c r="FF81" s="24"/>
      <c r="FG81" s="24"/>
      <c r="FH81" s="24"/>
      <c r="FI81" s="24"/>
      <c r="FJ81" s="24"/>
      <c r="FK81" s="24"/>
      <c r="FL81" s="24"/>
      <c r="FM81" s="24"/>
      <c r="FN81" s="24"/>
      <c r="FO81" s="24"/>
      <c r="FP81" s="24"/>
      <c r="FQ81" s="24"/>
      <c r="FR81" s="24"/>
      <c r="FS81" s="24"/>
      <c r="FT81" s="24"/>
      <c r="FU81" s="24"/>
      <c r="FV81" s="24"/>
      <c r="FW81" s="24"/>
      <c r="FX81" s="24"/>
      <c r="FY81" s="24"/>
      <c r="FZ81" s="24"/>
      <c r="GA81" s="24"/>
      <c r="GB81" s="24"/>
      <c r="GC81" s="24"/>
      <c r="GD81" s="24"/>
      <c r="GE81" s="24"/>
      <c r="GF81" s="24"/>
      <c r="GG81" s="24"/>
      <c r="GH81" s="24"/>
      <c r="GI81" s="24"/>
      <c r="GJ81" s="24"/>
      <c r="GK81" s="24"/>
      <c r="GL81" s="24"/>
      <c r="GM81" s="24"/>
      <c r="GN81" s="24"/>
      <c r="GO81" s="24"/>
      <c r="GP81" s="24"/>
      <c r="GQ81" s="24"/>
      <c r="GR81" s="24"/>
      <c r="GS81" s="24"/>
      <c r="GT81" s="24"/>
      <c r="GU81" s="24"/>
      <c r="GV81" s="24"/>
      <c r="GW81" s="24"/>
      <c r="GX81" s="24"/>
      <c r="GY81" s="24"/>
      <c r="GZ81" s="24"/>
      <c r="HA81" s="24"/>
      <c r="HB81" s="24"/>
      <c r="HC81" s="24"/>
      <c r="HD81" s="24"/>
      <c r="HE81" s="24"/>
      <c r="HF81" s="24"/>
      <c r="HG81" s="24"/>
      <c r="HH81" s="24"/>
      <c r="HI81" s="24"/>
      <c r="HJ81" s="24"/>
      <c r="HK81" s="24"/>
      <c r="HL81" s="24"/>
      <c r="HM81" s="24"/>
      <c r="HN81" s="24"/>
      <c r="HO81" s="24"/>
      <c r="HP81" s="24"/>
      <c r="HQ81" s="24"/>
      <c r="HR81" s="24"/>
      <c r="HS81" s="24"/>
      <c r="HT81" s="24"/>
      <c r="HU81" s="24"/>
      <c r="HV81" s="24"/>
      <c r="HW81" s="24"/>
      <c r="HX81" s="24"/>
      <c r="HY81" s="24"/>
      <c r="HZ81" s="24"/>
      <c r="IA81" s="24"/>
      <c r="IB81" s="24"/>
      <c r="IC81" s="24"/>
      <c r="ID81" s="24"/>
    </row>
    <row r="82" spans="1:238" x14ac:dyDescent="0.3">
      <c r="A82" t="str">
        <f>IF(Input!A74=0,"",Input!A74)</f>
        <v>955,500</v>
      </c>
      <c r="B82" s="65" cm="1">
        <f t="array" ref="B82">_xlfn.IFS($A82="","",LEFT($A82,4)="fold",MID($A82,12,1),TRUE,VALUE(LEFT($A82,FIND(",",$A82)-1)))</f>
        <v>955</v>
      </c>
      <c r="C82" s="65" cm="1">
        <f t="array" ref="C82">_xlfn.IFS($A82="","",LEFT($A82,4)="fold",VALUE(MID($A82,14,5)),TRUE,VALUE(MID($A82,FIND(",",$A82)+1,5)))</f>
        <v>500</v>
      </c>
      <c r="D82" s="58" cm="1">
        <f t="array" aca="1" ref="D82" ca="1">_xlfn.IFS(
AND(D$3="x",B82&gt;D$4),  2*D$4-B82,
TRUE,B82)</f>
        <v>355</v>
      </c>
      <c r="E82" s="58" cm="1">
        <f t="array" aca="1" ref="E82" ca="1">_xlfn.IFS(
AND(D$3="y",C82&gt;D$4),  2*D$4-C82,
TRUE,C82)</f>
        <v>500</v>
      </c>
      <c r="F82" s="58" cm="1">
        <f t="array" aca="1" ref="F82" ca="1">_xlfn.IFS(
AND(F$3="x",D82&gt;F$4),  2*F$4-D82,
TRUE,D82)</f>
        <v>355</v>
      </c>
      <c r="G82" s="58" cm="1">
        <f t="array" aca="1" ref="G82" ca="1">_xlfn.IFS(
AND(F$3="y",E82&gt;F$4),  2*F$4-E82,
TRUE,E82)</f>
        <v>394</v>
      </c>
      <c r="H82" s="58" cm="1">
        <f t="array" aca="1" ref="H82" ca="1">_xlfn.IFS(
AND(H$3="x",F82&gt;H$4),  2*H$4-F82,
TRUE,F82)</f>
        <v>299</v>
      </c>
      <c r="I82" s="58" cm="1">
        <f t="array" aca="1" ref="I82" ca="1">_xlfn.IFS(
AND(H$3="y",G82&gt;H$4),  2*H$4-G82,
TRUE,G82)</f>
        <v>394</v>
      </c>
      <c r="J82" s="58" cm="1">
        <f t="array" aca="1" ref="J82" ca="1">_xlfn.IFS(
AND(J$3="x",H82&gt;J$4),  2*J$4-H82,
TRUE,H82)</f>
        <v>299</v>
      </c>
      <c r="K82" s="58" cm="1">
        <f t="array" aca="1" ref="K82" ca="1">_xlfn.IFS(
AND(J$3="y",I82&gt;J$4),  2*J$4-I82,
TRUE,I82)</f>
        <v>52</v>
      </c>
      <c r="L82" s="58" cm="1">
        <f t="array" aca="1" ref="L82" ca="1">_xlfn.IFS(
AND(L$3="x",J82&gt;L$4),  2*L$4-J82,
TRUE,J82)</f>
        <v>27</v>
      </c>
      <c r="M82" s="58" cm="1">
        <f t="array" aca="1" ref="M82" ca="1">_xlfn.IFS(
AND(L$3="y",K82&gt;L$4),  2*L$4-K82,
TRUE,K82)</f>
        <v>52</v>
      </c>
      <c r="N82" s="58" cm="1">
        <f t="array" aca="1" ref="N82" ca="1">_xlfn.IFS(
AND(N$3="x",L82&gt;N$4),  2*N$4-L82,
TRUE,L82)</f>
        <v>27</v>
      </c>
      <c r="O82" s="58" cm="1">
        <f t="array" aca="1" ref="O82" ca="1">_xlfn.IFS(
AND(N$3="y",M82&gt;N$4),  2*N$4-M82,
TRUE,M82)</f>
        <v>52</v>
      </c>
      <c r="P82" s="58" cm="1">
        <f t="array" aca="1" ref="P82" ca="1">_xlfn.IFS(
AND(P$3="x",N82&gt;P$4),  2*P$4-N82,
TRUE,N82)</f>
        <v>27</v>
      </c>
      <c r="Q82" s="58" cm="1">
        <f t="array" aca="1" ref="Q82" ca="1">_xlfn.IFS(
AND(P$3="y",O82&gt;P$4),  2*P$4-O82,
TRUE,O82)</f>
        <v>52</v>
      </c>
      <c r="R82" s="58" cm="1">
        <f t="array" aca="1" ref="R82" ca="1">_xlfn.IFS(
AND(R$3="x",P82&gt;R$4),  2*R$4-P82,
TRUE,P82)</f>
        <v>27</v>
      </c>
      <c r="S82" s="58" cm="1">
        <f t="array" aca="1" ref="S82" ca="1">_xlfn.IFS(
AND(R$3="y",Q82&gt;R$4),  2*R$4-Q82,
TRUE,Q82)</f>
        <v>52</v>
      </c>
      <c r="T82" s="58" cm="1">
        <f t="array" aca="1" ref="T82" ca="1">_xlfn.IFS(
AND(T$3="x",R82&gt;T$4),  2*T$4-R82,
TRUE,R82)</f>
        <v>27</v>
      </c>
      <c r="U82" s="58" cm="1">
        <f t="array" aca="1" ref="U82" ca="1">_xlfn.IFS(
AND(T$3="y",S82&gt;T$4),  2*T$4-S82,
TRUE,S82)</f>
        <v>52</v>
      </c>
      <c r="V82" s="58" cm="1">
        <f t="array" aca="1" ref="V82" ca="1">_xlfn.IFS(
AND(V$3="x",T82&gt;V$4),  2*V$4-T82,
TRUE,T82)</f>
        <v>27</v>
      </c>
      <c r="W82" s="58" cm="1">
        <f t="array" aca="1" ref="W82" ca="1">_xlfn.IFS(
AND(V$3="y",U82&gt;V$4),  2*V$4-U82,
TRUE,U82)</f>
        <v>2</v>
      </c>
      <c r="X82" s="58" cm="1">
        <f t="array" aca="1" ref="X82" ca="1">_xlfn.IFS(
AND(X$3="x",V82&gt;X$4),  2*X$4-V82,
TRUE,V82)</f>
        <v>27</v>
      </c>
      <c r="Y82" s="58" cm="1">
        <f t="array" aca="1" ref="Y82" ca="1">_xlfn.IFS(
AND(X$3="y",W82&gt;X$4),  2*X$4-W82,
TRUE,W82)</f>
        <v>2</v>
      </c>
      <c r="Z82" s="58" cm="1">
        <f t="array" aca="1" ref="Z82" ca="1">_xlfn.IFS(
AND(Z$3="x",X82&gt;Z$4),  2*Z$4-X82,
TRUE,X82)</f>
        <v>27</v>
      </c>
      <c r="AA82" s="58" cm="1">
        <f t="array" aca="1" ref="AA82" ca="1">_xlfn.IFS(
AND(Z$3="y",Y82&gt;Z$4),  2*Z$4-Y82,
TRUE,Y82)</f>
        <v>2</v>
      </c>
      <c r="BD82" t="str">
        <f t="shared" ca="1" si="3"/>
        <v>355-500</v>
      </c>
      <c r="BF82" s="23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  <c r="DA82" s="24"/>
      <c r="DB82" s="24"/>
      <c r="DC82" s="24"/>
      <c r="DD82" s="24"/>
      <c r="DE82" s="24"/>
      <c r="DF82" s="24"/>
      <c r="DG82" s="24"/>
      <c r="DH82" s="24"/>
      <c r="DI82" s="24"/>
      <c r="DJ82" s="24"/>
      <c r="DK82" s="24"/>
      <c r="DL82" s="24"/>
      <c r="DM82" s="24"/>
      <c r="DN82" s="24"/>
      <c r="DO82" s="24"/>
      <c r="DP82" s="24"/>
      <c r="DQ82" s="24"/>
      <c r="DR82" s="24"/>
      <c r="DS82" s="24"/>
      <c r="DT82" s="24"/>
      <c r="DU82" s="24"/>
      <c r="DV82" s="24"/>
      <c r="DW82" s="24"/>
      <c r="DX82" s="24"/>
      <c r="DY82" s="24"/>
      <c r="DZ82" s="24"/>
      <c r="EA82" s="24"/>
      <c r="EB82" s="24"/>
      <c r="EC82" s="24"/>
      <c r="ED82" s="24"/>
      <c r="EE82" s="24"/>
      <c r="EF82" s="24"/>
      <c r="EG82" s="24"/>
      <c r="EH82" s="24"/>
      <c r="EI82" s="24"/>
      <c r="EJ82" s="24"/>
      <c r="EK82" s="24"/>
      <c r="EL82" s="24"/>
      <c r="EM82" s="24"/>
      <c r="EN82" s="24"/>
      <c r="EO82" s="24"/>
      <c r="EP82" s="24"/>
      <c r="EQ82" s="24"/>
      <c r="ER82" s="24"/>
      <c r="ES82" s="24"/>
      <c r="ET82" s="24"/>
      <c r="EU82" s="24"/>
      <c r="EV82" s="24"/>
      <c r="EW82" s="24"/>
      <c r="EX82" s="24"/>
      <c r="EY82" s="24"/>
      <c r="EZ82" s="24"/>
      <c r="FA82" s="24"/>
      <c r="FB82" s="24"/>
      <c r="FC82" s="24"/>
      <c r="FD82" s="24"/>
      <c r="FE82" s="24"/>
      <c r="FF82" s="24"/>
      <c r="FG82" s="24"/>
      <c r="FH82" s="24"/>
      <c r="FI82" s="24"/>
      <c r="FJ82" s="24"/>
      <c r="FK82" s="24"/>
      <c r="FL82" s="24"/>
      <c r="FM82" s="24"/>
      <c r="FN82" s="24"/>
      <c r="FO82" s="24"/>
      <c r="FP82" s="24"/>
      <c r="FQ82" s="24"/>
      <c r="FR82" s="24"/>
      <c r="FS82" s="24"/>
      <c r="FT82" s="24"/>
      <c r="FU82" s="24"/>
      <c r="FV82" s="24"/>
      <c r="FW82" s="24"/>
      <c r="FX82" s="24"/>
      <c r="FY82" s="24"/>
      <c r="FZ82" s="24"/>
      <c r="GA82" s="24"/>
      <c r="GB82" s="24"/>
      <c r="GC82" s="24"/>
      <c r="GD82" s="24"/>
      <c r="GE82" s="24"/>
      <c r="GF82" s="24"/>
      <c r="GG82" s="24"/>
      <c r="GH82" s="24"/>
      <c r="GI82" s="24"/>
      <c r="GJ82" s="24"/>
      <c r="GK82" s="24"/>
      <c r="GL82" s="24"/>
      <c r="GM82" s="24"/>
      <c r="GN82" s="24"/>
      <c r="GO82" s="24"/>
      <c r="GP82" s="24"/>
      <c r="GQ82" s="24"/>
      <c r="GR82" s="24"/>
      <c r="GS82" s="24"/>
      <c r="GT82" s="24"/>
      <c r="GU82" s="24"/>
      <c r="GV82" s="24"/>
      <c r="GW82" s="24"/>
      <c r="GX82" s="24"/>
      <c r="GY82" s="24"/>
      <c r="GZ82" s="24"/>
      <c r="HA82" s="24"/>
      <c r="HB82" s="24"/>
      <c r="HC82" s="24"/>
      <c r="HD82" s="24"/>
      <c r="HE82" s="24"/>
      <c r="HF82" s="24"/>
      <c r="HG82" s="24"/>
      <c r="HH82" s="24"/>
      <c r="HI82" s="24"/>
      <c r="HJ82" s="24"/>
      <c r="HK82" s="24"/>
      <c r="HL82" s="24"/>
      <c r="HM82" s="24"/>
      <c r="HN82" s="24"/>
      <c r="HO82" s="24"/>
      <c r="HP82" s="24"/>
      <c r="HQ82" s="24"/>
      <c r="HR82" s="24"/>
      <c r="HS82" s="24"/>
      <c r="HT82" s="24"/>
      <c r="HU82" s="24"/>
      <c r="HV82" s="24"/>
      <c r="HW82" s="24"/>
      <c r="HX82" s="24"/>
      <c r="HY82" s="24"/>
      <c r="HZ82" s="24"/>
      <c r="IA82" s="24"/>
      <c r="IB82" s="24"/>
      <c r="IC82" s="24"/>
      <c r="ID82" s="24"/>
    </row>
    <row r="83" spans="1:238" x14ac:dyDescent="0.3">
      <c r="A83" t="str">
        <f>IF(Input!A75=0,"",Input!A75)</f>
        <v>853,322</v>
      </c>
      <c r="B83" s="65" cm="1">
        <f t="array" ref="B83">_xlfn.IFS($A83="","",LEFT($A83,4)="fold",MID($A83,12,1),TRUE,VALUE(LEFT($A83,FIND(",",$A83)-1)))</f>
        <v>853</v>
      </c>
      <c r="C83" s="65" cm="1">
        <f t="array" ref="C83">_xlfn.IFS($A83="","",LEFT($A83,4)="fold",VALUE(MID($A83,14,5)),TRUE,VALUE(MID($A83,FIND(",",$A83)+1,5)))</f>
        <v>322</v>
      </c>
      <c r="D83" s="58" cm="1">
        <f t="array" aca="1" ref="D83" ca="1">_xlfn.IFS(
AND(D$3="x",B83&gt;D$4),  2*D$4-B83,
TRUE,B83)</f>
        <v>457</v>
      </c>
      <c r="E83" s="58" cm="1">
        <f t="array" aca="1" ref="E83" ca="1">_xlfn.IFS(
AND(D$3="y",C83&gt;D$4),  2*D$4-C83,
TRUE,C83)</f>
        <v>322</v>
      </c>
      <c r="F83" s="58" cm="1">
        <f t="array" aca="1" ref="F83" ca="1">_xlfn.IFS(
AND(F$3="x",D83&gt;F$4),  2*F$4-D83,
TRUE,D83)</f>
        <v>457</v>
      </c>
      <c r="G83" s="58" cm="1">
        <f t="array" aca="1" ref="G83" ca="1">_xlfn.IFS(
AND(F$3="y",E83&gt;F$4),  2*F$4-E83,
TRUE,E83)</f>
        <v>322</v>
      </c>
      <c r="H83" s="58" cm="1">
        <f t="array" aca="1" ref="H83" ca="1">_xlfn.IFS(
AND(H$3="x",F83&gt;H$4),  2*H$4-F83,
TRUE,F83)</f>
        <v>197</v>
      </c>
      <c r="I83" s="58" cm="1">
        <f t="array" aca="1" ref="I83" ca="1">_xlfn.IFS(
AND(H$3="y",G83&gt;H$4),  2*H$4-G83,
TRUE,G83)</f>
        <v>322</v>
      </c>
      <c r="J83" s="58" cm="1">
        <f t="array" aca="1" ref="J83" ca="1">_xlfn.IFS(
AND(J$3="x",H83&gt;J$4),  2*J$4-H83,
TRUE,H83)</f>
        <v>197</v>
      </c>
      <c r="K83" s="58" cm="1">
        <f t="array" aca="1" ref="K83" ca="1">_xlfn.IFS(
AND(J$3="y",I83&gt;J$4),  2*J$4-I83,
TRUE,I83)</f>
        <v>124</v>
      </c>
      <c r="L83" s="58" cm="1">
        <f t="array" aca="1" ref="L83" ca="1">_xlfn.IFS(
AND(L$3="x",J83&gt;L$4),  2*L$4-J83,
TRUE,J83)</f>
        <v>129</v>
      </c>
      <c r="M83" s="58" cm="1">
        <f t="array" aca="1" ref="M83" ca="1">_xlfn.IFS(
AND(L$3="y",K83&gt;L$4),  2*L$4-K83,
TRUE,K83)</f>
        <v>124</v>
      </c>
      <c r="N83" s="58" cm="1">
        <f t="array" aca="1" ref="N83" ca="1">_xlfn.IFS(
AND(N$3="x",L83&gt;N$4),  2*N$4-L83,
TRUE,L83)</f>
        <v>129</v>
      </c>
      <c r="O83" s="58" cm="1">
        <f t="array" aca="1" ref="O83" ca="1">_xlfn.IFS(
AND(N$3="y",M83&gt;N$4),  2*N$4-M83,
TRUE,M83)</f>
        <v>98</v>
      </c>
      <c r="P83" s="58" cm="1">
        <f t="array" aca="1" ref="P83" ca="1">_xlfn.IFS(
AND(P$3="x",N83&gt;P$4),  2*P$4-N83,
TRUE,N83)</f>
        <v>33</v>
      </c>
      <c r="Q83" s="58" cm="1">
        <f t="array" aca="1" ref="Q83" ca="1">_xlfn.IFS(
AND(P$3="y",O83&gt;P$4),  2*P$4-O83,
TRUE,O83)</f>
        <v>98</v>
      </c>
      <c r="R83" s="58" cm="1">
        <f t="array" aca="1" ref="R83" ca="1">_xlfn.IFS(
AND(R$3="x",P83&gt;R$4),  2*R$4-P83,
TRUE,P83)</f>
        <v>33</v>
      </c>
      <c r="S83" s="58" cm="1">
        <f t="array" aca="1" ref="S83" ca="1">_xlfn.IFS(
AND(R$3="y",Q83&gt;R$4),  2*R$4-Q83,
TRUE,Q83)</f>
        <v>12</v>
      </c>
      <c r="T83" s="58" cm="1">
        <f t="array" aca="1" ref="T83" ca="1">_xlfn.IFS(
AND(T$3="x",R83&gt;T$4),  2*T$4-R83,
TRUE,R83)</f>
        <v>33</v>
      </c>
      <c r="U83" s="58" cm="1">
        <f t="array" aca="1" ref="U83" ca="1">_xlfn.IFS(
AND(T$3="y",S83&gt;T$4),  2*T$4-S83,
TRUE,S83)</f>
        <v>12</v>
      </c>
      <c r="V83" s="58" cm="1">
        <f t="array" aca="1" ref="V83" ca="1">_xlfn.IFS(
AND(V$3="x",T83&gt;V$4),  2*V$4-T83,
TRUE,T83)</f>
        <v>33</v>
      </c>
      <c r="W83" s="58" cm="1">
        <f t="array" aca="1" ref="W83" ca="1">_xlfn.IFS(
AND(V$3="y",U83&gt;V$4),  2*V$4-U83,
TRUE,U83)</f>
        <v>12</v>
      </c>
      <c r="X83" s="58" cm="1">
        <f t="array" aca="1" ref="X83" ca="1">_xlfn.IFS(
AND(X$3="x",V83&gt;X$4),  2*X$4-V83,
TRUE,V83)</f>
        <v>33</v>
      </c>
      <c r="Y83" s="58" cm="1">
        <f t="array" aca="1" ref="Y83" ca="1">_xlfn.IFS(
AND(X$3="y",W83&gt;X$4),  2*X$4-W83,
TRUE,W83)</f>
        <v>12</v>
      </c>
      <c r="Z83" s="58" cm="1">
        <f t="array" aca="1" ref="Z83" ca="1">_xlfn.IFS(
AND(Z$3="x",X83&gt;Z$4),  2*Z$4-X83,
TRUE,X83)</f>
        <v>33</v>
      </c>
      <c r="AA83" s="58" cm="1">
        <f t="array" aca="1" ref="AA83" ca="1">_xlfn.IFS(
AND(Z$3="y",Y83&gt;Z$4),  2*Z$4-Y83,
TRUE,Y83)</f>
        <v>0</v>
      </c>
      <c r="BD83" t="str">
        <f t="shared" ca="1" si="3"/>
        <v>457-322</v>
      </c>
      <c r="BF83" s="23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  <c r="CU83" s="24"/>
      <c r="CV83" s="24"/>
      <c r="CW83" s="24"/>
      <c r="CX83" s="24"/>
      <c r="CY83" s="24"/>
      <c r="CZ83" s="24"/>
      <c r="DA83" s="24"/>
      <c r="DB83" s="24"/>
      <c r="DC83" s="24"/>
      <c r="DD83" s="24"/>
      <c r="DE83" s="24"/>
      <c r="DF83" s="24"/>
      <c r="DG83" s="24"/>
      <c r="DH83" s="24"/>
      <c r="DI83" s="24"/>
      <c r="DJ83" s="24"/>
      <c r="DK83" s="24"/>
      <c r="DL83" s="24"/>
      <c r="DM83" s="24"/>
      <c r="DN83" s="24"/>
      <c r="DO83" s="24"/>
      <c r="DP83" s="24"/>
      <c r="DQ83" s="24"/>
      <c r="DR83" s="24"/>
      <c r="DS83" s="24"/>
      <c r="DT83" s="24"/>
      <c r="DU83" s="24"/>
      <c r="DV83" s="24"/>
      <c r="DW83" s="24"/>
      <c r="DX83" s="24"/>
      <c r="DY83" s="24"/>
      <c r="DZ83" s="24"/>
      <c r="EA83" s="24"/>
      <c r="EB83" s="24"/>
      <c r="EC83" s="24"/>
      <c r="ED83" s="24"/>
      <c r="EE83" s="24"/>
      <c r="EF83" s="24"/>
      <c r="EG83" s="24"/>
      <c r="EH83" s="24"/>
      <c r="EI83" s="24"/>
      <c r="EJ83" s="24"/>
      <c r="EK83" s="24"/>
      <c r="EL83" s="24"/>
      <c r="EM83" s="24"/>
      <c r="EN83" s="24"/>
      <c r="EO83" s="24"/>
      <c r="EP83" s="24"/>
      <c r="EQ83" s="24"/>
      <c r="ER83" s="24"/>
      <c r="ES83" s="24"/>
      <c r="ET83" s="24"/>
      <c r="EU83" s="24"/>
      <c r="EV83" s="24"/>
      <c r="EW83" s="24"/>
      <c r="EX83" s="24"/>
      <c r="EY83" s="24"/>
      <c r="EZ83" s="24"/>
      <c r="FA83" s="24"/>
      <c r="FB83" s="24"/>
      <c r="FC83" s="24"/>
      <c r="FD83" s="24"/>
      <c r="FE83" s="24"/>
      <c r="FF83" s="24"/>
      <c r="FG83" s="24"/>
      <c r="FH83" s="24"/>
      <c r="FI83" s="24"/>
      <c r="FJ83" s="24"/>
      <c r="FK83" s="24"/>
      <c r="FL83" s="24"/>
      <c r="FM83" s="24"/>
      <c r="FN83" s="24"/>
      <c r="FO83" s="24"/>
      <c r="FP83" s="24"/>
      <c r="FQ83" s="24"/>
      <c r="FR83" s="24"/>
      <c r="FS83" s="24"/>
      <c r="FT83" s="24"/>
      <c r="FU83" s="24"/>
      <c r="FV83" s="24"/>
      <c r="FW83" s="24"/>
      <c r="FX83" s="24"/>
      <c r="FY83" s="24"/>
      <c r="FZ83" s="24"/>
      <c r="GA83" s="24"/>
      <c r="GB83" s="24"/>
      <c r="GC83" s="24"/>
      <c r="GD83" s="24"/>
      <c r="GE83" s="24"/>
      <c r="GF83" s="24"/>
      <c r="GG83" s="24"/>
      <c r="GH83" s="24"/>
      <c r="GI83" s="24"/>
      <c r="GJ83" s="24"/>
      <c r="GK83" s="24"/>
      <c r="GL83" s="24"/>
      <c r="GM83" s="24"/>
      <c r="GN83" s="24"/>
      <c r="GO83" s="24"/>
      <c r="GP83" s="24"/>
      <c r="GQ83" s="24"/>
      <c r="GR83" s="24"/>
      <c r="GS83" s="24"/>
      <c r="GT83" s="24"/>
      <c r="GU83" s="24"/>
      <c r="GV83" s="24"/>
      <c r="GW83" s="24"/>
      <c r="GX83" s="24"/>
      <c r="GY83" s="24"/>
      <c r="GZ83" s="24"/>
      <c r="HA83" s="24"/>
      <c r="HB83" s="24"/>
      <c r="HC83" s="24"/>
      <c r="HD83" s="24"/>
      <c r="HE83" s="24"/>
      <c r="HF83" s="24"/>
      <c r="HG83" s="24"/>
      <c r="HH83" s="24"/>
      <c r="HI83" s="24"/>
      <c r="HJ83" s="24"/>
      <c r="HK83" s="24"/>
      <c r="HL83" s="24"/>
      <c r="HM83" s="24"/>
      <c r="HN83" s="24"/>
      <c r="HO83" s="24"/>
      <c r="HP83" s="24"/>
      <c r="HQ83" s="24"/>
      <c r="HR83" s="24"/>
      <c r="HS83" s="24"/>
      <c r="HT83" s="24"/>
      <c r="HU83" s="24"/>
      <c r="HV83" s="24"/>
      <c r="HW83" s="24"/>
      <c r="HX83" s="24"/>
      <c r="HY83" s="24"/>
      <c r="HZ83" s="24"/>
      <c r="IA83" s="24"/>
      <c r="IB83" s="24"/>
      <c r="IC83" s="24"/>
      <c r="ID83" s="24"/>
    </row>
    <row r="84" spans="1:238" x14ac:dyDescent="0.3">
      <c r="A84" t="str">
        <f>IF(Input!A76=0,"",Input!A76)</f>
        <v>962,327</v>
      </c>
      <c r="B84" s="65" cm="1">
        <f t="array" ref="B84">_xlfn.IFS($A84="","",LEFT($A84,4)="fold",MID($A84,12,1),TRUE,VALUE(LEFT($A84,FIND(",",$A84)-1)))</f>
        <v>962</v>
      </c>
      <c r="C84" s="65" cm="1">
        <f t="array" ref="C84">_xlfn.IFS($A84="","",LEFT($A84,4)="fold",VALUE(MID($A84,14,5)),TRUE,VALUE(MID($A84,FIND(",",$A84)+1,5)))</f>
        <v>327</v>
      </c>
      <c r="D84" s="58" cm="1">
        <f t="array" aca="1" ref="D84" ca="1">_xlfn.IFS(
AND(D$3="x",B84&gt;D$4),  2*D$4-B84,
TRUE,B84)</f>
        <v>348</v>
      </c>
      <c r="E84" s="58" cm="1">
        <f t="array" aca="1" ref="E84" ca="1">_xlfn.IFS(
AND(D$3="y",C84&gt;D$4),  2*D$4-C84,
TRUE,C84)</f>
        <v>327</v>
      </c>
      <c r="F84" s="58" cm="1">
        <f t="array" aca="1" ref="F84" ca="1">_xlfn.IFS(
AND(F$3="x",D84&gt;F$4),  2*F$4-D84,
TRUE,D84)</f>
        <v>348</v>
      </c>
      <c r="G84" s="58" cm="1">
        <f t="array" aca="1" ref="G84" ca="1">_xlfn.IFS(
AND(F$3="y",E84&gt;F$4),  2*F$4-E84,
TRUE,E84)</f>
        <v>327</v>
      </c>
      <c r="H84" s="58" cm="1">
        <f t="array" aca="1" ref="H84" ca="1">_xlfn.IFS(
AND(H$3="x",F84&gt;H$4),  2*H$4-F84,
TRUE,F84)</f>
        <v>306</v>
      </c>
      <c r="I84" s="58" cm="1">
        <f t="array" aca="1" ref="I84" ca="1">_xlfn.IFS(
AND(H$3="y",G84&gt;H$4),  2*H$4-G84,
TRUE,G84)</f>
        <v>327</v>
      </c>
      <c r="J84" s="58" cm="1">
        <f t="array" aca="1" ref="J84" ca="1">_xlfn.IFS(
AND(J$3="x",H84&gt;J$4),  2*J$4-H84,
TRUE,H84)</f>
        <v>306</v>
      </c>
      <c r="K84" s="58" cm="1">
        <f t="array" aca="1" ref="K84" ca="1">_xlfn.IFS(
AND(J$3="y",I84&gt;J$4),  2*J$4-I84,
TRUE,I84)</f>
        <v>119</v>
      </c>
      <c r="L84" s="58" cm="1">
        <f t="array" aca="1" ref="L84" ca="1">_xlfn.IFS(
AND(L$3="x",J84&gt;L$4),  2*L$4-J84,
TRUE,J84)</f>
        <v>20</v>
      </c>
      <c r="M84" s="58" cm="1">
        <f t="array" aca="1" ref="M84" ca="1">_xlfn.IFS(
AND(L$3="y",K84&gt;L$4),  2*L$4-K84,
TRUE,K84)</f>
        <v>119</v>
      </c>
      <c r="N84" s="58" cm="1">
        <f t="array" aca="1" ref="N84" ca="1">_xlfn.IFS(
AND(N$3="x",L84&gt;N$4),  2*N$4-L84,
TRUE,L84)</f>
        <v>20</v>
      </c>
      <c r="O84" s="58" cm="1">
        <f t="array" aca="1" ref="O84" ca="1">_xlfn.IFS(
AND(N$3="y",M84&gt;N$4),  2*N$4-M84,
TRUE,M84)</f>
        <v>103</v>
      </c>
      <c r="P84" s="58" cm="1">
        <f t="array" aca="1" ref="P84" ca="1">_xlfn.IFS(
AND(P$3="x",N84&gt;P$4),  2*P$4-N84,
TRUE,N84)</f>
        <v>20</v>
      </c>
      <c r="Q84" s="58" cm="1">
        <f t="array" aca="1" ref="Q84" ca="1">_xlfn.IFS(
AND(P$3="y",O84&gt;P$4),  2*P$4-O84,
TRUE,O84)</f>
        <v>103</v>
      </c>
      <c r="R84" s="58" cm="1">
        <f t="array" aca="1" ref="R84" ca="1">_xlfn.IFS(
AND(R$3="x",P84&gt;R$4),  2*R$4-P84,
TRUE,P84)</f>
        <v>20</v>
      </c>
      <c r="S84" s="58" cm="1">
        <f t="array" aca="1" ref="S84" ca="1">_xlfn.IFS(
AND(R$3="y",Q84&gt;R$4),  2*R$4-Q84,
TRUE,Q84)</f>
        <v>7</v>
      </c>
      <c r="T84" s="58" cm="1">
        <f t="array" aca="1" ref="T84" ca="1">_xlfn.IFS(
AND(T$3="x",R84&gt;T$4),  2*T$4-R84,
TRUE,R84)</f>
        <v>20</v>
      </c>
      <c r="U84" s="58" cm="1">
        <f t="array" aca="1" ref="U84" ca="1">_xlfn.IFS(
AND(T$3="y",S84&gt;T$4),  2*T$4-S84,
TRUE,S84)</f>
        <v>7</v>
      </c>
      <c r="V84" s="58" cm="1">
        <f t="array" aca="1" ref="V84" ca="1">_xlfn.IFS(
AND(V$3="x",T84&gt;V$4),  2*V$4-T84,
TRUE,T84)</f>
        <v>20</v>
      </c>
      <c r="W84" s="58" cm="1">
        <f t="array" aca="1" ref="W84" ca="1">_xlfn.IFS(
AND(V$3="y",U84&gt;V$4),  2*V$4-U84,
TRUE,U84)</f>
        <v>7</v>
      </c>
      <c r="X84" s="58" cm="1">
        <f t="array" aca="1" ref="X84" ca="1">_xlfn.IFS(
AND(X$3="x",V84&gt;X$4),  2*X$4-V84,
TRUE,V84)</f>
        <v>20</v>
      </c>
      <c r="Y84" s="58" cm="1">
        <f t="array" aca="1" ref="Y84" ca="1">_xlfn.IFS(
AND(X$3="y",W84&gt;X$4),  2*X$4-W84,
TRUE,W84)</f>
        <v>7</v>
      </c>
      <c r="Z84" s="58" cm="1">
        <f t="array" aca="1" ref="Z84" ca="1">_xlfn.IFS(
AND(Z$3="x",X84&gt;Z$4),  2*Z$4-X84,
TRUE,X84)</f>
        <v>20</v>
      </c>
      <c r="AA84" s="58" cm="1">
        <f t="array" aca="1" ref="AA84" ca="1">_xlfn.IFS(
AND(Z$3="y",Y84&gt;Z$4),  2*Z$4-Y84,
TRUE,Y84)</f>
        <v>5</v>
      </c>
      <c r="BD84" t="str">
        <f t="shared" ca="1" si="3"/>
        <v>348-327</v>
      </c>
      <c r="BF84" s="23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R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  <c r="CG84" s="24"/>
      <c r="CH84" s="24"/>
      <c r="CI84" s="24"/>
      <c r="CJ84" s="24"/>
      <c r="CK84" s="24"/>
      <c r="CL84" s="24"/>
      <c r="CM84" s="24"/>
      <c r="CN84" s="24"/>
      <c r="CO84" s="24"/>
      <c r="CP84" s="24"/>
      <c r="CQ84" s="24"/>
      <c r="CR84" s="24"/>
      <c r="CS84" s="24"/>
      <c r="CT84" s="24"/>
      <c r="CU84" s="24"/>
      <c r="CV84" s="24"/>
      <c r="CW84" s="24"/>
      <c r="CX84" s="24"/>
      <c r="CY84" s="24"/>
      <c r="CZ84" s="24"/>
      <c r="DA84" s="24"/>
      <c r="DB84" s="24"/>
      <c r="DC84" s="24"/>
      <c r="DD84" s="24"/>
      <c r="DE84" s="24"/>
      <c r="DF84" s="24"/>
      <c r="DG84" s="24"/>
      <c r="DH84" s="24"/>
      <c r="DI84" s="24"/>
      <c r="DJ84" s="24"/>
      <c r="DK84" s="24"/>
      <c r="DL84" s="24"/>
      <c r="DM84" s="24"/>
      <c r="DN84" s="24"/>
      <c r="DO84" s="24"/>
      <c r="DP84" s="24"/>
      <c r="DQ84" s="24"/>
      <c r="DR84" s="24"/>
      <c r="DS84" s="24"/>
      <c r="DT84" s="24"/>
      <c r="DU84" s="24"/>
      <c r="DV84" s="24"/>
      <c r="DW84" s="24"/>
      <c r="DX84" s="24"/>
      <c r="DY84" s="24"/>
      <c r="DZ84" s="24"/>
      <c r="EA84" s="24"/>
      <c r="EB84" s="24"/>
      <c r="EC84" s="24"/>
      <c r="ED84" s="24"/>
      <c r="EE84" s="24"/>
      <c r="EF84" s="24"/>
      <c r="EG84" s="24"/>
      <c r="EH84" s="24"/>
      <c r="EI84" s="24"/>
      <c r="EJ84" s="24"/>
      <c r="EK84" s="24"/>
      <c r="EL84" s="24"/>
      <c r="EM84" s="24"/>
      <c r="EN84" s="24"/>
      <c r="EO84" s="24"/>
      <c r="EP84" s="24"/>
      <c r="EQ84" s="24"/>
      <c r="ER84" s="24"/>
      <c r="ES84" s="24"/>
      <c r="ET84" s="24"/>
      <c r="EU84" s="24"/>
      <c r="EV84" s="24"/>
      <c r="EW84" s="24"/>
      <c r="EX84" s="24"/>
      <c r="EY84" s="24"/>
      <c r="EZ84" s="24"/>
      <c r="FA84" s="24"/>
      <c r="FB84" s="24"/>
      <c r="FC84" s="24"/>
      <c r="FD84" s="24"/>
      <c r="FE84" s="24"/>
      <c r="FF84" s="24"/>
      <c r="FG84" s="24"/>
      <c r="FH84" s="24"/>
      <c r="FI84" s="24"/>
      <c r="FJ84" s="24"/>
      <c r="FK84" s="24"/>
      <c r="FL84" s="24"/>
      <c r="FM84" s="24"/>
      <c r="FN84" s="24"/>
      <c r="FO84" s="24"/>
      <c r="FP84" s="24"/>
      <c r="FQ84" s="24"/>
      <c r="FR84" s="24"/>
      <c r="FS84" s="24"/>
      <c r="FT84" s="24"/>
      <c r="FU84" s="24"/>
      <c r="FV84" s="24"/>
      <c r="FW84" s="24"/>
      <c r="FX84" s="24"/>
      <c r="FY84" s="24"/>
      <c r="FZ84" s="24"/>
      <c r="GA84" s="24"/>
      <c r="GB84" s="24"/>
      <c r="GC84" s="24"/>
      <c r="GD84" s="24"/>
      <c r="GE84" s="24"/>
      <c r="GF84" s="24"/>
      <c r="GG84" s="24"/>
      <c r="GH84" s="24"/>
      <c r="GI84" s="24"/>
      <c r="GJ84" s="24"/>
      <c r="GK84" s="24"/>
      <c r="GL84" s="24"/>
      <c r="GM84" s="24"/>
      <c r="GN84" s="24"/>
      <c r="GO84" s="24"/>
      <c r="GP84" s="24"/>
      <c r="GQ84" s="24"/>
      <c r="GR84" s="24"/>
      <c r="GS84" s="24"/>
      <c r="GT84" s="24"/>
      <c r="GU84" s="24"/>
      <c r="GV84" s="24"/>
      <c r="GW84" s="24"/>
      <c r="GX84" s="24"/>
      <c r="GY84" s="24"/>
      <c r="GZ84" s="24"/>
      <c r="HA84" s="24"/>
      <c r="HB84" s="24"/>
      <c r="HC84" s="24"/>
      <c r="HD84" s="24"/>
      <c r="HE84" s="24"/>
      <c r="HF84" s="24"/>
      <c r="HG84" s="24"/>
      <c r="HH84" s="24"/>
      <c r="HI84" s="24"/>
      <c r="HJ84" s="24"/>
      <c r="HK84" s="24"/>
      <c r="HL84" s="24"/>
      <c r="HM84" s="24"/>
      <c r="HN84" s="24"/>
      <c r="HO84" s="24"/>
      <c r="HP84" s="24"/>
      <c r="HQ84" s="24"/>
      <c r="HR84" s="24"/>
      <c r="HS84" s="24"/>
      <c r="HT84" s="24"/>
      <c r="HU84" s="24"/>
      <c r="HV84" s="24"/>
      <c r="HW84" s="24"/>
      <c r="HX84" s="24"/>
      <c r="HY84" s="24"/>
      <c r="HZ84" s="24"/>
      <c r="IA84" s="24"/>
      <c r="IB84" s="24"/>
      <c r="IC84" s="24"/>
      <c r="ID84" s="24"/>
    </row>
    <row r="85" spans="1:238" x14ac:dyDescent="0.3">
      <c r="A85" t="str">
        <f>IF(Input!A77=0,"",Input!A77)</f>
        <v>796,577</v>
      </c>
      <c r="B85" s="65" cm="1">
        <f t="array" ref="B85">_xlfn.IFS($A85="","",LEFT($A85,4)="fold",MID($A85,12,1),TRUE,VALUE(LEFT($A85,FIND(",",$A85)-1)))</f>
        <v>796</v>
      </c>
      <c r="C85" s="65" cm="1">
        <f t="array" ref="C85">_xlfn.IFS($A85="","",LEFT($A85,4)="fold",VALUE(MID($A85,14,5)),TRUE,VALUE(MID($A85,FIND(",",$A85)+1,5)))</f>
        <v>577</v>
      </c>
      <c r="D85" s="58" cm="1">
        <f t="array" aca="1" ref="D85" ca="1">_xlfn.IFS(
AND(D$3="x",B85&gt;D$4),  2*D$4-B85,
TRUE,B85)</f>
        <v>514</v>
      </c>
      <c r="E85" s="58" cm="1">
        <f t="array" aca="1" ref="E85" ca="1">_xlfn.IFS(
AND(D$3="y",C85&gt;D$4),  2*D$4-C85,
TRUE,C85)</f>
        <v>577</v>
      </c>
      <c r="F85" s="58" cm="1">
        <f t="array" aca="1" ref="F85" ca="1">_xlfn.IFS(
AND(F$3="x",D85&gt;F$4),  2*F$4-D85,
TRUE,D85)</f>
        <v>514</v>
      </c>
      <c r="G85" s="58" cm="1">
        <f t="array" aca="1" ref="G85" ca="1">_xlfn.IFS(
AND(F$3="y",E85&gt;F$4),  2*F$4-E85,
TRUE,E85)</f>
        <v>317</v>
      </c>
      <c r="H85" s="58" cm="1">
        <f t="array" aca="1" ref="H85" ca="1">_xlfn.IFS(
AND(H$3="x",F85&gt;H$4),  2*H$4-F85,
TRUE,F85)</f>
        <v>140</v>
      </c>
      <c r="I85" s="58" cm="1">
        <f t="array" aca="1" ref="I85" ca="1">_xlfn.IFS(
AND(H$3="y",G85&gt;H$4),  2*H$4-G85,
TRUE,G85)</f>
        <v>317</v>
      </c>
      <c r="J85" s="58" cm="1">
        <f t="array" aca="1" ref="J85" ca="1">_xlfn.IFS(
AND(J$3="x",H85&gt;J$4),  2*J$4-H85,
TRUE,H85)</f>
        <v>140</v>
      </c>
      <c r="K85" s="58" cm="1">
        <f t="array" aca="1" ref="K85" ca="1">_xlfn.IFS(
AND(J$3="y",I85&gt;J$4),  2*J$4-I85,
TRUE,I85)</f>
        <v>129</v>
      </c>
      <c r="L85" s="58" cm="1">
        <f t="array" aca="1" ref="L85" ca="1">_xlfn.IFS(
AND(L$3="x",J85&gt;L$4),  2*L$4-J85,
TRUE,J85)</f>
        <v>140</v>
      </c>
      <c r="M85" s="58" cm="1">
        <f t="array" aca="1" ref="M85" ca="1">_xlfn.IFS(
AND(L$3="y",K85&gt;L$4),  2*L$4-K85,
TRUE,K85)</f>
        <v>129</v>
      </c>
      <c r="N85" s="58" cm="1">
        <f t="array" aca="1" ref="N85" ca="1">_xlfn.IFS(
AND(N$3="x",L85&gt;N$4),  2*N$4-L85,
TRUE,L85)</f>
        <v>140</v>
      </c>
      <c r="O85" s="58" cm="1">
        <f t="array" aca="1" ref="O85" ca="1">_xlfn.IFS(
AND(N$3="y",M85&gt;N$4),  2*N$4-M85,
TRUE,M85)</f>
        <v>93</v>
      </c>
      <c r="P85" s="58" cm="1">
        <f t="array" aca="1" ref="P85" ca="1">_xlfn.IFS(
AND(P$3="x",N85&gt;P$4),  2*P$4-N85,
TRUE,N85)</f>
        <v>22</v>
      </c>
      <c r="Q85" s="58" cm="1">
        <f t="array" aca="1" ref="Q85" ca="1">_xlfn.IFS(
AND(P$3="y",O85&gt;P$4),  2*P$4-O85,
TRUE,O85)</f>
        <v>93</v>
      </c>
      <c r="R85" s="58" cm="1">
        <f t="array" aca="1" ref="R85" ca="1">_xlfn.IFS(
AND(R$3="x",P85&gt;R$4),  2*R$4-P85,
TRUE,P85)</f>
        <v>22</v>
      </c>
      <c r="S85" s="58" cm="1">
        <f t="array" aca="1" ref="S85" ca="1">_xlfn.IFS(
AND(R$3="y",Q85&gt;R$4),  2*R$4-Q85,
TRUE,Q85)</f>
        <v>17</v>
      </c>
      <c r="T85" s="58" cm="1">
        <f t="array" aca="1" ref="T85" ca="1">_xlfn.IFS(
AND(T$3="x",R85&gt;T$4),  2*T$4-R85,
TRUE,R85)</f>
        <v>22</v>
      </c>
      <c r="U85" s="58" cm="1">
        <f t="array" aca="1" ref="U85" ca="1">_xlfn.IFS(
AND(T$3="y",S85&gt;T$4),  2*T$4-S85,
TRUE,S85)</f>
        <v>17</v>
      </c>
      <c r="V85" s="58" cm="1">
        <f t="array" aca="1" ref="V85" ca="1">_xlfn.IFS(
AND(V$3="x",T85&gt;V$4),  2*V$4-T85,
TRUE,T85)</f>
        <v>22</v>
      </c>
      <c r="W85" s="58" cm="1">
        <f t="array" aca="1" ref="W85" ca="1">_xlfn.IFS(
AND(V$3="y",U85&gt;V$4),  2*V$4-U85,
TRUE,U85)</f>
        <v>17</v>
      </c>
      <c r="X85" s="58" cm="1">
        <f t="array" aca="1" ref="X85" ca="1">_xlfn.IFS(
AND(X$3="x",V85&gt;X$4),  2*X$4-V85,
TRUE,V85)</f>
        <v>22</v>
      </c>
      <c r="Y85" s="58" cm="1">
        <f t="array" aca="1" ref="Y85" ca="1">_xlfn.IFS(
AND(X$3="y",W85&gt;X$4),  2*X$4-W85,
TRUE,W85)</f>
        <v>9</v>
      </c>
      <c r="Z85" s="58" cm="1">
        <f t="array" aca="1" ref="Z85" ca="1">_xlfn.IFS(
AND(Z$3="x",X85&gt;Z$4),  2*Z$4-X85,
TRUE,X85)</f>
        <v>22</v>
      </c>
      <c r="AA85" s="58" cm="1">
        <f t="array" aca="1" ref="AA85" ca="1">_xlfn.IFS(
AND(Z$3="y",Y85&gt;Z$4),  2*Z$4-Y85,
TRUE,Y85)</f>
        <v>3</v>
      </c>
      <c r="BD85" t="str">
        <f t="shared" ca="1" si="3"/>
        <v>514-577</v>
      </c>
      <c r="BF85" s="23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R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24"/>
      <c r="CI85" s="24"/>
      <c r="CJ85" s="24"/>
      <c r="CK85" s="24"/>
      <c r="CL85" s="24"/>
      <c r="CM85" s="24"/>
      <c r="CN85" s="24"/>
      <c r="CO85" s="24"/>
      <c r="CP85" s="24"/>
      <c r="CQ85" s="24"/>
      <c r="CR85" s="24"/>
      <c r="CS85" s="24"/>
      <c r="CT85" s="24"/>
      <c r="CU85" s="24"/>
      <c r="CV85" s="24"/>
      <c r="CW85" s="24"/>
      <c r="CX85" s="24"/>
      <c r="CY85" s="24"/>
      <c r="CZ85" s="24"/>
      <c r="DA85" s="24"/>
      <c r="DB85" s="24"/>
      <c r="DC85" s="24"/>
      <c r="DD85" s="24"/>
      <c r="DE85" s="24"/>
      <c r="DF85" s="24"/>
      <c r="DG85" s="24"/>
      <c r="DH85" s="24"/>
      <c r="DI85" s="24"/>
      <c r="DJ85" s="24"/>
      <c r="DK85" s="24"/>
      <c r="DL85" s="24"/>
      <c r="DM85" s="24"/>
      <c r="DN85" s="24"/>
      <c r="DO85" s="24"/>
      <c r="DP85" s="24"/>
      <c r="DQ85" s="24"/>
      <c r="DR85" s="24"/>
      <c r="DS85" s="24"/>
      <c r="DT85" s="24"/>
      <c r="DU85" s="24"/>
      <c r="DV85" s="24"/>
      <c r="DW85" s="24"/>
      <c r="DX85" s="24"/>
      <c r="DY85" s="24"/>
      <c r="DZ85" s="24"/>
      <c r="EA85" s="24"/>
      <c r="EB85" s="24"/>
      <c r="EC85" s="24"/>
      <c r="ED85" s="24"/>
      <c r="EE85" s="24"/>
      <c r="EF85" s="24"/>
      <c r="EG85" s="24"/>
      <c r="EH85" s="24"/>
      <c r="EI85" s="24"/>
      <c r="EJ85" s="24"/>
      <c r="EK85" s="24"/>
      <c r="EL85" s="24"/>
      <c r="EM85" s="24"/>
      <c r="EN85" s="24"/>
      <c r="EO85" s="24"/>
      <c r="EP85" s="24"/>
      <c r="EQ85" s="24"/>
      <c r="ER85" s="24"/>
      <c r="ES85" s="24"/>
      <c r="ET85" s="24"/>
      <c r="EU85" s="24"/>
      <c r="EV85" s="24"/>
      <c r="EW85" s="24"/>
      <c r="EX85" s="24"/>
      <c r="EY85" s="24"/>
      <c r="EZ85" s="24"/>
      <c r="FA85" s="24"/>
      <c r="FB85" s="24"/>
      <c r="FC85" s="24"/>
      <c r="FD85" s="24"/>
      <c r="FE85" s="24"/>
      <c r="FF85" s="24"/>
      <c r="FG85" s="24"/>
      <c r="FH85" s="24"/>
      <c r="FI85" s="24"/>
      <c r="FJ85" s="24"/>
      <c r="FK85" s="24"/>
      <c r="FL85" s="24"/>
      <c r="FM85" s="24"/>
      <c r="FN85" s="24"/>
      <c r="FO85" s="24"/>
      <c r="FP85" s="24"/>
      <c r="FQ85" s="24"/>
      <c r="FR85" s="24"/>
      <c r="FS85" s="24"/>
      <c r="FT85" s="24"/>
      <c r="FU85" s="24"/>
      <c r="FV85" s="24"/>
      <c r="FW85" s="24"/>
      <c r="FX85" s="24"/>
      <c r="FY85" s="24"/>
      <c r="FZ85" s="24"/>
      <c r="GA85" s="24"/>
      <c r="GB85" s="24"/>
      <c r="GC85" s="24"/>
      <c r="GD85" s="24"/>
      <c r="GE85" s="24"/>
      <c r="GF85" s="24"/>
      <c r="GG85" s="24"/>
      <c r="GH85" s="24"/>
      <c r="GI85" s="24"/>
      <c r="GJ85" s="24"/>
      <c r="GK85" s="24"/>
      <c r="GL85" s="24"/>
      <c r="GM85" s="24"/>
      <c r="GN85" s="24"/>
      <c r="GO85" s="24"/>
      <c r="GP85" s="24"/>
      <c r="GQ85" s="24"/>
      <c r="GR85" s="24"/>
      <c r="GS85" s="24"/>
      <c r="GT85" s="24"/>
      <c r="GU85" s="24"/>
      <c r="GV85" s="24"/>
      <c r="GW85" s="24"/>
      <c r="GX85" s="24"/>
      <c r="GY85" s="24"/>
      <c r="GZ85" s="24"/>
      <c r="HA85" s="24"/>
      <c r="HB85" s="24"/>
      <c r="HC85" s="24"/>
      <c r="HD85" s="24"/>
      <c r="HE85" s="24"/>
      <c r="HF85" s="24"/>
      <c r="HG85" s="24"/>
      <c r="HH85" s="24"/>
      <c r="HI85" s="24"/>
      <c r="HJ85" s="24"/>
      <c r="HK85" s="24"/>
      <c r="HL85" s="24"/>
      <c r="HM85" s="24"/>
      <c r="HN85" s="24"/>
      <c r="HO85" s="24"/>
      <c r="HP85" s="24"/>
      <c r="HQ85" s="24"/>
      <c r="HR85" s="24"/>
      <c r="HS85" s="24"/>
      <c r="HT85" s="24"/>
      <c r="HU85" s="24"/>
      <c r="HV85" s="24"/>
      <c r="HW85" s="24"/>
      <c r="HX85" s="24"/>
      <c r="HY85" s="24"/>
      <c r="HZ85" s="24"/>
      <c r="IA85" s="24"/>
      <c r="IB85" s="24"/>
      <c r="IC85" s="24"/>
      <c r="ID85" s="24"/>
    </row>
    <row r="86" spans="1:238" x14ac:dyDescent="0.3">
      <c r="A86" t="str">
        <f>IF(Input!A78=0,"",Input!A78)</f>
        <v>1220,411</v>
      </c>
      <c r="B86" s="65" cm="1">
        <f t="array" ref="B86">_xlfn.IFS($A86="","",LEFT($A86,4)="fold",MID($A86,12,1),TRUE,VALUE(LEFT($A86,FIND(",",$A86)-1)))</f>
        <v>1220</v>
      </c>
      <c r="C86" s="65" cm="1">
        <f t="array" ref="C86">_xlfn.IFS($A86="","",LEFT($A86,4)="fold",VALUE(MID($A86,14,5)),TRUE,VALUE(MID($A86,FIND(",",$A86)+1,5)))</f>
        <v>411</v>
      </c>
      <c r="D86" s="58" cm="1">
        <f t="array" aca="1" ref="D86" ca="1">_xlfn.IFS(
AND(D$3="x",B86&gt;D$4),  2*D$4-B86,
TRUE,B86)</f>
        <v>90</v>
      </c>
      <c r="E86" s="58" cm="1">
        <f t="array" aca="1" ref="E86" ca="1">_xlfn.IFS(
AND(D$3="y",C86&gt;D$4),  2*D$4-C86,
TRUE,C86)</f>
        <v>411</v>
      </c>
      <c r="F86" s="58" cm="1">
        <f t="array" aca="1" ref="F86" ca="1">_xlfn.IFS(
AND(F$3="x",D86&gt;F$4),  2*F$4-D86,
TRUE,D86)</f>
        <v>90</v>
      </c>
      <c r="G86" s="58" cm="1">
        <f t="array" aca="1" ref="G86" ca="1">_xlfn.IFS(
AND(F$3="y",E86&gt;F$4),  2*F$4-E86,
TRUE,E86)</f>
        <v>411</v>
      </c>
      <c r="H86" s="58" cm="1">
        <f t="array" aca="1" ref="H86" ca="1">_xlfn.IFS(
AND(H$3="x",F86&gt;H$4),  2*H$4-F86,
TRUE,F86)</f>
        <v>90</v>
      </c>
      <c r="I86" s="58" cm="1">
        <f t="array" aca="1" ref="I86" ca="1">_xlfn.IFS(
AND(H$3="y",G86&gt;H$4),  2*H$4-G86,
TRUE,G86)</f>
        <v>411</v>
      </c>
      <c r="J86" s="58" cm="1">
        <f t="array" aca="1" ref="J86" ca="1">_xlfn.IFS(
AND(J$3="x",H86&gt;J$4),  2*J$4-H86,
TRUE,H86)</f>
        <v>90</v>
      </c>
      <c r="K86" s="58" cm="1">
        <f t="array" aca="1" ref="K86" ca="1">_xlfn.IFS(
AND(J$3="y",I86&gt;J$4),  2*J$4-I86,
TRUE,I86)</f>
        <v>35</v>
      </c>
      <c r="L86" s="58" cm="1">
        <f t="array" aca="1" ref="L86" ca="1">_xlfn.IFS(
AND(L$3="x",J86&gt;L$4),  2*L$4-J86,
TRUE,J86)</f>
        <v>90</v>
      </c>
      <c r="M86" s="58" cm="1">
        <f t="array" aca="1" ref="M86" ca="1">_xlfn.IFS(
AND(L$3="y",K86&gt;L$4),  2*L$4-K86,
TRUE,K86)</f>
        <v>35</v>
      </c>
      <c r="N86" s="58" cm="1">
        <f t="array" aca="1" ref="N86" ca="1">_xlfn.IFS(
AND(N$3="x",L86&gt;N$4),  2*N$4-L86,
TRUE,L86)</f>
        <v>90</v>
      </c>
      <c r="O86" s="58" cm="1">
        <f t="array" aca="1" ref="O86" ca="1">_xlfn.IFS(
AND(N$3="y",M86&gt;N$4),  2*N$4-M86,
TRUE,M86)</f>
        <v>35</v>
      </c>
      <c r="P86" s="58" cm="1">
        <f t="array" aca="1" ref="P86" ca="1">_xlfn.IFS(
AND(P$3="x",N86&gt;P$4),  2*P$4-N86,
TRUE,N86)</f>
        <v>72</v>
      </c>
      <c r="Q86" s="58" cm="1">
        <f t="array" aca="1" ref="Q86" ca="1">_xlfn.IFS(
AND(P$3="y",O86&gt;P$4),  2*P$4-O86,
TRUE,O86)</f>
        <v>35</v>
      </c>
      <c r="R86" s="58" cm="1">
        <f t="array" aca="1" ref="R86" ca="1">_xlfn.IFS(
AND(R$3="x",P86&gt;R$4),  2*R$4-P86,
TRUE,P86)</f>
        <v>72</v>
      </c>
      <c r="S86" s="58" cm="1">
        <f t="array" aca="1" ref="S86" ca="1">_xlfn.IFS(
AND(R$3="y",Q86&gt;R$4),  2*R$4-Q86,
TRUE,Q86)</f>
        <v>35</v>
      </c>
      <c r="T86" s="58" cm="1">
        <f t="array" aca="1" ref="T86" ca="1">_xlfn.IFS(
AND(T$3="x",R86&gt;T$4),  2*T$4-R86,
TRUE,R86)</f>
        <v>8</v>
      </c>
      <c r="U86" s="58" cm="1">
        <f t="array" aca="1" ref="U86" ca="1">_xlfn.IFS(
AND(T$3="y",S86&gt;T$4),  2*T$4-S86,
TRUE,S86)</f>
        <v>35</v>
      </c>
      <c r="V86" s="58" cm="1">
        <f t="array" aca="1" ref="V86" ca="1">_xlfn.IFS(
AND(V$3="x",T86&gt;V$4),  2*V$4-T86,
TRUE,T86)</f>
        <v>8</v>
      </c>
      <c r="W86" s="58" cm="1">
        <f t="array" aca="1" ref="W86" ca="1">_xlfn.IFS(
AND(V$3="y",U86&gt;V$4),  2*V$4-U86,
TRUE,U86)</f>
        <v>19</v>
      </c>
      <c r="X86" s="58" cm="1">
        <f t="array" aca="1" ref="X86" ca="1">_xlfn.IFS(
AND(X$3="x",V86&gt;X$4),  2*X$4-V86,
TRUE,V86)</f>
        <v>8</v>
      </c>
      <c r="Y86" s="58" cm="1">
        <f t="array" aca="1" ref="Y86" ca="1">_xlfn.IFS(
AND(X$3="y",W86&gt;X$4),  2*X$4-W86,
TRUE,W86)</f>
        <v>7</v>
      </c>
      <c r="Z86" s="58" cm="1">
        <f t="array" aca="1" ref="Z86" ca="1">_xlfn.IFS(
AND(Z$3="x",X86&gt;Z$4),  2*Z$4-X86,
TRUE,X86)</f>
        <v>8</v>
      </c>
      <c r="AA86" s="58" cm="1">
        <f t="array" aca="1" ref="AA86" ca="1">_xlfn.IFS(
AND(Z$3="y",Y86&gt;Z$4),  2*Z$4-Y86,
TRUE,Y86)</f>
        <v>5</v>
      </c>
      <c r="BD86" t="str">
        <f t="shared" ca="1" si="3"/>
        <v>90-411</v>
      </c>
      <c r="BF86" s="23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R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  <c r="CG86" s="24"/>
      <c r="CH86" s="24"/>
      <c r="CI86" s="24"/>
      <c r="CJ86" s="24"/>
      <c r="CK86" s="24"/>
      <c r="CL86" s="24"/>
      <c r="CM86" s="24"/>
      <c r="CN86" s="24"/>
      <c r="CO86" s="24"/>
      <c r="CP86" s="24"/>
      <c r="CQ86" s="24"/>
      <c r="CR86" s="24"/>
      <c r="CS86" s="24"/>
      <c r="CT86" s="24"/>
      <c r="CU86" s="24"/>
      <c r="CV86" s="24"/>
      <c r="CW86" s="24"/>
      <c r="CX86" s="24"/>
      <c r="CY86" s="24"/>
      <c r="CZ86" s="24"/>
      <c r="DA86" s="24"/>
      <c r="DB86" s="24"/>
      <c r="DC86" s="24"/>
      <c r="DD86" s="24"/>
      <c r="DE86" s="24"/>
      <c r="DF86" s="24"/>
      <c r="DG86" s="24"/>
      <c r="DH86" s="24"/>
      <c r="DI86" s="24"/>
      <c r="DJ86" s="24"/>
      <c r="DK86" s="24"/>
      <c r="DL86" s="24"/>
      <c r="DM86" s="24"/>
      <c r="DN86" s="24"/>
      <c r="DO86" s="24"/>
      <c r="DP86" s="24"/>
      <c r="DQ86" s="24"/>
      <c r="DR86" s="24"/>
      <c r="DS86" s="24"/>
      <c r="DT86" s="24"/>
      <c r="DU86" s="24"/>
      <c r="DV86" s="24"/>
      <c r="DW86" s="24"/>
      <c r="DX86" s="24"/>
      <c r="DY86" s="24"/>
      <c r="DZ86" s="24"/>
      <c r="EA86" s="24"/>
      <c r="EB86" s="24"/>
      <c r="EC86" s="24"/>
      <c r="ED86" s="24"/>
      <c r="EE86" s="24"/>
      <c r="EF86" s="24"/>
      <c r="EG86" s="24"/>
      <c r="EH86" s="24"/>
      <c r="EI86" s="24"/>
      <c r="EJ86" s="24"/>
      <c r="EK86" s="24"/>
      <c r="EL86" s="24"/>
      <c r="EM86" s="24"/>
      <c r="EN86" s="24"/>
      <c r="EO86" s="24"/>
      <c r="EP86" s="24"/>
      <c r="EQ86" s="24"/>
      <c r="ER86" s="24"/>
      <c r="ES86" s="24"/>
      <c r="ET86" s="24"/>
      <c r="EU86" s="24"/>
      <c r="EV86" s="24"/>
      <c r="EW86" s="24"/>
      <c r="EX86" s="24"/>
      <c r="EY86" s="24"/>
      <c r="EZ86" s="24"/>
      <c r="FA86" s="24"/>
      <c r="FB86" s="24"/>
      <c r="FC86" s="24"/>
      <c r="FD86" s="24"/>
      <c r="FE86" s="24"/>
      <c r="FF86" s="24"/>
      <c r="FG86" s="24"/>
      <c r="FH86" s="24"/>
      <c r="FI86" s="24"/>
      <c r="FJ86" s="24"/>
      <c r="FK86" s="24"/>
      <c r="FL86" s="24"/>
      <c r="FM86" s="24"/>
      <c r="FN86" s="24"/>
      <c r="FO86" s="24"/>
      <c r="FP86" s="24"/>
      <c r="FQ86" s="24"/>
      <c r="FR86" s="24"/>
      <c r="FS86" s="24"/>
      <c r="FT86" s="24"/>
      <c r="FU86" s="24"/>
      <c r="FV86" s="24"/>
      <c r="FW86" s="24"/>
      <c r="FX86" s="24"/>
      <c r="FY86" s="24"/>
      <c r="FZ86" s="24"/>
      <c r="GA86" s="24"/>
      <c r="GB86" s="24"/>
      <c r="GC86" s="24"/>
      <c r="GD86" s="24"/>
      <c r="GE86" s="24"/>
      <c r="GF86" s="24"/>
      <c r="GG86" s="24"/>
      <c r="GH86" s="24"/>
      <c r="GI86" s="24"/>
      <c r="GJ86" s="24"/>
      <c r="GK86" s="24"/>
      <c r="GL86" s="24"/>
      <c r="GM86" s="24"/>
      <c r="GN86" s="24"/>
      <c r="GO86" s="24"/>
      <c r="GP86" s="24"/>
      <c r="GQ86" s="24"/>
      <c r="GR86" s="24"/>
      <c r="GS86" s="24"/>
      <c r="GT86" s="24"/>
      <c r="GU86" s="24"/>
      <c r="GV86" s="24"/>
      <c r="GW86" s="24"/>
      <c r="GX86" s="24"/>
      <c r="GY86" s="24"/>
      <c r="GZ86" s="24"/>
      <c r="HA86" s="24"/>
      <c r="HB86" s="24"/>
      <c r="HC86" s="24"/>
      <c r="HD86" s="24"/>
      <c r="HE86" s="24"/>
      <c r="HF86" s="24"/>
      <c r="HG86" s="24"/>
      <c r="HH86" s="24"/>
      <c r="HI86" s="24"/>
      <c r="HJ86" s="24"/>
      <c r="HK86" s="24"/>
      <c r="HL86" s="24"/>
      <c r="HM86" s="24"/>
      <c r="HN86" s="24"/>
      <c r="HO86" s="24"/>
      <c r="HP86" s="24"/>
      <c r="HQ86" s="24"/>
      <c r="HR86" s="24"/>
      <c r="HS86" s="24"/>
      <c r="HT86" s="24"/>
      <c r="HU86" s="24"/>
      <c r="HV86" s="24"/>
      <c r="HW86" s="24"/>
      <c r="HX86" s="24"/>
      <c r="HY86" s="24"/>
      <c r="HZ86" s="24"/>
      <c r="IA86" s="24"/>
      <c r="IB86" s="24"/>
      <c r="IC86" s="24"/>
      <c r="ID86" s="24"/>
    </row>
    <row r="87" spans="1:238" x14ac:dyDescent="0.3">
      <c r="A87" t="str">
        <f>IF(Input!A79=0,"",Input!A79)</f>
        <v>90,859</v>
      </c>
      <c r="B87" s="65" cm="1">
        <f t="array" ref="B87">_xlfn.IFS($A87="","",LEFT($A87,4)="fold",MID($A87,12,1),TRUE,VALUE(LEFT($A87,FIND(",",$A87)-1)))</f>
        <v>90</v>
      </c>
      <c r="C87" s="65" cm="1">
        <f t="array" ref="C87">_xlfn.IFS($A87="","",LEFT($A87,4)="fold",VALUE(MID($A87,14,5)),TRUE,VALUE(MID($A87,FIND(",",$A87)+1,5)))</f>
        <v>859</v>
      </c>
      <c r="D87" s="58" cm="1">
        <f t="array" aca="1" ref="D87" ca="1">_xlfn.IFS(
AND(D$3="x",B87&gt;D$4),  2*D$4-B87,
TRUE,B87)</f>
        <v>90</v>
      </c>
      <c r="E87" s="58" cm="1">
        <f t="array" aca="1" ref="E87" ca="1">_xlfn.IFS(
AND(D$3="y",C87&gt;D$4),  2*D$4-C87,
TRUE,C87)</f>
        <v>859</v>
      </c>
      <c r="F87" s="58" cm="1">
        <f t="array" aca="1" ref="F87" ca="1">_xlfn.IFS(
AND(F$3="x",D87&gt;F$4),  2*F$4-D87,
TRUE,D87)</f>
        <v>90</v>
      </c>
      <c r="G87" s="58" cm="1">
        <f t="array" aca="1" ref="G87" ca="1">_xlfn.IFS(
AND(F$3="y",E87&gt;F$4),  2*F$4-E87,
TRUE,E87)</f>
        <v>35</v>
      </c>
      <c r="H87" s="58" cm="1">
        <f t="array" aca="1" ref="H87" ca="1">_xlfn.IFS(
AND(H$3="x",F87&gt;H$4),  2*H$4-F87,
TRUE,F87)</f>
        <v>90</v>
      </c>
      <c r="I87" s="58" cm="1">
        <f t="array" aca="1" ref="I87" ca="1">_xlfn.IFS(
AND(H$3="y",G87&gt;H$4),  2*H$4-G87,
TRUE,G87)</f>
        <v>35</v>
      </c>
      <c r="J87" s="58" cm="1">
        <f t="array" aca="1" ref="J87" ca="1">_xlfn.IFS(
AND(J$3="x",H87&gt;J$4),  2*J$4-H87,
TRUE,H87)</f>
        <v>90</v>
      </c>
      <c r="K87" s="58" cm="1">
        <f t="array" aca="1" ref="K87" ca="1">_xlfn.IFS(
AND(J$3="y",I87&gt;J$4),  2*J$4-I87,
TRUE,I87)</f>
        <v>35</v>
      </c>
      <c r="L87" s="58" cm="1">
        <f t="array" aca="1" ref="L87" ca="1">_xlfn.IFS(
AND(L$3="x",J87&gt;L$4),  2*L$4-J87,
TRUE,J87)</f>
        <v>90</v>
      </c>
      <c r="M87" s="58" cm="1">
        <f t="array" aca="1" ref="M87" ca="1">_xlfn.IFS(
AND(L$3="y",K87&gt;L$4),  2*L$4-K87,
TRUE,K87)</f>
        <v>35</v>
      </c>
      <c r="N87" s="58" cm="1">
        <f t="array" aca="1" ref="N87" ca="1">_xlfn.IFS(
AND(N$3="x",L87&gt;N$4),  2*N$4-L87,
TRUE,L87)</f>
        <v>90</v>
      </c>
      <c r="O87" s="58" cm="1">
        <f t="array" aca="1" ref="O87" ca="1">_xlfn.IFS(
AND(N$3="y",M87&gt;N$4),  2*N$4-M87,
TRUE,M87)</f>
        <v>35</v>
      </c>
      <c r="P87" s="58" cm="1">
        <f t="array" aca="1" ref="P87" ca="1">_xlfn.IFS(
AND(P$3="x",N87&gt;P$4),  2*P$4-N87,
TRUE,N87)</f>
        <v>72</v>
      </c>
      <c r="Q87" s="58" cm="1">
        <f t="array" aca="1" ref="Q87" ca="1">_xlfn.IFS(
AND(P$3="y",O87&gt;P$4),  2*P$4-O87,
TRUE,O87)</f>
        <v>35</v>
      </c>
      <c r="R87" s="58" cm="1">
        <f t="array" aca="1" ref="R87" ca="1">_xlfn.IFS(
AND(R$3="x",P87&gt;R$4),  2*R$4-P87,
TRUE,P87)</f>
        <v>72</v>
      </c>
      <c r="S87" s="58" cm="1">
        <f t="array" aca="1" ref="S87" ca="1">_xlfn.IFS(
AND(R$3="y",Q87&gt;R$4),  2*R$4-Q87,
TRUE,Q87)</f>
        <v>35</v>
      </c>
      <c r="T87" s="58" cm="1">
        <f t="array" aca="1" ref="T87" ca="1">_xlfn.IFS(
AND(T$3="x",R87&gt;T$4),  2*T$4-R87,
TRUE,R87)</f>
        <v>8</v>
      </c>
      <c r="U87" s="58" cm="1">
        <f t="array" aca="1" ref="U87" ca="1">_xlfn.IFS(
AND(T$3="y",S87&gt;T$4),  2*T$4-S87,
TRUE,S87)</f>
        <v>35</v>
      </c>
      <c r="V87" s="58" cm="1">
        <f t="array" aca="1" ref="V87" ca="1">_xlfn.IFS(
AND(V$3="x",T87&gt;V$4),  2*V$4-T87,
TRUE,T87)</f>
        <v>8</v>
      </c>
      <c r="W87" s="58" cm="1">
        <f t="array" aca="1" ref="W87" ca="1">_xlfn.IFS(
AND(V$3="y",U87&gt;V$4),  2*V$4-U87,
TRUE,U87)</f>
        <v>19</v>
      </c>
      <c r="X87" s="58" cm="1">
        <f t="array" aca="1" ref="X87" ca="1">_xlfn.IFS(
AND(X$3="x",V87&gt;X$4),  2*X$4-V87,
TRUE,V87)</f>
        <v>8</v>
      </c>
      <c r="Y87" s="58" cm="1">
        <f t="array" aca="1" ref="Y87" ca="1">_xlfn.IFS(
AND(X$3="y",W87&gt;X$4),  2*X$4-W87,
TRUE,W87)</f>
        <v>7</v>
      </c>
      <c r="Z87" s="58" cm="1">
        <f t="array" aca="1" ref="Z87" ca="1">_xlfn.IFS(
AND(Z$3="x",X87&gt;Z$4),  2*Z$4-X87,
TRUE,X87)</f>
        <v>8</v>
      </c>
      <c r="AA87" s="58" cm="1">
        <f t="array" aca="1" ref="AA87" ca="1">_xlfn.IFS(
AND(Z$3="y",Y87&gt;Z$4),  2*Z$4-Y87,
TRUE,Y87)</f>
        <v>5</v>
      </c>
      <c r="BD87" t="str">
        <f t="shared" ca="1" si="3"/>
        <v>90-859</v>
      </c>
      <c r="BF87" s="23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R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24"/>
      <c r="CL87" s="24"/>
      <c r="CM87" s="24"/>
      <c r="CN87" s="24"/>
      <c r="CO87" s="24"/>
      <c r="CP87" s="24"/>
      <c r="CQ87" s="24"/>
      <c r="CR87" s="24"/>
      <c r="CS87" s="24"/>
      <c r="CT87" s="24"/>
      <c r="CU87" s="24"/>
      <c r="CV87" s="24"/>
      <c r="CW87" s="24"/>
      <c r="CX87" s="24"/>
      <c r="CY87" s="24"/>
      <c r="CZ87" s="24"/>
      <c r="DA87" s="24"/>
      <c r="DB87" s="24"/>
      <c r="DC87" s="24"/>
      <c r="DD87" s="24"/>
      <c r="DE87" s="24"/>
      <c r="DF87" s="24"/>
      <c r="DG87" s="24"/>
      <c r="DH87" s="24"/>
      <c r="DI87" s="24"/>
      <c r="DJ87" s="24"/>
      <c r="DK87" s="24"/>
      <c r="DL87" s="24"/>
      <c r="DM87" s="24"/>
      <c r="DN87" s="24"/>
      <c r="DO87" s="24"/>
      <c r="DP87" s="24"/>
      <c r="DQ87" s="24"/>
      <c r="DR87" s="24"/>
      <c r="DS87" s="24"/>
      <c r="DT87" s="24"/>
      <c r="DU87" s="24"/>
      <c r="DV87" s="24"/>
      <c r="DW87" s="24"/>
      <c r="DX87" s="24"/>
      <c r="DY87" s="24"/>
      <c r="DZ87" s="24"/>
      <c r="EA87" s="24"/>
      <c r="EB87" s="24"/>
      <c r="EC87" s="24"/>
      <c r="ED87" s="24"/>
      <c r="EE87" s="24"/>
      <c r="EF87" s="24"/>
      <c r="EG87" s="24"/>
      <c r="EH87" s="24"/>
      <c r="EI87" s="24"/>
      <c r="EJ87" s="24"/>
      <c r="EK87" s="24"/>
      <c r="EL87" s="24"/>
      <c r="EM87" s="24"/>
      <c r="EN87" s="24"/>
      <c r="EO87" s="24"/>
      <c r="EP87" s="24"/>
      <c r="EQ87" s="24"/>
      <c r="ER87" s="24"/>
      <c r="ES87" s="24"/>
      <c r="ET87" s="24"/>
      <c r="EU87" s="24"/>
      <c r="EV87" s="24"/>
      <c r="EW87" s="24"/>
      <c r="EX87" s="24"/>
      <c r="EY87" s="24"/>
      <c r="EZ87" s="24"/>
      <c r="FA87" s="24"/>
      <c r="FB87" s="24"/>
      <c r="FC87" s="24"/>
      <c r="FD87" s="24"/>
      <c r="FE87" s="24"/>
      <c r="FF87" s="24"/>
      <c r="FG87" s="24"/>
      <c r="FH87" s="24"/>
      <c r="FI87" s="24"/>
      <c r="FJ87" s="24"/>
      <c r="FK87" s="24"/>
      <c r="FL87" s="24"/>
      <c r="FM87" s="24"/>
      <c r="FN87" s="24"/>
      <c r="FO87" s="24"/>
      <c r="FP87" s="24"/>
      <c r="FQ87" s="24"/>
      <c r="FR87" s="24"/>
      <c r="FS87" s="24"/>
      <c r="FT87" s="24"/>
      <c r="FU87" s="24"/>
      <c r="FV87" s="24"/>
      <c r="FW87" s="24"/>
      <c r="FX87" s="24"/>
      <c r="FY87" s="24"/>
      <c r="FZ87" s="24"/>
      <c r="GA87" s="24"/>
      <c r="GB87" s="24"/>
      <c r="GC87" s="24"/>
      <c r="GD87" s="24"/>
      <c r="GE87" s="24"/>
      <c r="GF87" s="24"/>
      <c r="GG87" s="24"/>
      <c r="GH87" s="24"/>
      <c r="GI87" s="24"/>
      <c r="GJ87" s="24"/>
      <c r="GK87" s="24"/>
      <c r="GL87" s="24"/>
      <c r="GM87" s="24"/>
      <c r="GN87" s="24"/>
      <c r="GO87" s="24"/>
      <c r="GP87" s="24"/>
      <c r="GQ87" s="24"/>
      <c r="GR87" s="24"/>
      <c r="GS87" s="24"/>
      <c r="GT87" s="24"/>
      <c r="GU87" s="24"/>
      <c r="GV87" s="24"/>
      <c r="GW87" s="24"/>
      <c r="GX87" s="24"/>
      <c r="GY87" s="24"/>
      <c r="GZ87" s="24"/>
      <c r="HA87" s="24"/>
      <c r="HB87" s="24"/>
      <c r="HC87" s="24"/>
      <c r="HD87" s="24"/>
      <c r="HE87" s="24"/>
      <c r="HF87" s="24"/>
      <c r="HG87" s="24"/>
      <c r="HH87" s="24"/>
      <c r="HI87" s="24"/>
      <c r="HJ87" s="24"/>
      <c r="HK87" s="24"/>
      <c r="HL87" s="24"/>
      <c r="HM87" s="24"/>
      <c r="HN87" s="24"/>
      <c r="HO87" s="24"/>
      <c r="HP87" s="24"/>
      <c r="HQ87" s="24"/>
      <c r="HR87" s="24"/>
      <c r="HS87" s="24"/>
      <c r="HT87" s="24"/>
      <c r="HU87" s="24"/>
      <c r="HV87" s="24"/>
      <c r="HW87" s="24"/>
      <c r="HX87" s="24"/>
      <c r="HY87" s="24"/>
      <c r="HZ87" s="24"/>
      <c r="IA87" s="24"/>
      <c r="IB87" s="24"/>
      <c r="IC87" s="24"/>
      <c r="ID87" s="24"/>
    </row>
    <row r="88" spans="1:238" x14ac:dyDescent="0.3">
      <c r="A88" t="str">
        <f>IF(Input!A80=0,"",Input!A80)</f>
        <v>366,501</v>
      </c>
      <c r="B88" s="65" cm="1">
        <f t="array" ref="B88">_xlfn.IFS($A88="","",LEFT($A88,4)="fold",MID($A88,12,1),TRUE,VALUE(LEFT($A88,FIND(",",$A88)-1)))</f>
        <v>366</v>
      </c>
      <c r="C88" s="65" cm="1">
        <f t="array" ref="C88">_xlfn.IFS($A88="","",LEFT($A88,4)="fold",VALUE(MID($A88,14,5)),TRUE,VALUE(MID($A88,FIND(",",$A88)+1,5)))</f>
        <v>501</v>
      </c>
      <c r="D88" s="58" cm="1">
        <f t="array" aca="1" ref="D88" ca="1">_xlfn.IFS(
AND(D$3="x",B88&gt;D$4),  2*D$4-B88,
TRUE,B88)</f>
        <v>366</v>
      </c>
      <c r="E88" s="58" cm="1">
        <f t="array" aca="1" ref="E88" ca="1">_xlfn.IFS(
AND(D$3="y",C88&gt;D$4),  2*D$4-C88,
TRUE,C88)</f>
        <v>501</v>
      </c>
      <c r="F88" s="58" cm="1">
        <f t="array" aca="1" ref="F88" ca="1">_xlfn.IFS(
AND(F$3="x",D88&gt;F$4),  2*F$4-D88,
TRUE,D88)</f>
        <v>366</v>
      </c>
      <c r="G88" s="58" cm="1">
        <f t="array" aca="1" ref="G88" ca="1">_xlfn.IFS(
AND(F$3="y",E88&gt;F$4),  2*F$4-E88,
TRUE,E88)</f>
        <v>393</v>
      </c>
      <c r="H88" s="58" cm="1">
        <f t="array" aca="1" ref="H88" ca="1">_xlfn.IFS(
AND(H$3="x",F88&gt;H$4),  2*H$4-F88,
TRUE,F88)</f>
        <v>288</v>
      </c>
      <c r="I88" s="58" cm="1">
        <f t="array" aca="1" ref="I88" ca="1">_xlfn.IFS(
AND(H$3="y",G88&gt;H$4),  2*H$4-G88,
TRUE,G88)</f>
        <v>393</v>
      </c>
      <c r="J88" s="58" cm="1">
        <f t="array" aca="1" ref="J88" ca="1">_xlfn.IFS(
AND(J$3="x",H88&gt;J$4),  2*J$4-H88,
TRUE,H88)</f>
        <v>288</v>
      </c>
      <c r="K88" s="58" cm="1">
        <f t="array" aca="1" ref="K88" ca="1">_xlfn.IFS(
AND(J$3="y",I88&gt;J$4),  2*J$4-I88,
TRUE,I88)</f>
        <v>53</v>
      </c>
      <c r="L88" s="58" cm="1">
        <f t="array" aca="1" ref="L88" ca="1">_xlfn.IFS(
AND(L$3="x",J88&gt;L$4),  2*L$4-J88,
TRUE,J88)</f>
        <v>38</v>
      </c>
      <c r="M88" s="58" cm="1">
        <f t="array" aca="1" ref="M88" ca="1">_xlfn.IFS(
AND(L$3="y",K88&gt;L$4),  2*L$4-K88,
TRUE,K88)</f>
        <v>53</v>
      </c>
      <c r="N88" s="58" cm="1">
        <f t="array" aca="1" ref="N88" ca="1">_xlfn.IFS(
AND(N$3="x",L88&gt;N$4),  2*N$4-L88,
TRUE,L88)</f>
        <v>38</v>
      </c>
      <c r="O88" s="58" cm="1">
        <f t="array" aca="1" ref="O88" ca="1">_xlfn.IFS(
AND(N$3="y",M88&gt;N$4),  2*N$4-M88,
TRUE,M88)</f>
        <v>53</v>
      </c>
      <c r="P88" s="58" cm="1">
        <f t="array" aca="1" ref="P88" ca="1">_xlfn.IFS(
AND(P$3="x",N88&gt;P$4),  2*P$4-N88,
TRUE,N88)</f>
        <v>38</v>
      </c>
      <c r="Q88" s="58" cm="1">
        <f t="array" aca="1" ref="Q88" ca="1">_xlfn.IFS(
AND(P$3="y",O88&gt;P$4),  2*P$4-O88,
TRUE,O88)</f>
        <v>53</v>
      </c>
      <c r="R88" s="58" cm="1">
        <f t="array" aca="1" ref="R88" ca="1">_xlfn.IFS(
AND(R$3="x",P88&gt;R$4),  2*R$4-P88,
TRUE,P88)</f>
        <v>38</v>
      </c>
      <c r="S88" s="58" cm="1">
        <f t="array" aca="1" ref="S88" ca="1">_xlfn.IFS(
AND(R$3="y",Q88&gt;R$4),  2*R$4-Q88,
TRUE,Q88)</f>
        <v>53</v>
      </c>
      <c r="T88" s="58" cm="1">
        <f t="array" aca="1" ref="T88" ca="1">_xlfn.IFS(
AND(T$3="x",R88&gt;T$4),  2*T$4-R88,
TRUE,R88)</f>
        <v>38</v>
      </c>
      <c r="U88" s="58" cm="1">
        <f t="array" aca="1" ref="U88" ca="1">_xlfn.IFS(
AND(T$3="y",S88&gt;T$4),  2*T$4-S88,
TRUE,S88)</f>
        <v>53</v>
      </c>
      <c r="V88" s="58" cm="1">
        <f t="array" aca="1" ref="V88" ca="1">_xlfn.IFS(
AND(V$3="x",T88&gt;V$4),  2*V$4-T88,
TRUE,T88)</f>
        <v>38</v>
      </c>
      <c r="W88" s="58" cm="1">
        <f t="array" aca="1" ref="W88" ca="1">_xlfn.IFS(
AND(V$3="y",U88&gt;V$4),  2*V$4-U88,
TRUE,U88)</f>
        <v>1</v>
      </c>
      <c r="X88" s="58" cm="1">
        <f t="array" aca="1" ref="X88" ca="1">_xlfn.IFS(
AND(X$3="x",V88&gt;X$4),  2*X$4-V88,
TRUE,V88)</f>
        <v>38</v>
      </c>
      <c r="Y88" s="58" cm="1">
        <f t="array" aca="1" ref="Y88" ca="1">_xlfn.IFS(
AND(X$3="y",W88&gt;X$4),  2*X$4-W88,
TRUE,W88)</f>
        <v>1</v>
      </c>
      <c r="Z88" s="58" cm="1">
        <f t="array" aca="1" ref="Z88" ca="1">_xlfn.IFS(
AND(Z$3="x",X88&gt;Z$4),  2*Z$4-X88,
TRUE,X88)</f>
        <v>38</v>
      </c>
      <c r="AA88" s="58" cm="1">
        <f t="array" aca="1" ref="AA88" ca="1">_xlfn.IFS(
AND(Z$3="y",Y88&gt;Z$4),  2*Z$4-Y88,
TRUE,Y88)</f>
        <v>1</v>
      </c>
      <c r="BD88" t="str">
        <f t="shared" ca="1" si="3"/>
        <v>366-501</v>
      </c>
      <c r="BF88" s="23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  <c r="CG88" s="24"/>
      <c r="CH88" s="24"/>
      <c r="CI88" s="24"/>
      <c r="CJ88" s="24"/>
      <c r="CK88" s="24"/>
      <c r="CL88" s="24"/>
      <c r="CM88" s="24"/>
      <c r="CN88" s="24"/>
      <c r="CO88" s="24"/>
      <c r="CP88" s="24"/>
      <c r="CQ88" s="24"/>
      <c r="CR88" s="24"/>
      <c r="CS88" s="24"/>
      <c r="CT88" s="24"/>
      <c r="CU88" s="24"/>
      <c r="CV88" s="24"/>
      <c r="CW88" s="24"/>
      <c r="CX88" s="24"/>
      <c r="CY88" s="24"/>
      <c r="CZ88" s="24"/>
      <c r="DA88" s="24"/>
      <c r="DB88" s="24"/>
      <c r="DC88" s="24"/>
      <c r="DD88" s="24"/>
      <c r="DE88" s="24"/>
      <c r="DF88" s="24"/>
      <c r="DG88" s="24"/>
      <c r="DH88" s="24"/>
      <c r="DI88" s="24"/>
      <c r="DJ88" s="24"/>
      <c r="DK88" s="24"/>
      <c r="DL88" s="24"/>
      <c r="DM88" s="24"/>
      <c r="DN88" s="24"/>
      <c r="DO88" s="24"/>
      <c r="DP88" s="24"/>
      <c r="DQ88" s="24"/>
      <c r="DR88" s="24"/>
      <c r="DS88" s="24"/>
      <c r="DT88" s="24"/>
      <c r="DU88" s="24"/>
      <c r="DV88" s="24"/>
      <c r="DW88" s="24"/>
      <c r="DX88" s="24"/>
      <c r="DY88" s="24"/>
      <c r="DZ88" s="24"/>
      <c r="EA88" s="24"/>
      <c r="EB88" s="24"/>
      <c r="EC88" s="24"/>
      <c r="ED88" s="24"/>
      <c r="EE88" s="24"/>
      <c r="EF88" s="24"/>
      <c r="EG88" s="24"/>
      <c r="EH88" s="24"/>
      <c r="EI88" s="24"/>
      <c r="EJ88" s="24"/>
      <c r="EK88" s="24"/>
      <c r="EL88" s="24"/>
      <c r="EM88" s="24"/>
      <c r="EN88" s="24"/>
      <c r="EO88" s="24"/>
      <c r="EP88" s="24"/>
      <c r="EQ88" s="24"/>
      <c r="ER88" s="24"/>
      <c r="ES88" s="24"/>
      <c r="ET88" s="24"/>
      <c r="EU88" s="24"/>
      <c r="EV88" s="24"/>
      <c r="EW88" s="24"/>
      <c r="EX88" s="24"/>
      <c r="EY88" s="24"/>
      <c r="EZ88" s="24"/>
      <c r="FA88" s="24"/>
      <c r="FB88" s="24"/>
      <c r="FC88" s="24"/>
      <c r="FD88" s="24"/>
      <c r="FE88" s="24"/>
      <c r="FF88" s="24"/>
      <c r="FG88" s="24"/>
      <c r="FH88" s="24"/>
      <c r="FI88" s="24"/>
      <c r="FJ88" s="24"/>
      <c r="FK88" s="24"/>
      <c r="FL88" s="24"/>
      <c r="FM88" s="24"/>
      <c r="FN88" s="24"/>
      <c r="FO88" s="24"/>
      <c r="FP88" s="24"/>
      <c r="FQ88" s="24"/>
      <c r="FR88" s="24"/>
      <c r="FS88" s="24"/>
      <c r="FT88" s="24"/>
      <c r="FU88" s="24"/>
      <c r="FV88" s="24"/>
      <c r="FW88" s="24"/>
      <c r="FX88" s="24"/>
      <c r="FY88" s="24"/>
      <c r="FZ88" s="24"/>
      <c r="GA88" s="24"/>
      <c r="GB88" s="24"/>
      <c r="GC88" s="24"/>
      <c r="GD88" s="24"/>
      <c r="GE88" s="24"/>
      <c r="GF88" s="24"/>
      <c r="GG88" s="24"/>
      <c r="GH88" s="24"/>
      <c r="GI88" s="24"/>
      <c r="GJ88" s="24"/>
      <c r="GK88" s="24"/>
      <c r="GL88" s="24"/>
      <c r="GM88" s="24"/>
      <c r="GN88" s="24"/>
      <c r="GO88" s="24"/>
      <c r="GP88" s="24"/>
      <c r="GQ88" s="24"/>
      <c r="GR88" s="24"/>
      <c r="GS88" s="24"/>
      <c r="GT88" s="24"/>
      <c r="GU88" s="24"/>
      <c r="GV88" s="24"/>
      <c r="GW88" s="24"/>
      <c r="GX88" s="24"/>
      <c r="GY88" s="24"/>
      <c r="GZ88" s="24"/>
      <c r="HA88" s="24"/>
      <c r="HB88" s="24"/>
      <c r="HC88" s="24"/>
      <c r="HD88" s="24"/>
      <c r="HE88" s="24"/>
      <c r="HF88" s="24"/>
      <c r="HG88" s="24"/>
      <c r="HH88" s="24"/>
      <c r="HI88" s="24"/>
      <c r="HJ88" s="24"/>
      <c r="HK88" s="24"/>
      <c r="HL88" s="24"/>
      <c r="HM88" s="24"/>
      <c r="HN88" s="24"/>
      <c r="HO88" s="24"/>
      <c r="HP88" s="24"/>
      <c r="HQ88" s="24"/>
      <c r="HR88" s="24"/>
      <c r="HS88" s="24"/>
      <c r="HT88" s="24"/>
      <c r="HU88" s="24"/>
      <c r="HV88" s="24"/>
      <c r="HW88" s="24"/>
      <c r="HX88" s="24"/>
      <c r="HY88" s="24"/>
      <c r="HZ88" s="24"/>
      <c r="IA88" s="24"/>
      <c r="IB88" s="24"/>
      <c r="IC88" s="24"/>
      <c r="ID88" s="24"/>
    </row>
    <row r="89" spans="1:238" x14ac:dyDescent="0.3">
      <c r="A89" t="str">
        <f>IF(Input!A81=0,"",Input!A81)</f>
        <v>1294,168</v>
      </c>
      <c r="B89" s="65" cm="1">
        <f t="array" ref="B89">_xlfn.IFS($A89="","",LEFT($A89,4)="fold",MID($A89,12,1),TRUE,VALUE(LEFT($A89,FIND(",",$A89)-1)))</f>
        <v>1294</v>
      </c>
      <c r="C89" s="65" cm="1">
        <f t="array" ref="C89">_xlfn.IFS($A89="","",LEFT($A89,4)="fold",VALUE(MID($A89,14,5)),TRUE,VALUE(MID($A89,FIND(",",$A89)+1,5)))</f>
        <v>168</v>
      </c>
      <c r="D89" s="58" cm="1">
        <f t="array" aca="1" ref="D89" ca="1">_xlfn.IFS(
AND(D$3="x",B89&gt;D$4),  2*D$4-B89,
TRUE,B89)</f>
        <v>16</v>
      </c>
      <c r="E89" s="58" cm="1">
        <f t="array" aca="1" ref="E89" ca="1">_xlfn.IFS(
AND(D$3="y",C89&gt;D$4),  2*D$4-C89,
TRUE,C89)</f>
        <v>168</v>
      </c>
      <c r="F89" s="58" cm="1">
        <f t="array" aca="1" ref="F89" ca="1">_xlfn.IFS(
AND(F$3="x",D89&gt;F$4),  2*F$4-D89,
TRUE,D89)</f>
        <v>16</v>
      </c>
      <c r="G89" s="58" cm="1">
        <f t="array" aca="1" ref="G89" ca="1">_xlfn.IFS(
AND(F$3="y",E89&gt;F$4),  2*F$4-E89,
TRUE,E89)</f>
        <v>168</v>
      </c>
      <c r="H89" s="58" cm="1">
        <f t="array" aca="1" ref="H89" ca="1">_xlfn.IFS(
AND(H$3="x",F89&gt;H$4),  2*H$4-F89,
TRUE,F89)</f>
        <v>16</v>
      </c>
      <c r="I89" s="58" cm="1">
        <f t="array" aca="1" ref="I89" ca="1">_xlfn.IFS(
AND(H$3="y",G89&gt;H$4),  2*H$4-G89,
TRUE,G89)</f>
        <v>168</v>
      </c>
      <c r="J89" s="58" cm="1">
        <f t="array" aca="1" ref="J89" ca="1">_xlfn.IFS(
AND(J$3="x",H89&gt;J$4),  2*J$4-H89,
TRUE,H89)</f>
        <v>16</v>
      </c>
      <c r="K89" s="58" cm="1">
        <f t="array" aca="1" ref="K89" ca="1">_xlfn.IFS(
AND(J$3="y",I89&gt;J$4),  2*J$4-I89,
TRUE,I89)</f>
        <v>168</v>
      </c>
      <c r="L89" s="58" cm="1">
        <f t="array" aca="1" ref="L89" ca="1">_xlfn.IFS(
AND(L$3="x",J89&gt;L$4),  2*L$4-J89,
TRUE,J89)</f>
        <v>16</v>
      </c>
      <c r="M89" s="58" cm="1">
        <f t="array" aca="1" ref="M89" ca="1">_xlfn.IFS(
AND(L$3="y",K89&gt;L$4),  2*L$4-K89,
TRUE,K89)</f>
        <v>168</v>
      </c>
      <c r="N89" s="58" cm="1">
        <f t="array" aca="1" ref="N89" ca="1">_xlfn.IFS(
AND(N$3="x",L89&gt;N$4),  2*N$4-L89,
TRUE,L89)</f>
        <v>16</v>
      </c>
      <c r="O89" s="58" cm="1">
        <f t="array" aca="1" ref="O89" ca="1">_xlfn.IFS(
AND(N$3="y",M89&gt;N$4),  2*N$4-M89,
TRUE,M89)</f>
        <v>54</v>
      </c>
      <c r="P89" s="58" cm="1">
        <f t="array" aca="1" ref="P89" ca="1">_xlfn.IFS(
AND(P$3="x",N89&gt;P$4),  2*P$4-N89,
TRUE,N89)</f>
        <v>16</v>
      </c>
      <c r="Q89" s="58" cm="1">
        <f t="array" aca="1" ref="Q89" ca="1">_xlfn.IFS(
AND(P$3="y",O89&gt;P$4),  2*P$4-O89,
TRUE,O89)</f>
        <v>54</v>
      </c>
      <c r="R89" s="58" cm="1">
        <f t="array" aca="1" ref="R89" ca="1">_xlfn.IFS(
AND(R$3="x",P89&gt;R$4),  2*R$4-P89,
TRUE,P89)</f>
        <v>16</v>
      </c>
      <c r="S89" s="58" cm="1">
        <f t="array" aca="1" ref="S89" ca="1">_xlfn.IFS(
AND(R$3="y",Q89&gt;R$4),  2*R$4-Q89,
TRUE,Q89)</f>
        <v>54</v>
      </c>
      <c r="T89" s="58" cm="1">
        <f t="array" aca="1" ref="T89" ca="1">_xlfn.IFS(
AND(T$3="x",R89&gt;T$4),  2*T$4-R89,
TRUE,R89)</f>
        <v>16</v>
      </c>
      <c r="U89" s="58" cm="1">
        <f t="array" aca="1" ref="U89" ca="1">_xlfn.IFS(
AND(T$3="y",S89&gt;T$4),  2*T$4-S89,
TRUE,S89)</f>
        <v>54</v>
      </c>
      <c r="V89" s="58" cm="1">
        <f t="array" aca="1" ref="V89" ca="1">_xlfn.IFS(
AND(V$3="x",T89&gt;V$4),  2*V$4-T89,
TRUE,T89)</f>
        <v>16</v>
      </c>
      <c r="W89" s="58" cm="1">
        <f t="array" aca="1" ref="W89" ca="1">_xlfn.IFS(
AND(V$3="y",U89&gt;V$4),  2*V$4-U89,
TRUE,U89)</f>
        <v>0</v>
      </c>
      <c r="X89" s="58" cm="1">
        <f t="array" aca="1" ref="X89" ca="1">_xlfn.IFS(
AND(X$3="x",V89&gt;X$4),  2*X$4-V89,
TRUE,V89)</f>
        <v>16</v>
      </c>
      <c r="Y89" s="58" cm="1">
        <f t="array" aca="1" ref="Y89" ca="1">_xlfn.IFS(
AND(X$3="y",W89&gt;X$4),  2*X$4-W89,
TRUE,W89)</f>
        <v>0</v>
      </c>
      <c r="Z89" s="58" cm="1">
        <f t="array" aca="1" ref="Z89" ca="1">_xlfn.IFS(
AND(Z$3="x",X89&gt;Z$4),  2*Z$4-X89,
TRUE,X89)</f>
        <v>16</v>
      </c>
      <c r="AA89" s="58" cm="1">
        <f t="array" aca="1" ref="AA89" ca="1">_xlfn.IFS(
AND(Z$3="y",Y89&gt;Z$4),  2*Z$4-Y89,
TRUE,Y89)</f>
        <v>0</v>
      </c>
      <c r="BD89" t="str">
        <f t="shared" ca="1" si="3"/>
        <v>16-168</v>
      </c>
      <c r="BF89" s="23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  <c r="CG89" s="24"/>
      <c r="CH89" s="24"/>
      <c r="CI89" s="24"/>
      <c r="CJ89" s="24"/>
      <c r="CK89" s="24"/>
      <c r="CL89" s="24"/>
      <c r="CM89" s="24"/>
      <c r="CN89" s="24"/>
      <c r="CO89" s="24"/>
      <c r="CP89" s="24"/>
      <c r="CQ89" s="24"/>
      <c r="CR89" s="24"/>
      <c r="CS89" s="24"/>
      <c r="CT89" s="24"/>
      <c r="CU89" s="24"/>
      <c r="CV89" s="24"/>
      <c r="CW89" s="24"/>
      <c r="CX89" s="24"/>
      <c r="CY89" s="24"/>
      <c r="CZ89" s="24"/>
      <c r="DA89" s="24"/>
      <c r="DB89" s="24"/>
      <c r="DC89" s="24"/>
      <c r="DD89" s="24"/>
      <c r="DE89" s="24"/>
      <c r="DF89" s="24"/>
      <c r="DG89" s="24"/>
      <c r="DH89" s="24"/>
      <c r="DI89" s="24"/>
      <c r="DJ89" s="24"/>
      <c r="DK89" s="24"/>
      <c r="DL89" s="24"/>
      <c r="DM89" s="24"/>
      <c r="DN89" s="24"/>
      <c r="DO89" s="24"/>
      <c r="DP89" s="24"/>
      <c r="DQ89" s="24"/>
      <c r="DR89" s="24"/>
      <c r="DS89" s="24"/>
      <c r="DT89" s="24"/>
      <c r="DU89" s="24"/>
      <c r="DV89" s="24"/>
      <c r="DW89" s="24"/>
      <c r="DX89" s="24"/>
      <c r="DY89" s="24"/>
      <c r="DZ89" s="24"/>
      <c r="EA89" s="24"/>
      <c r="EB89" s="24"/>
      <c r="EC89" s="24"/>
      <c r="ED89" s="24"/>
      <c r="EE89" s="24"/>
      <c r="EF89" s="24"/>
      <c r="EG89" s="24"/>
      <c r="EH89" s="24"/>
      <c r="EI89" s="24"/>
      <c r="EJ89" s="24"/>
      <c r="EK89" s="24"/>
      <c r="EL89" s="24"/>
      <c r="EM89" s="24"/>
      <c r="EN89" s="24"/>
      <c r="EO89" s="24"/>
      <c r="EP89" s="24"/>
      <c r="EQ89" s="24"/>
      <c r="ER89" s="24"/>
      <c r="ES89" s="24"/>
      <c r="ET89" s="24"/>
      <c r="EU89" s="24"/>
      <c r="EV89" s="24"/>
      <c r="EW89" s="24"/>
      <c r="EX89" s="24"/>
      <c r="EY89" s="24"/>
      <c r="EZ89" s="24"/>
      <c r="FA89" s="24"/>
      <c r="FB89" s="24"/>
      <c r="FC89" s="24"/>
      <c r="FD89" s="24"/>
      <c r="FE89" s="24"/>
      <c r="FF89" s="24"/>
      <c r="FG89" s="24"/>
      <c r="FH89" s="24"/>
      <c r="FI89" s="24"/>
      <c r="FJ89" s="24"/>
      <c r="FK89" s="24"/>
      <c r="FL89" s="24"/>
      <c r="FM89" s="24"/>
      <c r="FN89" s="24"/>
      <c r="FO89" s="24"/>
      <c r="FP89" s="24"/>
      <c r="FQ89" s="24"/>
      <c r="FR89" s="24"/>
      <c r="FS89" s="24"/>
      <c r="FT89" s="24"/>
      <c r="FU89" s="24"/>
      <c r="FV89" s="24"/>
      <c r="FW89" s="24"/>
      <c r="FX89" s="24"/>
      <c r="FY89" s="24"/>
      <c r="FZ89" s="24"/>
      <c r="GA89" s="24"/>
      <c r="GB89" s="24"/>
      <c r="GC89" s="24"/>
      <c r="GD89" s="24"/>
      <c r="GE89" s="24"/>
      <c r="GF89" s="24"/>
      <c r="GG89" s="24"/>
      <c r="GH89" s="24"/>
      <c r="GI89" s="24"/>
      <c r="GJ89" s="24"/>
      <c r="GK89" s="24"/>
      <c r="GL89" s="24"/>
      <c r="GM89" s="24"/>
      <c r="GN89" s="24"/>
      <c r="GO89" s="24"/>
      <c r="GP89" s="24"/>
      <c r="GQ89" s="24"/>
      <c r="GR89" s="24"/>
      <c r="GS89" s="24"/>
      <c r="GT89" s="24"/>
      <c r="GU89" s="24"/>
      <c r="GV89" s="24"/>
      <c r="GW89" s="24"/>
      <c r="GX89" s="24"/>
      <c r="GY89" s="24"/>
      <c r="GZ89" s="24"/>
      <c r="HA89" s="24"/>
      <c r="HB89" s="24"/>
      <c r="HC89" s="24"/>
      <c r="HD89" s="24"/>
      <c r="HE89" s="24"/>
      <c r="HF89" s="24"/>
      <c r="HG89" s="24"/>
      <c r="HH89" s="24"/>
      <c r="HI89" s="24"/>
      <c r="HJ89" s="24"/>
      <c r="HK89" s="24"/>
      <c r="HL89" s="24"/>
      <c r="HM89" s="24"/>
      <c r="HN89" s="24"/>
      <c r="HO89" s="24"/>
      <c r="HP89" s="24"/>
      <c r="HQ89" s="24"/>
      <c r="HR89" s="24"/>
      <c r="HS89" s="24"/>
      <c r="HT89" s="24"/>
      <c r="HU89" s="24"/>
      <c r="HV89" s="24"/>
      <c r="HW89" s="24"/>
      <c r="HX89" s="24"/>
      <c r="HY89" s="24"/>
      <c r="HZ89" s="24"/>
      <c r="IA89" s="24"/>
      <c r="IB89" s="24"/>
      <c r="IC89" s="24"/>
      <c r="ID89" s="24"/>
    </row>
    <row r="90" spans="1:238" x14ac:dyDescent="0.3">
      <c r="A90" t="str">
        <f>IF(Input!A82=0,"",Input!A82)</f>
        <v>1217,801</v>
      </c>
      <c r="B90" s="65" cm="1">
        <f t="array" ref="B90">_xlfn.IFS($A90="","",LEFT($A90,4)="fold",MID($A90,12,1),TRUE,VALUE(LEFT($A90,FIND(",",$A90)-1)))</f>
        <v>1217</v>
      </c>
      <c r="C90" s="65" cm="1">
        <f t="array" ref="C90">_xlfn.IFS($A90="","",LEFT($A90,4)="fold",VALUE(MID($A90,14,5)),TRUE,VALUE(MID($A90,FIND(",",$A90)+1,5)))</f>
        <v>801</v>
      </c>
      <c r="D90" s="58" cm="1">
        <f t="array" aca="1" ref="D90" ca="1">_xlfn.IFS(
AND(D$3="x",B90&gt;D$4),  2*D$4-B90,
TRUE,B90)</f>
        <v>93</v>
      </c>
      <c r="E90" s="58" cm="1">
        <f t="array" aca="1" ref="E90" ca="1">_xlfn.IFS(
AND(D$3="y",C90&gt;D$4),  2*D$4-C90,
TRUE,C90)</f>
        <v>801</v>
      </c>
      <c r="F90" s="58" cm="1">
        <f t="array" aca="1" ref="F90" ca="1">_xlfn.IFS(
AND(F$3="x",D90&gt;F$4),  2*F$4-D90,
TRUE,D90)</f>
        <v>93</v>
      </c>
      <c r="G90" s="58" cm="1">
        <f t="array" aca="1" ref="G90" ca="1">_xlfn.IFS(
AND(F$3="y",E90&gt;F$4),  2*F$4-E90,
TRUE,E90)</f>
        <v>93</v>
      </c>
      <c r="H90" s="58" cm="1">
        <f t="array" aca="1" ref="H90" ca="1">_xlfn.IFS(
AND(H$3="x",F90&gt;H$4),  2*H$4-F90,
TRUE,F90)</f>
        <v>93</v>
      </c>
      <c r="I90" s="58" cm="1">
        <f t="array" aca="1" ref="I90" ca="1">_xlfn.IFS(
AND(H$3="y",G90&gt;H$4),  2*H$4-G90,
TRUE,G90)</f>
        <v>93</v>
      </c>
      <c r="J90" s="58" cm="1">
        <f t="array" aca="1" ref="J90" ca="1">_xlfn.IFS(
AND(J$3="x",H90&gt;J$4),  2*J$4-H90,
TRUE,H90)</f>
        <v>93</v>
      </c>
      <c r="K90" s="58" cm="1">
        <f t="array" aca="1" ref="K90" ca="1">_xlfn.IFS(
AND(J$3="y",I90&gt;J$4),  2*J$4-I90,
TRUE,I90)</f>
        <v>93</v>
      </c>
      <c r="L90" s="58" cm="1">
        <f t="array" aca="1" ref="L90" ca="1">_xlfn.IFS(
AND(L$3="x",J90&gt;L$4),  2*L$4-J90,
TRUE,J90)</f>
        <v>93</v>
      </c>
      <c r="M90" s="58" cm="1">
        <f t="array" aca="1" ref="M90" ca="1">_xlfn.IFS(
AND(L$3="y",K90&gt;L$4),  2*L$4-K90,
TRUE,K90)</f>
        <v>93</v>
      </c>
      <c r="N90" s="58" cm="1">
        <f t="array" aca="1" ref="N90" ca="1">_xlfn.IFS(
AND(N$3="x",L90&gt;N$4),  2*N$4-L90,
TRUE,L90)</f>
        <v>93</v>
      </c>
      <c r="O90" s="58" cm="1">
        <f t="array" aca="1" ref="O90" ca="1">_xlfn.IFS(
AND(N$3="y",M90&gt;N$4),  2*N$4-M90,
TRUE,M90)</f>
        <v>93</v>
      </c>
      <c r="P90" s="58" cm="1">
        <f t="array" aca="1" ref="P90" ca="1">_xlfn.IFS(
AND(P$3="x",N90&gt;P$4),  2*P$4-N90,
TRUE,N90)</f>
        <v>69</v>
      </c>
      <c r="Q90" s="58" cm="1">
        <f t="array" aca="1" ref="Q90" ca="1">_xlfn.IFS(
AND(P$3="y",O90&gt;P$4),  2*P$4-O90,
TRUE,O90)</f>
        <v>93</v>
      </c>
      <c r="R90" s="58" cm="1">
        <f t="array" aca="1" ref="R90" ca="1">_xlfn.IFS(
AND(R$3="x",P90&gt;R$4),  2*R$4-P90,
TRUE,P90)</f>
        <v>69</v>
      </c>
      <c r="S90" s="58" cm="1">
        <f t="array" aca="1" ref="S90" ca="1">_xlfn.IFS(
AND(R$3="y",Q90&gt;R$4),  2*R$4-Q90,
TRUE,Q90)</f>
        <v>17</v>
      </c>
      <c r="T90" s="58" cm="1">
        <f t="array" aca="1" ref="T90" ca="1">_xlfn.IFS(
AND(T$3="x",R90&gt;T$4),  2*T$4-R90,
TRUE,R90)</f>
        <v>11</v>
      </c>
      <c r="U90" s="58" cm="1">
        <f t="array" aca="1" ref="U90" ca="1">_xlfn.IFS(
AND(T$3="y",S90&gt;T$4),  2*T$4-S90,
TRUE,S90)</f>
        <v>17</v>
      </c>
      <c r="V90" s="58" cm="1">
        <f t="array" aca="1" ref="V90" ca="1">_xlfn.IFS(
AND(V$3="x",T90&gt;V$4),  2*V$4-T90,
TRUE,T90)</f>
        <v>11</v>
      </c>
      <c r="W90" s="58" cm="1">
        <f t="array" aca="1" ref="W90" ca="1">_xlfn.IFS(
AND(V$3="y",U90&gt;V$4),  2*V$4-U90,
TRUE,U90)</f>
        <v>17</v>
      </c>
      <c r="X90" s="58" cm="1">
        <f t="array" aca="1" ref="X90" ca="1">_xlfn.IFS(
AND(X$3="x",V90&gt;X$4),  2*X$4-V90,
TRUE,V90)</f>
        <v>11</v>
      </c>
      <c r="Y90" s="58" cm="1">
        <f t="array" aca="1" ref="Y90" ca="1">_xlfn.IFS(
AND(X$3="y",W90&gt;X$4),  2*X$4-W90,
TRUE,W90)</f>
        <v>9</v>
      </c>
      <c r="Z90" s="58" cm="1">
        <f t="array" aca="1" ref="Z90" ca="1">_xlfn.IFS(
AND(Z$3="x",X90&gt;Z$4),  2*Z$4-X90,
TRUE,X90)</f>
        <v>11</v>
      </c>
      <c r="AA90" s="58" cm="1">
        <f t="array" aca="1" ref="AA90" ca="1">_xlfn.IFS(
AND(Z$3="y",Y90&gt;Z$4),  2*Z$4-Y90,
TRUE,Y90)</f>
        <v>3</v>
      </c>
      <c r="BD90" t="str">
        <f t="shared" ca="1" si="3"/>
        <v>93-801</v>
      </c>
      <c r="BF90" s="23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4"/>
      <c r="DS90" s="24"/>
      <c r="DT90" s="24"/>
      <c r="DU90" s="24"/>
      <c r="DV90" s="24"/>
      <c r="DW90" s="24"/>
      <c r="DX90" s="24"/>
      <c r="DY90" s="24"/>
      <c r="DZ90" s="24"/>
      <c r="EA90" s="24"/>
      <c r="EB90" s="24"/>
      <c r="EC90" s="24"/>
      <c r="ED90" s="24"/>
      <c r="EE90" s="24"/>
      <c r="EF90" s="24"/>
      <c r="EG90" s="24"/>
      <c r="EH90" s="24"/>
      <c r="EI90" s="24"/>
      <c r="EJ90" s="24"/>
      <c r="EK90" s="24"/>
      <c r="EL90" s="24"/>
      <c r="EM90" s="24"/>
      <c r="EN90" s="24"/>
      <c r="EO90" s="24"/>
      <c r="EP90" s="24"/>
      <c r="EQ90" s="24"/>
      <c r="ER90" s="24"/>
      <c r="ES90" s="24"/>
      <c r="ET90" s="24"/>
      <c r="EU90" s="24"/>
      <c r="EV90" s="24"/>
      <c r="EW90" s="24"/>
      <c r="EX90" s="24"/>
      <c r="EY90" s="24"/>
      <c r="EZ90" s="24"/>
      <c r="FA90" s="24"/>
      <c r="FB90" s="24"/>
      <c r="FC90" s="24"/>
      <c r="FD90" s="24"/>
      <c r="FE90" s="24"/>
      <c r="FF90" s="24"/>
      <c r="FG90" s="24"/>
      <c r="FH90" s="24"/>
      <c r="FI90" s="24"/>
      <c r="FJ90" s="24"/>
      <c r="FK90" s="24"/>
      <c r="FL90" s="24"/>
      <c r="FM90" s="24"/>
      <c r="FN90" s="24"/>
      <c r="FO90" s="24"/>
      <c r="FP90" s="24"/>
      <c r="FQ90" s="24"/>
      <c r="FR90" s="24"/>
      <c r="FS90" s="24"/>
      <c r="FT90" s="24"/>
      <c r="FU90" s="24"/>
      <c r="FV90" s="24"/>
      <c r="FW90" s="24"/>
      <c r="FX90" s="24"/>
      <c r="FY90" s="24"/>
      <c r="FZ90" s="24"/>
      <c r="GA90" s="24"/>
      <c r="GB90" s="24"/>
      <c r="GC90" s="24"/>
      <c r="GD90" s="24"/>
      <c r="GE90" s="24"/>
      <c r="GF90" s="24"/>
      <c r="GG90" s="24"/>
      <c r="GH90" s="24"/>
      <c r="GI90" s="24"/>
      <c r="GJ90" s="24"/>
      <c r="GK90" s="24"/>
      <c r="GL90" s="24"/>
      <c r="GM90" s="24"/>
      <c r="GN90" s="24"/>
      <c r="GO90" s="24"/>
      <c r="GP90" s="24"/>
      <c r="GQ90" s="24"/>
      <c r="GR90" s="24"/>
      <c r="GS90" s="24"/>
      <c r="GT90" s="24"/>
      <c r="GU90" s="24"/>
      <c r="GV90" s="24"/>
      <c r="GW90" s="24"/>
      <c r="GX90" s="24"/>
      <c r="GY90" s="24"/>
      <c r="GZ90" s="24"/>
      <c r="HA90" s="24"/>
      <c r="HB90" s="24"/>
      <c r="HC90" s="24"/>
      <c r="HD90" s="24"/>
      <c r="HE90" s="24"/>
      <c r="HF90" s="24"/>
      <c r="HG90" s="24"/>
      <c r="HH90" s="24"/>
      <c r="HI90" s="24"/>
      <c r="HJ90" s="24"/>
      <c r="HK90" s="24"/>
      <c r="HL90" s="24"/>
      <c r="HM90" s="24"/>
      <c r="HN90" s="24"/>
      <c r="HO90" s="24"/>
      <c r="HP90" s="24"/>
      <c r="HQ90" s="24"/>
      <c r="HR90" s="24"/>
      <c r="HS90" s="24"/>
      <c r="HT90" s="24"/>
      <c r="HU90" s="24"/>
      <c r="HV90" s="24"/>
      <c r="HW90" s="24"/>
      <c r="HX90" s="24"/>
      <c r="HY90" s="24"/>
      <c r="HZ90" s="24"/>
      <c r="IA90" s="24"/>
      <c r="IB90" s="24"/>
      <c r="IC90" s="24"/>
      <c r="ID90" s="24"/>
    </row>
    <row r="91" spans="1:238" x14ac:dyDescent="0.3">
      <c r="A91" t="str">
        <f>IF(Input!A83=0,"",Input!A83)</f>
        <v>927,281</v>
      </c>
      <c r="B91" s="65" cm="1">
        <f t="array" ref="B91">_xlfn.IFS($A91="","",LEFT($A91,4)="fold",MID($A91,12,1),TRUE,VALUE(LEFT($A91,FIND(",",$A91)-1)))</f>
        <v>927</v>
      </c>
      <c r="C91" s="65" cm="1">
        <f t="array" ref="C91">_xlfn.IFS($A91="","",LEFT($A91,4)="fold",VALUE(MID($A91,14,5)),TRUE,VALUE(MID($A91,FIND(",",$A91)+1,5)))</f>
        <v>281</v>
      </c>
      <c r="D91" s="58" cm="1">
        <f t="array" aca="1" ref="D91" ca="1">_xlfn.IFS(
AND(D$3="x",B91&gt;D$4),  2*D$4-B91,
TRUE,B91)</f>
        <v>383</v>
      </c>
      <c r="E91" s="58" cm="1">
        <f t="array" aca="1" ref="E91" ca="1">_xlfn.IFS(
AND(D$3="y",C91&gt;D$4),  2*D$4-C91,
TRUE,C91)</f>
        <v>281</v>
      </c>
      <c r="F91" s="58" cm="1">
        <f t="array" aca="1" ref="F91" ca="1">_xlfn.IFS(
AND(F$3="x",D91&gt;F$4),  2*F$4-D91,
TRUE,D91)</f>
        <v>383</v>
      </c>
      <c r="G91" s="58" cm="1">
        <f t="array" aca="1" ref="G91" ca="1">_xlfn.IFS(
AND(F$3="y",E91&gt;F$4),  2*F$4-E91,
TRUE,E91)</f>
        <v>281</v>
      </c>
      <c r="H91" s="58" cm="1">
        <f t="array" aca="1" ref="H91" ca="1">_xlfn.IFS(
AND(H$3="x",F91&gt;H$4),  2*H$4-F91,
TRUE,F91)</f>
        <v>271</v>
      </c>
      <c r="I91" s="58" cm="1">
        <f t="array" aca="1" ref="I91" ca="1">_xlfn.IFS(
AND(H$3="y",G91&gt;H$4),  2*H$4-G91,
TRUE,G91)</f>
        <v>281</v>
      </c>
      <c r="J91" s="58" cm="1">
        <f t="array" aca="1" ref="J91" ca="1">_xlfn.IFS(
AND(J$3="x",H91&gt;J$4),  2*J$4-H91,
TRUE,H91)</f>
        <v>271</v>
      </c>
      <c r="K91" s="58" cm="1">
        <f t="array" aca="1" ref="K91" ca="1">_xlfn.IFS(
AND(J$3="y",I91&gt;J$4),  2*J$4-I91,
TRUE,I91)</f>
        <v>165</v>
      </c>
      <c r="L91" s="58" cm="1">
        <f t="array" aca="1" ref="L91" ca="1">_xlfn.IFS(
AND(L$3="x",J91&gt;L$4),  2*L$4-J91,
TRUE,J91)</f>
        <v>55</v>
      </c>
      <c r="M91" s="58" cm="1">
        <f t="array" aca="1" ref="M91" ca="1">_xlfn.IFS(
AND(L$3="y",K91&gt;L$4),  2*L$4-K91,
TRUE,K91)</f>
        <v>165</v>
      </c>
      <c r="N91" s="58" cm="1">
        <f t="array" aca="1" ref="N91" ca="1">_xlfn.IFS(
AND(N$3="x",L91&gt;N$4),  2*N$4-L91,
TRUE,L91)</f>
        <v>55</v>
      </c>
      <c r="O91" s="58" cm="1">
        <f t="array" aca="1" ref="O91" ca="1">_xlfn.IFS(
AND(N$3="y",M91&gt;N$4),  2*N$4-M91,
TRUE,M91)</f>
        <v>57</v>
      </c>
      <c r="P91" s="58" cm="1">
        <f t="array" aca="1" ref="P91" ca="1">_xlfn.IFS(
AND(P$3="x",N91&gt;P$4),  2*P$4-N91,
TRUE,N91)</f>
        <v>55</v>
      </c>
      <c r="Q91" s="58" cm="1">
        <f t="array" aca="1" ref="Q91" ca="1">_xlfn.IFS(
AND(P$3="y",O91&gt;P$4),  2*P$4-O91,
TRUE,O91)</f>
        <v>57</v>
      </c>
      <c r="R91" s="58" cm="1">
        <f t="array" aca="1" ref="R91" ca="1">_xlfn.IFS(
AND(R$3="x",P91&gt;R$4),  2*R$4-P91,
TRUE,P91)</f>
        <v>55</v>
      </c>
      <c r="S91" s="58" cm="1">
        <f t="array" aca="1" ref="S91" ca="1">_xlfn.IFS(
AND(R$3="y",Q91&gt;R$4),  2*R$4-Q91,
TRUE,Q91)</f>
        <v>53</v>
      </c>
      <c r="T91" s="58" cm="1">
        <f t="array" aca="1" ref="T91" ca="1">_xlfn.IFS(
AND(T$3="x",R91&gt;T$4),  2*T$4-R91,
TRUE,R91)</f>
        <v>25</v>
      </c>
      <c r="U91" s="58" cm="1">
        <f t="array" aca="1" ref="U91" ca="1">_xlfn.IFS(
AND(T$3="y",S91&gt;T$4),  2*T$4-S91,
TRUE,S91)</f>
        <v>53</v>
      </c>
      <c r="V91" s="58" cm="1">
        <f t="array" aca="1" ref="V91" ca="1">_xlfn.IFS(
AND(V$3="x",T91&gt;V$4),  2*V$4-T91,
TRUE,T91)</f>
        <v>25</v>
      </c>
      <c r="W91" s="58" cm="1">
        <f t="array" aca="1" ref="W91" ca="1">_xlfn.IFS(
AND(V$3="y",U91&gt;V$4),  2*V$4-U91,
TRUE,U91)</f>
        <v>1</v>
      </c>
      <c r="X91" s="58" cm="1">
        <f t="array" aca="1" ref="X91" ca="1">_xlfn.IFS(
AND(X$3="x",V91&gt;X$4),  2*X$4-V91,
TRUE,V91)</f>
        <v>25</v>
      </c>
      <c r="Y91" s="58" cm="1">
        <f t="array" aca="1" ref="Y91" ca="1">_xlfn.IFS(
AND(X$3="y",W91&gt;X$4),  2*X$4-W91,
TRUE,W91)</f>
        <v>1</v>
      </c>
      <c r="Z91" s="58" cm="1">
        <f t="array" aca="1" ref="Z91" ca="1">_xlfn.IFS(
AND(Z$3="x",X91&gt;Z$4),  2*Z$4-X91,
TRUE,X91)</f>
        <v>25</v>
      </c>
      <c r="AA91" s="58" cm="1">
        <f t="array" aca="1" ref="AA91" ca="1">_xlfn.IFS(
AND(Z$3="y",Y91&gt;Z$4),  2*Z$4-Y91,
TRUE,Y91)</f>
        <v>1</v>
      </c>
      <c r="BD91" t="str">
        <f t="shared" ca="1" si="3"/>
        <v>383-281</v>
      </c>
      <c r="BF91" s="23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  <c r="CG91" s="24"/>
      <c r="CH91" s="24"/>
      <c r="CI91" s="24"/>
      <c r="CJ91" s="24"/>
      <c r="CK91" s="24"/>
      <c r="CL91" s="24"/>
      <c r="CM91" s="24"/>
      <c r="CN91" s="24"/>
      <c r="CO91" s="24"/>
      <c r="CP91" s="24"/>
      <c r="CQ91" s="24"/>
      <c r="CR91" s="24"/>
      <c r="CS91" s="24"/>
      <c r="CT91" s="24"/>
      <c r="CU91" s="24"/>
      <c r="CV91" s="24"/>
      <c r="CW91" s="24"/>
      <c r="CX91" s="24"/>
      <c r="CY91" s="24"/>
      <c r="CZ91" s="24"/>
      <c r="DA91" s="24"/>
      <c r="DB91" s="24"/>
      <c r="DC91" s="24"/>
      <c r="DD91" s="24"/>
      <c r="DE91" s="24"/>
      <c r="DF91" s="24"/>
      <c r="DG91" s="24"/>
      <c r="DH91" s="24"/>
      <c r="DI91" s="24"/>
      <c r="DJ91" s="24"/>
      <c r="DK91" s="24"/>
      <c r="DL91" s="24"/>
      <c r="DM91" s="24"/>
      <c r="DN91" s="24"/>
      <c r="DO91" s="24"/>
      <c r="DP91" s="24"/>
      <c r="DQ91" s="24"/>
      <c r="DR91" s="24"/>
      <c r="DS91" s="24"/>
      <c r="DT91" s="24"/>
      <c r="DU91" s="24"/>
      <c r="DV91" s="24"/>
      <c r="DW91" s="24"/>
      <c r="DX91" s="24"/>
      <c r="DY91" s="24"/>
      <c r="DZ91" s="24"/>
      <c r="EA91" s="24"/>
      <c r="EB91" s="24"/>
      <c r="EC91" s="24"/>
      <c r="ED91" s="24"/>
      <c r="EE91" s="24"/>
      <c r="EF91" s="24"/>
      <c r="EG91" s="24"/>
      <c r="EH91" s="24"/>
      <c r="EI91" s="24"/>
      <c r="EJ91" s="24"/>
      <c r="EK91" s="24"/>
      <c r="EL91" s="24"/>
      <c r="EM91" s="24"/>
      <c r="EN91" s="24"/>
      <c r="EO91" s="24"/>
      <c r="EP91" s="24"/>
      <c r="EQ91" s="24"/>
      <c r="ER91" s="24"/>
      <c r="ES91" s="24"/>
      <c r="ET91" s="24"/>
      <c r="EU91" s="24"/>
      <c r="EV91" s="24"/>
      <c r="EW91" s="24"/>
      <c r="EX91" s="24"/>
      <c r="EY91" s="24"/>
      <c r="EZ91" s="24"/>
      <c r="FA91" s="24"/>
      <c r="FB91" s="24"/>
      <c r="FC91" s="24"/>
      <c r="FD91" s="24"/>
      <c r="FE91" s="24"/>
      <c r="FF91" s="24"/>
      <c r="FG91" s="24"/>
      <c r="FH91" s="24"/>
      <c r="FI91" s="24"/>
      <c r="FJ91" s="24"/>
      <c r="FK91" s="24"/>
      <c r="FL91" s="24"/>
      <c r="FM91" s="24"/>
      <c r="FN91" s="24"/>
      <c r="FO91" s="24"/>
      <c r="FP91" s="24"/>
      <c r="FQ91" s="24"/>
      <c r="FR91" s="24"/>
      <c r="FS91" s="24"/>
      <c r="FT91" s="24"/>
      <c r="FU91" s="24"/>
      <c r="FV91" s="24"/>
      <c r="FW91" s="24"/>
      <c r="FX91" s="24"/>
      <c r="FY91" s="24"/>
      <c r="FZ91" s="24"/>
      <c r="GA91" s="24"/>
      <c r="GB91" s="24"/>
      <c r="GC91" s="24"/>
      <c r="GD91" s="24"/>
      <c r="GE91" s="24"/>
      <c r="GF91" s="24"/>
      <c r="GG91" s="24"/>
      <c r="GH91" s="24"/>
      <c r="GI91" s="24"/>
      <c r="GJ91" s="24"/>
      <c r="GK91" s="24"/>
      <c r="GL91" s="24"/>
      <c r="GM91" s="24"/>
      <c r="GN91" s="24"/>
      <c r="GO91" s="24"/>
      <c r="GP91" s="24"/>
      <c r="GQ91" s="24"/>
      <c r="GR91" s="24"/>
      <c r="GS91" s="24"/>
      <c r="GT91" s="24"/>
      <c r="GU91" s="24"/>
      <c r="GV91" s="24"/>
      <c r="GW91" s="24"/>
      <c r="GX91" s="24"/>
      <c r="GY91" s="24"/>
      <c r="GZ91" s="24"/>
      <c r="HA91" s="24"/>
      <c r="HB91" s="24"/>
      <c r="HC91" s="24"/>
      <c r="HD91" s="24"/>
      <c r="HE91" s="24"/>
      <c r="HF91" s="24"/>
      <c r="HG91" s="24"/>
      <c r="HH91" s="24"/>
      <c r="HI91" s="24"/>
      <c r="HJ91" s="24"/>
      <c r="HK91" s="24"/>
      <c r="HL91" s="24"/>
      <c r="HM91" s="24"/>
      <c r="HN91" s="24"/>
      <c r="HO91" s="24"/>
      <c r="HP91" s="24"/>
      <c r="HQ91" s="24"/>
      <c r="HR91" s="24"/>
      <c r="HS91" s="24"/>
      <c r="HT91" s="24"/>
      <c r="HU91" s="24"/>
      <c r="HV91" s="24"/>
      <c r="HW91" s="24"/>
      <c r="HX91" s="24"/>
      <c r="HY91" s="24"/>
      <c r="HZ91" s="24"/>
      <c r="IA91" s="24"/>
      <c r="IB91" s="24"/>
      <c r="IC91" s="24"/>
      <c r="ID91" s="24"/>
    </row>
    <row r="92" spans="1:238" x14ac:dyDescent="0.3">
      <c r="A92" t="str">
        <f>IF(Input!A84=0,"",Input!A84)</f>
        <v>991,19</v>
      </c>
      <c r="B92" s="65" cm="1">
        <f t="array" ref="B92">_xlfn.IFS($A92="","",LEFT($A92,4)="fold",MID($A92,12,1),TRUE,VALUE(LEFT($A92,FIND(",",$A92)-1)))</f>
        <v>991</v>
      </c>
      <c r="C92" s="65" cm="1">
        <f t="array" ref="C92">_xlfn.IFS($A92="","",LEFT($A92,4)="fold",VALUE(MID($A92,14,5)),TRUE,VALUE(MID($A92,FIND(",",$A92)+1,5)))</f>
        <v>19</v>
      </c>
      <c r="D92" s="58" cm="1">
        <f t="array" aca="1" ref="D92" ca="1">_xlfn.IFS(
AND(D$3="x",B92&gt;D$4),  2*D$4-B92,
TRUE,B92)</f>
        <v>319</v>
      </c>
      <c r="E92" s="58" cm="1">
        <f t="array" aca="1" ref="E92" ca="1">_xlfn.IFS(
AND(D$3="y",C92&gt;D$4),  2*D$4-C92,
TRUE,C92)</f>
        <v>19</v>
      </c>
      <c r="F92" s="58" cm="1">
        <f t="array" aca="1" ref="F92" ca="1">_xlfn.IFS(
AND(F$3="x",D92&gt;F$4),  2*F$4-D92,
TRUE,D92)</f>
        <v>319</v>
      </c>
      <c r="G92" s="58" cm="1">
        <f t="array" aca="1" ref="G92" ca="1">_xlfn.IFS(
AND(F$3="y",E92&gt;F$4),  2*F$4-E92,
TRUE,E92)</f>
        <v>19</v>
      </c>
      <c r="H92" s="58" cm="1">
        <f t="array" aca="1" ref="H92" ca="1">_xlfn.IFS(
AND(H$3="x",F92&gt;H$4),  2*H$4-F92,
TRUE,F92)</f>
        <v>319</v>
      </c>
      <c r="I92" s="58" cm="1">
        <f t="array" aca="1" ref="I92" ca="1">_xlfn.IFS(
AND(H$3="y",G92&gt;H$4),  2*H$4-G92,
TRUE,G92)</f>
        <v>19</v>
      </c>
      <c r="J92" s="58" cm="1">
        <f t="array" aca="1" ref="J92" ca="1">_xlfn.IFS(
AND(J$3="x",H92&gt;J$4),  2*J$4-H92,
TRUE,H92)</f>
        <v>319</v>
      </c>
      <c r="K92" s="58" cm="1">
        <f t="array" aca="1" ref="K92" ca="1">_xlfn.IFS(
AND(J$3="y",I92&gt;J$4),  2*J$4-I92,
TRUE,I92)</f>
        <v>19</v>
      </c>
      <c r="L92" s="58" cm="1">
        <f t="array" aca="1" ref="L92" ca="1">_xlfn.IFS(
AND(L$3="x",J92&gt;L$4),  2*L$4-J92,
TRUE,J92)</f>
        <v>7</v>
      </c>
      <c r="M92" s="58" cm="1">
        <f t="array" aca="1" ref="M92" ca="1">_xlfn.IFS(
AND(L$3="y",K92&gt;L$4),  2*L$4-K92,
TRUE,K92)</f>
        <v>19</v>
      </c>
      <c r="N92" s="58" cm="1">
        <f t="array" aca="1" ref="N92" ca="1">_xlfn.IFS(
AND(N$3="x",L92&gt;N$4),  2*N$4-L92,
TRUE,L92)</f>
        <v>7</v>
      </c>
      <c r="O92" s="58" cm="1">
        <f t="array" aca="1" ref="O92" ca="1">_xlfn.IFS(
AND(N$3="y",M92&gt;N$4),  2*N$4-M92,
TRUE,M92)</f>
        <v>19</v>
      </c>
      <c r="P92" s="58" cm="1">
        <f t="array" aca="1" ref="P92" ca="1">_xlfn.IFS(
AND(P$3="x",N92&gt;P$4),  2*P$4-N92,
TRUE,N92)</f>
        <v>7</v>
      </c>
      <c r="Q92" s="58" cm="1">
        <f t="array" aca="1" ref="Q92" ca="1">_xlfn.IFS(
AND(P$3="y",O92&gt;P$4),  2*P$4-O92,
TRUE,O92)</f>
        <v>19</v>
      </c>
      <c r="R92" s="58" cm="1">
        <f t="array" aca="1" ref="R92" ca="1">_xlfn.IFS(
AND(R$3="x",P92&gt;R$4),  2*R$4-P92,
TRUE,P92)</f>
        <v>7</v>
      </c>
      <c r="S92" s="58" cm="1">
        <f t="array" aca="1" ref="S92" ca="1">_xlfn.IFS(
AND(R$3="y",Q92&gt;R$4),  2*R$4-Q92,
TRUE,Q92)</f>
        <v>19</v>
      </c>
      <c r="T92" s="58" cm="1">
        <f t="array" aca="1" ref="T92" ca="1">_xlfn.IFS(
AND(T$3="x",R92&gt;T$4),  2*T$4-R92,
TRUE,R92)</f>
        <v>7</v>
      </c>
      <c r="U92" s="58" cm="1">
        <f t="array" aca="1" ref="U92" ca="1">_xlfn.IFS(
AND(T$3="y",S92&gt;T$4),  2*T$4-S92,
TRUE,S92)</f>
        <v>19</v>
      </c>
      <c r="V92" s="58" cm="1">
        <f t="array" aca="1" ref="V92" ca="1">_xlfn.IFS(
AND(V$3="x",T92&gt;V$4),  2*V$4-T92,
TRUE,T92)</f>
        <v>7</v>
      </c>
      <c r="W92" s="58" cm="1">
        <f t="array" aca="1" ref="W92" ca="1">_xlfn.IFS(
AND(V$3="y",U92&gt;V$4),  2*V$4-U92,
TRUE,U92)</f>
        <v>19</v>
      </c>
      <c r="X92" s="58" cm="1">
        <f t="array" aca="1" ref="X92" ca="1">_xlfn.IFS(
AND(X$3="x",V92&gt;X$4),  2*X$4-V92,
TRUE,V92)</f>
        <v>7</v>
      </c>
      <c r="Y92" s="58" cm="1">
        <f t="array" aca="1" ref="Y92" ca="1">_xlfn.IFS(
AND(X$3="y",W92&gt;X$4),  2*X$4-W92,
TRUE,W92)</f>
        <v>7</v>
      </c>
      <c r="Z92" s="58" cm="1">
        <f t="array" aca="1" ref="Z92" ca="1">_xlfn.IFS(
AND(Z$3="x",X92&gt;Z$4),  2*Z$4-X92,
TRUE,X92)</f>
        <v>7</v>
      </c>
      <c r="AA92" s="58" cm="1">
        <f t="array" aca="1" ref="AA92" ca="1">_xlfn.IFS(
AND(Z$3="y",Y92&gt;Z$4),  2*Z$4-Y92,
TRUE,Y92)</f>
        <v>5</v>
      </c>
      <c r="BD92" t="str">
        <f t="shared" ca="1" si="3"/>
        <v>319-19</v>
      </c>
      <c r="BF92" s="23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  <c r="CG92" s="24"/>
      <c r="CH92" s="24"/>
      <c r="CI92" s="24"/>
      <c r="CJ92" s="24"/>
      <c r="CK92" s="24"/>
      <c r="CL92" s="24"/>
      <c r="CM92" s="24"/>
      <c r="CN92" s="24"/>
      <c r="CO92" s="24"/>
      <c r="CP92" s="24"/>
      <c r="CQ92" s="24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24"/>
      <c r="DQ92" s="24"/>
      <c r="DR92" s="24"/>
      <c r="DS92" s="24"/>
      <c r="DT92" s="24"/>
      <c r="DU92" s="24"/>
      <c r="DV92" s="24"/>
      <c r="DW92" s="24"/>
      <c r="DX92" s="24"/>
      <c r="DY92" s="24"/>
      <c r="DZ92" s="24"/>
      <c r="EA92" s="24"/>
      <c r="EB92" s="24"/>
      <c r="EC92" s="24"/>
      <c r="ED92" s="24"/>
      <c r="EE92" s="24"/>
      <c r="EF92" s="24"/>
      <c r="EG92" s="24"/>
      <c r="EH92" s="24"/>
      <c r="EI92" s="24"/>
      <c r="EJ92" s="24"/>
      <c r="EK92" s="24"/>
      <c r="EL92" s="24"/>
      <c r="EM92" s="24"/>
      <c r="EN92" s="24"/>
      <c r="EO92" s="24"/>
      <c r="EP92" s="24"/>
      <c r="EQ92" s="24"/>
      <c r="ER92" s="24"/>
      <c r="ES92" s="24"/>
      <c r="ET92" s="24"/>
      <c r="EU92" s="24"/>
      <c r="EV92" s="24"/>
      <c r="EW92" s="24"/>
      <c r="EX92" s="24"/>
      <c r="EY92" s="24"/>
      <c r="EZ92" s="24"/>
      <c r="FA92" s="24"/>
      <c r="FB92" s="24"/>
      <c r="FC92" s="24"/>
      <c r="FD92" s="24"/>
      <c r="FE92" s="24"/>
      <c r="FF92" s="24"/>
      <c r="FG92" s="24"/>
      <c r="FH92" s="24"/>
      <c r="FI92" s="24"/>
      <c r="FJ92" s="24"/>
      <c r="FK92" s="24"/>
      <c r="FL92" s="24"/>
      <c r="FM92" s="24"/>
      <c r="FN92" s="24"/>
      <c r="FO92" s="24"/>
      <c r="FP92" s="24"/>
      <c r="FQ92" s="24"/>
      <c r="FR92" s="24"/>
      <c r="FS92" s="24"/>
      <c r="FT92" s="24"/>
      <c r="FU92" s="24"/>
      <c r="FV92" s="24"/>
      <c r="FW92" s="24"/>
      <c r="FX92" s="24"/>
      <c r="FY92" s="24"/>
      <c r="FZ92" s="24"/>
      <c r="GA92" s="24"/>
      <c r="GB92" s="24"/>
      <c r="GC92" s="24"/>
      <c r="GD92" s="24"/>
      <c r="GE92" s="24"/>
      <c r="GF92" s="24"/>
      <c r="GG92" s="24"/>
      <c r="GH92" s="24"/>
      <c r="GI92" s="24"/>
      <c r="GJ92" s="24"/>
      <c r="GK92" s="24"/>
      <c r="GL92" s="24"/>
      <c r="GM92" s="24"/>
      <c r="GN92" s="24"/>
      <c r="GO92" s="24"/>
      <c r="GP92" s="24"/>
      <c r="GQ92" s="24"/>
      <c r="GR92" s="24"/>
      <c r="GS92" s="24"/>
      <c r="GT92" s="24"/>
      <c r="GU92" s="24"/>
      <c r="GV92" s="24"/>
      <c r="GW92" s="24"/>
      <c r="GX92" s="24"/>
      <c r="GY92" s="24"/>
      <c r="GZ92" s="24"/>
      <c r="HA92" s="24"/>
      <c r="HB92" s="24"/>
      <c r="HC92" s="24"/>
      <c r="HD92" s="24"/>
      <c r="HE92" s="24"/>
      <c r="HF92" s="24"/>
      <c r="HG92" s="24"/>
      <c r="HH92" s="24"/>
      <c r="HI92" s="24"/>
      <c r="HJ92" s="24"/>
      <c r="HK92" s="24"/>
      <c r="HL92" s="24"/>
      <c r="HM92" s="24"/>
      <c r="HN92" s="24"/>
      <c r="HO92" s="24"/>
      <c r="HP92" s="24"/>
      <c r="HQ92" s="24"/>
      <c r="HR92" s="24"/>
      <c r="HS92" s="24"/>
      <c r="HT92" s="24"/>
      <c r="HU92" s="24"/>
      <c r="HV92" s="24"/>
      <c r="HW92" s="24"/>
      <c r="HX92" s="24"/>
      <c r="HY92" s="24"/>
      <c r="HZ92" s="24"/>
      <c r="IA92" s="24"/>
      <c r="IB92" s="24"/>
      <c r="IC92" s="24"/>
      <c r="ID92" s="24"/>
    </row>
    <row r="93" spans="1:238" x14ac:dyDescent="0.3">
      <c r="A93" t="str">
        <f>IF(Input!A85=0,"",Input!A85)</f>
        <v>1202,660</v>
      </c>
      <c r="B93" s="65" cm="1">
        <f t="array" ref="B93">_xlfn.IFS($A93="","",LEFT($A93,4)="fold",MID($A93,12,1),TRUE,VALUE(LEFT($A93,FIND(",",$A93)-1)))</f>
        <v>1202</v>
      </c>
      <c r="C93" s="65" cm="1">
        <f t="array" ref="C93">_xlfn.IFS($A93="","",LEFT($A93,4)="fold",VALUE(MID($A93,14,5)),TRUE,VALUE(MID($A93,FIND(",",$A93)+1,5)))</f>
        <v>660</v>
      </c>
      <c r="D93" s="58" cm="1">
        <f t="array" aca="1" ref="D93" ca="1">_xlfn.IFS(
AND(D$3="x",B93&gt;D$4),  2*D$4-B93,
TRUE,B93)</f>
        <v>108</v>
      </c>
      <c r="E93" s="58" cm="1">
        <f t="array" aca="1" ref="E93" ca="1">_xlfn.IFS(
AND(D$3="y",C93&gt;D$4),  2*D$4-C93,
TRUE,C93)</f>
        <v>660</v>
      </c>
      <c r="F93" s="58" cm="1">
        <f t="array" aca="1" ref="F93" ca="1">_xlfn.IFS(
AND(F$3="x",D93&gt;F$4),  2*F$4-D93,
TRUE,D93)</f>
        <v>108</v>
      </c>
      <c r="G93" s="58" cm="1">
        <f t="array" aca="1" ref="G93" ca="1">_xlfn.IFS(
AND(F$3="y",E93&gt;F$4),  2*F$4-E93,
TRUE,E93)</f>
        <v>234</v>
      </c>
      <c r="H93" s="58" cm="1">
        <f t="array" aca="1" ref="H93" ca="1">_xlfn.IFS(
AND(H$3="x",F93&gt;H$4),  2*H$4-F93,
TRUE,F93)</f>
        <v>108</v>
      </c>
      <c r="I93" s="58" cm="1">
        <f t="array" aca="1" ref="I93" ca="1">_xlfn.IFS(
AND(H$3="y",G93&gt;H$4),  2*H$4-G93,
TRUE,G93)</f>
        <v>234</v>
      </c>
      <c r="J93" s="58" cm="1">
        <f t="array" aca="1" ref="J93" ca="1">_xlfn.IFS(
AND(J$3="x",H93&gt;J$4),  2*J$4-H93,
TRUE,H93)</f>
        <v>108</v>
      </c>
      <c r="K93" s="58" cm="1">
        <f t="array" aca="1" ref="K93" ca="1">_xlfn.IFS(
AND(J$3="y",I93&gt;J$4),  2*J$4-I93,
TRUE,I93)</f>
        <v>212</v>
      </c>
      <c r="L93" s="58" cm="1">
        <f t="array" aca="1" ref="L93" ca="1">_xlfn.IFS(
AND(L$3="x",J93&gt;L$4),  2*L$4-J93,
TRUE,J93)</f>
        <v>108</v>
      </c>
      <c r="M93" s="58" cm="1">
        <f t="array" aca="1" ref="M93" ca="1">_xlfn.IFS(
AND(L$3="y",K93&gt;L$4),  2*L$4-K93,
TRUE,K93)</f>
        <v>212</v>
      </c>
      <c r="N93" s="58" cm="1">
        <f t="array" aca="1" ref="N93" ca="1">_xlfn.IFS(
AND(N$3="x",L93&gt;N$4),  2*N$4-L93,
TRUE,L93)</f>
        <v>108</v>
      </c>
      <c r="O93" s="58" cm="1">
        <f t="array" aca="1" ref="O93" ca="1">_xlfn.IFS(
AND(N$3="y",M93&gt;N$4),  2*N$4-M93,
TRUE,M93)</f>
        <v>10</v>
      </c>
      <c r="P93" s="58" cm="1">
        <f t="array" aca="1" ref="P93" ca="1">_xlfn.IFS(
AND(P$3="x",N93&gt;P$4),  2*P$4-N93,
TRUE,N93)</f>
        <v>54</v>
      </c>
      <c r="Q93" s="58" cm="1">
        <f t="array" aca="1" ref="Q93" ca="1">_xlfn.IFS(
AND(P$3="y",O93&gt;P$4),  2*P$4-O93,
TRUE,O93)</f>
        <v>10</v>
      </c>
      <c r="R93" s="58" cm="1">
        <f t="array" aca="1" ref="R93" ca="1">_xlfn.IFS(
AND(R$3="x",P93&gt;R$4),  2*R$4-P93,
TRUE,P93)</f>
        <v>54</v>
      </c>
      <c r="S93" s="58" cm="1">
        <f t="array" aca="1" ref="S93" ca="1">_xlfn.IFS(
AND(R$3="y",Q93&gt;R$4),  2*R$4-Q93,
TRUE,Q93)</f>
        <v>10</v>
      </c>
      <c r="T93" s="58" cm="1">
        <f t="array" aca="1" ref="T93" ca="1">_xlfn.IFS(
AND(T$3="x",R93&gt;T$4),  2*T$4-R93,
TRUE,R93)</f>
        <v>26</v>
      </c>
      <c r="U93" s="58" cm="1">
        <f t="array" aca="1" ref="U93" ca="1">_xlfn.IFS(
AND(T$3="y",S93&gt;T$4),  2*T$4-S93,
TRUE,S93)</f>
        <v>10</v>
      </c>
      <c r="V93" s="58" cm="1">
        <f t="array" aca="1" ref="V93" ca="1">_xlfn.IFS(
AND(V$3="x",T93&gt;V$4),  2*V$4-T93,
TRUE,T93)</f>
        <v>26</v>
      </c>
      <c r="W93" s="58" cm="1">
        <f t="array" aca="1" ref="W93" ca="1">_xlfn.IFS(
AND(V$3="y",U93&gt;V$4),  2*V$4-U93,
TRUE,U93)</f>
        <v>10</v>
      </c>
      <c r="X93" s="58" cm="1">
        <f t="array" aca="1" ref="X93" ca="1">_xlfn.IFS(
AND(X$3="x",V93&gt;X$4),  2*X$4-V93,
TRUE,V93)</f>
        <v>26</v>
      </c>
      <c r="Y93" s="58" cm="1">
        <f t="array" aca="1" ref="Y93" ca="1">_xlfn.IFS(
AND(X$3="y",W93&gt;X$4),  2*X$4-W93,
TRUE,W93)</f>
        <v>10</v>
      </c>
      <c r="Z93" s="58" cm="1">
        <f t="array" aca="1" ref="Z93" ca="1">_xlfn.IFS(
AND(Z$3="x",X93&gt;Z$4),  2*Z$4-X93,
TRUE,X93)</f>
        <v>26</v>
      </c>
      <c r="AA93" s="58" cm="1">
        <f t="array" aca="1" ref="AA93" ca="1">_xlfn.IFS(
AND(Z$3="y",Y93&gt;Z$4),  2*Z$4-Y93,
TRUE,Y93)</f>
        <v>2</v>
      </c>
      <c r="BD93" t="str">
        <f t="shared" ca="1" si="3"/>
        <v>108-660</v>
      </c>
      <c r="BF93" s="23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24"/>
      <c r="DQ93" s="24"/>
      <c r="DR93" s="24"/>
      <c r="DS93" s="24"/>
      <c r="DT93" s="24"/>
      <c r="DU93" s="24"/>
      <c r="DV93" s="24"/>
      <c r="DW93" s="24"/>
      <c r="DX93" s="24"/>
      <c r="DY93" s="24"/>
      <c r="DZ93" s="24"/>
      <c r="EA93" s="24"/>
      <c r="EB93" s="24"/>
      <c r="EC93" s="24"/>
      <c r="ED93" s="24"/>
      <c r="EE93" s="24"/>
      <c r="EF93" s="24"/>
      <c r="EG93" s="24"/>
      <c r="EH93" s="24"/>
      <c r="EI93" s="24"/>
      <c r="EJ93" s="24"/>
      <c r="EK93" s="24"/>
      <c r="EL93" s="24"/>
      <c r="EM93" s="24"/>
      <c r="EN93" s="24"/>
      <c r="EO93" s="24"/>
      <c r="EP93" s="24"/>
      <c r="EQ93" s="24"/>
      <c r="ER93" s="24"/>
      <c r="ES93" s="24"/>
      <c r="ET93" s="24"/>
      <c r="EU93" s="24"/>
      <c r="EV93" s="24"/>
      <c r="EW93" s="24"/>
      <c r="EX93" s="24"/>
      <c r="EY93" s="24"/>
      <c r="EZ93" s="24"/>
      <c r="FA93" s="24"/>
      <c r="FB93" s="24"/>
      <c r="FC93" s="24"/>
      <c r="FD93" s="24"/>
      <c r="FE93" s="24"/>
      <c r="FF93" s="24"/>
      <c r="FG93" s="24"/>
      <c r="FH93" s="24"/>
      <c r="FI93" s="24"/>
      <c r="FJ93" s="24"/>
      <c r="FK93" s="24"/>
      <c r="FL93" s="24"/>
      <c r="FM93" s="24"/>
      <c r="FN93" s="24"/>
      <c r="FO93" s="24"/>
      <c r="FP93" s="24"/>
      <c r="FQ93" s="24"/>
      <c r="FR93" s="24"/>
      <c r="FS93" s="24"/>
      <c r="FT93" s="24"/>
      <c r="FU93" s="24"/>
      <c r="FV93" s="24"/>
      <c r="FW93" s="24"/>
      <c r="FX93" s="24"/>
      <c r="FY93" s="24"/>
      <c r="FZ93" s="24"/>
      <c r="GA93" s="24"/>
      <c r="GB93" s="24"/>
      <c r="GC93" s="24"/>
      <c r="GD93" s="24"/>
      <c r="GE93" s="24"/>
      <c r="GF93" s="24"/>
      <c r="GG93" s="24"/>
      <c r="GH93" s="24"/>
      <c r="GI93" s="24"/>
      <c r="GJ93" s="24"/>
      <c r="GK93" s="24"/>
      <c r="GL93" s="24"/>
      <c r="GM93" s="24"/>
      <c r="GN93" s="24"/>
      <c r="GO93" s="24"/>
      <c r="GP93" s="24"/>
      <c r="GQ93" s="24"/>
      <c r="GR93" s="24"/>
      <c r="GS93" s="24"/>
      <c r="GT93" s="24"/>
      <c r="GU93" s="24"/>
      <c r="GV93" s="24"/>
      <c r="GW93" s="24"/>
      <c r="GX93" s="24"/>
      <c r="GY93" s="24"/>
      <c r="GZ93" s="24"/>
      <c r="HA93" s="24"/>
      <c r="HB93" s="24"/>
      <c r="HC93" s="24"/>
      <c r="HD93" s="24"/>
      <c r="HE93" s="24"/>
      <c r="HF93" s="24"/>
      <c r="HG93" s="24"/>
      <c r="HH93" s="24"/>
      <c r="HI93" s="24"/>
      <c r="HJ93" s="24"/>
      <c r="HK93" s="24"/>
      <c r="HL93" s="24"/>
      <c r="HM93" s="24"/>
      <c r="HN93" s="24"/>
      <c r="HO93" s="24"/>
      <c r="HP93" s="24"/>
      <c r="HQ93" s="24"/>
      <c r="HR93" s="24"/>
      <c r="HS93" s="24"/>
      <c r="HT93" s="24"/>
      <c r="HU93" s="24"/>
      <c r="HV93" s="24"/>
      <c r="HW93" s="24"/>
      <c r="HX93" s="24"/>
      <c r="HY93" s="24"/>
      <c r="HZ93" s="24"/>
      <c r="IA93" s="24"/>
      <c r="IB93" s="24"/>
      <c r="IC93" s="24"/>
      <c r="ID93" s="24"/>
    </row>
    <row r="94" spans="1:238" x14ac:dyDescent="0.3">
      <c r="A94" t="str">
        <f>IF(Input!A86=0,"",Input!A86)</f>
        <v>1099,770</v>
      </c>
      <c r="B94" s="65" cm="1">
        <f t="array" ref="B94">_xlfn.IFS($A94="","",LEFT($A94,4)="fold",MID($A94,12,1),TRUE,VALUE(LEFT($A94,FIND(",",$A94)-1)))</f>
        <v>1099</v>
      </c>
      <c r="C94" s="65" cm="1">
        <f t="array" ref="C94">_xlfn.IFS($A94="","",LEFT($A94,4)="fold",VALUE(MID($A94,14,5)),TRUE,VALUE(MID($A94,FIND(",",$A94)+1,5)))</f>
        <v>770</v>
      </c>
      <c r="D94" s="58" cm="1">
        <f t="array" aca="1" ref="D94" ca="1">_xlfn.IFS(
AND(D$3="x",B94&gt;D$4),  2*D$4-B94,
TRUE,B94)</f>
        <v>211</v>
      </c>
      <c r="E94" s="58" cm="1">
        <f t="array" aca="1" ref="E94" ca="1">_xlfn.IFS(
AND(D$3="y",C94&gt;D$4),  2*D$4-C94,
TRUE,C94)</f>
        <v>770</v>
      </c>
      <c r="F94" s="58" cm="1">
        <f t="array" aca="1" ref="F94" ca="1">_xlfn.IFS(
AND(F$3="x",D94&gt;F$4),  2*F$4-D94,
TRUE,D94)</f>
        <v>211</v>
      </c>
      <c r="G94" s="58" cm="1">
        <f t="array" aca="1" ref="G94" ca="1">_xlfn.IFS(
AND(F$3="y",E94&gt;F$4),  2*F$4-E94,
TRUE,E94)</f>
        <v>124</v>
      </c>
      <c r="H94" s="58" cm="1">
        <f t="array" aca="1" ref="H94" ca="1">_xlfn.IFS(
AND(H$3="x",F94&gt;H$4),  2*H$4-F94,
TRUE,F94)</f>
        <v>211</v>
      </c>
      <c r="I94" s="58" cm="1">
        <f t="array" aca="1" ref="I94" ca="1">_xlfn.IFS(
AND(H$3="y",G94&gt;H$4),  2*H$4-G94,
TRUE,G94)</f>
        <v>124</v>
      </c>
      <c r="J94" s="58" cm="1">
        <f t="array" aca="1" ref="J94" ca="1">_xlfn.IFS(
AND(J$3="x",H94&gt;J$4),  2*J$4-H94,
TRUE,H94)</f>
        <v>211</v>
      </c>
      <c r="K94" s="58" cm="1">
        <f t="array" aca="1" ref="K94" ca="1">_xlfn.IFS(
AND(J$3="y",I94&gt;J$4),  2*J$4-I94,
TRUE,I94)</f>
        <v>124</v>
      </c>
      <c r="L94" s="58" cm="1">
        <f t="array" aca="1" ref="L94" ca="1">_xlfn.IFS(
AND(L$3="x",J94&gt;L$4),  2*L$4-J94,
TRUE,J94)</f>
        <v>115</v>
      </c>
      <c r="M94" s="58" cm="1">
        <f t="array" aca="1" ref="M94" ca="1">_xlfn.IFS(
AND(L$3="y",K94&gt;L$4),  2*L$4-K94,
TRUE,K94)</f>
        <v>124</v>
      </c>
      <c r="N94" s="58" cm="1">
        <f t="array" aca="1" ref="N94" ca="1">_xlfn.IFS(
AND(N$3="x",L94&gt;N$4),  2*N$4-L94,
TRUE,L94)</f>
        <v>115</v>
      </c>
      <c r="O94" s="58" cm="1">
        <f t="array" aca="1" ref="O94" ca="1">_xlfn.IFS(
AND(N$3="y",M94&gt;N$4),  2*N$4-M94,
TRUE,M94)</f>
        <v>98</v>
      </c>
      <c r="P94" s="58" cm="1">
        <f t="array" aca="1" ref="P94" ca="1">_xlfn.IFS(
AND(P$3="x",N94&gt;P$4),  2*P$4-N94,
TRUE,N94)</f>
        <v>47</v>
      </c>
      <c r="Q94" s="58" cm="1">
        <f t="array" aca="1" ref="Q94" ca="1">_xlfn.IFS(
AND(P$3="y",O94&gt;P$4),  2*P$4-O94,
TRUE,O94)</f>
        <v>98</v>
      </c>
      <c r="R94" s="58" cm="1">
        <f t="array" aca="1" ref="R94" ca="1">_xlfn.IFS(
AND(R$3="x",P94&gt;R$4),  2*R$4-P94,
TRUE,P94)</f>
        <v>47</v>
      </c>
      <c r="S94" s="58" cm="1">
        <f t="array" aca="1" ref="S94" ca="1">_xlfn.IFS(
AND(R$3="y",Q94&gt;R$4),  2*R$4-Q94,
TRUE,Q94)</f>
        <v>12</v>
      </c>
      <c r="T94" s="58" cm="1">
        <f t="array" aca="1" ref="T94" ca="1">_xlfn.IFS(
AND(T$3="x",R94&gt;T$4),  2*T$4-R94,
TRUE,R94)</f>
        <v>33</v>
      </c>
      <c r="U94" s="58" cm="1">
        <f t="array" aca="1" ref="U94" ca="1">_xlfn.IFS(
AND(T$3="y",S94&gt;T$4),  2*T$4-S94,
TRUE,S94)</f>
        <v>12</v>
      </c>
      <c r="V94" s="58" cm="1">
        <f t="array" aca="1" ref="V94" ca="1">_xlfn.IFS(
AND(V$3="x",T94&gt;V$4),  2*V$4-T94,
TRUE,T94)</f>
        <v>33</v>
      </c>
      <c r="W94" s="58" cm="1">
        <f t="array" aca="1" ref="W94" ca="1">_xlfn.IFS(
AND(V$3="y",U94&gt;V$4),  2*V$4-U94,
TRUE,U94)</f>
        <v>12</v>
      </c>
      <c r="X94" s="58" cm="1">
        <f t="array" aca="1" ref="X94" ca="1">_xlfn.IFS(
AND(X$3="x",V94&gt;X$4),  2*X$4-V94,
TRUE,V94)</f>
        <v>33</v>
      </c>
      <c r="Y94" s="58" cm="1">
        <f t="array" aca="1" ref="Y94" ca="1">_xlfn.IFS(
AND(X$3="y",W94&gt;X$4),  2*X$4-W94,
TRUE,W94)</f>
        <v>12</v>
      </c>
      <c r="Z94" s="58" cm="1">
        <f t="array" aca="1" ref="Z94" ca="1">_xlfn.IFS(
AND(Z$3="x",X94&gt;Z$4),  2*Z$4-X94,
TRUE,X94)</f>
        <v>33</v>
      </c>
      <c r="AA94" s="58" cm="1">
        <f t="array" aca="1" ref="AA94" ca="1">_xlfn.IFS(
AND(Z$3="y",Y94&gt;Z$4),  2*Z$4-Y94,
TRUE,Y94)</f>
        <v>0</v>
      </c>
      <c r="BD94" t="str">
        <f t="shared" ca="1" si="3"/>
        <v>211-770</v>
      </c>
      <c r="BF94" s="23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  <c r="CG94" s="24"/>
      <c r="CH94" s="24"/>
      <c r="CI94" s="24"/>
      <c r="CJ94" s="24"/>
      <c r="CK94" s="24"/>
      <c r="CL94" s="24"/>
      <c r="CM94" s="24"/>
      <c r="CN94" s="24"/>
      <c r="CO94" s="24"/>
      <c r="CP94" s="24"/>
      <c r="CQ94" s="24"/>
      <c r="CR94" s="24"/>
      <c r="CS94" s="24"/>
      <c r="CT94" s="24"/>
      <c r="CU94" s="24"/>
      <c r="CV94" s="24"/>
      <c r="CW94" s="24"/>
      <c r="CX94" s="24"/>
      <c r="CY94" s="24"/>
      <c r="CZ94" s="24"/>
      <c r="DA94" s="24"/>
      <c r="DB94" s="24"/>
      <c r="DC94" s="24"/>
      <c r="DD94" s="24"/>
      <c r="DE94" s="24"/>
      <c r="DF94" s="24"/>
      <c r="DG94" s="24"/>
      <c r="DH94" s="24"/>
      <c r="DI94" s="24"/>
      <c r="DJ94" s="24"/>
      <c r="DK94" s="24"/>
      <c r="DL94" s="24"/>
      <c r="DM94" s="24"/>
      <c r="DN94" s="24"/>
      <c r="DO94" s="24"/>
      <c r="DP94" s="24"/>
      <c r="DQ94" s="24"/>
      <c r="DR94" s="24"/>
      <c r="DS94" s="24"/>
      <c r="DT94" s="24"/>
      <c r="DU94" s="24"/>
      <c r="DV94" s="24"/>
      <c r="DW94" s="24"/>
      <c r="DX94" s="24"/>
      <c r="DY94" s="24"/>
      <c r="DZ94" s="24"/>
      <c r="EA94" s="24"/>
      <c r="EB94" s="24"/>
      <c r="EC94" s="24"/>
      <c r="ED94" s="24"/>
      <c r="EE94" s="24"/>
      <c r="EF94" s="24"/>
      <c r="EG94" s="24"/>
      <c r="EH94" s="24"/>
      <c r="EI94" s="24"/>
      <c r="EJ94" s="24"/>
      <c r="EK94" s="24"/>
      <c r="EL94" s="24"/>
      <c r="EM94" s="24"/>
      <c r="EN94" s="24"/>
      <c r="EO94" s="24"/>
      <c r="EP94" s="24"/>
      <c r="EQ94" s="24"/>
      <c r="ER94" s="24"/>
      <c r="ES94" s="24"/>
      <c r="ET94" s="24"/>
      <c r="EU94" s="24"/>
      <c r="EV94" s="24"/>
      <c r="EW94" s="24"/>
      <c r="EX94" s="24"/>
      <c r="EY94" s="24"/>
      <c r="EZ94" s="24"/>
      <c r="FA94" s="24"/>
      <c r="FB94" s="24"/>
      <c r="FC94" s="24"/>
      <c r="FD94" s="24"/>
      <c r="FE94" s="24"/>
      <c r="FF94" s="24"/>
      <c r="FG94" s="24"/>
      <c r="FH94" s="24"/>
      <c r="FI94" s="24"/>
      <c r="FJ94" s="24"/>
      <c r="FK94" s="24"/>
      <c r="FL94" s="24"/>
      <c r="FM94" s="24"/>
      <c r="FN94" s="24"/>
      <c r="FO94" s="24"/>
      <c r="FP94" s="24"/>
      <c r="FQ94" s="24"/>
      <c r="FR94" s="24"/>
      <c r="FS94" s="24"/>
      <c r="FT94" s="24"/>
      <c r="FU94" s="24"/>
      <c r="FV94" s="24"/>
      <c r="FW94" s="24"/>
      <c r="FX94" s="24"/>
      <c r="FY94" s="24"/>
      <c r="FZ94" s="24"/>
      <c r="GA94" s="24"/>
      <c r="GB94" s="24"/>
      <c r="GC94" s="24"/>
      <c r="GD94" s="24"/>
      <c r="GE94" s="24"/>
      <c r="GF94" s="24"/>
      <c r="GG94" s="24"/>
      <c r="GH94" s="24"/>
      <c r="GI94" s="24"/>
      <c r="GJ94" s="24"/>
      <c r="GK94" s="24"/>
      <c r="GL94" s="24"/>
      <c r="GM94" s="24"/>
      <c r="GN94" s="24"/>
      <c r="GO94" s="24"/>
      <c r="GP94" s="24"/>
      <c r="GQ94" s="24"/>
      <c r="GR94" s="24"/>
      <c r="GS94" s="24"/>
      <c r="GT94" s="24"/>
      <c r="GU94" s="24"/>
      <c r="GV94" s="24"/>
      <c r="GW94" s="24"/>
      <c r="GX94" s="24"/>
      <c r="GY94" s="24"/>
      <c r="GZ94" s="24"/>
      <c r="HA94" s="24"/>
      <c r="HB94" s="24"/>
      <c r="HC94" s="24"/>
      <c r="HD94" s="24"/>
      <c r="HE94" s="24"/>
      <c r="HF94" s="24"/>
      <c r="HG94" s="24"/>
      <c r="HH94" s="24"/>
      <c r="HI94" s="24"/>
      <c r="HJ94" s="24"/>
      <c r="HK94" s="24"/>
      <c r="HL94" s="24"/>
      <c r="HM94" s="24"/>
      <c r="HN94" s="24"/>
      <c r="HO94" s="24"/>
      <c r="HP94" s="24"/>
      <c r="HQ94" s="24"/>
      <c r="HR94" s="24"/>
      <c r="HS94" s="24"/>
      <c r="HT94" s="24"/>
      <c r="HU94" s="24"/>
      <c r="HV94" s="24"/>
      <c r="HW94" s="24"/>
      <c r="HX94" s="24"/>
      <c r="HY94" s="24"/>
      <c r="HZ94" s="24"/>
      <c r="IA94" s="24"/>
      <c r="IB94" s="24"/>
      <c r="IC94" s="24"/>
      <c r="ID94" s="24"/>
    </row>
    <row r="95" spans="1:238" x14ac:dyDescent="0.3">
      <c r="A95" t="str">
        <f>IF(Input!A87=0,"",Input!A87)</f>
        <v>753,543</v>
      </c>
      <c r="B95" s="65" cm="1">
        <f t="array" ref="B95">_xlfn.IFS($A95="","",LEFT($A95,4)="fold",MID($A95,12,1),TRUE,VALUE(LEFT($A95,FIND(",",$A95)-1)))</f>
        <v>753</v>
      </c>
      <c r="C95" s="65" cm="1">
        <f t="array" ref="C95">_xlfn.IFS($A95="","",LEFT($A95,4)="fold",VALUE(MID($A95,14,5)),TRUE,VALUE(MID($A95,FIND(",",$A95)+1,5)))</f>
        <v>543</v>
      </c>
      <c r="D95" s="58" cm="1">
        <f t="array" aca="1" ref="D95" ca="1">_xlfn.IFS(
AND(D$3="x",B95&gt;D$4),  2*D$4-B95,
TRUE,B95)</f>
        <v>557</v>
      </c>
      <c r="E95" s="58" cm="1">
        <f t="array" aca="1" ref="E95" ca="1">_xlfn.IFS(
AND(D$3="y",C95&gt;D$4),  2*D$4-C95,
TRUE,C95)</f>
        <v>543</v>
      </c>
      <c r="F95" s="58" cm="1">
        <f t="array" aca="1" ref="F95" ca="1">_xlfn.IFS(
AND(F$3="x",D95&gt;F$4),  2*F$4-D95,
TRUE,D95)</f>
        <v>557</v>
      </c>
      <c r="G95" s="58" cm="1">
        <f t="array" aca="1" ref="G95" ca="1">_xlfn.IFS(
AND(F$3="y",E95&gt;F$4),  2*F$4-E95,
TRUE,E95)</f>
        <v>351</v>
      </c>
      <c r="H95" s="58" cm="1">
        <f t="array" aca="1" ref="H95" ca="1">_xlfn.IFS(
AND(H$3="x",F95&gt;H$4),  2*H$4-F95,
TRUE,F95)</f>
        <v>97</v>
      </c>
      <c r="I95" s="58" cm="1">
        <f t="array" aca="1" ref="I95" ca="1">_xlfn.IFS(
AND(H$3="y",G95&gt;H$4),  2*H$4-G95,
TRUE,G95)</f>
        <v>351</v>
      </c>
      <c r="J95" s="58" cm="1">
        <f t="array" aca="1" ref="J95" ca="1">_xlfn.IFS(
AND(J$3="x",H95&gt;J$4),  2*J$4-H95,
TRUE,H95)</f>
        <v>97</v>
      </c>
      <c r="K95" s="58" cm="1">
        <f t="array" aca="1" ref="K95" ca="1">_xlfn.IFS(
AND(J$3="y",I95&gt;J$4),  2*J$4-I95,
TRUE,I95)</f>
        <v>95</v>
      </c>
      <c r="L95" s="58" cm="1">
        <f t="array" aca="1" ref="L95" ca="1">_xlfn.IFS(
AND(L$3="x",J95&gt;L$4),  2*L$4-J95,
TRUE,J95)</f>
        <v>97</v>
      </c>
      <c r="M95" s="58" cm="1">
        <f t="array" aca="1" ref="M95" ca="1">_xlfn.IFS(
AND(L$3="y",K95&gt;L$4),  2*L$4-K95,
TRUE,K95)</f>
        <v>95</v>
      </c>
      <c r="N95" s="58" cm="1">
        <f t="array" aca="1" ref="N95" ca="1">_xlfn.IFS(
AND(N$3="x",L95&gt;N$4),  2*N$4-L95,
TRUE,L95)</f>
        <v>97</v>
      </c>
      <c r="O95" s="58" cm="1">
        <f t="array" aca="1" ref="O95" ca="1">_xlfn.IFS(
AND(N$3="y",M95&gt;N$4),  2*N$4-M95,
TRUE,M95)</f>
        <v>95</v>
      </c>
      <c r="P95" s="58" cm="1">
        <f t="array" aca="1" ref="P95" ca="1">_xlfn.IFS(
AND(P$3="x",N95&gt;P$4),  2*P$4-N95,
TRUE,N95)</f>
        <v>65</v>
      </c>
      <c r="Q95" s="58" cm="1">
        <f t="array" aca="1" ref="Q95" ca="1">_xlfn.IFS(
AND(P$3="y",O95&gt;P$4),  2*P$4-O95,
TRUE,O95)</f>
        <v>95</v>
      </c>
      <c r="R95" s="58" cm="1">
        <f t="array" aca="1" ref="R95" ca="1">_xlfn.IFS(
AND(R$3="x",P95&gt;R$4),  2*R$4-P95,
TRUE,P95)</f>
        <v>65</v>
      </c>
      <c r="S95" s="58" cm="1">
        <f t="array" aca="1" ref="S95" ca="1">_xlfn.IFS(
AND(R$3="y",Q95&gt;R$4),  2*R$4-Q95,
TRUE,Q95)</f>
        <v>15</v>
      </c>
      <c r="T95" s="58" cm="1">
        <f t="array" aca="1" ref="T95" ca="1">_xlfn.IFS(
AND(T$3="x",R95&gt;T$4),  2*T$4-R95,
TRUE,R95)</f>
        <v>15</v>
      </c>
      <c r="U95" s="58" cm="1">
        <f t="array" aca="1" ref="U95" ca="1">_xlfn.IFS(
AND(T$3="y",S95&gt;T$4),  2*T$4-S95,
TRUE,S95)</f>
        <v>15</v>
      </c>
      <c r="V95" s="58" cm="1">
        <f t="array" aca="1" ref="V95" ca="1">_xlfn.IFS(
AND(V$3="x",T95&gt;V$4),  2*V$4-T95,
TRUE,T95)</f>
        <v>15</v>
      </c>
      <c r="W95" s="58" cm="1">
        <f t="array" aca="1" ref="W95" ca="1">_xlfn.IFS(
AND(V$3="y",U95&gt;V$4),  2*V$4-U95,
TRUE,U95)</f>
        <v>15</v>
      </c>
      <c r="X95" s="58" cm="1">
        <f t="array" aca="1" ref="X95" ca="1">_xlfn.IFS(
AND(X$3="x",V95&gt;X$4),  2*X$4-V95,
TRUE,V95)</f>
        <v>15</v>
      </c>
      <c r="Y95" s="58" cm="1">
        <f t="array" aca="1" ref="Y95" ca="1">_xlfn.IFS(
AND(X$3="y",W95&gt;X$4),  2*X$4-W95,
TRUE,W95)</f>
        <v>11</v>
      </c>
      <c r="Z95" s="58" cm="1">
        <f t="array" aca="1" ref="Z95" ca="1">_xlfn.IFS(
AND(Z$3="x",X95&gt;Z$4),  2*Z$4-X95,
TRUE,X95)</f>
        <v>15</v>
      </c>
      <c r="AA95" s="58" cm="1">
        <f t="array" aca="1" ref="AA95" ca="1">_xlfn.IFS(
AND(Z$3="y",Y95&gt;Z$4),  2*Z$4-Y95,
TRUE,Y95)</f>
        <v>1</v>
      </c>
      <c r="BD95" t="str">
        <f t="shared" ca="1" si="3"/>
        <v>557-543</v>
      </c>
      <c r="BF95" s="23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R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  <c r="CG95" s="24"/>
      <c r="CH95" s="24"/>
      <c r="CI95" s="24"/>
      <c r="CJ95" s="24"/>
      <c r="CK95" s="24"/>
      <c r="CL95" s="24"/>
      <c r="CM95" s="24"/>
      <c r="CN95" s="24"/>
      <c r="CO95" s="24"/>
      <c r="CP95" s="24"/>
      <c r="CQ95" s="24"/>
      <c r="CR95" s="24"/>
      <c r="CS95" s="24"/>
      <c r="CT95" s="24"/>
      <c r="CU95" s="24"/>
      <c r="CV95" s="24"/>
      <c r="CW95" s="24"/>
      <c r="CX95" s="24"/>
      <c r="CY95" s="24"/>
      <c r="CZ95" s="24"/>
      <c r="DA95" s="24"/>
      <c r="DB95" s="24"/>
      <c r="DC95" s="24"/>
      <c r="DD95" s="24"/>
      <c r="DE95" s="24"/>
      <c r="DF95" s="24"/>
      <c r="DG95" s="24"/>
      <c r="DH95" s="24"/>
      <c r="DI95" s="24"/>
      <c r="DJ95" s="24"/>
      <c r="DK95" s="24"/>
      <c r="DL95" s="24"/>
      <c r="DM95" s="24"/>
      <c r="DN95" s="24"/>
      <c r="DO95" s="24"/>
      <c r="DP95" s="24"/>
      <c r="DQ95" s="24"/>
      <c r="DR95" s="24"/>
      <c r="DS95" s="24"/>
      <c r="DT95" s="24"/>
      <c r="DU95" s="24"/>
      <c r="DV95" s="24"/>
      <c r="DW95" s="24"/>
      <c r="DX95" s="24"/>
      <c r="DY95" s="24"/>
      <c r="DZ95" s="24"/>
      <c r="EA95" s="24"/>
      <c r="EB95" s="24"/>
      <c r="EC95" s="24"/>
      <c r="ED95" s="24"/>
      <c r="EE95" s="24"/>
      <c r="EF95" s="24"/>
      <c r="EG95" s="24"/>
      <c r="EH95" s="24"/>
      <c r="EI95" s="24"/>
      <c r="EJ95" s="24"/>
      <c r="EK95" s="24"/>
      <c r="EL95" s="24"/>
      <c r="EM95" s="24"/>
      <c r="EN95" s="24"/>
      <c r="EO95" s="24"/>
      <c r="EP95" s="24"/>
      <c r="EQ95" s="24"/>
      <c r="ER95" s="24"/>
      <c r="ES95" s="24"/>
      <c r="ET95" s="24"/>
      <c r="EU95" s="24"/>
      <c r="EV95" s="24"/>
      <c r="EW95" s="24"/>
      <c r="EX95" s="24"/>
      <c r="EY95" s="24"/>
      <c r="EZ95" s="24"/>
      <c r="FA95" s="24"/>
      <c r="FB95" s="24"/>
      <c r="FC95" s="24"/>
      <c r="FD95" s="24"/>
      <c r="FE95" s="24"/>
      <c r="FF95" s="24"/>
      <c r="FG95" s="24"/>
      <c r="FH95" s="24"/>
      <c r="FI95" s="24"/>
      <c r="FJ95" s="24"/>
      <c r="FK95" s="24"/>
      <c r="FL95" s="24"/>
      <c r="FM95" s="24"/>
      <c r="FN95" s="24"/>
      <c r="FO95" s="24"/>
      <c r="FP95" s="24"/>
      <c r="FQ95" s="24"/>
      <c r="FR95" s="24"/>
      <c r="FS95" s="24"/>
      <c r="FT95" s="24"/>
      <c r="FU95" s="24"/>
      <c r="FV95" s="24"/>
      <c r="FW95" s="24"/>
      <c r="FX95" s="24"/>
      <c r="FY95" s="24"/>
      <c r="FZ95" s="24"/>
      <c r="GA95" s="24"/>
      <c r="GB95" s="24"/>
      <c r="GC95" s="24"/>
      <c r="GD95" s="24"/>
      <c r="GE95" s="24"/>
      <c r="GF95" s="24"/>
      <c r="GG95" s="24"/>
      <c r="GH95" s="24"/>
      <c r="GI95" s="24"/>
      <c r="GJ95" s="24"/>
      <c r="GK95" s="24"/>
      <c r="GL95" s="24"/>
      <c r="GM95" s="24"/>
      <c r="GN95" s="24"/>
      <c r="GO95" s="24"/>
      <c r="GP95" s="24"/>
      <c r="GQ95" s="24"/>
      <c r="GR95" s="24"/>
      <c r="GS95" s="24"/>
      <c r="GT95" s="24"/>
      <c r="GU95" s="24"/>
      <c r="GV95" s="24"/>
      <c r="GW95" s="24"/>
      <c r="GX95" s="24"/>
      <c r="GY95" s="24"/>
      <c r="GZ95" s="24"/>
      <c r="HA95" s="24"/>
      <c r="HB95" s="24"/>
      <c r="HC95" s="24"/>
      <c r="HD95" s="24"/>
      <c r="HE95" s="24"/>
      <c r="HF95" s="24"/>
      <c r="HG95" s="24"/>
      <c r="HH95" s="24"/>
      <c r="HI95" s="24"/>
      <c r="HJ95" s="24"/>
      <c r="HK95" s="24"/>
      <c r="HL95" s="24"/>
      <c r="HM95" s="24"/>
      <c r="HN95" s="24"/>
      <c r="HO95" s="24"/>
      <c r="HP95" s="24"/>
      <c r="HQ95" s="24"/>
      <c r="HR95" s="24"/>
      <c r="HS95" s="24"/>
      <c r="HT95" s="24"/>
      <c r="HU95" s="24"/>
      <c r="HV95" s="24"/>
      <c r="HW95" s="24"/>
      <c r="HX95" s="24"/>
      <c r="HY95" s="24"/>
      <c r="HZ95" s="24"/>
      <c r="IA95" s="24"/>
      <c r="IB95" s="24"/>
      <c r="IC95" s="24"/>
      <c r="ID95" s="24"/>
    </row>
    <row r="96" spans="1:238" x14ac:dyDescent="0.3">
      <c r="A96" t="str">
        <f>IF(Input!A88=0,"",Input!A88)</f>
        <v>556,418</v>
      </c>
      <c r="B96" s="65" cm="1">
        <f t="array" ref="B96">_xlfn.IFS($A96="","",LEFT($A96,4)="fold",MID($A96,12,1),TRUE,VALUE(LEFT($A96,FIND(",",$A96)-1)))</f>
        <v>556</v>
      </c>
      <c r="C96" s="65" cm="1">
        <f t="array" ref="C96">_xlfn.IFS($A96="","",LEFT($A96,4)="fold",VALUE(MID($A96,14,5)),TRUE,VALUE(MID($A96,FIND(",",$A96)+1,5)))</f>
        <v>418</v>
      </c>
      <c r="D96" s="58" cm="1">
        <f t="array" aca="1" ref="D96" ca="1">_xlfn.IFS(
AND(D$3="x",B96&gt;D$4),  2*D$4-B96,
TRUE,B96)</f>
        <v>556</v>
      </c>
      <c r="E96" s="58" cm="1">
        <f t="array" aca="1" ref="E96" ca="1">_xlfn.IFS(
AND(D$3="y",C96&gt;D$4),  2*D$4-C96,
TRUE,C96)</f>
        <v>418</v>
      </c>
      <c r="F96" s="58" cm="1">
        <f t="array" aca="1" ref="F96" ca="1">_xlfn.IFS(
AND(F$3="x",D96&gt;F$4),  2*F$4-D96,
TRUE,D96)</f>
        <v>556</v>
      </c>
      <c r="G96" s="58" cm="1">
        <f t="array" aca="1" ref="G96" ca="1">_xlfn.IFS(
AND(F$3="y",E96&gt;F$4),  2*F$4-E96,
TRUE,E96)</f>
        <v>418</v>
      </c>
      <c r="H96" s="58" cm="1">
        <f t="array" aca="1" ref="H96" ca="1">_xlfn.IFS(
AND(H$3="x",F96&gt;H$4),  2*H$4-F96,
TRUE,F96)</f>
        <v>98</v>
      </c>
      <c r="I96" s="58" cm="1">
        <f t="array" aca="1" ref="I96" ca="1">_xlfn.IFS(
AND(H$3="y",G96&gt;H$4),  2*H$4-G96,
TRUE,G96)</f>
        <v>418</v>
      </c>
      <c r="J96" s="58" cm="1">
        <f t="array" aca="1" ref="J96" ca="1">_xlfn.IFS(
AND(J$3="x",H96&gt;J$4),  2*J$4-H96,
TRUE,H96)</f>
        <v>98</v>
      </c>
      <c r="K96" s="58" cm="1">
        <f t="array" aca="1" ref="K96" ca="1">_xlfn.IFS(
AND(J$3="y",I96&gt;J$4),  2*J$4-I96,
TRUE,I96)</f>
        <v>28</v>
      </c>
      <c r="L96" s="58" cm="1">
        <f t="array" aca="1" ref="L96" ca="1">_xlfn.IFS(
AND(L$3="x",J96&gt;L$4),  2*L$4-J96,
TRUE,J96)</f>
        <v>98</v>
      </c>
      <c r="M96" s="58" cm="1">
        <f t="array" aca="1" ref="M96" ca="1">_xlfn.IFS(
AND(L$3="y",K96&gt;L$4),  2*L$4-K96,
TRUE,K96)</f>
        <v>28</v>
      </c>
      <c r="N96" s="58" cm="1">
        <f t="array" aca="1" ref="N96" ca="1">_xlfn.IFS(
AND(N$3="x",L96&gt;N$4),  2*N$4-L96,
TRUE,L96)</f>
        <v>98</v>
      </c>
      <c r="O96" s="58" cm="1">
        <f t="array" aca="1" ref="O96" ca="1">_xlfn.IFS(
AND(N$3="y",M96&gt;N$4),  2*N$4-M96,
TRUE,M96)</f>
        <v>28</v>
      </c>
      <c r="P96" s="58" cm="1">
        <f t="array" aca="1" ref="P96" ca="1">_xlfn.IFS(
AND(P$3="x",N96&gt;P$4),  2*P$4-N96,
TRUE,N96)</f>
        <v>64</v>
      </c>
      <c r="Q96" s="58" cm="1">
        <f t="array" aca="1" ref="Q96" ca="1">_xlfn.IFS(
AND(P$3="y",O96&gt;P$4),  2*P$4-O96,
TRUE,O96)</f>
        <v>28</v>
      </c>
      <c r="R96" s="58" cm="1">
        <f t="array" aca="1" ref="R96" ca="1">_xlfn.IFS(
AND(R$3="x",P96&gt;R$4),  2*R$4-P96,
TRUE,P96)</f>
        <v>64</v>
      </c>
      <c r="S96" s="58" cm="1">
        <f t="array" aca="1" ref="S96" ca="1">_xlfn.IFS(
AND(R$3="y",Q96&gt;R$4),  2*R$4-Q96,
TRUE,Q96)</f>
        <v>28</v>
      </c>
      <c r="T96" s="58" cm="1">
        <f t="array" aca="1" ref="T96" ca="1">_xlfn.IFS(
AND(T$3="x",R96&gt;T$4),  2*T$4-R96,
TRUE,R96)</f>
        <v>16</v>
      </c>
      <c r="U96" s="58" cm="1">
        <f t="array" aca="1" ref="U96" ca="1">_xlfn.IFS(
AND(T$3="y",S96&gt;T$4),  2*T$4-S96,
TRUE,S96)</f>
        <v>28</v>
      </c>
      <c r="V96" s="58" cm="1">
        <f t="array" aca="1" ref="V96" ca="1">_xlfn.IFS(
AND(V$3="x",T96&gt;V$4),  2*V$4-T96,
TRUE,T96)</f>
        <v>16</v>
      </c>
      <c r="W96" s="58" cm="1">
        <f t="array" aca="1" ref="W96" ca="1">_xlfn.IFS(
AND(V$3="y",U96&gt;V$4),  2*V$4-U96,
TRUE,U96)</f>
        <v>26</v>
      </c>
      <c r="X96" s="58" cm="1">
        <f t="array" aca="1" ref="X96" ca="1">_xlfn.IFS(
AND(X$3="x",V96&gt;X$4),  2*X$4-V96,
TRUE,V96)</f>
        <v>16</v>
      </c>
      <c r="Y96" s="58" cm="1">
        <f t="array" aca="1" ref="Y96" ca="1">_xlfn.IFS(
AND(X$3="y",W96&gt;X$4),  2*X$4-W96,
TRUE,W96)</f>
        <v>0</v>
      </c>
      <c r="Z96" s="58" cm="1">
        <f t="array" aca="1" ref="Z96" ca="1">_xlfn.IFS(
AND(Z$3="x",X96&gt;Z$4),  2*Z$4-X96,
TRUE,X96)</f>
        <v>16</v>
      </c>
      <c r="AA96" s="58" cm="1">
        <f t="array" aca="1" ref="AA96" ca="1">_xlfn.IFS(
AND(Z$3="y",Y96&gt;Z$4),  2*Z$4-Y96,
TRUE,Y96)</f>
        <v>0</v>
      </c>
      <c r="BD96" t="str">
        <f t="shared" ca="1" si="3"/>
        <v>556-418</v>
      </c>
      <c r="BF96" s="23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R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  <c r="CD96" s="24"/>
      <c r="CE96" s="24"/>
      <c r="CF96" s="24"/>
      <c r="CG96" s="24"/>
      <c r="CH96" s="24"/>
      <c r="CI96" s="24"/>
      <c r="CJ96" s="24"/>
      <c r="CK96" s="24"/>
      <c r="CL96" s="24"/>
      <c r="CM96" s="24"/>
      <c r="CN96" s="24"/>
      <c r="CO96" s="24"/>
      <c r="CP96" s="24"/>
      <c r="CQ96" s="24"/>
      <c r="CR96" s="24"/>
      <c r="CS96" s="24"/>
      <c r="CT96" s="24"/>
      <c r="CU96" s="24"/>
      <c r="CV96" s="24"/>
      <c r="CW96" s="24"/>
      <c r="CX96" s="24"/>
      <c r="CY96" s="24"/>
      <c r="CZ96" s="24"/>
      <c r="DA96" s="24"/>
      <c r="DB96" s="24"/>
      <c r="DC96" s="24"/>
      <c r="DD96" s="24"/>
      <c r="DE96" s="24"/>
      <c r="DF96" s="24"/>
      <c r="DG96" s="24"/>
      <c r="DH96" s="24"/>
      <c r="DI96" s="24"/>
      <c r="DJ96" s="24"/>
      <c r="DK96" s="24"/>
      <c r="DL96" s="24"/>
      <c r="DM96" s="24"/>
      <c r="DN96" s="24"/>
      <c r="DO96" s="24"/>
      <c r="DP96" s="24"/>
      <c r="DQ96" s="24"/>
      <c r="DR96" s="24"/>
      <c r="DS96" s="24"/>
      <c r="DT96" s="24"/>
      <c r="DU96" s="24"/>
      <c r="DV96" s="24"/>
      <c r="DW96" s="24"/>
      <c r="DX96" s="24"/>
      <c r="DY96" s="24"/>
      <c r="DZ96" s="24"/>
      <c r="EA96" s="24"/>
      <c r="EB96" s="24"/>
      <c r="EC96" s="24"/>
      <c r="ED96" s="24"/>
      <c r="EE96" s="24"/>
      <c r="EF96" s="24"/>
      <c r="EG96" s="24"/>
      <c r="EH96" s="24"/>
      <c r="EI96" s="24"/>
      <c r="EJ96" s="24"/>
      <c r="EK96" s="24"/>
      <c r="EL96" s="24"/>
      <c r="EM96" s="24"/>
      <c r="EN96" s="24"/>
      <c r="EO96" s="24"/>
      <c r="EP96" s="24"/>
      <c r="EQ96" s="24"/>
      <c r="ER96" s="24"/>
      <c r="ES96" s="24"/>
      <c r="ET96" s="24"/>
      <c r="EU96" s="24"/>
      <c r="EV96" s="24"/>
      <c r="EW96" s="24"/>
      <c r="EX96" s="24"/>
      <c r="EY96" s="24"/>
      <c r="EZ96" s="24"/>
      <c r="FA96" s="24"/>
      <c r="FB96" s="24"/>
      <c r="FC96" s="24"/>
      <c r="FD96" s="24"/>
      <c r="FE96" s="24"/>
      <c r="FF96" s="24"/>
      <c r="FG96" s="24"/>
      <c r="FH96" s="24"/>
      <c r="FI96" s="24"/>
      <c r="FJ96" s="24"/>
      <c r="FK96" s="24"/>
      <c r="FL96" s="24"/>
      <c r="FM96" s="24"/>
      <c r="FN96" s="24"/>
      <c r="FO96" s="24"/>
      <c r="FP96" s="24"/>
      <c r="FQ96" s="24"/>
      <c r="FR96" s="24"/>
      <c r="FS96" s="24"/>
      <c r="FT96" s="24"/>
      <c r="FU96" s="24"/>
      <c r="FV96" s="24"/>
      <c r="FW96" s="24"/>
      <c r="FX96" s="24"/>
      <c r="FY96" s="24"/>
      <c r="FZ96" s="24"/>
      <c r="GA96" s="24"/>
      <c r="GB96" s="24"/>
      <c r="GC96" s="24"/>
      <c r="GD96" s="24"/>
      <c r="GE96" s="24"/>
      <c r="GF96" s="24"/>
      <c r="GG96" s="24"/>
      <c r="GH96" s="24"/>
      <c r="GI96" s="24"/>
      <c r="GJ96" s="24"/>
      <c r="GK96" s="24"/>
      <c r="GL96" s="24"/>
      <c r="GM96" s="24"/>
      <c r="GN96" s="24"/>
      <c r="GO96" s="24"/>
      <c r="GP96" s="24"/>
      <c r="GQ96" s="24"/>
      <c r="GR96" s="24"/>
      <c r="GS96" s="24"/>
      <c r="GT96" s="24"/>
      <c r="GU96" s="24"/>
      <c r="GV96" s="24"/>
      <c r="GW96" s="24"/>
      <c r="GX96" s="24"/>
      <c r="GY96" s="24"/>
      <c r="GZ96" s="24"/>
      <c r="HA96" s="24"/>
      <c r="HB96" s="24"/>
      <c r="HC96" s="24"/>
      <c r="HD96" s="24"/>
      <c r="HE96" s="24"/>
      <c r="HF96" s="24"/>
      <c r="HG96" s="24"/>
      <c r="HH96" s="24"/>
      <c r="HI96" s="24"/>
      <c r="HJ96" s="24"/>
      <c r="HK96" s="24"/>
      <c r="HL96" s="24"/>
      <c r="HM96" s="24"/>
      <c r="HN96" s="24"/>
      <c r="HO96" s="24"/>
      <c r="HP96" s="24"/>
      <c r="HQ96" s="24"/>
      <c r="HR96" s="24"/>
      <c r="HS96" s="24"/>
      <c r="HT96" s="24"/>
      <c r="HU96" s="24"/>
      <c r="HV96" s="24"/>
      <c r="HW96" s="24"/>
      <c r="HX96" s="24"/>
      <c r="HY96" s="24"/>
      <c r="HZ96" s="24"/>
      <c r="IA96" s="24"/>
      <c r="IB96" s="24"/>
      <c r="IC96" s="24"/>
      <c r="ID96" s="24"/>
    </row>
    <row r="97" spans="1:238" x14ac:dyDescent="0.3">
      <c r="A97" t="str">
        <f>IF(Input!A89=0,"",Input!A89)</f>
        <v>457,40</v>
      </c>
      <c r="B97" s="65" cm="1">
        <f t="array" ref="B97">_xlfn.IFS($A97="","",LEFT($A97,4)="fold",MID($A97,12,1),TRUE,VALUE(LEFT($A97,FIND(",",$A97)-1)))</f>
        <v>457</v>
      </c>
      <c r="C97" s="65" cm="1">
        <f t="array" ref="C97">_xlfn.IFS($A97="","",LEFT($A97,4)="fold",VALUE(MID($A97,14,5)),TRUE,VALUE(MID($A97,FIND(",",$A97)+1,5)))</f>
        <v>40</v>
      </c>
      <c r="D97" s="58" cm="1">
        <f t="array" aca="1" ref="D97" ca="1">_xlfn.IFS(
AND(D$3="x",B97&gt;D$4),  2*D$4-B97,
TRUE,B97)</f>
        <v>457</v>
      </c>
      <c r="E97" s="58" cm="1">
        <f t="array" aca="1" ref="E97" ca="1">_xlfn.IFS(
AND(D$3="y",C97&gt;D$4),  2*D$4-C97,
TRUE,C97)</f>
        <v>40</v>
      </c>
      <c r="F97" s="58" cm="1">
        <f t="array" aca="1" ref="F97" ca="1">_xlfn.IFS(
AND(F$3="x",D97&gt;F$4),  2*F$4-D97,
TRUE,D97)</f>
        <v>457</v>
      </c>
      <c r="G97" s="58" cm="1">
        <f t="array" aca="1" ref="G97" ca="1">_xlfn.IFS(
AND(F$3="y",E97&gt;F$4),  2*F$4-E97,
TRUE,E97)</f>
        <v>40</v>
      </c>
      <c r="H97" s="58" cm="1">
        <f t="array" aca="1" ref="H97" ca="1">_xlfn.IFS(
AND(H$3="x",F97&gt;H$4),  2*H$4-F97,
TRUE,F97)</f>
        <v>197</v>
      </c>
      <c r="I97" s="58" cm="1">
        <f t="array" aca="1" ref="I97" ca="1">_xlfn.IFS(
AND(H$3="y",G97&gt;H$4),  2*H$4-G97,
TRUE,G97)</f>
        <v>40</v>
      </c>
      <c r="J97" s="58" cm="1">
        <f t="array" aca="1" ref="J97" ca="1">_xlfn.IFS(
AND(J$3="x",H97&gt;J$4),  2*J$4-H97,
TRUE,H97)</f>
        <v>197</v>
      </c>
      <c r="K97" s="58" cm="1">
        <f t="array" aca="1" ref="K97" ca="1">_xlfn.IFS(
AND(J$3="y",I97&gt;J$4),  2*J$4-I97,
TRUE,I97)</f>
        <v>40</v>
      </c>
      <c r="L97" s="58" cm="1">
        <f t="array" aca="1" ref="L97" ca="1">_xlfn.IFS(
AND(L$3="x",J97&gt;L$4),  2*L$4-J97,
TRUE,J97)</f>
        <v>129</v>
      </c>
      <c r="M97" s="58" cm="1">
        <f t="array" aca="1" ref="M97" ca="1">_xlfn.IFS(
AND(L$3="y",K97&gt;L$4),  2*L$4-K97,
TRUE,K97)</f>
        <v>40</v>
      </c>
      <c r="N97" s="58" cm="1">
        <f t="array" aca="1" ref="N97" ca="1">_xlfn.IFS(
AND(N$3="x",L97&gt;N$4),  2*N$4-L97,
TRUE,L97)</f>
        <v>129</v>
      </c>
      <c r="O97" s="58" cm="1">
        <f t="array" aca="1" ref="O97" ca="1">_xlfn.IFS(
AND(N$3="y",M97&gt;N$4),  2*N$4-M97,
TRUE,M97)</f>
        <v>40</v>
      </c>
      <c r="P97" s="58" cm="1">
        <f t="array" aca="1" ref="P97" ca="1">_xlfn.IFS(
AND(P$3="x",N97&gt;P$4),  2*P$4-N97,
TRUE,N97)</f>
        <v>33</v>
      </c>
      <c r="Q97" s="58" cm="1">
        <f t="array" aca="1" ref="Q97" ca="1">_xlfn.IFS(
AND(P$3="y",O97&gt;P$4),  2*P$4-O97,
TRUE,O97)</f>
        <v>40</v>
      </c>
      <c r="R97" s="58" cm="1">
        <f t="array" aca="1" ref="R97" ca="1">_xlfn.IFS(
AND(R$3="x",P97&gt;R$4),  2*R$4-P97,
TRUE,P97)</f>
        <v>33</v>
      </c>
      <c r="S97" s="58" cm="1">
        <f t="array" aca="1" ref="S97" ca="1">_xlfn.IFS(
AND(R$3="y",Q97&gt;R$4),  2*R$4-Q97,
TRUE,Q97)</f>
        <v>40</v>
      </c>
      <c r="T97" s="58" cm="1">
        <f t="array" aca="1" ref="T97" ca="1">_xlfn.IFS(
AND(T$3="x",R97&gt;T$4),  2*T$4-R97,
TRUE,R97)</f>
        <v>33</v>
      </c>
      <c r="U97" s="58" cm="1">
        <f t="array" aca="1" ref="U97" ca="1">_xlfn.IFS(
AND(T$3="y",S97&gt;T$4),  2*T$4-S97,
TRUE,S97)</f>
        <v>40</v>
      </c>
      <c r="V97" s="58" cm="1">
        <f t="array" aca="1" ref="V97" ca="1">_xlfn.IFS(
AND(V$3="x",T97&gt;V$4),  2*V$4-T97,
TRUE,T97)</f>
        <v>33</v>
      </c>
      <c r="W97" s="58" cm="1">
        <f t="array" aca="1" ref="W97" ca="1">_xlfn.IFS(
AND(V$3="y",U97&gt;V$4),  2*V$4-U97,
TRUE,U97)</f>
        <v>14</v>
      </c>
      <c r="X97" s="58" cm="1">
        <f t="array" aca="1" ref="X97" ca="1">_xlfn.IFS(
AND(X$3="x",V97&gt;X$4),  2*X$4-V97,
TRUE,V97)</f>
        <v>33</v>
      </c>
      <c r="Y97" s="58" cm="1">
        <f t="array" aca="1" ref="Y97" ca="1">_xlfn.IFS(
AND(X$3="y",W97&gt;X$4),  2*X$4-W97,
TRUE,W97)</f>
        <v>12</v>
      </c>
      <c r="Z97" s="58" cm="1">
        <f t="array" aca="1" ref="Z97" ca="1">_xlfn.IFS(
AND(Z$3="x",X97&gt;Z$4),  2*Z$4-X97,
TRUE,X97)</f>
        <v>33</v>
      </c>
      <c r="AA97" s="58" cm="1">
        <f t="array" aca="1" ref="AA97" ca="1">_xlfn.IFS(
AND(Z$3="y",Y97&gt;Z$4),  2*Z$4-Y97,
TRUE,Y97)</f>
        <v>0</v>
      </c>
      <c r="BD97" t="str">
        <f t="shared" ca="1" si="3"/>
        <v>457-40</v>
      </c>
      <c r="BF97" s="23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  <c r="CG97" s="24"/>
      <c r="CH97" s="24"/>
      <c r="CI97" s="24"/>
      <c r="CJ97" s="24"/>
      <c r="CK97" s="24"/>
      <c r="CL97" s="24"/>
      <c r="CM97" s="24"/>
      <c r="CN97" s="24"/>
      <c r="CO97" s="24"/>
      <c r="CP97" s="24"/>
      <c r="CQ97" s="24"/>
      <c r="CR97" s="24"/>
      <c r="CS97" s="24"/>
      <c r="CT97" s="24"/>
      <c r="CU97" s="24"/>
      <c r="CV97" s="24"/>
      <c r="CW97" s="24"/>
      <c r="CX97" s="24"/>
      <c r="CY97" s="24"/>
      <c r="CZ97" s="24"/>
      <c r="DA97" s="24"/>
      <c r="DB97" s="24"/>
      <c r="DC97" s="24"/>
      <c r="DD97" s="24"/>
      <c r="DE97" s="24"/>
      <c r="DF97" s="24"/>
      <c r="DG97" s="24"/>
      <c r="DH97" s="24"/>
      <c r="DI97" s="24"/>
      <c r="DJ97" s="24"/>
      <c r="DK97" s="24"/>
      <c r="DL97" s="24"/>
      <c r="DM97" s="24"/>
      <c r="DN97" s="24"/>
      <c r="DO97" s="24"/>
      <c r="DP97" s="24"/>
      <c r="DQ97" s="24"/>
      <c r="DR97" s="24"/>
      <c r="DS97" s="24"/>
      <c r="DT97" s="24"/>
      <c r="DU97" s="24"/>
      <c r="DV97" s="24"/>
      <c r="DW97" s="24"/>
      <c r="DX97" s="24"/>
      <c r="DY97" s="24"/>
      <c r="DZ97" s="24"/>
      <c r="EA97" s="24"/>
      <c r="EB97" s="24"/>
      <c r="EC97" s="24"/>
      <c r="ED97" s="24"/>
      <c r="EE97" s="24"/>
      <c r="EF97" s="24"/>
      <c r="EG97" s="24"/>
      <c r="EH97" s="24"/>
      <c r="EI97" s="24"/>
      <c r="EJ97" s="24"/>
      <c r="EK97" s="24"/>
      <c r="EL97" s="24"/>
      <c r="EM97" s="24"/>
      <c r="EN97" s="24"/>
      <c r="EO97" s="24"/>
      <c r="EP97" s="24"/>
      <c r="EQ97" s="24"/>
      <c r="ER97" s="24"/>
      <c r="ES97" s="24"/>
      <c r="ET97" s="24"/>
      <c r="EU97" s="24"/>
      <c r="EV97" s="24"/>
      <c r="EW97" s="24"/>
      <c r="EX97" s="24"/>
      <c r="EY97" s="24"/>
      <c r="EZ97" s="24"/>
      <c r="FA97" s="24"/>
      <c r="FB97" s="24"/>
      <c r="FC97" s="24"/>
      <c r="FD97" s="24"/>
      <c r="FE97" s="24"/>
      <c r="FF97" s="24"/>
      <c r="FG97" s="24"/>
      <c r="FH97" s="24"/>
      <c r="FI97" s="24"/>
      <c r="FJ97" s="24"/>
      <c r="FK97" s="24"/>
      <c r="FL97" s="24"/>
      <c r="FM97" s="24"/>
      <c r="FN97" s="24"/>
      <c r="FO97" s="24"/>
      <c r="FP97" s="24"/>
      <c r="FQ97" s="24"/>
      <c r="FR97" s="24"/>
      <c r="FS97" s="24"/>
      <c r="FT97" s="24"/>
      <c r="FU97" s="24"/>
      <c r="FV97" s="24"/>
      <c r="FW97" s="24"/>
      <c r="FX97" s="24"/>
      <c r="FY97" s="24"/>
      <c r="FZ97" s="24"/>
      <c r="GA97" s="24"/>
      <c r="GB97" s="24"/>
      <c r="GC97" s="24"/>
      <c r="GD97" s="24"/>
      <c r="GE97" s="24"/>
      <c r="GF97" s="24"/>
      <c r="GG97" s="24"/>
      <c r="GH97" s="24"/>
      <c r="GI97" s="24"/>
      <c r="GJ97" s="24"/>
      <c r="GK97" s="24"/>
      <c r="GL97" s="24"/>
      <c r="GM97" s="24"/>
      <c r="GN97" s="24"/>
      <c r="GO97" s="24"/>
      <c r="GP97" s="24"/>
      <c r="GQ97" s="24"/>
      <c r="GR97" s="24"/>
      <c r="GS97" s="24"/>
      <c r="GT97" s="24"/>
      <c r="GU97" s="24"/>
      <c r="GV97" s="24"/>
      <c r="GW97" s="24"/>
      <c r="GX97" s="24"/>
      <c r="GY97" s="24"/>
      <c r="GZ97" s="24"/>
      <c r="HA97" s="24"/>
      <c r="HB97" s="24"/>
      <c r="HC97" s="24"/>
      <c r="HD97" s="24"/>
      <c r="HE97" s="24"/>
      <c r="HF97" s="24"/>
      <c r="HG97" s="24"/>
      <c r="HH97" s="24"/>
      <c r="HI97" s="24"/>
      <c r="HJ97" s="24"/>
      <c r="HK97" s="24"/>
      <c r="HL97" s="24"/>
      <c r="HM97" s="24"/>
      <c r="HN97" s="24"/>
      <c r="HO97" s="24"/>
      <c r="HP97" s="24"/>
      <c r="HQ97" s="24"/>
      <c r="HR97" s="24"/>
      <c r="HS97" s="24"/>
      <c r="HT97" s="24"/>
      <c r="HU97" s="24"/>
      <c r="HV97" s="24"/>
      <c r="HW97" s="24"/>
      <c r="HX97" s="24"/>
      <c r="HY97" s="24"/>
      <c r="HZ97" s="24"/>
      <c r="IA97" s="24"/>
      <c r="IB97" s="24"/>
      <c r="IC97" s="24"/>
      <c r="ID97" s="24"/>
    </row>
    <row r="98" spans="1:238" x14ac:dyDescent="0.3">
      <c r="A98" t="str">
        <f>IF(Input!A90=0,"",Input!A90)</f>
        <v>159,144</v>
      </c>
      <c r="B98" s="65" cm="1">
        <f t="array" ref="B98">_xlfn.IFS($A98="","",LEFT($A98,4)="fold",MID($A98,12,1),TRUE,VALUE(LEFT($A98,FIND(",",$A98)-1)))</f>
        <v>159</v>
      </c>
      <c r="C98" s="65" cm="1">
        <f t="array" ref="C98">_xlfn.IFS($A98="","",LEFT($A98,4)="fold",VALUE(MID($A98,14,5)),TRUE,VALUE(MID($A98,FIND(",",$A98)+1,5)))</f>
        <v>144</v>
      </c>
      <c r="D98" s="58" cm="1">
        <f t="array" aca="1" ref="D98" ca="1">_xlfn.IFS(
AND(D$3="x",B98&gt;D$4),  2*D$4-B98,
TRUE,B98)</f>
        <v>159</v>
      </c>
      <c r="E98" s="58" cm="1">
        <f t="array" aca="1" ref="E98" ca="1">_xlfn.IFS(
AND(D$3="y",C98&gt;D$4),  2*D$4-C98,
TRUE,C98)</f>
        <v>144</v>
      </c>
      <c r="F98" s="58" cm="1">
        <f t="array" aca="1" ref="F98" ca="1">_xlfn.IFS(
AND(F$3="x",D98&gt;F$4),  2*F$4-D98,
TRUE,D98)</f>
        <v>159</v>
      </c>
      <c r="G98" s="58" cm="1">
        <f t="array" aca="1" ref="G98" ca="1">_xlfn.IFS(
AND(F$3="y",E98&gt;F$4),  2*F$4-E98,
TRUE,E98)</f>
        <v>144</v>
      </c>
      <c r="H98" s="58" cm="1">
        <f t="array" aca="1" ref="H98" ca="1">_xlfn.IFS(
AND(H$3="x",F98&gt;H$4),  2*H$4-F98,
TRUE,F98)</f>
        <v>159</v>
      </c>
      <c r="I98" s="58" cm="1">
        <f t="array" aca="1" ref="I98" ca="1">_xlfn.IFS(
AND(H$3="y",G98&gt;H$4),  2*H$4-G98,
TRUE,G98)</f>
        <v>144</v>
      </c>
      <c r="J98" s="58" cm="1">
        <f t="array" aca="1" ref="J98" ca="1">_xlfn.IFS(
AND(J$3="x",H98&gt;J$4),  2*J$4-H98,
TRUE,H98)</f>
        <v>159</v>
      </c>
      <c r="K98" s="58" cm="1">
        <f t="array" aca="1" ref="K98" ca="1">_xlfn.IFS(
AND(J$3="y",I98&gt;J$4),  2*J$4-I98,
TRUE,I98)</f>
        <v>144</v>
      </c>
      <c r="L98" s="58" cm="1">
        <f t="array" aca="1" ref="L98" ca="1">_xlfn.IFS(
AND(L$3="x",J98&gt;L$4),  2*L$4-J98,
TRUE,J98)</f>
        <v>159</v>
      </c>
      <c r="M98" s="58" cm="1">
        <f t="array" aca="1" ref="M98" ca="1">_xlfn.IFS(
AND(L$3="y",K98&gt;L$4),  2*L$4-K98,
TRUE,K98)</f>
        <v>144</v>
      </c>
      <c r="N98" s="58" cm="1">
        <f t="array" aca="1" ref="N98" ca="1">_xlfn.IFS(
AND(N$3="x",L98&gt;N$4),  2*N$4-L98,
TRUE,L98)</f>
        <v>159</v>
      </c>
      <c r="O98" s="58" cm="1">
        <f t="array" aca="1" ref="O98" ca="1">_xlfn.IFS(
AND(N$3="y",M98&gt;N$4),  2*N$4-M98,
TRUE,M98)</f>
        <v>78</v>
      </c>
      <c r="P98" s="58" cm="1">
        <f t="array" aca="1" ref="P98" ca="1">_xlfn.IFS(
AND(P$3="x",N98&gt;P$4),  2*P$4-N98,
TRUE,N98)</f>
        <v>3</v>
      </c>
      <c r="Q98" s="58" cm="1">
        <f t="array" aca="1" ref="Q98" ca="1">_xlfn.IFS(
AND(P$3="y",O98&gt;P$4),  2*P$4-O98,
TRUE,O98)</f>
        <v>78</v>
      </c>
      <c r="R98" s="58" cm="1">
        <f t="array" aca="1" ref="R98" ca="1">_xlfn.IFS(
AND(R$3="x",P98&gt;R$4),  2*R$4-P98,
TRUE,P98)</f>
        <v>3</v>
      </c>
      <c r="S98" s="58" cm="1">
        <f t="array" aca="1" ref="S98" ca="1">_xlfn.IFS(
AND(R$3="y",Q98&gt;R$4),  2*R$4-Q98,
TRUE,Q98)</f>
        <v>32</v>
      </c>
      <c r="T98" s="58" cm="1">
        <f t="array" aca="1" ref="T98" ca="1">_xlfn.IFS(
AND(T$3="x",R98&gt;T$4),  2*T$4-R98,
TRUE,R98)</f>
        <v>3</v>
      </c>
      <c r="U98" s="58" cm="1">
        <f t="array" aca="1" ref="U98" ca="1">_xlfn.IFS(
AND(T$3="y",S98&gt;T$4),  2*T$4-S98,
TRUE,S98)</f>
        <v>32</v>
      </c>
      <c r="V98" s="58" cm="1">
        <f t="array" aca="1" ref="V98" ca="1">_xlfn.IFS(
AND(V$3="x",T98&gt;V$4),  2*V$4-T98,
TRUE,T98)</f>
        <v>3</v>
      </c>
      <c r="W98" s="58" cm="1">
        <f t="array" aca="1" ref="W98" ca="1">_xlfn.IFS(
AND(V$3="y",U98&gt;V$4),  2*V$4-U98,
TRUE,U98)</f>
        <v>22</v>
      </c>
      <c r="X98" s="58" cm="1">
        <f t="array" aca="1" ref="X98" ca="1">_xlfn.IFS(
AND(X$3="x",V98&gt;X$4),  2*X$4-V98,
TRUE,V98)</f>
        <v>3</v>
      </c>
      <c r="Y98" s="58" cm="1">
        <f t="array" aca="1" ref="Y98" ca="1">_xlfn.IFS(
AND(X$3="y",W98&gt;X$4),  2*X$4-W98,
TRUE,W98)</f>
        <v>4</v>
      </c>
      <c r="Z98" s="58" cm="1">
        <f t="array" aca="1" ref="Z98" ca="1">_xlfn.IFS(
AND(Z$3="x",X98&gt;Z$4),  2*Z$4-X98,
TRUE,X98)</f>
        <v>3</v>
      </c>
      <c r="AA98" s="58" cm="1">
        <f t="array" aca="1" ref="AA98" ca="1">_xlfn.IFS(
AND(Z$3="y",Y98&gt;Z$4),  2*Z$4-Y98,
TRUE,Y98)</f>
        <v>4</v>
      </c>
      <c r="BD98" t="str">
        <f t="shared" ca="1" si="3"/>
        <v>159-144</v>
      </c>
      <c r="BF98" s="23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24"/>
      <c r="CL98" s="24"/>
      <c r="CM98" s="24"/>
      <c r="CN98" s="24"/>
      <c r="CO98" s="24"/>
      <c r="CP98" s="24"/>
      <c r="CQ98" s="24"/>
      <c r="CR98" s="24"/>
      <c r="CS98" s="24"/>
      <c r="CT98" s="24"/>
      <c r="CU98" s="24"/>
      <c r="CV98" s="24"/>
      <c r="CW98" s="24"/>
      <c r="CX98" s="24"/>
      <c r="CY98" s="24"/>
      <c r="CZ98" s="24"/>
      <c r="DA98" s="24"/>
      <c r="DB98" s="24"/>
      <c r="DC98" s="24"/>
      <c r="DD98" s="24"/>
      <c r="DE98" s="24"/>
      <c r="DF98" s="24"/>
      <c r="DG98" s="24"/>
      <c r="DH98" s="24"/>
      <c r="DI98" s="24"/>
      <c r="DJ98" s="24"/>
      <c r="DK98" s="24"/>
      <c r="DL98" s="24"/>
      <c r="DM98" s="24"/>
      <c r="DN98" s="24"/>
      <c r="DO98" s="24"/>
      <c r="DP98" s="24"/>
      <c r="DQ98" s="24"/>
      <c r="DR98" s="24"/>
      <c r="DS98" s="24"/>
      <c r="DT98" s="24"/>
      <c r="DU98" s="24"/>
      <c r="DV98" s="24"/>
      <c r="DW98" s="24"/>
      <c r="DX98" s="24"/>
      <c r="DY98" s="24"/>
      <c r="DZ98" s="24"/>
      <c r="EA98" s="24"/>
      <c r="EB98" s="24"/>
      <c r="EC98" s="24"/>
      <c r="ED98" s="24"/>
      <c r="EE98" s="24"/>
      <c r="EF98" s="24"/>
      <c r="EG98" s="24"/>
      <c r="EH98" s="24"/>
      <c r="EI98" s="24"/>
      <c r="EJ98" s="24"/>
      <c r="EK98" s="24"/>
      <c r="EL98" s="24"/>
      <c r="EM98" s="24"/>
      <c r="EN98" s="24"/>
      <c r="EO98" s="24"/>
      <c r="EP98" s="24"/>
      <c r="EQ98" s="24"/>
      <c r="ER98" s="24"/>
      <c r="ES98" s="24"/>
      <c r="ET98" s="24"/>
      <c r="EU98" s="24"/>
      <c r="EV98" s="24"/>
      <c r="EW98" s="24"/>
      <c r="EX98" s="24"/>
      <c r="EY98" s="24"/>
      <c r="EZ98" s="24"/>
      <c r="FA98" s="24"/>
      <c r="FB98" s="24"/>
      <c r="FC98" s="24"/>
      <c r="FD98" s="24"/>
      <c r="FE98" s="24"/>
      <c r="FF98" s="24"/>
      <c r="FG98" s="24"/>
      <c r="FH98" s="24"/>
      <c r="FI98" s="24"/>
      <c r="FJ98" s="24"/>
      <c r="FK98" s="24"/>
      <c r="FL98" s="24"/>
      <c r="FM98" s="24"/>
      <c r="FN98" s="24"/>
      <c r="FO98" s="24"/>
      <c r="FP98" s="24"/>
      <c r="FQ98" s="24"/>
      <c r="FR98" s="24"/>
      <c r="FS98" s="24"/>
      <c r="FT98" s="24"/>
      <c r="FU98" s="24"/>
      <c r="FV98" s="24"/>
      <c r="FW98" s="24"/>
      <c r="FX98" s="24"/>
      <c r="FY98" s="24"/>
      <c r="FZ98" s="24"/>
      <c r="GA98" s="24"/>
      <c r="GB98" s="24"/>
      <c r="GC98" s="24"/>
      <c r="GD98" s="24"/>
      <c r="GE98" s="24"/>
      <c r="GF98" s="24"/>
      <c r="GG98" s="24"/>
      <c r="GH98" s="24"/>
      <c r="GI98" s="24"/>
      <c r="GJ98" s="24"/>
      <c r="GK98" s="24"/>
      <c r="GL98" s="24"/>
      <c r="GM98" s="24"/>
      <c r="GN98" s="24"/>
      <c r="GO98" s="24"/>
      <c r="GP98" s="24"/>
      <c r="GQ98" s="24"/>
      <c r="GR98" s="24"/>
      <c r="GS98" s="24"/>
      <c r="GT98" s="24"/>
      <c r="GU98" s="24"/>
      <c r="GV98" s="24"/>
      <c r="GW98" s="24"/>
      <c r="GX98" s="24"/>
      <c r="GY98" s="24"/>
      <c r="GZ98" s="24"/>
      <c r="HA98" s="24"/>
      <c r="HB98" s="24"/>
      <c r="HC98" s="24"/>
      <c r="HD98" s="24"/>
      <c r="HE98" s="24"/>
      <c r="HF98" s="24"/>
      <c r="HG98" s="24"/>
      <c r="HH98" s="24"/>
      <c r="HI98" s="24"/>
      <c r="HJ98" s="24"/>
      <c r="HK98" s="24"/>
      <c r="HL98" s="24"/>
      <c r="HM98" s="24"/>
      <c r="HN98" s="24"/>
      <c r="HO98" s="24"/>
      <c r="HP98" s="24"/>
      <c r="HQ98" s="24"/>
      <c r="HR98" s="24"/>
      <c r="HS98" s="24"/>
      <c r="HT98" s="24"/>
      <c r="HU98" s="24"/>
      <c r="HV98" s="24"/>
      <c r="HW98" s="24"/>
      <c r="HX98" s="24"/>
      <c r="HY98" s="24"/>
      <c r="HZ98" s="24"/>
      <c r="IA98" s="24"/>
      <c r="IB98" s="24"/>
      <c r="IC98" s="24"/>
      <c r="ID98" s="24"/>
    </row>
    <row r="99" spans="1:238" x14ac:dyDescent="0.3">
      <c r="A99" t="str">
        <f>IF(Input!A91=0,"",Input!A91)</f>
        <v>818,105</v>
      </c>
      <c r="B99" s="65" cm="1">
        <f t="array" ref="B99">_xlfn.IFS($A99="","",LEFT($A99,4)="fold",MID($A99,12,1),TRUE,VALUE(LEFT($A99,FIND(",",$A99)-1)))</f>
        <v>818</v>
      </c>
      <c r="C99" s="65" cm="1">
        <f t="array" ref="C99">_xlfn.IFS($A99="","",LEFT($A99,4)="fold",VALUE(MID($A99,14,5)),TRUE,VALUE(MID($A99,FIND(",",$A99)+1,5)))</f>
        <v>105</v>
      </c>
      <c r="D99" s="58" cm="1">
        <f t="array" aca="1" ref="D99" ca="1">_xlfn.IFS(
AND(D$3="x",B99&gt;D$4),  2*D$4-B99,
TRUE,B99)</f>
        <v>492</v>
      </c>
      <c r="E99" s="58" cm="1">
        <f t="array" aca="1" ref="E99" ca="1">_xlfn.IFS(
AND(D$3="y",C99&gt;D$4),  2*D$4-C99,
TRUE,C99)</f>
        <v>105</v>
      </c>
      <c r="F99" s="58" cm="1">
        <f t="array" aca="1" ref="F99" ca="1">_xlfn.IFS(
AND(F$3="x",D99&gt;F$4),  2*F$4-D99,
TRUE,D99)</f>
        <v>492</v>
      </c>
      <c r="G99" s="58" cm="1">
        <f t="array" aca="1" ref="G99" ca="1">_xlfn.IFS(
AND(F$3="y",E99&gt;F$4),  2*F$4-E99,
TRUE,E99)</f>
        <v>105</v>
      </c>
      <c r="H99" s="58" cm="1">
        <f t="array" aca="1" ref="H99" ca="1">_xlfn.IFS(
AND(H$3="x",F99&gt;H$4),  2*H$4-F99,
TRUE,F99)</f>
        <v>162</v>
      </c>
      <c r="I99" s="58" cm="1">
        <f t="array" aca="1" ref="I99" ca="1">_xlfn.IFS(
AND(H$3="y",G99&gt;H$4),  2*H$4-G99,
TRUE,G99)</f>
        <v>105</v>
      </c>
      <c r="J99" s="58" cm="1">
        <f t="array" aca="1" ref="J99" ca="1">_xlfn.IFS(
AND(J$3="x",H99&gt;J$4),  2*J$4-H99,
TRUE,H99)</f>
        <v>162</v>
      </c>
      <c r="K99" s="58" cm="1">
        <f t="array" aca="1" ref="K99" ca="1">_xlfn.IFS(
AND(J$3="y",I99&gt;J$4),  2*J$4-I99,
TRUE,I99)</f>
        <v>105</v>
      </c>
      <c r="L99" s="58" cm="1">
        <f t="array" aca="1" ref="L99" ca="1">_xlfn.IFS(
AND(L$3="x",J99&gt;L$4),  2*L$4-J99,
TRUE,J99)</f>
        <v>162</v>
      </c>
      <c r="M99" s="58" cm="1">
        <f t="array" aca="1" ref="M99" ca="1">_xlfn.IFS(
AND(L$3="y",K99&gt;L$4),  2*L$4-K99,
TRUE,K99)</f>
        <v>105</v>
      </c>
      <c r="N99" s="58" cm="1">
        <f t="array" aca="1" ref="N99" ca="1">_xlfn.IFS(
AND(N$3="x",L99&gt;N$4),  2*N$4-L99,
TRUE,L99)</f>
        <v>162</v>
      </c>
      <c r="O99" s="58" cm="1">
        <f t="array" aca="1" ref="O99" ca="1">_xlfn.IFS(
AND(N$3="y",M99&gt;N$4),  2*N$4-M99,
TRUE,M99)</f>
        <v>105</v>
      </c>
      <c r="P99" s="58" cm="1">
        <f t="array" aca="1" ref="P99" ca="1">_xlfn.IFS(
AND(P$3="x",N99&gt;P$4),  2*P$4-N99,
TRUE,N99)</f>
        <v>0</v>
      </c>
      <c r="Q99" s="58" cm="1">
        <f t="array" aca="1" ref="Q99" ca="1">_xlfn.IFS(
AND(P$3="y",O99&gt;P$4),  2*P$4-O99,
TRUE,O99)</f>
        <v>105</v>
      </c>
      <c r="R99" s="58" cm="1">
        <f t="array" aca="1" ref="R99" ca="1">_xlfn.IFS(
AND(R$3="x",P99&gt;R$4),  2*R$4-P99,
TRUE,P99)</f>
        <v>0</v>
      </c>
      <c r="S99" s="58" cm="1">
        <f t="array" aca="1" ref="S99" ca="1">_xlfn.IFS(
AND(R$3="y",Q99&gt;R$4),  2*R$4-Q99,
TRUE,Q99)</f>
        <v>5</v>
      </c>
      <c r="T99" s="58" cm="1">
        <f t="array" aca="1" ref="T99" ca="1">_xlfn.IFS(
AND(T$3="x",R99&gt;T$4),  2*T$4-R99,
TRUE,R99)</f>
        <v>0</v>
      </c>
      <c r="U99" s="58" cm="1">
        <f t="array" aca="1" ref="U99" ca="1">_xlfn.IFS(
AND(T$3="y",S99&gt;T$4),  2*T$4-S99,
TRUE,S99)</f>
        <v>5</v>
      </c>
      <c r="V99" s="58" cm="1">
        <f t="array" aca="1" ref="V99" ca="1">_xlfn.IFS(
AND(V$3="x",T99&gt;V$4),  2*V$4-T99,
TRUE,T99)</f>
        <v>0</v>
      </c>
      <c r="W99" s="58" cm="1">
        <f t="array" aca="1" ref="W99" ca="1">_xlfn.IFS(
AND(V$3="y",U99&gt;V$4),  2*V$4-U99,
TRUE,U99)</f>
        <v>5</v>
      </c>
      <c r="X99" s="58" cm="1">
        <f t="array" aca="1" ref="X99" ca="1">_xlfn.IFS(
AND(X$3="x",V99&gt;X$4),  2*X$4-V99,
TRUE,V99)</f>
        <v>0</v>
      </c>
      <c r="Y99" s="58" cm="1">
        <f t="array" aca="1" ref="Y99" ca="1">_xlfn.IFS(
AND(X$3="y",W99&gt;X$4),  2*X$4-W99,
TRUE,W99)</f>
        <v>5</v>
      </c>
      <c r="Z99" s="58" cm="1">
        <f t="array" aca="1" ref="Z99" ca="1">_xlfn.IFS(
AND(Z$3="x",X99&gt;Z$4),  2*Z$4-X99,
TRUE,X99)</f>
        <v>0</v>
      </c>
      <c r="AA99" s="58" cm="1">
        <f t="array" aca="1" ref="AA99" ca="1">_xlfn.IFS(
AND(Z$3="y",Y99&gt;Z$4),  2*Z$4-Y99,
TRUE,Y99)</f>
        <v>5</v>
      </c>
      <c r="BD99" t="str">
        <f t="shared" ca="1" si="3"/>
        <v>492-105</v>
      </c>
      <c r="BF99" s="23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</row>
    <row r="100" spans="1:238" x14ac:dyDescent="0.3">
      <c r="A100" t="str">
        <f>IF(Input!A92=0,"",Input!A92)</f>
        <v>149,380</v>
      </c>
      <c r="B100" s="65" cm="1">
        <f t="array" ref="B100">_xlfn.IFS($A100="","",LEFT($A100,4)="fold",MID($A100,12,1),TRUE,VALUE(LEFT($A100,FIND(",",$A100)-1)))</f>
        <v>149</v>
      </c>
      <c r="C100" s="65" cm="1">
        <f t="array" ref="C100">_xlfn.IFS($A100="","",LEFT($A100,4)="fold",VALUE(MID($A100,14,5)),TRUE,VALUE(MID($A100,FIND(",",$A100)+1,5)))</f>
        <v>380</v>
      </c>
      <c r="D100" s="58" cm="1">
        <f t="array" aca="1" ref="D100" ca="1">_xlfn.IFS(
AND(D$3="x",B100&gt;D$4),  2*D$4-B100,
TRUE,B100)</f>
        <v>149</v>
      </c>
      <c r="E100" s="58" cm="1">
        <f t="array" aca="1" ref="E100" ca="1">_xlfn.IFS(
AND(D$3="y",C100&gt;D$4),  2*D$4-C100,
TRUE,C100)</f>
        <v>380</v>
      </c>
      <c r="F100" s="58" cm="1">
        <f t="array" aca="1" ref="F100" ca="1">_xlfn.IFS(
AND(F$3="x",D100&gt;F$4),  2*F$4-D100,
TRUE,D100)</f>
        <v>149</v>
      </c>
      <c r="G100" s="58" cm="1">
        <f t="array" aca="1" ref="G100" ca="1">_xlfn.IFS(
AND(F$3="y",E100&gt;F$4),  2*F$4-E100,
TRUE,E100)</f>
        <v>380</v>
      </c>
      <c r="H100" s="58" cm="1">
        <f t="array" aca="1" ref="H100" ca="1">_xlfn.IFS(
AND(H$3="x",F100&gt;H$4),  2*H$4-F100,
TRUE,F100)</f>
        <v>149</v>
      </c>
      <c r="I100" s="58" cm="1">
        <f t="array" aca="1" ref="I100" ca="1">_xlfn.IFS(
AND(H$3="y",G100&gt;H$4),  2*H$4-G100,
TRUE,G100)</f>
        <v>380</v>
      </c>
      <c r="J100" s="58" cm="1">
        <f t="array" aca="1" ref="J100" ca="1">_xlfn.IFS(
AND(J$3="x",H100&gt;J$4),  2*J$4-H100,
TRUE,H100)</f>
        <v>149</v>
      </c>
      <c r="K100" s="58" cm="1">
        <f t="array" aca="1" ref="K100" ca="1">_xlfn.IFS(
AND(J$3="y",I100&gt;J$4),  2*J$4-I100,
TRUE,I100)</f>
        <v>66</v>
      </c>
      <c r="L100" s="58" cm="1">
        <f t="array" aca="1" ref="L100" ca="1">_xlfn.IFS(
AND(L$3="x",J100&gt;L$4),  2*L$4-J100,
TRUE,J100)</f>
        <v>149</v>
      </c>
      <c r="M100" s="58" cm="1">
        <f t="array" aca="1" ref="M100" ca="1">_xlfn.IFS(
AND(L$3="y",K100&gt;L$4),  2*L$4-K100,
TRUE,K100)</f>
        <v>66</v>
      </c>
      <c r="N100" s="58" cm="1">
        <f t="array" aca="1" ref="N100" ca="1">_xlfn.IFS(
AND(N$3="x",L100&gt;N$4),  2*N$4-L100,
TRUE,L100)</f>
        <v>149</v>
      </c>
      <c r="O100" s="58" cm="1">
        <f t="array" aca="1" ref="O100" ca="1">_xlfn.IFS(
AND(N$3="y",M100&gt;N$4),  2*N$4-M100,
TRUE,M100)</f>
        <v>66</v>
      </c>
      <c r="P100" s="58" cm="1">
        <f t="array" aca="1" ref="P100" ca="1">_xlfn.IFS(
AND(P$3="x",N100&gt;P$4),  2*P$4-N100,
TRUE,N100)</f>
        <v>13</v>
      </c>
      <c r="Q100" s="58" cm="1">
        <f t="array" aca="1" ref="Q100" ca="1">_xlfn.IFS(
AND(P$3="y",O100&gt;P$4),  2*P$4-O100,
TRUE,O100)</f>
        <v>66</v>
      </c>
      <c r="R100" s="58" cm="1">
        <f t="array" aca="1" ref="R100" ca="1">_xlfn.IFS(
AND(R$3="x",P100&gt;R$4),  2*R$4-P100,
TRUE,P100)</f>
        <v>13</v>
      </c>
      <c r="S100" s="58" cm="1">
        <f t="array" aca="1" ref="S100" ca="1">_xlfn.IFS(
AND(R$3="y",Q100&gt;R$4),  2*R$4-Q100,
TRUE,Q100)</f>
        <v>44</v>
      </c>
      <c r="T100" s="58" cm="1">
        <f t="array" aca="1" ref="T100" ca="1">_xlfn.IFS(
AND(T$3="x",R100&gt;T$4),  2*T$4-R100,
TRUE,R100)</f>
        <v>13</v>
      </c>
      <c r="U100" s="58" cm="1">
        <f t="array" aca="1" ref="U100" ca="1">_xlfn.IFS(
AND(T$3="y",S100&gt;T$4),  2*T$4-S100,
TRUE,S100)</f>
        <v>44</v>
      </c>
      <c r="V100" s="58" cm="1">
        <f t="array" aca="1" ref="V100" ca="1">_xlfn.IFS(
AND(V$3="x",T100&gt;V$4),  2*V$4-T100,
TRUE,T100)</f>
        <v>13</v>
      </c>
      <c r="W100" s="58" cm="1">
        <f t="array" aca="1" ref="W100" ca="1">_xlfn.IFS(
AND(V$3="y",U100&gt;V$4),  2*V$4-U100,
TRUE,U100)</f>
        <v>10</v>
      </c>
      <c r="X100" s="58" cm="1">
        <f t="array" aca="1" ref="X100" ca="1">_xlfn.IFS(
AND(X$3="x",V100&gt;X$4),  2*X$4-V100,
TRUE,V100)</f>
        <v>13</v>
      </c>
      <c r="Y100" s="58" cm="1">
        <f t="array" aca="1" ref="Y100" ca="1">_xlfn.IFS(
AND(X$3="y",W100&gt;X$4),  2*X$4-W100,
TRUE,W100)</f>
        <v>10</v>
      </c>
      <c r="Z100" s="58" cm="1">
        <f t="array" aca="1" ref="Z100" ca="1">_xlfn.IFS(
AND(Z$3="x",X100&gt;Z$4),  2*Z$4-X100,
TRUE,X100)</f>
        <v>13</v>
      </c>
      <c r="AA100" s="58" cm="1">
        <f t="array" aca="1" ref="AA100" ca="1">_xlfn.IFS(
AND(Z$3="y",Y100&gt;Z$4),  2*Z$4-Y100,
TRUE,Y100)</f>
        <v>2</v>
      </c>
      <c r="BD100" t="str">
        <f t="shared" ca="1" si="3"/>
        <v>149-380</v>
      </c>
      <c r="BF100" s="23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</row>
    <row r="101" spans="1:238" x14ac:dyDescent="0.3">
      <c r="A101" t="str">
        <f>IF(Input!A93=0,"",Input!A93)</f>
        <v>967,623</v>
      </c>
      <c r="B101" s="65" cm="1">
        <f t="array" ref="B101">_xlfn.IFS($A101="","",LEFT($A101,4)="fold",MID($A101,12,1),TRUE,VALUE(LEFT($A101,FIND(",",$A101)-1)))</f>
        <v>967</v>
      </c>
      <c r="C101" s="65" cm="1">
        <f t="array" ref="C101">_xlfn.IFS($A101="","",LEFT($A101,4)="fold",VALUE(MID($A101,14,5)),TRUE,VALUE(MID($A101,FIND(",",$A101)+1,5)))</f>
        <v>623</v>
      </c>
      <c r="D101" s="58" cm="1">
        <f t="array" aca="1" ref="D101" ca="1">_xlfn.IFS(
AND(D$3="x",B101&gt;D$4),  2*D$4-B101,
TRUE,B101)</f>
        <v>343</v>
      </c>
      <c r="E101" s="58" cm="1">
        <f t="array" aca="1" ref="E101" ca="1">_xlfn.IFS(
AND(D$3="y",C101&gt;D$4),  2*D$4-C101,
TRUE,C101)</f>
        <v>623</v>
      </c>
      <c r="F101" s="58" cm="1">
        <f t="array" aca="1" ref="F101" ca="1">_xlfn.IFS(
AND(F$3="x",D101&gt;F$4),  2*F$4-D101,
TRUE,D101)</f>
        <v>343</v>
      </c>
      <c r="G101" s="58" cm="1">
        <f t="array" aca="1" ref="G101" ca="1">_xlfn.IFS(
AND(F$3="y",E101&gt;F$4),  2*F$4-E101,
TRUE,E101)</f>
        <v>271</v>
      </c>
      <c r="H101" s="58" cm="1">
        <f t="array" aca="1" ref="H101" ca="1">_xlfn.IFS(
AND(H$3="x",F101&gt;H$4),  2*H$4-F101,
TRUE,F101)</f>
        <v>311</v>
      </c>
      <c r="I101" s="58" cm="1">
        <f t="array" aca="1" ref="I101" ca="1">_xlfn.IFS(
AND(H$3="y",G101&gt;H$4),  2*H$4-G101,
TRUE,G101)</f>
        <v>271</v>
      </c>
      <c r="J101" s="58" cm="1">
        <f t="array" aca="1" ref="J101" ca="1">_xlfn.IFS(
AND(J$3="x",H101&gt;J$4),  2*J$4-H101,
TRUE,H101)</f>
        <v>311</v>
      </c>
      <c r="K101" s="58" cm="1">
        <f t="array" aca="1" ref="K101" ca="1">_xlfn.IFS(
AND(J$3="y",I101&gt;J$4),  2*J$4-I101,
TRUE,I101)</f>
        <v>175</v>
      </c>
      <c r="L101" s="58" cm="1">
        <f t="array" aca="1" ref="L101" ca="1">_xlfn.IFS(
AND(L$3="x",J101&gt;L$4),  2*L$4-J101,
TRUE,J101)</f>
        <v>15</v>
      </c>
      <c r="M101" s="58" cm="1">
        <f t="array" aca="1" ref="M101" ca="1">_xlfn.IFS(
AND(L$3="y",K101&gt;L$4),  2*L$4-K101,
TRUE,K101)</f>
        <v>175</v>
      </c>
      <c r="N101" s="58" cm="1">
        <f t="array" aca="1" ref="N101" ca="1">_xlfn.IFS(
AND(N$3="x",L101&gt;N$4),  2*N$4-L101,
TRUE,L101)</f>
        <v>15</v>
      </c>
      <c r="O101" s="58" cm="1">
        <f t="array" aca="1" ref="O101" ca="1">_xlfn.IFS(
AND(N$3="y",M101&gt;N$4),  2*N$4-M101,
TRUE,M101)</f>
        <v>47</v>
      </c>
      <c r="P101" s="58" cm="1">
        <f t="array" aca="1" ref="P101" ca="1">_xlfn.IFS(
AND(P$3="x",N101&gt;P$4),  2*P$4-N101,
TRUE,N101)</f>
        <v>15</v>
      </c>
      <c r="Q101" s="58" cm="1">
        <f t="array" aca="1" ref="Q101" ca="1">_xlfn.IFS(
AND(P$3="y",O101&gt;P$4),  2*P$4-O101,
TRUE,O101)</f>
        <v>47</v>
      </c>
      <c r="R101" s="58" cm="1">
        <f t="array" aca="1" ref="R101" ca="1">_xlfn.IFS(
AND(R$3="x",P101&gt;R$4),  2*R$4-P101,
TRUE,P101)</f>
        <v>15</v>
      </c>
      <c r="S101" s="58" cm="1">
        <f t="array" aca="1" ref="S101" ca="1">_xlfn.IFS(
AND(R$3="y",Q101&gt;R$4),  2*R$4-Q101,
TRUE,Q101)</f>
        <v>47</v>
      </c>
      <c r="T101" s="58" cm="1">
        <f t="array" aca="1" ref="T101" ca="1">_xlfn.IFS(
AND(T$3="x",R101&gt;T$4),  2*T$4-R101,
TRUE,R101)</f>
        <v>15</v>
      </c>
      <c r="U101" s="58" cm="1">
        <f t="array" aca="1" ref="U101" ca="1">_xlfn.IFS(
AND(T$3="y",S101&gt;T$4),  2*T$4-S101,
TRUE,S101)</f>
        <v>47</v>
      </c>
      <c r="V101" s="58" cm="1">
        <f t="array" aca="1" ref="V101" ca="1">_xlfn.IFS(
AND(V$3="x",T101&gt;V$4),  2*V$4-T101,
TRUE,T101)</f>
        <v>15</v>
      </c>
      <c r="W101" s="58" cm="1">
        <f t="array" aca="1" ref="W101" ca="1">_xlfn.IFS(
AND(V$3="y",U101&gt;V$4),  2*V$4-U101,
TRUE,U101)</f>
        <v>7</v>
      </c>
      <c r="X101" s="58" cm="1">
        <f t="array" aca="1" ref="X101" ca="1">_xlfn.IFS(
AND(X$3="x",V101&gt;X$4),  2*X$4-V101,
TRUE,V101)</f>
        <v>15</v>
      </c>
      <c r="Y101" s="58" cm="1">
        <f t="array" aca="1" ref="Y101" ca="1">_xlfn.IFS(
AND(X$3="y",W101&gt;X$4),  2*X$4-W101,
TRUE,W101)</f>
        <v>7</v>
      </c>
      <c r="Z101" s="58" cm="1">
        <f t="array" aca="1" ref="Z101" ca="1">_xlfn.IFS(
AND(Z$3="x",X101&gt;Z$4),  2*Z$4-X101,
TRUE,X101)</f>
        <v>15</v>
      </c>
      <c r="AA101" s="58" cm="1">
        <f t="array" aca="1" ref="AA101" ca="1">_xlfn.IFS(
AND(Z$3="y",Y101&gt;Z$4),  2*Z$4-Y101,
TRUE,Y101)</f>
        <v>5</v>
      </c>
      <c r="BD101" t="str">
        <f t="shared" ca="1" si="3"/>
        <v>343-623</v>
      </c>
      <c r="BF101" s="23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  <c r="CG101" s="24"/>
      <c r="CH101" s="24"/>
      <c r="CI101" s="24"/>
      <c r="CJ101" s="24"/>
      <c r="CK101" s="24"/>
      <c r="CL101" s="24"/>
      <c r="CM101" s="24"/>
      <c r="CN101" s="24"/>
      <c r="CO101" s="24"/>
      <c r="CP101" s="24"/>
      <c r="CQ101" s="24"/>
      <c r="CR101" s="24"/>
      <c r="CS101" s="24"/>
      <c r="CT101" s="24"/>
      <c r="CU101" s="24"/>
      <c r="CV101" s="24"/>
      <c r="CW101" s="24"/>
      <c r="CX101" s="24"/>
      <c r="CY101" s="24"/>
      <c r="CZ101" s="24"/>
      <c r="DA101" s="24"/>
      <c r="DB101" s="24"/>
      <c r="DC101" s="24"/>
      <c r="DD101" s="24"/>
      <c r="DE101" s="24"/>
      <c r="DF101" s="24"/>
      <c r="DG101" s="24"/>
      <c r="DH101" s="24"/>
      <c r="DI101" s="24"/>
      <c r="DJ101" s="24"/>
      <c r="DK101" s="24"/>
      <c r="DL101" s="24"/>
      <c r="DM101" s="24"/>
      <c r="DN101" s="24"/>
      <c r="DO101" s="24"/>
      <c r="DP101" s="24"/>
      <c r="DQ101" s="24"/>
      <c r="DR101" s="24"/>
      <c r="DS101" s="24"/>
      <c r="DT101" s="24"/>
      <c r="DU101" s="24"/>
      <c r="DV101" s="24"/>
      <c r="DW101" s="24"/>
      <c r="DX101" s="24"/>
      <c r="DY101" s="24"/>
      <c r="DZ101" s="24"/>
      <c r="EA101" s="24"/>
      <c r="EB101" s="24"/>
      <c r="EC101" s="24"/>
      <c r="ED101" s="24"/>
      <c r="EE101" s="24"/>
      <c r="EF101" s="24"/>
      <c r="EG101" s="24"/>
      <c r="EH101" s="24"/>
      <c r="EI101" s="24"/>
      <c r="EJ101" s="24"/>
      <c r="EK101" s="24"/>
      <c r="EL101" s="24"/>
      <c r="EM101" s="24"/>
      <c r="EN101" s="24"/>
      <c r="EO101" s="24"/>
      <c r="EP101" s="24"/>
      <c r="EQ101" s="24"/>
      <c r="ER101" s="24"/>
      <c r="ES101" s="24"/>
      <c r="ET101" s="24"/>
      <c r="EU101" s="24"/>
      <c r="EV101" s="24"/>
      <c r="EW101" s="24"/>
      <c r="EX101" s="24"/>
      <c r="EY101" s="24"/>
      <c r="EZ101" s="24"/>
      <c r="FA101" s="24"/>
      <c r="FB101" s="24"/>
      <c r="FC101" s="24"/>
      <c r="FD101" s="24"/>
      <c r="FE101" s="24"/>
      <c r="FF101" s="24"/>
      <c r="FG101" s="24"/>
      <c r="FH101" s="24"/>
      <c r="FI101" s="24"/>
      <c r="FJ101" s="24"/>
      <c r="FK101" s="24"/>
      <c r="FL101" s="24"/>
      <c r="FM101" s="24"/>
      <c r="FN101" s="24"/>
      <c r="FO101" s="24"/>
      <c r="FP101" s="24"/>
      <c r="FQ101" s="24"/>
      <c r="FR101" s="24"/>
      <c r="FS101" s="24"/>
      <c r="FT101" s="24"/>
      <c r="FU101" s="24"/>
      <c r="FV101" s="24"/>
      <c r="FW101" s="24"/>
      <c r="FX101" s="24"/>
      <c r="FY101" s="24"/>
      <c r="FZ101" s="24"/>
      <c r="GA101" s="24"/>
      <c r="GB101" s="24"/>
      <c r="GC101" s="24"/>
      <c r="GD101" s="24"/>
      <c r="GE101" s="24"/>
      <c r="GF101" s="24"/>
      <c r="GG101" s="24"/>
      <c r="GH101" s="24"/>
      <c r="GI101" s="24"/>
      <c r="GJ101" s="24"/>
      <c r="GK101" s="24"/>
      <c r="GL101" s="24"/>
      <c r="GM101" s="24"/>
      <c r="GN101" s="24"/>
      <c r="GO101" s="24"/>
      <c r="GP101" s="24"/>
      <c r="GQ101" s="24"/>
      <c r="GR101" s="24"/>
      <c r="GS101" s="24"/>
      <c r="GT101" s="24"/>
      <c r="GU101" s="24"/>
      <c r="GV101" s="24"/>
      <c r="GW101" s="24"/>
      <c r="GX101" s="24"/>
      <c r="GY101" s="24"/>
      <c r="GZ101" s="24"/>
      <c r="HA101" s="24"/>
      <c r="HB101" s="24"/>
      <c r="HC101" s="24"/>
      <c r="HD101" s="24"/>
      <c r="HE101" s="24"/>
      <c r="HF101" s="24"/>
      <c r="HG101" s="24"/>
      <c r="HH101" s="24"/>
      <c r="HI101" s="24"/>
      <c r="HJ101" s="24"/>
      <c r="HK101" s="24"/>
      <c r="HL101" s="24"/>
      <c r="HM101" s="24"/>
      <c r="HN101" s="24"/>
      <c r="HO101" s="24"/>
      <c r="HP101" s="24"/>
      <c r="HQ101" s="24"/>
      <c r="HR101" s="24"/>
      <c r="HS101" s="24"/>
      <c r="HT101" s="24"/>
      <c r="HU101" s="24"/>
      <c r="HV101" s="24"/>
      <c r="HW101" s="24"/>
      <c r="HX101" s="24"/>
      <c r="HY101" s="24"/>
      <c r="HZ101" s="24"/>
      <c r="IA101" s="24"/>
      <c r="IB101" s="24"/>
      <c r="IC101" s="24"/>
      <c r="ID101" s="24"/>
    </row>
    <row r="102" spans="1:238" x14ac:dyDescent="0.3">
      <c r="A102" t="str">
        <f>IF(Input!A94=0,"",Input!A94)</f>
        <v>97,543</v>
      </c>
      <c r="B102" s="65" cm="1">
        <f t="array" ref="B102">_xlfn.IFS($A102="","",LEFT($A102,4)="fold",MID($A102,12,1),TRUE,VALUE(LEFT($A102,FIND(",",$A102)-1)))</f>
        <v>97</v>
      </c>
      <c r="C102" s="65" cm="1">
        <f t="array" ref="C102">_xlfn.IFS($A102="","",LEFT($A102,4)="fold",VALUE(MID($A102,14,5)),TRUE,VALUE(MID($A102,FIND(",",$A102)+1,5)))</f>
        <v>543</v>
      </c>
      <c r="D102" s="58" cm="1">
        <f t="array" aca="1" ref="D102" ca="1">_xlfn.IFS(
AND(D$3="x",B102&gt;D$4),  2*D$4-B102,
TRUE,B102)</f>
        <v>97</v>
      </c>
      <c r="E102" s="58" cm="1">
        <f t="array" aca="1" ref="E102" ca="1">_xlfn.IFS(
AND(D$3="y",C102&gt;D$4),  2*D$4-C102,
TRUE,C102)</f>
        <v>543</v>
      </c>
      <c r="F102" s="58" cm="1">
        <f t="array" aca="1" ref="F102" ca="1">_xlfn.IFS(
AND(F$3="x",D102&gt;F$4),  2*F$4-D102,
TRUE,D102)</f>
        <v>97</v>
      </c>
      <c r="G102" s="58" cm="1">
        <f t="array" aca="1" ref="G102" ca="1">_xlfn.IFS(
AND(F$3="y",E102&gt;F$4),  2*F$4-E102,
TRUE,E102)</f>
        <v>351</v>
      </c>
      <c r="H102" s="58" cm="1">
        <f t="array" aca="1" ref="H102" ca="1">_xlfn.IFS(
AND(H$3="x",F102&gt;H$4),  2*H$4-F102,
TRUE,F102)</f>
        <v>97</v>
      </c>
      <c r="I102" s="58" cm="1">
        <f t="array" aca="1" ref="I102" ca="1">_xlfn.IFS(
AND(H$3="y",G102&gt;H$4),  2*H$4-G102,
TRUE,G102)</f>
        <v>351</v>
      </c>
      <c r="J102" s="58" cm="1">
        <f t="array" aca="1" ref="J102" ca="1">_xlfn.IFS(
AND(J$3="x",H102&gt;J$4),  2*J$4-H102,
TRUE,H102)</f>
        <v>97</v>
      </c>
      <c r="K102" s="58" cm="1">
        <f t="array" aca="1" ref="K102" ca="1">_xlfn.IFS(
AND(J$3="y",I102&gt;J$4),  2*J$4-I102,
TRUE,I102)</f>
        <v>95</v>
      </c>
      <c r="L102" s="58" cm="1">
        <f t="array" aca="1" ref="L102" ca="1">_xlfn.IFS(
AND(L$3="x",J102&gt;L$4),  2*L$4-J102,
TRUE,J102)</f>
        <v>97</v>
      </c>
      <c r="M102" s="58" cm="1">
        <f t="array" aca="1" ref="M102" ca="1">_xlfn.IFS(
AND(L$3="y",K102&gt;L$4),  2*L$4-K102,
TRUE,K102)</f>
        <v>95</v>
      </c>
      <c r="N102" s="58" cm="1">
        <f t="array" aca="1" ref="N102" ca="1">_xlfn.IFS(
AND(N$3="x",L102&gt;N$4),  2*N$4-L102,
TRUE,L102)</f>
        <v>97</v>
      </c>
      <c r="O102" s="58" cm="1">
        <f t="array" aca="1" ref="O102" ca="1">_xlfn.IFS(
AND(N$3="y",M102&gt;N$4),  2*N$4-M102,
TRUE,M102)</f>
        <v>95</v>
      </c>
      <c r="P102" s="58" cm="1">
        <f t="array" aca="1" ref="P102" ca="1">_xlfn.IFS(
AND(P$3="x",N102&gt;P$4),  2*P$4-N102,
TRUE,N102)</f>
        <v>65</v>
      </c>
      <c r="Q102" s="58" cm="1">
        <f t="array" aca="1" ref="Q102" ca="1">_xlfn.IFS(
AND(P$3="y",O102&gt;P$4),  2*P$4-O102,
TRUE,O102)</f>
        <v>95</v>
      </c>
      <c r="R102" s="58" cm="1">
        <f t="array" aca="1" ref="R102" ca="1">_xlfn.IFS(
AND(R$3="x",P102&gt;R$4),  2*R$4-P102,
TRUE,P102)</f>
        <v>65</v>
      </c>
      <c r="S102" s="58" cm="1">
        <f t="array" aca="1" ref="S102" ca="1">_xlfn.IFS(
AND(R$3="y",Q102&gt;R$4),  2*R$4-Q102,
TRUE,Q102)</f>
        <v>15</v>
      </c>
      <c r="T102" s="58" cm="1">
        <f t="array" aca="1" ref="T102" ca="1">_xlfn.IFS(
AND(T$3="x",R102&gt;T$4),  2*T$4-R102,
TRUE,R102)</f>
        <v>15</v>
      </c>
      <c r="U102" s="58" cm="1">
        <f t="array" aca="1" ref="U102" ca="1">_xlfn.IFS(
AND(T$3="y",S102&gt;T$4),  2*T$4-S102,
TRUE,S102)</f>
        <v>15</v>
      </c>
      <c r="V102" s="58" cm="1">
        <f t="array" aca="1" ref="V102" ca="1">_xlfn.IFS(
AND(V$3="x",T102&gt;V$4),  2*V$4-T102,
TRUE,T102)</f>
        <v>15</v>
      </c>
      <c r="W102" s="58" cm="1">
        <f t="array" aca="1" ref="W102" ca="1">_xlfn.IFS(
AND(V$3="y",U102&gt;V$4),  2*V$4-U102,
TRUE,U102)</f>
        <v>15</v>
      </c>
      <c r="X102" s="58" cm="1">
        <f t="array" aca="1" ref="X102" ca="1">_xlfn.IFS(
AND(X$3="x",V102&gt;X$4),  2*X$4-V102,
TRUE,V102)</f>
        <v>15</v>
      </c>
      <c r="Y102" s="58" cm="1">
        <f t="array" aca="1" ref="Y102" ca="1">_xlfn.IFS(
AND(X$3="y",W102&gt;X$4),  2*X$4-W102,
TRUE,W102)</f>
        <v>11</v>
      </c>
      <c r="Z102" s="58" cm="1">
        <f t="array" aca="1" ref="Z102" ca="1">_xlfn.IFS(
AND(Z$3="x",X102&gt;Z$4),  2*Z$4-X102,
TRUE,X102)</f>
        <v>15</v>
      </c>
      <c r="AA102" s="58" cm="1">
        <f t="array" aca="1" ref="AA102" ca="1">_xlfn.IFS(
AND(Z$3="y",Y102&gt;Z$4),  2*Z$4-Y102,
TRUE,Y102)</f>
        <v>1</v>
      </c>
      <c r="BD102" t="str">
        <f t="shared" ca="1" si="3"/>
        <v>97-543</v>
      </c>
      <c r="BF102" s="23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</row>
    <row r="103" spans="1:238" x14ac:dyDescent="0.3">
      <c r="A103" t="str">
        <f>IF(Input!A95=0,"",Input!A95)</f>
        <v>1033,738</v>
      </c>
      <c r="B103" s="65" cm="1">
        <f t="array" ref="B103">_xlfn.IFS($A103="","",LEFT($A103,4)="fold",MID($A103,12,1),TRUE,VALUE(LEFT($A103,FIND(",",$A103)-1)))</f>
        <v>1033</v>
      </c>
      <c r="C103" s="65" cm="1">
        <f t="array" ref="C103">_xlfn.IFS($A103="","",LEFT($A103,4)="fold",VALUE(MID($A103,14,5)),TRUE,VALUE(MID($A103,FIND(",",$A103)+1,5)))</f>
        <v>738</v>
      </c>
      <c r="D103" s="58" cm="1">
        <f t="array" aca="1" ref="D103" ca="1">_xlfn.IFS(
AND(D$3="x",B103&gt;D$4),  2*D$4-B103,
TRUE,B103)</f>
        <v>277</v>
      </c>
      <c r="E103" s="58" cm="1">
        <f t="array" aca="1" ref="E103" ca="1">_xlfn.IFS(
AND(D$3="y",C103&gt;D$4),  2*D$4-C103,
TRUE,C103)</f>
        <v>738</v>
      </c>
      <c r="F103" s="58" cm="1">
        <f t="array" aca="1" ref="F103" ca="1">_xlfn.IFS(
AND(F$3="x",D103&gt;F$4),  2*F$4-D103,
TRUE,D103)</f>
        <v>277</v>
      </c>
      <c r="G103" s="58" cm="1">
        <f t="array" aca="1" ref="G103" ca="1">_xlfn.IFS(
AND(F$3="y",E103&gt;F$4),  2*F$4-E103,
TRUE,E103)</f>
        <v>156</v>
      </c>
      <c r="H103" s="58" cm="1">
        <f t="array" aca="1" ref="H103" ca="1">_xlfn.IFS(
AND(H$3="x",F103&gt;H$4),  2*H$4-F103,
TRUE,F103)</f>
        <v>277</v>
      </c>
      <c r="I103" s="58" cm="1">
        <f t="array" aca="1" ref="I103" ca="1">_xlfn.IFS(
AND(H$3="y",G103&gt;H$4),  2*H$4-G103,
TRUE,G103)</f>
        <v>156</v>
      </c>
      <c r="J103" s="58" cm="1">
        <f t="array" aca="1" ref="J103" ca="1">_xlfn.IFS(
AND(J$3="x",H103&gt;J$4),  2*J$4-H103,
TRUE,H103)</f>
        <v>277</v>
      </c>
      <c r="K103" s="58" cm="1">
        <f t="array" aca="1" ref="K103" ca="1">_xlfn.IFS(
AND(J$3="y",I103&gt;J$4),  2*J$4-I103,
TRUE,I103)</f>
        <v>156</v>
      </c>
      <c r="L103" s="58" cm="1">
        <f t="array" aca="1" ref="L103" ca="1">_xlfn.IFS(
AND(L$3="x",J103&gt;L$4),  2*L$4-J103,
TRUE,J103)</f>
        <v>49</v>
      </c>
      <c r="M103" s="58" cm="1">
        <f t="array" aca="1" ref="M103" ca="1">_xlfn.IFS(
AND(L$3="y",K103&gt;L$4),  2*L$4-K103,
TRUE,K103)</f>
        <v>156</v>
      </c>
      <c r="N103" s="58" cm="1">
        <f t="array" aca="1" ref="N103" ca="1">_xlfn.IFS(
AND(N$3="x",L103&gt;N$4),  2*N$4-L103,
TRUE,L103)</f>
        <v>49</v>
      </c>
      <c r="O103" s="58" cm="1">
        <f t="array" aca="1" ref="O103" ca="1">_xlfn.IFS(
AND(N$3="y",M103&gt;N$4),  2*N$4-M103,
TRUE,M103)</f>
        <v>66</v>
      </c>
      <c r="P103" s="58" cm="1">
        <f t="array" aca="1" ref="P103" ca="1">_xlfn.IFS(
AND(P$3="x",N103&gt;P$4),  2*P$4-N103,
TRUE,N103)</f>
        <v>49</v>
      </c>
      <c r="Q103" s="58" cm="1">
        <f t="array" aca="1" ref="Q103" ca="1">_xlfn.IFS(
AND(P$3="y",O103&gt;P$4),  2*P$4-O103,
TRUE,O103)</f>
        <v>66</v>
      </c>
      <c r="R103" s="58" cm="1">
        <f t="array" aca="1" ref="R103" ca="1">_xlfn.IFS(
AND(R$3="x",P103&gt;R$4),  2*R$4-P103,
TRUE,P103)</f>
        <v>49</v>
      </c>
      <c r="S103" s="58" cm="1">
        <f t="array" aca="1" ref="S103" ca="1">_xlfn.IFS(
AND(R$3="y",Q103&gt;R$4),  2*R$4-Q103,
TRUE,Q103)</f>
        <v>44</v>
      </c>
      <c r="T103" s="58" cm="1">
        <f t="array" aca="1" ref="T103" ca="1">_xlfn.IFS(
AND(T$3="x",R103&gt;T$4),  2*T$4-R103,
TRUE,R103)</f>
        <v>31</v>
      </c>
      <c r="U103" s="58" cm="1">
        <f t="array" aca="1" ref="U103" ca="1">_xlfn.IFS(
AND(T$3="y",S103&gt;T$4),  2*T$4-S103,
TRUE,S103)</f>
        <v>44</v>
      </c>
      <c r="V103" s="58" cm="1">
        <f t="array" aca="1" ref="V103" ca="1">_xlfn.IFS(
AND(V$3="x",T103&gt;V$4),  2*V$4-T103,
TRUE,T103)</f>
        <v>31</v>
      </c>
      <c r="W103" s="58" cm="1">
        <f t="array" aca="1" ref="W103" ca="1">_xlfn.IFS(
AND(V$3="y",U103&gt;V$4),  2*V$4-U103,
TRUE,U103)</f>
        <v>10</v>
      </c>
      <c r="X103" s="58" cm="1">
        <f t="array" aca="1" ref="X103" ca="1">_xlfn.IFS(
AND(X$3="x",V103&gt;X$4),  2*X$4-V103,
TRUE,V103)</f>
        <v>31</v>
      </c>
      <c r="Y103" s="58" cm="1">
        <f t="array" aca="1" ref="Y103" ca="1">_xlfn.IFS(
AND(X$3="y",W103&gt;X$4),  2*X$4-W103,
TRUE,W103)</f>
        <v>10</v>
      </c>
      <c r="Z103" s="58" cm="1">
        <f t="array" aca="1" ref="Z103" ca="1">_xlfn.IFS(
AND(Z$3="x",X103&gt;Z$4),  2*Z$4-X103,
TRUE,X103)</f>
        <v>31</v>
      </c>
      <c r="AA103" s="58" cm="1">
        <f t="array" aca="1" ref="AA103" ca="1">_xlfn.IFS(
AND(Z$3="y",Y103&gt;Z$4),  2*Z$4-Y103,
TRUE,Y103)</f>
        <v>2</v>
      </c>
      <c r="BD103" t="str">
        <f t="shared" ca="1" si="3"/>
        <v>277-738</v>
      </c>
      <c r="BF103" s="23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  <c r="CG103" s="24"/>
      <c r="CH103" s="24"/>
      <c r="CI103" s="24"/>
      <c r="CJ103" s="24"/>
      <c r="CK103" s="24"/>
      <c r="CL103" s="24"/>
      <c r="CM103" s="24"/>
      <c r="CN103" s="24"/>
      <c r="CO103" s="24"/>
      <c r="CP103" s="24"/>
      <c r="CQ103" s="24"/>
      <c r="CR103" s="24"/>
      <c r="CS103" s="24"/>
      <c r="CT103" s="24"/>
      <c r="CU103" s="24"/>
      <c r="CV103" s="24"/>
      <c r="CW103" s="24"/>
      <c r="CX103" s="24"/>
      <c r="CY103" s="24"/>
      <c r="CZ103" s="24"/>
      <c r="DA103" s="24"/>
      <c r="DB103" s="24"/>
      <c r="DC103" s="24"/>
      <c r="DD103" s="24"/>
      <c r="DE103" s="24"/>
      <c r="DF103" s="24"/>
      <c r="DG103" s="24"/>
      <c r="DH103" s="24"/>
      <c r="DI103" s="24"/>
      <c r="DJ103" s="24"/>
      <c r="DK103" s="24"/>
      <c r="DL103" s="24"/>
      <c r="DM103" s="24"/>
      <c r="DN103" s="24"/>
      <c r="DO103" s="24"/>
      <c r="DP103" s="24"/>
      <c r="DQ103" s="24"/>
      <c r="DR103" s="24"/>
      <c r="DS103" s="24"/>
      <c r="DT103" s="24"/>
      <c r="DU103" s="24"/>
      <c r="DV103" s="24"/>
      <c r="DW103" s="24"/>
      <c r="DX103" s="24"/>
      <c r="DY103" s="24"/>
      <c r="DZ103" s="24"/>
      <c r="EA103" s="24"/>
      <c r="EB103" s="24"/>
      <c r="EC103" s="24"/>
      <c r="ED103" s="24"/>
      <c r="EE103" s="24"/>
      <c r="EF103" s="24"/>
      <c r="EG103" s="24"/>
      <c r="EH103" s="24"/>
      <c r="EI103" s="24"/>
      <c r="EJ103" s="24"/>
      <c r="EK103" s="24"/>
      <c r="EL103" s="24"/>
      <c r="EM103" s="24"/>
      <c r="EN103" s="24"/>
      <c r="EO103" s="24"/>
      <c r="EP103" s="24"/>
      <c r="EQ103" s="24"/>
      <c r="ER103" s="24"/>
      <c r="ES103" s="24"/>
      <c r="ET103" s="24"/>
      <c r="EU103" s="24"/>
      <c r="EV103" s="24"/>
      <c r="EW103" s="24"/>
      <c r="EX103" s="24"/>
      <c r="EY103" s="24"/>
      <c r="EZ103" s="24"/>
      <c r="FA103" s="24"/>
      <c r="FB103" s="24"/>
      <c r="FC103" s="24"/>
      <c r="FD103" s="24"/>
      <c r="FE103" s="24"/>
      <c r="FF103" s="24"/>
      <c r="FG103" s="24"/>
      <c r="FH103" s="24"/>
      <c r="FI103" s="24"/>
      <c r="FJ103" s="24"/>
      <c r="FK103" s="24"/>
      <c r="FL103" s="24"/>
      <c r="FM103" s="24"/>
      <c r="FN103" s="24"/>
      <c r="FO103" s="24"/>
      <c r="FP103" s="24"/>
      <c r="FQ103" s="24"/>
      <c r="FR103" s="24"/>
      <c r="FS103" s="24"/>
      <c r="FT103" s="24"/>
      <c r="FU103" s="24"/>
      <c r="FV103" s="24"/>
      <c r="FW103" s="24"/>
      <c r="FX103" s="24"/>
      <c r="FY103" s="24"/>
      <c r="FZ103" s="24"/>
      <c r="GA103" s="24"/>
      <c r="GB103" s="24"/>
      <c r="GC103" s="24"/>
      <c r="GD103" s="24"/>
      <c r="GE103" s="24"/>
      <c r="GF103" s="24"/>
      <c r="GG103" s="24"/>
      <c r="GH103" s="24"/>
      <c r="GI103" s="24"/>
      <c r="GJ103" s="24"/>
      <c r="GK103" s="24"/>
      <c r="GL103" s="24"/>
      <c r="GM103" s="24"/>
      <c r="GN103" s="24"/>
      <c r="GO103" s="24"/>
      <c r="GP103" s="24"/>
      <c r="GQ103" s="24"/>
      <c r="GR103" s="24"/>
      <c r="GS103" s="24"/>
      <c r="GT103" s="24"/>
      <c r="GU103" s="24"/>
      <c r="GV103" s="24"/>
      <c r="GW103" s="24"/>
      <c r="GX103" s="24"/>
      <c r="GY103" s="24"/>
      <c r="GZ103" s="24"/>
      <c r="HA103" s="24"/>
      <c r="HB103" s="24"/>
      <c r="HC103" s="24"/>
      <c r="HD103" s="24"/>
      <c r="HE103" s="24"/>
      <c r="HF103" s="24"/>
      <c r="HG103" s="24"/>
      <c r="HH103" s="24"/>
      <c r="HI103" s="24"/>
      <c r="HJ103" s="24"/>
      <c r="HK103" s="24"/>
      <c r="HL103" s="24"/>
      <c r="HM103" s="24"/>
      <c r="HN103" s="24"/>
      <c r="HO103" s="24"/>
      <c r="HP103" s="24"/>
      <c r="HQ103" s="24"/>
      <c r="HR103" s="24"/>
      <c r="HS103" s="24"/>
      <c r="HT103" s="24"/>
      <c r="HU103" s="24"/>
      <c r="HV103" s="24"/>
      <c r="HW103" s="24"/>
      <c r="HX103" s="24"/>
      <c r="HY103" s="24"/>
      <c r="HZ103" s="24"/>
      <c r="IA103" s="24"/>
      <c r="IB103" s="24"/>
      <c r="IC103" s="24"/>
      <c r="ID103" s="24"/>
    </row>
    <row r="104" spans="1:238" x14ac:dyDescent="0.3">
      <c r="A104" t="str">
        <f>IF(Input!A96=0,"",Input!A96)</f>
        <v>949,236</v>
      </c>
      <c r="B104" s="65" cm="1">
        <f t="array" ref="B104">_xlfn.IFS($A104="","",LEFT($A104,4)="fold",MID($A104,12,1),TRUE,VALUE(LEFT($A104,FIND(",",$A104)-1)))</f>
        <v>949</v>
      </c>
      <c r="C104" s="65" cm="1">
        <f t="array" ref="C104">_xlfn.IFS($A104="","",LEFT($A104,4)="fold",VALUE(MID($A104,14,5)),TRUE,VALUE(MID($A104,FIND(",",$A104)+1,5)))</f>
        <v>236</v>
      </c>
      <c r="D104" s="58" cm="1">
        <f t="array" aca="1" ref="D104" ca="1">_xlfn.IFS(
AND(D$3="x",B104&gt;D$4),  2*D$4-B104,
TRUE,B104)</f>
        <v>361</v>
      </c>
      <c r="E104" s="58" cm="1">
        <f t="array" aca="1" ref="E104" ca="1">_xlfn.IFS(
AND(D$3="y",C104&gt;D$4),  2*D$4-C104,
TRUE,C104)</f>
        <v>236</v>
      </c>
      <c r="F104" s="58" cm="1">
        <f t="array" aca="1" ref="F104" ca="1">_xlfn.IFS(
AND(F$3="x",D104&gt;F$4),  2*F$4-D104,
TRUE,D104)</f>
        <v>361</v>
      </c>
      <c r="G104" s="58" cm="1">
        <f t="array" aca="1" ref="G104" ca="1">_xlfn.IFS(
AND(F$3="y",E104&gt;F$4),  2*F$4-E104,
TRUE,E104)</f>
        <v>236</v>
      </c>
      <c r="H104" s="58" cm="1">
        <f t="array" aca="1" ref="H104" ca="1">_xlfn.IFS(
AND(H$3="x",F104&gt;H$4),  2*H$4-F104,
TRUE,F104)</f>
        <v>293</v>
      </c>
      <c r="I104" s="58" cm="1">
        <f t="array" aca="1" ref="I104" ca="1">_xlfn.IFS(
AND(H$3="y",G104&gt;H$4),  2*H$4-G104,
TRUE,G104)</f>
        <v>236</v>
      </c>
      <c r="J104" s="58" cm="1">
        <f t="array" aca="1" ref="J104" ca="1">_xlfn.IFS(
AND(J$3="x",H104&gt;J$4),  2*J$4-H104,
TRUE,H104)</f>
        <v>293</v>
      </c>
      <c r="K104" s="58" cm="1">
        <f t="array" aca="1" ref="K104" ca="1">_xlfn.IFS(
AND(J$3="y",I104&gt;J$4),  2*J$4-I104,
TRUE,I104)</f>
        <v>210</v>
      </c>
      <c r="L104" s="58" cm="1">
        <f t="array" aca="1" ref="L104" ca="1">_xlfn.IFS(
AND(L$3="x",J104&gt;L$4),  2*L$4-J104,
TRUE,J104)</f>
        <v>33</v>
      </c>
      <c r="M104" s="58" cm="1">
        <f t="array" aca="1" ref="M104" ca="1">_xlfn.IFS(
AND(L$3="y",K104&gt;L$4),  2*L$4-K104,
TRUE,K104)</f>
        <v>210</v>
      </c>
      <c r="N104" s="58" cm="1">
        <f t="array" aca="1" ref="N104" ca="1">_xlfn.IFS(
AND(N$3="x",L104&gt;N$4),  2*N$4-L104,
TRUE,L104)</f>
        <v>33</v>
      </c>
      <c r="O104" s="58" cm="1">
        <f t="array" aca="1" ref="O104" ca="1">_xlfn.IFS(
AND(N$3="y",M104&gt;N$4),  2*N$4-M104,
TRUE,M104)</f>
        <v>12</v>
      </c>
      <c r="P104" s="58" cm="1">
        <f t="array" aca="1" ref="P104" ca="1">_xlfn.IFS(
AND(P$3="x",N104&gt;P$4),  2*P$4-N104,
TRUE,N104)</f>
        <v>33</v>
      </c>
      <c r="Q104" s="58" cm="1">
        <f t="array" aca="1" ref="Q104" ca="1">_xlfn.IFS(
AND(P$3="y",O104&gt;P$4),  2*P$4-O104,
TRUE,O104)</f>
        <v>12</v>
      </c>
      <c r="R104" s="58" cm="1">
        <f t="array" aca="1" ref="R104" ca="1">_xlfn.IFS(
AND(R$3="x",P104&gt;R$4),  2*R$4-P104,
TRUE,P104)</f>
        <v>33</v>
      </c>
      <c r="S104" s="58" cm="1">
        <f t="array" aca="1" ref="S104" ca="1">_xlfn.IFS(
AND(R$3="y",Q104&gt;R$4),  2*R$4-Q104,
TRUE,Q104)</f>
        <v>12</v>
      </c>
      <c r="T104" s="58" cm="1">
        <f t="array" aca="1" ref="T104" ca="1">_xlfn.IFS(
AND(T$3="x",R104&gt;T$4),  2*T$4-R104,
TRUE,R104)</f>
        <v>33</v>
      </c>
      <c r="U104" s="58" cm="1">
        <f t="array" aca="1" ref="U104" ca="1">_xlfn.IFS(
AND(T$3="y",S104&gt;T$4),  2*T$4-S104,
TRUE,S104)</f>
        <v>12</v>
      </c>
      <c r="V104" s="58" cm="1">
        <f t="array" aca="1" ref="V104" ca="1">_xlfn.IFS(
AND(V$3="x",T104&gt;V$4),  2*V$4-T104,
TRUE,T104)</f>
        <v>33</v>
      </c>
      <c r="W104" s="58" cm="1">
        <f t="array" aca="1" ref="W104" ca="1">_xlfn.IFS(
AND(V$3="y",U104&gt;V$4),  2*V$4-U104,
TRUE,U104)</f>
        <v>12</v>
      </c>
      <c r="X104" s="58" cm="1">
        <f t="array" aca="1" ref="X104" ca="1">_xlfn.IFS(
AND(X$3="x",V104&gt;X$4),  2*X$4-V104,
TRUE,V104)</f>
        <v>33</v>
      </c>
      <c r="Y104" s="58" cm="1">
        <f t="array" aca="1" ref="Y104" ca="1">_xlfn.IFS(
AND(X$3="y",W104&gt;X$4),  2*X$4-W104,
TRUE,W104)</f>
        <v>12</v>
      </c>
      <c r="Z104" s="58" cm="1">
        <f t="array" aca="1" ref="Z104" ca="1">_xlfn.IFS(
AND(Z$3="x",X104&gt;Z$4),  2*Z$4-X104,
TRUE,X104)</f>
        <v>33</v>
      </c>
      <c r="AA104" s="58" cm="1">
        <f t="array" aca="1" ref="AA104" ca="1">_xlfn.IFS(
AND(Z$3="y",Y104&gt;Z$4),  2*Z$4-Y104,
TRUE,Y104)</f>
        <v>0</v>
      </c>
      <c r="BD104" t="str">
        <f t="shared" ca="1" si="3"/>
        <v>361-236</v>
      </c>
      <c r="BF104" s="23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4"/>
      <c r="DS104" s="24"/>
      <c r="DT104" s="24"/>
      <c r="DU104" s="24"/>
      <c r="DV104" s="24"/>
      <c r="DW104" s="24"/>
      <c r="DX104" s="24"/>
      <c r="DY104" s="24"/>
      <c r="DZ104" s="24"/>
      <c r="EA104" s="24"/>
      <c r="EB104" s="24"/>
      <c r="EC104" s="24"/>
      <c r="ED104" s="24"/>
      <c r="EE104" s="24"/>
      <c r="EF104" s="24"/>
      <c r="EG104" s="24"/>
      <c r="EH104" s="24"/>
      <c r="EI104" s="24"/>
      <c r="EJ104" s="24"/>
      <c r="EK104" s="24"/>
      <c r="EL104" s="24"/>
      <c r="EM104" s="24"/>
      <c r="EN104" s="24"/>
      <c r="EO104" s="24"/>
      <c r="EP104" s="24"/>
      <c r="EQ104" s="24"/>
      <c r="ER104" s="24"/>
      <c r="ES104" s="24"/>
      <c r="ET104" s="24"/>
      <c r="EU104" s="24"/>
      <c r="EV104" s="24"/>
      <c r="EW104" s="24"/>
      <c r="EX104" s="24"/>
      <c r="EY104" s="24"/>
      <c r="EZ104" s="24"/>
      <c r="FA104" s="24"/>
      <c r="FB104" s="24"/>
      <c r="FC104" s="24"/>
      <c r="FD104" s="24"/>
      <c r="FE104" s="24"/>
      <c r="FF104" s="24"/>
      <c r="FG104" s="24"/>
      <c r="FH104" s="24"/>
      <c r="FI104" s="24"/>
      <c r="FJ104" s="24"/>
      <c r="FK104" s="24"/>
      <c r="FL104" s="24"/>
      <c r="FM104" s="24"/>
      <c r="FN104" s="24"/>
      <c r="FO104" s="24"/>
      <c r="FP104" s="24"/>
      <c r="FQ104" s="24"/>
      <c r="FR104" s="24"/>
      <c r="FS104" s="24"/>
      <c r="FT104" s="24"/>
      <c r="FU104" s="24"/>
      <c r="FV104" s="24"/>
      <c r="FW104" s="24"/>
      <c r="FX104" s="24"/>
      <c r="FY104" s="24"/>
      <c r="FZ104" s="24"/>
      <c r="GA104" s="24"/>
      <c r="GB104" s="24"/>
      <c r="GC104" s="24"/>
      <c r="GD104" s="24"/>
      <c r="GE104" s="24"/>
      <c r="GF104" s="24"/>
      <c r="GG104" s="24"/>
      <c r="GH104" s="24"/>
      <c r="GI104" s="24"/>
      <c r="GJ104" s="24"/>
      <c r="GK104" s="24"/>
      <c r="GL104" s="24"/>
      <c r="GM104" s="24"/>
      <c r="GN104" s="24"/>
      <c r="GO104" s="24"/>
      <c r="GP104" s="24"/>
      <c r="GQ104" s="24"/>
      <c r="GR104" s="24"/>
      <c r="GS104" s="24"/>
      <c r="GT104" s="24"/>
      <c r="GU104" s="24"/>
      <c r="GV104" s="24"/>
      <c r="GW104" s="24"/>
      <c r="GX104" s="24"/>
      <c r="GY104" s="24"/>
      <c r="GZ104" s="24"/>
      <c r="HA104" s="24"/>
      <c r="HB104" s="24"/>
      <c r="HC104" s="24"/>
      <c r="HD104" s="24"/>
      <c r="HE104" s="24"/>
      <c r="HF104" s="24"/>
      <c r="HG104" s="24"/>
      <c r="HH104" s="24"/>
      <c r="HI104" s="24"/>
      <c r="HJ104" s="24"/>
      <c r="HK104" s="24"/>
      <c r="HL104" s="24"/>
      <c r="HM104" s="24"/>
      <c r="HN104" s="24"/>
      <c r="HO104" s="24"/>
      <c r="HP104" s="24"/>
      <c r="HQ104" s="24"/>
      <c r="HR104" s="24"/>
      <c r="HS104" s="24"/>
      <c r="HT104" s="24"/>
      <c r="HU104" s="24"/>
      <c r="HV104" s="24"/>
      <c r="HW104" s="24"/>
      <c r="HX104" s="24"/>
      <c r="HY104" s="24"/>
      <c r="HZ104" s="24"/>
      <c r="IA104" s="24"/>
      <c r="IB104" s="24"/>
      <c r="IC104" s="24"/>
      <c r="ID104" s="24"/>
    </row>
    <row r="105" spans="1:238" x14ac:dyDescent="0.3">
      <c r="A105" t="str">
        <f>IF(Input!A97=0,"",Input!A97)</f>
        <v>435,781</v>
      </c>
      <c r="B105" s="65" cm="1">
        <f t="array" ref="B105">_xlfn.IFS($A105="","",LEFT($A105,4)="fold",MID($A105,12,1),TRUE,VALUE(LEFT($A105,FIND(",",$A105)-1)))</f>
        <v>435</v>
      </c>
      <c r="C105" s="65" cm="1">
        <f t="array" ref="C105">_xlfn.IFS($A105="","",LEFT($A105,4)="fold",VALUE(MID($A105,14,5)),TRUE,VALUE(MID($A105,FIND(",",$A105)+1,5)))</f>
        <v>781</v>
      </c>
      <c r="D105" s="58" cm="1">
        <f t="array" aca="1" ref="D105" ca="1">_xlfn.IFS(
AND(D$3="x",B105&gt;D$4),  2*D$4-B105,
TRUE,B105)</f>
        <v>435</v>
      </c>
      <c r="E105" s="58" cm="1">
        <f t="array" aca="1" ref="E105" ca="1">_xlfn.IFS(
AND(D$3="y",C105&gt;D$4),  2*D$4-C105,
TRUE,C105)</f>
        <v>781</v>
      </c>
      <c r="F105" s="58" cm="1">
        <f t="array" aca="1" ref="F105" ca="1">_xlfn.IFS(
AND(F$3="x",D105&gt;F$4),  2*F$4-D105,
TRUE,D105)</f>
        <v>435</v>
      </c>
      <c r="G105" s="58" cm="1">
        <f t="array" aca="1" ref="G105" ca="1">_xlfn.IFS(
AND(F$3="y",E105&gt;F$4),  2*F$4-E105,
TRUE,E105)</f>
        <v>113</v>
      </c>
      <c r="H105" s="58" cm="1">
        <f t="array" aca="1" ref="H105" ca="1">_xlfn.IFS(
AND(H$3="x",F105&gt;H$4),  2*H$4-F105,
TRUE,F105)</f>
        <v>219</v>
      </c>
      <c r="I105" s="58" cm="1">
        <f t="array" aca="1" ref="I105" ca="1">_xlfn.IFS(
AND(H$3="y",G105&gt;H$4),  2*H$4-G105,
TRUE,G105)</f>
        <v>113</v>
      </c>
      <c r="J105" s="58" cm="1">
        <f t="array" aca="1" ref="J105" ca="1">_xlfn.IFS(
AND(J$3="x",H105&gt;J$4),  2*J$4-H105,
TRUE,H105)</f>
        <v>219</v>
      </c>
      <c r="K105" s="58" cm="1">
        <f t="array" aca="1" ref="K105" ca="1">_xlfn.IFS(
AND(J$3="y",I105&gt;J$4),  2*J$4-I105,
TRUE,I105)</f>
        <v>113</v>
      </c>
      <c r="L105" s="58" cm="1">
        <f t="array" aca="1" ref="L105" ca="1">_xlfn.IFS(
AND(L$3="x",J105&gt;L$4),  2*L$4-J105,
TRUE,J105)</f>
        <v>107</v>
      </c>
      <c r="M105" s="58" cm="1">
        <f t="array" aca="1" ref="M105" ca="1">_xlfn.IFS(
AND(L$3="y",K105&gt;L$4),  2*L$4-K105,
TRUE,K105)</f>
        <v>113</v>
      </c>
      <c r="N105" s="58" cm="1">
        <f t="array" aca="1" ref="N105" ca="1">_xlfn.IFS(
AND(N$3="x",L105&gt;N$4),  2*N$4-L105,
TRUE,L105)</f>
        <v>107</v>
      </c>
      <c r="O105" s="58" cm="1">
        <f t="array" aca="1" ref="O105" ca="1">_xlfn.IFS(
AND(N$3="y",M105&gt;N$4),  2*N$4-M105,
TRUE,M105)</f>
        <v>109</v>
      </c>
      <c r="P105" s="58" cm="1">
        <f t="array" aca="1" ref="P105" ca="1">_xlfn.IFS(
AND(P$3="x",N105&gt;P$4),  2*P$4-N105,
TRUE,N105)</f>
        <v>55</v>
      </c>
      <c r="Q105" s="58" cm="1">
        <f t="array" aca="1" ref="Q105" ca="1">_xlfn.IFS(
AND(P$3="y",O105&gt;P$4),  2*P$4-O105,
TRUE,O105)</f>
        <v>109</v>
      </c>
      <c r="R105" s="58" cm="1">
        <f t="array" aca="1" ref="R105" ca="1">_xlfn.IFS(
AND(R$3="x",P105&gt;R$4),  2*R$4-P105,
TRUE,P105)</f>
        <v>55</v>
      </c>
      <c r="S105" s="58" cm="1">
        <f t="array" aca="1" ref="S105" ca="1">_xlfn.IFS(
AND(R$3="y",Q105&gt;R$4),  2*R$4-Q105,
TRUE,Q105)</f>
        <v>1</v>
      </c>
      <c r="T105" s="58" cm="1">
        <f t="array" aca="1" ref="T105" ca="1">_xlfn.IFS(
AND(T$3="x",R105&gt;T$4),  2*T$4-R105,
TRUE,R105)</f>
        <v>25</v>
      </c>
      <c r="U105" s="58" cm="1">
        <f t="array" aca="1" ref="U105" ca="1">_xlfn.IFS(
AND(T$3="y",S105&gt;T$4),  2*T$4-S105,
TRUE,S105)</f>
        <v>1</v>
      </c>
      <c r="V105" s="58" cm="1">
        <f t="array" aca="1" ref="V105" ca="1">_xlfn.IFS(
AND(V$3="x",T105&gt;V$4),  2*V$4-T105,
TRUE,T105)</f>
        <v>25</v>
      </c>
      <c r="W105" s="58" cm="1">
        <f t="array" aca="1" ref="W105" ca="1">_xlfn.IFS(
AND(V$3="y",U105&gt;V$4),  2*V$4-U105,
TRUE,U105)</f>
        <v>1</v>
      </c>
      <c r="X105" s="58" cm="1">
        <f t="array" aca="1" ref="X105" ca="1">_xlfn.IFS(
AND(X$3="x",V105&gt;X$4),  2*X$4-V105,
TRUE,V105)</f>
        <v>25</v>
      </c>
      <c r="Y105" s="58" cm="1">
        <f t="array" aca="1" ref="Y105" ca="1">_xlfn.IFS(
AND(X$3="y",W105&gt;X$4),  2*X$4-W105,
TRUE,W105)</f>
        <v>1</v>
      </c>
      <c r="Z105" s="58" cm="1">
        <f t="array" aca="1" ref="Z105" ca="1">_xlfn.IFS(
AND(Z$3="x",X105&gt;Z$4),  2*Z$4-X105,
TRUE,X105)</f>
        <v>25</v>
      </c>
      <c r="AA105" s="58" cm="1">
        <f t="array" aca="1" ref="AA105" ca="1">_xlfn.IFS(
AND(Z$3="y",Y105&gt;Z$4),  2*Z$4-Y105,
TRUE,Y105)</f>
        <v>1</v>
      </c>
      <c r="BD105" t="str">
        <f t="shared" ca="1" si="3"/>
        <v>435-781</v>
      </c>
      <c r="BF105" s="23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24"/>
      <c r="CI105" s="24"/>
      <c r="CJ105" s="24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24"/>
      <c r="DU105" s="24"/>
      <c r="DV105" s="24"/>
      <c r="DW105" s="24"/>
      <c r="DX105" s="24"/>
      <c r="DY105" s="24"/>
      <c r="DZ105" s="24"/>
      <c r="EA105" s="24"/>
      <c r="EB105" s="24"/>
      <c r="EC105" s="24"/>
      <c r="ED105" s="24"/>
      <c r="EE105" s="24"/>
      <c r="EF105" s="24"/>
      <c r="EG105" s="24"/>
      <c r="EH105" s="24"/>
      <c r="EI105" s="24"/>
      <c r="EJ105" s="24"/>
      <c r="EK105" s="24"/>
      <c r="EL105" s="24"/>
      <c r="EM105" s="24"/>
      <c r="EN105" s="24"/>
      <c r="EO105" s="24"/>
      <c r="EP105" s="24"/>
      <c r="EQ105" s="24"/>
      <c r="ER105" s="24"/>
      <c r="ES105" s="24"/>
      <c r="ET105" s="24"/>
      <c r="EU105" s="24"/>
      <c r="EV105" s="24"/>
      <c r="EW105" s="24"/>
      <c r="EX105" s="24"/>
      <c r="EY105" s="24"/>
      <c r="EZ105" s="24"/>
      <c r="FA105" s="24"/>
      <c r="FB105" s="24"/>
      <c r="FC105" s="24"/>
      <c r="FD105" s="24"/>
      <c r="FE105" s="24"/>
      <c r="FF105" s="24"/>
      <c r="FG105" s="24"/>
      <c r="FH105" s="24"/>
      <c r="FI105" s="24"/>
      <c r="FJ105" s="24"/>
      <c r="FK105" s="24"/>
      <c r="FL105" s="24"/>
      <c r="FM105" s="24"/>
      <c r="FN105" s="24"/>
      <c r="FO105" s="24"/>
      <c r="FP105" s="24"/>
      <c r="FQ105" s="24"/>
      <c r="FR105" s="24"/>
      <c r="FS105" s="24"/>
      <c r="FT105" s="24"/>
      <c r="FU105" s="24"/>
      <c r="FV105" s="24"/>
      <c r="FW105" s="24"/>
      <c r="FX105" s="24"/>
      <c r="FY105" s="24"/>
      <c r="FZ105" s="24"/>
      <c r="GA105" s="24"/>
      <c r="GB105" s="24"/>
      <c r="GC105" s="24"/>
      <c r="GD105" s="24"/>
      <c r="GE105" s="24"/>
      <c r="GF105" s="24"/>
      <c r="GG105" s="24"/>
      <c r="GH105" s="24"/>
      <c r="GI105" s="24"/>
      <c r="GJ105" s="24"/>
      <c r="GK105" s="24"/>
      <c r="GL105" s="24"/>
      <c r="GM105" s="24"/>
      <c r="GN105" s="24"/>
      <c r="GO105" s="24"/>
      <c r="GP105" s="24"/>
      <c r="GQ105" s="24"/>
      <c r="GR105" s="24"/>
      <c r="GS105" s="24"/>
      <c r="GT105" s="24"/>
      <c r="GU105" s="24"/>
      <c r="GV105" s="24"/>
      <c r="GW105" s="24"/>
      <c r="GX105" s="24"/>
      <c r="GY105" s="24"/>
      <c r="GZ105" s="24"/>
      <c r="HA105" s="24"/>
      <c r="HB105" s="24"/>
      <c r="HC105" s="24"/>
      <c r="HD105" s="24"/>
      <c r="HE105" s="24"/>
      <c r="HF105" s="24"/>
      <c r="HG105" s="24"/>
      <c r="HH105" s="24"/>
      <c r="HI105" s="24"/>
      <c r="HJ105" s="24"/>
      <c r="HK105" s="24"/>
      <c r="HL105" s="24"/>
      <c r="HM105" s="24"/>
      <c r="HN105" s="24"/>
      <c r="HO105" s="24"/>
      <c r="HP105" s="24"/>
      <c r="HQ105" s="24"/>
      <c r="HR105" s="24"/>
      <c r="HS105" s="24"/>
      <c r="HT105" s="24"/>
      <c r="HU105" s="24"/>
      <c r="HV105" s="24"/>
      <c r="HW105" s="24"/>
      <c r="HX105" s="24"/>
      <c r="HY105" s="24"/>
      <c r="HZ105" s="24"/>
      <c r="IA105" s="24"/>
      <c r="IB105" s="24"/>
      <c r="IC105" s="24"/>
      <c r="ID105" s="24"/>
    </row>
    <row r="106" spans="1:238" x14ac:dyDescent="0.3">
      <c r="A106" t="str">
        <f>IF(Input!A98=0,"",Input!A98)</f>
        <v>459,604</v>
      </c>
      <c r="B106" s="65" cm="1">
        <f t="array" ref="B106">_xlfn.IFS($A106="","",LEFT($A106,4)="fold",MID($A106,12,1),TRUE,VALUE(LEFT($A106,FIND(",",$A106)-1)))</f>
        <v>459</v>
      </c>
      <c r="C106" s="65" cm="1">
        <f t="array" ref="C106">_xlfn.IFS($A106="","",LEFT($A106,4)="fold",VALUE(MID($A106,14,5)),TRUE,VALUE(MID($A106,FIND(",",$A106)+1,5)))</f>
        <v>604</v>
      </c>
      <c r="D106" s="58" cm="1">
        <f t="array" aca="1" ref="D106" ca="1">_xlfn.IFS(
AND(D$3="x",B106&gt;D$4),  2*D$4-B106,
TRUE,B106)</f>
        <v>459</v>
      </c>
      <c r="E106" s="58" cm="1">
        <f t="array" aca="1" ref="E106" ca="1">_xlfn.IFS(
AND(D$3="y",C106&gt;D$4),  2*D$4-C106,
TRUE,C106)</f>
        <v>604</v>
      </c>
      <c r="F106" s="58" cm="1">
        <f t="array" aca="1" ref="F106" ca="1">_xlfn.IFS(
AND(F$3="x",D106&gt;F$4),  2*F$4-D106,
TRUE,D106)</f>
        <v>459</v>
      </c>
      <c r="G106" s="58" cm="1">
        <f t="array" aca="1" ref="G106" ca="1">_xlfn.IFS(
AND(F$3="y",E106&gt;F$4),  2*F$4-E106,
TRUE,E106)</f>
        <v>290</v>
      </c>
      <c r="H106" s="58" cm="1">
        <f t="array" aca="1" ref="H106" ca="1">_xlfn.IFS(
AND(H$3="x",F106&gt;H$4),  2*H$4-F106,
TRUE,F106)</f>
        <v>195</v>
      </c>
      <c r="I106" s="58" cm="1">
        <f t="array" aca="1" ref="I106" ca="1">_xlfn.IFS(
AND(H$3="y",G106&gt;H$4),  2*H$4-G106,
TRUE,G106)</f>
        <v>290</v>
      </c>
      <c r="J106" s="58" cm="1">
        <f t="array" aca="1" ref="J106" ca="1">_xlfn.IFS(
AND(J$3="x",H106&gt;J$4),  2*J$4-H106,
TRUE,H106)</f>
        <v>195</v>
      </c>
      <c r="K106" s="58" cm="1">
        <f t="array" aca="1" ref="K106" ca="1">_xlfn.IFS(
AND(J$3="y",I106&gt;J$4),  2*J$4-I106,
TRUE,I106)</f>
        <v>156</v>
      </c>
      <c r="L106" s="58" cm="1">
        <f t="array" aca="1" ref="L106" ca="1">_xlfn.IFS(
AND(L$3="x",J106&gt;L$4),  2*L$4-J106,
TRUE,J106)</f>
        <v>131</v>
      </c>
      <c r="M106" s="58" cm="1">
        <f t="array" aca="1" ref="M106" ca="1">_xlfn.IFS(
AND(L$3="y",K106&gt;L$4),  2*L$4-K106,
TRUE,K106)</f>
        <v>156</v>
      </c>
      <c r="N106" s="58" cm="1">
        <f t="array" aca="1" ref="N106" ca="1">_xlfn.IFS(
AND(N$3="x",L106&gt;N$4),  2*N$4-L106,
TRUE,L106)</f>
        <v>131</v>
      </c>
      <c r="O106" s="58" cm="1">
        <f t="array" aca="1" ref="O106" ca="1">_xlfn.IFS(
AND(N$3="y",M106&gt;N$4),  2*N$4-M106,
TRUE,M106)</f>
        <v>66</v>
      </c>
      <c r="P106" s="58" cm="1">
        <f t="array" aca="1" ref="P106" ca="1">_xlfn.IFS(
AND(P$3="x",N106&gt;P$4),  2*P$4-N106,
TRUE,N106)</f>
        <v>31</v>
      </c>
      <c r="Q106" s="58" cm="1">
        <f t="array" aca="1" ref="Q106" ca="1">_xlfn.IFS(
AND(P$3="y",O106&gt;P$4),  2*P$4-O106,
TRUE,O106)</f>
        <v>66</v>
      </c>
      <c r="R106" s="58" cm="1">
        <f t="array" aca="1" ref="R106" ca="1">_xlfn.IFS(
AND(R$3="x",P106&gt;R$4),  2*R$4-P106,
TRUE,P106)</f>
        <v>31</v>
      </c>
      <c r="S106" s="58" cm="1">
        <f t="array" aca="1" ref="S106" ca="1">_xlfn.IFS(
AND(R$3="y",Q106&gt;R$4),  2*R$4-Q106,
TRUE,Q106)</f>
        <v>44</v>
      </c>
      <c r="T106" s="58" cm="1">
        <f t="array" aca="1" ref="T106" ca="1">_xlfn.IFS(
AND(T$3="x",R106&gt;T$4),  2*T$4-R106,
TRUE,R106)</f>
        <v>31</v>
      </c>
      <c r="U106" s="58" cm="1">
        <f t="array" aca="1" ref="U106" ca="1">_xlfn.IFS(
AND(T$3="y",S106&gt;T$4),  2*T$4-S106,
TRUE,S106)</f>
        <v>44</v>
      </c>
      <c r="V106" s="58" cm="1">
        <f t="array" aca="1" ref="V106" ca="1">_xlfn.IFS(
AND(V$3="x",T106&gt;V$4),  2*V$4-T106,
TRUE,T106)</f>
        <v>31</v>
      </c>
      <c r="W106" s="58" cm="1">
        <f t="array" aca="1" ref="W106" ca="1">_xlfn.IFS(
AND(V$3="y",U106&gt;V$4),  2*V$4-U106,
TRUE,U106)</f>
        <v>10</v>
      </c>
      <c r="X106" s="58" cm="1">
        <f t="array" aca="1" ref="X106" ca="1">_xlfn.IFS(
AND(X$3="x",V106&gt;X$4),  2*X$4-V106,
TRUE,V106)</f>
        <v>31</v>
      </c>
      <c r="Y106" s="58" cm="1">
        <f t="array" aca="1" ref="Y106" ca="1">_xlfn.IFS(
AND(X$3="y",W106&gt;X$4),  2*X$4-W106,
TRUE,W106)</f>
        <v>10</v>
      </c>
      <c r="Z106" s="58" cm="1">
        <f t="array" aca="1" ref="Z106" ca="1">_xlfn.IFS(
AND(Z$3="x",X106&gt;Z$4),  2*Z$4-X106,
TRUE,X106)</f>
        <v>31</v>
      </c>
      <c r="AA106" s="58" cm="1">
        <f t="array" aca="1" ref="AA106" ca="1">_xlfn.IFS(
AND(Z$3="y",Y106&gt;Z$4),  2*Z$4-Y106,
TRUE,Y106)</f>
        <v>2</v>
      </c>
      <c r="BD106" t="str">
        <f t="shared" ca="1" si="3"/>
        <v>459-604</v>
      </c>
      <c r="BF106" s="23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  <c r="CG106" s="24"/>
      <c r="CH106" s="24"/>
      <c r="CI106" s="24"/>
      <c r="CJ106" s="24"/>
      <c r="CK106" s="24"/>
      <c r="CL106" s="24"/>
      <c r="CM106" s="24"/>
      <c r="CN106" s="24"/>
      <c r="CO106" s="24"/>
      <c r="CP106" s="24"/>
      <c r="CQ106" s="24"/>
      <c r="CR106" s="24"/>
      <c r="CS106" s="24"/>
      <c r="CT106" s="24"/>
      <c r="CU106" s="24"/>
      <c r="CV106" s="24"/>
      <c r="CW106" s="24"/>
      <c r="CX106" s="24"/>
      <c r="CY106" s="24"/>
      <c r="CZ106" s="24"/>
      <c r="DA106" s="24"/>
      <c r="DB106" s="24"/>
      <c r="DC106" s="24"/>
      <c r="DD106" s="24"/>
      <c r="DE106" s="24"/>
      <c r="DF106" s="24"/>
      <c r="DG106" s="24"/>
      <c r="DH106" s="24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24"/>
      <c r="DU106" s="24"/>
      <c r="DV106" s="24"/>
      <c r="DW106" s="24"/>
      <c r="DX106" s="24"/>
      <c r="DY106" s="24"/>
      <c r="DZ106" s="24"/>
      <c r="EA106" s="24"/>
      <c r="EB106" s="24"/>
      <c r="EC106" s="24"/>
      <c r="ED106" s="24"/>
      <c r="EE106" s="24"/>
      <c r="EF106" s="24"/>
      <c r="EG106" s="24"/>
      <c r="EH106" s="24"/>
      <c r="EI106" s="24"/>
      <c r="EJ106" s="24"/>
      <c r="EK106" s="24"/>
      <c r="EL106" s="24"/>
      <c r="EM106" s="24"/>
      <c r="EN106" s="24"/>
      <c r="EO106" s="24"/>
      <c r="EP106" s="24"/>
      <c r="EQ106" s="24"/>
      <c r="ER106" s="24"/>
      <c r="ES106" s="24"/>
      <c r="ET106" s="24"/>
      <c r="EU106" s="24"/>
      <c r="EV106" s="24"/>
      <c r="EW106" s="24"/>
      <c r="EX106" s="24"/>
      <c r="EY106" s="24"/>
      <c r="EZ106" s="24"/>
      <c r="FA106" s="24"/>
      <c r="FB106" s="24"/>
      <c r="FC106" s="24"/>
      <c r="FD106" s="24"/>
      <c r="FE106" s="24"/>
      <c r="FF106" s="24"/>
      <c r="FG106" s="24"/>
      <c r="FH106" s="24"/>
      <c r="FI106" s="24"/>
      <c r="FJ106" s="24"/>
      <c r="FK106" s="24"/>
      <c r="FL106" s="24"/>
      <c r="FM106" s="24"/>
      <c r="FN106" s="24"/>
      <c r="FO106" s="24"/>
      <c r="FP106" s="24"/>
      <c r="FQ106" s="24"/>
      <c r="FR106" s="24"/>
      <c r="FS106" s="24"/>
      <c r="FT106" s="24"/>
      <c r="FU106" s="24"/>
      <c r="FV106" s="24"/>
      <c r="FW106" s="24"/>
      <c r="FX106" s="24"/>
      <c r="FY106" s="24"/>
      <c r="FZ106" s="24"/>
      <c r="GA106" s="24"/>
      <c r="GB106" s="24"/>
      <c r="GC106" s="24"/>
      <c r="GD106" s="24"/>
      <c r="GE106" s="24"/>
      <c r="GF106" s="24"/>
      <c r="GG106" s="24"/>
      <c r="GH106" s="24"/>
      <c r="GI106" s="24"/>
      <c r="GJ106" s="24"/>
      <c r="GK106" s="24"/>
      <c r="GL106" s="24"/>
      <c r="GM106" s="24"/>
      <c r="GN106" s="24"/>
      <c r="GO106" s="24"/>
      <c r="GP106" s="24"/>
      <c r="GQ106" s="24"/>
      <c r="GR106" s="24"/>
      <c r="GS106" s="24"/>
      <c r="GT106" s="24"/>
      <c r="GU106" s="24"/>
      <c r="GV106" s="24"/>
      <c r="GW106" s="24"/>
      <c r="GX106" s="24"/>
      <c r="GY106" s="24"/>
      <c r="GZ106" s="24"/>
      <c r="HA106" s="24"/>
      <c r="HB106" s="24"/>
      <c r="HC106" s="24"/>
      <c r="HD106" s="24"/>
      <c r="HE106" s="24"/>
      <c r="HF106" s="24"/>
      <c r="HG106" s="24"/>
      <c r="HH106" s="24"/>
      <c r="HI106" s="24"/>
      <c r="HJ106" s="24"/>
      <c r="HK106" s="24"/>
      <c r="HL106" s="24"/>
      <c r="HM106" s="24"/>
      <c r="HN106" s="24"/>
      <c r="HO106" s="24"/>
      <c r="HP106" s="24"/>
      <c r="HQ106" s="24"/>
      <c r="HR106" s="24"/>
      <c r="HS106" s="24"/>
      <c r="HT106" s="24"/>
      <c r="HU106" s="24"/>
      <c r="HV106" s="24"/>
      <c r="HW106" s="24"/>
      <c r="HX106" s="24"/>
      <c r="HY106" s="24"/>
      <c r="HZ106" s="24"/>
      <c r="IA106" s="24"/>
      <c r="IB106" s="24"/>
      <c r="IC106" s="24"/>
      <c r="ID106" s="24"/>
    </row>
    <row r="107" spans="1:238" x14ac:dyDescent="0.3">
      <c r="A107" t="str">
        <f>IF(Input!A99=0,"",Input!A99)</f>
        <v>482,497</v>
      </c>
      <c r="B107" s="65" cm="1">
        <f t="array" ref="B107">_xlfn.IFS($A107="","",LEFT($A107,4)="fold",MID($A107,12,1),TRUE,VALUE(LEFT($A107,FIND(",",$A107)-1)))</f>
        <v>482</v>
      </c>
      <c r="C107" s="65" cm="1">
        <f t="array" ref="C107">_xlfn.IFS($A107="","",LEFT($A107,4)="fold",VALUE(MID($A107,14,5)),TRUE,VALUE(MID($A107,FIND(",",$A107)+1,5)))</f>
        <v>497</v>
      </c>
      <c r="D107" s="58" cm="1">
        <f t="array" aca="1" ref="D107" ca="1">_xlfn.IFS(
AND(D$3="x",B107&gt;D$4),  2*D$4-B107,
TRUE,B107)</f>
        <v>482</v>
      </c>
      <c r="E107" s="58" cm="1">
        <f t="array" aca="1" ref="E107" ca="1">_xlfn.IFS(
AND(D$3="y",C107&gt;D$4),  2*D$4-C107,
TRUE,C107)</f>
        <v>497</v>
      </c>
      <c r="F107" s="58" cm="1">
        <f t="array" aca="1" ref="F107" ca="1">_xlfn.IFS(
AND(F$3="x",D107&gt;F$4),  2*F$4-D107,
TRUE,D107)</f>
        <v>482</v>
      </c>
      <c r="G107" s="58" cm="1">
        <f t="array" aca="1" ref="G107" ca="1">_xlfn.IFS(
AND(F$3="y",E107&gt;F$4),  2*F$4-E107,
TRUE,E107)</f>
        <v>397</v>
      </c>
      <c r="H107" s="58" cm="1">
        <f t="array" aca="1" ref="H107" ca="1">_xlfn.IFS(
AND(H$3="x",F107&gt;H$4),  2*H$4-F107,
TRUE,F107)</f>
        <v>172</v>
      </c>
      <c r="I107" s="58" cm="1">
        <f t="array" aca="1" ref="I107" ca="1">_xlfn.IFS(
AND(H$3="y",G107&gt;H$4),  2*H$4-G107,
TRUE,G107)</f>
        <v>397</v>
      </c>
      <c r="J107" s="58" cm="1">
        <f t="array" aca="1" ref="J107" ca="1">_xlfn.IFS(
AND(J$3="x",H107&gt;J$4),  2*J$4-H107,
TRUE,H107)</f>
        <v>172</v>
      </c>
      <c r="K107" s="58" cm="1">
        <f t="array" aca="1" ref="K107" ca="1">_xlfn.IFS(
AND(J$3="y",I107&gt;J$4),  2*J$4-I107,
TRUE,I107)</f>
        <v>49</v>
      </c>
      <c r="L107" s="58" cm="1">
        <f t="array" aca="1" ref="L107" ca="1">_xlfn.IFS(
AND(L$3="x",J107&gt;L$4),  2*L$4-J107,
TRUE,J107)</f>
        <v>154</v>
      </c>
      <c r="M107" s="58" cm="1">
        <f t="array" aca="1" ref="M107" ca="1">_xlfn.IFS(
AND(L$3="y",K107&gt;L$4),  2*L$4-K107,
TRUE,K107)</f>
        <v>49</v>
      </c>
      <c r="N107" s="58" cm="1">
        <f t="array" aca="1" ref="N107" ca="1">_xlfn.IFS(
AND(N$3="x",L107&gt;N$4),  2*N$4-L107,
TRUE,L107)</f>
        <v>154</v>
      </c>
      <c r="O107" s="58" cm="1">
        <f t="array" aca="1" ref="O107" ca="1">_xlfn.IFS(
AND(N$3="y",M107&gt;N$4),  2*N$4-M107,
TRUE,M107)</f>
        <v>49</v>
      </c>
      <c r="P107" s="58" cm="1">
        <f t="array" aca="1" ref="P107" ca="1">_xlfn.IFS(
AND(P$3="x",N107&gt;P$4),  2*P$4-N107,
TRUE,N107)</f>
        <v>8</v>
      </c>
      <c r="Q107" s="58" cm="1">
        <f t="array" aca="1" ref="Q107" ca="1">_xlfn.IFS(
AND(P$3="y",O107&gt;P$4),  2*P$4-O107,
TRUE,O107)</f>
        <v>49</v>
      </c>
      <c r="R107" s="58" cm="1">
        <f t="array" aca="1" ref="R107" ca="1">_xlfn.IFS(
AND(R$3="x",P107&gt;R$4),  2*R$4-P107,
TRUE,P107)</f>
        <v>8</v>
      </c>
      <c r="S107" s="58" cm="1">
        <f t="array" aca="1" ref="S107" ca="1">_xlfn.IFS(
AND(R$3="y",Q107&gt;R$4),  2*R$4-Q107,
TRUE,Q107)</f>
        <v>49</v>
      </c>
      <c r="T107" s="58" cm="1">
        <f t="array" aca="1" ref="T107" ca="1">_xlfn.IFS(
AND(T$3="x",R107&gt;T$4),  2*T$4-R107,
TRUE,R107)</f>
        <v>8</v>
      </c>
      <c r="U107" s="58" cm="1">
        <f t="array" aca="1" ref="U107" ca="1">_xlfn.IFS(
AND(T$3="y",S107&gt;T$4),  2*T$4-S107,
TRUE,S107)</f>
        <v>49</v>
      </c>
      <c r="V107" s="58" cm="1">
        <f t="array" aca="1" ref="V107" ca="1">_xlfn.IFS(
AND(V$3="x",T107&gt;V$4),  2*V$4-T107,
TRUE,T107)</f>
        <v>8</v>
      </c>
      <c r="W107" s="58" cm="1">
        <f t="array" aca="1" ref="W107" ca="1">_xlfn.IFS(
AND(V$3="y",U107&gt;V$4),  2*V$4-U107,
TRUE,U107)</f>
        <v>5</v>
      </c>
      <c r="X107" s="58" cm="1">
        <f t="array" aca="1" ref="X107" ca="1">_xlfn.IFS(
AND(X$3="x",V107&gt;X$4),  2*X$4-V107,
TRUE,V107)</f>
        <v>8</v>
      </c>
      <c r="Y107" s="58" cm="1">
        <f t="array" aca="1" ref="Y107" ca="1">_xlfn.IFS(
AND(X$3="y",W107&gt;X$4),  2*X$4-W107,
TRUE,W107)</f>
        <v>5</v>
      </c>
      <c r="Z107" s="58" cm="1">
        <f t="array" aca="1" ref="Z107" ca="1">_xlfn.IFS(
AND(Z$3="x",X107&gt;Z$4),  2*Z$4-X107,
TRUE,X107)</f>
        <v>8</v>
      </c>
      <c r="AA107" s="58" cm="1">
        <f t="array" aca="1" ref="AA107" ca="1">_xlfn.IFS(
AND(Z$3="y",Y107&gt;Z$4),  2*Z$4-Y107,
TRUE,Y107)</f>
        <v>5</v>
      </c>
      <c r="BD107" t="str">
        <f t="shared" ca="1" si="3"/>
        <v>482-497</v>
      </c>
      <c r="BF107" s="23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4"/>
      <c r="CK107" s="24"/>
      <c r="CL107" s="24"/>
      <c r="CM107" s="24"/>
      <c r="CN107" s="24"/>
      <c r="CO107" s="24"/>
      <c r="CP107" s="24"/>
      <c r="CQ107" s="24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24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  <c r="EE107" s="24"/>
      <c r="EF107" s="24"/>
      <c r="EG107" s="24"/>
      <c r="EH107" s="24"/>
      <c r="EI107" s="24"/>
      <c r="EJ107" s="24"/>
      <c r="EK107" s="24"/>
      <c r="EL107" s="24"/>
      <c r="EM107" s="24"/>
      <c r="EN107" s="24"/>
      <c r="EO107" s="24"/>
      <c r="EP107" s="24"/>
      <c r="EQ107" s="24"/>
      <c r="ER107" s="24"/>
      <c r="ES107" s="24"/>
      <c r="ET107" s="24"/>
      <c r="EU107" s="24"/>
      <c r="EV107" s="24"/>
      <c r="EW107" s="24"/>
      <c r="EX107" s="24"/>
      <c r="EY107" s="24"/>
      <c r="EZ107" s="24"/>
      <c r="FA107" s="24"/>
      <c r="FB107" s="24"/>
      <c r="FC107" s="24"/>
      <c r="FD107" s="24"/>
      <c r="FE107" s="24"/>
      <c r="FF107" s="24"/>
      <c r="FG107" s="24"/>
      <c r="FH107" s="24"/>
      <c r="FI107" s="24"/>
      <c r="FJ107" s="24"/>
      <c r="FK107" s="24"/>
      <c r="FL107" s="24"/>
      <c r="FM107" s="24"/>
      <c r="FN107" s="24"/>
      <c r="FO107" s="24"/>
      <c r="FP107" s="24"/>
      <c r="FQ107" s="24"/>
      <c r="FR107" s="24"/>
      <c r="FS107" s="24"/>
      <c r="FT107" s="24"/>
      <c r="FU107" s="24"/>
      <c r="FV107" s="24"/>
      <c r="FW107" s="24"/>
      <c r="FX107" s="24"/>
      <c r="FY107" s="24"/>
      <c r="FZ107" s="24"/>
      <c r="GA107" s="24"/>
      <c r="GB107" s="24"/>
      <c r="GC107" s="24"/>
      <c r="GD107" s="24"/>
      <c r="GE107" s="24"/>
      <c r="GF107" s="24"/>
      <c r="GG107" s="24"/>
      <c r="GH107" s="24"/>
      <c r="GI107" s="24"/>
      <c r="GJ107" s="24"/>
      <c r="GK107" s="24"/>
      <c r="GL107" s="24"/>
      <c r="GM107" s="24"/>
      <c r="GN107" s="24"/>
      <c r="GO107" s="24"/>
      <c r="GP107" s="24"/>
      <c r="GQ107" s="24"/>
      <c r="GR107" s="24"/>
      <c r="GS107" s="24"/>
      <c r="GT107" s="24"/>
      <c r="GU107" s="24"/>
      <c r="GV107" s="24"/>
      <c r="GW107" s="24"/>
      <c r="GX107" s="24"/>
      <c r="GY107" s="24"/>
      <c r="GZ107" s="24"/>
      <c r="HA107" s="24"/>
      <c r="HB107" s="24"/>
      <c r="HC107" s="24"/>
      <c r="HD107" s="24"/>
      <c r="HE107" s="24"/>
      <c r="HF107" s="24"/>
      <c r="HG107" s="24"/>
      <c r="HH107" s="24"/>
      <c r="HI107" s="24"/>
      <c r="HJ107" s="24"/>
      <c r="HK107" s="24"/>
      <c r="HL107" s="24"/>
      <c r="HM107" s="24"/>
      <c r="HN107" s="24"/>
      <c r="HO107" s="24"/>
      <c r="HP107" s="24"/>
      <c r="HQ107" s="24"/>
      <c r="HR107" s="24"/>
      <c r="HS107" s="24"/>
      <c r="HT107" s="24"/>
      <c r="HU107" s="24"/>
      <c r="HV107" s="24"/>
      <c r="HW107" s="24"/>
      <c r="HX107" s="24"/>
      <c r="HY107" s="24"/>
      <c r="HZ107" s="24"/>
      <c r="IA107" s="24"/>
      <c r="IB107" s="24"/>
      <c r="IC107" s="24"/>
      <c r="ID107" s="24"/>
    </row>
    <row r="108" spans="1:238" x14ac:dyDescent="0.3">
      <c r="A108" t="str">
        <f>IF(Input!A100=0,"",Input!A100)</f>
        <v>952,420</v>
      </c>
      <c r="B108" s="65" cm="1">
        <f t="array" ref="B108">_xlfn.IFS($A108="","",LEFT($A108,4)="fold",MID($A108,12,1),TRUE,VALUE(LEFT($A108,FIND(",",$A108)-1)))</f>
        <v>952</v>
      </c>
      <c r="C108" s="65" cm="1">
        <f t="array" ref="C108">_xlfn.IFS($A108="","",LEFT($A108,4)="fold",VALUE(MID($A108,14,5)),TRUE,VALUE(MID($A108,FIND(",",$A108)+1,5)))</f>
        <v>420</v>
      </c>
      <c r="D108" s="58" cm="1">
        <f t="array" aca="1" ref="D108" ca="1">_xlfn.IFS(
AND(D$3="x",B108&gt;D$4),  2*D$4-B108,
TRUE,B108)</f>
        <v>358</v>
      </c>
      <c r="E108" s="58" cm="1">
        <f t="array" aca="1" ref="E108" ca="1">_xlfn.IFS(
AND(D$3="y",C108&gt;D$4),  2*D$4-C108,
TRUE,C108)</f>
        <v>420</v>
      </c>
      <c r="F108" s="58" cm="1">
        <f t="array" aca="1" ref="F108" ca="1">_xlfn.IFS(
AND(F$3="x",D108&gt;F$4),  2*F$4-D108,
TRUE,D108)</f>
        <v>358</v>
      </c>
      <c r="G108" s="58" cm="1">
        <f t="array" aca="1" ref="G108" ca="1">_xlfn.IFS(
AND(F$3="y",E108&gt;F$4),  2*F$4-E108,
TRUE,E108)</f>
        <v>420</v>
      </c>
      <c r="H108" s="58" cm="1">
        <f t="array" aca="1" ref="H108" ca="1">_xlfn.IFS(
AND(H$3="x",F108&gt;H$4),  2*H$4-F108,
TRUE,F108)</f>
        <v>296</v>
      </c>
      <c r="I108" s="58" cm="1">
        <f t="array" aca="1" ref="I108" ca="1">_xlfn.IFS(
AND(H$3="y",G108&gt;H$4),  2*H$4-G108,
TRUE,G108)</f>
        <v>420</v>
      </c>
      <c r="J108" s="58" cm="1">
        <f t="array" aca="1" ref="J108" ca="1">_xlfn.IFS(
AND(J$3="x",H108&gt;J$4),  2*J$4-H108,
TRUE,H108)</f>
        <v>296</v>
      </c>
      <c r="K108" s="58" cm="1">
        <f t="array" aca="1" ref="K108" ca="1">_xlfn.IFS(
AND(J$3="y",I108&gt;J$4),  2*J$4-I108,
TRUE,I108)</f>
        <v>26</v>
      </c>
      <c r="L108" s="58" cm="1">
        <f t="array" aca="1" ref="L108" ca="1">_xlfn.IFS(
AND(L$3="x",J108&gt;L$4),  2*L$4-J108,
TRUE,J108)</f>
        <v>30</v>
      </c>
      <c r="M108" s="58" cm="1">
        <f t="array" aca="1" ref="M108" ca="1">_xlfn.IFS(
AND(L$3="y",K108&gt;L$4),  2*L$4-K108,
TRUE,K108)</f>
        <v>26</v>
      </c>
      <c r="N108" s="58" cm="1">
        <f t="array" aca="1" ref="N108" ca="1">_xlfn.IFS(
AND(N$3="x",L108&gt;N$4),  2*N$4-L108,
TRUE,L108)</f>
        <v>30</v>
      </c>
      <c r="O108" s="58" cm="1">
        <f t="array" aca="1" ref="O108" ca="1">_xlfn.IFS(
AND(N$3="y",M108&gt;N$4),  2*N$4-M108,
TRUE,M108)</f>
        <v>26</v>
      </c>
      <c r="P108" s="58" cm="1">
        <f t="array" aca="1" ref="P108" ca="1">_xlfn.IFS(
AND(P$3="x",N108&gt;P$4),  2*P$4-N108,
TRUE,N108)</f>
        <v>30</v>
      </c>
      <c r="Q108" s="58" cm="1">
        <f t="array" aca="1" ref="Q108" ca="1">_xlfn.IFS(
AND(P$3="y",O108&gt;P$4),  2*P$4-O108,
TRUE,O108)</f>
        <v>26</v>
      </c>
      <c r="R108" s="58" cm="1">
        <f t="array" aca="1" ref="R108" ca="1">_xlfn.IFS(
AND(R$3="x",P108&gt;R$4),  2*R$4-P108,
TRUE,P108)</f>
        <v>30</v>
      </c>
      <c r="S108" s="58" cm="1">
        <f t="array" aca="1" ref="S108" ca="1">_xlfn.IFS(
AND(R$3="y",Q108&gt;R$4),  2*R$4-Q108,
TRUE,Q108)</f>
        <v>26</v>
      </c>
      <c r="T108" s="58" cm="1">
        <f t="array" aca="1" ref="T108" ca="1">_xlfn.IFS(
AND(T$3="x",R108&gt;T$4),  2*T$4-R108,
TRUE,R108)</f>
        <v>30</v>
      </c>
      <c r="U108" s="58" cm="1">
        <f t="array" aca="1" ref="U108" ca="1">_xlfn.IFS(
AND(T$3="y",S108&gt;T$4),  2*T$4-S108,
TRUE,S108)</f>
        <v>26</v>
      </c>
      <c r="V108" s="58" cm="1">
        <f t="array" aca="1" ref="V108" ca="1">_xlfn.IFS(
AND(V$3="x",T108&gt;V$4),  2*V$4-T108,
TRUE,T108)</f>
        <v>30</v>
      </c>
      <c r="W108" s="58" cm="1">
        <f t="array" aca="1" ref="W108" ca="1">_xlfn.IFS(
AND(V$3="y",U108&gt;V$4),  2*V$4-U108,
TRUE,U108)</f>
        <v>26</v>
      </c>
      <c r="X108" s="58" cm="1">
        <f t="array" aca="1" ref="X108" ca="1">_xlfn.IFS(
AND(X$3="x",V108&gt;X$4),  2*X$4-V108,
TRUE,V108)</f>
        <v>30</v>
      </c>
      <c r="Y108" s="58" cm="1">
        <f t="array" aca="1" ref="Y108" ca="1">_xlfn.IFS(
AND(X$3="y",W108&gt;X$4),  2*X$4-W108,
TRUE,W108)</f>
        <v>0</v>
      </c>
      <c r="Z108" s="58" cm="1">
        <f t="array" aca="1" ref="Z108" ca="1">_xlfn.IFS(
AND(Z$3="x",X108&gt;Z$4),  2*Z$4-X108,
TRUE,X108)</f>
        <v>30</v>
      </c>
      <c r="AA108" s="58" cm="1">
        <f t="array" aca="1" ref="AA108" ca="1">_xlfn.IFS(
AND(Z$3="y",Y108&gt;Z$4),  2*Z$4-Y108,
TRUE,Y108)</f>
        <v>0</v>
      </c>
      <c r="BD108" t="str">
        <f t="shared" ca="1" si="3"/>
        <v>358-420</v>
      </c>
      <c r="BF108" s="23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4"/>
      <c r="DV108" s="24"/>
      <c r="DW108" s="24"/>
      <c r="DX108" s="24"/>
      <c r="DY108" s="24"/>
      <c r="DZ108" s="24"/>
      <c r="EA108" s="24"/>
      <c r="EB108" s="24"/>
      <c r="EC108" s="24"/>
      <c r="ED108" s="24"/>
      <c r="EE108" s="24"/>
      <c r="EF108" s="24"/>
      <c r="EG108" s="24"/>
      <c r="EH108" s="24"/>
      <c r="EI108" s="24"/>
      <c r="EJ108" s="24"/>
      <c r="EK108" s="24"/>
      <c r="EL108" s="24"/>
      <c r="EM108" s="24"/>
      <c r="EN108" s="24"/>
      <c r="EO108" s="24"/>
      <c r="EP108" s="24"/>
      <c r="EQ108" s="24"/>
      <c r="ER108" s="24"/>
      <c r="ES108" s="24"/>
      <c r="ET108" s="24"/>
      <c r="EU108" s="24"/>
      <c r="EV108" s="24"/>
      <c r="EW108" s="24"/>
      <c r="EX108" s="24"/>
      <c r="EY108" s="24"/>
      <c r="EZ108" s="24"/>
      <c r="FA108" s="24"/>
      <c r="FB108" s="24"/>
      <c r="FC108" s="24"/>
      <c r="FD108" s="24"/>
      <c r="FE108" s="24"/>
      <c r="FF108" s="24"/>
      <c r="FG108" s="24"/>
      <c r="FH108" s="24"/>
      <c r="FI108" s="24"/>
      <c r="FJ108" s="24"/>
      <c r="FK108" s="24"/>
      <c r="FL108" s="24"/>
      <c r="FM108" s="24"/>
      <c r="FN108" s="24"/>
      <c r="FO108" s="24"/>
      <c r="FP108" s="24"/>
      <c r="FQ108" s="24"/>
      <c r="FR108" s="24"/>
      <c r="FS108" s="24"/>
      <c r="FT108" s="24"/>
      <c r="FU108" s="24"/>
      <c r="FV108" s="24"/>
      <c r="FW108" s="24"/>
      <c r="FX108" s="24"/>
      <c r="FY108" s="24"/>
      <c r="FZ108" s="24"/>
      <c r="GA108" s="24"/>
      <c r="GB108" s="24"/>
      <c r="GC108" s="24"/>
      <c r="GD108" s="24"/>
      <c r="GE108" s="24"/>
      <c r="GF108" s="24"/>
      <c r="GG108" s="24"/>
      <c r="GH108" s="24"/>
      <c r="GI108" s="24"/>
      <c r="GJ108" s="24"/>
      <c r="GK108" s="24"/>
      <c r="GL108" s="24"/>
      <c r="GM108" s="24"/>
      <c r="GN108" s="24"/>
      <c r="GO108" s="24"/>
      <c r="GP108" s="24"/>
      <c r="GQ108" s="24"/>
      <c r="GR108" s="24"/>
      <c r="GS108" s="24"/>
      <c r="GT108" s="24"/>
      <c r="GU108" s="24"/>
      <c r="GV108" s="24"/>
      <c r="GW108" s="24"/>
      <c r="GX108" s="24"/>
      <c r="GY108" s="24"/>
      <c r="GZ108" s="24"/>
      <c r="HA108" s="24"/>
      <c r="HB108" s="24"/>
      <c r="HC108" s="24"/>
      <c r="HD108" s="24"/>
      <c r="HE108" s="24"/>
      <c r="HF108" s="24"/>
      <c r="HG108" s="24"/>
      <c r="HH108" s="24"/>
      <c r="HI108" s="24"/>
      <c r="HJ108" s="24"/>
      <c r="HK108" s="24"/>
      <c r="HL108" s="24"/>
      <c r="HM108" s="24"/>
      <c r="HN108" s="24"/>
      <c r="HO108" s="24"/>
      <c r="HP108" s="24"/>
      <c r="HQ108" s="24"/>
      <c r="HR108" s="24"/>
      <c r="HS108" s="24"/>
      <c r="HT108" s="24"/>
      <c r="HU108" s="24"/>
      <c r="HV108" s="24"/>
      <c r="HW108" s="24"/>
      <c r="HX108" s="24"/>
      <c r="HY108" s="24"/>
      <c r="HZ108" s="24"/>
      <c r="IA108" s="24"/>
      <c r="IB108" s="24"/>
      <c r="IC108" s="24"/>
      <c r="ID108" s="24"/>
    </row>
    <row r="109" spans="1:238" x14ac:dyDescent="0.3">
      <c r="A109" t="str">
        <f>IF(Input!A101=0,"",Input!A101)</f>
        <v>1146,415</v>
      </c>
      <c r="B109" s="65" cm="1">
        <f t="array" ref="B109">_xlfn.IFS($A109="","",LEFT($A109,4)="fold",MID($A109,12,1),TRUE,VALUE(LEFT($A109,FIND(",",$A109)-1)))</f>
        <v>1146</v>
      </c>
      <c r="C109" s="65" cm="1">
        <f t="array" ref="C109">_xlfn.IFS($A109="","",LEFT($A109,4)="fold",VALUE(MID($A109,14,5)),TRUE,VALUE(MID($A109,FIND(",",$A109)+1,5)))</f>
        <v>415</v>
      </c>
      <c r="D109" s="58" cm="1">
        <f t="array" aca="1" ref="D109" ca="1">_xlfn.IFS(
AND(D$3="x",B109&gt;D$4),  2*D$4-B109,
TRUE,B109)</f>
        <v>164</v>
      </c>
      <c r="E109" s="58" cm="1">
        <f t="array" aca="1" ref="E109" ca="1">_xlfn.IFS(
AND(D$3="y",C109&gt;D$4),  2*D$4-C109,
TRUE,C109)</f>
        <v>415</v>
      </c>
      <c r="F109" s="58" cm="1">
        <f t="array" aca="1" ref="F109" ca="1">_xlfn.IFS(
AND(F$3="x",D109&gt;F$4),  2*F$4-D109,
TRUE,D109)</f>
        <v>164</v>
      </c>
      <c r="G109" s="58" cm="1">
        <f t="array" aca="1" ref="G109" ca="1">_xlfn.IFS(
AND(F$3="y",E109&gt;F$4),  2*F$4-E109,
TRUE,E109)</f>
        <v>415</v>
      </c>
      <c r="H109" s="58" cm="1">
        <f t="array" aca="1" ref="H109" ca="1">_xlfn.IFS(
AND(H$3="x",F109&gt;H$4),  2*H$4-F109,
TRUE,F109)</f>
        <v>164</v>
      </c>
      <c r="I109" s="58" cm="1">
        <f t="array" aca="1" ref="I109" ca="1">_xlfn.IFS(
AND(H$3="y",G109&gt;H$4),  2*H$4-G109,
TRUE,G109)</f>
        <v>415</v>
      </c>
      <c r="J109" s="58" cm="1">
        <f t="array" aca="1" ref="J109" ca="1">_xlfn.IFS(
AND(J$3="x",H109&gt;J$4),  2*J$4-H109,
TRUE,H109)</f>
        <v>164</v>
      </c>
      <c r="K109" s="58" cm="1">
        <f t="array" aca="1" ref="K109" ca="1">_xlfn.IFS(
AND(J$3="y",I109&gt;J$4),  2*J$4-I109,
TRUE,I109)</f>
        <v>31</v>
      </c>
      <c r="L109" s="58" cm="1">
        <f t="array" aca="1" ref="L109" ca="1">_xlfn.IFS(
AND(L$3="x",J109&gt;L$4),  2*L$4-J109,
TRUE,J109)</f>
        <v>162</v>
      </c>
      <c r="M109" s="58" cm="1">
        <f t="array" aca="1" ref="M109" ca="1">_xlfn.IFS(
AND(L$3="y",K109&gt;L$4),  2*L$4-K109,
TRUE,K109)</f>
        <v>31</v>
      </c>
      <c r="N109" s="58" cm="1">
        <f t="array" aca="1" ref="N109" ca="1">_xlfn.IFS(
AND(N$3="x",L109&gt;N$4),  2*N$4-L109,
TRUE,L109)</f>
        <v>162</v>
      </c>
      <c r="O109" s="58" cm="1">
        <f t="array" aca="1" ref="O109" ca="1">_xlfn.IFS(
AND(N$3="y",M109&gt;N$4),  2*N$4-M109,
TRUE,M109)</f>
        <v>31</v>
      </c>
      <c r="P109" s="58" cm="1">
        <f t="array" aca="1" ref="P109" ca="1">_xlfn.IFS(
AND(P$3="x",N109&gt;P$4),  2*P$4-N109,
TRUE,N109)</f>
        <v>0</v>
      </c>
      <c r="Q109" s="58" cm="1">
        <f t="array" aca="1" ref="Q109" ca="1">_xlfn.IFS(
AND(P$3="y",O109&gt;P$4),  2*P$4-O109,
TRUE,O109)</f>
        <v>31</v>
      </c>
      <c r="R109" s="58" cm="1">
        <f t="array" aca="1" ref="R109" ca="1">_xlfn.IFS(
AND(R$3="x",P109&gt;R$4),  2*R$4-P109,
TRUE,P109)</f>
        <v>0</v>
      </c>
      <c r="S109" s="58" cm="1">
        <f t="array" aca="1" ref="S109" ca="1">_xlfn.IFS(
AND(R$3="y",Q109&gt;R$4),  2*R$4-Q109,
TRUE,Q109)</f>
        <v>31</v>
      </c>
      <c r="T109" s="58" cm="1">
        <f t="array" aca="1" ref="T109" ca="1">_xlfn.IFS(
AND(T$3="x",R109&gt;T$4),  2*T$4-R109,
TRUE,R109)</f>
        <v>0</v>
      </c>
      <c r="U109" s="58" cm="1">
        <f t="array" aca="1" ref="U109" ca="1">_xlfn.IFS(
AND(T$3="y",S109&gt;T$4),  2*T$4-S109,
TRUE,S109)</f>
        <v>31</v>
      </c>
      <c r="V109" s="58" cm="1">
        <f t="array" aca="1" ref="V109" ca="1">_xlfn.IFS(
AND(V$3="x",T109&gt;V$4),  2*V$4-T109,
TRUE,T109)</f>
        <v>0</v>
      </c>
      <c r="W109" s="58" cm="1">
        <f t="array" aca="1" ref="W109" ca="1">_xlfn.IFS(
AND(V$3="y",U109&gt;V$4),  2*V$4-U109,
TRUE,U109)</f>
        <v>23</v>
      </c>
      <c r="X109" s="58" cm="1">
        <f t="array" aca="1" ref="X109" ca="1">_xlfn.IFS(
AND(X$3="x",V109&gt;X$4),  2*X$4-V109,
TRUE,V109)</f>
        <v>0</v>
      </c>
      <c r="Y109" s="58" cm="1">
        <f t="array" aca="1" ref="Y109" ca="1">_xlfn.IFS(
AND(X$3="y",W109&gt;X$4),  2*X$4-W109,
TRUE,W109)</f>
        <v>3</v>
      </c>
      <c r="Z109" s="58" cm="1">
        <f t="array" aca="1" ref="Z109" ca="1">_xlfn.IFS(
AND(Z$3="x",X109&gt;Z$4),  2*Z$4-X109,
TRUE,X109)</f>
        <v>0</v>
      </c>
      <c r="AA109" s="58" cm="1">
        <f t="array" aca="1" ref="AA109" ca="1">_xlfn.IFS(
AND(Z$3="y",Y109&gt;Z$4),  2*Z$4-Y109,
TRUE,Y109)</f>
        <v>3</v>
      </c>
      <c r="BD109" t="str">
        <f t="shared" ca="1" si="3"/>
        <v>164-415</v>
      </c>
      <c r="BF109" s="23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  <c r="CG109" s="24"/>
      <c r="CH109" s="24"/>
      <c r="CI109" s="24"/>
      <c r="CJ109" s="24"/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  <c r="DE109" s="24"/>
      <c r="DF109" s="24"/>
      <c r="DG109" s="24"/>
      <c r="DH109" s="24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24"/>
      <c r="DU109" s="24"/>
      <c r="DV109" s="24"/>
      <c r="DW109" s="24"/>
      <c r="DX109" s="24"/>
      <c r="DY109" s="24"/>
      <c r="DZ109" s="24"/>
      <c r="EA109" s="24"/>
      <c r="EB109" s="24"/>
      <c r="EC109" s="24"/>
      <c r="ED109" s="24"/>
      <c r="EE109" s="24"/>
      <c r="EF109" s="24"/>
      <c r="EG109" s="24"/>
      <c r="EH109" s="24"/>
      <c r="EI109" s="24"/>
      <c r="EJ109" s="24"/>
      <c r="EK109" s="24"/>
      <c r="EL109" s="24"/>
      <c r="EM109" s="24"/>
      <c r="EN109" s="24"/>
      <c r="EO109" s="24"/>
      <c r="EP109" s="24"/>
      <c r="EQ109" s="24"/>
      <c r="ER109" s="24"/>
      <c r="ES109" s="24"/>
      <c r="ET109" s="24"/>
      <c r="EU109" s="24"/>
      <c r="EV109" s="24"/>
      <c r="EW109" s="24"/>
      <c r="EX109" s="24"/>
      <c r="EY109" s="24"/>
      <c r="EZ109" s="24"/>
      <c r="FA109" s="24"/>
      <c r="FB109" s="24"/>
      <c r="FC109" s="24"/>
      <c r="FD109" s="24"/>
      <c r="FE109" s="24"/>
      <c r="FF109" s="24"/>
      <c r="FG109" s="24"/>
      <c r="FH109" s="24"/>
      <c r="FI109" s="24"/>
      <c r="FJ109" s="24"/>
      <c r="FK109" s="24"/>
      <c r="FL109" s="24"/>
      <c r="FM109" s="24"/>
      <c r="FN109" s="24"/>
      <c r="FO109" s="24"/>
      <c r="FP109" s="24"/>
      <c r="FQ109" s="24"/>
      <c r="FR109" s="24"/>
      <c r="FS109" s="24"/>
      <c r="FT109" s="24"/>
      <c r="FU109" s="24"/>
      <c r="FV109" s="24"/>
      <c r="FW109" s="24"/>
      <c r="FX109" s="24"/>
      <c r="FY109" s="24"/>
      <c r="FZ109" s="24"/>
      <c r="GA109" s="24"/>
      <c r="GB109" s="24"/>
      <c r="GC109" s="24"/>
      <c r="GD109" s="24"/>
      <c r="GE109" s="24"/>
      <c r="GF109" s="24"/>
      <c r="GG109" s="24"/>
      <c r="GH109" s="24"/>
      <c r="GI109" s="24"/>
      <c r="GJ109" s="24"/>
      <c r="GK109" s="24"/>
      <c r="GL109" s="24"/>
      <c r="GM109" s="24"/>
      <c r="GN109" s="24"/>
      <c r="GO109" s="24"/>
      <c r="GP109" s="24"/>
      <c r="GQ109" s="24"/>
      <c r="GR109" s="24"/>
      <c r="GS109" s="24"/>
      <c r="GT109" s="24"/>
      <c r="GU109" s="24"/>
      <c r="GV109" s="24"/>
      <c r="GW109" s="24"/>
      <c r="GX109" s="24"/>
      <c r="GY109" s="24"/>
      <c r="GZ109" s="24"/>
      <c r="HA109" s="24"/>
      <c r="HB109" s="24"/>
      <c r="HC109" s="24"/>
      <c r="HD109" s="24"/>
      <c r="HE109" s="24"/>
      <c r="HF109" s="24"/>
      <c r="HG109" s="24"/>
      <c r="HH109" s="24"/>
      <c r="HI109" s="24"/>
      <c r="HJ109" s="24"/>
      <c r="HK109" s="24"/>
      <c r="HL109" s="24"/>
      <c r="HM109" s="24"/>
      <c r="HN109" s="24"/>
      <c r="HO109" s="24"/>
      <c r="HP109" s="24"/>
      <c r="HQ109" s="24"/>
      <c r="HR109" s="24"/>
      <c r="HS109" s="24"/>
      <c r="HT109" s="24"/>
      <c r="HU109" s="24"/>
      <c r="HV109" s="24"/>
      <c r="HW109" s="24"/>
      <c r="HX109" s="24"/>
      <c r="HY109" s="24"/>
      <c r="HZ109" s="24"/>
      <c r="IA109" s="24"/>
      <c r="IB109" s="24"/>
      <c r="IC109" s="24"/>
      <c r="ID109" s="24"/>
    </row>
    <row r="110" spans="1:238" x14ac:dyDescent="0.3">
      <c r="A110" t="str">
        <f>IF(Input!A102=0,"",Input!A102)</f>
        <v>1143,268</v>
      </c>
      <c r="B110" s="65" cm="1">
        <f t="array" ref="B110">_xlfn.IFS($A110="","",LEFT($A110,4)="fold",MID($A110,12,1),TRUE,VALUE(LEFT($A110,FIND(",",$A110)-1)))</f>
        <v>1143</v>
      </c>
      <c r="C110" s="65" cm="1">
        <f t="array" ref="C110">_xlfn.IFS($A110="","",LEFT($A110,4)="fold",VALUE(MID($A110,14,5)),TRUE,VALUE(MID($A110,FIND(",",$A110)+1,5)))</f>
        <v>268</v>
      </c>
      <c r="D110" s="58" cm="1">
        <f t="array" aca="1" ref="D110" ca="1">_xlfn.IFS(
AND(D$3="x",B110&gt;D$4),  2*D$4-B110,
TRUE,B110)</f>
        <v>167</v>
      </c>
      <c r="E110" s="58" cm="1">
        <f t="array" aca="1" ref="E110" ca="1">_xlfn.IFS(
AND(D$3="y",C110&gt;D$4),  2*D$4-C110,
TRUE,C110)</f>
        <v>268</v>
      </c>
      <c r="F110" s="58" cm="1">
        <f t="array" aca="1" ref="F110" ca="1">_xlfn.IFS(
AND(F$3="x",D110&gt;F$4),  2*F$4-D110,
TRUE,D110)</f>
        <v>167</v>
      </c>
      <c r="G110" s="58" cm="1">
        <f t="array" aca="1" ref="G110" ca="1">_xlfn.IFS(
AND(F$3="y",E110&gt;F$4),  2*F$4-E110,
TRUE,E110)</f>
        <v>268</v>
      </c>
      <c r="H110" s="58" cm="1">
        <f t="array" aca="1" ref="H110" ca="1">_xlfn.IFS(
AND(H$3="x",F110&gt;H$4),  2*H$4-F110,
TRUE,F110)</f>
        <v>167</v>
      </c>
      <c r="I110" s="58" cm="1">
        <f t="array" aca="1" ref="I110" ca="1">_xlfn.IFS(
AND(H$3="y",G110&gt;H$4),  2*H$4-G110,
TRUE,G110)</f>
        <v>268</v>
      </c>
      <c r="J110" s="58" cm="1">
        <f t="array" aca="1" ref="J110" ca="1">_xlfn.IFS(
AND(J$3="x",H110&gt;J$4),  2*J$4-H110,
TRUE,H110)</f>
        <v>167</v>
      </c>
      <c r="K110" s="58" cm="1">
        <f t="array" aca="1" ref="K110" ca="1">_xlfn.IFS(
AND(J$3="y",I110&gt;J$4),  2*J$4-I110,
TRUE,I110)</f>
        <v>178</v>
      </c>
      <c r="L110" s="58" cm="1">
        <f t="array" aca="1" ref="L110" ca="1">_xlfn.IFS(
AND(L$3="x",J110&gt;L$4),  2*L$4-J110,
TRUE,J110)</f>
        <v>159</v>
      </c>
      <c r="M110" s="58" cm="1">
        <f t="array" aca="1" ref="M110" ca="1">_xlfn.IFS(
AND(L$3="y",K110&gt;L$4),  2*L$4-K110,
TRUE,K110)</f>
        <v>178</v>
      </c>
      <c r="N110" s="58" cm="1">
        <f t="array" aca="1" ref="N110" ca="1">_xlfn.IFS(
AND(N$3="x",L110&gt;N$4),  2*N$4-L110,
TRUE,L110)</f>
        <v>159</v>
      </c>
      <c r="O110" s="58" cm="1">
        <f t="array" aca="1" ref="O110" ca="1">_xlfn.IFS(
AND(N$3="y",M110&gt;N$4),  2*N$4-M110,
TRUE,M110)</f>
        <v>44</v>
      </c>
      <c r="P110" s="58" cm="1">
        <f t="array" aca="1" ref="P110" ca="1">_xlfn.IFS(
AND(P$3="x",N110&gt;P$4),  2*P$4-N110,
TRUE,N110)</f>
        <v>3</v>
      </c>
      <c r="Q110" s="58" cm="1">
        <f t="array" aca="1" ref="Q110" ca="1">_xlfn.IFS(
AND(P$3="y",O110&gt;P$4),  2*P$4-O110,
TRUE,O110)</f>
        <v>44</v>
      </c>
      <c r="R110" s="58" cm="1">
        <f t="array" aca="1" ref="R110" ca="1">_xlfn.IFS(
AND(R$3="x",P110&gt;R$4),  2*R$4-P110,
TRUE,P110)</f>
        <v>3</v>
      </c>
      <c r="S110" s="58" cm="1">
        <f t="array" aca="1" ref="S110" ca="1">_xlfn.IFS(
AND(R$3="y",Q110&gt;R$4),  2*R$4-Q110,
TRUE,Q110)</f>
        <v>44</v>
      </c>
      <c r="T110" s="58" cm="1">
        <f t="array" aca="1" ref="T110" ca="1">_xlfn.IFS(
AND(T$3="x",R110&gt;T$4),  2*T$4-R110,
TRUE,R110)</f>
        <v>3</v>
      </c>
      <c r="U110" s="58" cm="1">
        <f t="array" aca="1" ref="U110" ca="1">_xlfn.IFS(
AND(T$3="y",S110&gt;T$4),  2*T$4-S110,
TRUE,S110)</f>
        <v>44</v>
      </c>
      <c r="V110" s="58" cm="1">
        <f t="array" aca="1" ref="V110" ca="1">_xlfn.IFS(
AND(V$3="x",T110&gt;V$4),  2*V$4-T110,
TRUE,T110)</f>
        <v>3</v>
      </c>
      <c r="W110" s="58" cm="1">
        <f t="array" aca="1" ref="W110" ca="1">_xlfn.IFS(
AND(V$3="y",U110&gt;V$4),  2*V$4-U110,
TRUE,U110)</f>
        <v>10</v>
      </c>
      <c r="X110" s="58" cm="1">
        <f t="array" aca="1" ref="X110" ca="1">_xlfn.IFS(
AND(X$3="x",V110&gt;X$4),  2*X$4-V110,
TRUE,V110)</f>
        <v>3</v>
      </c>
      <c r="Y110" s="58" cm="1">
        <f t="array" aca="1" ref="Y110" ca="1">_xlfn.IFS(
AND(X$3="y",W110&gt;X$4),  2*X$4-W110,
TRUE,W110)</f>
        <v>10</v>
      </c>
      <c r="Z110" s="58" cm="1">
        <f t="array" aca="1" ref="Z110" ca="1">_xlfn.IFS(
AND(Z$3="x",X110&gt;Z$4),  2*Z$4-X110,
TRUE,X110)</f>
        <v>3</v>
      </c>
      <c r="AA110" s="58" cm="1">
        <f t="array" aca="1" ref="AA110" ca="1">_xlfn.IFS(
AND(Z$3="y",Y110&gt;Z$4),  2*Z$4-Y110,
TRUE,Y110)</f>
        <v>2</v>
      </c>
      <c r="BD110" t="str">
        <f t="shared" ca="1" si="3"/>
        <v>167-268</v>
      </c>
      <c r="BF110" s="23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  <c r="CG110" s="24"/>
      <c r="CH110" s="24"/>
      <c r="CI110" s="24"/>
      <c r="CJ110" s="24"/>
      <c r="CK110" s="24"/>
      <c r="CL110" s="24"/>
      <c r="CM110" s="24"/>
      <c r="CN110" s="24"/>
      <c r="CO110" s="24"/>
      <c r="CP110" s="24"/>
      <c r="CQ110" s="24"/>
      <c r="CR110" s="24"/>
      <c r="CS110" s="24"/>
      <c r="CT110" s="24"/>
      <c r="CU110" s="24"/>
      <c r="CV110" s="24"/>
      <c r="CW110" s="24"/>
      <c r="CX110" s="24"/>
      <c r="CY110" s="24"/>
      <c r="CZ110" s="24"/>
      <c r="DA110" s="24"/>
      <c r="DB110" s="24"/>
      <c r="DC110" s="24"/>
      <c r="DD110" s="24"/>
      <c r="DE110" s="24"/>
      <c r="DF110" s="24"/>
      <c r="DG110" s="24"/>
      <c r="DH110" s="24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24"/>
      <c r="DU110" s="24"/>
      <c r="DV110" s="24"/>
      <c r="DW110" s="24"/>
      <c r="DX110" s="24"/>
      <c r="DY110" s="24"/>
      <c r="DZ110" s="24"/>
      <c r="EA110" s="24"/>
      <c r="EB110" s="24"/>
      <c r="EC110" s="24"/>
      <c r="ED110" s="24"/>
      <c r="EE110" s="24"/>
      <c r="EF110" s="24"/>
      <c r="EG110" s="24"/>
      <c r="EH110" s="24"/>
      <c r="EI110" s="24"/>
      <c r="EJ110" s="24"/>
      <c r="EK110" s="24"/>
      <c r="EL110" s="24"/>
      <c r="EM110" s="24"/>
      <c r="EN110" s="24"/>
      <c r="EO110" s="24"/>
      <c r="EP110" s="24"/>
      <c r="EQ110" s="24"/>
      <c r="ER110" s="24"/>
      <c r="ES110" s="24"/>
      <c r="ET110" s="24"/>
      <c r="EU110" s="24"/>
      <c r="EV110" s="24"/>
      <c r="EW110" s="24"/>
      <c r="EX110" s="24"/>
      <c r="EY110" s="24"/>
      <c r="EZ110" s="24"/>
      <c r="FA110" s="24"/>
      <c r="FB110" s="24"/>
      <c r="FC110" s="24"/>
      <c r="FD110" s="24"/>
      <c r="FE110" s="24"/>
      <c r="FF110" s="24"/>
      <c r="FG110" s="24"/>
      <c r="FH110" s="24"/>
      <c r="FI110" s="24"/>
      <c r="FJ110" s="24"/>
      <c r="FK110" s="24"/>
      <c r="FL110" s="24"/>
      <c r="FM110" s="24"/>
      <c r="FN110" s="24"/>
      <c r="FO110" s="24"/>
      <c r="FP110" s="24"/>
      <c r="FQ110" s="24"/>
      <c r="FR110" s="24"/>
      <c r="FS110" s="24"/>
      <c r="FT110" s="24"/>
      <c r="FU110" s="24"/>
      <c r="FV110" s="24"/>
      <c r="FW110" s="24"/>
      <c r="FX110" s="24"/>
      <c r="FY110" s="24"/>
      <c r="FZ110" s="24"/>
      <c r="GA110" s="24"/>
      <c r="GB110" s="24"/>
      <c r="GC110" s="24"/>
      <c r="GD110" s="24"/>
      <c r="GE110" s="24"/>
      <c r="GF110" s="24"/>
      <c r="GG110" s="24"/>
      <c r="GH110" s="24"/>
      <c r="GI110" s="24"/>
      <c r="GJ110" s="24"/>
      <c r="GK110" s="24"/>
      <c r="GL110" s="24"/>
      <c r="GM110" s="24"/>
      <c r="GN110" s="24"/>
      <c r="GO110" s="24"/>
      <c r="GP110" s="24"/>
      <c r="GQ110" s="24"/>
      <c r="GR110" s="24"/>
      <c r="GS110" s="24"/>
      <c r="GT110" s="24"/>
      <c r="GU110" s="24"/>
      <c r="GV110" s="24"/>
      <c r="GW110" s="24"/>
      <c r="GX110" s="24"/>
      <c r="GY110" s="24"/>
      <c r="GZ110" s="24"/>
      <c r="HA110" s="24"/>
      <c r="HB110" s="24"/>
      <c r="HC110" s="24"/>
      <c r="HD110" s="24"/>
      <c r="HE110" s="24"/>
      <c r="HF110" s="24"/>
      <c r="HG110" s="24"/>
      <c r="HH110" s="24"/>
      <c r="HI110" s="24"/>
      <c r="HJ110" s="24"/>
      <c r="HK110" s="24"/>
      <c r="HL110" s="24"/>
      <c r="HM110" s="24"/>
      <c r="HN110" s="24"/>
      <c r="HO110" s="24"/>
      <c r="HP110" s="24"/>
      <c r="HQ110" s="24"/>
      <c r="HR110" s="24"/>
      <c r="HS110" s="24"/>
      <c r="HT110" s="24"/>
      <c r="HU110" s="24"/>
      <c r="HV110" s="24"/>
      <c r="HW110" s="24"/>
      <c r="HX110" s="24"/>
      <c r="HY110" s="24"/>
      <c r="HZ110" s="24"/>
      <c r="IA110" s="24"/>
      <c r="IB110" s="24"/>
      <c r="IC110" s="24"/>
      <c r="ID110" s="24"/>
    </row>
    <row r="111" spans="1:238" x14ac:dyDescent="0.3">
      <c r="A111" t="str">
        <f>IF(Input!A103=0,"",Input!A103)</f>
        <v>572,662</v>
      </c>
      <c r="B111" s="65" cm="1">
        <f t="array" ref="B111">_xlfn.IFS($A111="","",LEFT($A111,4)="fold",MID($A111,12,1),TRUE,VALUE(LEFT($A111,FIND(",",$A111)-1)))</f>
        <v>572</v>
      </c>
      <c r="C111" s="65" cm="1">
        <f t="array" ref="C111">_xlfn.IFS($A111="","",LEFT($A111,4)="fold",VALUE(MID($A111,14,5)),TRUE,VALUE(MID($A111,FIND(",",$A111)+1,5)))</f>
        <v>662</v>
      </c>
      <c r="D111" s="58" cm="1">
        <f t="array" aca="1" ref="D111" ca="1">_xlfn.IFS(
AND(D$3="x",B111&gt;D$4),  2*D$4-B111,
TRUE,B111)</f>
        <v>572</v>
      </c>
      <c r="E111" s="58" cm="1">
        <f t="array" aca="1" ref="E111" ca="1">_xlfn.IFS(
AND(D$3="y",C111&gt;D$4),  2*D$4-C111,
TRUE,C111)</f>
        <v>662</v>
      </c>
      <c r="F111" s="58" cm="1">
        <f t="array" aca="1" ref="F111" ca="1">_xlfn.IFS(
AND(F$3="x",D111&gt;F$4),  2*F$4-D111,
TRUE,D111)</f>
        <v>572</v>
      </c>
      <c r="G111" s="58" cm="1">
        <f t="array" aca="1" ref="G111" ca="1">_xlfn.IFS(
AND(F$3="y",E111&gt;F$4),  2*F$4-E111,
TRUE,E111)</f>
        <v>232</v>
      </c>
      <c r="H111" s="58" cm="1">
        <f t="array" aca="1" ref="H111" ca="1">_xlfn.IFS(
AND(H$3="x",F111&gt;H$4),  2*H$4-F111,
TRUE,F111)</f>
        <v>82</v>
      </c>
      <c r="I111" s="58" cm="1">
        <f t="array" aca="1" ref="I111" ca="1">_xlfn.IFS(
AND(H$3="y",G111&gt;H$4),  2*H$4-G111,
TRUE,G111)</f>
        <v>232</v>
      </c>
      <c r="J111" s="58" cm="1">
        <f t="array" aca="1" ref="J111" ca="1">_xlfn.IFS(
AND(J$3="x",H111&gt;J$4),  2*J$4-H111,
TRUE,H111)</f>
        <v>82</v>
      </c>
      <c r="K111" s="58" cm="1">
        <f t="array" aca="1" ref="K111" ca="1">_xlfn.IFS(
AND(J$3="y",I111&gt;J$4),  2*J$4-I111,
TRUE,I111)</f>
        <v>214</v>
      </c>
      <c r="L111" s="58" cm="1">
        <f t="array" aca="1" ref="L111" ca="1">_xlfn.IFS(
AND(L$3="x",J111&gt;L$4),  2*L$4-J111,
TRUE,J111)</f>
        <v>82</v>
      </c>
      <c r="M111" s="58" cm="1">
        <f t="array" aca="1" ref="M111" ca="1">_xlfn.IFS(
AND(L$3="y",K111&gt;L$4),  2*L$4-K111,
TRUE,K111)</f>
        <v>214</v>
      </c>
      <c r="N111" s="58" cm="1">
        <f t="array" aca="1" ref="N111" ca="1">_xlfn.IFS(
AND(N$3="x",L111&gt;N$4),  2*N$4-L111,
TRUE,L111)</f>
        <v>82</v>
      </c>
      <c r="O111" s="58" cm="1">
        <f t="array" aca="1" ref="O111" ca="1">_xlfn.IFS(
AND(N$3="y",M111&gt;N$4),  2*N$4-M111,
TRUE,M111)</f>
        <v>8</v>
      </c>
      <c r="P111" s="58" cm="1">
        <f t="array" aca="1" ref="P111" ca="1">_xlfn.IFS(
AND(P$3="x",N111&gt;P$4),  2*P$4-N111,
TRUE,N111)</f>
        <v>80</v>
      </c>
      <c r="Q111" s="58" cm="1">
        <f t="array" aca="1" ref="Q111" ca="1">_xlfn.IFS(
AND(P$3="y",O111&gt;P$4),  2*P$4-O111,
TRUE,O111)</f>
        <v>8</v>
      </c>
      <c r="R111" s="58" cm="1">
        <f t="array" aca="1" ref="R111" ca="1">_xlfn.IFS(
AND(R$3="x",P111&gt;R$4),  2*R$4-P111,
TRUE,P111)</f>
        <v>80</v>
      </c>
      <c r="S111" s="58" cm="1">
        <f t="array" aca="1" ref="S111" ca="1">_xlfn.IFS(
AND(R$3="y",Q111&gt;R$4),  2*R$4-Q111,
TRUE,Q111)</f>
        <v>8</v>
      </c>
      <c r="T111" s="58" cm="1">
        <f t="array" aca="1" ref="T111" ca="1">_xlfn.IFS(
AND(T$3="x",R111&gt;T$4),  2*T$4-R111,
TRUE,R111)</f>
        <v>0</v>
      </c>
      <c r="U111" s="58" cm="1">
        <f t="array" aca="1" ref="U111" ca="1">_xlfn.IFS(
AND(T$3="y",S111&gt;T$4),  2*T$4-S111,
TRUE,S111)</f>
        <v>8</v>
      </c>
      <c r="V111" s="58" cm="1">
        <f t="array" aca="1" ref="V111" ca="1">_xlfn.IFS(
AND(V$3="x",T111&gt;V$4),  2*V$4-T111,
TRUE,T111)</f>
        <v>0</v>
      </c>
      <c r="W111" s="58" cm="1">
        <f t="array" aca="1" ref="W111" ca="1">_xlfn.IFS(
AND(V$3="y",U111&gt;V$4),  2*V$4-U111,
TRUE,U111)</f>
        <v>8</v>
      </c>
      <c r="X111" s="58" cm="1">
        <f t="array" aca="1" ref="X111" ca="1">_xlfn.IFS(
AND(X$3="x",V111&gt;X$4),  2*X$4-V111,
TRUE,V111)</f>
        <v>0</v>
      </c>
      <c r="Y111" s="58" cm="1">
        <f t="array" aca="1" ref="Y111" ca="1">_xlfn.IFS(
AND(X$3="y",W111&gt;X$4),  2*X$4-W111,
TRUE,W111)</f>
        <v>8</v>
      </c>
      <c r="Z111" s="58" cm="1">
        <f t="array" aca="1" ref="Z111" ca="1">_xlfn.IFS(
AND(Z$3="x",X111&gt;Z$4),  2*Z$4-X111,
TRUE,X111)</f>
        <v>0</v>
      </c>
      <c r="AA111" s="58" cm="1">
        <f t="array" aca="1" ref="AA111" ca="1">_xlfn.IFS(
AND(Z$3="y",Y111&gt;Z$4),  2*Z$4-Y111,
TRUE,Y111)</f>
        <v>4</v>
      </c>
      <c r="BD111" t="str">
        <f t="shared" ca="1" si="3"/>
        <v>572-662</v>
      </c>
      <c r="BF111" s="23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  <c r="CG111" s="24"/>
      <c r="CH111" s="24"/>
      <c r="CI111" s="24"/>
      <c r="CJ111" s="24"/>
      <c r="CK111" s="24"/>
      <c r="CL111" s="24"/>
      <c r="CM111" s="24"/>
      <c r="CN111" s="24"/>
      <c r="CO111" s="24"/>
      <c r="CP111" s="24"/>
      <c r="CQ111" s="24"/>
      <c r="CR111" s="24"/>
      <c r="CS111" s="24"/>
      <c r="CT111" s="24"/>
      <c r="CU111" s="24"/>
      <c r="CV111" s="24"/>
      <c r="CW111" s="24"/>
      <c r="CX111" s="24"/>
      <c r="CY111" s="24"/>
      <c r="CZ111" s="24"/>
      <c r="DA111" s="24"/>
      <c r="DB111" s="24"/>
      <c r="DC111" s="24"/>
      <c r="DD111" s="24"/>
      <c r="DE111" s="24"/>
      <c r="DF111" s="24"/>
      <c r="DG111" s="24"/>
      <c r="DH111" s="24"/>
      <c r="DI111" s="24"/>
      <c r="DJ111" s="24"/>
      <c r="DK111" s="24"/>
      <c r="DL111" s="24"/>
      <c r="DM111" s="24"/>
      <c r="DN111" s="24"/>
      <c r="DO111" s="24"/>
      <c r="DP111" s="24"/>
      <c r="DQ111" s="24"/>
      <c r="DR111" s="24"/>
      <c r="DS111" s="24"/>
      <c r="DT111" s="24"/>
      <c r="DU111" s="24"/>
      <c r="DV111" s="24"/>
      <c r="DW111" s="24"/>
      <c r="DX111" s="24"/>
      <c r="DY111" s="24"/>
      <c r="DZ111" s="24"/>
      <c r="EA111" s="24"/>
      <c r="EB111" s="24"/>
      <c r="EC111" s="24"/>
      <c r="ED111" s="24"/>
      <c r="EE111" s="24"/>
      <c r="EF111" s="24"/>
      <c r="EG111" s="24"/>
      <c r="EH111" s="24"/>
      <c r="EI111" s="24"/>
      <c r="EJ111" s="24"/>
      <c r="EK111" s="24"/>
      <c r="EL111" s="24"/>
      <c r="EM111" s="24"/>
      <c r="EN111" s="24"/>
      <c r="EO111" s="24"/>
      <c r="EP111" s="24"/>
      <c r="EQ111" s="24"/>
      <c r="ER111" s="24"/>
      <c r="ES111" s="24"/>
      <c r="ET111" s="24"/>
      <c r="EU111" s="24"/>
      <c r="EV111" s="24"/>
      <c r="EW111" s="24"/>
      <c r="EX111" s="24"/>
      <c r="EY111" s="24"/>
      <c r="EZ111" s="24"/>
      <c r="FA111" s="24"/>
      <c r="FB111" s="24"/>
      <c r="FC111" s="24"/>
      <c r="FD111" s="24"/>
      <c r="FE111" s="24"/>
      <c r="FF111" s="24"/>
      <c r="FG111" s="24"/>
      <c r="FH111" s="24"/>
      <c r="FI111" s="24"/>
      <c r="FJ111" s="24"/>
      <c r="FK111" s="24"/>
      <c r="FL111" s="24"/>
      <c r="FM111" s="24"/>
      <c r="FN111" s="24"/>
      <c r="FO111" s="24"/>
      <c r="FP111" s="24"/>
      <c r="FQ111" s="24"/>
      <c r="FR111" s="24"/>
      <c r="FS111" s="24"/>
      <c r="FT111" s="24"/>
      <c r="FU111" s="24"/>
      <c r="FV111" s="24"/>
      <c r="FW111" s="24"/>
      <c r="FX111" s="24"/>
      <c r="FY111" s="24"/>
      <c r="FZ111" s="24"/>
      <c r="GA111" s="24"/>
      <c r="GB111" s="24"/>
      <c r="GC111" s="24"/>
      <c r="GD111" s="24"/>
      <c r="GE111" s="24"/>
      <c r="GF111" s="24"/>
      <c r="GG111" s="24"/>
      <c r="GH111" s="24"/>
      <c r="GI111" s="24"/>
      <c r="GJ111" s="24"/>
      <c r="GK111" s="24"/>
      <c r="GL111" s="24"/>
      <c r="GM111" s="24"/>
      <c r="GN111" s="24"/>
      <c r="GO111" s="24"/>
      <c r="GP111" s="24"/>
      <c r="GQ111" s="24"/>
      <c r="GR111" s="24"/>
      <c r="GS111" s="24"/>
      <c r="GT111" s="24"/>
      <c r="GU111" s="24"/>
      <c r="GV111" s="24"/>
      <c r="GW111" s="24"/>
      <c r="GX111" s="24"/>
      <c r="GY111" s="24"/>
      <c r="GZ111" s="24"/>
      <c r="HA111" s="24"/>
      <c r="HB111" s="24"/>
      <c r="HC111" s="24"/>
      <c r="HD111" s="24"/>
      <c r="HE111" s="24"/>
      <c r="HF111" s="24"/>
      <c r="HG111" s="24"/>
      <c r="HH111" s="24"/>
      <c r="HI111" s="24"/>
      <c r="HJ111" s="24"/>
      <c r="HK111" s="24"/>
      <c r="HL111" s="24"/>
      <c r="HM111" s="24"/>
      <c r="HN111" s="24"/>
      <c r="HO111" s="24"/>
      <c r="HP111" s="24"/>
      <c r="HQ111" s="24"/>
      <c r="HR111" s="24"/>
      <c r="HS111" s="24"/>
      <c r="HT111" s="24"/>
      <c r="HU111" s="24"/>
      <c r="HV111" s="24"/>
      <c r="HW111" s="24"/>
      <c r="HX111" s="24"/>
      <c r="HY111" s="24"/>
      <c r="HZ111" s="24"/>
      <c r="IA111" s="24"/>
      <c r="IB111" s="24"/>
      <c r="IC111" s="24"/>
      <c r="ID111" s="24"/>
    </row>
    <row r="112" spans="1:238" x14ac:dyDescent="0.3">
      <c r="A112" t="str">
        <f>IF(Input!A104=0,"",Input!A104)</f>
        <v>388,86</v>
      </c>
      <c r="B112" s="65" cm="1">
        <f t="array" ref="B112">_xlfn.IFS($A112="","",LEFT($A112,4)="fold",MID($A112,12,1),TRUE,VALUE(LEFT($A112,FIND(",",$A112)-1)))</f>
        <v>388</v>
      </c>
      <c r="C112" s="65" cm="1">
        <f t="array" ref="C112">_xlfn.IFS($A112="","",LEFT($A112,4)="fold",VALUE(MID($A112,14,5)),TRUE,VALUE(MID($A112,FIND(",",$A112)+1,5)))</f>
        <v>86</v>
      </c>
      <c r="D112" s="58" cm="1">
        <f t="array" aca="1" ref="D112" ca="1">_xlfn.IFS(
AND(D$3="x",B112&gt;D$4),  2*D$4-B112,
TRUE,B112)</f>
        <v>388</v>
      </c>
      <c r="E112" s="58" cm="1">
        <f t="array" aca="1" ref="E112" ca="1">_xlfn.IFS(
AND(D$3="y",C112&gt;D$4),  2*D$4-C112,
TRUE,C112)</f>
        <v>86</v>
      </c>
      <c r="F112" s="58" cm="1">
        <f t="array" aca="1" ref="F112" ca="1">_xlfn.IFS(
AND(F$3="x",D112&gt;F$4),  2*F$4-D112,
TRUE,D112)</f>
        <v>388</v>
      </c>
      <c r="G112" s="58" cm="1">
        <f t="array" aca="1" ref="G112" ca="1">_xlfn.IFS(
AND(F$3="y",E112&gt;F$4),  2*F$4-E112,
TRUE,E112)</f>
        <v>86</v>
      </c>
      <c r="H112" s="58" cm="1">
        <f t="array" aca="1" ref="H112" ca="1">_xlfn.IFS(
AND(H$3="x",F112&gt;H$4),  2*H$4-F112,
TRUE,F112)</f>
        <v>266</v>
      </c>
      <c r="I112" s="58" cm="1">
        <f t="array" aca="1" ref="I112" ca="1">_xlfn.IFS(
AND(H$3="y",G112&gt;H$4),  2*H$4-G112,
TRUE,G112)</f>
        <v>86</v>
      </c>
      <c r="J112" s="58" cm="1">
        <f t="array" aca="1" ref="J112" ca="1">_xlfn.IFS(
AND(J$3="x",H112&gt;J$4),  2*J$4-H112,
TRUE,H112)</f>
        <v>266</v>
      </c>
      <c r="K112" s="58" cm="1">
        <f t="array" aca="1" ref="K112" ca="1">_xlfn.IFS(
AND(J$3="y",I112&gt;J$4),  2*J$4-I112,
TRUE,I112)</f>
        <v>86</v>
      </c>
      <c r="L112" s="58" cm="1">
        <f t="array" aca="1" ref="L112" ca="1">_xlfn.IFS(
AND(L$3="x",J112&gt;L$4),  2*L$4-J112,
TRUE,J112)</f>
        <v>60</v>
      </c>
      <c r="M112" s="58" cm="1">
        <f t="array" aca="1" ref="M112" ca="1">_xlfn.IFS(
AND(L$3="y",K112&gt;L$4),  2*L$4-K112,
TRUE,K112)</f>
        <v>86</v>
      </c>
      <c r="N112" s="58" cm="1">
        <f t="array" aca="1" ref="N112" ca="1">_xlfn.IFS(
AND(N$3="x",L112&gt;N$4),  2*N$4-L112,
TRUE,L112)</f>
        <v>60</v>
      </c>
      <c r="O112" s="58" cm="1">
        <f t="array" aca="1" ref="O112" ca="1">_xlfn.IFS(
AND(N$3="y",M112&gt;N$4),  2*N$4-M112,
TRUE,M112)</f>
        <v>86</v>
      </c>
      <c r="P112" s="58" cm="1">
        <f t="array" aca="1" ref="P112" ca="1">_xlfn.IFS(
AND(P$3="x",N112&gt;P$4),  2*P$4-N112,
TRUE,N112)</f>
        <v>60</v>
      </c>
      <c r="Q112" s="58" cm="1">
        <f t="array" aca="1" ref="Q112" ca="1">_xlfn.IFS(
AND(P$3="y",O112&gt;P$4),  2*P$4-O112,
TRUE,O112)</f>
        <v>86</v>
      </c>
      <c r="R112" s="58" cm="1">
        <f t="array" aca="1" ref="R112" ca="1">_xlfn.IFS(
AND(R$3="x",P112&gt;R$4),  2*R$4-P112,
TRUE,P112)</f>
        <v>60</v>
      </c>
      <c r="S112" s="58" cm="1">
        <f t="array" aca="1" ref="S112" ca="1">_xlfn.IFS(
AND(R$3="y",Q112&gt;R$4),  2*R$4-Q112,
TRUE,Q112)</f>
        <v>24</v>
      </c>
      <c r="T112" s="58" cm="1">
        <f t="array" aca="1" ref="T112" ca="1">_xlfn.IFS(
AND(T$3="x",R112&gt;T$4),  2*T$4-R112,
TRUE,R112)</f>
        <v>20</v>
      </c>
      <c r="U112" s="58" cm="1">
        <f t="array" aca="1" ref="U112" ca="1">_xlfn.IFS(
AND(T$3="y",S112&gt;T$4),  2*T$4-S112,
TRUE,S112)</f>
        <v>24</v>
      </c>
      <c r="V112" s="58" cm="1">
        <f t="array" aca="1" ref="V112" ca="1">_xlfn.IFS(
AND(V$3="x",T112&gt;V$4),  2*V$4-T112,
TRUE,T112)</f>
        <v>20</v>
      </c>
      <c r="W112" s="58" cm="1">
        <f t="array" aca="1" ref="W112" ca="1">_xlfn.IFS(
AND(V$3="y",U112&gt;V$4),  2*V$4-U112,
TRUE,U112)</f>
        <v>24</v>
      </c>
      <c r="X112" s="58" cm="1">
        <f t="array" aca="1" ref="X112" ca="1">_xlfn.IFS(
AND(X$3="x",V112&gt;X$4),  2*X$4-V112,
TRUE,V112)</f>
        <v>20</v>
      </c>
      <c r="Y112" s="58" cm="1">
        <f t="array" aca="1" ref="Y112" ca="1">_xlfn.IFS(
AND(X$3="y",W112&gt;X$4),  2*X$4-W112,
TRUE,W112)</f>
        <v>2</v>
      </c>
      <c r="Z112" s="58" cm="1">
        <f t="array" aca="1" ref="Z112" ca="1">_xlfn.IFS(
AND(Z$3="x",X112&gt;Z$4),  2*Z$4-X112,
TRUE,X112)</f>
        <v>20</v>
      </c>
      <c r="AA112" s="58" cm="1">
        <f t="array" aca="1" ref="AA112" ca="1">_xlfn.IFS(
AND(Z$3="y",Y112&gt;Z$4),  2*Z$4-Y112,
TRUE,Y112)</f>
        <v>2</v>
      </c>
      <c r="BD112" t="str">
        <f t="shared" ca="1" si="3"/>
        <v>388-86</v>
      </c>
      <c r="BF112" s="23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  <c r="CG112" s="24"/>
      <c r="CH112" s="24"/>
      <c r="CI112" s="24"/>
      <c r="CJ112" s="24"/>
      <c r="CK112" s="24"/>
      <c r="CL112" s="24"/>
      <c r="CM112" s="24"/>
      <c r="CN112" s="24"/>
      <c r="CO112" s="24"/>
      <c r="CP112" s="24"/>
      <c r="CQ112" s="24"/>
      <c r="CR112" s="24"/>
      <c r="CS112" s="24"/>
      <c r="CT112" s="24"/>
      <c r="CU112" s="24"/>
      <c r="CV112" s="24"/>
      <c r="CW112" s="24"/>
      <c r="CX112" s="24"/>
      <c r="CY112" s="24"/>
      <c r="CZ112" s="24"/>
      <c r="DA112" s="24"/>
      <c r="DB112" s="24"/>
      <c r="DC112" s="24"/>
      <c r="DD112" s="24"/>
      <c r="DE112" s="24"/>
      <c r="DF112" s="24"/>
      <c r="DG112" s="24"/>
      <c r="DH112" s="24"/>
      <c r="DI112" s="24"/>
      <c r="DJ112" s="24"/>
      <c r="DK112" s="24"/>
      <c r="DL112" s="24"/>
      <c r="DM112" s="24"/>
      <c r="DN112" s="24"/>
      <c r="DO112" s="24"/>
      <c r="DP112" s="24"/>
      <c r="DQ112" s="24"/>
      <c r="DR112" s="24"/>
      <c r="DS112" s="24"/>
      <c r="DT112" s="24"/>
      <c r="DU112" s="24"/>
      <c r="DV112" s="24"/>
      <c r="DW112" s="24"/>
      <c r="DX112" s="24"/>
      <c r="DY112" s="24"/>
      <c r="DZ112" s="24"/>
      <c r="EA112" s="24"/>
      <c r="EB112" s="24"/>
      <c r="EC112" s="24"/>
      <c r="ED112" s="24"/>
      <c r="EE112" s="24"/>
      <c r="EF112" s="24"/>
      <c r="EG112" s="24"/>
      <c r="EH112" s="24"/>
      <c r="EI112" s="24"/>
      <c r="EJ112" s="24"/>
      <c r="EK112" s="24"/>
      <c r="EL112" s="24"/>
      <c r="EM112" s="24"/>
      <c r="EN112" s="24"/>
      <c r="EO112" s="24"/>
      <c r="EP112" s="24"/>
      <c r="EQ112" s="24"/>
      <c r="ER112" s="24"/>
      <c r="ES112" s="24"/>
      <c r="ET112" s="24"/>
      <c r="EU112" s="24"/>
      <c r="EV112" s="24"/>
      <c r="EW112" s="24"/>
      <c r="EX112" s="24"/>
      <c r="EY112" s="24"/>
      <c r="EZ112" s="24"/>
      <c r="FA112" s="24"/>
      <c r="FB112" s="24"/>
      <c r="FC112" s="24"/>
      <c r="FD112" s="24"/>
      <c r="FE112" s="24"/>
      <c r="FF112" s="24"/>
      <c r="FG112" s="24"/>
      <c r="FH112" s="24"/>
      <c r="FI112" s="24"/>
      <c r="FJ112" s="24"/>
      <c r="FK112" s="24"/>
      <c r="FL112" s="24"/>
      <c r="FM112" s="24"/>
      <c r="FN112" s="24"/>
      <c r="FO112" s="24"/>
      <c r="FP112" s="24"/>
      <c r="FQ112" s="24"/>
      <c r="FR112" s="24"/>
      <c r="FS112" s="24"/>
      <c r="FT112" s="24"/>
      <c r="FU112" s="24"/>
      <c r="FV112" s="24"/>
      <c r="FW112" s="24"/>
      <c r="FX112" s="24"/>
      <c r="FY112" s="24"/>
      <c r="FZ112" s="24"/>
      <c r="GA112" s="24"/>
      <c r="GB112" s="24"/>
      <c r="GC112" s="24"/>
      <c r="GD112" s="24"/>
      <c r="GE112" s="24"/>
      <c r="GF112" s="24"/>
      <c r="GG112" s="24"/>
      <c r="GH112" s="24"/>
      <c r="GI112" s="24"/>
      <c r="GJ112" s="24"/>
      <c r="GK112" s="24"/>
      <c r="GL112" s="24"/>
      <c r="GM112" s="24"/>
      <c r="GN112" s="24"/>
      <c r="GO112" s="24"/>
      <c r="GP112" s="24"/>
      <c r="GQ112" s="24"/>
      <c r="GR112" s="24"/>
      <c r="GS112" s="24"/>
      <c r="GT112" s="24"/>
      <c r="GU112" s="24"/>
      <c r="GV112" s="24"/>
      <c r="GW112" s="24"/>
      <c r="GX112" s="24"/>
      <c r="GY112" s="24"/>
      <c r="GZ112" s="24"/>
      <c r="HA112" s="24"/>
      <c r="HB112" s="24"/>
      <c r="HC112" s="24"/>
      <c r="HD112" s="24"/>
      <c r="HE112" s="24"/>
      <c r="HF112" s="24"/>
      <c r="HG112" s="24"/>
      <c r="HH112" s="24"/>
      <c r="HI112" s="24"/>
      <c r="HJ112" s="24"/>
      <c r="HK112" s="24"/>
      <c r="HL112" s="24"/>
      <c r="HM112" s="24"/>
      <c r="HN112" s="24"/>
      <c r="HO112" s="24"/>
      <c r="HP112" s="24"/>
      <c r="HQ112" s="24"/>
      <c r="HR112" s="24"/>
      <c r="HS112" s="24"/>
      <c r="HT112" s="24"/>
      <c r="HU112" s="24"/>
      <c r="HV112" s="24"/>
      <c r="HW112" s="24"/>
      <c r="HX112" s="24"/>
      <c r="HY112" s="24"/>
      <c r="HZ112" s="24"/>
      <c r="IA112" s="24"/>
      <c r="IB112" s="24"/>
      <c r="IC112" s="24"/>
      <c r="ID112" s="24"/>
    </row>
    <row r="113" spans="1:238" x14ac:dyDescent="0.3">
      <c r="A113" t="str">
        <f>IF(Input!A105=0,"",Input!A105)</f>
        <v>112,106</v>
      </c>
      <c r="B113" s="65" cm="1">
        <f t="array" ref="B113">_xlfn.IFS($A113="","",LEFT($A113,4)="fold",MID($A113,12,1),TRUE,VALUE(LEFT($A113,FIND(",",$A113)-1)))</f>
        <v>112</v>
      </c>
      <c r="C113" s="65" cm="1">
        <f t="array" ref="C113">_xlfn.IFS($A113="","",LEFT($A113,4)="fold",VALUE(MID($A113,14,5)),TRUE,VALUE(MID($A113,FIND(",",$A113)+1,5)))</f>
        <v>106</v>
      </c>
      <c r="D113" s="58" cm="1">
        <f t="array" aca="1" ref="D113" ca="1">_xlfn.IFS(
AND(D$3="x",B113&gt;D$4),  2*D$4-B113,
TRUE,B113)</f>
        <v>112</v>
      </c>
      <c r="E113" s="58" cm="1">
        <f t="array" aca="1" ref="E113" ca="1">_xlfn.IFS(
AND(D$3="y",C113&gt;D$4),  2*D$4-C113,
TRUE,C113)</f>
        <v>106</v>
      </c>
      <c r="F113" s="58" cm="1">
        <f t="array" aca="1" ref="F113" ca="1">_xlfn.IFS(
AND(F$3="x",D113&gt;F$4),  2*F$4-D113,
TRUE,D113)</f>
        <v>112</v>
      </c>
      <c r="G113" s="58" cm="1">
        <f t="array" aca="1" ref="G113" ca="1">_xlfn.IFS(
AND(F$3="y",E113&gt;F$4),  2*F$4-E113,
TRUE,E113)</f>
        <v>106</v>
      </c>
      <c r="H113" s="58" cm="1">
        <f t="array" aca="1" ref="H113" ca="1">_xlfn.IFS(
AND(H$3="x",F113&gt;H$4),  2*H$4-F113,
TRUE,F113)</f>
        <v>112</v>
      </c>
      <c r="I113" s="58" cm="1">
        <f t="array" aca="1" ref="I113" ca="1">_xlfn.IFS(
AND(H$3="y",G113&gt;H$4),  2*H$4-G113,
TRUE,G113)</f>
        <v>106</v>
      </c>
      <c r="J113" s="58" cm="1">
        <f t="array" aca="1" ref="J113" ca="1">_xlfn.IFS(
AND(J$3="x",H113&gt;J$4),  2*J$4-H113,
TRUE,H113)</f>
        <v>112</v>
      </c>
      <c r="K113" s="58" cm="1">
        <f t="array" aca="1" ref="K113" ca="1">_xlfn.IFS(
AND(J$3="y",I113&gt;J$4),  2*J$4-I113,
TRUE,I113)</f>
        <v>106</v>
      </c>
      <c r="L113" s="58" cm="1">
        <f t="array" aca="1" ref="L113" ca="1">_xlfn.IFS(
AND(L$3="x",J113&gt;L$4),  2*L$4-J113,
TRUE,J113)</f>
        <v>112</v>
      </c>
      <c r="M113" s="58" cm="1">
        <f t="array" aca="1" ref="M113" ca="1">_xlfn.IFS(
AND(L$3="y",K113&gt;L$4),  2*L$4-K113,
TRUE,K113)</f>
        <v>106</v>
      </c>
      <c r="N113" s="58" cm="1">
        <f t="array" aca="1" ref="N113" ca="1">_xlfn.IFS(
AND(N$3="x",L113&gt;N$4),  2*N$4-L113,
TRUE,L113)</f>
        <v>112</v>
      </c>
      <c r="O113" s="58" cm="1">
        <f t="array" aca="1" ref="O113" ca="1">_xlfn.IFS(
AND(N$3="y",M113&gt;N$4),  2*N$4-M113,
TRUE,M113)</f>
        <v>106</v>
      </c>
      <c r="P113" s="58" cm="1">
        <f t="array" aca="1" ref="P113" ca="1">_xlfn.IFS(
AND(P$3="x",N113&gt;P$4),  2*P$4-N113,
TRUE,N113)</f>
        <v>50</v>
      </c>
      <c r="Q113" s="58" cm="1">
        <f t="array" aca="1" ref="Q113" ca="1">_xlfn.IFS(
AND(P$3="y",O113&gt;P$4),  2*P$4-O113,
TRUE,O113)</f>
        <v>106</v>
      </c>
      <c r="R113" s="58" cm="1">
        <f t="array" aca="1" ref="R113" ca="1">_xlfn.IFS(
AND(R$3="x",P113&gt;R$4),  2*R$4-P113,
TRUE,P113)</f>
        <v>50</v>
      </c>
      <c r="S113" s="58" cm="1">
        <f t="array" aca="1" ref="S113" ca="1">_xlfn.IFS(
AND(R$3="y",Q113&gt;R$4),  2*R$4-Q113,
TRUE,Q113)</f>
        <v>4</v>
      </c>
      <c r="T113" s="58" cm="1">
        <f t="array" aca="1" ref="T113" ca="1">_xlfn.IFS(
AND(T$3="x",R113&gt;T$4),  2*T$4-R113,
TRUE,R113)</f>
        <v>30</v>
      </c>
      <c r="U113" s="58" cm="1">
        <f t="array" aca="1" ref="U113" ca="1">_xlfn.IFS(
AND(T$3="y",S113&gt;T$4),  2*T$4-S113,
TRUE,S113)</f>
        <v>4</v>
      </c>
      <c r="V113" s="58" cm="1">
        <f t="array" aca="1" ref="V113" ca="1">_xlfn.IFS(
AND(V$3="x",T113&gt;V$4),  2*V$4-T113,
TRUE,T113)</f>
        <v>30</v>
      </c>
      <c r="W113" s="58" cm="1">
        <f t="array" aca="1" ref="W113" ca="1">_xlfn.IFS(
AND(V$3="y",U113&gt;V$4),  2*V$4-U113,
TRUE,U113)</f>
        <v>4</v>
      </c>
      <c r="X113" s="58" cm="1">
        <f t="array" aca="1" ref="X113" ca="1">_xlfn.IFS(
AND(X$3="x",V113&gt;X$4),  2*X$4-V113,
TRUE,V113)</f>
        <v>30</v>
      </c>
      <c r="Y113" s="58" cm="1">
        <f t="array" aca="1" ref="Y113" ca="1">_xlfn.IFS(
AND(X$3="y",W113&gt;X$4),  2*X$4-W113,
TRUE,W113)</f>
        <v>4</v>
      </c>
      <c r="Z113" s="58" cm="1">
        <f t="array" aca="1" ref="Z113" ca="1">_xlfn.IFS(
AND(Z$3="x",X113&gt;Z$4),  2*Z$4-X113,
TRUE,X113)</f>
        <v>30</v>
      </c>
      <c r="AA113" s="58" cm="1">
        <f t="array" aca="1" ref="AA113" ca="1">_xlfn.IFS(
AND(Z$3="y",Y113&gt;Z$4),  2*Z$4-Y113,
TRUE,Y113)</f>
        <v>4</v>
      </c>
      <c r="BD113" t="str">
        <f t="shared" ca="1" si="3"/>
        <v>112-106</v>
      </c>
      <c r="BF113" s="23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  <c r="CG113" s="24"/>
      <c r="CH113" s="24"/>
      <c r="CI113" s="24"/>
      <c r="CJ113" s="24"/>
      <c r="CK113" s="24"/>
      <c r="CL113" s="24"/>
      <c r="CM113" s="24"/>
      <c r="CN113" s="24"/>
      <c r="CO113" s="24"/>
      <c r="CP113" s="24"/>
      <c r="CQ113" s="24"/>
      <c r="CR113" s="24"/>
      <c r="CS113" s="24"/>
      <c r="CT113" s="24"/>
      <c r="CU113" s="24"/>
      <c r="CV113" s="24"/>
      <c r="CW113" s="24"/>
      <c r="CX113" s="24"/>
      <c r="CY113" s="24"/>
      <c r="CZ113" s="24"/>
      <c r="DA113" s="24"/>
      <c r="DB113" s="24"/>
      <c r="DC113" s="24"/>
      <c r="DD113" s="24"/>
      <c r="DE113" s="24"/>
      <c r="DF113" s="24"/>
      <c r="DG113" s="24"/>
      <c r="DH113" s="24"/>
      <c r="DI113" s="24"/>
      <c r="DJ113" s="24"/>
      <c r="DK113" s="24"/>
      <c r="DL113" s="24"/>
      <c r="DM113" s="24"/>
      <c r="DN113" s="24"/>
      <c r="DO113" s="24"/>
      <c r="DP113" s="24"/>
      <c r="DQ113" s="24"/>
      <c r="DR113" s="24"/>
      <c r="DS113" s="24"/>
      <c r="DT113" s="24"/>
      <c r="DU113" s="24"/>
      <c r="DV113" s="24"/>
      <c r="DW113" s="24"/>
      <c r="DX113" s="24"/>
      <c r="DY113" s="24"/>
      <c r="DZ113" s="24"/>
      <c r="EA113" s="24"/>
      <c r="EB113" s="24"/>
      <c r="EC113" s="24"/>
      <c r="ED113" s="24"/>
      <c r="EE113" s="24"/>
      <c r="EF113" s="24"/>
      <c r="EG113" s="24"/>
      <c r="EH113" s="24"/>
      <c r="EI113" s="24"/>
      <c r="EJ113" s="24"/>
      <c r="EK113" s="24"/>
      <c r="EL113" s="24"/>
      <c r="EM113" s="24"/>
      <c r="EN113" s="24"/>
      <c r="EO113" s="24"/>
      <c r="EP113" s="24"/>
      <c r="EQ113" s="24"/>
      <c r="ER113" s="24"/>
      <c r="ES113" s="24"/>
      <c r="ET113" s="24"/>
      <c r="EU113" s="24"/>
      <c r="EV113" s="24"/>
      <c r="EW113" s="24"/>
      <c r="EX113" s="24"/>
      <c r="EY113" s="24"/>
      <c r="EZ113" s="24"/>
      <c r="FA113" s="24"/>
      <c r="FB113" s="24"/>
      <c r="FC113" s="24"/>
      <c r="FD113" s="24"/>
      <c r="FE113" s="24"/>
      <c r="FF113" s="24"/>
      <c r="FG113" s="24"/>
      <c r="FH113" s="24"/>
      <c r="FI113" s="24"/>
      <c r="FJ113" s="24"/>
      <c r="FK113" s="24"/>
      <c r="FL113" s="24"/>
      <c r="FM113" s="24"/>
      <c r="FN113" s="24"/>
      <c r="FO113" s="24"/>
      <c r="FP113" s="24"/>
      <c r="FQ113" s="24"/>
      <c r="FR113" s="24"/>
      <c r="FS113" s="24"/>
      <c r="FT113" s="24"/>
      <c r="FU113" s="24"/>
      <c r="FV113" s="24"/>
      <c r="FW113" s="24"/>
      <c r="FX113" s="24"/>
      <c r="FY113" s="24"/>
      <c r="FZ113" s="24"/>
      <c r="GA113" s="24"/>
      <c r="GB113" s="24"/>
      <c r="GC113" s="24"/>
      <c r="GD113" s="24"/>
      <c r="GE113" s="24"/>
      <c r="GF113" s="24"/>
      <c r="GG113" s="24"/>
      <c r="GH113" s="24"/>
      <c r="GI113" s="24"/>
      <c r="GJ113" s="24"/>
      <c r="GK113" s="24"/>
      <c r="GL113" s="24"/>
      <c r="GM113" s="24"/>
      <c r="GN113" s="24"/>
      <c r="GO113" s="24"/>
      <c r="GP113" s="24"/>
      <c r="GQ113" s="24"/>
      <c r="GR113" s="24"/>
      <c r="GS113" s="24"/>
      <c r="GT113" s="24"/>
      <c r="GU113" s="24"/>
      <c r="GV113" s="24"/>
      <c r="GW113" s="24"/>
      <c r="GX113" s="24"/>
      <c r="GY113" s="24"/>
      <c r="GZ113" s="24"/>
      <c r="HA113" s="24"/>
      <c r="HB113" s="24"/>
      <c r="HC113" s="24"/>
      <c r="HD113" s="24"/>
      <c r="HE113" s="24"/>
      <c r="HF113" s="24"/>
      <c r="HG113" s="24"/>
      <c r="HH113" s="24"/>
      <c r="HI113" s="24"/>
      <c r="HJ113" s="24"/>
      <c r="HK113" s="24"/>
      <c r="HL113" s="24"/>
      <c r="HM113" s="24"/>
      <c r="HN113" s="24"/>
      <c r="HO113" s="24"/>
      <c r="HP113" s="24"/>
      <c r="HQ113" s="24"/>
      <c r="HR113" s="24"/>
      <c r="HS113" s="24"/>
      <c r="HT113" s="24"/>
      <c r="HU113" s="24"/>
      <c r="HV113" s="24"/>
      <c r="HW113" s="24"/>
      <c r="HX113" s="24"/>
      <c r="HY113" s="24"/>
      <c r="HZ113" s="24"/>
      <c r="IA113" s="24"/>
      <c r="IB113" s="24"/>
      <c r="IC113" s="24"/>
      <c r="ID113" s="24"/>
    </row>
    <row r="114" spans="1:238" x14ac:dyDescent="0.3">
      <c r="A114" t="str">
        <f>IF(Input!A106=0,"",Input!A106)</f>
        <v>1006,101</v>
      </c>
      <c r="B114" s="65" cm="1">
        <f t="array" ref="B114">_xlfn.IFS($A114="","",LEFT($A114,4)="fold",MID($A114,12,1),TRUE,VALUE(LEFT($A114,FIND(",",$A114)-1)))</f>
        <v>1006</v>
      </c>
      <c r="C114" s="65" cm="1">
        <f t="array" ref="C114">_xlfn.IFS($A114="","",LEFT($A114,4)="fold",VALUE(MID($A114,14,5)),TRUE,VALUE(MID($A114,FIND(",",$A114)+1,5)))</f>
        <v>101</v>
      </c>
      <c r="D114" s="58" cm="1">
        <f t="array" aca="1" ref="D114" ca="1">_xlfn.IFS(
AND(D$3="x",B114&gt;D$4),  2*D$4-B114,
TRUE,B114)</f>
        <v>304</v>
      </c>
      <c r="E114" s="58" cm="1">
        <f t="array" aca="1" ref="E114" ca="1">_xlfn.IFS(
AND(D$3="y",C114&gt;D$4),  2*D$4-C114,
TRUE,C114)</f>
        <v>101</v>
      </c>
      <c r="F114" s="58" cm="1">
        <f t="array" aca="1" ref="F114" ca="1">_xlfn.IFS(
AND(F$3="x",D114&gt;F$4),  2*F$4-D114,
TRUE,D114)</f>
        <v>304</v>
      </c>
      <c r="G114" s="58" cm="1">
        <f t="array" aca="1" ref="G114" ca="1">_xlfn.IFS(
AND(F$3="y",E114&gt;F$4),  2*F$4-E114,
TRUE,E114)</f>
        <v>101</v>
      </c>
      <c r="H114" s="58" cm="1">
        <f t="array" aca="1" ref="H114" ca="1">_xlfn.IFS(
AND(H$3="x",F114&gt;H$4),  2*H$4-F114,
TRUE,F114)</f>
        <v>304</v>
      </c>
      <c r="I114" s="58" cm="1">
        <f t="array" aca="1" ref="I114" ca="1">_xlfn.IFS(
AND(H$3="y",G114&gt;H$4),  2*H$4-G114,
TRUE,G114)</f>
        <v>101</v>
      </c>
      <c r="J114" s="58" cm="1">
        <f t="array" aca="1" ref="J114" ca="1">_xlfn.IFS(
AND(J$3="x",H114&gt;J$4),  2*J$4-H114,
TRUE,H114)</f>
        <v>304</v>
      </c>
      <c r="K114" s="58" cm="1">
        <f t="array" aca="1" ref="K114" ca="1">_xlfn.IFS(
AND(J$3="y",I114&gt;J$4),  2*J$4-I114,
TRUE,I114)</f>
        <v>101</v>
      </c>
      <c r="L114" s="58" cm="1">
        <f t="array" aca="1" ref="L114" ca="1">_xlfn.IFS(
AND(L$3="x",J114&gt;L$4),  2*L$4-J114,
TRUE,J114)</f>
        <v>22</v>
      </c>
      <c r="M114" s="58" cm="1">
        <f t="array" aca="1" ref="M114" ca="1">_xlfn.IFS(
AND(L$3="y",K114&gt;L$4),  2*L$4-K114,
TRUE,K114)</f>
        <v>101</v>
      </c>
      <c r="N114" s="58" cm="1">
        <f t="array" aca="1" ref="N114" ca="1">_xlfn.IFS(
AND(N$3="x",L114&gt;N$4),  2*N$4-L114,
TRUE,L114)</f>
        <v>22</v>
      </c>
      <c r="O114" s="58" cm="1">
        <f t="array" aca="1" ref="O114" ca="1">_xlfn.IFS(
AND(N$3="y",M114&gt;N$4),  2*N$4-M114,
TRUE,M114)</f>
        <v>101</v>
      </c>
      <c r="P114" s="58" cm="1">
        <f t="array" aca="1" ref="P114" ca="1">_xlfn.IFS(
AND(P$3="x",N114&gt;P$4),  2*P$4-N114,
TRUE,N114)</f>
        <v>22</v>
      </c>
      <c r="Q114" s="58" cm="1">
        <f t="array" aca="1" ref="Q114" ca="1">_xlfn.IFS(
AND(P$3="y",O114&gt;P$4),  2*P$4-O114,
TRUE,O114)</f>
        <v>101</v>
      </c>
      <c r="R114" s="58" cm="1">
        <f t="array" aca="1" ref="R114" ca="1">_xlfn.IFS(
AND(R$3="x",P114&gt;R$4),  2*R$4-P114,
TRUE,P114)</f>
        <v>22</v>
      </c>
      <c r="S114" s="58" cm="1">
        <f t="array" aca="1" ref="S114" ca="1">_xlfn.IFS(
AND(R$3="y",Q114&gt;R$4),  2*R$4-Q114,
TRUE,Q114)</f>
        <v>9</v>
      </c>
      <c r="T114" s="58" cm="1">
        <f t="array" aca="1" ref="T114" ca="1">_xlfn.IFS(
AND(T$3="x",R114&gt;T$4),  2*T$4-R114,
TRUE,R114)</f>
        <v>22</v>
      </c>
      <c r="U114" s="58" cm="1">
        <f t="array" aca="1" ref="U114" ca="1">_xlfn.IFS(
AND(T$3="y",S114&gt;T$4),  2*T$4-S114,
TRUE,S114)</f>
        <v>9</v>
      </c>
      <c r="V114" s="58" cm="1">
        <f t="array" aca="1" ref="V114" ca="1">_xlfn.IFS(
AND(V$3="x",T114&gt;V$4),  2*V$4-T114,
TRUE,T114)</f>
        <v>22</v>
      </c>
      <c r="W114" s="58" cm="1">
        <f t="array" aca="1" ref="W114" ca="1">_xlfn.IFS(
AND(V$3="y",U114&gt;V$4),  2*V$4-U114,
TRUE,U114)</f>
        <v>9</v>
      </c>
      <c r="X114" s="58" cm="1">
        <f t="array" aca="1" ref="X114" ca="1">_xlfn.IFS(
AND(X$3="x",V114&gt;X$4),  2*X$4-V114,
TRUE,V114)</f>
        <v>22</v>
      </c>
      <c r="Y114" s="58" cm="1">
        <f t="array" aca="1" ref="Y114" ca="1">_xlfn.IFS(
AND(X$3="y",W114&gt;X$4),  2*X$4-W114,
TRUE,W114)</f>
        <v>9</v>
      </c>
      <c r="Z114" s="58" cm="1">
        <f t="array" aca="1" ref="Z114" ca="1">_xlfn.IFS(
AND(Z$3="x",X114&gt;Z$4),  2*Z$4-X114,
TRUE,X114)</f>
        <v>22</v>
      </c>
      <c r="AA114" s="58" cm="1">
        <f t="array" aca="1" ref="AA114" ca="1">_xlfn.IFS(
AND(Z$3="y",Y114&gt;Z$4),  2*Z$4-Y114,
TRUE,Y114)</f>
        <v>3</v>
      </c>
      <c r="BD114" t="str">
        <f t="shared" ca="1" si="3"/>
        <v>304-101</v>
      </c>
      <c r="BF114" s="23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  <c r="CG114" s="24"/>
      <c r="CH114" s="24"/>
      <c r="CI114" s="24"/>
      <c r="CJ114" s="24"/>
      <c r="CK114" s="24"/>
      <c r="CL114" s="24"/>
      <c r="CM114" s="24"/>
      <c r="CN114" s="24"/>
      <c r="CO114" s="24"/>
      <c r="CP114" s="24"/>
      <c r="CQ114" s="24"/>
      <c r="CR114" s="24"/>
      <c r="CS114" s="24"/>
      <c r="CT114" s="24"/>
      <c r="CU114" s="24"/>
      <c r="CV114" s="24"/>
      <c r="CW114" s="24"/>
      <c r="CX114" s="24"/>
      <c r="CY114" s="24"/>
      <c r="CZ114" s="24"/>
      <c r="DA114" s="24"/>
      <c r="DB114" s="24"/>
      <c r="DC114" s="24"/>
      <c r="DD114" s="24"/>
      <c r="DE114" s="24"/>
      <c r="DF114" s="24"/>
      <c r="DG114" s="24"/>
      <c r="DH114" s="24"/>
      <c r="DI114" s="24"/>
      <c r="DJ114" s="24"/>
      <c r="DK114" s="24"/>
      <c r="DL114" s="24"/>
      <c r="DM114" s="24"/>
      <c r="DN114" s="24"/>
      <c r="DO114" s="24"/>
      <c r="DP114" s="24"/>
      <c r="DQ114" s="24"/>
      <c r="DR114" s="24"/>
      <c r="DS114" s="24"/>
      <c r="DT114" s="24"/>
      <c r="DU114" s="24"/>
      <c r="DV114" s="24"/>
      <c r="DW114" s="24"/>
      <c r="DX114" s="24"/>
      <c r="DY114" s="24"/>
      <c r="DZ114" s="24"/>
      <c r="EA114" s="24"/>
      <c r="EB114" s="24"/>
      <c r="EC114" s="24"/>
      <c r="ED114" s="24"/>
      <c r="EE114" s="24"/>
      <c r="EF114" s="24"/>
      <c r="EG114" s="24"/>
      <c r="EH114" s="24"/>
      <c r="EI114" s="24"/>
      <c r="EJ114" s="24"/>
      <c r="EK114" s="24"/>
      <c r="EL114" s="24"/>
      <c r="EM114" s="24"/>
      <c r="EN114" s="24"/>
      <c r="EO114" s="24"/>
      <c r="EP114" s="24"/>
      <c r="EQ114" s="24"/>
      <c r="ER114" s="24"/>
      <c r="ES114" s="24"/>
      <c r="ET114" s="24"/>
      <c r="EU114" s="24"/>
      <c r="EV114" s="24"/>
      <c r="EW114" s="24"/>
      <c r="EX114" s="24"/>
      <c r="EY114" s="24"/>
      <c r="EZ114" s="24"/>
      <c r="FA114" s="24"/>
      <c r="FB114" s="24"/>
      <c r="FC114" s="24"/>
      <c r="FD114" s="24"/>
      <c r="FE114" s="24"/>
      <c r="FF114" s="24"/>
      <c r="FG114" s="24"/>
      <c r="FH114" s="24"/>
      <c r="FI114" s="24"/>
      <c r="FJ114" s="24"/>
      <c r="FK114" s="24"/>
      <c r="FL114" s="24"/>
      <c r="FM114" s="24"/>
      <c r="FN114" s="24"/>
      <c r="FO114" s="24"/>
      <c r="FP114" s="24"/>
      <c r="FQ114" s="24"/>
      <c r="FR114" s="24"/>
      <c r="FS114" s="24"/>
      <c r="FT114" s="24"/>
      <c r="FU114" s="24"/>
      <c r="FV114" s="24"/>
      <c r="FW114" s="24"/>
      <c r="FX114" s="24"/>
      <c r="FY114" s="24"/>
      <c r="FZ114" s="24"/>
      <c r="GA114" s="24"/>
      <c r="GB114" s="24"/>
      <c r="GC114" s="24"/>
      <c r="GD114" s="24"/>
      <c r="GE114" s="24"/>
      <c r="GF114" s="24"/>
      <c r="GG114" s="24"/>
      <c r="GH114" s="24"/>
      <c r="GI114" s="24"/>
      <c r="GJ114" s="24"/>
      <c r="GK114" s="24"/>
      <c r="GL114" s="24"/>
      <c r="GM114" s="24"/>
      <c r="GN114" s="24"/>
      <c r="GO114" s="24"/>
      <c r="GP114" s="24"/>
      <c r="GQ114" s="24"/>
      <c r="GR114" s="24"/>
      <c r="GS114" s="24"/>
      <c r="GT114" s="24"/>
      <c r="GU114" s="24"/>
      <c r="GV114" s="24"/>
      <c r="GW114" s="24"/>
      <c r="GX114" s="24"/>
      <c r="GY114" s="24"/>
      <c r="GZ114" s="24"/>
      <c r="HA114" s="24"/>
      <c r="HB114" s="24"/>
      <c r="HC114" s="24"/>
      <c r="HD114" s="24"/>
      <c r="HE114" s="24"/>
      <c r="HF114" s="24"/>
      <c r="HG114" s="24"/>
      <c r="HH114" s="24"/>
      <c r="HI114" s="24"/>
      <c r="HJ114" s="24"/>
      <c r="HK114" s="24"/>
      <c r="HL114" s="24"/>
      <c r="HM114" s="24"/>
      <c r="HN114" s="24"/>
      <c r="HO114" s="24"/>
      <c r="HP114" s="24"/>
      <c r="HQ114" s="24"/>
      <c r="HR114" s="24"/>
      <c r="HS114" s="24"/>
      <c r="HT114" s="24"/>
      <c r="HU114" s="24"/>
      <c r="HV114" s="24"/>
      <c r="HW114" s="24"/>
      <c r="HX114" s="24"/>
      <c r="HY114" s="24"/>
      <c r="HZ114" s="24"/>
      <c r="IA114" s="24"/>
      <c r="IB114" s="24"/>
      <c r="IC114" s="24"/>
      <c r="ID114" s="24"/>
    </row>
    <row r="115" spans="1:238" x14ac:dyDescent="0.3">
      <c r="A115" t="str">
        <f>IF(Input!A107=0,"",Input!A107)</f>
        <v>1178,625</v>
      </c>
      <c r="B115" s="65" cm="1">
        <f t="array" ref="B115">_xlfn.IFS($A115="","",LEFT($A115,4)="fold",MID($A115,12,1),TRUE,VALUE(LEFT($A115,FIND(",",$A115)-1)))</f>
        <v>1178</v>
      </c>
      <c r="C115" s="65" cm="1">
        <f t="array" ref="C115">_xlfn.IFS($A115="","",LEFT($A115,4)="fold",VALUE(MID($A115,14,5)),TRUE,VALUE(MID($A115,FIND(",",$A115)+1,5)))</f>
        <v>625</v>
      </c>
      <c r="D115" s="58" cm="1">
        <f t="array" aca="1" ref="D115" ca="1">_xlfn.IFS(
AND(D$3="x",B115&gt;D$4),  2*D$4-B115,
TRUE,B115)</f>
        <v>132</v>
      </c>
      <c r="E115" s="58" cm="1">
        <f t="array" aca="1" ref="E115" ca="1">_xlfn.IFS(
AND(D$3="y",C115&gt;D$4),  2*D$4-C115,
TRUE,C115)</f>
        <v>625</v>
      </c>
      <c r="F115" s="58" cm="1">
        <f t="array" aca="1" ref="F115" ca="1">_xlfn.IFS(
AND(F$3="x",D115&gt;F$4),  2*F$4-D115,
TRUE,D115)</f>
        <v>132</v>
      </c>
      <c r="G115" s="58" cm="1">
        <f t="array" aca="1" ref="G115" ca="1">_xlfn.IFS(
AND(F$3="y",E115&gt;F$4),  2*F$4-E115,
TRUE,E115)</f>
        <v>269</v>
      </c>
      <c r="H115" s="58" cm="1">
        <f t="array" aca="1" ref="H115" ca="1">_xlfn.IFS(
AND(H$3="x",F115&gt;H$4),  2*H$4-F115,
TRUE,F115)</f>
        <v>132</v>
      </c>
      <c r="I115" s="58" cm="1">
        <f t="array" aca="1" ref="I115" ca="1">_xlfn.IFS(
AND(H$3="y",G115&gt;H$4),  2*H$4-G115,
TRUE,G115)</f>
        <v>269</v>
      </c>
      <c r="J115" s="58" cm="1">
        <f t="array" aca="1" ref="J115" ca="1">_xlfn.IFS(
AND(J$3="x",H115&gt;J$4),  2*J$4-H115,
TRUE,H115)</f>
        <v>132</v>
      </c>
      <c r="K115" s="58" cm="1">
        <f t="array" aca="1" ref="K115" ca="1">_xlfn.IFS(
AND(J$3="y",I115&gt;J$4),  2*J$4-I115,
TRUE,I115)</f>
        <v>177</v>
      </c>
      <c r="L115" s="58" cm="1">
        <f t="array" aca="1" ref="L115" ca="1">_xlfn.IFS(
AND(L$3="x",J115&gt;L$4),  2*L$4-J115,
TRUE,J115)</f>
        <v>132</v>
      </c>
      <c r="M115" s="58" cm="1">
        <f t="array" aca="1" ref="M115" ca="1">_xlfn.IFS(
AND(L$3="y",K115&gt;L$4),  2*L$4-K115,
TRUE,K115)</f>
        <v>177</v>
      </c>
      <c r="N115" s="58" cm="1">
        <f t="array" aca="1" ref="N115" ca="1">_xlfn.IFS(
AND(N$3="x",L115&gt;N$4),  2*N$4-L115,
TRUE,L115)</f>
        <v>132</v>
      </c>
      <c r="O115" s="58" cm="1">
        <f t="array" aca="1" ref="O115" ca="1">_xlfn.IFS(
AND(N$3="y",M115&gt;N$4),  2*N$4-M115,
TRUE,M115)</f>
        <v>45</v>
      </c>
      <c r="P115" s="58" cm="1">
        <f t="array" aca="1" ref="P115" ca="1">_xlfn.IFS(
AND(P$3="x",N115&gt;P$4),  2*P$4-N115,
TRUE,N115)</f>
        <v>30</v>
      </c>
      <c r="Q115" s="58" cm="1">
        <f t="array" aca="1" ref="Q115" ca="1">_xlfn.IFS(
AND(P$3="y",O115&gt;P$4),  2*P$4-O115,
TRUE,O115)</f>
        <v>45</v>
      </c>
      <c r="R115" s="58" cm="1">
        <f t="array" aca="1" ref="R115" ca="1">_xlfn.IFS(
AND(R$3="x",P115&gt;R$4),  2*R$4-P115,
TRUE,P115)</f>
        <v>30</v>
      </c>
      <c r="S115" s="58" cm="1">
        <f t="array" aca="1" ref="S115" ca="1">_xlfn.IFS(
AND(R$3="y",Q115&gt;R$4),  2*R$4-Q115,
TRUE,Q115)</f>
        <v>45</v>
      </c>
      <c r="T115" s="58" cm="1">
        <f t="array" aca="1" ref="T115" ca="1">_xlfn.IFS(
AND(T$3="x",R115&gt;T$4),  2*T$4-R115,
TRUE,R115)</f>
        <v>30</v>
      </c>
      <c r="U115" s="58" cm="1">
        <f t="array" aca="1" ref="U115" ca="1">_xlfn.IFS(
AND(T$3="y",S115&gt;T$4),  2*T$4-S115,
TRUE,S115)</f>
        <v>45</v>
      </c>
      <c r="V115" s="58" cm="1">
        <f t="array" aca="1" ref="V115" ca="1">_xlfn.IFS(
AND(V$3="x",T115&gt;V$4),  2*V$4-T115,
TRUE,T115)</f>
        <v>30</v>
      </c>
      <c r="W115" s="58" cm="1">
        <f t="array" aca="1" ref="W115" ca="1">_xlfn.IFS(
AND(V$3="y",U115&gt;V$4),  2*V$4-U115,
TRUE,U115)</f>
        <v>9</v>
      </c>
      <c r="X115" s="58" cm="1">
        <f t="array" aca="1" ref="X115" ca="1">_xlfn.IFS(
AND(X$3="x",V115&gt;X$4),  2*X$4-V115,
TRUE,V115)</f>
        <v>30</v>
      </c>
      <c r="Y115" s="58" cm="1">
        <f t="array" aca="1" ref="Y115" ca="1">_xlfn.IFS(
AND(X$3="y",W115&gt;X$4),  2*X$4-W115,
TRUE,W115)</f>
        <v>9</v>
      </c>
      <c r="Z115" s="58" cm="1">
        <f t="array" aca="1" ref="Z115" ca="1">_xlfn.IFS(
AND(Z$3="x",X115&gt;Z$4),  2*Z$4-X115,
TRUE,X115)</f>
        <v>30</v>
      </c>
      <c r="AA115" s="58" cm="1">
        <f t="array" aca="1" ref="AA115" ca="1">_xlfn.IFS(
AND(Z$3="y",Y115&gt;Z$4),  2*Z$4-Y115,
TRUE,Y115)</f>
        <v>3</v>
      </c>
      <c r="BD115" t="str">
        <f t="shared" ca="1" si="3"/>
        <v>132-625</v>
      </c>
      <c r="BF115" s="23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  <c r="CG115" s="24"/>
      <c r="CH115" s="24"/>
      <c r="CI115" s="24"/>
      <c r="CJ115" s="24"/>
      <c r="CK115" s="24"/>
      <c r="CL115" s="24"/>
      <c r="CM115" s="24"/>
      <c r="CN115" s="24"/>
      <c r="CO115" s="24"/>
      <c r="CP115" s="24"/>
      <c r="CQ115" s="24"/>
      <c r="CR115" s="24"/>
      <c r="CS115" s="24"/>
      <c r="CT115" s="24"/>
      <c r="CU115" s="24"/>
      <c r="CV115" s="24"/>
      <c r="CW115" s="24"/>
      <c r="CX115" s="24"/>
      <c r="CY115" s="24"/>
      <c r="CZ115" s="24"/>
      <c r="DA115" s="24"/>
      <c r="DB115" s="24"/>
      <c r="DC115" s="24"/>
      <c r="DD115" s="24"/>
      <c r="DE115" s="24"/>
      <c r="DF115" s="24"/>
      <c r="DG115" s="24"/>
      <c r="DH115" s="24"/>
      <c r="DI115" s="24"/>
      <c r="DJ115" s="24"/>
      <c r="DK115" s="24"/>
      <c r="DL115" s="24"/>
      <c r="DM115" s="24"/>
      <c r="DN115" s="24"/>
      <c r="DO115" s="24"/>
      <c r="DP115" s="24"/>
      <c r="DQ115" s="24"/>
      <c r="DR115" s="24"/>
      <c r="DS115" s="24"/>
      <c r="DT115" s="24"/>
      <c r="DU115" s="24"/>
      <c r="DV115" s="24"/>
      <c r="DW115" s="24"/>
      <c r="DX115" s="24"/>
      <c r="DY115" s="24"/>
      <c r="DZ115" s="24"/>
      <c r="EA115" s="24"/>
      <c r="EB115" s="24"/>
      <c r="EC115" s="24"/>
      <c r="ED115" s="24"/>
      <c r="EE115" s="24"/>
      <c r="EF115" s="24"/>
      <c r="EG115" s="24"/>
      <c r="EH115" s="24"/>
      <c r="EI115" s="24"/>
      <c r="EJ115" s="24"/>
      <c r="EK115" s="24"/>
      <c r="EL115" s="24"/>
      <c r="EM115" s="24"/>
      <c r="EN115" s="24"/>
      <c r="EO115" s="24"/>
      <c r="EP115" s="24"/>
      <c r="EQ115" s="24"/>
      <c r="ER115" s="24"/>
      <c r="ES115" s="24"/>
      <c r="ET115" s="24"/>
      <c r="EU115" s="24"/>
      <c r="EV115" s="24"/>
      <c r="EW115" s="24"/>
      <c r="EX115" s="24"/>
      <c r="EY115" s="24"/>
      <c r="EZ115" s="24"/>
      <c r="FA115" s="24"/>
      <c r="FB115" s="24"/>
      <c r="FC115" s="24"/>
      <c r="FD115" s="24"/>
      <c r="FE115" s="24"/>
      <c r="FF115" s="24"/>
      <c r="FG115" s="24"/>
      <c r="FH115" s="24"/>
      <c r="FI115" s="24"/>
      <c r="FJ115" s="24"/>
      <c r="FK115" s="24"/>
      <c r="FL115" s="24"/>
      <c r="FM115" s="24"/>
      <c r="FN115" s="24"/>
      <c r="FO115" s="24"/>
      <c r="FP115" s="24"/>
      <c r="FQ115" s="24"/>
      <c r="FR115" s="24"/>
      <c r="FS115" s="24"/>
      <c r="FT115" s="24"/>
      <c r="FU115" s="24"/>
      <c r="FV115" s="24"/>
      <c r="FW115" s="24"/>
      <c r="FX115" s="24"/>
      <c r="FY115" s="24"/>
      <c r="FZ115" s="24"/>
      <c r="GA115" s="24"/>
      <c r="GB115" s="24"/>
      <c r="GC115" s="24"/>
      <c r="GD115" s="24"/>
      <c r="GE115" s="24"/>
      <c r="GF115" s="24"/>
      <c r="GG115" s="24"/>
      <c r="GH115" s="24"/>
      <c r="GI115" s="24"/>
      <c r="GJ115" s="24"/>
      <c r="GK115" s="24"/>
      <c r="GL115" s="24"/>
      <c r="GM115" s="24"/>
      <c r="GN115" s="24"/>
      <c r="GO115" s="24"/>
      <c r="GP115" s="24"/>
      <c r="GQ115" s="24"/>
      <c r="GR115" s="24"/>
      <c r="GS115" s="24"/>
      <c r="GT115" s="24"/>
      <c r="GU115" s="24"/>
      <c r="GV115" s="24"/>
      <c r="GW115" s="24"/>
      <c r="GX115" s="24"/>
      <c r="GY115" s="24"/>
      <c r="GZ115" s="24"/>
      <c r="HA115" s="24"/>
      <c r="HB115" s="24"/>
      <c r="HC115" s="24"/>
      <c r="HD115" s="24"/>
      <c r="HE115" s="24"/>
      <c r="HF115" s="24"/>
      <c r="HG115" s="24"/>
      <c r="HH115" s="24"/>
      <c r="HI115" s="24"/>
      <c r="HJ115" s="24"/>
      <c r="HK115" s="24"/>
      <c r="HL115" s="24"/>
      <c r="HM115" s="24"/>
      <c r="HN115" s="24"/>
      <c r="HO115" s="24"/>
      <c r="HP115" s="24"/>
      <c r="HQ115" s="24"/>
      <c r="HR115" s="24"/>
      <c r="HS115" s="24"/>
      <c r="HT115" s="24"/>
      <c r="HU115" s="24"/>
      <c r="HV115" s="24"/>
      <c r="HW115" s="24"/>
      <c r="HX115" s="24"/>
      <c r="HY115" s="24"/>
      <c r="HZ115" s="24"/>
      <c r="IA115" s="24"/>
      <c r="IB115" s="24"/>
      <c r="IC115" s="24"/>
      <c r="ID115" s="24"/>
    </row>
    <row r="116" spans="1:238" x14ac:dyDescent="0.3">
      <c r="A116" t="str">
        <f>IF(Input!A108=0,"",Input!A108)</f>
        <v>338,376</v>
      </c>
      <c r="B116" s="65" cm="1">
        <f t="array" ref="B116">_xlfn.IFS($A116="","",LEFT($A116,4)="fold",MID($A116,12,1),TRUE,VALUE(LEFT($A116,FIND(",",$A116)-1)))</f>
        <v>338</v>
      </c>
      <c r="C116" s="65" cm="1">
        <f t="array" ref="C116">_xlfn.IFS($A116="","",LEFT($A116,4)="fold",VALUE(MID($A116,14,5)),TRUE,VALUE(MID($A116,FIND(",",$A116)+1,5)))</f>
        <v>376</v>
      </c>
      <c r="D116" s="58" cm="1">
        <f t="array" aca="1" ref="D116" ca="1">_xlfn.IFS(
AND(D$3="x",B116&gt;D$4),  2*D$4-B116,
TRUE,B116)</f>
        <v>338</v>
      </c>
      <c r="E116" s="58" cm="1">
        <f t="array" aca="1" ref="E116" ca="1">_xlfn.IFS(
AND(D$3="y",C116&gt;D$4),  2*D$4-C116,
TRUE,C116)</f>
        <v>376</v>
      </c>
      <c r="F116" s="58" cm="1">
        <f t="array" aca="1" ref="F116" ca="1">_xlfn.IFS(
AND(F$3="x",D116&gt;F$4),  2*F$4-D116,
TRUE,D116)</f>
        <v>338</v>
      </c>
      <c r="G116" s="58" cm="1">
        <f t="array" aca="1" ref="G116" ca="1">_xlfn.IFS(
AND(F$3="y",E116&gt;F$4),  2*F$4-E116,
TRUE,E116)</f>
        <v>376</v>
      </c>
      <c r="H116" s="58" cm="1">
        <f t="array" aca="1" ref="H116" ca="1">_xlfn.IFS(
AND(H$3="x",F116&gt;H$4),  2*H$4-F116,
TRUE,F116)</f>
        <v>316</v>
      </c>
      <c r="I116" s="58" cm="1">
        <f t="array" aca="1" ref="I116" ca="1">_xlfn.IFS(
AND(H$3="y",G116&gt;H$4),  2*H$4-G116,
TRUE,G116)</f>
        <v>376</v>
      </c>
      <c r="J116" s="58" cm="1">
        <f t="array" aca="1" ref="J116" ca="1">_xlfn.IFS(
AND(J$3="x",H116&gt;J$4),  2*J$4-H116,
TRUE,H116)</f>
        <v>316</v>
      </c>
      <c r="K116" s="58" cm="1">
        <f t="array" aca="1" ref="K116" ca="1">_xlfn.IFS(
AND(J$3="y",I116&gt;J$4),  2*J$4-I116,
TRUE,I116)</f>
        <v>70</v>
      </c>
      <c r="L116" s="58" cm="1">
        <f t="array" aca="1" ref="L116" ca="1">_xlfn.IFS(
AND(L$3="x",J116&gt;L$4),  2*L$4-J116,
TRUE,J116)</f>
        <v>10</v>
      </c>
      <c r="M116" s="58" cm="1">
        <f t="array" aca="1" ref="M116" ca="1">_xlfn.IFS(
AND(L$3="y",K116&gt;L$4),  2*L$4-K116,
TRUE,K116)</f>
        <v>70</v>
      </c>
      <c r="N116" s="58" cm="1">
        <f t="array" aca="1" ref="N116" ca="1">_xlfn.IFS(
AND(N$3="x",L116&gt;N$4),  2*N$4-L116,
TRUE,L116)</f>
        <v>10</v>
      </c>
      <c r="O116" s="58" cm="1">
        <f t="array" aca="1" ref="O116" ca="1">_xlfn.IFS(
AND(N$3="y",M116&gt;N$4),  2*N$4-M116,
TRUE,M116)</f>
        <v>70</v>
      </c>
      <c r="P116" s="58" cm="1">
        <f t="array" aca="1" ref="P116" ca="1">_xlfn.IFS(
AND(P$3="x",N116&gt;P$4),  2*P$4-N116,
TRUE,N116)</f>
        <v>10</v>
      </c>
      <c r="Q116" s="58" cm="1">
        <f t="array" aca="1" ref="Q116" ca="1">_xlfn.IFS(
AND(P$3="y",O116&gt;P$4),  2*P$4-O116,
TRUE,O116)</f>
        <v>70</v>
      </c>
      <c r="R116" s="58" cm="1">
        <f t="array" aca="1" ref="R116" ca="1">_xlfn.IFS(
AND(R$3="x",P116&gt;R$4),  2*R$4-P116,
TRUE,P116)</f>
        <v>10</v>
      </c>
      <c r="S116" s="58" cm="1">
        <f t="array" aca="1" ref="S116" ca="1">_xlfn.IFS(
AND(R$3="y",Q116&gt;R$4),  2*R$4-Q116,
TRUE,Q116)</f>
        <v>40</v>
      </c>
      <c r="T116" s="58" cm="1">
        <f t="array" aca="1" ref="T116" ca="1">_xlfn.IFS(
AND(T$3="x",R116&gt;T$4),  2*T$4-R116,
TRUE,R116)</f>
        <v>10</v>
      </c>
      <c r="U116" s="58" cm="1">
        <f t="array" aca="1" ref="U116" ca="1">_xlfn.IFS(
AND(T$3="y",S116&gt;T$4),  2*T$4-S116,
TRUE,S116)</f>
        <v>40</v>
      </c>
      <c r="V116" s="58" cm="1">
        <f t="array" aca="1" ref="V116" ca="1">_xlfn.IFS(
AND(V$3="x",T116&gt;V$4),  2*V$4-T116,
TRUE,T116)</f>
        <v>10</v>
      </c>
      <c r="W116" s="58" cm="1">
        <f t="array" aca="1" ref="W116" ca="1">_xlfn.IFS(
AND(V$3="y",U116&gt;V$4),  2*V$4-U116,
TRUE,U116)</f>
        <v>14</v>
      </c>
      <c r="X116" s="58" cm="1">
        <f t="array" aca="1" ref="X116" ca="1">_xlfn.IFS(
AND(X$3="x",V116&gt;X$4),  2*X$4-V116,
TRUE,V116)</f>
        <v>10</v>
      </c>
      <c r="Y116" s="58" cm="1">
        <f t="array" aca="1" ref="Y116" ca="1">_xlfn.IFS(
AND(X$3="y",W116&gt;X$4),  2*X$4-W116,
TRUE,W116)</f>
        <v>12</v>
      </c>
      <c r="Z116" s="58" cm="1">
        <f t="array" aca="1" ref="Z116" ca="1">_xlfn.IFS(
AND(Z$3="x",X116&gt;Z$4),  2*Z$4-X116,
TRUE,X116)</f>
        <v>10</v>
      </c>
      <c r="AA116" s="58" cm="1">
        <f t="array" aca="1" ref="AA116" ca="1">_xlfn.IFS(
AND(Z$3="y",Y116&gt;Z$4),  2*Z$4-Y116,
TRUE,Y116)</f>
        <v>0</v>
      </c>
      <c r="BD116" t="str">
        <f t="shared" ca="1" si="3"/>
        <v>338-376</v>
      </c>
      <c r="BF116" s="23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  <c r="CG116" s="24"/>
      <c r="CH116" s="24"/>
      <c r="CI116" s="24"/>
      <c r="CJ116" s="24"/>
      <c r="CK116" s="24"/>
      <c r="CL116" s="24"/>
      <c r="CM116" s="24"/>
      <c r="CN116" s="24"/>
      <c r="CO116" s="24"/>
      <c r="CP116" s="24"/>
      <c r="CQ116" s="24"/>
      <c r="CR116" s="24"/>
      <c r="CS116" s="24"/>
      <c r="CT116" s="24"/>
      <c r="CU116" s="24"/>
      <c r="CV116" s="24"/>
      <c r="CW116" s="24"/>
      <c r="CX116" s="24"/>
      <c r="CY116" s="24"/>
      <c r="CZ116" s="24"/>
      <c r="DA116" s="24"/>
      <c r="DB116" s="24"/>
      <c r="DC116" s="24"/>
      <c r="DD116" s="24"/>
      <c r="DE116" s="24"/>
      <c r="DF116" s="24"/>
      <c r="DG116" s="24"/>
      <c r="DH116" s="24"/>
      <c r="DI116" s="24"/>
      <c r="DJ116" s="24"/>
      <c r="DK116" s="24"/>
      <c r="DL116" s="24"/>
      <c r="DM116" s="24"/>
      <c r="DN116" s="24"/>
      <c r="DO116" s="24"/>
      <c r="DP116" s="24"/>
      <c r="DQ116" s="24"/>
      <c r="DR116" s="24"/>
      <c r="DS116" s="24"/>
      <c r="DT116" s="24"/>
      <c r="DU116" s="24"/>
      <c r="DV116" s="24"/>
      <c r="DW116" s="24"/>
      <c r="DX116" s="24"/>
      <c r="DY116" s="24"/>
      <c r="DZ116" s="24"/>
      <c r="EA116" s="24"/>
      <c r="EB116" s="24"/>
      <c r="EC116" s="24"/>
      <c r="ED116" s="24"/>
      <c r="EE116" s="24"/>
      <c r="EF116" s="24"/>
      <c r="EG116" s="24"/>
      <c r="EH116" s="24"/>
      <c r="EI116" s="24"/>
      <c r="EJ116" s="24"/>
      <c r="EK116" s="24"/>
      <c r="EL116" s="24"/>
      <c r="EM116" s="24"/>
      <c r="EN116" s="24"/>
      <c r="EO116" s="24"/>
      <c r="EP116" s="24"/>
      <c r="EQ116" s="24"/>
      <c r="ER116" s="24"/>
      <c r="ES116" s="24"/>
      <c r="ET116" s="24"/>
      <c r="EU116" s="24"/>
      <c r="EV116" s="24"/>
      <c r="EW116" s="24"/>
      <c r="EX116" s="24"/>
      <c r="EY116" s="24"/>
      <c r="EZ116" s="24"/>
      <c r="FA116" s="24"/>
      <c r="FB116" s="24"/>
      <c r="FC116" s="24"/>
      <c r="FD116" s="24"/>
      <c r="FE116" s="24"/>
      <c r="FF116" s="24"/>
      <c r="FG116" s="24"/>
      <c r="FH116" s="24"/>
      <c r="FI116" s="24"/>
      <c r="FJ116" s="24"/>
      <c r="FK116" s="24"/>
      <c r="FL116" s="24"/>
      <c r="FM116" s="24"/>
      <c r="FN116" s="24"/>
      <c r="FO116" s="24"/>
      <c r="FP116" s="24"/>
      <c r="FQ116" s="24"/>
      <c r="FR116" s="24"/>
      <c r="FS116" s="24"/>
      <c r="FT116" s="24"/>
      <c r="FU116" s="24"/>
      <c r="FV116" s="24"/>
      <c r="FW116" s="24"/>
      <c r="FX116" s="24"/>
      <c r="FY116" s="24"/>
      <c r="FZ116" s="24"/>
      <c r="GA116" s="24"/>
      <c r="GB116" s="24"/>
      <c r="GC116" s="24"/>
      <c r="GD116" s="24"/>
      <c r="GE116" s="24"/>
      <c r="GF116" s="24"/>
      <c r="GG116" s="24"/>
      <c r="GH116" s="24"/>
      <c r="GI116" s="24"/>
      <c r="GJ116" s="24"/>
      <c r="GK116" s="24"/>
      <c r="GL116" s="24"/>
      <c r="GM116" s="24"/>
      <c r="GN116" s="24"/>
      <c r="GO116" s="24"/>
      <c r="GP116" s="24"/>
      <c r="GQ116" s="24"/>
      <c r="GR116" s="24"/>
      <c r="GS116" s="24"/>
      <c r="GT116" s="24"/>
      <c r="GU116" s="24"/>
      <c r="GV116" s="24"/>
      <c r="GW116" s="24"/>
      <c r="GX116" s="24"/>
      <c r="GY116" s="24"/>
      <c r="GZ116" s="24"/>
      <c r="HA116" s="24"/>
      <c r="HB116" s="24"/>
      <c r="HC116" s="24"/>
      <c r="HD116" s="24"/>
      <c r="HE116" s="24"/>
      <c r="HF116" s="24"/>
      <c r="HG116" s="24"/>
      <c r="HH116" s="24"/>
      <c r="HI116" s="24"/>
      <c r="HJ116" s="24"/>
      <c r="HK116" s="24"/>
      <c r="HL116" s="24"/>
      <c r="HM116" s="24"/>
      <c r="HN116" s="24"/>
      <c r="HO116" s="24"/>
      <c r="HP116" s="24"/>
      <c r="HQ116" s="24"/>
      <c r="HR116" s="24"/>
      <c r="HS116" s="24"/>
      <c r="HT116" s="24"/>
      <c r="HU116" s="24"/>
      <c r="HV116" s="24"/>
      <c r="HW116" s="24"/>
      <c r="HX116" s="24"/>
      <c r="HY116" s="24"/>
      <c r="HZ116" s="24"/>
      <c r="IA116" s="24"/>
      <c r="IB116" s="24"/>
      <c r="IC116" s="24"/>
      <c r="ID116" s="24"/>
    </row>
    <row r="117" spans="1:238" x14ac:dyDescent="0.3">
      <c r="A117" t="str">
        <f>IF(Input!A109=0,"",Input!A109)</f>
        <v>960,793</v>
      </c>
      <c r="B117" s="65" cm="1">
        <f t="array" ref="B117">_xlfn.IFS($A117="","",LEFT($A117,4)="fold",MID($A117,12,1),TRUE,VALUE(LEFT($A117,FIND(",",$A117)-1)))</f>
        <v>960</v>
      </c>
      <c r="C117" s="65" cm="1">
        <f t="array" ref="C117">_xlfn.IFS($A117="","",LEFT($A117,4)="fold",VALUE(MID($A117,14,5)),TRUE,VALUE(MID($A117,FIND(",",$A117)+1,5)))</f>
        <v>793</v>
      </c>
      <c r="D117" s="58" cm="1">
        <f t="array" aca="1" ref="D117" ca="1">_xlfn.IFS(
AND(D$3="x",B117&gt;D$4),  2*D$4-B117,
TRUE,B117)</f>
        <v>350</v>
      </c>
      <c r="E117" s="58" cm="1">
        <f t="array" aca="1" ref="E117" ca="1">_xlfn.IFS(
AND(D$3="y",C117&gt;D$4),  2*D$4-C117,
TRUE,C117)</f>
        <v>793</v>
      </c>
      <c r="F117" s="58" cm="1">
        <f t="array" aca="1" ref="F117" ca="1">_xlfn.IFS(
AND(F$3="x",D117&gt;F$4),  2*F$4-D117,
TRUE,D117)</f>
        <v>350</v>
      </c>
      <c r="G117" s="58" cm="1">
        <f t="array" aca="1" ref="G117" ca="1">_xlfn.IFS(
AND(F$3="y",E117&gt;F$4),  2*F$4-E117,
TRUE,E117)</f>
        <v>101</v>
      </c>
      <c r="H117" s="58" cm="1">
        <f t="array" aca="1" ref="H117" ca="1">_xlfn.IFS(
AND(H$3="x",F117&gt;H$4),  2*H$4-F117,
TRUE,F117)</f>
        <v>304</v>
      </c>
      <c r="I117" s="58" cm="1">
        <f t="array" aca="1" ref="I117" ca="1">_xlfn.IFS(
AND(H$3="y",G117&gt;H$4),  2*H$4-G117,
TRUE,G117)</f>
        <v>101</v>
      </c>
      <c r="J117" s="58" cm="1">
        <f t="array" aca="1" ref="J117" ca="1">_xlfn.IFS(
AND(J$3="x",H117&gt;J$4),  2*J$4-H117,
TRUE,H117)</f>
        <v>304</v>
      </c>
      <c r="K117" s="58" cm="1">
        <f t="array" aca="1" ref="K117" ca="1">_xlfn.IFS(
AND(J$3="y",I117&gt;J$4),  2*J$4-I117,
TRUE,I117)</f>
        <v>101</v>
      </c>
      <c r="L117" s="58" cm="1">
        <f t="array" aca="1" ref="L117" ca="1">_xlfn.IFS(
AND(L$3="x",J117&gt;L$4),  2*L$4-J117,
TRUE,J117)</f>
        <v>22</v>
      </c>
      <c r="M117" s="58" cm="1">
        <f t="array" aca="1" ref="M117" ca="1">_xlfn.IFS(
AND(L$3="y",K117&gt;L$4),  2*L$4-K117,
TRUE,K117)</f>
        <v>101</v>
      </c>
      <c r="N117" s="58" cm="1">
        <f t="array" aca="1" ref="N117" ca="1">_xlfn.IFS(
AND(N$3="x",L117&gt;N$4),  2*N$4-L117,
TRUE,L117)</f>
        <v>22</v>
      </c>
      <c r="O117" s="58" cm="1">
        <f t="array" aca="1" ref="O117" ca="1">_xlfn.IFS(
AND(N$3="y",M117&gt;N$4),  2*N$4-M117,
TRUE,M117)</f>
        <v>101</v>
      </c>
      <c r="P117" s="58" cm="1">
        <f t="array" aca="1" ref="P117" ca="1">_xlfn.IFS(
AND(P$3="x",N117&gt;P$4),  2*P$4-N117,
TRUE,N117)</f>
        <v>22</v>
      </c>
      <c r="Q117" s="58" cm="1">
        <f t="array" aca="1" ref="Q117" ca="1">_xlfn.IFS(
AND(P$3="y",O117&gt;P$4),  2*P$4-O117,
TRUE,O117)</f>
        <v>101</v>
      </c>
      <c r="R117" s="58" cm="1">
        <f t="array" aca="1" ref="R117" ca="1">_xlfn.IFS(
AND(R$3="x",P117&gt;R$4),  2*R$4-P117,
TRUE,P117)</f>
        <v>22</v>
      </c>
      <c r="S117" s="58" cm="1">
        <f t="array" aca="1" ref="S117" ca="1">_xlfn.IFS(
AND(R$3="y",Q117&gt;R$4),  2*R$4-Q117,
TRUE,Q117)</f>
        <v>9</v>
      </c>
      <c r="T117" s="58" cm="1">
        <f t="array" aca="1" ref="T117" ca="1">_xlfn.IFS(
AND(T$3="x",R117&gt;T$4),  2*T$4-R117,
TRUE,R117)</f>
        <v>22</v>
      </c>
      <c r="U117" s="58" cm="1">
        <f t="array" aca="1" ref="U117" ca="1">_xlfn.IFS(
AND(T$3="y",S117&gt;T$4),  2*T$4-S117,
TRUE,S117)</f>
        <v>9</v>
      </c>
      <c r="V117" s="58" cm="1">
        <f t="array" aca="1" ref="V117" ca="1">_xlfn.IFS(
AND(V$3="x",T117&gt;V$4),  2*V$4-T117,
TRUE,T117)</f>
        <v>22</v>
      </c>
      <c r="W117" s="58" cm="1">
        <f t="array" aca="1" ref="W117" ca="1">_xlfn.IFS(
AND(V$3="y",U117&gt;V$4),  2*V$4-U117,
TRUE,U117)</f>
        <v>9</v>
      </c>
      <c r="X117" s="58" cm="1">
        <f t="array" aca="1" ref="X117" ca="1">_xlfn.IFS(
AND(X$3="x",V117&gt;X$4),  2*X$4-V117,
TRUE,V117)</f>
        <v>22</v>
      </c>
      <c r="Y117" s="58" cm="1">
        <f t="array" aca="1" ref="Y117" ca="1">_xlfn.IFS(
AND(X$3="y",W117&gt;X$4),  2*X$4-W117,
TRUE,W117)</f>
        <v>9</v>
      </c>
      <c r="Z117" s="58" cm="1">
        <f t="array" aca="1" ref="Z117" ca="1">_xlfn.IFS(
AND(Z$3="x",X117&gt;Z$4),  2*Z$4-X117,
TRUE,X117)</f>
        <v>22</v>
      </c>
      <c r="AA117" s="58" cm="1">
        <f t="array" aca="1" ref="AA117" ca="1">_xlfn.IFS(
AND(Z$3="y",Y117&gt;Z$4),  2*Z$4-Y117,
TRUE,Y117)</f>
        <v>3</v>
      </c>
      <c r="BD117" t="str">
        <f t="shared" ca="1" si="3"/>
        <v>350-793</v>
      </c>
      <c r="BF117" s="23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R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  <c r="CD117" s="24"/>
      <c r="CE117" s="24"/>
      <c r="CF117" s="24"/>
      <c r="CG117" s="24"/>
      <c r="CH117" s="24"/>
      <c r="CI117" s="24"/>
      <c r="CJ117" s="24"/>
      <c r="CK117" s="24"/>
      <c r="CL117" s="24"/>
      <c r="CM117" s="24"/>
      <c r="CN117" s="24"/>
      <c r="CO117" s="24"/>
      <c r="CP117" s="24"/>
      <c r="CQ117" s="24"/>
      <c r="CR117" s="24"/>
      <c r="CS117" s="24"/>
      <c r="CT117" s="24"/>
      <c r="CU117" s="24"/>
      <c r="CV117" s="24"/>
      <c r="CW117" s="24"/>
      <c r="CX117" s="24"/>
      <c r="CY117" s="24"/>
      <c r="CZ117" s="24"/>
      <c r="DA117" s="24"/>
      <c r="DB117" s="24"/>
      <c r="DC117" s="24"/>
      <c r="DD117" s="24"/>
      <c r="DE117" s="24"/>
      <c r="DF117" s="24"/>
      <c r="DG117" s="24"/>
      <c r="DH117" s="24"/>
      <c r="DI117" s="24"/>
      <c r="DJ117" s="24"/>
      <c r="DK117" s="24"/>
      <c r="DL117" s="24"/>
      <c r="DM117" s="24"/>
      <c r="DN117" s="24"/>
      <c r="DO117" s="24"/>
      <c r="DP117" s="24"/>
      <c r="DQ117" s="24"/>
      <c r="DR117" s="24"/>
      <c r="DS117" s="24"/>
      <c r="DT117" s="24"/>
      <c r="DU117" s="24"/>
      <c r="DV117" s="24"/>
      <c r="DW117" s="24"/>
      <c r="DX117" s="24"/>
      <c r="DY117" s="24"/>
      <c r="DZ117" s="24"/>
      <c r="EA117" s="24"/>
      <c r="EB117" s="24"/>
      <c r="EC117" s="24"/>
      <c r="ED117" s="24"/>
      <c r="EE117" s="24"/>
      <c r="EF117" s="24"/>
      <c r="EG117" s="24"/>
      <c r="EH117" s="24"/>
      <c r="EI117" s="24"/>
      <c r="EJ117" s="24"/>
      <c r="EK117" s="24"/>
      <c r="EL117" s="24"/>
      <c r="EM117" s="24"/>
      <c r="EN117" s="24"/>
      <c r="EO117" s="24"/>
      <c r="EP117" s="24"/>
      <c r="EQ117" s="24"/>
      <c r="ER117" s="24"/>
      <c r="ES117" s="24"/>
      <c r="ET117" s="24"/>
      <c r="EU117" s="24"/>
      <c r="EV117" s="24"/>
      <c r="EW117" s="24"/>
      <c r="EX117" s="24"/>
      <c r="EY117" s="24"/>
      <c r="EZ117" s="24"/>
      <c r="FA117" s="24"/>
      <c r="FB117" s="24"/>
      <c r="FC117" s="24"/>
      <c r="FD117" s="24"/>
      <c r="FE117" s="24"/>
      <c r="FF117" s="24"/>
      <c r="FG117" s="24"/>
      <c r="FH117" s="24"/>
      <c r="FI117" s="24"/>
      <c r="FJ117" s="24"/>
      <c r="FK117" s="24"/>
      <c r="FL117" s="24"/>
      <c r="FM117" s="24"/>
      <c r="FN117" s="24"/>
      <c r="FO117" s="24"/>
      <c r="FP117" s="24"/>
      <c r="FQ117" s="24"/>
      <c r="FR117" s="24"/>
      <c r="FS117" s="24"/>
      <c r="FT117" s="24"/>
      <c r="FU117" s="24"/>
      <c r="FV117" s="24"/>
      <c r="FW117" s="24"/>
      <c r="FX117" s="24"/>
      <c r="FY117" s="24"/>
      <c r="FZ117" s="24"/>
      <c r="GA117" s="24"/>
      <c r="GB117" s="24"/>
      <c r="GC117" s="24"/>
      <c r="GD117" s="24"/>
      <c r="GE117" s="24"/>
      <c r="GF117" s="24"/>
      <c r="GG117" s="24"/>
      <c r="GH117" s="24"/>
      <c r="GI117" s="24"/>
      <c r="GJ117" s="24"/>
      <c r="GK117" s="24"/>
      <c r="GL117" s="24"/>
      <c r="GM117" s="24"/>
      <c r="GN117" s="24"/>
      <c r="GO117" s="24"/>
      <c r="GP117" s="24"/>
      <c r="GQ117" s="24"/>
      <c r="GR117" s="24"/>
      <c r="GS117" s="24"/>
      <c r="GT117" s="24"/>
      <c r="GU117" s="24"/>
      <c r="GV117" s="24"/>
      <c r="GW117" s="24"/>
      <c r="GX117" s="24"/>
      <c r="GY117" s="24"/>
      <c r="GZ117" s="24"/>
      <c r="HA117" s="24"/>
      <c r="HB117" s="24"/>
      <c r="HC117" s="24"/>
      <c r="HD117" s="24"/>
      <c r="HE117" s="24"/>
      <c r="HF117" s="24"/>
      <c r="HG117" s="24"/>
      <c r="HH117" s="24"/>
      <c r="HI117" s="24"/>
      <c r="HJ117" s="24"/>
      <c r="HK117" s="24"/>
      <c r="HL117" s="24"/>
      <c r="HM117" s="24"/>
      <c r="HN117" s="24"/>
      <c r="HO117" s="24"/>
      <c r="HP117" s="24"/>
      <c r="HQ117" s="24"/>
      <c r="HR117" s="24"/>
      <c r="HS117" s="24"/>
      <c r="HT117" s="24"/>
      <c r="HU117" s="24"/>
      <c r="HV117" s="24"/>
      <c r="HW117" s="24"/>
      <c r="HX117" s="24"/>
      <c r="HY117" s="24"/>
      <c r="HZ117" s="24"/>
      <c r="IA117" s="24"/>
      <c r="IB117" s="24"/>
      <c r="IC117" s="24"/>
      <c r="ID117" s="24"/>
    </row>
    <row r="118" spans="1:238" x14ac:dyDescent="0.3">
      <c r="A118" t="str">
        <f>IF(Input!A110=0,"",Input!A110)</f>
        <v>917,39</v>
      </c>
      <c r="B118" s="65" cm="1">
        <f t="array" ref="B118">_xlfn.IFS($A118="","",LEFT($A118,4)="fold",MID($A118,12,1),TRUE,VALUE(LEFT($A118,FIND(",",$A118)-1)))</f>
        <v>917</v>
      </c>
      <c r="C118" s="65" cm="1">
        <f t="array" ref="C118">_xlfn.IFS($A118="","",LEFT($A118,4)="fold",VALUE(MID($A118,14,5)),TRUE,VALUE(MID($A118,FIND(",",$A118)+1,5)))</f>
        <v>39</v>
      </c>
      <c r="D118" s="58" cm="1">
        <f t="array" aca="1" ref="D118" ca="1">_xlfn.IFS(
AND(D$3="x",B118&gt;D$4),  2*D$4-B118,
TRUE,B118)</f>
        <v>393</v>
      </c>
      <c r="E118" s="58" cm="1">
        <f t="array" aca="1" ref="E118" ca="1">_xlfn.IFS(
AND(D$3="y",C118&gt;D$4),  2*D$4-C118,
TRUE,C118)</f>
        <v>39</v>
      </c>
      <c r="F118" s="58" cm="1">
        <f t="array" aca="1" ref="F118" ca="1">_xlfn.IFS(
AND(F$3="x",D118&gt;F$4),  2*F$4-D118,
TRUE,D118)</f>
        <v>393</v>
      </c>
      <c r="G118" s="58" cm="1">
        <f t="array" aca="1" ref="G118" ca="1">_xlfn.IFS(
AND(F$3="y",E118&gt;F$4),  2*F$4-E118,
TRUE,E118)</f>
        <v>39</v>
      </c>
      <c r="H118" s="58" cm="1">
        <f t="array" aca="1" ref="H118" ca="1">_xlfn.IFS(
AND(H$3="x",F118&gt;H$4),  2*H$4-F118,
TRUE,F118)</f>
        <v>261</v>
      </c>
      <c r="I118" s="58" cm="1">
        <f t="array" aca="1" ref="I118" ca="1">_xlfn.IFS(
AND(H$3="y",G118&gt;H$4),  2*H$4-G118,
TRUE,G118)</f>
        <v>39</v>
      </c>
      <c r="J118" s="58" cm="1">
        <f t="array" aca="1" ref="J118" ca="1">_xlfn.IFS(
AND(J$3="x",H118&gt;J$4),  2*J$4-H118,
TRUE,H118)</f>
        <v>261</v>
      </c>
      <c r="K118" s="58" cm="1">
        <f t="array" aca="1" ref="K118" ca="1">_xlfn.IFS(
AND(J$3="y",I118&gt;J$4),  2*J$4-I118,
TRUE,I118)</f>
        <v>39</v>
      </c>
      <c r="L118" s="58" cm="1">
        <f t="array" aca="1" ref="L118" ca="1">_xlfn.IFS(
AND(L$3="x",J118&gt;L$4),  2*L$4-J118,
TRUE,J118)</f>
        <v>65</v>
      </c>
      <c r="M118" s="58" cm="1">
        <f t="array" aca="1" ref="M118" ca="1">_xlfn.IFS(
AND(L$3="y",K118&gt;L$4),  2*L$4-K118,
TRUE,K118)</f>
        <v>39</v>
      </c>
      <c r="N118" s="58" cm="1">
        <f t="array" aca="1" ref="N118" ca="1">_xlfn.IFS(
AND(N$3="x",L118&gt;N$4),  2*N$4-L118,
TRUE,L118)</f>
        <v>65</v>
      </c>
      <c r="O118" s="58" cm="1">
        <f t="array" aca="1" ref="O118" ca="1">_xlfn.IFS(
AND(N$3="y",M118&gt;N$4),  2*N$4-M118,
TRUE,M118)</f>
        <v>39</v>
      </c>
      <c r="P118" s="58" cm="1">
        <f t="array" aca="1" ref="P118" ca="1">_xlfn.IFS(
AND(P$3="x",N118&gt;P$4),  2*P$4-N118,
TRUE,N118)</f>
        <v>65</v>
      </c>
      <c r="Q118" s="58" cm="1">
        <f t="array" aca="1" ref="Q118" ca="1">_xlfn.IFS(
AND(P$3="y",O118&gt;P$4),  2*P$4-O118,
TRUE,O118)</f>
        <v>39</v>
      </c>
      <c r="R118" s="58" cm="1">
        <f t="array" aca="1" ref="R118" ca="1">_xlfn.IFS(
AND(R$3="x",P118&gt;R$4),  2*R$4-P118,
TRUE,P118)</f>
        <v>65</v>
      </c>
      <c r="S118" s="58" cm="1">
        <f t="array" aca="1" ref="S118" ca="1">_xlfn.IFS(
AND(R$3="y",Q118&gt;R$4),  2*R$4-Q118,
TRUE,Q118)</f>
        <v>39</v>
      </c>
      <c r="T118" s="58" cm="1">
        <f t="array" aca="1" ref="T118" ca="1">_xlfn.IFS(
AND(T$3="x",R118&gt;T$4),  2*T$4-R118,
TRUE,R118)</f>
        <v>15</v>
      </c>
      <c r="U118" s="58" cm="1">
        <f t="array" aca="1" ref="U118" ca="1">_xlfn.IFS(
AND(T$3="y",S118&gt;T$4),  2*T$4-S118,
TRUE,S118)</f>
        <v>39</v>
      </c>
      <c r="V118" s="58" cm="1">
        <f t="array" aca="1" ref="V118" ca="1">_xlfn.IFS(
AND(V$3="x",T118&gt;V$4),  2*V$4-T118,
TRUE,T118)</f>
        <v>15</v>
      </c>
      <c r="W118" s="58" cm="1">
        <f t="array" aca="1" ref="W118" ca="1">_xlfn.IFS(
AND(V$3="y",U118&gt;V$4),  2*V$4-U118,
TRUE,U118)</f>
        <v>15</v>
      </c>
      <c r="X118" s="58" cm="1">
        <f t="array" aca="1" ref="X118" ca="1">_xlfn.IFS(
AND(X$3="x",V118&gt;X$4),  2*X$4-V118,
TRUE,V118)</f>
        <v>15</v>
      </c>
      <c r="Y118" s="58" cm="1">
        <f t="array" aca="1" ref="Y118" ca="1">_xlfn.IFS(
AND(X$3="y",W118&gt;X$4),  2*X$4-W118,
TRUE,W118)</f>
        <v>11</v>
      </c>
      <c r="Z118" s="58" cm="1">
        <f t="array" aca="1" ref="Z118" ca="1">_xlfn.IFS(
AND(Z$3="x",X118&gt;Z$4),  2*Z$4-X118,
TRUE,X118)</f>
        <v>15</v>
      </c>
      <c r="AA118" s="58" cm="1">
        <f t="array" aca="1" ref="AA118" ca="1">_xlfn.IFS(
AND(Z$3="y",Y118&gt;Z$4),  2*Z$4-Y118,
TRUE,Y118)</f>
        <v>1</v>
      </c>
      <c r="BD118" t="str">
        <f t="shared" ca="1" si="3"/>
        <v>393-39</v>
      </c>
      <c r="BF118" s="23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  <c r="CD118" s="24"/>
      <c r="CE118" s="24"/>
      <c r="CF118" s="24"/>
      <c r="CG118" s="24"/>
      <c r="CH118" s="24"/>
      <c r="CI118" s="24"/>
      <c r="CJ118" s="24"/>
      <c r="CK118" s="24"/>
      <c r="CL118" s="24"/>
      <c r="CM118" s="24"/>
      <c r="CN118" s="24"/>
      <c r="CO118" s="24"/>
      <c r="CP118" s="24"/>
      <c r="CQ118" s="24"/>
      <c r="CR118" s="24"/>
      <c r="CS118" s="24"/>
      <c r="CT118" s="24"/>
      <c r="CU118" s="24"/>
      <c r="CV118" s="24"/>
      <c r="CW118" s="24"/>
      <c r="CX118" s="24"/>
      <c r="CY118" s="24"/>
      <c r="CZ118" s="24"/>
      <c r="DA118" s="24"/>
      <c r="DB118" s="24"/>
      <c r="DC118" s="24"/>
      <c r="DD118" s="24"/>
      <c r="DE118" s="24"/>
      <c r="DF118" s="24"/>
      <c r="DG118" s="24"/>
      <c r="DH118" s="24"/>
      <c r="DI118" s="24"/>
      <c r="DJ118" s="24"/>
      <c r="DK118" s="24"/>
      <c r="DL118" s="24"/>
      <c r="DM118" s="24"/>
      <c r="DN118" s="24"/>
      <c r="DO118" s="24"/>
      <c r="DP118" s="24"/>
      <c r="DQ118" s="24"/>
      <c r="DR118" s="24"/>
      <c r="DS118" s="24"/>
      <c r="DT118" s="24"/>
      <c r="DU118" s="24"/>
      <c r="DV118" s="24"/>
      <c r="DW118" s="24"/>
      <c r="DX118" s="24"/>
      <c r="DY118" s="24"/>
      <c r="DZ118" s="24"/>
      <c r="EA118" s="24"/>
      <c r="EB118" s="24"/>
      <c r="EC118" s="24"/>
      <c r="ED118" s="24"/>
      <c r="EE118" s="24"/>
      <c r="EF118" s="24"/>
      <c r="EG118" s="24"/>
      <c r="EH118" s="24"/>
      <c r="EI118" s="24"/>
      <c r="EJ118" s="24"/>
      <c r="EK118" s="24"/>
      <c r="EL118" s="24"/>
      <c r="EM118" s="24"/>
      <c r="EN118" s="24"/>
      <c r="EO118" s="24"/>
      <c r="EP118" s="24"/>
      <c r="EQ118" s="24"/>
      <c r="ER118" s="24"/>
      <c r="ES118" s="24"/>
      <c r="ET118" s="24"/>
      <c r="EU118" s="24"/>
      <c r="EV118" s="24"/>
      <c r="EW118" s="24"/>
      <c r="EX118" s="24"/>
      <c r="EY118" s="24"/>
      <c r="EZ118" s="24"/>
      <c r="FA118" s="24"/>
      <c r="FB118" s="24"/>
      <c r="FC118" s="24"/>
      <c r="FD118" s="24"/>
      <c r="FE118" s="24"/>
      <c r="FF118" s="24"/>
      <c r="FG118" s="24"/>
      <c r="FH118" s="24"/>
      <c r="FI118" s="24"/>
      <c r="FJ118" s="24"/>
      <c r="FK118" s="24"/>
      <c r="FL118" s="24"/>
      <c r="FM118" s="24"/>
      <c r="FN118" s="24"/>
      <c r="FO118" s="24"/>
      <c r="FP118" s="24"/>
      <c r="FQ118" s="24"/>
      <c r="FR118" s="24"/>
      <c r="FS118" s="24"/>
      <c r="FT118" s="24"/>
      <c r="FU118" s="24"/>
      <c r="FV118" s="24"/>
      <c r="FW118" s="24"/>
      <c r="FX118" s="24"/>
      <c r="FY118" s="24"/>
      <c r="FZ118" s="24"/>
      <c r="GA118" s="24"/>
      <c r="GB118" s="24"/>
      <c r="GC118" s="24"/>
      <c r="GD118" s="24"/>
      <c r="GE118" s="24"/>
      <c r="GF118" s="24"/>
      <c r="GG118" s="24"/>
      <c r="GH118" s="24"/>
      <c r="GI118" s="24"/>
      <c r="GJ118" s="24"/>
      <c r="GK118" s="24"/>
      <c r="GL118" s="24"/>
      <c r="GM118" s="24"/>
      <c r="GN118" s="24"/>
      <c r="GO118" s="24"/>
      <c r="GP118" s="24"/>
      <c r="GQ118" s="24"/>
      <c r="GR118" s="24"/>
      <c r="GS118" s="24"/>
      <c r="GT118" s="24"/>
      <c r="GU118" s="24"/>
      <c r="GV118" s="24"/>
      <c r="GW118" s="24"/>
      <c r="GX118" s="24"/>
      <c r="GY118" s="24"/>
      <c r="GZ118" s="24"/>
      <c r="HA118" s="24"/>
      <c r="HB118" s="24"/>
      <c r="HC118" s="24"/>
      <c r="HD118" s="24"/>
      <c r="HE118" s="24"/>
      <c r="HF118" s="24"/>
      <c r="HG118" s="24"/>
      <c r="HH118" s="24"/>
      <c r="HI118" s="24"/>
      <c r="HJ118" s="24"/>
      <c r="HK118" s="24"/>
      <c r="HL118" s="24"/>
      <c r="HM118" s="24"/>
      <c r="HN118" s="24"/>
      <c r="HO118" s="24"/>
      <c r="HP118" s="24"/>
      <c r="HQ118" s="24"/>
      <c r="HR118" s="24"/>
      <c r="HS118" s="24"/>
      <c r="HT118" s="24"/>
      <c r="HU118" s="24"/>
      <c r="HV118" s="24"/>
      <c r="HW118" s="24"/>
      <c r="HX118" s="24"/>
      <c r="HY118" s="24"/>
      <c r="HZ118" s="24"/>
      <c r="IA118" s="24"/>
      <c r="IB118" s="24"/>
      <c r="IC118" s="24"/>
      <c r="ID118" s="24"/>
    </row>
    <row r="119" spans="1:238" x14ac:dyDescent="0.3">
      <c r="A119" t="str">
        <f>IF(Input!A111=0,"",Input!A111)</f>
        <v>683,714</v>
      </c>
      <c r="B119" s="65" cm="1">
        <f t="array" ref="B119">_xlfn.IFS($A119="","",LEFT($A119,4)="fold",MID($A119,12,1),TRUE,VALUE(LEFT($A119,FIND(",",$A119)-1)))</f>
        <v>683</v>
      </c>
      <c r="C119" s="65" cm="1">
        <f t="array" ref="C119">_xlfn.IFS($A119="","",LEFT($A119,4)="fold",VALUE(MID($A119,14,5)),TRUE,VALUE(MID($A119,FIND(",",$A119)+1,5)))</f>
        <v>714</v>
      </c>
      <c r="D119" s="58" cm="1">
        <f t="array" aca="1" ref="D119" ca="1">_xlfn.IFS(
AND(D$3="x",B119&gt;D$4),  2*D$4-B119,
TRUE,B119)</f>
        <v>627</v>
      </c>
      <c r="E119" s="58" cm="1">
        <f t="array" aca="1" ref="E119" ca="1">_xlfn.IFS(
AND(D$3="y",C119&gt;D$4),  2*D$4-C119,
TRUE,C119)</f>
        <v>714</v>
      </c>
      <c r="F119" s="58" cm="1">
        <f t="array" aca="1" ref="F119" ca="1">_xlfn.IFS(
AND(F$3="x",D119&gt;F$4),  2*F$4-D119,
TRUE,D119)</f>
        <v>627</v>
      </c>
      <c r="G119" s="58" cm="1">
        <f t="array" aca="1" ref="G119" ca="1">_xlfn.IFS(
AND(F$3="y",E119&gt;F$4),  2*F$4-E119,
TRUE,E119)</f>
        <v>180</v>
      </c>
      <c r="H119" s="58" cm="1">
        <f t="array" aca="1" ref="H119" ca="1">_xlfn.IFS(
AND(H$3="x",F119&gt;H$4),  2*H$4-F119,
TRUE,F119)</f>
        <v>27</v>
      </c>
      <c r="I119" s="58" cm="1">
        <f t="array" aca="1" ref="I119" ca="1">_xlfn.IFS(
AND(H$3="y",G119&gt;H$4),  2*H$4-G119,
TRUE,G119)</f>
        <v>180</v>
      </c>
      <c r="J119" s="58" cm="1">
        <f t="array" aca="1" ref="J119" ca="1">_xlfn.IFS(
AND(J$3="x",H119&gt;J$4),  2*J$4-H119,
TRUE,H119)</f>
        <v>27</v>
      </c>
      <c r="K119" s="58" cm="1">
        <f t="array" aca="1" ref="K119" ca="1">_xlfn.IFS(
AND(J$3="y",I119&gt;J$4),  2*J$4-I119,
TRUE,I119)</f>
        <v>180</v>
      </c>
      <c r="L119" s="58" cm="1">
        <f t="array" aca="1" ref="L119" ca="1">_xlfn.IFS(
AND(L$3="x",J119&gt;L$4),  2*L$4-J119,
TRUE,J119)</f>
        <v>27</v>
      </c>
      <c r="M119" s="58" cm="1">
        <f t="array" aca="1" ref="M119" ca="1">_xlfn.IFS(
AND(L$3="y",K119&gt;L$4),  2*L$4-K119,
TRUE,K119)</f>
        <v>180</v>
      </c>
      <c r="N119" s="58" cm="1">
        <f t="array" aca="1" ref="N119" ca="1">_xlfn.IFS(
AND(N$3="x",L119&gt;N$4),  2*N$4-L119,
TRUE,L119)</f>
        <v>27</v>
      </c>
      <c r="O119" s="58" cm="1">
        <f t="array" aca="1" ref="O119" ca="1">_xlfn.IFS(
AND(N$3="y",M119&gt;N$4),  2*N$4-M119,
TRUE,M119)</f>
        <v>42</v>
      </c>
      <c r="P119" s="58" cm="1">
        <f t="array" aca="1" ref="P119" ca="1">_xlfn.IFS(
AND(P$3="x",N119&gt;P$4),  2*P$4-N119,
TRUE,N119)</f>
        <v>27</v>
      </c>
      <c r="Q119" s="58" cm="1">
        <f t="array" aca="1" ref="Q119" ca="1">_xlfn.IFS(
AND(P$3="y",O119&gt;P$4),  2*P$4-O119,
TRUE,O119)</f>
        <v>42</v>
      </c>
      <c r="R119" s="58" cm="1">
        <f t="array" aca="1" ref="R119" ca="1">_xlfn.IFS(
AND(R$3="x",P119&gt;R$4),  2*R$4-P119,
TRUE,P119)</f>
        <v>27</v>
      </c>
      <c r="S119" s="58" cm="1">
        <f t="array" aca="1" ref="S119" ca="1">_xlfn.IFS(
AND(R$3="y",Q119&gt;R$4),  2*R$4-Q119,
TRUE,Q119)</f>
        <v>42</v>
      </c>
      <c r="T119" s="58" cm="1">
        <f t="array" aca="1" ref="T119" ca="1">_xlfn.IFS(
AND(T$3="x",R119&gt;T$4),  2*T$4-R119,
TRUE,R119)</f>
        <v>27</v>
      </c>
      <c r="U119" s="58" cm="1">
        <f t="array" aca="1" ref="U119" ca="1">_xlfn.IFS(
AND(T$3="y",S119&gt;T$4),  2*T$4-S119,
TRUE,S119)</f>
        <v>42</v>
      </c>
      <c r="V119" s="58" cm="1">
        <f t="array" aca="1" ref="V119" ca="1">_xlfn.IFS(
AND(V$3="x",T119&gt;V$4),  2*V$4-T119,
TRUE,T119)</f>
        <v>27</v>
      </c>
      <c r="W119" s="58" cm="1">
        <f t="array" aca="1" ref="W119" ca="1">_xlfn.IFS(
AND(V$3="y",U119&gt;V$4),  2*V$4-U119,
TRUE,U119)</f>
        <v>12</v>
      </c>
      <c r="X119" s="58" cm="1">
        <f t="array" aca="1" ref="X119" ca="1">_xlfn.IFS(
AND(X$3="x",V119&gt;X$4),  2*X$4-V119,
TRUE,V119)</f>
        <v>27</v>
      </c>
      <c r="Y119" s="58" cm="1">
        <f t="array" aca="1" ref="Y119" ca="1">_xlfn.IFS(
AND(X$3="y",W119&gt;X$4),  2*X$4-W119,
TRUE,W119)</f>
        <v>12</v>
      </c>
      <c r="Z119" s="58" cm="1">
        <f t="array" aca="1" ref="Z119" ca="1">_xlfn.IFS(
AND(Z$3="x",X119&gt;Z$4),  2*Z$4-X119,
TRUE,X119)</f>
        <v>27</v>
      </c>
      <c r="AA119" s="58" cm="1">
        <f t="array" aca="1" ref="AA119" ca="1">_xlfn.IFS(
AND(Z$3="y",Y119&gt;Z$4),  2*Z$4-Y119,
TRUE,Y119)</f>
        <v>0</v>
      </c>
      <c r="BD119" t="str">
        <f t="shared" ca="1" si="3"/>
        <v>627-714</v>
      </c>
      <c r="BF119" s="23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  <c r="CG119" s="24"/>
      <c r="CH119" s="24"/>
      <c r="CI119" s="24"/>
      <c r="CJ119" s="24"/>
      <c r="CK119" s="24"/>
      <c r="CL119" s="24"/>
      <c r="CM119" s="24"/>
      <c r="CN119" s="24"/>
      <c r="CO119" s="24"/>
      <c r="CP119" s="24"/>
      <c r="CQ119" s="24"/>
      <c r="CR119" s="24"/>
      <c r="CS119" s="24"/>
      <c r="CT119" s="24"/>
      <c r="CU119" s="24"/>
      <c r="CV119" s="24"/>
      <c r="CW119" s="24"/>
      <c r="CX119" s="24"/>
      <c r="CY119" s="24"/>
      <c r="CZ119" s="24"/>
      <c r="DA119" s="24"/>
      <c r="DB119" s="24"/>
      <c r="DC119" s="24"/>
      <c r="DD119" s="24"/>
      <c r="DE119" s="24"/>
      <c r="DF119" s="24"/>
      <c r="DG119" s="24"/>
      <c r="DH119" s="24"/>
      <c r="DI119" s="24"/>
      <c r="DJ119" s="24"/>
      <c r="DK119" s="24"/>
      <c r="DL119" s="24"/>
      <c r="DM119" s="24"/>
      <c r="DN119" s="24"/>
      <c r="DO119" s="24"/>
      <c r="DP119" s="24"/>
      <c r="DQ119" s="24"/>
      <c r="DR119" s="24"/>
      <c r="DS119" s="24"/>
      <c r="DT119" s="24"/>
      <c r="DU119" s="24"/>
      <c r="DV119" s="24"/>
      <c r="DW119" s="24"/>
      <c r="DX119" s="24"/>
      <c r="DY119" s="24"/>
      <c r="DZ119" s="24"/>
      <c r="EA119" s="24"/>
      <c r="EB119" s="24"/>
      <c r="EC119" s="24"/>
      <c r="ED119" s="24"/>
      <c r="EE119" s="24"/>
      <c r="EF119" s="24"/>
      <c r="EG119" s="24"/>
      <c r="EH119" s="24"/>
      <c r="EI119" s="24"/>
      <c r="EJ119" s="24"/>
      <c r="EK119" s="24"/>
      <c r="EL119" s="24"/>
      <c r="EM119" s="24"/>
      <c r="EN119" s="24"/>
      <c r="EO119" s="24"/>
      <c r="EP119" s="24"/>
      <c r="EQ119" s="24"/>
      <c r="ER119" s="24"/>
      <c r="ES119" s="24"/>
      <c r="ET119" s="24"/>
      <c r="EU119" s="24"/>
      <c r="EV119" s="24"/>
      <c r="EW119" s="24"/>
      <c r="EX119" s="24"/>
      <c r="EY119" s="24"/>
      <c r="EZ119" s="24"/>
      <c r="FA119" s="24"/>
      <c r="FB119" s="24"/>
      <c r="FC119" s="24"/>
      <c r="FD119" s="24"/>
      <c r="FE119" s="24"/>
      <c r="FF119" s="24"/>
      <c r="FG119" s="24"/>
      <c r="FH119" s="24"/>
      <c r="FI119" s="24"/>
      <c r="FJ119" s="24"/>
      <c r="FK119" s="24"/>
      <c r="FL119" s="24"/>
      <c r="FM119" s="24"/>
      <c r="FN119" s="24"/>
      <c r="FO119" s="24"/>
      <c r="FP119" s="24"/>
      <c r="FQ119" s="24"/>
      <c r="FR119" s="24"/>
      <c r="FS119" s="24"/>
      <c r="FT119" s="24"/>
      <c r="FU119" s="24"/>
      <c r="FV119" s="24"/>
      <c r="FW119" s="24"/>
      <c r="FX119" s="24"/>
      <c r="FY119" s="24"/>
      <c r="FZ119" s="24"/>
      <c r="GA119" s="24"/>
      <c r="GB119" s="24"/>
      <c r="GC119" s="24"/>
      <c r="GD119" s="24"/>
      <c r="GE119" s="24"/>
      <c r="GF119" s="24"/>
      <c r="GG119" s="24"/>
      <c r="GH119" s="24"/>
      <c r="GI119" s="24"/>
      <c r="GJ119" s="24"/>
      <c r="GK119" s="24"/>
      <c r="GL119" s="24"/>
      <c r="GM119" s="24"/>
      <c r="GN119" s="24"/>
      <c r="GO119" s="24"/>
      <c r="GP119" s="24"/>
      <c r="GQ119" s="24"/>
      <c r="GR119" s="24"/>
      <c r="GS119" s="24"/>
      <c r="GT119" s="24"/>
      <c r="GU119" s="24"/>
      <c r="GV119" s="24"/>
      <c r="GW119" s="24"/>
      <c r="GX119" s="24"/>
      <c r="GY119" s="24"/>
      <c r="GZ119" s="24"/>
      <c r="HA119" s="24"/>
      <c r="HB119" s="24"/>
      <c r="HC119" s="24"/>
      <c r="HD119" s="24"/>
      <c r="HE119" s="24"/>
      <c r="HF119" s="24"/>
      <c r="HG119" s="24"/>
      <c r="HH119" s="24"/>
      <c r="HI119" s="24"/>
      <c r="HJ119" s="24"/>
      <c r="HK119" s="24"/>
      <c r="HL119" s="24"/>
      <c r="HM119" s="24"/>
      <c r="HN119" s="24"/>
      <c r="HO119" s="24"/>
      <c r="HP119" s="24"/>
      <c r="HQ119" s="24"/>
      <c r="HR119" s="24"/>
      <c r="HS119" s="24"/>
      <c r="HT119" s="24"/>
      <c r="HU119" s="24"/>
      <c r="HV119" s="24"/>
      <c r="HW119" s="24"/>
      <c r="HX119" s="24"/>
      <c r="HY119" s="24"/>
      <c r="HZ119" s="24"/>
      <c r="IA119" s="24"/>
      <c r="IB119" s="24"/>
      <c r="IC119" s="24"/>
      <c r="ID119" s="24"/>
    </row>
    <row r="120" spans="1:238" x14ac:dyDescent="0.3">
      <c r="A120" t="str">
        <f>IF(Input!A112=0,"",Input!A112)</f>
        <v>1213,203</v>
      </c>
      <c r="B120" s="65" cm="1">
        <f t="array" ref="B120">_xlfn.IFS($A120="","",LEFT($A120,4)="fold",MID($A120,12,1),TRUE,VALUE(LEFT($A120,FIND(",",$A120)-1)))</f>
        <v>1213</v>
      </c>
      <c r="C120" s="65" cm="1">
        <f t="array" ref="C120">_xlfn.IFS($A120="","",LEFT($A120,4)="fold",VALUE(MID($A120,14,5)),TRUE,VALUE(MID($A120,FIND(",",$A120)+1,5)))</f>
        <v>203</v>
      </c>
      <c r="D120" s="58" cm="1">
        <f t="array" aca="1" ref="D120" ca="1">_xlfn.IFS(
AND(D$3="x",B120&gt;D$4),  2*D$4-B120,
TRUE,B120)</f>
        <v>97</v>
      </c>
      <c r="E120" s="58" cm="1">
        <f t="array" aca="1" ref="E120" ca="1">_xlfn.IFS(
AND(D$3="y",C120&gt;D$4),  2*D$4-C120,
TRUE,C120)</f>
        <v>203</v>
      </c>
      <c r="F120" s="58" cm="1">
        <f t="array" aca="1" ref="F120" ca="1">_xlfn.IFS(
AND(F$3="x",D120&gt;F$4),  2*F$4-D120,
TRUE,D120)</f>
        <v>97</v>
      </c>
      <c r="G120" s="58" cm="1">
        <f t="array" aca="1" ref="G120" ca="1">_xlfn.IFS(
AND(F$3="y",E120&gt;F$4),  2*F$4-E120,
TRUE,E120)</f>
        <v>203</v>
      </c>
      <c r="H120" s="58" cm="1">
        <f t="array" aca="1" ref="H120" ca="1">_xlfn.IFS(
AND(H$3="x",F120&gt;H$4),  2*H$4-F120,
TRUE,F120)</f>
        <v>97</v>
      </c>
      <c r="I120" s="58" cm="1">
        <f t="array" aca="1" ref="I120" ca="1">_xlfn.IFS(
AND(H$3="y",G120&gt;H$4),  2*H$4-G120,
TRUE,G120)</f>
        <v>203</v>
      </c>
      <c r="J120" s="58" cm="1">
        <f t="array" aca="1" ref="J120" ca="1">_xlfn.IFS(
AND(J$3="x",H120&gt;J$4),  2*J$4-H120,
TRUE,H120)</f>
        <v>97</v>
      </c>
      <c r="K120" s="58" cm="1">
        <f t="array" aca="1" ref="K120" ca="1">_xlfn.IFS(
AND(J$3="y",I120&gt;J$4),  2*J$4-I120,
TRUE,I120)</f>
        <v>203</v>
      </c>
      <c r="L120" s="58" cm="1">
        <f t="array" aca="1" ref="L120" ca="1">_xlfn.IFS(
AND(L$3="x",J120&gt;L$4),  2*L$4-J120,
TRUE,J120)</f>
        <v>97</v>
      </c>
      <c r="M120" s="58" cm="1">
        <f t="array" aca="1" ref="M120" ca="1">_xlfn.IFS(
AND(L$3="y",K120&gt;L$4),  2*L$4-K120,
TRUE,K120)</f>
        <v>203</v>
      </c>
      <c r="N120" s="58" cm="1">
        <f t="array" aca="1" ref="N120" ca="1">_xlfn.IFS(
AND(N$3="x",L120&gt;N$4),  2*N$4-L120,
TRUE,L120)</f>
        <v>97</v>
      </c>
      <c r="O120" s="58" cm="1">
        <f t="array" aca="1" ref="O120" ca="1">_xlfn.IFS(
AND(N$3="y",M120&gt;N$4),  2*N$4-M120,
TRUE,M120)</f>
        <v>19</v>
      </c>
      <c r="P120" s="58" cm="1">
        <f t="array" aca="1" ref="P120" ca="1">_xlfn.IFS(
AND(P$3="x",N120&gt;P$4),  2*P$4-N120,
TRUE,N120)</f>
        <v>65</v>
      </c>
      <c r="Q120" s="58" cm="1">
        <f t="array" aca="1" ref="Q120" ca="1">_xlfn.IFS(
AND(P$3="y",O120&gt;P$4),  2*P$4-O120,
TRUE,O120)</f>
        <v>19</v>
      </c>
      <c r="R120" s="58" cm="1">
        <f t="array" aca="1" ref="R120" ca="1">_xlfn.IFS(
AND(R$3="x",P120&gt;R$4),  2*R$4-P120,
TRUE,P120)</f>
        <v>65</v>
      </c>
      <c r="S120" s="58" cm="1">
        <f t="array" aca="1" ref="S120" ca="1">_xlfn.IFS(
AND(R$3="y",Q120&gt;R$4),  2*R$4-Q120,
TRUE,Q120)</f>
        <v>19</v>
      </c>
      <c r="T120" s="58" cm="1">
        <f t="array" aca="1" ref="T120" ca="1">_xlfn.IFS(
AND(T$3="x",R120&gt;T$4),  2*T$4-R120,
TRUE,R120)</f>
        <v>15</v>
      </c>
      <c r="U120" s="58" cm="1">
        <f t="array" aca="1" ref="U120" ca="1">_xlfn.IFS(
AND(T$3="y",S120&gt;T$4),  2*T$4-S120,
TRUE,S120)</f>
        <v>19</v>
      </c>
      <c r="V120" s="58" cm="1">
        <f t="array" aca="1" ref="V120" ca="1">_xlfn.IFS(
AND(V$3="x",T120&gt;V$4),  2*V$4-T120,
TRUE,T120)</f>
        <v>15</v>
      </c>
      <c r="W120" s="58" cm="1">
        <f t="array" aca="1" ref="W120" ca="1">_xlfn.IFS(
AND(V$3="y",U120&gt;V$4),  2*V$4-U120,
TRUE,U120)</f>
        <v>19</v>
      </c>
      <c r="X120" s="58" cm="1">
        <f t="array" aca="1" ref="X120" ca="1">_xlfn.IFS(
AND(X$3="x",V120&gt;X$4),  2*X$4-V120,
TRUE,V120)</f>
        <v>15</v>
      </c>
      <c r="Y120" s="58" cm="1">
        <f t="array" aca="1" ref="Y120" ca="1">_xlfn.IFS(
AND(X$3="y",W120&gt;X$4),  2*X$4-W120,
TRUE,W120)</f>
        <v>7</v>
      </c>
      <c r="Z120" s="58" cm="1">
        <f t="array" aca="1" ref="Z120" ca="1">_xlfn.IFS(
AND(Z$3="x",X120&gt;Z$4),  2*Z$4-X120,
TRUE,X120)</f>
        <v>15</v>
      </c>
      <c r="AA120" s="58" cm="1">
        <f t="array" aca="1" ref="AA120" ca="1">_xlfn.IFS(
AND(Z$3="y",Y120&gt;Z$4),  2*Z$4-Y120,
TRUE,Y120)</f>
        <v>5</v>
      </c>
      <c r="BD120" t="str">
        <f t="shared" ca="1" si="3"/>
        <v>97-203</v>
      </c>
      <c r="BF120" s="23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  <c r="CG120" s="24"/>
      <c r="CH120" s="24"/>
      <c r="CI120" s="24"/>
      <c r="CJ120" s="24"/>
      <c r="CK120" s="24"/>
      <c r="CL120" s="24"/>
      <c r="CM120" s="24"/>
      <c r="CN120" s="24"/>
      <c r="CO120" s="24"/>
      <c r="CP120" s="24"/>
      <c r="CQ120" s="24"/>
      <c r="CR120" s="24"/>
      <c r="CS120" s="24"/>
      <c r="CT120" s="24"/>
      <c r="CU120" s="24"/>
      <c r="CV120" s="24"/>
      <c r="CW120" s="24"/>
      <c r="CX120" s="24"/>
      <c r="CY120" s="24"/>
      <c r="CZ120" s="24"/>
      <c r="DA120" s="24"/>
      <c r="DB120" s="24"/>
      <c r="DC120" s="24"/>
      <c r="DD120" s="24"/>
      <c r="DE120" s="24"/>
      <c r="DF120" s="24"/>
      <c r="DG120" s="24"/>
      <c r="DH120" s="24"/>
      <c r="DI120" s="24"/>
      <c r="DJ120" s="24"/>
      <c r="DK120" s="24"/>
      <c r="DL120" s="24"/>
      <c r="DM120" s="24"/>
      <c r="DN120" s="24"/>
      <c r="DO120" s="24"/>
      <c r="DP120" s="24"/>
      <c r="DQ120" s="24"/>
      <c r="DR120" s="24"/>
      <c r="DS120" s="24"/>
      <c r="DT120" s="24"/>
      <c r="DU120" s="24"/>
      <c r="DV120" s="24"/>
      <c r="DW120" s="24"/>
      <c r="DX120" s="24"/>
      <c r="DY120" s="24"/>
      <c r="DZ120" s="24"/>
      <c r="EA120" s="24"/>
      <c r="EB120" s="24"/>
      <c r="EC120" s="24"/>
      <c r="ED120" s="24"/>
      <c r="EE120" s="24"/>
      <c r="EF120" s="24"/>
      <c r="EG120" s="24"/>
      <c r="EH120" s="24"/>
      <c r="EI120" s="24"/>
      <c r="EJ120" s="24"/>
      <c r="EK120" s="24"/>
      <c r="EL120" s="24"/>
      <c r="EM120" s="24"/>
      <c r="EN120" s="24"/>
      <c r="EO120" s="24"/>
      <c r="EP120" s="24"/>
      <c r="EQ120" s="24"/>
      <c r="ER120" s="24"/>
      <c r="ES120" s="24"/>
      <c r="ET120" s="24"/>
      <c r="EU120" s="24"/>
      <c r="EV120" s="24"/>
      <c r="EW120" s="24"/>
      <c r="EX120" s="24"/>
      <c r="EY120" s="24"/>
      <c r="EZ120" s="24"/>
      <c r="FA120" s="24"/>
      <c r="FB120" s="24"/>
      <c r="FC120" s="24"/>
      <c r="FD120" s="24"/>
      <c r="FE120" s="24"/>
      <c r="FF120" s="24"/>
      <c r="FG120" s="24"/>
      <c r="FH120" s="24"/>
      <c r="FI120" s="24"/>
      <c r="FJ120" s="24"/>
      <c r="FK120" s="24"/>
      <c r="FL120" s="24"/>
      <c r="FM120" s="24"/>
      <c r="FN120" s="24"/>
      <c r="FO120" s="24"/>
      <c r="FP120" s="24"/>
      <c r="FQ120" s="24"/>
      <c r="FR120" s="24"/>
      <c r="FS120" s="24"/>
      <c r="FT120" s="24"/>
      <c r="FU120" s="24"/>
      <c r="FV120" s="24"/>
      <c r="FW120" s="24"/>
      <c r="FX120" s="24"/>
      <c r="FY120" s="24"/>
      <c r="FZ120" s="24"/>
      <c r="GA120" s="24"/>
      <c r="GB120" s="24"/>
      <c r="GC120" s="24"/>
      <c r="GD120" s="24"/>
      <c r="GE120" s="24"/>
      <c r="GF120" s="24"/>
      <c r="GG120" s="24"/>
      <c r="GH120" s="24"/>
      <c r="GI120" s="24"/>
      <c r="GJ120" s="24"/>
      <c r="GK120" s="24"/>
      <c r="GL120" s="24"/>
      <c r="GM120" s="24"/>
      <c r="GN120" s="24"/>
      <c r="GO120" s="24"/>
      <c r="GP120" s="24"/>
      <c r="GQ120" s="24"/>
      <c r="GR120" s="24"/>
      <c r="GS120" s="24"/>
      <c r="GT120" s="24"/>
      <c r="GU120" s="24"/>
      <c r="GV120" s="24"/>
      <c r="GW120" s="24"/>
      <c r="GX120" s="24"/>
      <c r="GY120" s="24"/>
      <c r="GZ120" s="24"/>
      <c r="HA120" s="24"/>
      <c r="HB120" s="24"/>
      <c r="HC120" s="24"/>
      <c r="HD120" s="24"/>
      <c r="HE120" s="24"/>
      <c r="HF120" s="24"/>
      <c r="HG120" s="24"/>
      <c r="HH120" s="24"/>
      <c r="HI120" s="24"/>
      <c r="HJ120" s="24"/>
      <c r="HK120" s="24"/>
      <c r="HL120" s="24"/>
      <c r="HM120" s="24"/>
      <c r="HN120" s="24"/>
      <c r="HO120" s="24"/>
      <c r="HP120" s="24"/>
      <c r="HQ120" s="24"/>
      <c r="HR120" s="24"/>
      <c r="HS120" s="24"/>
      <c r="HT120" s="24"/>
      <c r="HU120" s="24"/>
      <c r="HV120" s="24"/>
      <c r="HW120" s="24"/>
      <c r="HX120" s="24"/>
      <c r="HY120" s="24"/>
      <c r="HZ120" s="24"/>
      <c r="IA120" s="24"/>
      <c r="IB120" s="24"/>
      <c r="IC120" s="24"/>
      <c r="ID120" s="24"/>
    </row>
    <row r="121" spans="1:238" x14ac:dyDescent="0.3">
      <c r="A121" t="str">
        <f>IF(Input!A113=0,"",Input!A113)</f>
        <v>902,841</v>
      </c>
      <c r="B121" s="65" cm="1">
        <f t="array" ref="B121">_xlfn.IFS($A121="","",LEFT($A121,4)="fold",MID($A121,12,1),TRUE,VALUE(LEFT($A121,FIND(",",$A121)-1)))</f>
        <v>902</v>
      </c>
      <c r="C121" s="65" cm="1">
        <f t="array" ref="C121">_xlfn.IFS($A121="","",LEFT($A121,4)="fold",VALUE(MID($A121,14,5)),TRUE,VALUE(MID($A121,FIND(",",$A121)+1,5)))</f>
        <v>841</v>
      </c>
      <c r="D121" s="58" cm="1">
        <f t="array" aca="1" ref="D121" ca="1">_xlfn.IFS(
AND(D$3="x",B121&gt;D$4),  2*D$4-B121,
TRUE,B121)</f>
        <v>408</v>
      </c>
      <c r="E121" s="58" cm="1">
        <f t="array" aca="1" ref="E121" ca="1">_xlfn.IFS(
AND(D$3="y",C121&gt;D$4),  2*D$4-C121,
TRUE,C121)</f>
        <v>841</v>
      </c>
      <c r="F121" s="58" cm="1">
        <f t="array" aca="1" ref="F121" ca="1">_xlfn.IFS(
AND(F$3="x",D121&gt;F$4),  2*F$4-D121,
TRUE,D121)</f>
        <v>408</v>
      </c>
      <c r="G121" s="58" cm="1">
        <f t="array" aca="1" ref="G121" ca="1">_xlfn.IFS(
AND(F$3="y",E121&gt;F$4),  2*F$4-E121,
TRUE,E121)</f>
        <v>53</v>
      </c>
      <c r="H121" s="58" cm="1">
        <f t="array" aca="1" ref="H121" ca="1">_xlfn.IFS(
AND(H$3="x",F121&gt;H$4),  2*H$4-F121,
TRUE,F121)</f>
        <v>246</v>
      </c>
      <c r="I121" s="58" cm="1">
        <f t="array" aca="1" ref="I121" ca="1">_xlfn.IFS(
AND(H$3="y",G121&gt;H$4),  2*H$4-G121,
TRUE,G121)</f>
        <v>53</v>
      </c>
      <c r="J121" s="58" cm="1">
        <f t="array" aca="1" ref="J121" ca="1">_xlfn.IFS(
AND(J$3="x",H121&gt;J$4),  2*J$4-H121,
TRUE,H121)</f>
        <v>246</v>
      </c>
      <c r="K121" s="58" cm="1">
        <f t="array" aca="1" ref="K121" ca="1">_xlfn.IFS(
AND(J$3="y",I121&gt;J$4),  2*J$4-I121,
TRUE,I121)</f>
        <v>53</v>
      </c>
      <c r="L121" s="58" cm="1">
        <f t="array" aca="1" ref="L121" ca="1">_xlfn.IFS(
AND(L$3="x",J121&gt;L$4),  2*L$4-J121,
TRUE,J121)</f>
        <v>80</v>
      </c>
      <c r="M121" s="58" cm="1">
        <f t="array" aca="1" ref="M121" ca="1">_xlfn.IFS(
AND(L$3="y",K121&gt;L$4),  2*L$4-K121,
TRUE,K121)</f>
        <v>53</v>
      </c>
      <c r="N121" s="58" cm="1">
        <f t="array" aca="1" ref="N121" ca="1">_xlfn.IFS(
AND(N$3="x",L121&gt;N$4),  2*N$4-L121,
TRUE,L121)</f>
        <v>80</v>
      </c>
      <c r="O121" s="58" cm="1">
        <f t="array" aca="1" ref="O121" ca="1">_xlfn.IFS(
AND(N$3="y",M121&gt;N$4),  2*N$4-M121,
TRUE,M121)</f>
        <v>53</v>
      </c>
      <c r="P121" s="58" cm="1">
        <f t="array" aca="1" ref="P121" ca="1">_xlfn.IFS(
AND(P$3="x",N121&gt;P$4),  2*P$4-N121,
TRUE,N121)</f>
        <v>80</v>
      </c>
      <c r="Q121" s="58" cm="1">
        <f t="array" aca="1" ref="Q121" ca="1">_xlfn.IFS(
AND(P$3="y",O121&gt;P$4),  2*P$4-O121,
TRUE,O121)</f>
        <v>53</v>
      </c>
      <c r="R121" s="58" cm="1">
        <f t="array" aca="1" ref="R121" ca="1">_xlfn.IFS(
AND(R$3="x",P121&gt;R$4),  2*R$4-P121,
TRUE,P121)</f>
        <v>80</v>
      </c>
      <c r="S121" s="58" cm="1">
        <f t="array" aca="1" ref="S121" ca="1">_xlfn.IFS(
AND(R$3="y",Q121&gt;R$4),  2*R$4-Q121,
TRUE,Q121)</f>
        <v>53</v>
      </c>
      <c r="T121" s="58" cm="1">
        <f t="array" aca="1" ref="T121" ca="1">_xlfn.IFS(
AND(T$3="x",R121&gt;T$4),  2*T$4-R121,
TRUE,R121)</f>
        <v>0</v>
      </c>
      <c r="U121" s="58" cm="1">
        <f t="array" aca="1" ref="U121" ca="1">_xlfn.IFS(
AND(T$3="y",S121&gt;T$4),  2*T$4-S121,
TRUE,S121)</f>
        <v>53</v>
      </c>
      <c r="V121" s="58" cm="1">
        <f t="array" aca="1" ref="V121" ca="1">_xlfn.IFS(
AND(V$3="x",T121&gt;V$4),  2*V$4-T121,
TRUE,T121)</f>
        <v>0</v>
      </c>
      <c r="W121" s="58" cm="1">
        <f t="array" aca="1" ref="W121" ca="1">_xlfn.IFS(
AND(V$3="y",U121&gt;V$4),  2*V$4-U121,
TRUE,U121)</f>
        <v>1</v>
      </c>
      <c r="X121" s="58" cm="1">
        <f t="array" aca="1" ref="X121" ca="1">_xlfn.IFS(
AND(X$3="x",V121&gt;X$4),  2*X$4-V121,
TRUE,V121)</f>
        <v>0</v>
      </c>
      <c r="Y121" s="58" cm="1">
        <f t="array" aca="1" ref="Y121" ca="1">_xlfn.IFS(
AND(X$3="y",W121&gt;X$4),  2*X$4-W121,
TRUE,W121)</f>
        <v>1</v>
      </c>
      <c r="Z121" s="58" cm="1">
        <f t="array" aca="1" ref="Z121" ca="1">_xlfn.IFS(
AND(Z$3="x",X121&gt;Z$4),  2*Z$4-X121,
TRUE,X121)</f>
        <v>0</v>
      </c>
      <c r="AA121" s="58" cm="1">
        <f t="array" aca="1" ref="AA121" ca="1">_xlfn.IFS(
AND(Z$3="y",Y121&gt;Z$4),  2*Z$4-Y121,
TRUE,Y121)</f>
        <v>1</v>
      </c>
      <c r="BD121" t="str">
        <f t="shared" ca="1" si="3"/>
        <v>408-841</v>
      </c>
      <c r="BF121" s="23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  <c r="CG121" s="24"/>
      <c r="CH121" s="24"/>
      <c r="CI121" s="24"/>
      <c r="CJ121" s="24"/>
      <c r="CK121" s="24"/>
      <c r="CL121" s="24"/>
      <c r="CM121" s="24"/>
      <c r="CN121" s="24"/>
      <c r="CO121" s="24"/>
      <c r="CP121" s="24"/>
      <c r="CQ121" s="24"/>
      <c r="CR121" s="24"/>
      <c r="CS121" s="24"/>
      <c r="CT121" s="24"/>
      <c r="CU121" s="24"/>
      <c r="CV121" s="24"/>
      <c r="CW121" s="24"/>
      <c r="CX121" s="24"/>
      <c r="CY121" s="24"/>
      <c r="CZ121" s="24"/>
      <c r="DA121" s="24"/>
      <c r="DB121" s="24"/>
      <c r="DC121" s="24"/>
      <c r="DD121" s="24"/>
      <c r="DE121" s="24"/>
      <c r="DF121" s="24"/>
      <c r="DG121" s="24"/>
      <c r="DH121" s="24"/>
      <c r="DI121" s="24"/>
      <c r="DJ121" s="24"/>
      <c r="DK121" s="24"/>
      <c r="DL121" s="24"/>
      <c r="DM121" s="24"/>
      <c r="DN121" s="24"/>
      <c r="DO121" s="24"/>
      <c r="DP121" s="24"/>
      <c r="DQ121" s="24"/>
      <c r="DR121" s="24"/>
      <c r="DS121" s="24"/>
      <c r="DT121" s="24"/>
      <c r="DU121" s="24"/>
      <c r="DV121" s="24"/>
      <c r="DW121" s="24"/>
      <c r="DX121" s="24"/>
      <c r="DY121" s="24"/>
      <c r="DZ121" s="24"/>
      <c r="EA121" s="24"/>
      <c r="EB121" s="24"/>
      <c r="EC121" s="24"/>
      <c r="ED121" s="24"/>
      <c r="EE121" s="24"/>
      <c r="EF121" s="24"/>
      <c r="EG121" s="24"/>
      <c r="EH121" s="24"/>
      <c r="EI121" s="24"/>
      <c r="EJ121" s="24"/>
      <c r="EK121" s="24"/>
      <c r="EL121" s="24"/>
      <c r="EM121" s="24"/>
      <c r="EN121" s="24"/>
      <c r="EO121" s="24"/>
      <c r="EP121" s="24"/>
      <c r="EQ121" s="24"/>
      <c r="ER121" s="24"/>
      <c r="ES121" s="24"/>
      <c r="ET121" s="24"/>
      <c r="EU121" s="24"/>
      <c r="EV121" s="24"/>
      <c r="EW121" s="24"/>
      <c r="EX121" s="24"/>
      <c r="EY121" s="24"/>
      <c r="EZ121" s="24"/>
      <c r="FA121" s="24"/>
      <c r="FB121" s="24"/>
      <c r="FC121" s="24"/>
      <c r="FD121" s="24"/>
      <c r="FE121" s="24"/>
      <c r="FF121" s="24"/>
      <c r="FG121" s="24"/>
      <c r="FH121" s="24"/>
      <c r="FI121" s="24"/>
      <c r="FJ121" s="24"/>
      <c r="FK121" s="24"/>
      <c r="FL121" s="24"/>
      <c r="FM121" s="24"/>
      <c r="FN121" s="24"/>
      <c r="FO121" s="24"/>
      <c r="FP121" s="24"/>
      <c r="FQ121" s="24"/>
      <c r="FR121" s="24"/>
      <c r="FS121" s="24"/>
      <c r="FT121" s="24"/>
      <c r="FU121" s="24"/>
      <c r="FV121" s="24"/>
      <c r="FW121" s="24"/>
      <c r="FX121" s="24"/>
      <c r="FY121" s="24"/>
      <c r="FZ121" s="24"/>
      <c r="GA121" s="24"/>
      <c r="GB121" s="24"/>
      <c r="GC121" s="24"/>
      <c r="GD121" s="24"/>
      <c r="GE121" s="24"/>
      <c r="GF121" s="24"/>
      <c r="GG121" s="24"/>
      <c r="GH121" s="24"/>
      <c r="GI121" s="24"/>
      <c r="GJ121" s="24"/>
      <c r="GK121" s="24"/>
      <c r="GL121" s="24"/>
      <c r="GM121" s="24"/>
      <c r="GN121" s="24"/>
      <c r="GO121" s="24"/>
      <c r="GP121" s="24"/>
      <c r="GQ121" s="24"/>
      <c r="GR121" s="24"/>
      <c r="GS121" s="24"/>
      <c r="GT121" s="24"/>
      <c r="GU121" s="24"/>
      <c r="GV121" s="24"/>
      <c r="GW121" s="24"/>
      <c r="GX121" s="24"/>
      <c r="GY121" s="24"/>
      <c r="GZ121" s="24"/>
      <c r="HA121" s="24"/>
      <c r="HB121" s="24"/>
      <c r="HC121" s="24"/>
      <c r="HD121" s="24"/>
      <c r="HE121" s="24"/>
      <c r="HF121" s="24"/>
      <c r="HG121" s="24"/>
      <c r="HH121" s="24"/>
      <c r="HI121" s="24"/>
      <c r="HJ121" s="24"/>
      <c r="HK121" s="24"/>
      <c r="HL121" s="24"/>
      <c r="HM121" s="24"/>
      <c r="HN121" s="24"/>
      <c r="HO121" s="24"/>
      <c r="HP121" s="24"/>
      <c r="HQ121" s="24"/>
      <c r="HR121" s="24"/>
      <c r="HS121" s="24"/>
      <c r="HT121" s="24"/>
      <c r="HU121" s="24"/>
      <c r="HV121" s="24"/>
      <c r="HW121" s="24"/>
      <c r="HX121" s="24"/>
      <c r="HY121" s="24"/>
      <c r="HZ121" s="24"/>
      <c r="IA121" s="24"/>
      <c r="IB121" s="24"/>
      <c r="IC121" s="24"/>
      <c r="ID121" s="24"/>
    </row>
    <row r="122" spans="1:238" x14ac:dyDescent="0.3">
      <c r="A122" t="str">
        <f>IF(Input!A114=0,"",Input!A114)</f>
        <v>895,558</v>
      </c>
      <c r="B122" s="65" cm="1">
        <f t="array" ref="B122">_xlfn.IFS($A122="","",LEFT($A122,4)="fold",MID($A122,12,1),TRUE,VALUE(LEFT($A122,FIND(",",$A122)-1)))</f>
        <v>895</v>
      </c>
      <c r="C122" s="65" cm="1">
        <f t="array" ref="C122">_xlfn.IFS($A122="","",LEFT($A122,4)="fold",VALUE(MID($A122,14,5)),TRUE,VALUE(MID($A122,FIND(",",$A122)+1,5)))</f>
        <v>558</v>
      </c>
      <c r="D122" s="58" cm="1">
        <f t="array" aca="1" ref="D122" ca="1">_xlfn.IFS(
AND(D$3="x",B122&gt;D$4),  2*D$4-B122,
TRUE,B122)</f>
        <v>415</v>
      </c>
      <c r="E122" s="58" cm="1">
        <f t="array" aca="1" ref="E122" ca="1">_xlfn.IFS(
AND(D$3="y",C122&gt;D$4),  2*D$4-C122,
TRUE,C122)</f>
        <v>558</v>
      </c>
      <c r="F122" s="58" cm="1">
        <f t="array" aca="1" ref="F122" ca="1">_xlfn.IFS(
AND(F$3="x",D122&gt;F$4),  2*F$4-D122,
TRUE,D122)</f>
        <v>415</v>
      </c>
      <c r="G122" s="58" cm="1">
        <f t="array" aca="1" ref="G122" ca="1">_xlfn.IFS(
AND(F$3="y",E122&gt;F$4),  2*F$4-E122,
TRUE,E122)</f>
        <v>336</v>
      </c>
      <c r="H122" s="58" cm="1">
        <f t="array" aca="1" ref="H122" ca="1">_xlfn.IFS(
AND(H$3="x",F122&gt;H$4),  2*H$4-F122,
TRUE,F122)</f>
        <v>239</v>
      </c>
      <c r="I122" s="58" cm="1">
        <f t="array" aca="1" ref="I122" ca="1">_xlfn.IFS(
AND(H$3="y",G122&gt;H$4),  2*H$4-G122,
TRUE,G122)</f>
        <v>336</v>
      </c>
      <c r="J122" s="58" cm="1">
        <f t="array" aca="1" ref="J122" ca="1">_xlfn.IFS(
AND(J$3="x",H122&gt;J$4),  2*J$4-H122,
TRUE,H122)</f>
        <v>239</v>
      </c>
      <c r="K122" s="58" cm="1">
        <f t="array" aca="1" ref="K122" ca="1">_xlfn.IFS(
AND(J$3="y",I122&gt;J$4),  2*J$4-I122,
TRUE,I122)</f>
        <v>110</v>
      </c>
      <c r="L122" s="58" cm="1">
        <f t="array" aca="1" ref="L122" ca="1">_xlfn.IFS(
AND(L$3="x",J122&gt;L$4),  2*L$4-J122,
TRUE,J122)</f>
        <v>87</v>
      </c>
      <c r="M122" s="58" cm="1">
        <f t="array" aca="1" ref="M122" ca="1">_xlfn.IFS(
AND(L$3="y",K122&gt;L$4),  2*L$4-K122,
TRUE,K122)</f>
        <v>110</v>
      </c>
      <c r="N122" s="58" cm="1">
        <f t="array" aca="1" ref="N122" ca="1">_xlfn.IFS(
AND(N$3="x",L122&gt;N$4),  2*N$4-L122,
TRUE,L122)</f>
        <v>87</v>
      </c>
      <c r="O122" s="58" cm="1">
        <f t="array" aca="1" ref="O122" ca="1">_xlfn.IFS(
AND(N$3="y",M122&gt;N$4),  2*N$4-M122,
TRUE,M122)</f>
        <v>110</v>
      </c>
      <c r="P122" s="58" cm="1">
        <f t="array" aca="1" ref="P122" ca="1">_xlfn.IFS(
AND(P$3="x",N122&gt;P$4),  2*P$4-N122,
TRUE,N122)</f>
        <v>75</v>
      </c>
      <c r="Q122" s="58" cm="1">
        <f t="array" aca="1" ref="Q122" ca="1">_xlfn.IFS(
AND(P$3="y",O122&gt;P$4),  2*P$4-O122,
TRUE,O122)</f>
        <v>110</v>
      </c>
      <c r="R122" s="58" cm="1">
        <f t="array" aca="1" ref="R122" ca="1">_xlfn.IFS(
AND(R$3="x",P122&gt;R$4),  2*R$4-P122,
TRUE,P122)</f>
        <v>75</v>
      </c>
      <c r="S122" s="58" cm="1">
        <f t="array" aca="1" ref="S122" ca="1">_xlfn.IFS(
AND(R$3="y",Q122&gt;R$4),  2*R$4-Q122,
TRUE,Q122)</f>
        <v>0</v>
      </c>
      <c r="T122" s="58" cm="1">
        <f t="array" aca="1" ref="T122" ca="1">_xlfn.IFS(
AND(T$3="x",R122&gt;T$4),  2*T$4-R122,
TRUE,R122)</f>
        <v>5</v>
      </c>
      <c r="U122" s="58" cm="1">
        <f t="array" aca="1" ref="U122" ca="1">_xlfn.IFS(
AND(T$3="y",S122&gt;T$4),  2*T$4-S122,
TRUE,S122)</f>
        <v>0</v>
      </c>
      <c r="V122" s="58" cm="1">
        <f t="array" aca="1" ref="V122" ca="1">_xlfn.IFS(
AND(V$3="x",T122&gt;V$4),  2*V$4-T122,
TRUE,T122)</f>
        <v>5</v>
      </c>
      <c r="W122" s="58" cm="1">
        <f t="array" aca="1" ref="W122" ca="1">_xlfn.IFS(
AND(V$3="y",U122&gt;V$4),  2*V$4-U122,
TRUE,U122)</f>
        <v>0</v>
      </c>
      <c r="X122" s="58" cm="1">
        <f t="array" aca="1" ref="X122" ca="1">_xlfn.IFS(
AND(X$3="x",V122&gt;X$4),  2*X$4-V122,
TRUE,V122)</f>
        <v>5</v>
      </c>
      <c r="Y122" s="58" cm="1">
        <f t="array" aca="1" ref="Y122" ca="1">_xlfn.IFS(
AND(X$3="y",W122&gt;X$4),  2*X$4-W122,
TRUE,W122)</f>
        <v>0</v>
      </c>
      <c r="Z122" s="58" cm="1">
        <f t="array" aca="1" ref="Z122" ca="1">_xlfn.IFS(
AND(Z$3="x",X122&gt;Z$4),  2*Z$4-X122,
TRUE,X122)</f>
        <v>5</v>
      </c>
      <c r="AA122" s="58" cm="1">
        <f t="array" aca="1" ref="AA122" ca="1">_xlfn.IFS(
AND(Z$3="y",Y122&gt;Z$4),  2*Z$4-Y122,
TRUE,Y122)</f>
        <v>0</v>
      </c>
      <c r="BD122" t="str">
        <f t="shared" ca="1" si="3"/>
        <v>415-558</v>
      </c>
      <c r="BF122" s="23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/>
      <c r="CG122" s="24"/>
      <c r="CH122" s="24"/>
      <c r="CI122" s="24"/>
      <c r="CJ122" s="24"/>
      <c r="CK122" s="24"/>
      <c r="CL122" s="24"/>
      <c r="CM122" s="24"/>
      <c r="CN122" s="24"/>
      <c r="CO122" s="24"/>
      <c r="CP122" s="24"/>
      <c r="CQ122" s="24"/>
      <c r="CR122" s="24"/>
      <c r="CS122" s="24"/>
      <c r="CT122" s="24"/>
      <c r="CU122" s="24"/>
      <c r="CV122" s="24"/>
      <c r="CW122" s="24"/>
      <c r="CX122" s="24"/>
      <c r="CY122" s="24"/>
      <c r="CZ122" s="24"/>
      <c r="DA122" s="24"/>
      <c r="DB122" s="24"/>
      <c r="DC122" s="24"/>
      <c r="DD122" s="24"/>
      <c r="DE122" s="24"/>
      <c r="DF122" s="24"/>
      <c r="DG122" s="24"/>
      <c r="DH122" s="24"/>
      <c r="DI122" s="24"/>
      <c r="DJ122" s="24"/>
      <c r="DK122" s="24"/>
      <c r="DL122" s="24"/>
      <c r="DM122" s="24"/>
      <c r="DN122" s="24"/>
      <c r="DO122" s="24"/>
      <c r="DP122" s="24"/>
      <c r="DQ122" s="24"/>
      <c r="DR122" s="24"/>
      <c r="DS122" s="24"/>
      <c r="DT122" s="24"/>
      <c r="DU122" s="24"/>
      <c r="DV122" s="24"/>
      <c r="DW122" s="24"/>
      <c r="DX122" s="24"/>
      <c r="DY122" s="24"/>
      <c r="DZ122" s="24"/>
      <c r="EA122" s="24"/>
      <c r="EB122" s="24"/>
      <c r="EC122" s="24"/>
      <c r="ED122" s="24"/>
      <c r="EE122" s="24"/>
      <c r="EF122" s="24"/>
      <c r="EG122" s="24"/>
      <c r="EH122" s="24"/>
      <c r="EI122" s="24"/>
      <c r="EJ122" s="24"/>
      <c r="EK122" s="24"/>
      <c r="EL122" s="24"/>
      <c r="EM122" s="24"/>
      <c r="EN122" s="24"/>
      <c r="EO122" s="24"/>
      <c r="EP122" s="24"/>
      <c r="EQ122" s="24"/>
      <c r="ER122" s="24"/>
      <c r="ES122" s="24"/>
      <c r="ET122" s="24"/>
      <c r="EU122" s="24"/>
      <c r="EV122" s="24"/>
      <c r="EW122" s="24"/>
      <c r="EX122" s="24"/>
      <c r="EY122" s="24"/>
      <c r="EZ122" s="24"/>
      <c r="FA122" s="24"/>
      <c r="FB122" s="24"/>
      <c r="FC122" s="24"/>
      <c r="FD122" s="24"/>
      <c r="FE122" s="24"/>
      <c r="FF122" s="24"/>
      <c r="FG122" s="24"/>
      <c r="FH122" s="24"/>
      <c r="FI122" s="24"/>
      <c r="FJ122" s="24"/>
      <c r="FK122" s="24"/>
      <c r="FL122" s="24"/>
      <c r="FM122" s="24"/>
      <c r="FN122" s="24"/>
      <c r="FO122" s="24"/>
      <c r="FP122" s="24"/>
      <c r="FQ122" s="24"/>
      <c r="FR122" s="24"/>
      <c r="FS122" s="24"/>
      <c r="FT122" s="24"/>
      <c r="FU122" s="24"/>
      <c r="FV122" s="24"/>
      <c r="FW122" s="24"/>
      <c r="FX122" s="24"/>
      <c r="FY122" s="24"/>
      <c r="FZ122" s="24"/>
      <c r="GA122" s="24"/>
      <c r="GB122" s="24"/>
      <c r="GC122" s="24"/>
      <c r="GD122" s="24"/>
      <c r="GE122" s="24"/>
      <c r="GF122" s="24"/>
      <c r="GG122" s="24"/>
      <c r="GH122" s="24"/>
      <c r="GI122" s="24"/>
      <c r="GJ122" s="24"/>
      <c r="GK122" s="24"/>
      <c r="GL122" s="24"/>
      <c r="GM122" s="24"/>
      <c r="GN122" s="24"/>
      <c r="GO122" s="24"/>
      <c r="GP122" s="24"/>
      <c r="GQ122" s="24"/>
      <c r="GR122" s="24"/>
      <c r="GS122" s="24"/>
      <c r="GT122" s="24"/>
      <c r="GU122" s="24"/>
      <c r="GV122" s="24"/>
      <c r="GW122" s="24"/>
      <c r="GX122" s="24"/>
      <c r="GY122" s="24"/>
      <c r="GZ122" s="24"/>
      <c r="HA122" s="24"/>
      <c r="HB122" s="24"/>
      <c r="HC122" s="24"/>
      <c r="HD122" s="24"/>
      <c r="HE122" s="24"/>
      <c r="HF122" s="24"/>
      <c r="HG122" s="24"/>
      <c r="HH122" s="24"/>
      <c r="HI122" s="24"/>
      <c r="HJ122" s="24"/>
      <c r="HK122" s="24"/>
      <c r="HL122" s="24"/>
      <c r="HM122" s="24"/>
      <c r="HN122" s="24"/>
      <c r="HO122" s="24"/>
      <c r="HP122" s="24"/>
      <c r="HQ122" s="24"/>
      <c r="HR122" s="24"/>
      <c r="HS122" s="24"/>
      <c r="HT122" s="24"/>
      <c r="HU122" s="24"/>
      <c r="HV122" s="24"/>
      <c r="HW122" s="24"/>
      <c r="HX122" s="24"/>
      <c r="HY122" s="24"/>
      <c r="HZ122" s="24"/>
      <c r="IA122" s="24"/>
      <c r="IB122" s="24"/>
      <c r="IC122" s="24"/>
      <c r="ID122" s="24"/>
    </row>
    <row r="123" spans="1:238" x14ac:dyDescent="0.3">
      <c r="A123" t="str">
        <f>IF(Input!A115=0,"",Input!A115)</f>
        <v>355,500</v>
      </c>
      <c r="B123" s="65" cm="1">
        <f t="array" ref="B123">_xlfn.IFS($A123="","",LEFT($A123,4)="fold",MID($A123,12,1),TRUE,VALUE(LEFT($A123,FIND(",",$A123)-1)))</f>
        <v>355</v>
      </c>
      <c r="C123" s="65" cm="1">
        <f t="array" ref="C123">_xlfn.IFS($A123="","",LEFT($A123,4)="fold",VALUE(MID($A123,14,5)),TRUE,VALUE(MID($A123,FIND(",",$A123)+1,5)))</f>
        <v>500</v>
      </c>
      <c r="D123" s="58" cm="1">
        <f t="array" aca="1" ref="D123" ca="1">_xlfn.IFS(
AND(D$3="x",B123&gt;D$4),  2*D$4-B123,
TRUE,B123)</f>
        <v>355</v>
      </c>
      <c r="E123" s="58" cm="1">
        <f t="array" aca="1" ref="E123" ca="1">_xlfn.IFS(
AND(D$3="y",C123&gt;D$4),  2*D$4-C123,
TRUE,C123)</f>
        <v>500</v>
      </c>
      <c r="F123" s="58" cm="1">
        <f t="array" aca="1" ref="F123" ca="1">_xlfn.IFS(
AND(F$3="x",D123&gt;F$4),  2*F$4-D123,
TRUE,D123)</f>
        <v>355</v>
      </c>
      <c r="G123" s="58" cm="1">
        <f t="array" aca="1" ref="G123" ca="1">_xlfn.IFS(
AND(F$3="y",E123&gt;F$4),  2*F$4-E123,
TRUE,E123)</f>
        <v>394</v>
      </c>
      <c r="H123" s="58" cm="1">
        <f t="array" aca="1" ref="H123" ca="1">_xlfn.IFS(
AND(H$3="x",F123&gt;H$4),  2*H$4-F123,
TRUE,F123)</f>
        <v>299</v>
      </c>
      <c r="I123" s="58" cm="1">
        <f t="array" aca="1" ref="I123" ca="1">_xlfn.IFS(
AND(H$3="y",G123&gt;H$4),  2*H$4-G123,
TRUE,G123)</f>
        <v>394</v>
      </c>
      <c r="J123" s="58" cm="1">
        <f t="array" aca="1" ref="J123" ca="1">_xlfn.IFS(
AND(J$3="x",H123&gt;J$4),  2*J$4-H123,
TRUE,H123)</f>
        <v>299</v>
      </c>
      <c r="K123" s="58" cm="1">
        <f t="array" aca="1" ref="K123" ca="1">_xlfn.IFS(
AND(J$3="y",I123&gt;J$4),  2*J$4-I123,
TRUE,I123)</f>
        <v>52</v>
      </c>
      <c r="L123" s="58" cm="1">
        <f t="array" aca="1" ref="L123" ca="1">_xlfn.IFS(
AND(L$3="x",J123&gt;L$4),  2*L$4-J123,
TRUE,J123)</f>
        <v>27</v>
      </c>
      <c r="M123" s="58" cm="1">
        <f t="array" aca="1" ref="M123" ca="1">_xlfn.IFS(
AND(L$3="y",K123&gt;L$4),  2*L$4-K123,
TRUE,K123)</f>
        <v>52</v>
      </c>
      <c r="N123" s="58" cm="1">
        <f t="array" aca="1" ref="N123" ca="1">_xlfn.IFS(
AND(N$3="x",L123&gt;N$4),  2*N$4-L123,
TRUE,L123)</f>
        <v>27</v>
      </c>
      <c r="O123" s="58" cm="1">
        <f t="array" aca="1" ref="O123" ca="1">_xlfn.IFS(
AND(N$3="y",M123&gt;N$4),  2*N$4-M123,
TRUE,M123)</f>
        <v>52</v>
      </c>
      <c r="P123" s="58" cm="1">
        <f t="array" aca="1" ref="P123" ca="1">_xlfn.IFS(
AND(P$3="x",N123&gt;P$4),  2*P$4-N123,
TRUE,N123)</f>
        <v>27</v>
      </c>
      <c r="Q123" s="58" cm="1">
        <f t="array" aca="1" ref="Q123" ca="1">_xlfn.IFS(
AND(P$3="y",O123&gt;P$4),  2*P$4-O123,
TRUE,O123)</f>
        <v>52</v>
      </c>
      <c r="R123" s="58" cm="1">
        <f t="array" aca="1" ref="R123" ca="1">_xlfn.IFS(
AND(R$3="x",P123&gt;R$4),  2*R$4-P123,
TRUE,P123)</f>
        <v>27</v>
      </c>
      <c r="S123" s="58" cm="1">
        <f t="array" aca="1" ref="S123" ca="1">_xlfn.IFS(
AND(R$3="y",Q123&gt;R$4),  2*R$4-Q123,
TRUE,Q123)</f>
        <v>52</v>
      </c>
      <c r="T123" s="58" cm="1">
        <f t="array" aca="1" ref="T123" ca="1">_xlfn.IFS(
AND(T$3="x",R123&gt;T$4),  2*T$4-R123,
TRUE,R123)</f>
        <v>27</v>
      </c>
      <c r="U123" s="58" cm="1">
        <f t="array" aca="1" ref="U123" ca="1">_xlfn.IFS(
AND(T$3="y",S123&gt;T$4),  2*T$4-S123,
TRUE,S123)</f>
        <v>52</v>
      </c>
      <c r="V123" s="58" cm="1">
        <f t="array" aca="1" ref="V123" ca="1">_xlfn.IFS(
AND(V$3="x",T123&gt;V$4),  2*V$4-T123,
TRUE,T123)</f>
        <v>27</v>
      </c>
      <c r="W123" s="58" cm="1">
        <f t="array" aca="1" ref="W123" ca="1">_xlfn.IFS(
AND(V$3="y",U123&gt;V$4),  2*V$4-U123,
TRUE,U123)</f>
        <v>2</v>
      </c>
      <c r="X123" s="58" cm="1">
        <f t="array" aca="1" ref="X123" ca="1">_xlfn.IFS(
AND(X$3="x",V123&gt;X$4),  2*X$4-V123,
TRUE,V123)</f>
        <v>27</v>
      </c>
      <c r="Y123" s="58" cm="1">
        <f t="array" aca="1" ref="Y123" ca="1">_xlfn.IFS(
AND(X$3="y",W123&gt;X$4),  2*X$4-W123,
TRUE,W123)</f>
        <v>2</v>
      </c>
      <c r="Z123" s="58" cm="1">
        <f t="array" aca="1" ref="Z123" ca="1">_xlfn.IFS(
AND(Z$3="x",X123&gt;Z$4),  2*Z$4-X123,
TRUE,X123)</f>
        <v>27</v>
      </c>
      <c r="AA123" s="58" cm="1">
        <f t="array" aca="1" ref="AA123" ca="1">_xlfn.IFS(
AND(Z$3="y",Y123&gt;Z$4),  2*Z$4-Y123,
TRUE,Y123)</f>
        <v>2</v>
      </c>
      <c r="BD123" t="str">
        <f t="shared" ca="1" si="3"/>
        <v>355-500</v>
      </c>
      <c r="BF123" s="23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  <c r="CG123" s="24"/>
      <c r="CH123" s="24"/>
      <c r="CI123" s="24"/>
      <c r="CJ123" s="24"/>
      <c r="CK123" s="24"/>
      <c r="CL123" s="24"/>
      <c r="CM123" s="24"/>
      <c r="CN123" s="24"/>
      <c r="CO123" s="24"/>
      <c r="CP123" s="24"/>
      <c r="CQ123" s="24"/>
      <c r="CR123" s="24"/>
      <c r="CS123" s="24"/>
      <c r="CT123" s="24"/>
      <c r="CU123" s="24"/>
      <c r="CV123" s="24"/>
      <c r="CW123" s="24"/>
      <c r="CX123" s="24"/>
      <c r="CY123" s="24"/>
      <c r="CZ123" s="24"/>
      <c r="DA123" s="24"/>
      <c r="DB123" s="24"/>
      <c r="DC123" s="24"/>
      <c r="DD123" s="24"/>
      <c r="DE123" s="24"/>
      <c r="DF123" s="24"/>
      <c r="DG123" s="24"/>
      <c r="DH123" s="24"/>
      <c r="DI123" s="24"/>
      <c r="DJ123" s="24"/>
      <c r="DK123" s="24"/>
      <c r="DL123" s="24"/>
      <c r="DM123" s="24"/>
      <c r="DN123" s="24"/>
      <c r="DO123" s="24"/>
      <c r="DP123" s="24"/>
      <c r="DQ123" s="24"/>
      <c r="DR123" s="24"/>
      <c r="DS123" s="24"/>
      <c r="DT123" s="24"/>
      <c r="DU123" s="24"/>
      <c r="DV123" s="24"/>
      <c r="DW123" s="24"/>
      <c r="DX123" s="24"/>
      <c r="DY123" s="24"/>
      <c r="DZ123" s="24"/>
      <c r="EA123" s="24"/>
      <c r="EB123" s="24"/>
      <c r="EC123" s="24"/>
      <c r="ED123" s="24"/>
      <c r="EE123" s="24"/>
      <c r="EF123" s="24"/>
      <c r="EG123" s="24"/>
      <c r="EH123" s="24"/>
      <c r="EI123" s="24"/>
      <c r="EJ123" s="24"/>
      <c r="EK123" s="24"/>
      <c r="EL123" s="24"/>
      <c r="EM123" s="24"/>
      <c r="EN123" s="24"/>
      <c r="EO123" s="24"/>
      <c r="EP123" s="24"/>
      <c r="EQ123" s="24"/>
      <c r="ER123" s="24"/>
      <c r="ES123" s="24"/>
      <c r="ET123" s="24"/>
      <c r="EU123" s="24"/>
      <c r="EV123" s="24"/>
      <c r="EW123" s="24"/>
      <c r="EX123" s="24"/>
      <c r="EY123" s="24"/>
      <c r="EZ123" s="24"/>
      <c r="FA123" s="24"/>
      <c r="FB123" s="24"/>
      <c r="FC123" s="24"/>
      <c r="FD123" s="24"/>
      <c r="FE123" s="24"/>
      <c r="FF123" s="24"/>
      <c r="FG123" s="24"/>
      <c r="FH123" s="24"/>
      <c r="FI123" s="24"/>
      <c r="FJ123" s="24"/>
      <c r="FK123" s="24"/>
      <c r="FL123" s="24"/>
      <c r="FM123" s="24"/>
      <c r="FN123" s="24"/>
      <c r="FO123" s="24"/>
      <c r="FP123" s="24"/>
      <c r="FQ123" s="24"/>
      <c r="FR123" s="24"/>
      <c r="FS123" s="24"/>
      <c r="FT123" s="24"/>
      <c r="FU123" s="24"/>
      <c r="FV123" s="24"/>
      <c r="FW123" s="24"/>
      <c r="FX123" s="24"/>
      <c r="FY123" s="24"/>
      <c r="FZ123" s="24"/>
      <c r="GA123" s="24"/>
      <c r="GB123" s="24"/>
      <c r="GC123" s="24"/>
      <c r="GD123" s="24"/>
      <c r="GE123" s="24"/>
      <c r="GF123" s="24"/>
      <c r="GG123" s="24"/>
      <c r="GH123" s="24"/>
      <c r="GI123" s="24"/>
      <c r="GJ123" s="24"/>
      <c r="GK123" s="24"/>
      <c r="GL123" s="24"/>
      <c r="GM123" s="24"/>
      <c r="GN123" s="24"/>
      <c r="GO123" s="24"/>
      <c r="GP123" s="24"/>
      <c r="GQ123" s="24"/>
      <c r="GR123" s="24"/>
      <c r="GS123" s="24"/>
      <c r="GT123" s="24"/>
      <c r="GU123" s="24"/>
      <c r="GV123" s="24"/>
      <c r="GW123" s="24"/>
      <c r="GX123" s="24"/>
      <c r="GY123" s="24"/>
      <c r="GZ123" s="24"/>
      <c r="HA123" s="24"/>
      <c r="HB123" s="24"/>
      <c r="HC123" s="24"/>
      <c r="HD123" s="24"/>
      <c r="HE123" s="24"/>
      <c r="HF123" s="24"/>
      <c r="HG123" s="24"/>
      <c r="HH123" s="24"/>
      <c r="HI123" s="24"/>
      <c r="HJ123" s="24"/>
      <c r="HK123" s="24"/>
      <c r="HL123" s="24"/>
      <c r="HM123" s="24"/>
      <c r="HN123" s="24"/>
      <c r="HO123" s="24"/>
      <c r="HP123" s="24"/>
      <c r="HQ123" s="24"/>
      <c r="HR123" s="24"/>
      <c r="HS123" s="24"/>
      <c r="HT123" s="24"/>
      <c r="HU123" s="24"/>
      <c r="HV123" s="24"/>
      <c r="HW123" s="24"/>
      <c r="HX123" s="24"/>
      <c r="HY123" s="24"/>
      <c r="HZ123" s="24"/>
      <c r="IA123" s="24"/>
      <c r="IB123" s="24"/>
      <c r="IC123" s="24"/>
      <c r="ID123" s="24"/>
    </row>
    <row r="124" spans="1:238" x14ac:dyDescent="0.3">
      <c r="A124" t="str">
        <f>IF(Input!A116=0,"",Input!A116)</f>
        <v>199,550</v>
      </c>
      <c r="B124" s="65" cm="1">
        <f t="array" ref="B124">_xlfn.IFS($A124="","",LEFT($A124,4)="fold",MID($A124,12,1),TRUE,VALUE(LEFT($A124,FIND(",",$A124)-1)))</f>
        <v>199</v>
      </c>
      <c r="C124" s="65" cm="1">
        <f t="array" ref="C124">_xlfn.IFS($A124="","",LEFT($A124,4)="fold",VALUE(MID($A124,14,5)),TRUE,VALUE(MID($A124,FIND(",",$A124)+1,5)))</f>
        <v>550</v>
      </c>
      <c r="D124" s="58" cm="1">
        <f t="array" aca="1" ref="D124" ca="1">_xlfn.IFS(
AND(D$3="x",B124&gt;D$4),  2*D$4-B124,
TRUE,B124)</f>
        <v>199</v>
      </c>
      <c r="E124" s="58" cm="1">
        <f t="array" aca="1" ref="E124" ca="1">_xlfn.IFS(
AND(D$3="y",C124&gt;D$4),  2*D$4-C124,
TRUE,C124)</f>
        <v>550</v>
      </c>
      <c r="F124" s="58" cm="1">
        <f t="array" aca="1" ref="F124" ca="1">_xlfn.IFS(
AND(F$3="x",D124&gt;F$4),  2*F$4-D124,
TRUE,D124)</f>
        <v>199</v>
      </c>
      <c r="G124" s="58" cm="1">
        <f t="array" aca="1" ref="G124" ca="1">_xlfn.IFS(
AND(F$3="y",E124&gt;F$4),  2*F$4-E124,
TRUE,E124)</f>
        <v>344</v>
      </c>
      <c r="H124" s="58" cm="1">
        <f t="array" aca="1" ref="H124" ca="1">_xlfn.IFS(
AND(H$3="x",F124&gt;H$4),  2*H$4-F124,
TRUE,F124)</f>
        <v>199</v>
      </c>
      <c r="I124" s="58" cm="1">
        <f t="array" aca="1" ref="I124" ca="1">_xlfn.IFS(
AND(H$3="y",G124&gt;H$4),  2*H$4-G124,
TRUE,G124)</f>
        <v>344</v>
      </c>
      <c r="J124" s="58" cm="1">
        <f t="array" aca="1" ref="J124" ca="1">_xlfn.IFS(
AND(J$3="x",H124&gt;J$4),  2*J$4-H124,
TRUE,H124)</f>
        <v>199</v>
      </c>
      <c r="K124" s="58" cm="1">
        <f t="array" aca="1" ref="K124" ca="1">_xlfn.IFS(
AND(J$3="y",I124&gt;J$4),  2*J$4-I124,
TRUE,I124)</f>
        <v>102</v>
      </c>
      <c r="L124" s="58" cm="1">
        <f t="array" aca="1" ref="L124" ca="1">_xlfn.IFS(
AND(L$3="x",J124&gt;L$4),  2*L$4-J124,
TRUE,J124)</f>
        <v>127</v>
      </c>
      <c r="M124" s="58" cm="1">
        <f t="array" aca="1" ref="M124" ca="1">_xlfn.IFS(
AND(L$3="y",K124&gt;L$4),  2*L$4-K124,
TRUE,K124)</f>
        <v>102</v>
      </c>
      <c r="N124" s="58" cm="1">
        <f t="array" aca="1" ref="N124" ca="1">_xlfn.IFS(
AND(N$3="x",L124&gt;N$4),  2*N$4-L124,
TRUE,L124)</f>
        <v>127</v>
      </c>
      <c r="O124" s="58" cm="1">
        <f t="array" aca="1" ref="O124" ca="1">_xlfn.IFS(
AND(N$3="y",M124&gt;N$4),  2*N$4-M124,
TRUE,M124)</f>
        <v>102</v>
      </c>
      <c r="P124" s="58" cm="1">
        <f t="array" aca="1" ref="P124" ca="1">_xlfn.IFS(
AND(P$3="x",N124&gt;P$4),  2*P$4-N124,
TRUE,N124)</f>
        <v>35</v>
      </c>
      <c r="Q124" s="58" cm="1">
        <f t="array" aca="1" ref="Q124" ca="1">_xlfn.IFS(
AND(P$3="y",O124&gt;P$4),  2*P$4-O124,
TRUE,O124)</f>
        <v>102</v>
      </c>
      <c r="R124" s="58" cm="1">
        <f t="array" aca="1" ref="R124" ca="1">_xlfn.IFS(
AND(R$3="x",P124&gt;R$4),  2*R$4-P124,
TRUE,P124)</f>
        <v>35</v>
      </c>
      <c r="S124" s="58" cm="1">
        <f t="array" aca="1" ref="S124" ca="1">_xlfn.IFS(
AND(R$3="y",Q124&gt;R$4),  2*R$4-Q124,
TRUE,Q124)</f>
        <v>8</v>
      </c>
      <c r="T124" s="58" cm="1">
        <f t="array" aca="1" ref="T124" ca="1">_xlfn.IFS(
AND(T$3="x",R124&gt;T$4),  2*T$4-R124,
TRUE,R124)</f>
        <v>35</v>
      </c>
      <c r="U124" s="58" cm="1">
        <f t="array" aca="1" ref="U124" ca="1">_xlfn.IFS(
AND(T$3="y",S124&gt;T$4),  2*T$4-S124,
TRUE,S124)</f>
        <v>8</v>
      </c>
      <c r="V124" s="58" cm="1">
        <f t="array" aca="1" ref="V124" ca="1">_xlfn.IFS(
AND(V$3="x",T124&gt;V$4),  2*V$4-T124,
TRUE,T124)</f>
        <v>35</v>
      </c>
      <c r="W124" s="58" cm="1">
        <f t="array" aca="1" ref="W124" ca="1">_xlfn.IFS(
AND(V$3="y",U124&gt;V$4),  2*V$4-U124,
TRUE,U124)</f>
        <v>8</v>
      </c>
      <c r="X124" s="58" cm="1">
        <f t="array" aca="1" ref="X124" ca="1">_xlfn.IFS(
AND(X$3="x",V124&gt;X$4),  2*X$4-V124,
TRUE,V124)</f>
        <v>35</v>
      </c>
      <c r="Y124" s="58" cm="1">
        <f t="array" aca="1" ref="Y124" ca="1">_xlfn.IFS(
AND(X$3="y",W124&gt;X$4),  2*X$4-W124,
TRUE,W124)</f>
        <v>8</v>
      </c>
      <c r="Z124" s="58" cm="1">
        <f t="array" aca="1" ref="Z124" ca="1">_xlfn.IFS(
AND(Z$3="x",X124&gt;Z$4),  2*Z$4-X124,
TRUE,X124)</f>
        <v>35</v>
      </c>
      <c r="AA124" s="58" cm="1">
        <f t="array" aca="1" ref="AA124" ca="1">_xlfn.IFS(
AND(Z$3="y",Y124&gt;Z$4),  2*Z$4-Y124,
TRUE,Y124)</f>
        <v>4</v>
      </c>
      <c r="BD124" t="str">
        <f t="shared" ca="1" si="3"/>
        <v>199-550</v>
      </c>
      <c r="BF124" s="23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  <c r="CD124" s="24"/>
      <c r="CE124" s="24"/>
      <c r="CF124" s="24"/>
      <c r="CG124" s="24"/>
      <c r="CH124" s="24"/>
      <c r="CI124" s="24"/>
      <c r="CJ124" s="24"/>
      <c r="CK124" s="24"/>
      <c r="CL124" s="24"/>
      <c r="CM124" s="24"/>
      <c r="CN124" s="24"/>
      <c r="CO124" s="24"/>
      <c r="CP124" s="24"/>
      <c r="CQ124" s="24"/>
      <c r="CR124" s="24"/>
      <c r="CS124" s="24"/>
      <c r="CT124" s="24"/>
      <c r="CU124" s="24"/>
      <c r="CV124" s="24"/>
      <c r="CW124" s="24"/>
      <c r="CX124" s="24"/>
      <c r="CY124" s="24"/>
      <c r="CZ124" s="24"/>
      <c r="DA124" s="24"/>
      <c r="DB124" s="24"/>
      <c r="DC124" s="24"/>
      <c r="DD124" s="24"/>
      <c r="DE124" s="24"/>
      <c r="DF124" s="24"/>
      <c r="DG124" s="24"/>
      <c r="DH124" s="24"/>
      <c r="DI124" s="24"/>
      <c r="DJ124" s="24"/>
      <c r="DK124" s="24"/>
      <c r="DL124" s="24"/>
      <c r="DM124" s="24"/>
      <c r="DN124" s="24"/>
      <c r="DO124" s="24"/>
      <c r="DP124" s="24"/>
      <c r="DQ124" s="24"/>
      <c r="DR124" s="24"/>
      <c r="DS124" s="24"/>
      <c r="DT124" s="24"/>
      <c r="DU124" s="24"/>
      <c r="DV124" s="24"/>
      <c r="DW124" s="24"/>
      <c r="DX124" s="24"/>
      <c r="DY124" s="24"/>
      <c r="DZ124" s="24"/>
      <c r="EA124" s="24"/>
      <c r="EB124" s="24"/>
      <c r="EC124" s="24"/>
      <c r="ED124" s="24"/>
      <c r="EE124" s="24"/>
      <c r="EF124" s="24"/>
      <c r="EG124" s="24"/>
      <c r="EH124" s="24"/>
      <c r="EI124" s="24"/>
      <c r="EJ124" s="24"/>
      <c r="EK124" s="24"/>
      <c r="EL124" s="24"/>
      <c r="EM124" s="24"/>
      <c r="EN124" s="24"/>
      <c r="EO124" s="24"/>
      <c r="EP124" s="24"/>
      <c r="EQ124" s="24"/>
      <c r="ER124" s="24"/>
      <c r="ES124" s="24"/>
      <c r="ET124" s="24"/>
      <c r="EU124" s="24"/>
      <c r="EV124" s="24"/>
      <c r="EW124" s="24"/>
      <c r="EX124" s="24"/>
      <c r="EY124" s="24"/>
      <c r="EZ124" s="24"/>
      <c r="FA124" s="24"/>
      <c r="FB124" s="24"/>
      <c r="FC124" s="24"/>
      <c r="FD124" s="24"/>
      <c r="FE124" s="24"/>
      <c r="FF124" s="24"/>
      <c r="FG124" s="24"/>
      <c r="FH124" s="24"/>
      <c r="FI124" s="24"/>
      <c r="FJ124" s="24"/>
      <c r="FK124" s="24"/>
      <c r="FL124" s="24"/>
      <c r="FM124" s="24"/>
      <c r="FN124" s="24"/>
      <c r="FO124" s="24"/>
      <c r="FP124" s="24"/>
      <c r="FQ124" s="24"/>
      <c r="FR124" s="24"/>
      <c r="FS124" s="24"/>
      <c r="FT124" s="24"/>
      <c r="FU124" s="24"/>
      <c r="FV124" s="24"/>
      <c r="FW124" s="24"/>
      <c r="FX124" s="24"/>
      <c r="FY124" s="24"/>
      <c r="FZ124" s="24"/>
      <c r="GA124" s="24"/>
      <c r="GB124" s="24"/>
      <c r="GC124" s="24"/>
      <c r="GD124" s="24"/>
      <c r="GE124" s="24"/>
      <c r="GF124" s="24"/>
      <c r="GG124" s="24"/>
      <c r="GH124" s="24"/>
      <c r="GI124" s="24"/>
      <c r="GJ124" s="24"/>
      <c r="GK124" s="24"/>
      <c r="GL124" s="24"/>
      <c r="GM124" s="24"/>
      <c r="GN124" s="24"/>
      <c r="GO124" s="24"/>
      <c r="GP124" s="24"/>
      <c r="GQ124" s="24"/>
      <c r="GR124" s="24"/>
      <c r="GS124" s="24"/>
      <c r="GT124" s="24"/>
      <c r="GU124" s="24"/>
      <c r="GV124" s="24"/>
      <c r="GW124" s="24"/>
      <c r="GX124" s="24"/>
      <c r="GY124" s="24"/>
      <c r="GZ124" s="24"/>
      <c r="HA124" s="24"/>
      <c r="HB124" s="24"/>
      <c r="HC124" s="24"/>
      <c r="HD124" s="24"/>
      <c r="HE124" s="24"/>
      <c r="HF124" s="24"/>
      <c r="HG124" s="24"/>
      <c r="HH124" s="24"/>
      <c r="HI124" s="24"/>
      <c r="HJ124" s="24"/>
      <c r="HK124" s="24"/>
      <c r="HL124" s="24"/>
      <c r="HM124" s="24"/>
      <c r="HN124" s="24"/>
      <c r="HO124" s="24"/>
      <c r="HP124" s="24"/>
      <c r="HQ124" s="24"/>
      <c r="HR124" s="24"/>
      <c r="HS124" s="24"/>
      <c r="HT124" s="24"/>
      <c r="HU124" s="24"/>
      <c r="HV124" s="24"/>
      <c r="HW124" s="24"/>
      <c r="HX124" s="24"/>
      <c r="HY124" s="24"/>
      <c r="HZ124" s="24"/>
      <c r="IA124" s="24"/>
      <c r="IB124" s="24"/>
      <c r="IC124" s="24"/>
      <c r="ID124" s="24"/>
    </row>
    <row r="125" spans="1:238" x14ac:dyDescent="0.3">
      <c r="A125" t="str">
        <f>IF(Input!A117=0,"",Input!A117)</f>
        <v>855,443</v>
      </c>
      <c r="B125" s="65" cm="1">
        <f t="array" ref="B125">_xlfn.IFS($A125="","",LEFT($A125,4)="fold",MID($A125,12,1),TRUE,VALUE(LEFT($A125,FIND(",",$A125)-1)))</f>
        <v>855</v>
      </c>
      <c r="C125" s="65" cm="1">
        <f t="array" ref="C125">_xlfn.IFS($A125="","",LEFT($A125,4)="fold",VALUE(MID($A125,14,5)),TRUE,VALUE(MID($A125,FIND(",",$A125)+1,5)))</f>
        <v>443</v>
      </c>
      <c r="D125" s="58" cm="1">
        <f t="array" aca="1" ref="D125" ca="1">_xlfn.IFS(
AND(D$3="x",B125&gt;D$4),  2*D$4-B125,
TRUE,B125)</f>
        <v>455</v>
      </c>
      <c r="E125" s="58" cm="1">
        <f t="array" aca="1" ref="E125" ca="1">_xlfn.IFS(
AND(D$3="y",C125&gt;D$4),  2*D$4-C125,
TRUE,C125)</f>
        <v>443</v>
      </c>
      <c r="F125" s="58" cm="1">
        <f t="array" aca="1" ref="F125" ca="1">_xlfn.IFS(
AND(F$3="x",D125&gt;F$4),  2*F$4-D125,
TRUE,D125)</f>
        <v>455</v>
      </c>
      <c r="G125" s="58" cm="1">
        <f t="array" aca="1" ref="G125" ca="1">_xlfn.IFS(
AND(F$3="y",E125&gt;F$4),  2*F$4-E125,
TRUE,E125)</f>
        <v>443</v>
      </c>
      <c r="H125" s="58" cm="1">
        <f t="array" aca="1" ref="H125" ca="1">_xlfn.IFS(
AND(H$3="x",F125&gt;H$4),  2*H$4-F125,
TRUE,F125)</f>
        <v>199</v>
      </c>
      <c r="I125" s="58" cm="1">
        <f t="array" aca="1" ref="I125" ca="1">_xlfn.IFS(
AND(H$3="y",G125&gt;H$4),  2*H$4-G125,
TRUE,G125)</f>
        <v>443</v>
      </c>
      <c r="J125" s="58" cm="1">
        <f t="array" aca="1" ref="J125" ca="1">_xlfn.IFS(
AND(J$3="x",H125&gt;J$4),  2*J$4-H125,
TRUE,H125)</f>
        <v>199</v>
      </c>
      <c r="K125" s="58" cm="1">
        <f t="array" aca="1" ref="K125" ca="1">_xlfn.IFS(
AND(J$3="y",I125&gt;J$4),  2*J$4-I125,
TRUE,I125)</f>
        <v>3</v>
      </c>
      <c r="L125" s="58" cm="1">
        <f t="array" aca="1" ref="L125" ca="1">_xlfn.IFS(
AND(L$3="x",J125&gt;L$4),  2*L$4-J125,
TRUE,J125)</f>
        <v>127</v>
      </c>
      <c r="M125" s="58" cm="1">
        <f t="array" aca="1" ref="M125" ca="1">_xlfn.IFS(
AND(L$3="y",K125&gt;L$4),  2*L$4-K125,
TRUE,K125)</f>
        <v>3</v>
      </c>
      <c r="N125" s="58" cm="1">
        <f t="array" aca="1" ref="N125" ca="1">_xlfn.IFS(
AND(N$3="x",L125&gt;N$4),  2*N$4-L125,
TRUE,L125)</f>
        <v>127</v>
      </c>
      <c r="O125" s="58" cm="1">
        <f t="array" aca="1" ref="O125" ca="1">_xlfn.IFS(
AND(N$3="y",M125&gt;N$4),  2*N$4-M125,
TRUE,M125)</f>
        <v>3</v>
      </c>
      <c r="P125" s="58" cm="1">
        <f t="array" aca="1" ref="P125" ca="1">_xlfn.IFS(
AND(P$3="x",N125&gt;P$4),  2*P$4-N125,
TRUE,N125)</f>
        <v>35</v>
      </c>
      <c r="Q125" s="58" cm="1">
        <f t="array" aca="1" ref="Q125" ca="1">_xlfn.IFS(
AND(P$3="y",O125&gt;P$4),  2*P$4-O125,
TRUE,O125)</f>
        <v>3</v>
      </c>
      <c r="R125" s="58" cm="1">
        <f t="array" aca="1" ref="R125" ca="1">_xlfn.IFS(
AND(R$3="x",P125&gt;R$4),  2*R$4-P125,
TRUE,P125)</f>
        <v>35</v>
      </c>
      <c r="S125" s="58" cm="1">
        <f t="array" aca="1" ref="S125" ca="1">_xlfn.IFS(
AND(R$3="y",Q125&gt;R$4),  2*R$4-Q125,
TRUE,Q125)</f>
        <v>3</v>
      </c>
      <c r="T125" s="58" cm="1">
        <f t="array" aca="1" ref="T125" ca="1">_xlfn.IFS(
AND(T$3="x",R125&gt;T$4),  2*T$4-R125,
TRUE,R125)</f>
        <v>35</v>
      </c>
      <c r="U125" s="58" cm="1">
        <f t="array" aca="1" ref="U125" ca="1">_xlfn.IFS(
AND(T$3="y",S125&gt;T$4),  2*T$4-S125,
TRUE,S125)</f>
        <v>3</v>
      </c>
      <c r="V125" s="58" cm="1">
        <f t="array" aca="1" ref="V125" ca="1">_xlfn.IFS(
AND(V$3="x",T125&gt;V$4),  2*V$4-T125,
TRUE,T125)</f>
        <v>35</v>
      </c>
      <c r="W125" s="58" cm="1">
        <f t="array" aca="1" ref="W125" ca="1">_xlfn.IFS(
AND(V$3="y",U125&gt;V$4),  2*V$4-U125,
TRUE,U125)</f>
        <v>3</v>
      </c>
      <c r="X125" s="58" cm="1">
        <f t="array" aca="1" ref="X125" ca="1">_xlfn.IFS(
AND(X$3="x",V125&gt;X$4),  2*X$4-V125,
TRUE,V125)</f>
        <v>35</v>
      </c>
      <c r="Y125" s="58" cm="1">
        <f t="array" aca="1" ref="Y125" ca="1">_xlfn.IFS(
AND(X$3="y",W125&gt;X$4),  2*X$4-W125,
TRUE,W125)</f>
        <v>3</v>
      </c>
      <c r="Z125" s="58" cm="1">
        <f t="array" aca="1" ref="Z125" ca="1">_xlfn.IFS(
AND(Z$3="x",X125&gt;Z$4),  2*Z$4-X125,
TRUE,X125)</f>
        <v>35</v>
      </c>
      <c r="AA125" s="58" cm="1">
        <f t="array" aca="1" ref="AA125" ca="1">_xlfn.IFS(
AND(Z$3="y",Y125&gt;Z$4),  2*Z$4-Y125,
TRUE,Y125)</f>
        <v>3</v>
      </c>
      <c r="BD125" t="str">
        <f t="shared" ca="1" si="3"/>
        <v>455-443</v>
      </c>
      <c r="BF125" s="23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  <c r="CG125" s="24"/>
      <c r="CH125" s="24"/>
      <c r="CI125" s="24"/>
      <c r="CJ125" s="24"/>
      <c r="CK125" s="24"/>
      <c r="CL125" s="24"/>
      <c r="CM125" s="24"/>
      <c r="CN125" s="24"/>
      <c r="CO125" s="24"/>
      <c r="CP125" s="24"/>
      <c r="CQ125" s="24"/>
      <c r="CR125" s="24"/>
      <c r="CS125" s="24"/>
      <c r="CT125" s="24"/>
      <c r="CU125" s="24"/>
      <c r="CV125" s="24"/>
      <c r="CW125" s="24"/>
      <c r="CX125" s="24"/>
      <c r="CY125" s="24"/>
      <c r="CZ125" s="24"/>
      <c r="DA125" s="24"/>
      <c r="DB125" s="24"/>
      <c r="DC125" s="24"/>
      <c r="DD125" s="24"/>
      <c r="DE125" s="24"/>
      <c r="DF125" s="24"/>
      <c r="DG125" s="24"/>
      <c r="DH125" s="24"/>
      <c r="DI125" s="24"/>
      <c r="DJ125" s="24"/>
      <c r="DK125" s="24"/>
      <c r="DL125" s="24"/>
      <c r="DM125" s="24"/>
      <c r="DN125" s="24"/>
      <c r="DO125" s="24"/>
      <c r="DP125" s="24"/>
      <c r="DQ125" s="24"/>
      <c r="DR125" s="24"/>
      <c r="DS125" s="24"/>
      <c r="DT125" s="24"/>
      <c r="DU125" s="24"/>
      <c r="DV125" s="24"/>
      <c r="DW125" s="24"/>
      <c r="DX125" s="24"/>
      <c r="DY125" s="24"/>
      <c r="DZ125" s="24"/>
      <c r="EA125" s="24"/>
      <c r="EB125" s="24"/>
      <c r="EC125" s="24"/>
      <c r="ED125" s="24"/>
      <c r="EE125" s="24"/>
      <c r="EF125" s="24"/>
      <c r="EG125" s="24"/>
      <c r="EH125" s="24"/>
      <c r="EI125" s="24"/>
      <c r="EJ125" s="24"/>
      <c r="EK125" s="24"/>
      <c r="EL125" s="24"/>
      <c r="EM125" s="24"/>
      <c r="EN125" s="24"/>
      <c r="EO125" s="24"/>
      <c r="EP125" s="24"/>
      <c r="EQ125" s="24"/>
      <c r="ER125" s="24"/>
      <c r="ES125" s="24"/>
      <c r="ET125" s="24"/>
      <c r="EU125" s="24"/>
      <c r="EV125" s="24"/>
      <c r="EW125" s="24"/>
      <c r="EX125" s="24"/>
      <c r="EY125" s="24"/>
      <c r="EZ125" s="24"/>
      <c r="FA125" s="24"/>
      <c r="FB125" s="24"/>
      <c r="FC125" s="24"/>
      <c r="FD125" s="24"/>
      <c r="FE125" s="24"/>
      <c r="FF125" s="24"/>
      <c r="FG125" s="24"/>
      <c r="FH125" s="24"/>
      <c r="FI125" s="24"/>
      <c r="FJ125" s="24"/>
      <c r="FK125" s="24"/>
      <c r="FL125" s="24"/>
      <c r="FM125" s="24"/>
      <c r="FN125" s="24"/>
      <c r="FO125" s="24"/>
      <c r="FP125" s="24"/>
      <c r="FQ125" s="24"/>
      <c r="FR125" s="24"/>
      <c r="FS125" s="24"/>
      <c r="FT125" s="24"/>
      <c r="FU125" s="24"/>
      <c r="FV125" s="24"/>
      <c r="FW125" s="24"/>
      <c r="FX125" s="24"/>
      <c r="FY125" s="24"/>
      <c r="FZ125" s="24"/>
      <c r="GA125" s="24"/>
      <c r="GB125" s="24"/>
      <c r="GC125" s="24"/>
      <c r="GD125" s="24"/>
      <c r="GE125" s="24"/>
      <c r="GF125" s="24"/>
      <c r="GG125" s="24"/>
      <c r="GH125" s="24"/>
      <c r="GI125" s="24"/>
      <c r="GJ125" s="24"/>
      <c r="GK125" s="24"/>
      <c r="GL125" s="24"/>
      <c r="GM125" s="24"/>
      <c r="GN125" s="24"/>
      <c r="GO125" s="24"/>
      <c r="GP125" s="24"/>
      <c r="GQ125" s="24"/>
      <c r="GR125" s="24"/>
      <c r="GS125" s="24"/>
      <c r="GT125" s="24"/>
      <c r="GU125" s="24"/>
      <c r="GV125" s="24"/>
      <c r="GW125" s="24"/>
      <c r="GX125" s="24"/>
      <c r="GY125" s="24"/>
      <c r="GZ125" s="24"/>
      <c r="HA125" s="24"/>
      <c r="HB125" s="24"/>
      <c r="HC125" s="24"/>
      <c r="HD125" s="24"/>
      <c r="HE125" s="24"/>
      <c r="HF125" s="24"/>
      <c r="HG125" s="24"/>
      <c r="HH125" s="24"/>
      <c r="HI125" s="24"/>
      <c r="HJ125" s="24"/>
      <c r="HK125" s="24"/>
      <c r="HL125" s="24"/>
      <c r="HM125" s="24"/>
      <c r="HN125" s="24"/>
      <c r="HO125" s="24"/>
      <c r="HP125" s="24"/>
      <c r="HQ125" s="24"/>
      <c r="HR125" s="24"/>
      <c r="HS125" s="24"/>
      <c r="HT125" s="24"/>
      <c r="HU125" s="24"/>
      <c r="HV125" s="24"/>
      <c r="HW125" s="24"/>
      <c r="HX125" s="24"/>
      <c r="HY125" s="24"/>
      <c r="HZ125" s="24"/>
      <c r="IA125" s="24"/>
      <c r="IB125" s="24"/>
      <c r="IC125" s="24"/>
      <c r="ID125" s="24"/>
    </row>
    <row r="126" spans="1:238" x14ac:dyDescent="0.3">
      <c r="A126" t="str">
        <f>IF(Input!A118=0,"",Input!A118)</f>
        <v>865,514</v>
      </c>
      <c r="B126" s="65" cm="1">
        <f t="array" ref="B126">_xlfn.IFS($A126="","",LEFT($A126,4)="fold",MID($A126,12,1),TRUE,VALUE(LEFT($A126,FIND(",",$A126)-1)))</f>
        <v>865</v>
      </c>
      <c r="C126" s="65" cm="1">
        <f t="array" ref="C126">_xlfn.IFS($A126="","",LEFT($A126,4)="fold",VALUE(MID($A126,14,5)),TRUE,VALUE(MID($A126,FIND(",",$A126)+1,5)))</f>
        <v>514</v>
      </c>
      <c r="D126" s="58" cm="1">
        <f t="array" aca="1" ref="D126" ca="1">_xlfn.IFS(
AND(D$3="x",B126&gt;D$4),  2*D$4-B126,
TRUE,B126)</f>
        <v>445</v>
      </c>
      <c r="E126" s="58" cm="1">
        <f t="array" aca="1" ref="E126" ca="1">_xlfn.IFS(
AND(D$3="y",C126&gt;D$4),  2*D$4-C126,
TRUE,C126)</f>
        <v>514</v>
      </c>
      <c r="F126" s="58" cm="1">
        <f t="array" aca="1" ref="F126" ca="1">_xlfn.IFS(
AND(F$3="x",D126&gt;F$4),  2*F$4-D126,
TRUE,D126)</f>
        <v>445</v>
      </c>
      <c r="G126" s="58" cm="1">
        <f t="array" aca="1" ref="G126" ca="1">_xlfn.IFS(
AND(F$3="y",E126&gt;F$4),  2*F$4-E126,
TRUE,E126)</f>
        <v>380</v>
      </c>
      <c r="H126" s="58" cm="1">
        <f t="array" aca="1" ref="H126" ca="1">_xlfn.IFS(
AND(H$3="x",F126&gt;H$4),  2*H$4-F126,
TRUE,F126)</f>
        <v>209</v>
      </c>
      <c r="I126" s="58" cm="1">
        <f t="array" aca="1" ref="I126" ca="1">_xlfn.IFS(
AND(H$3="y",G126&gt;H$4),  2*H$4-G126,
TRUE,G126)</f>
        <v>380</v>
      </c>
      <c r="J126" s="58" cm="1">
        <f t="array" aca="1" ref="J126" ca="1">_xlfn.IFS(
AND(J$3="x",H126&gt;J$4),  2*J$4-H126,
TRUE,H126)</f>
        <v>209</v>
      </c>
      <c r="K126" s="58" cm="1">
        <f t="array" aca="1" ref="K126" ca="1">_xlfn.IFS(
AND(J$3="y",I126&gt;J$4),  2*J$4-I126,
TRUE,I126)</f>
        <v>66</v>
      </c>
      <c r="L126" s="58" cm="1">
        <f t="array" aca="1" ref="L126" ca="1">_xlfn.IFS(
AND(L$3="x",J126&gt;L$4),  2*L$4-J126,
TRUE,J126)</f>
        <v>117</v>
      </c>
      <c r="M126" s="58" cm="1">
        <f t="array" aca="1" ref="M126" ca="1">_xlfn.IFS(
AND(L$3="y",K126&gt;L$4),  2*L$4-K126,
TRUE,K126)</f>
        <v>66</v>
      </c>
      <c r="N126" s="58" cm="1">
        <f t="array" aca="1" ref="N126" ca="1">_xlfn.IFS(
AND(N$3="x",L126&gt;N$4),  2*N$4-L126,
TRUE,L126)</f>
        <v>117</v>
      </c>
      <c r="O126" s="58" cm="1">
        <f t="array" aca="1" ref="O126" ca="1">_xlfn.IFS(
AND(N$3="y",M126&gt;N$4),  2*N$4-M126,
TRUE,M126)</f>
        <v>66</v>
      </c>
      <c r="P126" s="58" cm="1">
        <f t="array" aca="1" ref="P126" ca="1">_xlfn.IFS(
AND(P$3="x",N126&gt;P$4),  2*P$4-N126,
TRUE,N126)</f>
        <v>45</v>
      </c>
      <c r="Q126" s="58" cm="1">
        <f t="array" aca="1" ref="Q126" ca="1">_xlfn.IFS(
AND(P$3="y",O126&gt;P$4),  2*P$4-O126,
TRUE,O126)</f>
        <v>66</v>
      </c>
      <c r="R126" s="58" cm="1">
        <f t="array" aca="1" ref="R126" ca="1">_xlfn.IFS(
AND(R$3="x",P126&gt;R$4),  2*R$4-P126,
TRUE,P126)</f>
        <v>45</v>
      </c>
      <c r="S126" s="58" cm="1">
        <f t="array" aca="1" ref="S126" ca="1">_xlfn.IFS(
AND(R$3="y",Q126&gt;R$4),  2*R$4-Q126,
TRUE,Q126)</f>
        <v>44</v>
      </c>
      <c r="T126" s="58" cm="1">
        <f t="array" aca="1" ref="T126" ca="1">_xlfn.IFS(
AND(T$3="x",R126&gt;T$4),  2*T$4-R126,
TRUE,R126)</f>
        <v>35</v>
      </c>
      <c r="U126" s="58" cm="1">
        <f t="array" aca="1" ref="U126" ca="1">_xlfn.IFS(
AND(T$3="y",S126&gt;T$4),  2*T$4-S126,
TRUE,S126)</f>
        <v>44</v>
      </c>
      <c r="V126" s="58" cm="1">
        <f t="array" aca="1" ref="V126" ca="1">_xlfn.IFS(
AND(V$3="x",T126&gt;V$4),  2*V$4-T126,
TRUE,T126)</f>
        <v>35</v>
      </c>
      <c r="W126" s="58" cm="1">
        <f t="array" aca="1" ref="W126" ca="1">_xlfn.IFS(
AND(V$3="y",U126&gt;V$4),  2*V$4-U126,
TRUE,U126)</f>
        <v>10</v>
      </c>
      <c r="X126" s="58" cm="1">
        <f t="array" aca="1" ref="X126" ca="1">_xlfn.IFS(
AND(X$3="x",V126&gt;X$4),  2*X$4-V126,
TRUE,V126)</f>
        <v>35</v>
      </c>
      <c r="Y126" s="58" cm="1">
        <f t="array" aca="1" ref="Y126" ca="1">_xlfn.IFS(
AND(X$3="y",W126&gt;X$4),  2*X$4-W126,
TRUE,W126)</f>
        <v>10</v>
      </c>
      <c r="Z126" s="58" cm="1">
        <f t="array" aca="1" ref="Z126" ca="1">_xlfn.IFS(
AND(Z$3="x",X126&gt;Z$4),  2*Z$4-X126,
TRUE,X126)</f>
        <v>35</v>
      </c>
      <c r="AA126" s="58" cm="1">
        <f t="array" aca="1" ref="AA126" ca="1">_xlfn.IFS(
AND(Z$3="y",Y126&gt;Z$4),  2*Z$4-Y126,
TRUE,Y126)</f>
        <v>2</v>
      </c>
      <c r="BD126" t="str">
        <f t="shared" ca="1" si="3"/>
        <v>445-514</v>
      </c>
      <c r="BF126" s="23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  <c r="CG126" s="24"/>
      <c r="CH126" s="24"/>
      <c r="CI126" s="24"/>
      <c r="CJ126" s="24"/>
      <c r="CK126" s="24"/>
      <c r="CL126" s="24"/>
      <c r="CM126" s="24"/>
      <c r="CN126" s="24"/>
      <c r="CO126" s="24"/>
      <c r="CP126" s="24"/>
      <c r="CQ126" s="24"/>
      <c r="CR126" s="24"/>
      <c r="CS126" s="24"/>
      <c r="CT126" s="24"/>
      <c r="CU126" s="24"/>
      <c r="CV126" s="24"/>
      <c r="CW126" s="24"/>
      <c r="CX126" s="24"/>
      <c r="CY126" s="24"/>
      <c r="CZ126" s="24"/>
      <c r="DA126" s="24"/>
      <c r="DB126" s="24"/>
      <c r="DC126" s="24"/>
      <c r="DD126" s="24"/>
      <c r="DE126" s="24"/>
      <c r="DF126" s="24"/>
      <c r="DG126" s="24"/>
      <c r="DH126" s="24"/>
      <c r="DI126" s="24"/>
      <c r="DJ126" s="24"/>
      <c r="DK126" s="24"/>
      <c r="DL126" s="24"/>
      <c r="DM126" s="24"/>
      <c r="DN126" s="24"/>
      <c r="DO126" s="24"/>
      <c r="DP126" s="24"/>
      <c r="DQ126" s="24"/>
      <c r="DR126" s="24"/>
      <c r="DS126" s="24"/>
      <c r="DT126" s="24"/>
      <c r="DU126" s="24"/>
      <c r="DV126" s="24"/>
      <c r="DW126" s="24"/>
      <c r="DX126" s="24"/>
      <c r="DY126" s="24"/>
      <c r="DZ126" s="24"/>
      <c r="EA126" s="24"/>
      <c r="EB126" s="24"/>
      <c r="EC126" s="24"/>
      <c r="ED126" s="24"/>
      <c r="EE126" s="24"/>
      <c r="EF126" s="24"/>
      <c r="EG126" s="24"/>
      <c r="EH126" s="24"/>
      <c r="EI126" s="24"/>
      <c r="EJ126" s="24"/>
      <c r="EK126" s="24"/>
      <c r="EL126" s="24"/>
      <c r="EM126" s="24"/>
      <c r="EN126" s="24"/>
      <c r="EO126" s="24"/>
      <c r="EP126" s="24"/>
      <c r="EQ126" s="24"/>
      <c r="ER126" s="24"/>
      <c r="ES126" s="24"/>
      <c r="ET126" s="24"/>
      <c r="EU126" s="24"/>
      <c r="EV126" s="24"/>
      <c r="EW126" s="24"/>
      <c r="EX126" s="24"/>
      <c r="EY126" s="24"/>
      <c r="EZ126" s="24"/>
      <c r="FA126" s="24"/>
      <c r="FB126" s="24"/>
      <c r="FC126" s="24"/>
      <c r="FD126" s="24"/>
      <c r="FE126" s="24"/>
      <c r="FF126" s="24"/>
      <c r="FG126" s="24"/>
      <c r="FH126" s="24"/>
      <c r="FI126" s="24"/>
      <c r="FJ126" s="24"/>
      <c r="FK126" s="24"/>
      <c r="FL126" s="24"/>
      <c r="FM126" s="24"/>
      <c r="FN126" s="24"/>
      <c r="FO126" s="24"/>
      <c r="FP126" s="24"/>
      <c r="FQ126" s="24"/>
      <c r="FR126" s="24"/>
      <c r="FS126" s="24"/>
      <c r="FT126" s="24"/>
      <c r="FU126" s="24"/>
      <c r="FV126" s="24"/>
      <c r="FW126" s="24"/>
      <c r="FX126" s="24"/>
      <c r="FY126" s="24"/>
      <c r="FZ126" s="24"/>
      <c r="GA126" s="24"/>
      <c r="GB126" s="24"/>
      <c r="GC126" s="24"/>
      <c r="GD126" s="24"/>
      <c r="GE126" s="24"/>
      <c r="GF126" s="24"/>
      <c r="GG126" s="24"/>
      <c r="GH126" s="24"/>
      <c r="GI126" s="24"/>
      <c r="GJ126" s="24"/>
      <c r="GK126" s="24"/>
      <c r="GL126" s="24"/>
      <c r="GM126" s="24"/>
      <c r="GN126" s="24"/>
      <c r="GO126" s="24"/>
      <c r="GP126" s="24"/>
      <c r="GQ126" s="24"/>
      <c r="GR126" s="24"/>
      <c r="GS126" s="24"/>
      <c r="GT126" s="24"/>
      <c r="GU126" s="24"/>
      <c r="GV126" s="24"/>
      <c r="GW126" s="24"/>
      <c r="GX126" s="24"/>
      <c r="GY126" s="24"/>
      <c r="GZ126" s="24"/>
      <c r="HA126" s="24"/>
      <c r="HB126" s="24"/>
      <c r="HC126" s="24"/>
      <c r="HD126" s="24"/>
      <c r="HE126" s="24"/>
      <c r="HF126" s="24"/>
      <c r="HG126" s="24"/>
      <c r="HH126" s="24"/>
      <c r="HI126" s="24"/>
      <c r="HJ126" s="24"/>
      <c r="HK126" s="24"/>
      <c r="HL126" s="24"/>
      <c r="HM126" s="24"/>
      <c r="HN126" s="24"/>
      <c r="HO126" s="24"/>
      <c r="HP126" s="24"/>
      <c r="HQ126" s="24"/>
      <c r="HR126" s="24"/>
      <c r="HS126" s="24"/>
      <c r="HT126" s="24"/>
      <c r="HU126" s="24"/>
      <c r="HV126" s="24"/>
      <c r="HW126" s="24"/>
      <c r="HX126" s="24"/>
      <c r="HY126" s="24"/>
      <c r="HZ126" s="24"/>
      <c r="IA126" s="24"/>
      <c r="IB126" s="24"/>
      <c r="IC126" s="24"/>
      <c r="ID126" s="24"/>
    </row>
    <row r="127" spans="1:238" x14ac:dyDescent="0.3">
      <c r="A127" t="str">
        <f>IF(Input!A119=0,"",Input!A119)</f>
        <v>815,32</v>
      </c>
      <c r="B127" s="65" cm="1">
        <f t="array" ref="B127">_xlfn.IFS($A127="","",LEFT($A127,4)="fold",MID($A127,12,1),TRUE,VALUE(LEFT($A127,FIND(",",$A127)-1)))</f>
        <v>815</v>
      </c>
      <c r="C127" s="65" cm="1">
        <f t="array" ref="C127">_xlfn.IFS($A127="","",LEFT($A127,4)="fold",VALUE(MID($A127,14,5)),TRUE,VALUE(MID($A127,FIND(",",$A127)+1,5)))</f>
        <v>32</v>
      </c>
      <c r="D127" s="58" cm="1">
        <f t="array" aca="1" ref="D127" ca="1">_xlfn.IFS(
AND(D$3="x",B127&gt;D$4),  2*D$4-B127,
TRUE,B127)</f>
        <v>495</v>
      </c>
      <c r="E127" s="58" cm="1">
        <f t="array" aca="1" ref="E127" ca="1">_xlfn.IFS(
AND(D$3="y",C127&gt;D$4),  2*D$4-C127,
TRUE,C127)</f>
        <v>32</v>
      </c>
      <c r="F127" s="58" cm="1">
        <f t="array" aca="1" ref="F127" ca="1">_xlfn.IFS(
AND(F$3="x",D127&gt;F$4),  2*F$4-D127,
TRUE,D127)</f>
        <v>495</v>
      </c>
      <c r="G127" s="58" cm="1">
        <f t="array" aca="1" ref="G127" ca="1">_xlfn.IFS(
AND(F$3="y",E127&gt;F$4),  2*F$4-E127,
TRUE,E127)</f>
        <v>32</v>
      </c>
      <c r="H127" s="58" cm="1">
        <f t="array" aca="1" ref="H127" ca="1">_xlfn.IFS(
AND(H$3="x",F127&gt;H$4),  2*H$4-F127,
TRUE,F127)</f>
        <v>159</v>
      </c>
      <c r="I127" s="58" cm="1">
        <f t="array" aca="1" ref="I127" ca="1">_xlfn.IFS(
AND(H$3="y",G127&gt;H$4),  2*H$4-G127,
TRUE,G127)</f>
        <v>32</v>
      </c>
      <c r="J127" s="58" cm="1">
        <f t="array" aca="1" ref="J127" ca="1">_xlfn.IFS(
AND(J$3="x",H127&gt;J$4),  2*J$4-H127,
TRUE,H127)</f>
        <v>159</v>
      </c>
      <c r="K127" s="58" cm="1">
        <f t="array" aca="1" ref="K127" ca="1">_xlfn.IFS(
AND(J$3="y",I127&gt;J$4),  2*J$4-I127,
TRUE,I127)</f>
        <v>32</v>
      </c>
      <c r="L127" s="58" cm="1">
        <f t="array" aca="1" ref="L127" ca="1">_xlfn.IFS(
AND(L$3="x",J127&gt;L$4),  2*L$4-J127,
TRUE,J127)</f>
        <v>159</v>
      </c>
      <c r="M127" s="58" cm="1">
        <f t="array" aca="1" ref="M127" ca="1">_xlfn.IFS(
AND(L$3="y",K127&gt;L$4),  2*L$4-K127,
TRUE,K127)</f>
        <v>32</v>
      </c>
      <c r="N127" s="58" cm="1">
        <f t="array" aca="1" ref="N127" ca="1">_xlfn.IFS(
AND(N$3="x",L127&gt;N$4),  2*N$4-L127,
TRUE,L127)</f>
        <v>159</v>
      </c>
      <c r="O127" s="58" cm="1">
        <f t="array" aca="1" ref="O127" ca="1">_xlfn.IFS(
AND(N$3="y",M127&gt;N$4),  2*N$4-M127,
TRUE,M127)</f>
        <v>32</v>
      </c>
      <c r="P127" s="58" cm="1">
        <f t="array" aca="1" ref="P127" ca="1">_xlfn.IFS(
AND(P$3="x",N127&gt;P$4),  2*P$4-N127,
TRUE,N127)</f>
        <v>3</v>
      </c>
      <c r="Q127" s="58" cm="1">
        <f t="array" aca="1" ref="Q127" ca="1">_xlfn.IFS(
AND(P$3="y",O127&gt;P$4),  2*P$4-O127,
TRUE,O127)</f>
        <v>32</v>
      </c>
      <c r="R127" s="58" cm="1">
        <f t="array" aca="1" ref="R127" ca="1">_xlfn.IFS(
AND(R$3="x",P127&gt;R$4),  2*R$4-P127,
TRUE,P127)</f>
        <v>3</v>
      </c>
      <c r="S127" s="58" cm="1">
        <f t="array" aca="1" ref="S127" ca="1">_xlfn.IFS(
AND(R$3="y",Q127&gt;R$4),  2*R$4-Q127,
TRUE,Q127)</f>
        <v>32</v>
      </c>
      <c r="T127" s="58" cm="1">
        <f t="array" aca="1" ref="T127" ca="1">_xlfn.IFS(
AND(T$3="x",R127&gt;T$4),  2*T$4-R127,
TRUE,R127)</f>
        <v>3</v>
      </c>
      <c r="U127" s="58" cm="1">
        <f t="array" aca="1" ref="U127" ca="1">_xlfn.IFS(
AND(T$3="y",S127&gt;T$4),  2*T$4-S127,
TRUE,S127)</f>
        <v>32</v>
      </c>
      <c r="V127" s="58" cm="1">
        <f t="array" aca="1" ref="V127" ca="1">_xlfn.IFS(
AND(V$3="x",T127&gt;V$4),  2*V$4-T127,
TRUE,T127)</f>
        <v>3</v>
      </c>
      <c r="W127" s="58" cm="1">
        <f t="array" aca="1" ref="W127" ca="1">_xlfn.IFS(
AND(V$3="y",U127&gt;V$4),  2*V$4-U127,
TRUE,U127)</f>
        <v>22</v>
      </c>
      <c r="X127" s="58" cm="1">
        <f t="array" aca="1" ref="X127" ca="1">_xlfn.IFS(
AND(X$3="x",V127&gt;X$4),  2*X$4-V127,
TRUE,V127)</f>
        <v>3</v>
      </c>
      <c r="Y127" s="58" cm="1">
        <f t="array" aca="1" ref="Y127" ca="1">_xlfn.IFS(
AND(X$3="y",W127&gt;X$4),  2*X$4-W127,
TRUE,W127)</f>
        <v>4</v>
      </c>
      <c r="Z127" s="58" cm="1">
        <f t="array" aca="1" ref="Z127" ca="1">_xlfn.IFS(
AND(Z$3="x",X127&gt;Z$4),  2*Z$4-X127,
TRUE,X127)</f>
        <v>3</v>
      </c>
      <c r="AA127" s="58" cm="1">
        <f t="array" aca="1" ref="AA127" ca="1">_xlfn.IFS(
AND(Z$3="y",Y127&gt;Z$4),  2*Z$4-Y127,
TRUE,Y127)</f>
        <v>4</v>
      </c>
      <c r="BD127" t="str">
        <f t="shared" ca="1" si="3"/>
        <v>495-32</v>
      </c>
      <c r="BF127" s="23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  <c r="CG127" s="24"/>
      <c r="CH127" s="24"/>
      <c r="CI127" s="24"/>
      <c r="CJ127" s="24"/>
      <c r="CK127" s="24"/>
      <c r="CL127" s="24"/>
      <c r="CM127" s="24"/>
      <c r="CN127" s="24"/>
      <c r="CO127" s="24"/>
      <c r="CP127" s="24"/>
      <c r="CQ127" s="24"/>
      <c r="CR127" s="24"/>
      <c r="CS127" s="24"/>
      <c r="CT127" s="24"/>
      <c r="CU127" s="24"/>
      <c r="CV127" s="24"/>
      <c r="CW127" s="24"/>
      <c r="CX127" s="24"/>
      <c r="CY127" s="24"/>
      <c r="CZ127" s="24"/>
      <c r="DA127" s="24"/>
      <c r="DB127" s="24"/>
      <c r="DC127" s="24"/>
      <c r="DD127" s="24"/>
      <c r="DE127" s="24"/>
      <c r="DF127" s="24"/>
      <c r="DG127" s="24"/>
      <c r="DH127" s="24"/>
      <c r="DI127" s="24"/>
      <c r="DJ127" s="24"/>
      <c r="DK127" s="24"/>
      <c r="DL127" s="24"/>
      <c r="DM127" s="24"/>
      <c r="DN127" s="24"/>
      <c r="DO127" s="24"/>
      <c r="DP127" s="24"/>
      <c r="DQ127" s="24"/>
      <c r="DR127" s="24"/>
      <c r="DS127" s="24"/>
      <c r="DT127" s="24"/>
      <c r="DU127" s="24"/>
      <c r="DV127" s="24"/>
      <c r="DW127" s="24"/>
      <c r="DX127" s="24"/>
      <c r="DY127" s="24"/>
      <c r="DZ127" s="24"/>
      <c r="EA127" s="24"/>
      <c r="EB127" s="24"/>
      <c r="EC127" s="24"/>
      <c r="ED127" s="24"/>
      <c r="EE127" s="24"/>
      <c r="EF127" s="24"/>
      <c r="EG127" s="24"/>
      <c r="EH127" s="24"/>
      <c r="EI127" s="24"/>
      <c r="EJ127" s="24"/>
      <c r="EK127" s="24"/>
      <c r="EL127" s="24"/>
      <c r="EM127" s="24"/>
      <c r="EN127" s="24"/>
      <c r="EO127" s="24"/>
      <c r="EP127" s="24"/>
      <c r="EQ127" s="24"/>
      <c r="ER127" s="24"/>
      <c r="ES127" s="24"/>
      <c r="ET127" s="24"/>
      <c r="EU127" s="24"/>
      <c r="EV127" s="24"/>
      <c r="EW127" s="24"/>
      <c r="EX127" s="24"/>
      <c r="EY127" s="24"/>
      <c r="EZ127" s="24"/>
      <c r="FA127" s="24"/>
      <c r="FB127" s="24"/>
      <c r="FC127" s="24"/>
      <c r="FD127" s="24"/>
      <c r="FE127" s="24"/>
      <c r="FF127" s="24"/>
      <c r="FG127" s="24"/>
      <c r="FH127" s="24"/>
      <c r="FI127" s="24"/>
      <c r="FJ127" s="24"/>
      <c r="FK127" s="24"/>
      <c r="FL127" s="24"/>
      <c r="FM127" s="24"/>
      <c r="FN127" s="24"/>
      <c r="FO127" s="24"/>
      <c r="FP127" s="24"/>
      <c r="FQ127" s="24"/>
      <c r="FR127" s="24"/>
      <c r="FS127" s="24"/>
      <c r="FT127" s="24"/>
      <c r="FU127" s="24"/>
      <c r="FV127" s="24"/>
      <c r="FW127" s="24"/>
      <c r="FX127" s="24"/>
      <c r="FY127" s="24"/>
      <c r="FZ127" s="24"/>
      <c r="GA127" s="24"/>
      <c r="GB127" s="24"/>
      <c r="GC127" s="24"/>
      <c r="GD127" s="24"/>
      <c r="GE127" s="24"/>
      <c r="GF127" s="24"/>
      <c r="GG127" s="24"/>
      <c r="GH127" s="24"/>
      <c r="GI127" s="24"/>
      <c r="GJ127" s="24"/>
      <c r="GK127" s="24"/>
      <c r="GL127" s="24"/>
      <c r="GM127" s="24"/>
      <c r="GN127" s="24"/>
      <c r="GO127" s="24"/>
      <c r="GP127" s="24"/>
      <c r="GQ127" s="24"/>
      <c r="GR127" s="24"/>
      <c r="GS127" s="24"/>
      <c r="GT127" s="24"/>
      <c r="GU127" s="24"/>
      <c r="GV127" s="24"/>
      <c r="GW127" s="24"/>
      <c r="GX127" s="24"/>
      <c r="GY127" s="24"/>
      <c r="GZ127" s="24"/>
      <c r="HA127" s="24"/>
      <c r="HB127" s="24"/>
      <c r="HC127" s="24"/>
      <c r="HD127" s="24"/>
      <c r="HE127" s="24"/>
      <c r="HF127" s="24"/>
      <c r="HG127" s="24"/>
      <c r="HH127" s="24"/>
      <c r="HI127" s="24"/>
      <c r="HJ127" s="24"/>
      <c r="HK127" s="24"/>
      <c r="HL127" s="24"/>
      <c r="HM127" s="24"/>
      <c r="HN127" s="24"/>
      <c r="HO127" s="24"/>
      <c r="HP127" s="24"/>
      <c r="HQ127" s="24"/>
      <c r="HR127" s="24"/>
      <c r="HS127" s="24"/>
      <c r="HT127" s="24"/>
      <c r="HU127" s="24"/>
      <c r="HV127" s="24"/>
      <c r="HW127" s="24"/>
      <c r="HX127" s="24"/>
      <c r="HY127" s="24"/>
      <c r="HZ127" s="24"/>
      <c r="IA127" s="24"/>
      <c r="IB127" s="24"/>
      <c r="IC127" s="24"/>
      <c r="ID127" s="24"/>
    </row>
    <row r="128" spans="1:238" x14ac:dyDescent="0.3">
      <c r="A128" t="str">
        <f>IF(Input!A120=0,"",Input!A120)</f>
        <v>1135,796</v>
      </c>
      <c r="B128" s="65" cm="1">
        <f t="array" ref="B128">_xlfn.IFS($A128="","",LEFT($A128,4)="fold",MID($A128,12,1),TRUE,VALUE(LEFT($A128,FIND(",",$A128)-1)))</f>
        <v>1135</v>
      </c>
      <c r="C128" s="65" cm="1">
        <f t="array" ref="C128">_xlfn.IFS($A128="","",LEFT($A128,4)="fold",VALUE(MID($A128,14,5)),TRUE,VALUE(MID($A128,FIND(",",$A128)+1,5)))</f>
        <v>796</v>
      </c>
      <c r="D128" s="58" cm="1">
        <f t="array" aca="1" ref="D128" ca="1">_xlfn.IFS(
AND(D$3="x",B128&gt;D$4),  2*D$4-B128,
TRUE,B128)</f>
        <v>175</v>
      </c>
      <c r="E128" s="58" cm="1">
        <f t="array" aca="1" ref="E128" ca="1">_xlfn.IFS(
AND(D$3="y",C128&gt;D$4),  2*D$4-C128,
TRUE,C128)</f>
        <v>796</v>
      </c>
      <c r="F128" s="58" cm="1">
        <f t="array" aca="1" ref="F128" ca="1">_xlfn.IFS(
AND(F$3="x",D128&gt;F$4),  2*F$4-D128,
TRUE,D128)</f>
        <v>175</v>
      </c>
      <c r="G128" s="58" cm="1">
        <f t="array" aca="1" ref="G128" ca="1">_xlfn.IFS(
AND(F$3="y",E128&gt;F$4),  2*F$4-E128,
TRUE,E128)</f>
        <v>98</v>
      </c>
      <c r="H128" s="58" cm="1">
        <f t="array" aca="1" ref="H128" ca="1">_xlfn.IFS(
AND(H$3="x",F128&gt;H$4),  2*H$4-F128,
TRUE,F128)</f>
        <v>175</v>
      </c>
      <c r="I128" s="58" cm="1">
        <f t="array" aca="1" ref="I128" ca="1">_xlfn.IFS(
AND(H$3="y",G128&gt;H$4),  2*H$4-G128,
TRUE,G128)</f>
        <v>98</v>
      </c>
      <c r="J128" s="58" cm="1">
        <f t="array" aca="1" ref="J128" ca="1">_xlfn.IFS(
AND(J$3="x",H128&gt;J$4),  2*J$4-H128,
TRUE,H128)</f>
        <v>175</v>
      </c>
      <c r="K128" s="58" cm="1">
        <f t="array" aca="1" ref="K128" ca="1">_xlfn.IFS(
AND(J$3="y",I128&gt;J$4),  2*J$4-I128,
TRUE,I128)</f>
        <v>98</v>
      </c>
      <c r="L128" s="58" cm="1">
        <f t="array" aca="1" ref="L128" ca="1">_xlfn.IFS(
AND(L$3="x",J128&gt;L$4),  2*L$4-J128,
TRUE,J128)</f>
        <v>151</v>
      </c>
      <c r="M128" s="58" cm="1">
        <f t="array" aca="1" ref="M128" ca="1">_xlfn.IFS(
AND(L$3="y",K128&gt;L$4),  2*L$4-K128,
TRUE,K128)</f>
        <v>98</v>
      </c>
      <c r="N128" s="58" cm="1">
        <f t="array" aca="1" ref="N128" ca="1">_xlfn.IFS(
AND(N$3="x",L128&gt;N$4),  2*N$4-L128,
TRUE,L128)</f>
        <v>151</v>
      </c>
      <c r="O128" s="58" cm="1">
        <f t="array" aca="1" ref="O128" ca="1">_xlfn.IFS(
AND(N$3="y",M128&gt;N$4),  2*N$4-M128,
TRUE,M128)</f>
        <v>98</v>
      </c>
      <c r="P128" s="58" cm="1">
        <f t="array" aca="1" ref="P128" ca="1">_xlfn.IFS(
AND(P$3="x",N128&gt;P$4),  2*P$4-N128,
TRUE,N128)</f>
        <v>11</v>
      </c>
      <c r="Q128" s="58" cm="1">
        <f t="array" aca="1" ref="Q128" ca="1">_xlfn.IFS(
AND(P$3="y",O128&gt;P$4),  2*P$4-O128,
TRUE,O128)</f>
        <v>98</v>
      </c>
      <c r="R128" s="58" cm="1">
        <f t="array" aca="1" ref="R128" ca="1">_xlfn.IFS(
AND(R$3="x",P128&gt;R$4),  2*R$4-P128,
TRUE,P128)</f>
        <v>11</v>
      </c>
      <c r="S128" s="58" cm="1">
        <f t="array" aca="1" ref="S128" ca="1">_xlfn.IFS(
AND(R$3="y",Q128&gt;R$4),  2*R$4-Q128,
TRUE,Q128)</f>
        <v>12</v>
      </c>
      <c r="T128" s="58" cm="1">
        <f t="array" aca="1" ref="T128" ca="1">_xlfn.IFS(
AND(T$3="x",R128&gt;T$4),  2*T$4-R128,
TRUE,R128)</f>
        <v>11</v>
      </c>
      <c r="U128" s="58" cm="1">
        <f t="array" aca="1" ref="U128" ca="1">_xlfn.IFS(
AND(T$3="y",S128&gt;T$4),  2*T$4-S128,
TRUE,S128)</f>
        <v>12</v>
      </c>
      <c r="V128" s="58" cm="1">
        <f t="array" aca="1" ref="V128" ca="1">_xlfn.IFS(
AND(V$3="x",T128&gt;V$4),  2*V$4-T128,
TRUE,T128)</f>
        <v>11</v>
      </c>
      <c r="W128" s="58" cm="1">
        <f t="array" aca="1" ref="W128" ca="1">_xlfn.IFS(
AND(V$3="y",U128&gt;V$4),  2*V$4-U128,
TRUE,U128)</f>
        <v>12</v>
      </c>
      <c r="X128" s="58" cm="1">
        <f t="array" aca="1" ref="X128" ca="1">_xlfn.IFS(
AND(X$3="x",V128&gt;X$4),  2*X$4-V128,
TRUE,V128)</f>
        <v>11</v>
      </c>
      <c r="Y128" s="58" cm="1">
        <f t="array" aca="1" ref="Y128" ca="1">_xlfn.IFS(
AND(X$3="y",W128&gt;X$4),  2*X$4-W128,
TRUE,W128)</f>
        <v>12</v>
      </c>
      <c r="Z128" s="58" cm="1">
        <f t="array" aca="1" ref="Z128" ca="1">_xlfn.IFS(
AND(Z$3="x",X128&gt;Z$4),  2*Z$4-X128,
TRUE,X128)</f>
        <v>11</v>
      </c>
      <c r="AA128" s="58" cm="1">
        <f t="array" aca="1" ref="AA128" ca="1">_xlfn.IFS(
AND(Z$3="y",Y128&gt;Z$4),  2*Z$4-Y128,
TRUE,Y128)</f>
        <v>0</v>
      </c>
      <c r="BD128" t="str">
        <f t="shared" ca="1" si="3"/>
        <v>175-796</v>
      </c>
      <c r="BF128" s="23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  <c r="CG128" s="24"/>
      <c r="CH128" s="24"/>
      <c r="CI128" s="24"/>
      <c r="CJ128" s="24"/>
      <c r="CK128" s="24"/>
      <c r="CL128" s="24"/>
      <c r="CM128" s="24"/>
      <c r="CN128" s="24"/>
      <c r="CO128" s="24"/>
      <c r="CP128" s="24"/>
      <c r="CQ128" s="24"/>
      <c r="CR128" s="24"/>
      <c r="CS128" s="24"/>
      <c r="CT128" s="24"/>
      <c r="CU128" s="24"/>
      <c r="CV128" s="24"/>
      <c r="CW128" s="24"/>
      <c r="CX128" s="24"/>
      <c r="CY128" s="24"/>
      <c r="CZ128" s="24"/>
      <c r="DA128" s="24"/>
      <c r="DB128" s="24"/>
      <c r="DC128" s="24"/>
      <c r="DD128" s="24"/>
      <c r="DE128" s="24"/>
      <c r="DF128" s="24"/>
      <c r="DG128" s="24"/>
      <c r="DH128" s="24"/>
      <c r="DI128" s="24"/>
      <c r="DJ128" s="24"/>
      <c r="DK128" s="24"/>
      <c r="DL128" s="24"/>
      <c r="DM128" s="24"/>
      <c r="DN128" s="24"/>
      <c r="DO128" s="24"/>
      <c r="DP128" s="24"/>
      <c r="DQ128" s="24"/>
      <c r="DR128" s="24"/>
      <c r="DS128" s="24"/>
      <c r="DT128" s="24"/>
      <c r="DU128" s="24"/>
      <c r="DV128" s="24"/>
      <c r="DW128" s="24"/>
      <c r="DX128" s="24"/>
      <c r="DY128" s="24"/>
      <c r="DZ128" s="24"/>
      <c r="EA128" s="24"/>
      <c r="EB128" s="24"/>
      <c r="EC128" s="24"/>
      <c r="ED128" s="24"/>
      <c r="EE128" s="24"/>
      <c r="EF128" s="24"/>
      <c r="EG128" s="24"/>
      <c r="EH128" s="24"/>
      <c r="EI128" s="24"/>
      <c r="EJ128" s="24"/>
      <c r="EK128" s="24"/>
      <c r="EL128" s="24"/>
      <c r="EM128" s="24"/>
      <c r="EN128" s="24"/>
      <c r="EO128" s="24"/>
      <c r="EP128" s="24"/>
      <c r="EQ128" s="24"/>
      <c r="ER128" s="24"/>
      <c r="ES128" s="24"/>
      <c r="ET128" s="24"/>
      <c r="EU128" s="24"/>
      <c r="EV128" s="24"/>
      <c r="EW128" s="24"/>
      <c r="EX128" s="24"/>
      <c r="EY128" s="24"/>
      <c r="EZ128" s="24"/>
      <c r="FA128" s="24"/>
      <c r="FB128" s="24"/>
      <c r="FC128" s="24"/>
      <c r="FD128" s="24"/>
      <c r="FE128" s="24"/>
      <c r="FF128" s="24"/>
      <c r="FG128" s="24"/>
      <c r="FH128" s="24"/>
      <c r="FI128" s="24"/>
      <c r="FJ128" s="24"/>
      <c r="FK128" s="24"/>
      <c r="FL128" s="24"/>
      <c r="FM128" s="24"/>
      <c r="FN128" s="24"/>
      <c r="FO128" s="24"/>
      <c r="FP128" s="24"/>
      <c r="FQ128" s="24"/>
      <c r="FR128" s="24"/>
      <c r="FS128" s="24"/>
      <c r="FT128" s="24"/>
      <c r="FU128" s="24"/>
      <c r="FV128" s="24"/>
      <c r="FW128" s="24"/>
      <c r="FX128" s="24"/>
      <c r="FY128" s="24"/>
      <c r="FZ128" s="24"/>
      <c r="GA128" s="24"/>
      <c r="GB128" s="24"/>
      <c r="GC128" s="24"/>
      <c r="GD128" s="24"/>
      <c r="GE128" s="24"/>
      <c r="GF128" s="24"/>
      <c r="GG128" s="24"/>
      <c r="GH128" s="24"/>
      <c r="GI128" s="24"/>
      <c r="GJ128" s="24"/>
      <c r="GK128" s="24"/>
      <c r="GL128" s="24"/>
      <c r="GM128" s="24"/>
      <c r="GN128" s="24"/>
      <c r="GO128" s="24"/>
      <c r="GP128" s="24"/>
      <c r="GQ128" s="24"/>
      <c r="GR128" s="24"/>
      <c r="GS128" s="24"/>
      <c r="GT128" s="24"/>
      <c r="GU128" s="24"/>
      <c r="GV128" s="24"/>
      <c r="GW128" s="24"/>
      <c r="GX128" s="24"/>
      <c r="GY128" s="24"/>
      <c r="GZ128" s="24"/>
      <c r="HA128" s="24"/>
      <c r="HB128" s="24"/>
      <c r="HC128" s="24"/>
      <c r="HD128" s="24"/>
      <c r="HE128" s="24"/>
      <c r="HF128" s="24"/>
      <c r="HG128" s="24"/>
      <c r="HH128" s="24"/>
      <c r="HI128" s="24"/>
      <c r="HJ128" s="24"/>
      <c r="HK128" s="24"/>
      <c r="HL128" s="24"/>
      <c r="HM128" s="24"/>
      <c r="HN128" s="24"/>
      <c r="HO128" s="24"/>
      <c r="HP128" s="24"/>
      <c r="HQ128" s="24"/>
      <c r="HR128" s="24"/>
      <c r="HS128" s="24"/>
      <c r="HT128" s="24"/>
      <c r="HU128" s="24"/>
      <c r="HV128" s="24"/>
      <c r="HW128" s="24"/>
      <c r="HX128" s="24"/>
      <c r="HY128" s="24"/>
      <c r="HZ128" s="24"/>
      <c r="IA128" s="24"/>
      <c r="IB128" s="24"/>
      <c r="IC128" s="24"/>
      <c r="ID128" s="24"/>
    </row>
    <row r="129" spans="1:238" x14ac:dyDescent="0.3">
      <c r="A129" t="str">
        <f>IF(Input!A121=0,"",Input!A121)</f>
        <v>994,518</v>
      </c>
      <c r="B129" s="65" cm="1">
        <f t="array" ref="B129">_xlfn.IFS($A129="","",LEFT($A129,4)="fold",MID($A129,12,1),TRUE,VALUE(LEFT($A129,FIND(",",$A129)-1)))</f>
        <v>994</v>
      </c>
      <c r="C129" s="65" cm="1">
        <f t="array" ref="C129">_xlfn.IFS($A129="","",LEFT($A129,4)="fold",VALUE(MID($A129,14,5)),TRUE,VALUE(MID($A129,FIND(",",$A129)+1,5)))</f>
        <v>518</v>
      </c>
      <c r="D129" s="58" cm="1">
        <f t="array" aca="1" ref="D129" ca="1">_xlfn.IFS(
AND(D$3="x",B129&gt;D$4),  2*D$4-B129,
TRUE,B129)</f>
        <v>316</v>
      </c>
      <c r="E129" s="58" cm="1">
        <f t="array" aca="1" ref="E129" ca="1">_xlfn.IFS(
AND(D$3="y",C129&gt;D$4),  2*D$4-C129,
TRUE,C129)</f>
        <v>518</v>
      </c>
      <c r="F129" s="58" cm="1">
        <f t="array" aca="1" ref="F129" ca="1">_xlfn.IFS(
AND(F$3="x",D129&gt;F$4),  2*F$4-D129,
TRUE,D129)</f>
        <v>316</v>
      </c>
      <c r="G129" s="58" cm="1">
        <f t="array" aca="1" ref="G129" ca="1">_xlfn.IFS(
AND(F$3="y",E129&gt;F$4),  2*F$4-E129,
TRUE,E129)</f>
        <v>376</v>
      </c>
      <c r="H129" s="58" cm="1">
        <f t="array" aca="1" ref="H129" ca="1">_xlfn.IFS(
AND(H$3="x",F129&gt;H$4),  2*H$4-F129,
TRUE,F129)</f>
        <v>316</v>
      </c>
      <c r="I129" s="58" cm="1">
        <f t="array" aca="1" ref="I129" ca="1">_xlfn.IFS(
AND(H$3="y",G129&gt;H$4),  2*H$4-G129,
TRUE,G129)</f>
        <v>376</v>
      </c>
      <c r="J129" s="58" cm="1">
        <f t="array" aca="1" ref="J129" ca="1">_xlfn.IFS(
AND(J$3="x",H129&gt;J$4),  2*J$4-H129,
TRUE,H129)</f>
        <v>316</v>
      </c>
      <c r="K129" s="58" cm="1">
        <f t="array" aca="1" ref="K129" ca="1">_xlfn.IFS(
AND(J$3="y",I129&gt;J$4),  2*J$4-I129,
TRUE,I129)</f>
        <v>70</v>
      </c>
      <c r="L129" s="58" cm="1">
        <f t="array" aca="1" ref="L129" ca="1">_xlfn.IFS(
AND(L$3="x",J129&gt;L$4),  2*L$4-J129,
TRUE,J129)</f>
        <v>10</v>
      </c>
      <c r="M129" s="58" cm="1">
        <f t="array" aca="1" ref="M129" ca="1">_xlfn.IFS(
AND(L$3="y",K129&gt;L$4),  2*L$4-K129,
TRUE,K129)</f>
        <v>70</v>
      </c>
      <c r="N129" s="58" cm="1">
        <f t="array" aca="1" ref="N129" ca="1">_xlfn.IFS(
AND(N$3="x",L129&gt;N$4),  2*N$4-L129,
TRUE,L129)</f>
        <v>10</v>
      </c>
      <c r="O129" s="58" cm="1">
        <f t="array" aca="1" ref="O129" ca="1">_xlfn.IFS(
AND(N$3="y",M129&gt;N$4),  2*N$4-M129,
TRUE,M129)</f>
        <v>70</v>
      </c>
      <c r="P129" s="58" cm="1">
        <f t="array" aca="1" ref="P129" ca="1">_xlfn.IFS(
AND(P$3="x",N129&gt;P$4),  2*P$4-N129,
TRUE,N129)</f>
        <v>10</v>
      </c>
      <c r="Q129" s="58" cm="1">
        <f t="array" aca="1" ref="Q129" ca="1">_xlfn.IFS(
AND(P$3="y",O129&gt;P$4),  2*P$4-O129,
TRUE,O129)</f>
        <v>70</v>
      </c>
      <c r="R129" s="58" cm="1">
        <f t="array" aca="1" ref="R129" ca="1">_xlfn.IFS(
AND(R$3="x",P129&gt;R$4),  2*R$4-P129,
TRUE,P129)</f>
        <v>10</v>
      </c>
      <c r="S129" s="58" cm="1">
        <f t="array" aca="1" ref="S129" ca="1">_xlfn.IFS(
AND(R$3="y",Q129&gt;R$4),  2*R$4-Q129,
TRUE,Q129)</f>
        <v>40</v>
      </c>
      <c r="T129" s="58" cm="1">
        <f t="array" aca="1" ref="T129" ca="1">_xlfn.IFS(
AND(T$3="x",R129&gt;T$4),  2*T$4-R129,
TRUE,R129)</f>
        <v>10</v>
      </c>
      <c r="U129" s="58" cm="1">
        <f t="array" aca="1" ref="U129" ca="1">_xlfn.IFS(
AND(T$3="y",S129&gt;T$4),  2*T$4-S129,
TRUE,S129)</f>
        <v>40</v>
      </c>
      <c r="V129" s="58" cm="1">
        <f t="array" aca="1" ref="V129" ca="1">_xlfn.IFS(
AND(V$3="x",T129&gt;V$4),  2*V$4-T129,
TRUE,T129)</f>
        <v>10</v>
      </c>
      <c r="W129" s="58" cm="1">
        <f t="array" aca="1" ref="W129" ca="1">_xlfn.IFS(
AND(V$3="y",U129&gt;V$4),  2*V$4-U129,
TRUE,U129)</f>
        <v>14</v>
      </c>
      <c r="X129" s="58" cm="1">
        <f t="array" aca="1" ref="X129" ca="1">_xlfn.IFS(
AND(X$3="x",V129&gt;X$4),  2*X$4-V129,
TRUE,V129)</f>
        <v>10</v>
      </c>
      <c r="Y129" s="58" cm="1">
        <f t="array" aca="1" ref="Y129" ca="1">_xlfn.IFS(
AND(X$3="y",W129&gt;X$4),  2*X$4-W129,
TRUE,W129)</f>
        <v>12</v>
      </c>
      <c r="Z129" s="58" cm="1">
        <f t="array" aca="1" ref="Z129" ca="1">_xlfn.IFS(
AND(Z$3="x",X129&gt;Z$4),  2*Z$4-X129,
TRUE,X129)</f>
        <v>10</v>
      </c>
      <c r="AA129" s="58" cm="1">
        <f t="array" aca="1" ref="AA129" ca="1">_xlfn.IFS(
AND(Z$3="y",Y129&gt;Z$4),  2*Z$4-Y129,
TRUE,Y129)</f>
        <v>0</v>
      </c>
      <c r="BD129" t="str">
        <f t="shared" ca="1" si="3"/>
        <v>316-518</v>
      </c>
      <c r="BF129" s="23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  <c r="CG129" s="24"/>
      <c r="CH129" s="24"/>
      <c r="CI129" s="24"/>
      <c r="CJ129" s="24"/>
      <c r="CK129" s="24"/>
      <c r="CL129" s="24"/>
      <c r="CM129" s="24"/>
      <c r="CN129" s="24"/>
      <c r="CO129" s="24"/>
      <c r="CP129" s="24"/>
      <c r="CQ129" s="24"/>
      <c r="CR129" s="24"/>
      <c r="CS129" s="24"/>
      <c r="CT129" s="24"/>
      <c r="CU129" s="24"/>
      <c r="CV129" s="24"/>
      <c r="CW129" s="24"/>
      <c r="CX129" s="24"/>
      <c r="CY129" s="24"/>
      <c r="CZ129" s="24"/>
      <c r="DA129" s="24"/>
      <c r="DB129" s="24"/>
      <c r="DC129" s="24"/>
      <c r="DD129" s="24"/>
      <c r="DE129" s="24"/>
      <c r="DF129" s="24"/>
      <c r="DG129" s="24"/>
      <c r="DH129" s="24"/>
      <c r="DI129" s="24"/>
      <c r="DJ129" s="24"/>
      <c r="DK129" s="24"/>
      <c r="DL129" s="24"/>
      <c r="DM129" s="24"/>
      <c r="DN129" s="24"/>
      <c r="DO129" s="24"/>
      <c r="DP129" s="24"/>
      <c r="DQ129" s="24"/>
      <c r="DR129" s="24"/>
      <c r="DS129" s="24"/>
      <c r="DT129" s="24"/>
      <c r="DU129" s="24"/>
      <c r="DV129" s="24"/>
      <c r="DW129" s="24"/>
      <c r="DX129" s="24"/>
      <c r="DY129" s="24"/>
      <c r="DZ129" s="24"/>
      <c r="EA129" s="24"/>
      <c r="EB129" s="24"/>
      <c r="EC129" s="24"/>
      <c r="ED129" s="24"/>
      <c r="EE129" s="24"/>
      <c r="EF129" s="24"/>
      <c r="EG129" s="24"/>
      <c r="EH129" s="24"/>
      <c r="EI129" s="24"/>
      <c r="EJ129" s="24"/>
      <c r="EK129" s="24"/>
      <c r="EL129" s="24"/>
      <c r="EM129" s="24"/>
      <c r="EN129" s="24"/>
      <c r="EO129" s="24"/>
      <c r="EP129" s="24"/>
      <c r="EQ129" s="24"/>
      <c r="ER129" s="24"/>
      <c r="ES129" s="24"/>
      <c r="ET129" s="24"/>
      <c r="EU129" s="24"/>
      <c r="EV129" s="24"/>
      <c r="EW129" s="24"/>
      <c r="EX129" s="24"/>
      <c r="EY129" s="24"/>
      <c r="EZ129" s="24"/>
      <c r="FA129" s="24"/>
      <c r="FB129" s="24"/>
      <c r="FC129" s="24"/>
      <c r="FD129" s="24"/>
      <c r="FE129" s="24"/>
      <c r="FF129" s="24"/>
      <c r="FG129" s="24"/>
      <c r="FH129" s="24"/>
      <c r="FI129" s="24"/>
      <c r="FJ129" s="24"/>
      <c r="FK129" s="24"/>
      <c r="FL129" s="24"/>
      <c r="FM129" s="24"/>
      <c r="FN129" s="24"/>
      <c r="FO129" s="24"/>
      <c r="FP129" s="24"/>
      <c r="FQ129" s="24"/>
      <c r="FR129" s="24"/>
      <c r="FS129" s="24"/>
      <c r="FT129" s="24"/>
      <c r="FU129" s="24"/>
      <c r="FV129" s="24"/>
      <c r="FW129" s="24"/>
      <c r="FX129" s="24"/>
      <c r="FY129" s="24"/>
      <c r="FZ129" s="24"/>
      <c r="GA129" s="24"/>
      <c r="GB129" s="24"/>
      <c r="GC129" s="24"/>
      <c r="GD129" s="24"/>
      <c r="GE129" s="24"/>
      <c r="GF129" s="24"/>
      <c r="GG129" s="24"/>
      <c r="GH129" s="24"/>
      <c r="GI129" s="24"/>
      <c r="GJ129" s="24"/>
      <c r="GK129" s="24"/>
      <c r="GL129" s="24"/>
      <c r="GM129" s="24"/>
      <c r="GN129" s="24"/>
      <c r="GO129" s="24"/>
      <c r="GP129" s="24"/>
      <c r="GQ129" s="24"/>
      <c r="GR129" s="24"/>
      <c r="GS129" s="24"/>
      <c r="GT129" s="24"/>
      <c r="GU129" s="24"/>
      <c r="GV129" s="24"/>
      <c r="GW129" s="24"/>
      <c r="GX129" s="24"/>
      <c r="GY129" s="24"/>
      <c r="GZ129" s="24"/>
      <c r="HA129" s="24"/>
      <c r="HB129" s="24"/>
      <c r="HC129" s="24"/>
      <c r="HD129" s="24"/>
      <c r="HE129" s="24"/>
      <c r="HF129" s="24"/>
      <c r="HG129" s="24"/>
      <c r="HH129" s="24"/>
      <c r="HI129" s="24"/>
      <c r="HJ129" s="24"/>
      <c r="HK129" s="24"/>
      <c r="HL129" s="24"/>
      <c r="HM129" s="24"/>
      <c r="HN129" s="24"/>
      <c r="HO129" s="24"/>
      <c r="HP129" s="24"/>
      <c r="HQ129" s="24"/>
      <c r="HR129" s="24"/>
      <c r="HS129" s="24"/>
      <c r="HT129" s="24"/>
      <c r="HU129" s="24"/>
      <c r="HV129" s="24"/>
      <c r="HW129" s="24"/>
      <c r="HX129" s="24"/>
      <c r="HY129" s="24"/>
      <c r="HZ129" s="24"/>
      <c r="IA129" s="24"/>
      <c r="IB129" s="24"/>
      <c r="IC129" s="24"/>
      <c r="ID129" s="24"/>
    </row>
    <row r="130" spans="1:238" x14ac:dyDescent="0.3">
      <c r="A130" t="str">
        <f>IF(Input!A122=0,"",Input!A122)</f>
        <v>651,513</v>
      </c>
      <c r="B130" s="65" cm="1">
        <f t="array" ref="B130">_xlfn.IFS($A130="","",LEFT($A130,4)="fold",MID($A130,12,1),TRUE,VALUE(LEFT($A130,FIND(",",$A130)-1)))</f>
        <v>651</v>
      </c>
      <c r="C130" s="65" cm="1">
        <f t="array" ref="C130">_xlfn.IFS($A130="","",LEFT($A130,4)="fold",VALUE(MID($A130,14,5)),TRUE,VALUE(MID($A130,FIND(",",$A130)+1,5)))</f>
        <v>513</v>
      </c>
      <c r="D130" s="58" cm="1">
        <f t="array" aca="1" ref="D130" ca="1">_xlfn.IFS(
AND(D$3="x",B130&gt;D$4),  2*D$4-B130,
TRUE,B130)</f>
        <v>651</v>
      </c>
      <c r="E130" s="58" cm="1">
        <f t="array" aca="1" ref="E130" ca="1">_xlfn.IFS(
AND(D$3="y",C130&gt;D$4),  2*D$4-C130,
TRUE,C130)</f>
        <v>513</v>
      </c>
      <c r="F130" s="58" cm="1">
        <f t="array" aca="1" ref="F130" ca="1">_xlfn.IFS(
AND(F$3="x",D130&gt;F$4),  2*F$4-D130,
TRUE,D130)</f>
        <v>651</v>
      </c>
      <c r="G130" s="58" cm="1">
        <f t="array" aca="1" ref="G130" ca="1">_xlfn.IFS(
AND(F$3="y",E130&gt;F$4),  2*F$4-E130,
TRUE,E130)</f>
        <v>381</v>
      </c>
      <c r="H130" s="58" cm="1">
        <f t="array" aca="1" ref="H130" ca="1">_xlfn.IFS(
AND(H$3="x",F130&gt;H$4),  2*H$4-F130,
TRUE,F130)</f>
        <v>3</v>
      </c>
      <c r="I130" s="58" cm="1">
        <f t="array" aca="1" ref="I130" ca="1">_xlfn.IFS(
AND(H$3="y",G130&gt;H$4),  2*H$4-G130,
TRUE,G130)</f>
        <v>381</v>
      </c>
      <c r="J130" s="58" cm="1">
        <f t="array" aca="1" ref="J130" ca="1">_xlfn.IFS(
AND(J$3="x",H130&gt;J$4),  2*J$4-H130,
TRUE,H130)</f>
        <v>3</v>
      </c>
      <c r="K130" s="58" cm="1">
        <f t="array" aca="1" ref="K130" ca="1">_xlfn.IFS(
AND(J$3="y",I130&gt;J$4),  2*J$4-I130,
TRUE,I130)</f>
        <v>65</v>
      </c>
      <c r="L130" s="58" cm="1">
        <f t="array" aca="1" ref="L130" ca="1">_xlfn.IFS(
AND(L$3="x",J130&gt;L$4),  2*L$4-J130,
TRUE,J130)</f>
        <v>3</v>
      </c>
      <c r="M130" s="58" cm="1">
        <f t="array" aca="1" ref="M130" ca="1">_xlfn.IFS(
AND(L$3="y",K130&gt;L$4),  2*L$4-K130,
TRUE,K130)</f>
        <v>65</v>
      </c>
      <c r="N130" s="58" cm="1">
        <f t="array" aca="1" ref="N130" ca="1">_xlfn.IFS(
AND(N$3="x",L130&gt;N$4),  2*N$4-L130,
TRUE,L130)</f>
        <v>3</v>
      </c>
      <c r="O130" s="58" cm="1">
        <f t="array" aca="1" ref="O130" ca="1">_xlfn.IFS(
AND(N$3="y",M130&gt;N$4),  2*N$4-M130,
TRUE,M130)</f>
        <v>65</v>
      </c>
      <c r="P130" s="58" cm="1">
        <f t="array" aca="1" ref="P130" ca="1">_xlfn.IFS(
AND(P$3="x",N130&gt;P$4),  2*P$4-N130,
TRUE,N130)</f>
        <v>3</v>
      </c>
      <c r="Q130" s="58" cm="1">
        <f t="array" aca="1" ref="Q130" ca="1">_xlfn.IFS(
AND(P$3="y",O130&gt;P$4),  2*P$4-O130,
TRUE,O130)</f>
        <v>65</v>
      </c>
      <c r="R130" s="58" cm="1">
        <f t="array" aca="1" ref="R130" ca="1">_xlfn.IFS(
AND(R$3="x",P130&gt;R$4),  2*R$4-P130,
TRUE,P130)</f>
        <v>3</v>
      </c>
      <c r="S130" s="58" cm="1">
        <f t="array" aca="1" ref="S130" ca="1">_xlfn.IFS(
AND(R$3="y",Q130&gt;R$4),  2*R$4-Q130,
TRUE,Q130)</f>
        <v>45</v>
      </c>
      <c r="T130" s="58" cm="1">
        <f t="array" aca="1" ref="T130" ca="1">_xlfn.IFS(
AND(T$3="x",R130&gt;T$4),  2*T$4-R130,
TRUE,R130)</f>
        <v>3</v>
      </c>
      <c r="U130" s="58" cm="1">
        <f t="array" aca="1" ref="U130" ca="1">_xlfn.IFS(
AND(T$3="y",S130&gt;T$4),  2*T$4-S130,
TRUE,S130)</f>
        <v>45</v>
      </c>
      <c r="V130" s="58" cm="1">
        <f t="array" aca="1" ref="V130" ca="1">_xlfn.IFS(
AND(V$3="x",T130&gt;V$4),  2*V$4-T130,
TRUE,T130)</f>
        <v>3</v>
      </c>
      <c r="W130" s="58" cm="1">
        <f t="array" aca="1" ref="W130" ca="1">_xlfn.IFS(
AND(V$3="y",U130&gt;V$4),  2*V$4-U130,
TRUE,U130)</f>
        <v>9</v>
      </c>
      <c r="X130" s="58" cm="1">
        <f t="array" aca="1" ref="X130" ca="1">_xlfn.IFS(
AND(X$3="x",V130&gt;X$4),  2*X$4-V130,
TRUE,V130)</f>
        <v>3</v>
      </c>
      <c r="Y130" s="58" cm="1">
        <f t="array" aca="1" ref="Y130" ca="1">_xlfn.IFS(
AND(X$3="y",W130&gt;X$4),  2*X$4-W130,
TRUE,W130)</f>
        <v>9</v>
      </c>
      <c r="Z130" s="58" cm="1">
        <f t="array" aca="1" ref="Z130" ca="1">_xlfn.IFS(
AND(Z$3="x",X130&gt;Z$4),  2*Z$4-X130,
TRUE,X130)</f>
        <v>3</v>
      </c>
      <c r="AA130" s="58" cm="1">
        <f t="array" aca="1" ref="AA130" ca="1">_xlfn.IFS(
AND(Z$3="y",Y130&gt;Z$4),  2*Z$4-Y130,
TRUE,Y130)</f>
        <v>3</v>
      </c>
      <c r="BD130" t="str">
        <f t="shared" ca="1" si="3"/>
        <v>651-513</v>
      </c>
      <c r="BF130" s="23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24"/>
      <c r="CI130" s="24"/>
      <c r="CJ130" s="24"/>
      <c r="CK130" s="24"/>
      <c r="CL130" s="24"/>
      <c r="CM130" s="24"/>
      <c r="CN130" s="24"/>
      <c r="CO130" s="24"/>
      <c r="CP130" s="24"/>
      <c r="CQ130" s="24"/>
      <c r="CR130" s="24"/>
      <c r="CS130" s="24"/>
      <c r="CT130" s="24"/>
      <c r="CU130" s="24"/>
      <c r="CV130" s="24"/>
      <c r="CW130" s="24"/>
      <c r="CX130" s="24"/>
      <c r="CY130" s="24"/>
      <c r="CZ130" s="24"/>
      <c r="DA130" s="24"/>
      <c r="DB130" s="24"/>
      <c r="DC130" s="24"/>
      <c r="DD130" s="24"/>
      <c r="DE130" s="24"/>
      <c r="DF130" s="24"/>
      <c r="DG130" s="24"/>
      <c r="DH130" s="24"/>
      <c r="DI130" s="24"/>
      <c r="DJ130" s="24"/>
      <c r="DK130" s="24"/>
      <c r="DL130" s="24"/>
      <c r="DM130" s="24"/>
      <c r="DN130" s="24"/>
      <c r="DO130" s="24"/>
      <c r="DP130" s="24"/>
      <c r="DQ130" s="24"/>
      <c r="DR130" s="24"/>
      <c r="DS130" s="24"/>
      <c r="DT130" s="24"/>
      <c r="DU130" s="24"/>
      <c r="DV130" s="24"/>
      <c r="DW130" s="24"/>
      <c r="DX130" s="24"/>
      <c r="DY130" s="24"/>
      <c r="DZ130" s="24"/>
      <c r="EA130" s="24"/>
      <c r="EB130" s="24"/>
      <c r="EC130" s="24"/>
      <c r="ED130" s="24"/>
      <c r="EE130" s="24"/>
      <c r="EF130" s="24"/>
      <c r="EG130" s="24"/>
      <c r="EH130" s="24"/>
      <c r="EI130" s="24"/>
      <c r="EJ130" s="24"/>
      <c r="EK130" s="24"/>
      <c r="EL130" s="24"/>
      <c r="EM130" s="24"/>
      <c r="EN130" s="24"/>
      <c r="EO130" s="24"/>
      <c r="EP130" s="24"/>
      <c r="EQ130" s="24"/>
      <c r="ER130" s="24"/>
      <c r="ES130" s="24"/>
      <c r="ET130" s="24"/>
      <c r="EU130" s="24"/>
      <c r="EV130" s="24"/>
      <c r="EW130" s="24"/>
      <c r="EX130" s="24"/>
      <c r="EY130" s="24"/>
      <c r="EZ130" s="24"/>
      <c r="FA130" s="24"/>
      <c r="FB130" s="24"/>
      <c r="FC130" s="24"/>
      <c r="FD130" s="24"/>
      <c r="FE130" s="24"/>
      <c r="FF130" s="24"/>
      <c r="FG130" s="24"/>
      <c r="FH130" s="24"/>
      <c r="FI130" s="24"/>
      <c r="FJ130" s="24"/>
      <c r="FK130" s="24"/>
      <c r="FL130" s="24"/>
      <c r="FM130" s="24"/>
      <c r="FN130" s="24"/>
      <c r="FO130" s="24"/>
      <c r="FP130" s="24"/>
      <c r="FQ130" s="24"/>
      <c r="FR130" s="24"/>
      <c r="FS130" s="24"/>
      <c r="FT130" s="24"/>
      <c r="FU130" s="24"/>
      <c r="FV130" s="24"/>
      <c r="FW130" s="24"/>
      <c r="FX130" s="24"/>
      <c r="FY130" s="24"/>
      <c r="FZ130" s="24"/>
      <c r="GA130" s="24"/>
      <c r="GB130" s="24"/>
      <c r="GC130" s="24"/>
      <c r="GD130" s="24"/>
      <c r="GE130" s="24"/>
      <c r="GF130" s="24"/>
      <c r="GG130" s="24"/>
      <c r="GH130" s="24"/>
      <c r="GI130" s="24"/>
      <c r="GJ130" s="24"/>
      <c r="GK130" s="24"/>
      <c r="GL130" s="24"/>
      <c r="GM130" s="24"/>
      <c r="GN130" s="24"/>
      <c r="GO130" s="24"/>
      <c r="GP130" s="24"/>
      <c r="GQ130" s="24"/>
      <c r="GR130" s="24"/>
      <c r="GS130" s="24"/>
      <c r="GT130" s="24"/>
      <c r="GU130" s="24"/>
      <c r="GV130" s="24"/>
      <c r="GW130" s="24"/>
      <c r="GX130" s="24"/>
      <c r="GY130" s="24"/>
      <c r="GZ130" s="24"/>
      <c r="HA130" s="24"/>
      <c r="HB130" s="24"/>
      <c r="HC130" s="24"/>
      <c r="HD130" s="24"/>
      <c r="HE130" s="24"/>
      <c r="HF130" s="24"/>
      <c r="HG130" s="24"/>
      <c r="HH130" s="24"/>
      <c r="HI130" s="24"/>
      <c r="HJ130" s="24"/>
      <c r="HK130" s="24"/>
      <c r="HL130" s="24"/>
      <c r="HM130" s="24"/>
      <c r="HN130" s="24"/>
      <c r="HO130" s="24"/>
      <c r="HP130" s="24"/>
      <c r="HQ130" s="24"/>
      <c r="HR130" s="24"/>
      <c r="HS130" s="24"/>
      <c r="HT130" s="24"/>
      <c r="HU130" s="24"/>
      <c r="HV130" s="24"/>
      <c r="HW130" s="24"/>
      <c r="HX130" s="24"/>
      <c r="HY130" s="24"/>
      <c r="HZ130" s="24"/>
      <c r="IA130" s="24"/>
      <c r="IB130" s="24"/>
      <c r="IC130" s="24"/>
      <c r="ID130" s="24"/>
    </row>
    <row r="131" spans="1:238" x14ac:dyDescent="0.3">
      <c r="A131" t="str">
        <f>IF(Input!A123=0,"",Input!A123)</f>
        <v>63,441</v>
      </c>
      <c r="B131" s="65" cm="1">
        <f t="array" ref="B131">_xlfn.IFS($A131="","",LEFT($A131,4)="fold",MID($A131,12,1),TRUE,VALUE(LEFT($A131,FIND(",",$A131)-1)))</f>
        <v>63</v>
      </c>
      <c r="C131" s="65" cm="1">
        <f t="array" ref="C131">_xlfn.IFS($A131="","",LEFT($A131,4)="fold",VALUE(MID($A131,14,5)),TRUE,VALUE(MID($A131,FIND(",",$A131)+1,5)))</f>
        <v>441</v>
      </c>
      <c r="D131" s="58" cm="1">
        <f t="array" aca="1" ref="D131" ca="1">_xlfn.IFS(
AND(D$3="x",B131&gt;D$4),  2*D$4-B131,
TRUE,B131)</f>
        <v>63</v>
      </c>
      <c r="E131" s="58" cm="1">
        <f t="array" aca="1" ref="E131" ca="1">_xlfn.IFS(
AND(D$3="y",C131&gt;D$4),  2*D$4-C131,
TRUE,C131)</f>
        <v>441</v>
      </c>
      <c r="F131" s="58" cm="1">
        <f t="array" aca="1" ref="F131" ca="1">_xlfn.IFS(
AND(F$3="x",D131&gt;F$4),  2*F$4-D131,
TRUE,D131)</f>
        <v>63</v>
      </c>
      <c r="G131" s="58" cm="1">
        <f t="array" aca="1" ref="G131" ca="1">_xlfn.IFS(
AND(F$3="y",E131&gt;F$4),  2*F$4-E131,
TRUE,E131)</f>
        <v>441</v>
      </c>
      <c r="H131" s="58" cm="1">
        <f t="array" aca="1" ref="H131" ca="1">_xlfn.IFS(
AND(H$3="x",F131&gt;H$4),  2*H$4-F131,
TRUE,F131)</f>
        <v>63</v>
      </c>
      <c r="I131" s="58" cm="1">
        <f t="array" aca="1" ref="I131" ca="1">_xlfn.IFS(
AND(H$3="y",G131&gt;H$4),  2*H$4-G131,
TRUE,G131)</f>
        <v>441</v>
      </c>
      <c r="J131" s="58" cm="1">
        <f t="array" aca="1" ref="J131" ca="1">_xlfn.IFS(
AND(J$3="x",H131&gt;J$4),  2*J$4-H131,
TRUE,H131)</f>
        <v>63</v>
      </c>
      <c r="K131" s="58" cm="1">
        <f t="array" aca="1" ref="K131" ca="1">_xlfn.IFS(
AND(J$3="y",I131&gt;J$4),  2*J$4-I131,
TRUE,I131)</f>
        <v>5</v>
      </c>
      <c r="L131" s="58" cm="1">
        <f t="array" aca="1" ref="L131" ca="1">_xlfn.IFS(
AND(L$3="x",J131&gt;L$4),  2*L$4-J131,
TRUE,J131)</f>
        <v>63</v>
      </c>
      <c r="M131" s="58" cm="1">
        <f t="array" aca="1" ref="M131" ca="1">_xlfn.IFS(
AND(L$3="y",K131&gt;L$4),  2*L$4-K131,
TRUE,K131)</f>
        <v>5</v>
      </c>
      <c r="N131" s="58" cm="1">
        <f t="array" aca="1" ref="N131" ca="1">_xlfn.IFS(
AND(N$3="x",L131&gt;N$4),  2*N$4-L131,
TRUE,L131)</f>
        <v>63</v>
      </c>
      <c r="O131" s="58" cm="1">
        <f t="array" aca="1" ref="O131" ca="1">_xlfn.IFS(
AND(N$3="y",M131&gt;N$4),  2*N$4-M131,
TRUE,M131)</f>
        <v>5</v>
      </c>
      <c r="P131" s="58" cm="1">
        <f t="array" aca="1" ref="P131" ca="1">_xlfn.IFS(
AND(P$3="x",N131&gt;P$4),  2*P$4-N131,
TRUE,N131)</f>
        <v>63</v>
      </c>
      <c r="Q131" s="58" cm="1">
        <f t="array" aca="1" ref="Q131" ca="1">_xlfn.IFS(
AND(P$3="y",O131&gt;P$4),  2*P$4-O131,
TRUE,O131)</f>
        <v>5</v>
      </c>
      <c r="R131" s="58" cm="1">
        <f t="array" aca="1" ref="R131" ca="1">_xlfn.IFS(
AND(R$3="x",P131&gt;R$4),  2*R$4-P131,
TRUE,P131)</f>
        <v>63</v>
      </c>
      <c r="S131" s="58" cm="1">
        <f t="array" aca="1" ref="S131" ca="1">_xlfn.IFS(
AND(R$3="y",Q131&gt;R$4),  2*R$4-Q131,
TRUE,Q131)</f>
        <v>5</v>
      </c>
      <c r="T131" s="58" cm="1">
        <f t="array" aca="1" ref="T131" ca="1">_xlfn.IFS(
AND(T$3="x",R131&gt;T$4),  2*T$4-R131,
TRUE,R131)</f>
        <v>17</v>
      </c>
      <c r="U131" s="58" cm="1">
        <f t="array" aca="1" ref="U131" ca="1">_xlfn.IFS(
AND(T$3="y",S131&gt;T$4),  2*T$4-S131,
TRUE,S131)</f>
        <v>5</v>
      </c>
      <c r="V131" s="58" cm="1">
        <f t="array" aca="1" ref="V131" ca="1">_xlfn.IFS(
AND(V$3="x",T131&gt;V$4),  2*V$4-T131,
TRUE,T131)</f>
        <v>17</v>
      </c>
      <c r="W131" s="58" cm="1">
        <f t="array" aca="1" ref="W131" ca="1">_xlfn.IFS(
AND(V$3="y",U131&gt;V$4),  2*V$4-U131,
TRUE,U131)</f>
        <v>5</v>
      </c>
      <c r="X131" s="58" cm="1">
        <f t="array" aca="1" ref="X131" ca="1">_xlfn.IFS(
AND(X$3="x",V131&gt;X$4),  2*X$4-V131,
TRUE,V131)</f>
        <v>17</v>
      </c>
      <c r="Y131" s="58" cm="1">
        <f t="array" aca="1" ref="Y131" ca="1">_xlfn.IFS(
AND(X$3="y",W131&gt;X$4),  2*X$4-W131,
TRUE,W131)</f>
        <v>5</v>
      </c>
      <c r="Z131" s="58" cm="1">
        <f t="array" aca="1" ref="Z131" ca="1">_xlfn.IFS(
AND(Z$3="x",X131&gt;Z$4),  2*Z$4-X131,
TRUE,X131)</f>
        <v>17</v>
      </c>
      <c r="AA131" s="58" cm="1">
        <f t="array" aca="1" ref="AA131" ca="1">_xlfn.IFS(
AND(Z$3="y",Y131&gt;Z$4),  2*Z$4-Y131,
TRUE,Y131)</f>
        <v>5</v>
      </c>
      <c r="BD131" t="str">
        <f t="shared" ca="1" si="3"/>
        <v>63-441</v>
      </c>
      <c r="BF131" s="23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  <c r="CG131" s="24"/>
      <c r="CH131" s="24"/>
      <c r="CI131" s="24"/>
      <c r="CJ131" s="24"/>
      <c r="CK131" s="24"/>
      <c r="CL131" s="24"/>
      <c r="CM131" s="24"/>
      <c r="CN131" s="24"/>
      <c r="CO131" s="24"/>
      <c r="CP131" s="24"/>
      <c r="CQ131" s="24"/>
      <c r="CR131" s="24"/>
      <c r="CS131" s="24"/>
      <c r="CT131" s="24"/>
      <c r="CU131" s="24"/>
      <c r="CV131" s="24"/>
      <c r="CW131" s="24"/>
      <c r="CX131" s="24"/>
      <c r="CY131" s="24"/>
      <c r="CZ131" s="24"/>
      <c r="DA131" s="24"/>
      <c r="DB131" s="24"/>
      <c r="DC131" s="24"/>
      <c r="DD131" s="24"/>
      <c r="DE131" s="24"/>
      <c r="DF131" s="24"/>
      <c r="DG131" s="24"/>
      <c r="DH131" s="24"/>
      <c r="DI131" s="24"/>
      <c r="DJ131" s="24"/>
      <c r="DK131" s="24"/>
      <c r="DL131" s="24"/>
      <c r="DM131" s="24"/>
      <c r="DN131" s="24"/>
      <c r="DO131" s="24"/>
      <c r="DP131" s="24"/>
      <c r="DQ131" s="24"/>
      <c r="DR131" s="24"/>
      <c r="DS131" s="24"/>
      <c r="DT131" s="24"/>
      <c r="DU131" s="24"/>
      <c r="DV131" s="24"/>
      <c r="DW131" s="24"/>
      <c r="DX131" s="24"/>
      <c r="DY131" s="24"/>
      <c r="DZ131" s="24"/>
      <c r="EA131" s="24"/>
      <c r="EB131" s="24"/>
      <c r="EC131" s="24"/>
      <c r="ED131" s="24"/>
      <c r="EE131" s="24"/>
      <c r="EF131" s="24"/>
      <c r="EG131" s="24"/>
      <c r="EH131" s="24"/>
      <c r="EI131" s="24"/>
      <c r="EJ131" s="24"/>
      <c r="EK131" s="24"/>
      <c r="EL131" s="24"/>
      <c r="EM131" s="24"/>
      <c r="EN131" s="24"/>
      <c r="EO131" s="24"/>
      <c r="EP131" s="24"/>
      <c r="EQ131" s="24"/>
      <c r="ER131" s="24"/>
      <c r="ES131" s="24"/>
      <c r="ET131" s="24"/>
      <c r="EU131" s="24"/>
      <c r="EV131" s="24"/>
      <c r="EW131" s="24"/>
      <c r="EX131" s="24"/>
      <c r="EY131" s="24"/>
      <c r="EZ131" s="24"/>
      <c r="FA131" s="24"/>
      <c r="FB131" s="24"/>
      <c r="FC131" s="24"/>
      <c r="FD131" s="24"/>
      <c r="FE131" s="24"/>
      <c r="FF131" s="24"/>
      <c r="FG131" s="24"/>
      <c r="FH131" s="24"/>
      <c r="FI131" s="24"/>
      <c r="FJ131" s="24"/>
      <c r="FK131" s="24"/>
      <c r="FL131" s="24"/>
      <c r="FM131" s="24"/>
      <c r="FN131" s="24"/>
      <c r="FO131" s="24"/>
      <c r="FP131" s="24"/>
      <c r="FQ131" s="24"/>
      <c r="FR131" s="24"/>
      <c r="FS131" s="24"/>
      <c r="FT131" s="24"/>
      <c r="FU131" s="24"/>
      <c r="FV131" s="24"/>
      <c r="FW131" s="24"/>
      <c r="FX131" s="24"/>
      <c r="FY131" s="24"/>
      <c r="FZ131" s="24"/>
      <c r="GA131" s="24"/>
      <c r="GB131" s="24"/>
      <c r="GC131" s="24"/>
      <c r="GD131" s="24"/>
      <c r="GE131" s="24"/>
      <c r="GF131" s="24"/>
      <c r="GG131" s="24"/>
      <c r="GH131" s="24"/>
      <c r="GI131" s="24"/>
      <c r="GJ131" s="24"/>
      <c r="GK131" s="24"/>
      <c r="GL131" s="24"/>
      <c r="GM131" s="24"/>
      <c r="GN131" s="24"/>
      <c r="GO131" s="24"/>
      <c r="GP131" s="24"/>
      <c r="GQ131" s="24"/>
      <c r="GR131" s="24"/>
      <c r="GS131" s="24"/>
      <c r="GT131" s="24"/>
      <c r="GU131" s="24"/>
      <c r="GV131" s="24"/>
      <c r="GW131" s="24"/>
      <c r="GX131" s="24"/>
      <c r="GY131" s="24"/>
      <c r="GZ131" s="24"/>
      <c r="HA131" s="24"/>
      <c r="HB131" s="24"/>
      <c r="HC131" s="24"/>
      <c r="HD131" s="24"/>
      <c r="HE131" s="24"/>
      <c r="HF131" s="24"/>
      <c r="HG131" s="24"/>
      <c r="HH131" s="24"/>
      <c r="HI131" s="24"/>
      <c r="HJ131" s="24"/>
      <c r="HK131" s="24"/>
      <c r="HL131" s="24"/>
      <c r="HM131" s="24"/>
      <c r="HN131" s="24"/>
      <c r="HO131" s="24"/>
      <c r="HP131" s="24"/>
      <c r="HQ131" s="24"/>
      <c r="HR131" s="24"/>
      <c r="HS131" s="24"/>
      <c r="HT131" s="24"/>
      <c r="HU131" s="24"/>
      <c r="HV131" s="24"/>
      <c r="HW131" s="24"/>
      <c r="HX131" s="24"/>
      <c r="HY131" s="24"/>
      <c r="HZ131" s="24"/>
      <c r="IA131" s="24"/>
      <c r="IB131" s="24"/>
      <c r="IC131" s="24"/>
      <c r="ID131" s="24"/>
    </row>
    <row r="132" spans="1:238" x14ac:dyDescent="0.3">
      <c r="A132" t="str">
        <f>IF(Input!A124=0,"",Input!A124)</f>
        <v>633,486</v>
      </c>
      <c r="B132" s="65" cm="1">
        <f t="array" ref="B132">_xlfn.IFS($A132="","",LEFT($A132,4)="fold",MID($A132,12,1),TRUE,VALUE(LEFT($A132,FIND(",",$A132)-1)))</f>
        <v>633</v>
      </c>
      <c r="C132" s="65" cm="1">
        <f t="array" ref="C132">_xlfn.IFS($A132="","",LEFT($A132,4)="fold",VALUE(MID($A132,14,5)),TRUE,VALUE(MID($A132,FIND(",",$A132)+1,5)))</f>
        <v>486</v>
      </c>
      <c r="D132" s="58" cm="1">
        <f t="array" aca="1" ref="D132" ca="1">_xlfn.IFS(
AND(D$3="x",B132&gt;D$4),  2*D$4-B132,
TRUE,B132)</f>
        <v>633</v>
      </c>
      <c r="E132" s="58" cm="1">
        <f t="array" aca="1" ref="E132" ca="1">_xlfn.IFS(
AND(D$3="y",C132&gt;D$4),  2*D$4-C132,
TRUE,C132)</f>
        <v>486</v>
      </c>
      <c r="F132" s="58" cm="1">
        <f t="array" aca="1" ref="F132" ca="1">_xlfn.IFS(
AND(F$3="x",D132&gt;F$4),  2*F$4-D132,
TRUE,D132)</f>
        <v>633</v>
      </c>
      <c r="G132" s="58" cm="1">
        <f t="array" aca="1" ref="G132" ca="1">_xlfn.IFS(
AND(F$3="y",E132&gt;F$4),  2*F$4-E132,
TRUE,E132)</f>
        <v>408</v>
      </c>
      <c r="H132" s="58" cm="1">
        <f t="array" aca="1" ref="H132" ca="1">_xlfn.IFS(
AND(H$3="x",F132&gt;H$4),  2*H$4-F132,
TRUE,F132)</f>
        <v>21</v>
      </c>
      <c r="I132" s="58" cm="1">
        <f t="array" aca="1" ref="I132" ca="1">_xlfn.IFS(
AND(H$3="y",G132&gt;H$4),  2*H$4-G132,
TRUE,G132)</f>
        <v>408</v>
      </c>
      <c r="J132" s="58" cm="1">
        <f t="array" aca="1" ref="J132" ca="1">_xlfn.IFS(
AND(J$3="x",H132&gt;J$4),  2*J$4-H132,
TRUE,H132)</f>
        <v>21</v>
      </c>
      <c r="K132" s="58" cm="1">
        <f t="array" aca="1" ref="K132" ca="1">_xlfn.IFS(
AND(J$3="y",I132&gt;J$4),  2*J$4-I132,
TRUE,I132)</f>
        <v>38</v>
      </c>
      <c r="L132" s="58" cm="1">
        <f t="array" aca="1" ref="L132" ca="1">_xlfn.IFS(
AND(L$3="x",J132&gt;L$4),  2*L$4-J132,
TRUE,J132)</f>
        <v>21</v>
      </c>
      <c r="M132" s="58" cm="1">
        <f t="array" aca="1" ref="M132" ca="1">_xlfn.IFS(
AND(L$3="y",K132&gt;L$4),  2*L$4-K132,
TRUE,K132)</f>
        <v>38</v>
      </c>
      <c r="N132" s="58" cm="1">
        <f t="array" aca="1" ref="N132" ca="1">_xlfn.IFS(
AND(N$3="x",L132&gt;N$4),  2*N$4-L132,
TRUE,L132)</f>
        <v>21</v>
      </c>
      <c r="O132" s="58" cm="1">
        <f t="array" aca="1" ref="O132" ca="1">_xlfn.IFS(
AND(N$3="y",M132&gt;N$4),  2*N$4-M132,
TRUE,M132)</f>
        <v>38</v>
      </c>
      <c r="P132" s="58" cm="1">
        <f t="array" aca="1" ref="P132" ca="1">_xlfn.IFS(
AND(P$3="x",N132&gt;P$4),  2*P$4-N132,
TRUE,N132)</f>
        <v>21</v>
      </c>
      <c r="Q132" s="58" cm="1">
        <f t="array" aca="1" ref="Q132" ca="1">_xlfn.IFS(
AND(P$3="y",O132&gt;P$4),  2*P$4-O132,
TRUE,O132)</f>
        <v>38</v>
      </c>
      <c r="R132" s="58" cm="1">
        <f t="array" aca="1" ref="R132" ca="1">_xlfn.IFS(
AND(R$3="x",P132&gt;R$4),  2*R$4-P132,
TRUE,P132)</f>
        <v>21</v>
      </c>
      <c r="S132" s="58" cm="1">
        <f t="array" aca="1" ref="S132" ca="1">_xlfn.IFS(
AND(R$3="y",Q132&gt;R$4),  2*R$4-Q132,
TRUE,Q132)</f>
        <v>38</v>
      </c>
      <c r="T132" s="58" cm="1">
        <f t="array" aca="1" ref="T132" ca="1">_xlfn.IFS(
AND(T$3="x",R132&gt;T$4),  2*T$4-R132,
TRUE,R132)</f>
        <v>21</v>
      </c>
      <c r="U132" s="58" cm="1">
        <f t="array" aca="1" ref="U132" ca="1">_xlfn.IFS(
AND(T$3="y",S132&gt;T$4),  2*T$4-S132,
TRUE,S132)</f>
        <v>38</v>
      </c>
      <c r="V132" s="58" cm="1">
        <f t="array" aca="1" ref="V132" ca="1">_xlfn.IFS(
AND(V$3="x",T132&gt;V$4),  2*V$4-T132,
TRUE,T132)</f>
        <v>21</v>
      </c>
      <c r="W132" s="58" cm="1">
        <f t="array" aca="1" ref="W132" ca="1">_xlfn.IFS(
AND(V$3="y",U132&gt;V$4),  2*V$4-U132,
TRUE,U132)</f>
        <v>16</v>
      </c>
      <c r="X132" s="58" cm="1">
        <f t="array" aca="1" ref="X132" ca="1">_xlfn.IFS(
AND(X$3="x",V132&gt;X$4),  2*X$4-V132,
TRUE,V132)</f>
        <v>21</v>
      </c>
      <c r="Y132" s="58" cm="1">
        <f t="array" aca="1" ref="Y132" ca="1">_xlfn.IFS(
AND(X$3="y",W132&gt;X$4),  2*X$4-W132,
TRUE,W132)</f>
        <v>10</v>
      </c>
      <c r="Z132" s="58" cm="1">
        <f t="array" aca="1" ref="Z132" ca="1">_xlfn.IFS(
AND(Z$3="x",X132&gt;Z$4),  2*Z$4-X132,
TRUE,X132)</f>
        <v>21</v>
      </c>
      <c r="AA132" s="58" cm="1">
        <f t="array" aca="1" ref="AA132" ca="1">_xlfn.IFS(
AND(Z$3="y",Y132&gt;Z$4),  2*Z$4-Y132,
TRUE,Y132)</f>
        <v>2</v>
      </c>
      <c r="BD132" t="str">
        <f t="shared" ca="1" si="3"/>
        <v>633-486</v>
      </c>
      <c r="BF132" s="23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24"/>
      <c r="CL132" s="24"/>
      <c r="CM132" s="24"/>
      <c r="CN132" s="24"/>
      <c r="CO132" s="24"/>
      <c r="CP132" s="24"/>
      <c r="CQ132" s="24"/>
      <c r="CR132" s="24"/>
      <c r="CS132" s="24"/>
      <c r="CT132" s="24"/>
      <c r="CU132" s="24"/>
      <c r="CV132" s="24"/>
      <c r="CW132" s="24"/>
      <c r="CX132" s="24"/>
      <c r="CY132" s="24"/>
      <c r="CZ132" s="24"/>
      <c r="DA132" s="24"/>
      <c r="DB132" s="24"/>
      <c r="DC132" s="24"/>
      <c r="DD132" s="24"/>
      <c r="DE132" s="24"/>
      <c r="DF132" s="24"/>
      <c r="DG132" s="24"/>
      <c r="DH132" s="24"/>
      <c r="DI132" s="24"/>
      <c r="DJ132" s="24"/>
      <c r="DK132" s="24"/>
      <c r="DL132" s="24"/>
      <c r="DM132" s="24"/>
      <c r="DN132" s="24"/>
      <c r="DO132" s="24"/>
      <c r="DP132" s="24"/>
      <c r="DQ132" s="24"/>
      <c r="DR132" s="24"/>
      <c r="DS132" s="24"/>
      <c r="DT132" s="24"/>
      <c r="DU132" s="24"/>
      <c r="DV132" s="24"/>
      <c r="DW132" s="24"/>
      <c r="DX132" s="24"/>
      <c r="DY132" s="24"/>
      <c r="DZ132" s="24"/>
      <c r="EA132" s="24"/>
      <c r="EB132" s="24"/>
      <c r="EC132" s="24"/>
      <c r="ED132" s="24"/>
      <c r="EE132" s="24"/>
      <c r="EF132" s="24"/>
      <c r="EG132" s="24"/>
      <c r="EH132" s="24"/>
      <c r="EI132" s="24"/>
      <c r="EJ132" s="24"/>
      <c r="EK132" s="24"/>
      <c r="EL132" s="24"/>
      <c r="EM132" s="24"/>
      <c r="EN132" s="24"/>
      <c r="EO132" s="24"/>
      <c r="EP132" s="24"/>
      <c r="EQ132" s="24"/>
      <c r="ER132" s="24"/>
      <c r="ES132" s="24"/>
      <c r="ET132" s="24"/>
      <c r="EU132" s="24"/>
      <c r="EV132" s="24"/>
      <c r="EW132" s="24"/>
      <c r="EX132" s="24"/>
      <c r="EY132" s="24"/>
      <c r="EZ132" s="24"/>
      <c r="FA132" s="24"/>
      <c r="FB132" s="24"/>
      <c r="FC132" s="24"/>
      <c r="FD132" s="24"/>
      <c r="FE132" s="24"/>
      <c r="FF132" s="24"/>
      <c r="FG132" s="24"/>
      <c r="FH132" s="24"/>
      <c r="FI132" s="24"/>
      <c r="FJ132" s="24"/>
      <c r="FK132" s="24"/>
      <c r="FL132" s="24"/>
      <c r="FM132" s="24"/>
      <c r="FN132" s="24"/>
      <c r="FO132" s="24"/>
      <c r="FP132" s="24"/>
      <c r="FQ132" s="24"/>
      <c r="FR132" s="24"/>
      <c r="FS132" s="24"/>
      <c r="FT132" s="24"/>
      <c r="FU132" s="24"/>
      <c r="FV132" s="24"/>
      <c r="FW132" s="24"/>
      <c r="FX132" s="24"/>
      <c r="FY132" s="24"/>
      <c r="FZ132" s="24"/>
      <c r="GA132" s="24"/>
      <c r="GB132" s="24"/>
      <c r="GC132" s="24"/>
      <c r="GD132" s="24"/>
      <c r="GE132" s="24"/>
      <c r="GF132" s="24"/>
      <c r="GG132" s="24"/>
      <c r="GH132" s="24"/>
      <c r="GI132" s="24"/>
      <c r="GJ132" s="24"/>
      <c r="GK132" s="24"/>
      <c r="GL132" s="24"/>
      <c r="GM132" s="24"/>
      <c r="GN132" s="24"/>
      <c r="GO132" s="24"/>
      <c r="GP132" s="24"/>
      <c r="GQ132" s="24"/>
      <c r="GR132" s="24"/>
      <c r="GS132" s="24"/>
      <c r="GT132" s="24"/>
      <c r="GU132" s="24"/>
      <c r="GV132" s="24"/>
      <c r="GW132" s="24"/>
      <c r="GX132" s="24"/>
      <c r="GY132" s="24"/>
      <c r="GZ132" s="24"/>
      <c r="HA132" s="24"/>
      <c r="HB132" s="24"/>
      <c r="HC132" s="24"/>
      <c r="HD132" s="24"/>
      <c r="HE132" s="24"/>
      <c r="HF132" s="24"/>
      <c r="HG132" s="24"/>
      <c r="HH132" s="24"/>
      <c r="HI132" s="24"/>
      <c r="HJ132" s="24"/>
      <c r="HK132" s="24"/>
      <c r="HL132" s="24"/>
      <c r="HM132" s="24"/>
      <c r="HN132" s="24"/>
      <c r="HO132" s="24"/>
      <c r="HP132" s="24"/>
      <c r="HQ132" s="24"/>
      <c r="HR132" s="24"/>
      <c r="HS132" s="24"/>
      <c r="HT132" s="24"/>
      <c r="HU132" s="24"/>
      <c r="HV132" s="24"/>
      <c r="HW132" s="24"/>
      <c r="HX132" s="24"/>
      <c r="HY132" s="24"/>
      <c r="HZ132" s="24"/>
      <c r="IA132" s="24"/>
      <c r="IB132" s="24"/>
      <c r="IC132" s="24"/>
      <c r="ID132" s="24"/>
    </row>
    <row r="133" spans="1:238" x14ac:dyDescent="0.3">
      <c r="A133" t="str">
        <f>IF(Input!A125=0,"",Input!A125)</f>
        <v>227,833</v>
      </c>
      <c r="B133" s="65" cm="1">
        <f t="array" ref="B133">_xlfn.IFS($A133="","",LEFT($A133,4)="fold",MID($A133,12,1),TRUE,VALUE(LEFT($A133,FIND(",",$A133)-1)))</f>
        <v>227</v>
      </c>
      <c r="C133" s="65" cm="1">
        <f t="array" ref="C133">_xlfn.IFS($A133="","",LEFT($A133,4)="fold",VALUE(MID($A133,14,5)),TRUE,VALUE(MID($A133,FIND(",",$A133)+1,5)))</f>
        <v>833</v>
      </c>
      <c r="D133" s="58" cm="1">
        <f t="array" aca="1" ref="D133" ca="1">_xlfn.IFS(
AND(D$3="x",B133&gt;D$4),  2*D$4-B133,
TRUE,B133)</f>
        <v>227</v>
      </c>
      <c r="E133" s="58" cm="1">
        <f t="array" aca="1" ref="E133" ca="1">_xlfn.IFS(
AND(D$3="y",C133&gt;D$4),  2*D$4-C133,
TRUE,C133)</f>
        <v>833</v>
      </c>
      <c r="F133" s="58" cm="1">
        <f t="array" aca="1" ref="F133" ca="1">_xlfn.IFS(
AND(F$3="x",D133&gt;F$4),  2*F$4-D133,
TRUE,D133)</f>
        <v>227</v>
      </c>
      <c r="G133" s="58" cm="1">
        <f t="array" aca="1" ref="G133" ca="1">_xlfn.IFS(
AND(F$3="y",E133&gt;F$4),  2*F$4-E133,
TRUE,E133)</f>
        <v>61</v>
      </c>
      <c r="H133" s="58" cm="1">
        <f t="array" aca="1" ref="H133" ca="1">_xlfn.IFS(
AND(H$3="x",F133&gt;H$4),  2*H$4-F133,
TRUE,F133)</f>
        <v>227</v>
      </c>
      <c r="I133" s="58" cm="1">
        <f t="array" aca="1" ref="I133" ca="1">_xlfn.IFS(
AND(H$3="y",G133&gt;H$4),  2*H$4-G133,
TRUE,G133)</f>
        <v>61</v>
      </c>
      <c r="J133" s="58" cm="1">
        <f t="array" aca="1" ref="J133" ca="1">_xlfn.IFS(
AND(J$3="x",H133&gt;J$4),  2*J$4-H133,
TRUE,H133)</f>
        <v>227</v>
      </c>
      <c r="K133" s="58" cm="1">
        <f t="array" aca="1" ref="K133" ca="1">_xlfn.IFS(
AND(J$3="y",I133&gt;J$4),  2*J$4-I133,
TRUE,I133)</f>
        <v>61</v>
      </c>
      <c r="L133" s="58" cm="1">
        <f t="array" aca="1" ref="L133" ca="1">_xlfn.IFS(
AND(L$3="x",J133&gt;L$4),  2*L$4-J133,
TRUE,J133)</f>
        <v>99</v>
      </c>
      <c r="M133" s="58" cm="1">
        <f t="array" aca="1" ref="M133" ca="1">_xlfn.IFS(
AND(L$3="y",K133&gt;L$4),  2*L$4-K133,
TRUE,K133)</f>
        <v>61</v>
      </c>
      <c r="N133" s="58" cm="1">
        <f t="array" aca="1" ref="N133" ca="1">_xlfn.IFS(
AND(N$3="x",L133&gt;N$4),  2*N$4-L133,
TRUE,L133)</f>
        <v>99</v>
      </c>
      <c r="O133" s="58" cm="1">
        <f t="array" aca="1" ref="O133" ca="1">_xlfn.IFS(
AND(N$3="y",M133&gt;N$4),  2*N$4-M133,
TRUE,M133)</f>
        <v>61</v>
      </c>
      <c r="P133" s="58" cm="1">
        <f t="array" aca="1" ref="P133" ca="1">_xlfn.IFS(
AND(P$3="x",N133&gt;P$4),  2*P$4-N133,
TRUE,N133)</f>
        <v>63</v>
      </c>
      <c r="Q133" s="58" cm="1">
        <f t="array" aca="1" ref="Q133" ca="1">_xlfn.IFS(
AND(P$3="y",O133&gt;P$4),  2*P$4-O133,
TRUE,O133)</f>
        <v>61</v>
      </c>
      <c r="R133" s="58" cm="1">
        <f t="array" aca="1" ref="R133" ca="1">_xlfn.IFS(
AND(R$3="x",P133&gt;R$4),  2*R$4-P133,
TRUE,P133)</f>
        <v>63</v>
      </c>
      <c r="S133" s="58" cm="1">
        <f t="array" aca="1" ref="S133" ca="1">_xlfn.IFS(
AND(R$3="y",Q133&gt;R$4),  2*R$4-Q133,
TRUE,Q133)</f>
        <v>49</v>
      </c>
      <c r="T133" s="58" cm="1">
        <f t="array" aca="1" ref="T133" ca="1">_xlfn.IFS(
AND(T$3="x",R133&gt;T$4),  2*T$4-R133,
TRUE,R133)</f>
        <v>17</v>
      </c>
      <c r="U133" s="58" cm="1">
        <f t="array" aca="1" ref="U133" ca="1">_xlfn.IFS(
AND(T$3="y",S133&gt;T$4),  2*T$4-S133,
TRUE,S133)</f>
        <v>49</v>
      </c>
      <c r="V133" s="58" cm="1">
        <f t="array" aca="1" ref="V133" ca="1">_xlfn.IFS(
AND(V$3="x",T133&gt;V$4),  2*V$4-T133,
TRUE,T133)</f>
        <v>17</v>
      </c>
      <c r="W133" s="58" cm="1">
        <f t="array" aca="1" ref="W133" ca="1">_xlfn.IFS(
AND(V$3="y",U133&gt;V$4),  2*V$4-U133,
TRUE,U133)</f>
        <v>5</v>
      </c>
      <c r="X133" s="58" cm="1">
        <f t="array" aca="1" ref="X133" ca="1">_xlfn.IFS(
AND(X$3="x",V133&gt;X$4),  2*X$4-V133,
TRUE,V133)</f>
        <v>17</v>
      </c>
      <c r="Y133" s="58" cm="1">
        <f t="array" aca="1" ref="Y133" ca="1">_xlfn.IFS(
AND(X$3="y",W133&gt;X$4),  2*X$4-W133,
TRUE,W133)</f>
        <v>5</v>
      </c>
      <c r="Z133" s="58" cm="1">
        <f t="array" aca="1" ref="Z133" ca="1">_xlfn.IFS(
AND(Z$3="x",X133&gt;Z$4),  2*Z$4-X133,
TRUE,X133)</f>
        <v>17</v>
      </c>
      <c r="AA133" s="58" cm="1">
        <f t="array" aca="1" ref="AA133" ca="1">_xlfn.IFS(
AND(Z$3="y",Y133&gt;Z$4),  2*Z$4-Y133,
TRUE,Y133)</f>
        <v>5</v>
      </c>
      <c r="BD133" t="str">
        <f t="shared" ca="1" si="3"/>
        <v>227-833</v>
      </c>
      <c r="BF133" s="23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  <c r="DF133" s="24"/>
      <c r="DG133" s="24"/>
      <c r="DH133" s="24"/>
      <c r="DI133" s="24"/>
      <c r="DJ133" s="24"/>
      <c r="DK133" s="24"/>
      <c r="DL133" s="24"/>
      <c r="DM133" s="24"/>
      <c r="DN133" s="24"/>
      <c r="DO133" s="24"/>
      <c r="DP133" s="24"/>
      <c r="DQ133" s="24"/>
      <c r="DR133" s="24"/>
      <c r="DS133" s="24"/>
      <c r="DT133" s="24"/>
      <c r="DU133" s="24"/>
      <c r="DV133" s="24"/>
      <c r="DW133" s="24"/>
      <c r="DX133" s="24"/>
      <c r="DY133" s="24"/>
      <c r="DZ133" s="24"/>
      <c r="EA133" s="24"/>
      <c r="EB133" s="24"/>
      <c r="EC133" s="24"/>
      <c r="ED133" s="24"/>
      <c r="EE133" s="24"/>
      <c r="EF133" s="24"/>
      <c r="EG133" s="24"/>
      <c r="EH133" s="24"/>
      <c r="EI133" s="24"/>
      <c r="EJ133" s="24"/>
      <c r="EK133" s="24"/>
      <c r="EL133" s="24"/>
      <c r="EM133" s="24"/>
      <c r="EN133" s="24"/>
      <c r="EO133" s="24"/>
      <c r="EP133" s="24"/>
      <c r="EQ133" s="24"/>
      <c r="ER133" s="24"/>
      <c r="ES133" s="24"/>
      <c r="ET133" s="24"/>
      <c r="EU133" s="24"/>
      <c r="EV133" s="24"/>
      <c r="EW133" s="24"/>
      <c r="EX133" s="24"/>
      <c r="EY133" s="24"/>
      <c r="EZ133" s="24"/>
      <c r="FA133" s="24"/>
      <c r="FB133" s="24"/>
      <c r="FC133" s="24"/>
      <c r="FD133" s="24"/>
      <c r="FE133" s="24"/>
      <c r="FF133" s="24"/>
      <c r="FG133" s="24"/>
      <c r="FH133" s="24"/>
      <c r="FI133" s="24"/>
      <c r="FJ133" s="24"/>
      <c r="FK133" s="24"/>
      <c r="FL133" s="24"/>
      <c r="FM133" s="24"/>
      <c r="FN133" s="24"/>
      <c r="FO133" s="24"/>
      <c r="FP133" s="24"/>
      <c r="FQ133" s="24"/>
      <c r="FR133" s="24"/>
      <c r="FS133" s="24"/>
      <c r="FT133" s="24"/>
      <c r="FU133" s="24"/>
      <c r="FV133" s="24"/>
      <c r="FW133" s="24"/>
      <c r="FX133" s="24"/>
      <c r="FY133" s="24"/>
      <c r="FZ133" s="24"/>
      <c r="GA133" s="24"/>
      <c r="GB133" s="24"/>
      <c r="GC133" s="24"/>
      <c r="GD133" s="24"/>
      <c r="GE133" s="24"/>
      <c r="GF133" s="24"/>
      <c r="GG133" s="24"/>
      <c r="GH133" s="24"/>
      <c r="GI133" s="24"/>
      <c r="GJ133" s="24"/>
      <c r="GK133" s="24"/>
      <c r="GL133" s="24"/>
      <c r="GM133" s="24"/>
      <c r="GN133" s="24"/>
      <c r="GO133" s="24"/>
      <c r="GP133" s="24"/>
      <c r="GQ133" s="24"/>
      <c r="GR133" s="24"/>
      <c r="GS133" s="24"/>
      <c r="GT133" s="24"/>
      <c r="GU133" s="24"/>
      <c r="GV133" s="24"/>
      <c r="GW133" s="24"/>
      <c r="GX133" s="24"/>
      <c r="GY133" s="24"/>
      <c r="GZ133" s="24"/>
      <c r="HA133" s="24"/>
      <c r="HB133" s="24"/>
      <c r="HC133" s="24"/>
      <c r="HD133" s="24"/>
      <c r="HE133" s="24"/>
      <c r="HF133" s="24"/>
      <c r="HG133" s="24"/>
      <c r="HH133" s="24"/>
      <c r="HI133" s="24"/>
      <c r="HJ133" s="24"/>
      <c r="HK133" s="24"/>
      <c r="HL133" s="24"/>
      <c r="HM133" s="24"/>
      <c r="HN133" s="24"/>
      <c r="HO133" s="24"/>
      <c r="HP133" s="24"/>
      <c r="HQ133" s="24"/>
      <c r="HR133" s="24"/>
      <c r="HS133" s="24"/>
      <c r="HT133" s="24"/>
      <c r="HU133" s="24"/>
      <c r="HV133" s="24"/>
      <c r="HW133" s="24"/>
      <c r="HX133" s="24"/>
      <c r="HY133" s="24"/>
      <c r="HZ133" s="24"/>
      <c r="IA133" s="24"/>
      <c r="IB133" s="24"/>
      <c r="IC133" s="24"/>
      <c r="ID133" s="24"/>
    </row>
    <row r="134" spans="1:238" x14ac:dyDescent="0.3">
      <c r="A134" t="str">
        <f>IF(Input!A126=0,"",Input!A126)</f>
        <v>820,415</v>
      </c>
      <c r="B134" s="65" cm="1">
        <f t="array" ref="B134">_xlfn.IFS($A134="","",LEFT($A134,4)="fold",MID($A134,12,1),TRUE,VALUE(LEFT($A134,FIND(",",$A134)-1)))</f>
        <v>820</v>
      </c>
      <c r="C134" s="65" cm="1">
        <f t="array" ref="C134">_xlfn.IFS($A134="","",LEFT($A134,4)="fold",VALUE(MID($A134,14,5)),TRUE,VALUE(MID($A134,FIND(",",$A134)+1,5)))</f>
        <v>415</v>
      </c>
      <c r="D134" s="58" cm="1">
        <f t="array" aca="1" ref="D134" ca="1">_xlfn.IFS(
AND(D$3="x",B134&gt;D$4),  2*D$4-B134,
TRUE,B134)</f>
        <v>490</v>
      </c>
      <c r="E134" s="58" cm="1">
        <f t="array" aca="1" ref="E134" ca="1">_xlfn.IFS(
AND(D$3="y",C134&gt;D$4),  2*D$4-C134,
TRUE,C134)</f>
        <v>415</v>
      </c>
      <c r="F134" s="58" cm="1">
        <f t="array" aca="1" ref="F134" ca="1">_xlfn.IFS(
AND(F$3="x",D134&gt;F$4),  2*F$4-D134,
TRUE,D134)</f>
        <v>490</v>
      </c>
      <c r="G134" s="58" cm="1">
        <f t="array" aca="1" ref="G134" ca="1">_xlfn.IFS(
AND(F$3="y",E134&gt;F$4),  2*F$4-E134,
TRUE,E134)</f>
        <v>415</v>
      </c>
      <c r="H134" s="58" cm="1">
        <f t="array" aca="1" ref="H134" ca="1">_xlfn.IFS(
AND(H$3="x",F134&gt;H$4),  2*H$4-F134,
TRUE,F134)</f>
        <v>164</v>
      </c>
      <c r="I134" s="58" cm="1">
        <f t="array" aca="1" ref="I134" ca="1">_xlfn.IFS(
AND(H$3="y",G134&gt;H$4),  2*H$4-G134,
TRUE,G134)</f>
        <v>415</v>
      </c>
      <c r="J134" s="58" cm="1">
        <f t="array" aca="1" ref="J134" ca="1">_xlfn.IFS(
AND(J$3="x",H134&gt;J$4),  2*J$4-H134,
TRUE,H134)</f>
        <v>164</v>
      </c>
      <c r="K134" s="58" cm="1">
        <f t="array" aca="1" ref="K134" ca="1">_xlfn.IFS(
AND(J$3="y",I134&gt;J$4),  2*J$4-I134,
TRUE,I134)</f>
        <v>31</v>
      </c>
      <c r="L134" s="58" cm="1">
        <f t="array" aca="1" ref="L134" ca="1">_xlfn.IFS(
AND(L$3="x",J134&gt;L$4),  2*L$4-J134,
TRUE,J134)</f>
        <v>162</v>
      </c>
      <c r="M134" s="58" cm="1">
        <f t="array" aca="1" ref="M134" ca="1">_xlfn.IFS(
AND(L$3="y",K134&gt;L$4),  2*L$4-K134,
TRUE,K134)</f>
        <v>31</v>
      </c>
      <c r="N134" s="58" cm="1">
        <f t="array" aca="1" ref="N134" ca="1">_xlfn.IFS(
AND(N$3="x",L134&gt;N$4),  2*N$4-L134,
TRUE,L134)</f>
        <v>162</v>
      </c>
      <c r="O134" s="58" cm="1">
        <f t="array" aca="1" ref="O134" ca="1">_xlfn.IFS(
AND(N$3="y",M134&gt;N$4),  2*N$4-M134,
TRUE,M134)</f>
        <v>31</v>
      </c>
      <c r="P134" s="58" cm="1">
        <f t="array" aca="1" ref="P134" ca="1">_xlfn.IFS(
AND(P$3="x",N134&gt;P$4),  2*P$4-N134,
TRUE,N134)</f>
        <v>0</v>
      </c>
      <c r="Q134" s="58" cm="1">
        <f t="array" aca="1" ref="Q134" ca="1">_xlfn.IFS(
AND(P$3="y",O134&gt;P$4),  2*P$4-O134,
TRUE,O134)</f>
        <v>31</v>
      </c>
      <c r="R134" s="58" cm="1">
        <f t="array" aca="1" ref="R134" ca="1">_xlfn.IFS(
AND(R$3="x",P134&gt;R$4),  2*R$4-P134,
TRUE,P134)</f>
        <v>0</v>
      </c>
      <c r="S134" s="58" cm="1">
        <f t="array" aca="1" ref="S134" ca="1">_xlfn.IFS(
AND(R$3="y",Q134&gt;R$4),  2*R$4-Q134,
TRUE,Q134)</f>
        <v>31</v>
      </c>
      <c r="T134" s="58" cm="1">
        <f t="array" aca="1" ref="T134" ca="1">_xlfn.IFS(
AND(T$3="x",R134&gt;T$4),  2*T$4-R134,
TRUE,R134)</f>
        <v>0</v>
      </c>
      <c r="U134" s="58" cm="1">
        <f t="array" aca="1" ref="U134" ca="1">_xlfn.IFS(
AND(T$3="y",S134&gt;T$4),  2*T$4-S134,
TRUE,S134)</f>
        <v>31</v>
      </c>
      <c r="V134" s="58" cm="1">
        <f t="array" aca="1" ref="V134" ca="1">_xlfn.IFS(
AND(V$3="x",T134&gt;V$4),  2*V$4-T134,
TRUE,T134)</f>
        <v>0</v>
      </c>
      <c r="W134" s="58" cm="1">
        <f t="array" aca="1" ref="W134" ca="1">_xlfn.IFS(
AND(V$3="y",U134&gt;V$4),  2*V$4-U134,
TRUE,U134)</f>
        <v>23</v>
      </c>
      <c r="X134" s="58" cm="1">
        <f t="array" aca="1" ref="X134" ca="1">_xlfn.IFS(
AND(X$3="x",V134&gt;X$4),  2*X$4-V134,
TRUE,V134)</f>
        <v>0</v>
      </c>
      <c r="Y134" s="58" cm="1">
        <f t="array" aca="1" ref="Y134" ca="1">_xlfn.IFS(
AND(X$3="y",W134&gt;X$4),  2*X$4-W134,
TRUE,W134)</f>
        <v>3</v>
      </c>
      <c r="Z134" s="58" cm="1">
        <f t="array" aca="1" ref="Z134" ca="1">_xlfn.IFS(
AND(Z$3="x",X134&gt;Z$4),  2*Z$4-X134,
TRUE,X134)</f>
        <v>0</v>
      </c>
      <c r="AA134" s="58" cm="1">
        <f t="array" aca="1" ref="AA134" ca="1">_xlfn.IFS(
AND(Z$3="y",Y134&gt;Z$4),  2*Z$4-Y134,
TRUE,Y134)</f>
        <v>3</v>
      </c>
      <c r="BD134" t="str">
        <f t="shared" ca="1" si="3"/>
        <v>490-415</v>
      </c>
      <c r="BF134" s="23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  <c r="CG134" s="24"/>
      <c r="CH134" s="24"/>
      <c r="CI134" s="24"/>
      <c r="CJ134" s="24"/>
      <c r="CK134" s="24"/>
      <c r="CL134" s="24"/>
      <c r="CM134" s="24"/>
      <c r="CN134" s="24"/>
      <c r="CO134" s="24"/>
      <c r="CP134" s="24"/>
      <c r="CQ134" s="24"/>
      <c r="CR134" s="24"/>
      <c r="CS134" s="24"/>
      <c r="CT134" s="24"/>
      <c r="CU134" s="24"/>
      <c r="CV134" s="24"/>
      <c r="CW134" s="24"/>
      <c r="CX134" s="24"/>
      <c r="CY134" s="24"/>
      <c r="CZ134" s="24"/>
      <c r="DA134" s="24"/>
      <c r="DB134" s="24"/>
      <c r="DC134" s="24"/>
      <c r="DD134" s="24"/>
      <c r="DE134" s="24"/>
      <c r="DF134" s="24"/>
      <c r="DG134" s="24"/>
      <c r="DH134" s="24"/>
      <c r="DI134" s="24"/>
      <c r="DJ134" s="24"/>
      <c r="DK134" s="24"/>
      <c r="DL134" s="24"/>
      <c r="DM134" s="24"/>
      <c r="DN134" s="24"/>
      <c r="DO134" s="24"/>
      <c r="DP134" s="24"/>
      <c r="DQ134" s="24"/>
      <c r="DR134" s="24"/>
      <c r="DS134" s="24"/>
      <c r="DT134" s="24"/>
      <c r="DU134" s="24"/>
      <c r="DV134" s="24"/>
      <c r="DW134" s="24"/>
      <c r="DX134" s="24"/>
      <c r="DY134" s="24"/>
      <c r="DZ134" s="24"/>
      <c r="EA134" s="24"/>
      <c r="EB134" s="24"/>
      <c r="EC134" s="24"/>
      <c r="ED134" s="24"/>
      <c r="EE134" s="24"/>
      <c r="EF134" s="24"/>
      <c r="EG134" s="24"/>
      <c r="EH134" s="24"/>
      <c r="EI134" s="24"/>
      <c r="EJ134" s="24"/>
      <c r="EK134" s="24"/>
      <c r="EL134" s="24"/>
      <c r="EM134" s="24"/>
      <c r="EN134" s="24"/>
      <c r="EO134" s="24"/>
      <c r="EP134" s="24"/>
      <c r="EQ134" s="24"/>
      <c r="ER134" s="24"/>
      <c r="ES134" s="24"/>
      <c r="ET134" s="24"/>
      <c r="EU134" s="24"/>
      <c r="EV134" s="24"/>
      <c r="EW134" s="24"/>
      <c r="EX134" s="24"/>
      <c r="EY134" s="24"/>
      <c r="EZ134" s="24"/>
      <c r="FA134" s="24"/>
      <c r="FB134" s="24"/>
      <c r="FC134" s="24"/>
      <c r="FD134" s="24"/>
      <c r="FE134" s="24"/>
      <c r="FF134" s="24"/>
      <c r="FG134" s="24"/>
      <c r="FH134" s="24"/>
      <c r="FI134" s="24"/>
      <c r="FJ134" s="24"/>
      <c r="FK134" s="24"/>
      <c r="FL134" s="24"/>
      <c r="FM134" s="24"/>
      <c r="FN134" s="24"/>
      <c r="FO134" s="24"/>
      <c r="FP134" s="24"/>
      <c r="FQ134" s="24"/>
      <c r="FR134" s="24"/>
      <c r="FS134" s="24"/>
      <c r="FT134" s="24"/>
      <c r="FU134" s="24"/>
      <c r="FV134" s="24"/>
      <c r="FW134" s="24"/>
      <c r="FX134" s="24"/>
      <c r="FY134" s="24"/>
      <c r="FZ134" s="24"/>
      <c r="GA134" s="24"/>
      <c r="GB134" s="24"/>
      <c r="GC134" s="24"/>
      <c r="GD134" s="24"/>
      <c r="GE134" s="24"/>
      <c r="GF134" s="24"/>
      <c r="GG134" s="24"/>
      <c r="GH134" s="24"/>
      <c r="GI134" s="24"/>
      <c r="GJ134" s="24"/>
      <c r="GK134" s="24"/>
      <c r="GL134" s="24"/>
      <c r="GM134" s="24"/>
      <c r="GN134" s="24"/>
      <c r="GO134" s="24"/>
      <c r="GP134" s="24"/>
      <c r="GQ134" s="24"/>
      <c r="GR134" s="24"/>
      <c r="GS134" s="24"/>
      <c r="GT134" s="24"/>
      <c r="GU134" s="24"/>
      <c r="GV134" s="24"/>
      <c r="GW134" s="24"/>
      <c r="GX134" s="24"/>
      <c r="GY134" s="24"/>
      <c r="GZ134" s="24"/>
      <c r="HA134" s="24"/>
      <c r="HB134" s="24"/>
      <c r="HC134" s="24"/>
      <c r="HD134" s="24"/>
      <c r="HE134" s="24"/>
      <c r="HF134" s="24"/>
      <c r="HG134" s="24"/>
      <c r="HH134" s="24"/>
      <c r="HI134" s="24"/>
      <c r="HJ134" s="24"/>
      <c r="HK134" s="24"/>
      <c r="HL134" s="24"/>
      <c r="HM134" s="24"/>
      <c r="HN134" s="24"/>
      <c r="HO134" s="24"/>
      <c r="HP134" s="24"/>
      <c r="HQ134" s="24"/>
      <c r="HR134" s="24"/>
      <c r="HS134" s="24"/>
      <c r="HT134" s="24"/>
      <c r="HU134" s="24"/>
      <c r="HV134" s="24"/>
      <c r="HW134" s="24"/>
      <c r="HX134" s="24"/>
      <c r="HY134" s="24"/>
      <c r="HZ134" s="24"/>
      <c r="IA134" s="24"/>
      <c r="IB134" s="24"/>
      <c r="IC134" s="24"/>
      <c r="ID134" s="24"/>
    </row>
    <row r="135" spans="1:238" x14ac:dyDescent="0.3">
      <c r="A135" t="str">
        <f>IF(Input!A127=0,"",Input!A127)</f>
        <v>474,658</v>
      </c>
      <c r="B135" s="65" cm="1">
        <f t="array" ref="B135">_xlfn.IFS($A135="","",LEFT($A135,4)="fold",MID($A135,12,1),TRUE,VALUE(LEFT($A135,FIND(",",$A135)-1)))</f>
        <v>474</v>
      </c>
      <c r="C135" s="65" cm="1">
        <f t="array" ref="C135">_xlfn.IFS($A135="","",LEFT($A135,4)="fold",VALUE(MID($A135,14,5)),TRUE,VALUE(MID($A135,FIND(",",$A135)+1,5)))</f>
        <v>658</v>
      </c>
      <c r="D135" s="58" cm="1">
        <f t="array" aca="1" ref="D135" ca="1">_xlfn.IFS(
AND(D$3="x",B135&gt;D$4),  2*D$4-B135,
TRUE,B135)</f>
        <v>474</v>
      </c>
      <c r="E135" s="58" cm="1">
        <f t="array" aca="1" ref="E135" ca="1">_xlfn.IFS(
AND(D$3="y",C135&gt;D$4),  2*D$4-C135,
TRUE,C135)</f>
        <v>658</v>
      </c>
      <c r="F135" s="58" cm="1">
        <f t="array" aca="1" ref="F135" ca="1">_xlfn.IFS(
AND(F$3="x",D135&gt;F$4),  2*F$4-D135,
TRUE,D135)</f>
        <v>474</v>
      </c>
      <c r="G135" s="58" cm="1">
        <f t="array" aca="1" ref="G135" ca="1">_xlfn.IFS(
AND(F$3="y",E135&gt;F$4),  2*F$4-E135,
TRUE,E135)</f>
        <v>236</v>
      </c>
      <c r="H135" s="58" cm="1">
        <f t="array" aca="1" ref="H135" ca="1">_xlfn.IFS(
AND(H$3="x",F135&gt;H$4),  2*H$4-F135,
TRUE,F135)</f>
        <v>180</v>
      </c>
      <c r="I135" s="58" cm="1">
        <f t="array" aca="1" ref="I135" ca="1">_xlfn.IFS(
AND(H$3="y",G135&gt;H$4),  2*H$4-G135,
TRUE,G135)</f>
        <v>236</v>
      </c>
      <c r="J135" s="58" cm="1">
        <f t="array" aca="1" ref="J135" ca="1">_xlfn.IFS(
AND(J$3="x",H135&gt;J$4),  2*J$4-H135,
TRUE,H135)</f>
        <v>180</v>
      </c>
      <c r="K135" s="58" cm="1">
        <f t="array" aca="1" ref="K135" ca="1">_xlfn.IFS(
AND(J$3="y",I135&gt;J$4),  2*J$4-I135,
TRUE,I135)</f>
        <v>210</v>
      </c>
      <c r="L135" s="58" cm="1">
        <f t="array" aca="1" ref="L135" ca="1">_xlfn.IFS(
AND(L$3="x",J135&gt;L$4),  2*L$4-J135,
TRUE,J135)</f>
        <v>146</v>
      </c>
      <c r="M135" s="58" cm="1">
        <f t="array" aca="1" ref="M135" ca="1">_xlfn.IFS(
AND(L$3="y",K135&gt;L$4),  2*L$4-K135,
TRUE,K135)</f>
        <v>210</v>
      </c>
      <c r="N135" s="58" cm="1">
        <f t="array" aca="1" ref="N135" ca="1">_xlfn.IFS(
AND(N$3="x",L135&gt;N$4),  2*N$4-L135,
TRUE,L135)</f>
        <v>146</v>
      </c>
      <c r="O135" s="58" cm="1">
        <f t="array" aca="1" ref="O135" ca="1">_xlfn.IFS(
AND(N$3="y",M135&gt;N$4),  2*N$4-M135,
TRUE,M135)</f>
        <v>12</v>
      </c>
      <c r="P135" s="58" cm="1">
        <f t="array" aca="1" ref="P135" ca="1">_xlfn.IFS(
AND(P$3="x",N135&gt;P$4),  2*P$4-N135,
TRUE,N135)</f>
        <v>16</v>
      </c>
      <c r="Q135" s="58" cm="1">
        <f t="array" aca="1" ref="Q135" ca="1">_xlfn.IFS(
AND(P$3="y",O135&gt;P$4),  2*P$4-O135,
TRUE,O135)</f>
        <v>12</v>
      </c>
      <c r="R135" s="58" cm="1">
        <f t="array" aca="1" ref="R135" ca="1">_xlfn.IFS(
AND(R$3="x",P135&gt;R$4),  2*R$4-P135,
TRUE,P135)</f>
        <v>16</v>
      </c>
      <c r="S135" s="58" cm="1">
        <f t="array" aca="1" ref="S135" ca="1">_xlfn.IFS(
AND(R$3="y",Q135&gt;R$4),  2*R$4-Q135,
TRUE,Q135)</f>
        <v>12</v>
      </c>
      <c r="T135" s="58" cm="1">
        <f t="array" aca="1" ref="T135" ca="1">_xlfn.IFS(
AND(T$3="x",R135&gt;T$4),  2*T$4-R135,
TRUE,R135)</f>
        <v>16</v>
      </c>
      <c r="U135" s="58" cm="1">
        <f t="array" aca="1" ref="U135" ca="1">_xlfn.IFS(
AND(T$3="y",S135&gt;T$4),  2*T$4-S135,
TRUE,S135)</f>
        <v>12</v>
      </c>
      <c r="V135" s="58" cm="1">
        <f t="array" aca="1" ref="V135" ca="1">_xlfn.IFS(
AND(V$3="x",T135&gt;V$4),  2*V$4-T135,
TRUE,T135)</f>
        <v>16</v>
      </c>
      <c r="W135" s="58" cm="1">
        <f t="array" aca="1" ref="W135" ca="1">_xlfn.IFS(
AND(V$3="y",U135&gt;V$4),  2*V$4-U135,
TRUE,U135)</f>
        <v>12</v>
      </c>
      <c r="X135" s="58" cm="1">
        <f t="array" aca="1" ref="X135" ca="1">_xlfn.IFS(
AND(X$3="x",V135&gt;X$4),  2*X$4-V135,
TRUE,V135)</f>
        <v>16</v>
      </c>
      <c r="Y135" s="58" cm="1">
        <f t="array" aca="1" ref="Y135" ca="1">_xlfn.IFS(
AND(X$3="y",W135&gt;X$4),  2*X$4-W135,
TRUE,W135)</f>
        <v>12</v>
      </c>
      <c r="Z135" s="58" cm="1">
        <f t="array" aca="1" ref="Z135" ca="1">_xlfn.IFS(
AND(Z$3="x",X135&gt;Z$4),  2*Z$4-X135,
TRUE,X135)</f>
        <v>16</v>
      </c>
      <c r="AA135" s="58" cm="1">
        <f t="array" aca="1" ref="AA135" ca="1">_xlfn.IFS(
AND(Z$3="y",Y135&gt;Z$4),  2*Z$4-Y135,
TRUE,Y135)</f>
        <v>0</v>
      </c>
      <c r="BD135" t="str">
        <f t="shared" ca="1" si="3"/>
        <v>474-658</v>
      </c>
      <c r="BF135" s="23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  <c r="CG135" s="24"/>
      <c r="CH135" s="24"/>
      <c r="CI135" s="24"/>
      <c r="CJ135" s="24"/>
      <c r="CK135" s="24"/>
      <c r="CL135" s="24"/>
      <c r="CM135" s="24"/>
      <c r="CN135" s="24"/>
      <c r="CO135" s="24"/>
      <c r="CP135" s="24"/>
      <c r="CQ135" s="24"/>
      <c r="CR135" s="24"/>
      <c r="CS135" s="24"/>
      <c r="CT135" s="24"/>
      <c r="CU135" s="24"/>
      <c r="CV135" s="24"/>
      <c r="CW135" s="24"/>
      <c r="CX135" s="24"/>
      <c r="CY135" s="24"/>
      <c r="CZ135" s="24"/>
      <c r="DA135" s="24"/>
      <c r="DB135" s="24"/>
      <c r="DC135" s="24"/>
      <c r="DD135" s="24"/>
      <c r="DE135" s="24"/>
      <c r="DF135" s="24"/>
      <c r="DG135" s="24"/>
      <c r="DH135" s="24"/>
      <c r="DI135" s="24"/>
      <c r="DJ135" s="24"/>
      <c r="DK135" s="24"/>
      <c r="DL135" s="24"/>
      <c r="DM135" s="24"/>
      <c r="DN135" s="24"/>
      <c r="DO135" s="24"/>
      <c r="DP135" s="24"/>
      <c r="DQ135" s="24"/>
      <c r="DR135" s="24"/>
      <c r="DS135" s="24"/>
      <c r="DT135" s="24"/>
      <c r="DU135" s="24"/>
      <c r="DV135" s="24"/>
      <c r="DW135" s="24"/>
      <c r="DX135" s="24"/>
      <c r="DY135" s="24"/>
      <c r="DZ135" s="24"/>
      <c r="EA135" s="24"/>
      <c r="EB135" s="24"/>
      <c r="EC135" s="24"/>
      <c r="ED135" s="24"/>
      <c r="EE135" s="24"/>
      <c r="EF135" s="24"/>
      <c r="EG135" s="24"/>
      <c r="EH135" s="24"/>
      <c r="EI135" s="24"/>
      <c r="EJ135" s="24"/>
      <c r="EK135" s="24"/>
      <c r="EL135" s="24"/>
      <c r="EM135" s="24"/>
      <c r="EN135" s="24"/>
      <c r="EO135" s="24"/>
      <c r="EP135" s="24"/>
      <c r="EQ135" s="24"/>
      <c r="ER135" s="24"/>
      <c r="ES135" s="24"/>
      <c r="ET135" s="24"/>
      <c r="EU135" s="24"/>
      <c r="EV135" s="24"/>
      <c r="EW135" s="24"/>
      <c r="EX135" s="24"/>
      <c r="EY135" s="24"/>
      <c r="EZ135" s="24"/>
      <c r="FA135" s="24"/>
      <c r="FB135" s="24"/>
      <c r="FC135" s="24"/>
      <c r="FD135" s="24"/>
      <c r="FE135" s="24"/>
      <c r="FF135" s="24"/>
      <c r="FG135" s="24"/>
      <c r="FH135" s="24"/>
      <c r="FI135" s="24"/>
      <c r="FJ135" s="24"/>
      <c r="FK135" s="24"/>
      <c r="FL135" s="24"/>
      <c r="FM135" s="24"/>
      <c r="FN135" s="24"/>
      <c r="FO135" s="24"/>
      <c r="FP135" s="24"/>
      <c r="FQ135" s="24"/>
      <c r="FR135" s="24"/>
      <c r="FS135" s="24"/>
      <c r="FT135" s="24"/>
      <c r="FU135" s="24"/>
      <c r="FV135" s="24"/>
      <c r="FW135" s="24"/>
      <c r="FX135" s="24"/>
      <c r="FY135" s="24"/>
      <c r="FZ135" s="24"/>
      <c r="GA135" s="24"/>
      <c r="GB135" s="24"/>
      <c r="GC135" s="24"/>
      <c r="GD135" s="24"/>
      <c r="GE135" s="24"/>
      <c r="GF135" s="24"/>
      <c r="GG135" s="24"/>
      <c r="GH135" s="24"/>
      <c r="GI135" s="24"/>
      <c r="GJ135" s="24"/>
      <c r="GK135" s="24"/>
      <c r="GL135" s="24"/>
      <c r="GM135" s="24"/>
      <c r="GN135" s="24"/>
      <c r="GO135" s="24"/>
      <c r="GP135" s="24"/>
      <c r="GQ135" s="24"/>
      <c r="GR135" s="24"/>
      <c r="GS135" s="24"/>
      <c r="GT135" s="24"/>
      <c r="GU135" s="24"/>
      <c r="GV135" s="24"/>
      <c r="GW135" s="24"/>
      <c r="GX135" s="24"/>
      <c r="GY135" s="24"/>
      <c r="GZ135" s="24"/>
      <c r="HA135" s="24"/>
      <c r="HB135" s="24"/>
      <c r="HC135" s="24"/>
      <c r="HD135" s="24"/>
      <c r="HE135" s="24"/>
      <c r="HF135" s="24"/>
      <c r="HG135" s="24"/>
      <c r="HH135" s="24"/>
      <c r="HI135" s="24"/>
      <c r="HJ135" s="24"/>
      <c r="HK135" s="24"/>
      <c r="HL135" s="24"/>
      <c r="HM135" s="24"/>
      <c r="HN135" s="24"/>
      <c r="HO135" s="24"/>
      <c r="HP135" s="24"/>
      <c r="HQ135" s="24"/>
      <c r="HR135" s="24"/>
      <c r="HS135" s="24"/>
      <c r="HT135" s="24"/>
      <c r="HU135" s="24"/>
      <c r="HV135" s="24"/>
      <c r="HW135" s="24"/>
      <c r="HX135" s="24"/>
      <c r="HY135" s="24"/>
      <c r="HZ135" s="24"/>
      <c r="IA135" s="24"/>
      <c r="IB135" s="24"/>
      <c r="IC135" s="24"/>
      <c r="ID135" s="24"/>
    </row>
    <row r="136" spans="1:238" x14ac:dyDescent="0.3">
      <c r="A136" t="str">
        <f>IF(Input!A128=0,"",Input!A128)</f>
        <v>619,102</v>
      </c>
      <c r="B136" s="65" cm="1">
        <f t="array" ref="B136">_xlfn.IFS($A136="","",LEFT($A136,4)="fold",MID($A136,12,1),TRUE,VALUE(LEFT($A136,FIND(",",$A136)-1)))</f>
        <v>619</v>
      </c>
      <c r="C136" s="65" cm="1">
        <f t="array" ref="C136">_xlfn.IFS($A136="","",LEFT($A136,4)="fold",VALUE(MID($A136,14,5)),TRUE,VALUE(MID($A136,FIND(",",$A136)+1,5)))</f>
        <v>102</v>
      </c>
      <c r="D136" s="58" cm="1">
        <f t="array" aca="1" ref="D136" ca="1">_xlfn.IFS(
AND(D$3="x",B136&gt;D$4),  2*D$4-B136,
TRUE,B136)</f>
        <v>619</v>
      </c>
      <c r="E136" s="58" cm="1">
        <f t="array" aca="1" ref="E136" ca="1">_xlfn.IFS(
AND(D$3="y",C136&gt;D$4),  2*D$4-C136,
TRUE,C136)</f>
        <v>102</v>
      </c>
      <c r="F136" s="58" cm="1">
        <f t="array" aca="1" ref="F136" ca="1">_xlfn.IFS(
AND(F$3="x",D136&gt;F$4),  2*F$4-D136,
TRUE,D136)</f>
        <v>619</v>
      </c>
      <c r="G136" s="58" cm="1">
        <f t="array" aca="1" ref="G136" ca="1">_xlfn.IFS(
AND(F$3="y",E136&gt;F$4),  2*F$4-E136,
TRUE,E136)</f>
        <v>102</v>
      </c>
      <c r="H136" s="58" cm="1">
        <f t="array" aca="1" ref="H136" ca="1">_xlfn.IFS(
AND(H$3="x",F136&gt;H$4),  2*H$4-F136,
TRUE,F136)</f>
        <v>35</v>
      </c>
      <c r="I136" s="58" cm="1">
        <f t="array" aca="1" ref="I136" ca="1">_xlfn.IFS(
AND(H$3="y",G136&gt;H$4),  2*H$4-G136,
TRUE,G136)</f>
        <v>102</v>
      </c>
      <c r="J136" s="58" cm="1">
        <f t="array" aca="1" ref="J136" ca="1">_xlfn.IFS(
AND(J$3="x",H136&gt;J$4),  2*J$4-H136,
TRUE,H136)</f>
        <v>35</v>
      </c>
      <c r="K136" s="58" cm="1">
        <f t="array" aca="1" ref="K136" ca="1">_xlfn.IFS(
AND(J$3="y",I136&gt;J$4),  2*J$4-I136,
TRUE,I136)</f>
        <v>102</v>
      </c>
      <c r="L136" s="58" cm="1">
        <f t="array" aca="1" ref="L136" ca="1">_xlfn.IFS(
AND(L$3="x",J136&gt;L$4),  2*L$4-J136,
TRUE,J136)</f>
        <v>35</v>
      </c>
      <c r="M136" s="58" cm="1">
        <f t="array" aca="1" ref="M136" ca="1">_xlfn.IFS(
AND(L$3="y",K136&gt;L$4),  2*L$4-K136,
TRUE,K136)</f>
        <v>102</v>
      </c>
      <c r="N136" s="58" cm="1">
        <f t="array" aca="1" ref="N136" ca="1">_xlfn.IFS(
AND(N$3="x",L136&gt;N$4),  2*N$4-L136,
TRUE,L136)</f>
        <v>35</v>
      </c>
      <c r="O136" s="58" cm="1">
        <f t="array" aca="1" ref="O136" ca="1">_xlfn.IFS(
AND(N$3="y",M136&gt;N$4),  2*N$4-M136,
TRUE,M136)</f>
        <v>102</v>
      </c>
      <c r="P136" s="58" cm="1">
        <f t="array" aca="1" ref="P136" ca="1">_xlfn.IFS(
AND(P$3="x",N136&gt;P$4),  2*P$4-N136,
TRUE,N136)</f>
        <v>35</v>
      </c>
      <c r="Q136" s="58" cm="1">
        <f t="array" aca="1" ref="Q136" ca="1">_xlfn.IFS(
AND(P$3="y",O136&gt;P$4),  2*P$4-O136,
TRUE,O136)</f>
        <v>102</v>
      </c>
      <c r="R136" s="58" cm="1">
        <f t="array" aca="1" ref="R136" ca="1">_xlfn.IFS(
AND(R$3="x",P136&gt;R$4),  2*R$4-P136,
TRUE,P136)</f>
        <v>35</v>
      </c>
      <c r="S136" s="58" cm="1">
        <f t="array" aca="1" ref="S136" ca="1">_xlfn.IFS(
AND(R$3="y",Q136&gt;R$4),  2*R$4-Q136,
TRUE,Q136)</f>
        <v>8</v>
      </c>
      <c r="T136" s="58" cm="1">
        <f t="array" aca="1" ref="T136" ca="1">_xlfn.IFS(
AND(T$3="x",R136&gt;T$4),  2*T$4-R136,
TRUE,R136)</f>
        <v>35</v>
      </c>
      <c r="U136" s="58" cm="1">
        <f t="array" aca="1" ref="U136" ca="1">_xlfn.IFS(
AND(T$3="y",S136&gt;T$4),  2*T$4-S136,
TRUE,S136)</f>
        <v>8</v>
      </c>
      <c r="V136" s="58" cm="1">
        <f t="array" aca="1" ref="V136" ca="1">_xlfn.IFS(
AND(V$3="x",T136&gt;V$4),  2*V$4-T136,
TRUE,T136)</f>
        <v>35</v>
      </c>
      <c r="W136" s="58" cm="1">
        <f t="array" aca="1" ref="W136" ca="1">_xlfn.IFS(
AND(V$3="y",U136&gt;V$4),  2*V$4-U136,
TRUE,U136)</f>
        <v>8</v>
      </c>
      <c r="X136" s="58" cm="1">
        <f t="array" aca="1" ref="X136" ca="1">_xlfn.IFS(
AND(X$3="x",V136&gt;X$4),  2*X$4-V136,
TRUE,V136)</f>
        <v>35</v>
      </c>
      <c r="Y136" s="58" cm="1">
        <f t="array" aca="1" ref="Y136" ca="1">_xlfn.IFS(
AND(X$3="y",W136&gt;X$4),  2*X$4-W136,
TRUE,W136)</f>
        <v>8</v>
      </c>
      <c r="Z136" s="58" cm="1">
        <f t="array" aca="1" ref="Z136" ca="1">_xlfn.IFS(
AND(Z$3="x",X136&gt;Z$4),  2*Z$4-X136,
TRUE,X136)</f>
        <v>35</v>
      </c>
      <c r="AA136" s="58" cm="1">
        <f t="array" aca="1" ref="AA136" ca="1">_xlfn.IFS(
AND(Z$3="y",Y136&gt;Z$4),  2*Z$4-Y136,
TRUE,Y136)</f>
        <v>4</v>
      </c>
      <c r="BD136" t="str">
        <f t="shared" ca="1" si="3"/>
        <v>619-102</v>
      </c>
      <c r="BF136" s="23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  <c r="CG136" s="24"/>
      <c r="CH136" s="24"/>
      <c r="CI136" s="24"/>
      <c r="CJ136" s="24"/>
      <c r="CK136" s="24"/>
      <c r="CL136" s="24"/>
      <c r="CM136" s="24"/>
      <c r="CN136" s="24"/>
      <c r="CO136" s="24"/>
      <c r="CP136" s="24"/>
      <c r="CQ136" s="24"/>
      <c r="CR136" s="24"/>
      <c r="CS136" s="24"/>
      <c r="CT136" s="24"/>
      <c r="CU136" s="24"/>
      <c r="CV136" s="24"/>
      <c r="CW136" s="24"/>
      <c r="CX136" s="24"/>
      <c r="CY136" s="24"/>
      <c r="CZ136" s="24"/>
      <c r="DA136" s="24"/>
      <c r="DB136" s="24"/>
      <c r="DC136" s="24"/>
      <c r="DD136" s="24"/>
      <c r="DE136" s="24"/>
      <c r="DF136" s="24"/>
      <c r="DG136" s="24"/>
      <c r="DH136" s="24"/>
      <c r="DI136" s="24"/>
      <c r="DJ136" s="24"/>
      <c r="DK136" s="24"/>
      <c r="DL136" s="24"/>
      <c r="DM136" s="24"/>
      <c r="DN136" s="24"/>
      <c r="DO136" s="24"/>
      <c r="DP136" s="24"/>
      <c r="DQ136" s="24"/>
      <c r="DR136" s="24"/>
      <c r="DS136" s="24"/>
      <c r="DT136" s="24"/>
      <c r="DU136" s="24"/>
      <c r="DV136" s="24"/>
      <c r="DW136" s="24"/>
      <c r="DX136" s="24"/>
      <c r="DY136" s="24"/>
      <c r="DZ136" s="24"/>
      <c r="EA136" s="24"/>
      <c r="EB136" s="24"/>
      <c r="EC136" s="24"/>
      <c r="ED136" s="24"/>
      <c r="EE136" s="24"/>
      <c r="EF136" s="24"/>
      <c r="EG136" s="24"/>
      <c r="EH136" s="24"/>
      <c r="EI136" s="24"/>
      <c r="EJ136" s="24"/>
      <c r="EK136" s="24"/>
      <c r="EL136" s="24"/>
      <c r="EM136" s="24"/>
      <c r="EN136" s="24"/>
      <c r="EO136" s="24"/>
      <c r="EP136" s="24"/>
      <c r="EQ136" s="24"/>
      <c r="ER136" s="24"/>
      <c r="ES136" s="24"/>
      <c r="ET136" s="24"/>
      <c r="EU136" s="24"/>
      <c r="EV136" s="24"/>
      <c r="EW136" s="24"/>
      <c r="EX136" s="24"/>
      <c r="EY136" s="24"/>
      <c r="EZ136" s="24"/>
      <c r="FA136" s="24"/>
      <c r="FB136" s="24"/>
      <c r="FC136" s="24"/>
      <c r="FD136" s="24"/>
      <c r="FE136" s="24"/>
      <c r="FF136" s="24"/>
      <c r="FG136" s="24"/>
      <c r="FH136" s="24"/>
      <c r="FI136" s="24"/>
      <c r="FJ136" s="24"/>
      <c r="FK136" s="24"/>
      <c r="FL136" s="24"/>
      <c r="FM136" s="24"/>
      <c r="FN136" s="24"/>
      <c r="FO136" s="24"/>
      <c r="FP136" s="24"/>
      <c r="FQ136" s="24"/>
      <c r="FR136" s="24"/>
      <c r="FS136" s="24"/>
      <c r="FT136" s="24"/>
      <c r="FU136" s="24"/>
      <c r="FV136" s="24"/>
      <c r="FW136" s="24"/>
      <c r="FX136" s="24"/>
      <c r="FY136" s="24"/>
      <c r="FZ136" s="24"/>
      <c r="GA136" s="24"/>
      <c r="GB136" s="24"/>
      <c r="GC136" s="24"/>
      <c r="GD136" s="24"/>
      <c r="GE136" s="24"/>
      <c r="GF136" s="24"/>
      <c r="GG136" s="24"/>
      <c r="GH136" s="24"/>
      <c r="GI136" s="24"/>
      <c r="GJ136" s="24"/>
      <c r="GK136" s="24"/>
      <c r="GL136" s="24"/>
      <c r="GM136" s="24"/>
      <c r="GN136" s="24"/>
      <c r="GO136" s="24"/>
      <c r="GP136" s="24"/>
      <c r="GQ136" s="24"/>
      <c r="GR136" s="24"/>
      <c r="GS136" s="24"/>
      <c r="GT136" s="24"/>
      <c r="GU136" s="24"/>
      <c r="GV136" s="24"/>
      <c r="GW136" s="24"/>
      <c r="GX136" s="24"/>
      <c r="GY136" s="24"/>
      <c r="GZ136" s="24"/>
      <c r="HA136" s="24"/>
      <c r="HB136" s="24"/>
      <c r="HC136" s="24"/>
      <c r="HD136" s="24"/>
      <c r="HE136" s="24"/>
      <c r="HF136" s="24"/>
      <c r="HG136" s="24"/>
      <c r="HH136" s="24"/>
      <c r="HI136" s="24"/>
      <c r="HJ136" s="24"/>
      <c r="HK136" s="24"/>
      <c r="HL136" s="24"/>
      <c r="HM136" s="24"/>
      <c r="HN136" s="24"/>
      <c r="HO136" s="24"/>
      <c r="HP136" s="24"/>
      <c r="HQ136" s="24"/>
      <c r="HR136" s="24"/>
      <c r="HS136" s="24"/>
      <c r="HT136" s="24"/>
      <c r="HU136" s="24"/>
      <c r="HV136" s="24"/>
      <c r="HW136" s="24"/>
      <c r="HX136" s="24"/>
      <c r="HY136" s="24"/>
      <c r="HZ136" s="24"/>
      <c r="IA136" s="24"/>
      <c r="IB136" s="24"/>
      <c r="IC136" s="24"/>
      <c r="ID136" s="24"/>
    </row>
    <row r="137" spans="1:238" x14ac:dyDescent="0.3">
      <c r="A137" t="str">
        <f>IF(Input!A129=0,"",Input!A129)</f>
        <v>716,612</v>
      </c>
      <c r="B137" s="65" cm="1">
        <f t="array" ref="B137">_xlfn.IFS($A137="","",LEFT($A137,4)="fold",MID($A137,12,1),TRUE,VALUE(LEFT($A137,FIND(",",$A137)-1)))</f>
        <v>716</v>
      </c>
      <c r="C137" s="65" cm="1">
        <f t="array" ref="C137">_xlfn.IFS($A137="","",LEFT($A137,4)="fold",VALUE(MID($A137,14,5)),TRUE,VALUE(MID($A137,FIND(",",$A137)+1,5)))</f>
        <v>612</v>
      </c>
      <c r="D137" s="58" cm="1">
        <f t="array" aca="1" ref="D137" ca="1">_xlfn.IFS(
AND(D$3="x",B137&gt;D$4),  2*D$4-B137,
TRUE,B137)</f>
        <v>594</v>
      </c>
      <c r="E137" s="58" cm="1">
        <f t="array" aca="1" ref="E137" ca="1">_xlfn.IFS(
AND(D$3="y",C137&gt;D$4),  2*D$4-C137,
TRUE,C137)</f>
        <v>612</v>
      </c>
      <c r="F137" s="58" cm="1">
        <f t="array" aca="1" ref="F137" ca="1">_xlfn.IFS(
AND(F$3="x",D137&gt;F$4),  2*F$4-D137,
TRUE,D137)</f>
        <v>594</v>
      </c>
      <c r="G137" s="58" cm="1">
        <f t="array" aca="1" ref="G137" ca="1">_xlfn.IFS(
AND(F$3="y",E137&gt;F$4),  2*F$4-E137,
TRUE,E137)</f>
        <v>282</v>
      </c>
      <c r="H137" s="58" cm="1">
        <f t="array" aca="1" ref="H137" ca="1">_xlfn.IFS(
AND(H$3="x",F137&gt;H$4),  2*H$4-F137,
TRUE,F137)</f>
        <v>60</v>
      </c>
      <c r="I137" s="58" cm="1">
        <f t="array" aca="1" ref="I137" ca="1">_xlfn.IFS(
AND(H$3="y",G137&gt;H$4),  2*H$4-G137,
TRUE,G137)</f>
        <v>282</v>
      </c>
      <c r="J137" s="58" cm="1">
        <f t="array" aca="1" ref="J137" ca="1">_xlfn.IFS(
AND(J$3="x",H137&gt;J$4),  2*J$4-H137,
TRUE,H137)</f>
        <v>60</v>
      </c>
      <c r="K137" s="58" cm="1">
        <f t="array" aca="1" ref="K137" ca="1">_xlfn.IFS(
AND(J$3="y",I137&gt;J$4),  2*J$4-I137,
TRUE,I137)</f>
        <v>164</v>
      </c>
      <c r="L137" s="58" cm="1">
        <f t="array" aca="1" ref="L137" ca="1">_xlfn.IFS(
AND(L$3="x",J137&gt;L$4),  2*L$4-J137,
TRUE,J137)</f>
        <v>60</v>
      </c>
      <c r="M137" s="58" cm="1">
        <f t="array" aca="1" ref="M137" ca="1">_xlfn.IFS(
AND(L$3="y",K137&gt;L$4),  2*L$4-K137,
TRUE,K137)</f>
        <v>164</v>
      </c>
      <c r="N137" s="58" cm="1">
        <f t="array" aca="1" ref="N137" ca="1">_xlfn.IFS(
AND(N$3="x",L137&gt;N$4),  2*N$4-L137,
TRUE,L137)</f>
        <v>60</v>
      </c>
      <c r="O137" s="58" cm="1">
        <f t="array" aca="1" ref="O137" ca="1">_xlfn.IFS(
AND(N$3="y",M137&gt;N$4),  2*N$4-M137,
TRUE,M137)</f>
        <v>58</v>
      </c>
      <c r="P137" s="58" cm="1">
        <f t="array" aca="1" ref="P137" ca="1">_xlfn.IFS(
AND(P$3="x",N137&gt;P$4),  2*P$4-N137,
TRUE,N137)</f>
        <v>60</v>
      </c>
      <c r="Q137" s="58" cm="1">
        <f t="array" aca="1" ref="Q137" ca="1">_xlfn.IFS(
AND(P$3="y",O137&gt;P$4),  2*P$4-O137,
TRUE,O137)</f>
        <v>58</v>
      </c>
      <c r="R137" s="58" cm="1">
        <f t="array" aca="1" ref="R137" ca="1">_xlfn.IFS(
AND(R$3="x",P137&gt;R$4),  2*R$4-P137,
TRUE,P137)</f>
        <v>60</v>
      </c>
      <c r="S137" s="58" cm="1">
        <f t="array" aca="1" ref="S137" ca="1">_xlfn.IFS(
AND(R$3="y",Q137&gt;R$4),  2*R$4-Q137,
TRUE,Q137)</f>
        <v>52</v>
      </c>
      <c r="T137" s="58" cm="1">
        <f t="array" aca="1" ref="T137" ca="1">_xlfn.IFS(
AND(T$3="x",R137&gt;T$4),  2*T$4-R137,
TRUE,R137)</f>
        <v>20</v>
      </c>
      <c r="U137" s="58" cm="1">
        <f t="array" aca="1" ref="U137" ca="1">_xlfn.IFS(
AND(T$3="y",S137&gt;T$4),  2*T$4-S137,
TRUE,S137)</f>
        <v>52</v>
      </c>
      <c r="V137" s="58" cm="1">
        <f t="array" aca="1" ref="V137" ca="1">_xlfn.IFS(
AND(V$3="x",T137&gt;V$4),  2*V$4-T137,
TRUE,T137)</f>
        <v>20</v>
      </c>
      <c r="W137" s="58" cm="1">
        <f t="array" aca="1" ref="W137" ca="1">_xlfn.IFS(
AND(V$3="y",U137&gt;V$4),  2*V$4-U137,
TRUE,U137)</f>
        <v>2</v>
      </c>
      <c r="X137" s="58" cm="1">
        <f t="array" aca="1" ref="X137" ca="1">_xlfn.IFS(
AND(X$3="x",V137&gt;X$4),  2*X$4-V137,
TRUE,V137)</f>
        <v>20</v>
      </c>
      <c r="Y137" s="58" cm="1">
        <f t="array" aca="1" ref="Y137" ca="1">_xlfn.IFS(
AND(X$3="y",W137&gt;X$4),  2*X$4-W137,
TRUE,W137)</f>
        <v>2</v>
      </c>
      <c r="Z137" s="58" cm="1">
        <f t="array" aca="1" ref="Z137" ca="1">_xlfn.IFS(
AND(Z$3="x",X137&gt;Z$4),  2*Z$4-X137,
TRUE,X137)</f>
        <v>20</v>
      </c>
      <c r="AA137" s="58" cm="1">
        <f t="array" aca="1" ref="AA137" ca="1">_xlfn.IFS(
AND(Z$3="y",Y137&gt;Z$4),  2*Z$4-Y137,
TRUE,Y137)</f>
        <v>2</v>
      </c>
      <c r="BD137" t="str">
        <f t="shared" ca="1" si="3"/>
        <v>594-612</v>
      </c>
      <c r="BF137" s="23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  <c r="CG137" s="24"/>
      <c r="CH137" s="24"/>
      <c r="CI137" s="24"/>
      <c r="CJ137" s="24"/>
      <c r="CK137" s="24"/>
      <c r="CL137" s="24"/>
      <c r="CM137" s="24"/>
      <c r="CN137" s="24"/>
      <c r="CO137" s="24"/>
      <c r="CP137" s="24"/>
      <c r="CQ137" s="24"/>
      <c r="CR137" s="24"/>
      <c r="CS137" s="24"/>
      <c r="CT137" s="24"/>
      <c r="CU137" s="24"/>
      <c r="CV137" s="24"/>
      <c r="CW137" s="24"/>
      <c r="CX137" s="24"/>
      <c r="CY137" s="24"/>
      <c r="CZ137" s="24"/>
      <c r="DA137" s="24"/>
      <c r="DB137" s="24"/>
      <c r="DC137" s="24"/>
      <c r="DD137" s="24"/>
      <c r="DE137" s="24"/>
      <c r="DF137" s="24"/>
      <c r="DG137" s="24"/>
      <c r="DH137" s="24"/>
      <c r="DI137" s="24"/>
      <c r="DJ137" s="24"/>
      <c r="DK137" s="24"/>
      <c r="DL137" s="24"/>
      <c r="DM137" s="24"/>
      <c r="DN137" s="24"/>
      <c r="DO137" s="24"/>
      <c r="DP137" s="24"/>
      <c r="DQ137" s="24"/>
      <c r="DR137" s="24"/>
      <c r="DS137" s="24"/>
      <c r="DT137" s="24"/>
      <c r="DU137" s="24"/>
      <c r="DV137" s="24"/>
      <c r="DW137" s="24"/>
      <c r="DX137" s="24"/>
      <c r="DY137" s="24"/>
      <c r="DZ137" s="24"/>
      <c r="EA137" s="24"/>
      <c r="EB137" s="24"/>
      <c r="EC137" s="24"/>
      <c r="ED137" s="24"/>
      <c r="EE137" s="24"/>
      <c r="EF137" s="24"/>
      <c r="EG137" s="24"/>
      <c r="EH137" s="24"/>
      <c r="EI137" s="24"/>
      <c r="EJ137" s="24"/>
      <c r="EK137" s="24"/>
      <c r="EL137" s="24"/>
      <c r="EM137" s="24"/>
      <c r="EN137" s="24"/>
      <c r="EO137" s="24"/>
      <c r="EP137" s="24"/>
      <c r="EQ137" s="24"/>
      <c r="ER137" s="24"/>
      <c r="ES137" s="24"/>
      <c r="ET137" s="24"/>
      <c r="EU137" s="24"/>
      <c r="EV137" s="24"/>
      <c r="EW137" s="24"/>
      <c r="EX137" s="24"/>
      <c r="EY137" s="24"/>
      <c r="EZ137" s="24"/>
      <c r="FA137" s="24"/>
      <c r="FB137" s="24"/>
      <c r="FC137" s="24"/>
      <c r="FD137" s="24"/>
      <c r="FE137" s="24"/>
      <c r="FF137" s="24"/>
      <c r="FG137" s="24"/>
      <c r="FH137" s="24"/>
      <c r="FI137" s="24"/>
      <c r="FJ137" s="24"/>
      <c r="FK137" s="24"/>
      <c r="FL137" s="24"/>
      <c r="FM137" s="24"/>
      <c r="FN137" s="24"/>
      <c r="FO137" s="24"/>
      <c r="FP137" s="24"/>
      <c r="FQ137" s="24"/>
      <c r="FR137" s="24"/>
      <c r="FS137" s="24"/>
      <c r="FT137" s="24"/>
      <c r="FU137" s="24"/>
      <c r="FV137" s="24"/>
      <c r="FW137" s="24"/>
      <c r="FX137" s="24"/>
      <c r="FY137" s="24"/>
      <c r="FZ137" s="24"/>
      <c r="GA137" s="24"/>
      <c r="GB137" s="24"/>
      <c r="GC137" s="24"/>
      <c r="GD137" s="24"/>
      <c r="GE137" s="24"/>
      <c r="GF137" s="24"/>
      <c r="GG137" s="24"/>
      <c r="GH137" s="24"/>
      <c r="GI137" s="24"/>
      <c r="GJ137" s="24"/>
      <c r="GK137" s="24"/>
      <c r="GL137" s="24"/>
      <c r="GM137" s="24"/>
      <c r="GN137" s="24"/>
      <c r="GO137" s="24"/>
      <c r="GP137" s="24"/>
      <c r="GQ137" s="24"/>
      <c r="GR137" s="24"/>
      <c r="GS137" s="24"/>
      <c r="GT137" s="24"/>
      <c r="GU137" s="24"/>
      <c r="GV137" s="24"/>
      <c r="GW137" s="24"/>
      <c r="GX137" s="24"/>
      <c r="GY137" s="24"/>
      <c r="GZ137" s="24"/>
      <c r="HA137" s="24"/>
      <c r="HB137" s="24"/>
      <c r="HC137" s="24"/>
      <c r="HD137" s="24"/>
      <c r="HE137" s="24"/>
      <c r="HF137" s="24"/>
      <c r="HG137" s="24"/>
      <c r="HH137" s="24"/>
      <c r="HI137" s="24"/>
      <c r="HJ137" s="24"/>
      <c r="HK137" s="24"/>
      <c r="HL137" s="24"/>
      <c r="HM137" s="24"/>
      <c r="HN137" s="24"/>
      <c r="HO137" s="24"/>
      <c r="HP137" s="24"/>
      <c r="HQ137" s="24"/>
      <c r="HR137" s="24"/>
      <c r="HS137" s="24"/>
      <c r="HT137" s="24"/>
      <c r="HU137" s="24"/>
      <c r="HV137" s="24"/>
      <c r="HW137" s="24"/>
      <c r="HX137" s="24"/>
      <c r="HY137" s="24"/>
      <c r="HZ137" s="24"/>
      <c r="IA137" s="24"/>
      <c r="IB137" s="24"/>
      <c r="IC137" s="24"/>
      <c r="ID137" s="24"/>
    </row>
    <row r="138" spans="1:238" x14ac:dyDescent="0.3">
      <c r="A138" t="str">
        <f>IF(Input!A130=0,"",Input!A130)</f>
        <v>443,572</v>
      </c>
      <c r="B138" s="65" cm="1">
        <f t="array" ref="B138">_xlfn.IFS($A138="","",LEFT($A138,4)="fold",MID($A138,12,1),TRUE,VALUE(LEFT($A138,FIND(",",$A138)-1)))</f>
        <v>443</v>
      </c>
      <c r="C138" s="65" cm="1">
        <f t="array" ref="C138">_xlfn.IFS($A138="","",LEFT($A138,4)="fold",VALUE(MID($A138,14,5)),TRUE,VALUE(MID($A138,FIND(",",$A138)+1,5)))</f>
        <v>572</v>
      </c>
      <c r="D138" s="58" cm="1">
        <f t="array" aca="1" ref="D138" ca="1">_xlfn.IFS(
AND(D$3="x",B138&gt;D$4),  2*D$4-B138,
TRUE,B138)</f>
        <v>443</v>
      </c>
      <c r="E138" s="58" cm="1">
        <f t="array" aca="1" ref="E138" ca="1">_xlfn.IFS(
AND(D$3="y",C138&gt;D$4),  2*D$4-C138,
TRUE,C138)</f>
        <v>572</v>
      </c>
      <c r="F138" s="58" cm="1">
        <f t="array" aca="1" ref="F138" ca="1">_xlfn.IFS(
AND(F$3="x",D138&gt;F$4),  2*F$4-D138,
TRUE,D138)</f>
        <v>443</v>
      </c>
      <c r="G138" s="58" cm="1">
        <f t="array" aca="1" ref="G138" ca="1">_xlfn.IFS(
AND(F$3="y",E138&gt;F$4),  2*F$4-E138,
TRUE,E138)</f>
        <v>322</v>
      </c>
      <c r="H138" s="58" cm="1">
        <f t="array" aca="1" ref="H138" ca="1">_xlfn.IFS(
AND(H$3="x",F138&gt;H$4),  2*H$4-F138,
TRUE,F138)</f>
        <v>211</v>
      </c>
      <c r="I138" s="58" cm="1">
        <f t="array" aca="1" ref="I138" ca="1">_xlfn.IFS(
AND(H$3="y",G138&gt;H$4),  2*H$4-G138,
TRUE,G138)</f>
        <v>322</v>
      </c>
      <c r="J138" s="58" cm="1">
        <f t="array" aca="1" ref="J138" ca="1">_xlfn.IFS(
AND(J$3="x",H138&gt;J$4),  2*J$4-H138,
TRUE,H138)</f>
        <v>211</v>
      </c>
      <c r="K138" s="58" cm="1">
        <f t="array" aca="1" ref="K138" ca="1">_xlfn.IFS(
AND(J$3="y",I138&gt;J$4),  2*J$4-I138,
TRUE,I138)</f>
        <v>124</v>
      </c>
      <c r="L138" s="58" cm="1">
        <f t="array" aca="1" ref="L138" ca="1">_xlfn.IFS(
AND(L$3="x",J138&gt;L$4),  2*L$4-J138,
TRUE,J138)</f>
        <v>115</v>
      </c>
      <c r="M138" s="58" cm="1">
        <f t="array" aca="1" ref="M138" ca="1">_xlfn.IFS(
AND(L$3="y",K138&gt;L$4),  2*L$4-K138,
TRUE,K138)</f>
        <v>124</v>
      </c>
      <c r="N138" s="58" cm="1">
        <f t="array" aca="1" ref="N138" ca="1">_xlfn.IFS(
AND(N$3="x",L138&gt;N$4),  2*N$4-L138,
TRUE,L138)</f>
        <v>115</v>
      </c>
      <c r="O138" s="58" cm="1">
        <f t="array" aca="1" ref="O138" ca="1">_xlfn.IFS(
AND(N$3="y",M138&gt;N$4),  2*N$4-M138,
TRUE,M138)</f>
        <v>98</v>
      </c>
      <c r="P138" s="58" cm="1">
        <f t="array" aca="1" ref="P138" ca="1">_xlfn.IFS(
AND(P$3="x",N138&gt;P$4),  2*P$4-N138,
TRUE,N138)</f>
        <v>47</v>
      </c>
      <c r="Q138" s="58" cm="1">
        <f t="array" aca="1" ref="Q138" ca="1">_xlfn.IFS(
AND(P$3="y",O138&gt;P$4),  2*P$4-O138,
TRUE,O138)</f>
        <v>98</v>
      </c>
      <c r="R138" s="58" cm="1">
        <f t="array" aca="1" ref="R138" ca="1">_xlfn.IFS(
AND(R$3="x",P138&gt;R$4),  2*R$4-P138,
TRUE,P138)</f>
        <v>47</v>
      </c>
      <c r="S138" s="58" cm="1">
        <f t="array" aca="1" ref="S138" ca="1">_xlfn.IFS(
AND(R$3="y",Q138&gt;R$4),  2*R$4-Q138,
TRUE,Q138)</f>
        <v>12</v>
      </c>
      <c r="T138" s="58" cm="1">
        <f t="array" aca="1" ref="T138" ca="1">_xlfn.IFS(
AND(T$3="x",R138&gt;T$4),  2*T$4-R138,
TRUE,R138)</f>
        <v>33</v>
      </c>
      <c r="U138" s="58" cm="1">
        <f t="array" aca="1" ref="U138" ca="1">_xlfn.IFS(
AND(T$3="y",S138&gt;T$4),  2*T$4-S138,
TRUE,S138)</f>
        <v>12</v>
      </c>
      <c r="V138" s="58" cm="1">
        <f t="array" aca="1" ref="V138" ca="1">_xlfn.IFS(
AND(V$3="x",T138&gt;V$4),  2*V$4-T138,
TRUE,T138)</f>
        <v>33</v>
      </c>
      <c r="W138" s="58" cm="1">
        <f t="array" aca="1" ref="W138" ca="1">_xlfn.IFS(
AND(V$3="y",U138&gt;V$4),  2*V$4-U138,
TRUE,U138)</f>
        <v>12</v>
      </c>
      <c r="X138" s="58" cm="1">
        <f t="array" aca="1" ref="X138" ca="1">_xlfn.IFS(
AND(X$3="x",V138&gt;X$4),  2*X$4-V138,
TRUE,V138)</f>
        <v>33</v>
      </c>
      <c r="Y138" s="58" cm="1">
        <f t="array" aca="1" ref="Y138" ca="1">_xlfn.IFS(
AND(X$3="y",W138&gt;X$4),  2*X$4-W138,
TRUE,W138)</f>
        <v>12</v>
      </c>
      <c r="Z138" s="58" cm="1">
        <f t="array" aca="1" ref="Z138" ca="1">_xlfn.IFS(
AND(Z$3="x",X138&gt;Z$4),  2*Z$4-X138,
TRUE,X138)</f>
        <v>33</v>
      </c>
      <c r="AA138" s="58" cm="1">
        <f t="array" aca="1" ref="AA138" ca="1">_xlfn.IFS(
AND(Z$3="y",Y138&gt;Z$4),  2*Z$4-Y138,
TRUE,Y138)</f>
        <v>0</v>
      </c>
      <c r="BD138" t="str">
        <f t="shared" ca="1" si="3"/>
        <v>443-572</v>
      </c>
      <c r="BF138" s="23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  <c r="CG138" s="24"/>
      <c r="CH138" s="24"/>
      <c r="CI138" s="24"/>
      <c r="CJ138" s="24"/>
      <c r="CK138" s="24"/>
      <c r="CL138" s="24"/>
      <c r="CM138" s="24"/>
      <c r="CN138" s="24"/>
      <c r="CO138" s="24"/>
      <c r="CP138" s="24"/>
      <c r="CQ138" s="24"/>
      <c r="CR138" s="24"/>
      <c r="CS138" s="24"/>
      <c r="CT138" s="24"/>
      <c r="CU138" s="24"/>
      <c r="CV138" s="24"/>
      <c r="CW138" s="24"/>
      <c r="CX138" s="24"/>
      <c r="CY138" s="24"/>
      <c r="CZ138" s="24"/>
      <c r="DA138" s="24"/>
      <c r="DB138" s="24"/>
      <c r="DC138" s="24"/>
      <c r="DD138" s="24"/>
      <c r="DE138" s="24"/>
      <c r="DF138" s="24"/>
      <c r="DG138" s="24"/>
      <c r="DH138" s="24"/>
      <c r="DI138" s="24"/>
      <c r="DJ138" s="24"/>
      <c r="DK138" s="24"/>
      <c r="DL138" s="24"/>
      <c r="DM138" s="24"/>
      <c r="DN138" s="24"/>
      <c r="DO138" s="24"/>
      <c r="DP138" s="24"/>
      <c r="DQ138" s="24"/>
      <c r="DR138" s="24"/>
      <c r="DS138" s="24"/>
      <c r="DT138" s="24"/>
      <c r="DU138" s="24"/>
      <c r="DV138" s="24"/>
      <c r="DW138" s="24"/>
      <c r="DX138" s="24"/>
      <c r="DY138" s="24"/>
      <c r="DZ138" s="24"/>
      <c r="EA138" s="24"/>
      <c r="EB138" s="24"/>
      <c r="EC138" s="24"/>
      <c r="ED138" s="24"/>
      <c r="EE138" s="24"/>
      <c r="EF138" s="24"/>
      <c r="EG138" s="24"/>
      <c r="EH138" s="24"/>
      <c r="EI138" s="24"/>
      <c r="EJ138" s="24"/>
      <c r="EK138" s="24"/>
      <c r="EL138" s="24"/>
      <c r="EM138" s="24"/>
      <c r="EN138" s="24"/>
      <c r="EO138" s="24"/>
      <c r="EP138" s="24"/>
      <c r="EQ138" s="24"/>
      <c r="ER138" s="24"/>
      <c r="ES138" s="24"/>
      <c r="ET138" s="24"/>
      <c r="EU138" s="24"/>
      <c r="EV138" s="24"/>
      <c r="EW138" s="24"/>
      <c r="EX138" s="24"/>
      <c r="EY138" s="24"/>
      <c r="EZ138" s="24"/>
      <c r="FA138" s="24"/>
      <c r="FB138" s="24"/>
      <c r="FC138" s="24"/>
      <c r="FD138" s="24"/>
      <c r="FE138" s="24"/>
      <c r="FF138" s="24"/>
      <c r="FG138" s="24"/>
      <c r="FH138" s="24"/>
      <c r="FI138" s="24"/>
      <c r="FJ138" s="24"/>
      <c r="FK138" s="24"/>
      <c r="FL138" s="24"/>
      <c r="FM138" s="24"/>
      <c r="FN138" s="24"/>
      <c r="FO138" s="24"/>
      <c r="FP138" s="24"/>
      <c r="FQ138" s="24"/>
      <c r="FR138" s="24"/>
      <c r="FS138" s="24"/>
      <c r="FT138" s="24"/>
      <c r="FU138" s="24"/>
      <c r="FV138" s="24"/>
      <c r="FW138" s="24"/>
      <c r="FX138" s="24"/>
      <c r="FY138" s="24"/>
      <c r="FZ138" s="24"/>
      <c r="GA138" s="24"/>
      <c r="GB138" s="24"/>
      <c r="GC138" s="24"/>
      <c r="GD138" s="24"/>
      <c r="GE138" s="24"/>
      <c r="GF138" s="24"/>
      <c r="GG138" s="24"/>
      <c r="GH138" s="24"/>
      <c r="GI138" s="24"/>
      <c r="GJ138" s="24"/>
      <c r="GK138" s="24"/>
      <c r="GL138" s="24"/>
      <c r="GM138" s="24"/>
      <c r="GN138" s="24"/>
      <c r="GO138" s="24"/>
      <c r="GP138" s="24"/>
      <c r="GQ138" s="24"/>
      <c r="GR138" s="24"/>
      <c r="GS138" s="24"/>
      <c r="GT138" s="24"/>
      <c r="GU138" s="24"/>
      <c r="GV138" s="24"/>
      <c r="GW138" s="24"/>
      <c r="GX138" s="24"/>
      <c r="GY138" s="24"/>
      <c r="GZ138" s="24"/>
      <c r="HA138" s="24"/>
      <c r="HB138" s="24"/>
      <c r="HC138" s="24"/>
      <c r="HD138" s="24"/>
      <c r="HE138" s="24"/>
      <c r="HF138" s="24"/>
      <c r="HG138" s="24"/>
      <c r="HH138" s="24"/>
      <c r="HI138" s="24"/>
      <c r="HJ138" s="24"/>
      <c r="HK138" s="24"/>
      <c r="HL138" s="24"/>
      <c r="HM138" s="24"/>
      <c r="HN138" s="24"/>
      <c r="HO138" s="24"/>
      <c r="HP138" s="24"/>
      <c r="HQ138" s="24"/>
      <c r="HR138" s="24"/>
      <c r="HS138" s="24"/>
      <c r="HT138" s="24"/>
      <c r="HU138" s="24"/>
      <c r="HV138" s="24"/>
      <c r="HW138" s="24"/>
      <c r="HX138" s="24"/>
      <c r="HY138" s="24"/>
      <c r="HZ138" s="24"/>
      <c r="IA138" s="24"/>
      <c r="IB138" s="24"/>
      <c r="IC138" s="24"/>
      <c r="ID138" s="24"/>
    </row>
    <row r="139" spans="1:238" x14ac:dyDescent="0.3">
      <c r="A139" t="str">
        <f>IF(Input!A131=0,"",Input!A131)</f>
        <v>1250,282</v>
      </c>
      <c r="B139" s="65" cm="1">
        <f t="array" ref="B139">_xlfn.IFS($A139="","",LEFT($A139,4)="fold",MID($A139,12,1),TRUE,VALUE(LEFT($A139,FIND(",",$A139)-1)))</f>
        <v>1250</v>
      </c>
      <c r="C139" s="65" cm="1">
        <f t="array" ref="C139">_xlfn.IFS($A139="","",LEFT($A139,4)="fold",VALUE(MID($A139,14,5)),TRUE,VALUE(MID($A139,FIND(",",$A139)+1,5)))</f>
        <v>282</v>
      </c>
      <c r="D139" s="58" cm="1">
        <f t="array" aca="1" ref="D139" ca="1">_xlfn.IFS(
AND(D$3="x",B139&gt;D$4),  2*D$4-B139,
TRUE,B139)</f>
        <v>60</v>
      </c>
      <c r="E139" s="58" cm="1">
        <f t="array" aca="1" ref="E139" ca="1">_xlfn.IFS(
AND(D$3="y",C139&gt;D$4),  2*D$4-C139,
TRUE,C139)</f>
        <v>282</v>
      </c>
      <c r="F139" s="58" cm="1">
        <f t="array" aca="1" ref="F139" ca="1">_xlfn.IFS(
AND(F$3="x",D139&gt;F$4),  2*F$4-D139,
TRUE,D139)</f>
        <v>60</v>
      </c>
      <c r="G139" s="58" cm="1">
        <f t="array" aca="1" ref="G139" ca="1">_xlfn.IFS(
AND(F$3="y",E139&gt;F$4),  2*F$4-E139,
TRUE,E139)</f>
        <v>282</v>
      </c>
      <c r="H139" s="58" cm="1">
        <f t="array" aca="1" ref="H139" ca="1">_xlfn.IFS(
AND(H$3="x",F139&gt;H$4),  2*H$4-F139,
TRUE,F139)</f>
        <v>60</v>
      </c>
      <c r="I139" s="58" cm="1">
        <f t="array" aca="1" ref="I139" ca="1">_xlfn.IFS(
AND(H$3="y",G139&gt;H$4),  2*H$4-G139,
TRUE,G139)</f>
        <v>282</v>
      </c>
      <c r="J139" s="58" cm="1">
        <f t="array" aca="1" ref="J139" ca="1">_xlfn.IFS(
AND(J$3="x",H139&gt;J$4),  2*J$4-H139,
TRUE,H139)</f>
        <v>60</v>
      </c>
      <c r="K139" s="58" cm="1">
        <f t="array" aca="1" ref="K139" ca="1">_xlfn.IFS(
AND(J$3="y",I139&gt;J$4),  2*J$4-I139,
TRUE,I139)</f>
        <v>164</v>
      </c>
      <c r="L139" s="58" cm="1">
        <f t="array" aca="1" ref="L139" ca="1">_xlfn.IFS(
AND(L$3="x",J139&gt;L$4),  2*L$4-J139,
TRUE,J139)</f>
        <v>60</v>
      </c>
      <c r="M139" s="58" cm="1">
        <f t="array" aca="1" ref="M139" ca="1">_xlfn.IFS(
AND(L$3="y",K139&gt;L$4),  2*L$4-K139,
TRUE,K139)</f>
        <v>164</v>
      </c>
      <c r="N139" s="58" cm="1">
        <f t="array" aca="1" ref="N139" ca="1">_xlfn.IFS(
AND(N$3="x",L139&gt;N$4),  2*N$4-L139,
TRUE,L139)</f>
        <v>60</v>
      </c>
      <c r="O139" s="58" cm="1">
        <f t="array" aca="1" ref="O139" ca="1">_xlfn.IFS(
AND(N$3="y",M139&gt;N$4),  2*N$4-M139,
TRUE,M139)</f>
        <v>58</v>
      </c>
      <c r="P139" s="58" cm="1">
        <f t="array" aca="1" ref="P139" ca="1">_xlfn.IFS(
AND(P$3="x",N139&gt;P$4),  2*P$4-N139,
TRUE,N139)</f>
        <v>60</v>
      </c>
      <c r="Q139" s="58" cm="1">
        <f t="array" aca="1" ref="Q139" ca="1">_xlfn.IFS(
AND(P$3="y",O139&gt;P$4),  2*P$4-O139,
TRUE,O139)</f>
        <v>58</v>
      </c>
      <c r="R139" s="58" cm="1">
        <f t="array" aca="1" ref="R139" ca="1">_xlfn.IFS(
AND(R$3="x",P139&gt;R$4),  2*R$4-P139,
TRUE,P139)</f>
        <v>60</v>
      </c>
      <c r="S139" s="58" cm="1">
        <f t="array" aca="1" ref="S139" ca="1">_xlfn.IFS(
AND(R$3="y",Q139&gt;R$4),  2*R$4-Q139,
TRUE,Q139)</f>
        <v>52</v>
      </c>
      <c r="T139" s="58" cm="1">
        <f t="array" aca="1" ref="T139" ca="1">_xlfn.IFS(
AND(T$3="x",R139&gt;T$4),  2*T$4-R139,
TRUE,R139)</f>
        <v>20</v>
      </c>
      <c r="U139" s="58" cm="1">
        <f t="array" aca="1" ref="U139" ca="1">_xlfn.IFS(
AND(T$3="y",S139&gt;T$4),  2*T$4-S139,
TRUE,S139)</f>
        <v>52</v>
      </c>
      <c r="V139" s="58" cm="1">
        <f t="array" aca="1" ref="V139" ca="1">_xlfn.IFS(
AND(V$3="x",T139&gt;V$4),  2*V$4-T139,
TRUE,T139)</f>
        <v>20</v>
      </c>
      <c r="W139" s="58" cm="1">
        <f t="array" aca="1" ref="W139" ca="1">_xlfn.IFS(
AND(V$3="y",U139&gt;V$4),  2*V$4-U139,
TRUE,U139)</f>
        <v>2</v>
      </c>
      <c r="X139" s="58" cm="1">
        <f t="array" aca="1" ref="X139" ca="1">_xlfn.IFS(
AND(X$3="x",V139&gt;X$4),  2*X$4-V139,
TRUE,V139)</f>
        <v>20</v>
      </c>
      <c r="Y139" s="58" cm="1">
        <f t="array" aca="1" ref="Y139" ca="1">_xlfn.IFS(
AND(X$3="y",W139&gt;X$4),  2*X$4-W139,
TRUE,W139)</f>
        <v>2</v>
      </c>
      <c r="Z139" s="58" cm="1">
        <f t="array" aca="1" ref="Z139" ca="1">_xlfn.IFS(
AND(Z$3="x",X139&gt;Z$4),  2*Z$4-X139,
TRUE,X139)</f>
        <v>20</v>
      </c>
      <c r="AA139" s="58" cm="1">
        <f t="array" aca="1" ref="AA139" ca="1">_xlfn.IFS(
AND(Z$3="y",Y139&gt;Z$4),  2*Z$4-Y139,
TRUE,Y139)</f>
        <v>2</v>
      </c>
      <c r="BD139" t="str">
        <f t="shared" ref="BD139:BD202" ca="1" si="4">D139&amp;"-"&amp;E139</f>
        <v>60-282</v>
      </c>
      <c r="BF139" s="23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  <c r="CG139" s="24"/>
      <c r="CH139" s="24"/>
      <c r="CI139" s="24"/>
      <c r="CJ139" s="24"/>
      <c r="CK139" s="24"/>
      <c r="CL139" s="24"/>
      <c r="CM139" s="24"/>
      <c r="CN139" s="24"/>
      <c r="CO139" s="24"/>
      <c r="CP139" s="24"/>
      <c r="CQ139" s="24"/>
      <c r="CR139" s="24"/>
      <c r="CS139" s="24"/>
      <c r="CT139" s="24"/>
      <c r="CU139" s="24"/>
      <c r="CV139" s="24"/>
      <c r="CW139" s="24"/>
      <c r="CX139" s="24"/>
      <c r="CY139" s="24"/>
      <c r="CZ139" s="24"/>
      <c r="DA139" s="24"/>
      <c r="DB139" s="24"/>
      <c r="DC139" s="24"/>
      <c r="DD139" s="24"/>
      <c r="DE139" s="24"/>
      <c r="DF139" s="24"/>
      <c r="DG139" s="24"/>
      <c r="DH139" s="24"/>
      <c r="DI139" s="24"/>
      <c r="DJ139" s="24"/>
      <c r="DK139" s="24"/>
      <c r="DL139" s="24"/>
      <c r="DM139" s="24"/>
      <c r="DN139" s="24"/>
      <c r="DO139" s="24"/>
      <c r="DP139" s="24"/>
      <c r="DQ139" s="24"/>
      <c r="DR139" s="24"/>
      <c r="DS139" s="24"/>
      <c r="DT139" s="24"/>
      <c r="DU139" s="24"/>
      <c r="DV139" s="24"/>
      <c r="DW139" s="24"/>
      <c r="DX139" s="24"/>
      <c r="DY139" s="24"/>
      <c r="DZ139" s="24"/>
      <c r="EA139" s="24"/>
      <c r="EB139" s="24"/>
      <c r="EC139" s="24"/>
      <c r="ED139" s="24"/>
      <c r="EE139" s="24"/>
      <c r="EF139" s="24"/>
      <c r="EG139" s="24"/>
      <c r="EH139" s="24"/>
      <c r="EI139" s="24"/>
      <c r="EJ139" s="24"/>
      <c r="EK139" s="24"/>
      <c r="EL139" s="24"/>
      <c r="EM139" s="24"/>
      <c r="EN139" s="24"/>
      <c r="EO139" s="24"/>
      <c r="EP139" s="24"/>
      <c r="EQ139" s="24"/>
      <c r="ER139" s="24"/>
      <c r="ES139" s="24"/>
      <c r="ET139" s="24"/>
      <c r="EU139" s="24"/>
      <c r="EV139" s="24"/>
      <c r="EW139" s="24"/>
      <c r="EX139" s="24"/>
      <c r="EY139" s="24"/>
      <c r="EZ139" s="24"/>
      <c r="FA139" s="24"/>
      <c r="FB139" s="24"/>
      <c r="FC139" s="24"/>
      <c r="FD139" s="24"/>
      <c r="FE139" s="24"/>
      <c r="FF139" s="24"/>
      <c r="FG139" s="24"/>
      <c r="FH139" s="24"/>
      <c r="FI139" s="24"/>
      <c r="FJ139" s="24"/>
      <c r="FK139" s="24"/>
      <c r="FL139" s="24"/>
      <c r="FM139" s="24"/>
      <c r="FN139" s="24"/>
      <c r="FO139" s="24"/>
      <c r="FP139" s="24"/>
      <c r="FQ139" s="24"/>
      <c r="FR139" s="24"/>
      <c r="FS139" s="24"/>
      <c r="FT139" s="24"/>
      <c r="FU139" s="24"/>
      <c r="FV139" s="24"/>
      <c r="FW139" s="24"/>
      <c r="FX139" s="24"/>
      <c r="FY139" s="24"/>
      <c r="FZ139" s="24"/>
      <c r="GA139" s="24"/>
      <c r="GB139" s="24"/>
      <c r="GC139" s="24"/>
      <c r="GD139" s="24"/>
      <c r="GE139" s="24"/>
      <c r="GF139" s="24"/>
      <c r="GG139" s="24"/>
      <c r="GH139" s="24"/>
      <c r="GI139" s="24"/>
      <c r="GJ139" s="24"/>
      <c r="GK139" s="24"/>
      <c r="GL139" s="24"/>
      <c r="GM139" s="24"/>
      <c r="GN139" s="24"/>
      <c r="GO139" s="24"/>
      <c r="GP139" s="24"/>
      <c r="GQ139" s="24"/>
      <c r="GR139" s="24"/>
      <c r="GS139" s="24"/>
      <c r="GT139" s="24"/>
      <c r="GU139" s="24"/>
      <c r="GV139" s="24"/>
      <c r="GW139" s="24"/>
      <c r="GX139" s="24"/>
      <c r="GY139" s="24"/>
      <c r="GZ139" s="24"/>
      <c r="HA139" s="24"/>
      <c r="HB139" s="24"/>
      <c r="HC139" s="24"/>
      <c r="HD139" s="24"/>
      <c r="HE139" s="24"/>
      <c r="HF139" s="24"/>
      <c r="HG139" s="24"/>
      <c r="HH139" s="24"/>
      <c r="HI139" s="24"/>
      <c r="HJ139" s="24"/>
      <c r="HK139" s="24"/>
      <c r="HL139" s="24"/>
      <c r="HM139" s="24"/>
      <c r="HN139" s="24"/>
      <c r="HO139" s="24"/>
      <c r="HP139" s="24"/>
      <c r="HQ139" s="24"/>
      <c r="HR139" s="24"/>
      <c r="HS139" s="24"/>
      <c r="HT139" s="24"/>
      <c r="HU139" s="24"/>
      <c r="HV139" s="24"/>
      <c r="HW139" s="24"/>
      <c r="HX139" s="24"/>
      <c r="HY139" s="24"/>
      <c r="HZ139" s="24"/>
      <c r="IA139" s="24"/>
      <c r="IB139" s="24"/>
      <c r="IC139" s="24"/>
      <c r="ID139" s="24"/>
    </row>
    <row r="140" spans="1:238" x14ac:dyDescent="0.3">
      <c r="A140" t="str">
        <f>IF(Input!A132=0,"",Input!A132)</f>
        <v>922,891</v>
      </c>
      <c r="B140" s="65" cm="1">
        <f t="array" ref="B140">_xlfn.IFS($A140="","",LEFT($A140,4)="fold",MID($A140,12,1),TRUE,VALUE(LEFT($A140,FIND(",",$A140)-1)))</f>
        <v>922</v>
      </c>
      <c r="C140" s="65" cm="1">
        <f t="array" ref="C140">_xlfn.IFS($A140="","",LEFT($A140,4)="fold",VALUE(MID($A140,14,5)),TRUE,VALUE(MID($A140,FIND(",",$A140)+1,5)))</f>
        <v>891</v>
      </c>
      <c r="D140" s="58" cm="1">
        <f t="array" aca="1" ref="D140" ca="1">_xlfn.IFS(
AND(D$3="x",B140&gt;D$4),  2*D$4-B140,
TRUE,B140)</f>
        <v>388</v>
      </c>
      <c r="E140" s="58" cm="1">
        <f t="array" aca="1" ref="E140" ca="1">_xlfn.IFS(
AND(D$3="y",C140&gt;D$4),  2*D$4-C140,
TRUE,C140)</f>
        <v>891</v>
      </c>
      <c r="F140" s="58" cm="1">
        <f t="array" aca="1" ref="F140" ca="1">_xlfn.IFS(
AND(F$3="x",D140&gt;F$4),  2*F$4-D140,
TRUE,D140)</f>
        <v>388</v>
      </c>
      <c r="G140" s="58" cm="1">
        <f t="array" aca="1" ref="G140" ca="1">_xlfn.IFS(
AND(F$3="y",E140&gt;F$4),  2*F$4-E140,
TRUE,E140)</f>
        <v>3</v>
      </c>
      <c r="H140" s="58" cm="1">
        <f t="array" aca="1" ref="H140" ca="1">_xlfn.IFS(
AND(H$3="x",F140&gt;H$4),  2*H$4-F140,
TRUE,F140)</f>
        <v>266</v>
      </c>
      <c r="I140" s="58" cm="1">
        <f t="array" aca="1" ref="I140" ca="1">_xlfn.IFS(
AND(H$3="y",G140&gt;H$4),  2*H$4-G140,
TRUE,G140)</f>
        <v>3</v>
      </c>
      <c r="J140" s="58" cm="1">
        <f t="array" aca="1" ref="J140" ca="1">_xlfn.IFS(
AND(J$3="x",H140&gt;J$4),  2*J$4-H140,
TRUE,H140)</f>
        <v>266</v>
      </c>
      <c r="K140" s="58" cm="1">
        <f t="array" aca="1" ref="K140" ca="1">_xlfn.IFS(
AND(J$3="y",I140&gt;J$4),  2*J$4-I140,
TRUE,I140)</f>
        <v>3</v>
      </c>
      <c r="L140" s="58" cm="1">
        <f t="array" aca="1" ref="L140" ca="1">_xlfn.IFS(
AND(L$3="x",J140&gt;L$4),  2*L$4-J140,
TRUE,J140)</f>
        <v>60</v>
      </c>
      <c r="M140" s="58" cm="1">
        <f t="array" aca="1" ref="M140" ca="1">_xlfn.IFS(
AND(L$3="y",K140&gt;L$4),  2*L$4-K140,
TRUE,K140)</f>
        <v>3</v>
      </c>
      <c r="N140" s="58" cm="1">
        <f t="array" aca="1" ref="N140" ca="1">_xlfn.IFS(
AND(N$3="x",L140&gt;N$4),  2*N$4-L140,
TRUE,L140)</f>
        <v>60</v>
      </c>
      <c r="O140" s="58" cm="1">
        <f t="array" aca="1" ref="O140" ca="1">_xlfn.IFS(
AND(N$3="y",M140&gt;N$4),  2*N$4-M140,
TRUE,M140)</f>
        <v>3</v>
      </c>
      <c r="P140" s="58" cm="1">
        <f t="array" aca="1" ref="P140" ca="1">_xlfn.IFS(
AND(P$3="x",N140&gt;P$4),  2*P$4-N140,
TRUE,N140)</f>
        <v>60</v>
      </c>
      <c r="Q140" s="58" cm="1">
        <f t="array" aca="1" ref="Q140" ca="1">_xlfn.IFS(
AND(P$3="y",O140&gt;P$4),  2*P$4-O140,
TRUE,O140)</f>
        <v>3</v>
      </c>
      <c r="R140" s="58" cm="1">
        <f t="array" aca="1" ref="R140" ca="1">_xlfn.IFS(
AND(R$3="x",P140&gt;R$4),  2*R$4-P140,
TRUE,P140)</f>
        <v>60</v>
      </c>
      <c r="S140" s="58" cm="1">
        <f t="array" aca="1" ref="S140" ca="1">_xlfn.IFS(
AND(R$3="y",Q140&gt;R$4),  2*R$4-Q140,
TRUE,Q140)</f>
        <v>3</v>
      </c>
      <c r="T140" s="58" cm="1">
        <f t="array" aca="1" ref="T140" ca="1">_xlfn.IFS(
AND(T$3="x",R140&gt;T$4),  2*T$4-R140,
TRUE,R140)</f>
        <v>20</v>
      </c>
      <c r="U140" s="58" cm="1">
        <f t="array" aca="1" ref="U140" ca="1">_xlfn.IFS(
AND(T$3="y",S140&gt;T$4),  2*T$4-S140,
TRUE,S140)</f>
        <v>3</v>
      </c>
      <c r="V140" s="58" cm="1">
        <f t="array" aca="1" ref="V140" ca="1">_xlfn.IFS(
AND(V$3="x",T140&gt;V$4),  2*V$4-T140,
TRUE,T140)</f>
        <v>20</v>
      </c>
      <c r="W140" s="58" cm="1">
        <f t="array" aca="1" ref="W140" ca="1">_xlfn.IFS(
AND(V$3="y",U140&gt;V$4),  2*V$4-U140,
TRUE,U140)</f>
        <v>3</v>
      </c>
      <c r="X140" s="58" cm="1">
        <f t="array" aca="1" ref="X140" ca="1">_xlfn.IFS(
AND(X$3="x",V140&gt;X$4),  2*X$4-V140,
TRUE,V140)</f>
        <v>20</v>
      </c>
      <c r="Y140" s="58" cm="1">
        <f t="array" aca="1" ref="Y140" ca="1">_xlfn.IFS(
AND(X$3="y",W140&gt;X$4),  2*X$4-W140,
TRUE,W140)</f>
        <v>3</v>
      </c>
      <c r="Z140" s="58" cm="1">
        <f t="array" aca="1" ref="Z140" ca="1">_xlfn.IFS(
AND(Z$3="x",X140&gt;Z$4),  2*Z$4-X140,
TRUE,X140)</f>
        <v>20</v>
      </c>
      <c r="AA140" s="58" cm="1">
        <f t="array" aca="1" ref="AA140" ca="1">_xlfn.IFS(
AND(Z$3="y",Y140&gt;Z$4),  2*Z$4-Y140,
TRUE,Y140)</f>
        <v>3</v>
      </c>
      <c r="BD140" t="str">
        <f t="shared" ca="1" si="4"/>
        <v>388-891</v>
      </c>
      <c r="BF140" s="23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  <c r="CG140" s="24"/>
      <c r="CH140" s="24"/>
      <c r="CI140" s="24"/>
      <c r="CJ140" s="24"/>
      <c r="CK140" s="24"/>
      <c r="CL140" s="24"/>
      <c r="CM140" s="24"/>
      <c r="CN140" s="24"/>
      <c r="CO140" s="24"/>
      <c r="CP140" s="24"/>
      <c r="CQ140" s="24"/>
      <c r="CR140" s="24"/>
      <c r="CS140" s="24"/>
      <c r="CT140" s="24"/>
      <c r="CU140" s="24"/>
      <c r="CV140" s="24"/>
      <c r="CW140" s="24"/>
      <c r="CX140" s="24"/>
      <c r="CY140" s="24"/>
      <c r="CZ140" s="24"/>
      <c r="DA140" s="24"/>
      <c r="DB140" s="24"/>
      <c r="DC140" s="24"/>
      <c r="DD140" s="24"/>
      <c r="DE140" s="24"/>
      <c r="DF140" s="24"/>
      <c r="DG140" s="24"/>
      <c r="DH140" s="24"/>
      <c r="DI140" s="24"/>
      <c r="DJ140" s="24"/>
      <c r="DK140" s="24"/>
      <c r="DL140" s="24"/>
      <c r="DM140" s="24"/>
      <c r="DN140" s="24"/>
      <c r="DO140" s="24"/>
      <c r="DP140" s="24"/>
      <c r="DQ140" s="24"/>
      <c r="DR140" s="24"/>
      <c r="DS140" s="24"/>
      <c r="DT140" s="24"/>
      <c r="DU140" s="24"/>
      <c r="DV140" s="24"/>
      <c r="DW140" s="24"/>
      <c r="DX140" s="24"/>
      <c r="DY140" s="24"/>
      <c r="DZ140" s="24"/>
      <c r="EA140" s="24"/>
      <c r="EB140" s="24"/>
      <c r="EC140" s="24"/>
      <c r="ED140" s="24"/>
      <c r="EE140" s="24"/>
      <c r="EF140" s="24"/>
      <c r="EG140" s="24"/>
      <c r="EH140" s="24"/>
      <c r="EI140" s="24"/>
      <c r="EJ140" s="24"/>
      <c r="EK140" s="24"/>
      <c r="EL140" s="24"/>
      <c r="EM140" s="24"/>
      <c r="EN140" s="24"/>
      <c r="EO140" s="24"/>
      <c r="EP140" s="24"/>
      <c r="EQ140" s="24"/>
      <c r="ER140" s="24"/>
      <c r="ES140" s="24"/>
      <c r="ET140" s="24"/>
      <c r="EU140" s="24"/>
      <c r="EV140" s="24"/>
      <c r="EW140" s="24"/>
      <c r="EX140" s="24"/>
      <c r="EY140" s="24"/>
      <c r="EZ140" s="24"/>
      <c r="FA140" s="24"/>
      <c r="FB140" s="24"/>
      <c r="FC140" s="24"/>
      <c r="FD140" s="24"/>
      <c r="FE140" s="24"/>
      <c r="FF140" s="24"/>
      <c r="FG140" s="24"/>
      <c r="FH140" s="24"/>
      <c r="FI140" s="24"/>
      <c r="FJ140" s="24"/>
      <c r="FK140" s="24"/>
      <c r="FL140" s="24"/>
      <c r="FM140" s="24"/>
      <c r="FN140" s="24"/>
      <c r="FO140" s="24"/>
      <c r="FP140" s="24"/>
      <c r="FQ140" s="24"/>
      <c r="FR140" s="24"/>
      <c r="FS140" s="24"/>
      <c r="FT140" s="24"/>
      <c r="FU140" s="24"/>
      <c r="FV140" s="24"/>
      <c r="FW140" s="24"/>
      <c r="FX140" s="24"/>
      <c r="FY140" s="24"/>
      <c r="FZ140" s="24"/>
      <c r="GA140" s="24"/>
      <c r="GB140" s="24"/>
      <c r="GC140" s="24"/>
      <c r="GD140" s="24"/>
      <c r="GE140" s="24"/>
      <c r="GF140" s="24"/>
      <c r="GG140" s="24"/>
      <c r="GH140" s="24"/>
      <c r="GI140" s="24"/>
      <c r="GJ140" s="24"/>
      <c r="GK140" s="24"/>
      <c r="GL140" s="24"/>
      <c r="GM140" s="24"/>
      <c r="GN140" s="24"/>
      <c r="GO140" s="24"/>
      <c r="GP140" s="24"/>
      <c r="GQ140" s="24"/>
      <c r="GR140" s="24"/>
      <c r="GS140" s="24"/>
      <c r="GT140" s="24"/>
      <c r="GU140" s="24"/>
      <c r="GV140" s="24"/>
      <c r="GW140" s="24"/>
      <c r="GX140" s="24"/>
      <c r="GY140" s="24"/>
      <c r="GZ140" s="24"/>
      <c r="HA140" s="24"/>
      <c r="HB140" s="24"/>
      <c r="HC140" s="24"/>
      <c r="HD140" s="24"/>
      <c r="HE140" s="24"/>
      <c r="HF140" s="24"/>
      <c r="HG140" s="24"/>
      <c r="HH140" s="24"/>
      <c r="HI140" s="24"/>
      <c r="HJ140" s="24"/>
      <c r="HK140" s="24"/>
      <c r="HL140" s="24"/>
      <c r="HM140" s="24"/>
      <c r="HN140" s="24"/>
      <c r="HO140" s="24"/>
      <c r="HP140" s="24"/>
      <c r="HQ140" s="24"/>
      <c r="HR140" s="24"/>
      <c r="HS140" s="24"/>
      <c r="HT140" s="24"/>
      <c r="HU140" s="24"/>
      <c r="HV140" s="24"/>
      <c r="HW140" s="24"/>
      <c r="HX140" s="24"/>
      <c r="HY140" s="24"/>
      <c r="HZ140" s="24"/>
      <c r="IA140" s="24"/>
      <c r="IB140" s="24"/>
      <c r="IC140" s="24"/>
      <c r="ID140" s="24"/>
    </row>
    <row r="141" spans="1:238" x14ac:dyDescent="0.3">
      <c r="A141" t="str">
        <f>IF(Input!A133=0,"",Input!A133)</f>
        <v>1019,451</v>
      </c>
      <c r="B141" s="65" cm="1">
        <f t="array" ref="B141">_xlfn.IFS($A141="","",LEFT($A141,4)="fold",MID($A141,12,1),TRUE,VALUE(LEFT($A141,FIND(",",$A141)-1)))</f>
        <v>1019</v>
      </c>
      <c r="C141" s="65" cm="1">
        <f t="array" ref="C141">_xlfn.IFS($A141="","",LEFT($A141,4)="fold",VALUE(MID($A141,14,5)),TRUE,VALUE(MID($A141,FIND(",",$A141)+1,5)))</f>
        <v>451</v>
      </c>
      <c r="D141" s="58" cm="1">
        <f t="array" aca="1" ref="D141" ca="1">_xlfn.IFS(
AND(D$3="x",B141&gt;D$4),  2*D$4-B141,
TRUE,B141)</f>
        <v>291</v>
      </c>
      <c r="E141" s="58" cm="1">
        <f t="array" aca="1" ref="E141" ca="1">_xlfn.IFS(
AND(D$3="y",C141&gt;D$4),  2*D$4-C141,
TRUE,C141)</f>
        <v>451</v>
      </c>
      <c r="F141" s="58" cm="1">
        <f t="array" aca="1" ref="F141" ca="1">_xlfn.IFS(
AND(F$3="x",D141&gt;F$4),  2*F$4-D141,
TRUE,D141)</f>
        <v>291</v>
      </c>
      <c r="G141" s="58" cm="1">
        <f t="array" aca="1" ref="G141" ca="1">_xlfn.IFS(
AND(F$3="y",E141&gt;F$4),  2*F$4-E141,
TRUE,E141)</f>
        <v>443</v>
      </c>
      <c r="H141" s="58" cm="1">
        <f t="array" aca="1" ref="H141" ca="1">_xlfn.IFS(
AND(H$3="x",F141&gt;H$4),  2*H$4-F141,
TRUE,F141)</f>
        <v>291</v>
      </c>
      <c r="I141" s="58" cm="1">
        <f t="array" aca="1" ref="I141" ca="1">_xlfn.IFS(
AND(H$3="y",G141&gt;H$4),  2*H$4-G141,
TRUE,G141)</f>
        <v>443</v>
      </c>
      <c r="J141" s="58" cm="1">
        <f t="array" aca="1" ref="J141" ca="1">_xlfn.IFS(
AND(J$3="x",H141&gt;J$4),  2*J$4-H141,
TRUE,H141)</f>
        <v>291</v>
      </c>
      <c r="K141" s="58" cm="1">
        <f t="array" aca="1" ref="K141" ca="1">_xlfn.IFS(
AND(J$3="y",I141&gt;J$4),  2*J$4-I141,
TRUE,I141)</f>
        <v>3</v>
      </c>
      <c r="L141" s="58" cm="1">
        <f t="array" aca="1" ref="L141" ca="1">_xlfn.IFS(
AND(L$3="x",J141&gt;L$4),  2*L$4-J141,
TRUE,J141)</f>
        <v>35</v>
      </c>
      <c r="M141" s="58" cm="1">
        <f t="array" aca="1" ref="M141" ca="1">_xlfn.IFS(
AND(L$3="y",K141&gt;L$4),  2*L$4-K141,
TRUE,K141)</f>
        <v>3</v>
      </c>
      <c r="N141" s="58" cm="1">
        <f t="array" aca="1" ref="N141" ca="1">_xlfn.IFS(
AND(N$3="x",L141&gt;N$4),  2*N$4-L141,
TRUE,L141)</f>
        <v>35</v>
      </c>
      <c r="O141" s="58" cm="1">
        <f t="array" aca="1" ref="O141" ca="1">_xlfn.IFS(
AND(N$3="y",M141&gt;N$4),  2*N$4-M141,
TRUE,M141)</f>
        <v>3</v>
      </c>
      <c r="P141" s="58" cm="1">
        <f t="array" aca="1" ref="P141" ca="1">_xlfn.IFS(
AND(P$3="x",N141&gt;P$4),  2*P$4-N141,
TRUE,N141)</f>
        <v>35</v>
      </c>
      <c r="Q141" s="58" cm="1">
        <f t="array" aca="1" ref="Q141" ca="1">_xlfn.IFS(
AND(P$3="y",O141&gt;P$4),  2*P$4-O141,
TRUE,O141)</f>
        <v>3</v>
      </c>
      <c r="R141" s="58" cm="1">
        <f t="array" aca="1" ref="R141" ca="1">_xlfn.IFS(
AND(R$3="x",P141&gt;R$4),  2*R$4-P141,
TRUE,P141)</f>
        <v>35</v>
      </c>
      <c r="S141" s="58" cm="1">
        <f t="array" aca="1" ref="S141" ca="1">_xlfn.IFS(
AND(R$3="y",Q141&gt;R$4),  2*R$4-Q141,
TRUE,Q141)</f>
        <v>3</v>
      </c>
      <c r="T141" s="58" cm="1">
        <f t="array" aca="1" ref="T141" ca="1">_xlfn.IFS(
AND(T$3="x",R141&gt;T$4),  2*T$4-R141,
TRUE,R141)</f>
        <v>35</v>
      </c>
      <c r="U141" s="58" cm="1">
        <f t="array" aca="1" ref="U141" ca="1">_xlfn.IFS(
AND(T$3="y",S141&gt;T$4),  2*T$4-S141,
TRUE,S141)</f>
        <v>3</v>
      </c>
      <c r="V141" s="58" cm="1">
        <f t="array" aca="1" ref="V141" ca="1">_xlfn.IFS(
AND(V$3="x",T141&gt;V$4),  2*V$4-T141,
TRUE,T141)</f>
        <v>35</v>
      </c>
      <c r="W141" s="58" cm="1">
        <f t="array" aca="1" ref="W141" ca="1">_xlfn.IFS(
AND(V$3="y",U141&gt;V$4),  2*V$4-U141,
TRUE,U141)</f>
        <v>3</v>
      </c>
      <c r="X141" s="58" cm="1">
        <f t="array" aca="1" ref="X141" ca="1">_xlfn.IFS(
AND(X$3="x",V141&gt;X$4),  2*X$4-V141,
TRUE,V141)</f>
        <v>35</v>
      </c>
      <c r="Y141" s="58" cm="1">
        <f t="array" aca="1" ref="Y141" ca="1">_xlfn.IFS(
AND(X$3="y",W141&gt;X$4),  2*X$4-W141,
TRUE,W141)</f>
        <v>3</v>
      </c>
      <c r="Z141" s="58" cm="1">
        <f t="array" aca="1" ref="Z141" ca="1">_xlfn.IFS(
AND(Z$3="x",X141&gt;Z$4),  2*Z$4-X141,
TRUE,X141)</f>
        <v>35</v>
      </c>
      <c r="AA141" s="58" cm="1">
        <f t="array" aca="1" ref="AA141" ca="1">_xlfn.IFS(
AND(Z$3="y",Y141&gt;Z$4),  2*Z$4-Y141,
TRUE,Y141)</f>
        <v>3</v>
      </c>
      <c r="BD141" t="str">
        <f t="shared" ca="1" si="4"/>
        <v>291-451</v>
      </c>
      <c r="BF141" s="23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  <c r="CG141" s="24"/>
      <c r="CH141" s="24"/>
      <c r="CI141" s="24"/>
      <c r="CJ141" s="24"/>
      <c r="CK141" s="24"/>
      <c r="CL141" s="24"/>
      <c r="CM141" s="24"/>
      <c r="CN141" s="24"/>
      <c r="CO141" s="24"/>
      <c r="CP141" s="24"/>
      <c r="CQ141" s="24"/>
      <c r="CR141" s="24"/>
      <c r="CS141" s="24"/>
      <c r="CT141" s="24"/>
      <c r="CU141" s="24"/>
      <c r="CV141" s="24"/>
      <c r="CW141" s="24"/>
      <c r="CX141" s="24"/>
      <c r="CY141" s="24"/>
      <c r="CZ141" s="24"/>
      <c r="DA141" s="24"/>
      <c r="DB141" s="24"/>
      <c r="DC141" s="24"/>
      <c r="DD141" s="24"/>
      <c r="DE141" s="24"/>
      <c r="DF141" s="24"/>
      <c r="DG141" s="24"/>
      <c r="DH141" s="24"/>
      <c r="DI141" s="24"/>
      <c r="DJ141" s="24"/>
      <c r="DK141" s="24"/>
      <c r="DL141" s="24"/>
      <c r="DM141" s="24"/>
      <c r="DN141" s="24"/>
      <c r="DO141" s="24"/>
      <c r="DP141" s="24"/>
      <c r="DQ141" s="24"/>
      <c r="DR141" s="24"/>
      <c r="DS141" s="24"/>
      <c r="DT141" s="24"/>
      <c r="DU141" s="24"/>
      <c r="DV141" s="24"/>
      <c r="DW141" s="24"/>
      <c r="DX141" s="24"/>
      <c r="DY141" s="24"/>
      <c r="DZ141" s="24"/>
      <c r="EA141" s="24"/>
      <c r="EB141" s="24"/>
      <c r="EC141" s="24"/>
      <c r="ED141" s="24"/>
      <c r="EE141" s="24"/>
      <c r="EF141" s="24"/>
      <c r="EG141" s="24"/>
      <c r="EH141" s="24"/>
      <c r="EI141" s="24"/>
      <c r="EJ141" s="24"/>
      <c r="EK141" s="24"/>
      <c r="EL141" s="24"/>
      <c r="EM141" s="24"/>
      <c r="EN141" s="24"/>
      <c r="EO141" s="24"/>
      <c r="EP141" s="24"/>
      <c r="EQ141" s="24"/>
      <c r="ER141" s="24"/>
      <c r="ES141" s="24"/>
      <c r="ET141" s="24"/>
      <c r="EU141" s="24"/>
      <c r="EV141" s="24"/>
      <c r="EW141" s="24"/>
      <c r="EX141" s="24"/>
      <c r="EY141" s="24"/>
      <c r="EZ141" s="24"/>
      <c r="FA141" s="24"/>
      <c r="FB141" s="24"/>
      <c r="FC141" s="24"/>
      <c r="FD141" s="24"/>
      <c r="FE141" s="24"/>
      <c r="FF141" s="24"/>
      <c r="FG141" s="24"/>
      <c r="FH141" s="24"/>
      <c r="FI141" s="24"/>
      <c r="FJ141" s="24"/>
      <c r="FK141" s="24"/>
      <c r="FL141" s="24"/>
      <c r="FM141" s="24"/>
      <c r="FN141" s="24"/>
      <c r="FO141" s="24"/>
      <c r="FP141" s="24"/>
      <c r="FQ141" s="24"/>
      <c r="FR141" s="24"/>
      <c r="FS141" s="24"/>
      <c r="FT141" s="24"/>
      <c r="FU141" s="24"/>
      <c r="FV141" s="24"/>
      <c r="FW141" s="24"/>
      <c r="FX141" s="24"/>
      <c r="FY141" s="24"/>
      <c r="FZ141" s="24"/>
      <c r="GA141" s="24"/>
      <c r="GB141" s="24"/>
      <c r="GC141" s="24"/>
      <c r="GD141" s="24"/>
      <c r="GE141" s="24"/>
      <c r="GF141" s="24"/>
      <c r="GG141" s="24"/>
      <c r="GH141" s="24"/>
      <c r="GI141" s="24"/>
      <c r="GJ141" s="24"/>
      <c r="GK141" s="24"/>
      <c r="GL141" s="24"/>
      <c r="GM141" s="24"/>
      <c r="GN141" s="24"/>
      <c r="GO141" s="24"/>
      <c r="GP141" s="24"/>
      <c r="GQ141" s="24"/>
      <c r="GR141" s="24"/>
      <c r="GS141" s="24"/>
      <c r="GT141" s="24"/>
      <c r="GU141" s="24"/>
      <c r="GV141" s="24"/>
      <c r="GW141" s="24"/>
      <c r="GX141" s="24"/>
      <c r="GY141" s="24"/>
      <c r="GZ141" s="24"/>
      <c r="HA141" s="24"/>
      <c r="HB141" s="24"/>
      <c r="HC141" s="24"/>
      <c r="HD141" s="24"/>
      <c r="HE141" s="24"/>
      <c r="HF141" s="24"/>
      <c r="HG141" s="24"/>
      <c r="HH141" s="24"/>
      <c r="HI141" s="24"/>
      <c r="HJ141" s="24"/>
      <c r="HK141" s="24"/>
      <c r="HL141" s="24"/>
      <c r="HM141" s="24"/>
      <c r="HN141" s="24"/>
      <c r="HO141" s="24"/>
      <c r="HP141" s="24"/>
      <c r="HQ141" s="24"/>
      <c r="HR141" s="24"/>
      <c r="HS141" s="24"/>
      <c r="HT141" s="24"/>
      <c r="HU141" s="24"/>
      <c r="HV141" s="24"/>
      <c r="HW141" s="24"/>
      <c r="HX141" s="24"/>
      <c r="HY141" s="24"/>
      <c r="HZ141" s="24"/>
      <c r="IA141" s="24"/>
      <c r="IB141" s="24"/>
      <c r="IC141" s="24"/>
      <c r="ID141" s="24"/>
    </row>
    <row r="142" spans="1:238" x14ac:dyDescent="0.3">
      <c r="A142" t="str">
        <f>IF(Input!A134=0,"",Input!A134)</f>
        <v>15,822</v>
      </c>
      <c r="B142" s="65" cm="1">
        <f t="array" ref="B142">_xlfn.IFS($A142="","",LEFT($A142,4)="fold",MID($A142,12,1),TRUE,VALUE(LEFT($A142,FIND(",",$A142)-1)))</f>
        <v>15</v>
      </c>
      <c r="C142" s="65" cm="1">
        <f t="array" ref="C142">_xlfn.IFS($A142="","",LEFT($A142,4)="fold",VALUE(MID($A142,14,5)),TRUE,VALUE(MID($A142,FIND(",",$A142)+1,5)))</f>
        <v>822</v>
      </c>
      <c r="D142" s="58" cm="1">
        <f t="array" aca="1" ref="D142" ca="1">_xlfn.IFS(
AND(D$3="x",B142&gt;D$4),  2*D$4-B142,
TRUE,B142)</f>
        <v>15</v>
      </c>
      <c r="E142" s="58" cm="1">
        <f t="array" aca="1" ref="E142" ca="1">_xlfn.IFS(
AND(D$3="y",C142&gt;D$4),  2*D$4-C142,
TRUE,C142)</f>
        <v>822</v>
      </c>
      <c r="F142" s="58" cm="1">
        <f t="array" aca="1" ref="F142" ca="1">_xlfn.IFS(
AND(F$3="x",D142&gt;F$4),  2*F$4-D142,
TRUE,D142)</f>
        <v>15</v>
      </c>
      <c r="G142" s="58" cm="1">
        <f t="array" aca="1" ref="G142" ca="1">_xlfn.IFS(
AND(F$3="y",E142&gt;F$4),  2*F$4-E142,
TRUE,E142)</f>
        <v>72</v>
      </c>
      <c r="H142" s="58" cm="1">
        <f t="array" aca="1" ref="H142" ca="1">_xlfn.IFS(
AND(H$3="x",F142&gt;H$4),  2*H$4-F142,
TRUE,F142)</f>
        <v>15</v>
      </c>
      <c r="I142" s="58" cm="1">
        <f t="array" aca="1" ref="I142" ca="1">_xlfn.IFS(
AND(H$3="y",G142&gt;H$4),  2*H$4-G142,
TRUE,G142)</f>
        <v>72</v>
      </c>
      <c r="J142" s="58" cm="1">
        <f t="array" aca="1" ref="J142" ca="1">_xlfn.IFS(
AND(J$3="x",H142&gt;J$4),  2*J$4-H142,
TRUE,H142)</f>
        <v>15</v>
      </c>
      <c r="K142" s="58" cm="1">
        <f t="array" aca="1" ref="K142" ca="1">_xlfn.IFS(
AND(J$3="y",I142&gt;J$4),  2*J$4-I142,
TRUE,I142)</f>
        <v>72</v>
      </c>
      <c r="L142" s="58" cm="1">
        <f t="array" aca="1" ref="L142" ca="1">_xlfn.IFS(
AND(L$3="x",J142&gt;L$4),  2*L$4-J142,
TRUE,J142)</f>
        <v>15</v>
      </c>
      <c r="M142" s="58" cm="1">
        <f t="array" aca="1" ref="M142" ca="1">_xlfn.IFS(
AND(L$3="y",K142&gt;L$4),  2*L$4-K142,
TRUE,K142)</f>
        <v>72</v>
      </c>
      <c r="N142" s="58" cm="1">
        <f t="array" aca="1" ref="N142" ca="1">_xlfn.IFS(
AND(N$3="x",L142&gt;N$4),  2*N$4-L142,
TRUE,L142)</f>
        <v>15</v>
      </c>
      <c r="O142" s="58" cm="1">
        <f t="array" aca="1" ref="O142" ca="1">_xlfn.IFS(
AND(N$3="y",M142&gt;N$4),  2*N$4-M142,
TRUE,M142)</f>
        <v>72</v>
      </c>
      <c r="P142" s="58" cm="1">
        <f t="array" aca="1" ref="P142" ca="1">_xlfn.IFS(
AND(P$3="x",N142&gt;P$4),  2*P$4-N142,
TRUE,N142)</f>
        <v>15</v>
      </c>
      <c r="Q142" s="58" cm="1">
        <f t="array" aca="1" ref="Q142" ca="1">_xlfn.IFS(
AND(P$3="y",O142&gt;P$4),  2*P$4-O142,
TRUE,O142)</f>
        <v>72</v>
      </c>
      <c r="R142" s="58" cm="1">
        <f t="array" aca="1" ref="R142" ca="1">_xlfn.IFS(
AND(R$3="x",P142&gt;R$4),  2*R$4-P142,
TRUE,P142)</f>
        <v>15</v>
      </c>
      <c r="S142" s="58" cm="1">
        <f t="array" aca="1" ref="S142" ca="1">_xlfn.IFS(
AND(R$3="y",Q142&gt;R$4),  2*R$4-Q142,
TRUE,Q142)</f>
        <v>38</v>
      </c>
      <c r="T142" s="58" cm="1">
        <f t="array" aca="1" ref="T142" ca="1">_xlfn.IFS(
AND(T$3="x",R142&gt;T$4),  2*T$4-R142,
TRUE,R142)</f>
        <v>15</v>
      </c>
      <c r="U142" s="58" cm="1">
        <f t="array" aca="1" ref="U142" ca="1">_xlfn.IFS(
AND(T$3="y",S142&gt;T$4),  2*T$4-S142,
TRUE,S142)</f>
        <v>38</v>
      </c>
      <c r="V142" s="58" cm="1">
        <f t="array" aca="1" ref="V142" ca="1">_xlfn.IFS(
AND(V$3="x",T142&gt;V$4),  2*V$4-T142,
TRUE,T142)</f>
        <v>15</v>
      </c>
      <c r="W142" s="58" cm="1">
        <f t="array" aca="1" ref="W142" ca="1">_xlfn.IFS(
AND(V$3="y",U142&gt;V$4),  2*V$4-U142,
TRUE,U142)</f>
        <v>16</v>
      </c>
      <c r="X142" s="58" cm="1">
        <f t="array" aca="1" ref="X142" ca="1">_xlfn.IFS(
AND(X$3="x",V142&gt;X$4),  2*X$4-V142,
TRUE,V142)</f>
        <v>15</v>
      </c>
      <c r="Y142" s="58" cm="1">
        <f t="array" aca="1" ref="Y142" ca="1">_xlfn.IFS(
AND(X$3="y",W142&gt;X$4),  2*X$4-W142,
TRUE,W142)</f>
        <v>10</v>
      </c>
      <c r="Z142" s="58" cm="1">
        <f t="array" aca="1" ref="Z142" ca="1">_xlfn.IFS(
AND(Z$3="x",X142&gt;Z$4),  2*Z$4-X142,
TRUE,X142)</f>
        <v>15</v>
      </c>
      <c r="AA142" s="58" cm="1">
        <f t="array" aca="1" ref="AA142" ca="1">_xlfn.IFS(
AND(Z$3="y",Y142&gt;Z$4),  2*Z$4-Y142,
TRUE,Y142)</f>
        <v>2</v>
      </c>
      <c r="BD142" t="str">
        <f t="shared" ca="1" si="4"/>
        <v>15-822</v>
      </c>
      <c r="BF142" s="23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  <c r="CG142" s="24"/>
      <c r="CH142" s="24"/>
      <c r="CI142" s="24"/>
      <c r="CJ142" s="24"/>
      <c r="CK142" s="24"/>
      <c r="CL142" s="24"/>
      <c r="CM142" s="24"/>
      <c r="CN142" s="24"/>
      <c r="CO142" s="24"/>
      <c r="CP142" s="24"/>
      <c r="CQ142" s="24"/>
      <c r="CR142" s="24"/>
      <c r="CS142" s="24"/>
      <c r="CT142" s="24"/>
      <c r="CU142" s="24"/>
      <c r="CV142" s="24"/>
      <c r="CW142" s="24"/>
      <c r="CX142" s="24"/>
      <c r="CY142" s="24"/>
      <c r="CZ142" s="24"/>
      <c r="DA142" s="24"/>
      <c r="DB142" s="24"/>
      <c r="DC142" s="24"/>
      <c r="DD142" s="24"/>
      <c r="DE142" s="24"/>
      <c r="DF142" s="24"/>
      <c r="DG142" s="24"/>
      <c r="DH142" s="24"/>
      <c r="DI142" s="24"/>
      <c r="DJ142" s="24"/>
      <c r="DK142" s="24"/>
      <c r="DL142" s="24"/>
      <c r="DM142" s="24"/>
      <c r="DN142" s="24"/>
      <c r="DO142" s="24"/>
      <c r="DP142" s="24"/>
      <c r="DQ142" s="24"/>
      <c r="DR142" s="24"/>
      <c r="DS142" s="24"/>
      <c r="DT142" s="24"/>
      <c r="DU142" s="24"/>
      <c r="DV142" s="24"/>
      <c r="DW142" s="24"/>
      <c r="DX142" s="24"/>
      <c r="DY142" s="24"/>
      <c r="DZ142" s="24"/>
      <c r="EA142" s="24"/>
      <c r="EB142" s="24"/>
      <c r="EC142" s="24"/>
      <c r="ED142" s="24"/>
      <c r="EE142" s="24"/>
      <c r="EF142" s="24"/>
      <c r="EG142" s="24"/>
      <c r="EH142" s="24"/>
      <c r="EI142" s="24"/>
      <c r="EJ142" s="24"/>
      <c r="EK142" s="24"/>
      <c r="EL142" s="24"/>
      <c r="EM142" s="24"/>
      <c r="EN142" s="24"/>
      <c r="EO142" s="24"/>
      <c r="EP142" s="24"/>
      <c r="EQ142" s="24"/>
      <c r="ER142" s="24"/>
      <c r="ES142" s="24"/>
      <c r="ET142" s="24"/>
      <c r="EU142" s="24"/>
      <c r="EV142" s="24"/>
      <c r="EW142" s="24"/>
      <c r="EX142" s="24"/>
      <c r="EY142" s="24"/>
      <c r="EZ142" s="24"/>
      <c r="FA142" s="24"/>
      <c r="FB142" s="24"/>
      <c r="FC142" s="24"/>
      <c r="FD142" s="24"/>
      <c r="FE142" s="24"/>
      <c r="FF142" s="24"/>
      <c r="FG142" s="24"/>
      <c r="FH142" s="24"/>
      <c r="FI142" s="24"/>
      <c r="FJ142" s="24"/>
      <c r="FK142" s="24"/>
      <c r="FL142" s="24"/>
      <c r="FM142" s="24"/>
      <c r="FN142" s="24"/>
      <c r="FO142" s="24"/>
      <c r="FP142" s="24"/>
      <c r="FQ142" s="24"/>
      <c r="FR142" s="24"/>
      <c r="FS142" s="24"/>
      <c r="FT142" s="24"/>
      <c r="FU142" s="24"/>
      <c r="FV142" s="24"/>
      <c r="FW142" s="24"/>
      <c r="FX142" s="24"/>
      <c r="FY142" s="24"/>
      <c r="FZ142" s="24"/>
      <c r="GA142" s="24"/>
      <c r="GB142" s="24"/>
      <c r="GC142" s="24"/>
      <c r="GD142" s="24"/>
      <c r="GE142" s="24"/>
      <c r="GF142" s="24"/>
      <c r="GG142" s="24"/>
      <c r="GH142" s="24"/>
      <c r="GI142" s="24"/>
      <c r="GJ142" s="24"/>
      <c r="GK142" s="24"/>
      <c r="GL142" s="24"/>
      <c r="GM142" s="24"/>
      <c r="GN142" s="24"/>
      <c r="GO142" s="24"/>
      <c r="GP142" s="24"/>
      <c r="GQ142" s="24"/>
      <c r="GR142" s="24"/>
      <c r="GS142" s="24"/>
      <c r="GT142" s="24"/>
      <c r="GU142" s="24"/>
      <c r="GV142" s="24"/>
      <c r="GW142" s="24"/>
      <c r="GX142" s="24"/>
      <c r="GY142" s="24"/>
      <c r="GZ142" s="24"/>
      <c r="HA142" s="24"/>
      <c r="HB142" s="24"/>
      <c r="HC142" s="24"/>
      <c r="HD142" s="24"/>
      <c r="HE142" s="24"/>
      <c r="HF142" s="24"/>
      <c r="HG142" s="24"/>
      <c r="HH142" s="24"/>
      <c r="HI142" s="24"/>
      <c r="HJ142" s="24"/>
      <c r="HK142" s="24"/>
      <c r="HL142" s="24"/>
      <c r="HM142" s="24"/>
      <c r="HN142" s="24"/>
      <c r="HO142" s="24"/>
      <c r="HP142" s="24"/>
      <c r="HQ142" s="24"/>
      <c r="HR142" s="24"/>
      <c r="HS142" s="24"/>
      <c r="HT142" s="24"/>
      <c r="HU142" s="24"/>
      <c r="HV142" s="24"/>
      <c r="HW142" s="24"/>
      <c r="HX142" s="24"/>
      <c r="HY142" s="24"/>
      <c r="HZ142" s="24"/>
      <c r="IA142" s="24"/>
      <c r="IB142" s="24"/>
      <c r="IC142" s="24"/>
      <c r="ID142" s="24"/>
    </row>
    <row r="143" spans="1:238" x14ac:dyDescent="0.3">
      <c r="A143" t="str">
        <f>IF(Input!A135=0,"",Input!A135)</f>
        <v>1111,344</v>
      </c>
      <c r="B143" s="65" cm="1">
        <f t="array" ref="B143">_xlfn.IFS($A143="","",LEFT($A143,4)="fold",MID($A143,12,1),TRUE,VALUE(LEFT($A143,FIND(",",$A143)-1)))</f>
        <v>1111</v>
      </c>
      <c r="C143" s="65" cm="1">
        <f t="array" ref="C143">_xlfn.IFS($A143="","",LEFT($A143,4)="fold",VALUE(MID($A143,14,5)),TRUE,VALUE(MID($A143,FIND(",",$A143)+1,5)))</f>
        <v>344</v>
      </c>
      <c r="D143" s="58" cm="1">
        <f t="array" aca="1" ref="D143" ca="1">_xlfn.IFS(
AND(D$3="x",B143&gt;D$4),  2*D$4-B143,
TRUE,B143)</f>
        <v>199</v>
      </c>
      <c r="E143" s="58" cm="1">
        <f t="array" aca="1" ref="E143" ca="1">_xlfn.IFS(
AND(D$3="y",C143&gt;D$4),  2*D$4-C143,
TRUE,C143)</f>
        <v>344</v>
      </c>
      <c r="F143" s="58" cm="1">
        <f t="array" aca="1" ref="F143" ca="1">_xlfn.IFS(
AND(F$3="x",D143&gt;F$4),  2*F$4-D143,
TRUE,D143)</f>
        <v>199</v>
      </c>
      <c r="G143" s="58" cm="1">
        <f t="array" aca="1" ref="G143" ca="1">_xlfn.IFS(
AND(F$3="y",E143&gt;F$4),  2*F$4-E143,
TRUE,E143)</f>
        <v>344</v>
      </c>
      <c r="H143" s="58" cm="1">
        <f t="array" aca="1" ref="H143" ca="1">_xlfn.IFS(
AND(H$3="x",F143&gt;H$4),  2*H$4-F143,
TRUE,F143)</f>
        <v>199</v>
      </c>
      <c r="I143" s="58" cm="1">
        <f t="array" aca="1" ref="I143" ca="1">_xlfn.IFS(
AND(H$3="y",G143&gt;H$4),  2*H$4-G143,
TRUE,G143)</f>
        <v>344</v>
      </c>
      <c r="J143" s="58" cm="1">
        <f t="array" aca="1" ref="J143" ca="1">_xlfn.IFS(
AND(J$3="x",H143&gt;J$4),  2*J$4-H143,
TRUE,H143)</f>
        <v>199</v>
      </c>
      <c r="K143" s="58" cm="1">
        <f t="array" aca="1" ref="K143" ca="1">_xlfn.IFS(
AND(J$3="y",I143&gt;J$4),  2*J$4-I143,
TRUE,I143)</f>
        <v>102</v>
      </c>
      <c r="L143" s="58" cm="1">
        <f t="array" aca="1" ref="L143" ca="1">_xlfn.IFS(
AND(L$3="x",J143&gt;L$4),  2*L$4-J143,
TRUE,J143)</f>
        <v>127</v>
      </c>
      <c r="M143" s="58" cm="1">
        <f t="array" aca="1" ref="M143" ca="1">_xlfn.IFS(
AND(L$3="y",K143&gt;L$4),  2*L$4-K143,
TRUE,K143)</f>
        <v>102</v>
      </c>
      <c r="N143" s="58" cm="1">
        <f t="array" aca="1" ref="N143" ca="1">_xlfn.IFS(
AND(N$3="x",L143&gt;N$4),  2*N$4-L143,
TRUE,L143)</f>
        <v>127</v>
      </c>
      <c r="O143" s="58" cm="1">
        <f t="array" aca="1" ref="O143" ca="1">_xlfn.IFS(
AND(N$3="y",M143&gt;N$4),  2*N$4-M143,
TRUE,M143)</f>
        <v>102</v>
      </c>
      <c r="P143" s="58" cm="1">
        <f t="array" aca="1" ref="P143" ca="1">_xlfn.IFS(
AND(P$3="x",N143&gt;P$4),  2*P$4-N143,
TRUE,N143)</f>
        <v>35</v>
      </c>
      <c r="Q143" s="58" cm="1">
        <f t="array" aca="1" ref="Q143" ca="1">_xlfn.IFS(
AND(P$3="y",O143&gt;P$4),  2*P$4-O143,
TRUE,O143)</f>
        <v>102</v>
      </c>
      <c r="R143" s="58" cm="1">
        <f t="array" aca="1" ref="R143" ca="1">_xlfn.IFS(
AND(R$3="x",P143&gt;R$4),  2*R$4-P143,
TRUE,P143)</f>
        <v>35</v>
      </c>
      <c r="S143" s="58" cm="1">
        <f t="array" aca="1" ref="S143" ca="1">_xlfn.IFS(
AND(R$3="y",Q143&gt;R$4),  2*R$4-Q143,
TRUE,Q143)</f>
        <v>8</v>
      </c>
      <c r="T143" s="58" cm="1">
        <f t="array" aca="1" ref="T143" ca="1">_xlfn.IFS(
AND(T$3="x",R143&gt;T$4),  2*T$4-R143,
TRUE,R143)</f>
        <v>35</v>
      </c>
      <c r="U143" s="58" cm="1">
        <f t="array" aca="1" ref="U143" ca="1">_xlfn.IFS(
AND(T$3="y",S143&gt;T$4),  2*T$4-S143,
TRUE,S143)</f>
        <v>8</v>
      </c>
      <c r="V143" s="58" cm="1">
        <f t="array" aca="1" ref="V143" ca="1">_xlfn.IFS(
AND(V$3="x",T143&gt;V$4),  2*V$4-T143,
TRUE,T143)</f>
        <v>35</v>
      </c>
      <c r="W143" s="58" cm="1">
        <f t="array" aca="1" ref="W143" ca="1">_xlfn.IFS(
AND(V$3="y",U143&gt;V$4),  2*V$4-U143,
TRUE,U143)</f>
        <v>8</v>
      </c>
      <c r="X143" s="58" cm="1">
        <f t="array" aca="1" ref="X143" ca="1">_xlfn.IFS(
AND(X$3="x",V143&gt;X$4),  2*X$4-V143,
TRUE,V143)</f>
        <v>35</v>
      </c>
      <c r="Y143" s="58" cm="1">
        <f t="array" aca="1" ref="Y143" ca="1">_xlfn.IFS(
AND(X$3="y",W143&gt;X$4),  2*X$4-W143,
TRUE,W143)</f>
        <v>8</v>
      </c>
      <c r="Z143" s="58" cm="1">
        <f t="array" aca="1" ref="Z143" ca="1">_xlfn.IFS(
AND(Z$3="x",X143&gt;Z$4),  2*Z$4-X143,
TRUE,X143)</f>
        <v>35</v>
      </c>
      <c r="AA143" s="58" cm="1">
        <f t="array" aca="1" ref="AA143" ca="1">_xlfn.IFS(
AND(Z$3="y",Y143&gt;Z$4),  2*Z$4-Y143,
TRUE,Y143)</f>
        <v>4</v>
      </c>
      <c r="BD143" t="str">
        <f t="shared" ca="1" si="4"/>
        <v>199-344</v>
      </c>
      <c r="BF143" s="23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  <c r="CG143" s="24"/>
      <c r="CH143" s="24"/>
      <c r="CI143" s="24"/>
      <c r="CJ143" s="24"/>
      <c r="CK143" s="24"/>
      <c r="CL143" s="24"/>
      <c r="CM143" s="24"/>
      <c r="CN143" s="24"/>
      <c r="CO143" s="24"/>
      <c r="CP143" s="24"/>
      <c r="CQ143" s="24"/>
      <c r="CR143" s="24"/>
      <c r="CS143" s="24"/>
      <c r="CT143" s="24"/>
      <c r="CU143" s="24"/>
      <c r="CV143" s="24"/>
      <c r="CW143" s="24"/>
      <c r="CX143" s="24"/>
      <c r="CY143" s="24"/>
      <c r="CZ143" s="24"/>
      <c r="DA143" s="24"/>
      <c r="DB143" s="24"/>
      <c r="DC143" s="24"/>
      <c r="DD143" s="24"/>
      <c r="DE143" s="24"/>
      <c r="DF143" s="24"/>
      <c r="DG143" s="24"/>
      <c r="DH143" s="24"/>
      <c r="DI143" s="24"/>
      <c r="DJ143" s="24"/>
      <c r="DK143" s="24"/>
      <c r="DL143" s="24"/>
      <c r="DM143" s="24"/>
      <c r="DN143" s="24"/>
      <c r="DO143" s="24"/>
      <c r="DP143" s="24"/>
      <c r="DQ143" s="24"/>
      <c r="DR143" s="24"/>
      <c r="DS143" s="24"/>
      <c r="DT143" s="24"/>
      <c r="DU143" s="24"/>
      <c r="DV143" s="24"/>
      <c r="DW143" s="24"/>
      <c r="DX143" s="24"/>
      <c r="DY143" s="24"/>
      <c r="DZ143" s="24"/>
      <c r="EA143" s="24"/>
      <c r="EB143" s="24"/>
      <c r="EC143" s="24"/>
      <c r="ED143" s="24"/>
      <c r="EE143" s="24"/>
      <c r="EF143" s="24"/>
      <c r="EG143" s="24"/>
      <c r="EH143" s="24"/>
      <c r="EI143" s="24"/>
      <c r="EJ143" s="24"/>
      <c r="EK143" s="24"/>
      <c r="EL143" s="24"/>
      <c r="EM143" s="24"/>
      <c r="EN143" s="24"/>
      <c r="EO143" s="24"/>
      <c r="EP143" s="24"/>
      <c r="EQ143" s="24"/>
      <c r="ER143" s="24"/>
      <c r="ES143" s="24"/>
      <c r="ET143" s="24"/>
      <c r="EU143" s="24"/>
      <c r="EV143" s="24"/>
      <c r="EW143" s="24"/>
      <c r="EX143" s="24"/>
      <c r="EY143" s="24"/>
      <c r="EZ143" s="24"/>
      <c r="FA143" s="24"/>
      <c r="FB143" s="24"/>
      <c r="FC143" s="24"/>
      <c r="FD143" s="24"/>
      <c r="FE143" s="24"/>
      <c r="FF143" s="24"/>
      <c r="FG143" s="24"/>
      <c r="FH143" s="24"/>
      <c r="FI143" s="24"/>
      <c r="FJ143" s="24"/>
      <c r="FK143" s="24"/>
      <c r="FL143" s="24"/>
      <c r="FM143" s="24"/>
      <c r="FN143" s="24"/>
      <c r="FO143" s="24"/>
      <c r="FP143" s="24"/>
      <c r="FQ143" s="24"/>
      <c r="FR143" s="24"/>
      <c r="FS143" s="24"/>
      <c r="FT143" s="24"/>
      <c r="FU143" s="24"/>
      <c r="FV143" s="24"/>
      <c r="FW143" s="24"/>
      <c r="FX143" s="24"/>
      <c r="FY143" s="24"/>
      <c r="FZ143" s="24"/>
      <c r="GA143" s="24"/>
      <c r="GB143" s="24"/>
      <c r="GC143" s="24"/>
      <c r="GD143" s="24"/>
      <c r="GE143" s="24"/>
      <c r="GF143" s="24"/>
      <c r="GG143" s="24"/>
      <c r="GH143" s="24"/>
      <c r="GI143" s="24"/>
      <c r="GJ143" s="24"/>
      <c r="GK143" s="24"/>
      <c r="GL143" s="24"/>
      <c r="GM143" s="24"/>
      <c r="GN143" s="24"/>
      <c r="GO143" s="24"/>
      <c r="GP143" s="24"/>
      <c r="GQ143" s="24"/>
      <c r="GR143" s="24"/>
      <c r="GS143" s="24"/>
      <c r="GT143" s="24"/>
      <c r="GU143" s="24"/>
      <c r="GV143" s="24"/>
      <c r="GW143" s="24"/>
      <c r="GX143" s="24"/>
      <c r="GY143" s="24"/>
      <c r="GZ143" s="24"/>
      <c r="HA143" s="24"/>
      <c r="HB143" s="24"/>
      <c r="HC143" s="24"/>
      <c r="HD143" s="24"/>
      <c r="HE143" s="24"/>
      <c r="HF143" s="24"/>
      <c r="HG143" s="24"/>
      <c r="HH143" s="24"/>
      <c r="HI143" s="24"/>
      <c r="HJ143" s="24"/>
      <c r="HK143" s="24"/>
      <c r="HL143" s="24"/>
      <c r="HM143" s="24"/>
      <c r="HN143" s="24"/>
      <c r="HO143" s="24"/>
      <c r="HP143" s="24"/>
      <c r="HQ143" s="24"/>
      <c r="HR143" s="24"/>
      <c r="HS143" s="24"/>
      <c r="HT143" s="24"/>
      <c r="HU143" s="24"/>
      <c r="HV143" s="24"/>
      <c r="HW143" s="24"/>
      <c r="HX143" s="24"/>
      <c r="HY143" s="24"/>
      <c r="HZ143" s="24"/>
      <c r="IA143" s="24"/>
      <c r="IB143" s="24"/>
      <c r="IC143" s="24"/>
      <c r="ID143" s="24"/>
    </row>
    <row r="144" spans="1:238" x14ac:dyDescent="0.3">
      <c r="A144" t="str">
        <f>IF(Input!A136=0,"",Input!A136)</f>
        <v>1272,841</v>
      </c>
      <c r="B144" s="65" cm="1">
        <f t="array" ref="B144">_xlfn.IFS($A144="","",LEFT($A144,4)="fold",MID($A144,12,1),TRUE,VALUE(LEFT($A144,FIND(",",$A144)-1)))</f>
        <v>1272</v>
      </c>
      <c r="C144" s="65" cm="1">
        <f t="array" ref="C144">_xlfn.IFS($A144="","",LEFT($A144,4)="fold",VALUE(MID($A144,14,5)),TRUE,VALUE(MID($A144,FIND(",",$A144)+1,5)))</f>
        <v>841</v>
      </c>
      <c r="D144" s="58" cm="1">
        <f t="array" aca="1" ref="D144" ca="1">_xlfn.IFS(
AND(D$3="x",B144&gt;D$4),  2*D$4-B144,
TRUE,B144)</f>
        <v>38</v>
      </c>
      <c r="E144" s="58" cm="1">
        <f t="array" aca="1" ref="E144" ca="1">_xlfn.IFS(
AND(D$3="y",C144&gt;D$4),  2*D$4-C144,
TRUE,C144)</f>
        <v>841</v>
      </c>
      <c r="F144" s="58" cm="1">
        <f t="array" aca="1" ref="F144" ca="1">_xlfn.IFS(
AND(F$3="x",D144&gt;F$4),  2*F$4-D144,
TRUE,D144)</f>
        <v>38</v>
      </c>
      <c r="G144" s="58" cm="1">
        <f t="array" aca="1" ref="G144" ca="1">_xlfn.IFS(
AND(F$3="y",E144&gt;F$4),  2*F$4-E144,
TRUE,E144)</f>
        <v>53</v>
      </c>
      <c r="H144" s="58" cm="1">
        <f t="array" aca="1" ref="H144" ca="1">_xlfn.IFS(
AND(H$3="x",F144&gt;H$4),  2*H$4-F144,
TRUE,F144)</f>
        <v>38</v>
      </c>
      <c r="I144" s="58" cm="1">
        <f t="array" aca="1" ref="I144" ca="1">_xlfn.IFS(
AND(H$3="y",G144&gt;H$4),  2*H$4-G144,
TRUE,G144)</f>
        <v>53</v>
      </c>
      <c r="J144" s="58" cm="1">
        <f t="array" aca="1" ref="J144" ca="1">_xlfn.IFS(
AND(J$3="x",H144&gt;J$4),  2*J$4-H144,
TRUE,H144)</f>
        <v>38</v>
      </c>
      <c r="K144" s="58" cm="1">
        <f t="array" aca="1" ref="K144" ca="1">_xlfn.IFS(
AND(J$3="y",I144&gt;J$4),  2*J$4-I144,
TRUE,I144)</f>
        <v>53</v>
      </c>
      <c r="L144" s="58" cm="1">
        <f t="array" aca="1" ref="L144" ca="1">_xlfn.IFS(
AND(L$3="x",J144&gt;L$4),  2*L$4-J144,
TRUE,J144)</f>
        <v>38</v>
      </c>
      <c r="M144" s="58" cm="1">
        <f t="array" aca="1" ref="M144" ca="1">_xlfn.IFS(
AND(L$3="y",K144&gt;L$4),  2*L$4-K144,
TRUE,K144)</f>
        <v>53</v>
      </c>
      <c r="N144" s="58" cm="1">
        <f t="array" aca="1" ref="N144" ca="1">_xlfn.IFS(
AND(N$3="x",L144&gt;N$4),  2*N$4-L144,
TRUE,L144)</f>
        <v>38</v>
      </c>
      <c r="O144" s="58" cm="1">
        <f t="array" aca="1" ref="O144" ca="1">_xlfn.IFS(
AND(N$3="y",M144&gt;N$4),  2*N$4-M144,
TRUE,M144)</f>
        <v>53</v>
      </c>
      <c r="P144" s="58" cm="1">
        <f t="array" aca="1" ref="P144" ca="1">_xlfn.IFS(
AND(P$3="x",N144&gt;P$4),  2*P$4-N144,
TRUE,N144)</f>
        <v>38</v>
      </c>
      <c r="Q144" s="58" cm="1">
        <f t="array" aca="1" ref="Q144" ca="1">_xlfn.IFS(
AND(P$3="y",O144&gt;P$4),  2*P$4-O144,
TRUE,O144)</f>
        <v>53</v>
      </c>
      <c r="R144" s="58" cm="1">
        <f t="array" aca="1" ref="R144" ca="1">_xlfn.IFS(
AND(R$3="x",P144&gt;R$4),  2*R$4-P144,
TRUE,P144)</f>
        <v>38</v>
      </c>
      <c r="S144" s="58" cm="1">
        <f t="array" aca="1" ref="S144" ca="1">_xlfn.IFS(
AND(R$3="y",Q144&gt;R$4),  2*R$4-Q144,
TRUE,Q144)</f>
        <v>53</v>
      </c>
      <c r="T144" s="58" cm="1">
        <f t="array" aca="1" ref="T144" ca="1">_xlfn.IFS(
AND(T$3="x",R144&gt;T$4),  2*T$4-R144,
TRUE,R144)</f>
        <v>38</v>
      </c>
      <c r="U144" s="58" cm="1">
        <f t="array" aca="1" ref="U144" ca="1">_xlfn.IFS(
AND(T$3="y",S144&gt;T$4),  2*T$4-S144,
TRUE,S144)</f>
        <v>53</v>
      </c>
      <c r="V144" s="58" cm="1">
        <f t="array" aca="1" ref="V144" ca="1">_xlfn.IFS(
AND(V$3="x",T144&gt;V$4),  2*V$4-T144,
TRUE,T144)</f>
        <v>38</v>
      </c>
      <c r="W144" s="58" cm="1">
        <f t="array" aca="1" ref="W144" ca="1">_xlfn.IFS(
AND(V$3="y",U144&gt;V$4),  2*V$4-U144,
TRUE,U144)</f>
        <v>1</v>
      </c>
      <c r="X144" s="58" cm="1">
        <f t="array" aca="1" ref="X144" ca="1">_xlfn.IFS(
AND(X$3="x",V144&gt;X$4),  2*X$4-V144,
TRUE,V144)</f>
        <v>38</v>
      </c>
      <c r="Y144" s="58" cm="1">
        <f t="array" aca="1" ref="Y144" ca="1">_xlfn.IFS(
AND(X$3="y",W144&gt;X$4),  2*X$4-W144,
TRUE,W144)</f>
        <v>1</v>
      </c>
      <c r="Z144" s="58" cm="1">
        <f t="array" aca="1" ref="Z144" ca="1">_xlfn.IFS(
AND(Z$3="x",X144&gt;Z$4),  2*Z$4-X144,
TRUE,X144)</f>
        <v>38</v>
      </c>
      <c r="AA144" s="58" cm="1">
        <f t="array" aca="1" ref="AA144" ca="1">_xlfn.IFS(
AND(Z$3="y",Y144&gt;Z$4),  2*Z$4-Y144,
TRUE,Y144)</f>
        <v>1</v>
      </c>
      <c r="BD144" t="str">
        <f t="shared" ca="1" si="4"/>
        <v>38-841</v>
      </c>
      <c r="BF144" s="23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  <c r="CG144" s="24"/>
      <c r="CH144" s="24"/>
      <c r="CI144" s="24"/>
      <c r="CJ144" s="24"/>
      <c r="CK144" s="24"/>
      <c r="CL144" s="24"/>
      <c r="CM144" s="24"/>
      <c r="CN144" s="24"/>
      <c r="CO144" s="24"/>
      <c r="CP144" s="24"/>
      <c r="CQ144" s="24"/>
      <c r="CR144" s="24"/>
      <c r="CS144" s="24"/>
      <c r="CT144" s="24"/>
      <c r="CU144" s="24"/>
      <c r="CV144" s="24"/>
      <c r="CW144" s="24"/>
      <c r="CX144" s="24"/>
      <c r="CY144" s="24"/>
      <c r="CZ144" s="24"/>
      <c r="DA144" s="24"/>
      <c r="DB144" s="24"/>
      <c r="DC144" s="24"/>
      <c r="DD144" s="24"/>
      <c r="DE144" s="24"/>
      <c r="DF144" s="24"/>
      <c r="DG144" s="24"/>
      <c r="DH144" s="24"/>
      <c r="DI144" s="24"/>
      <c r="DJ144" s="24"/>
      <c r="DK144" s="24"/>
      <c r="DL144" s="24"/>
      <c r="DM144" s="24"/>
      <c r="DN144" s="24"/>
      <c r="DO144" s="24"/>
      <c r="DP144" s="24"/>
      <c r="DQ144" s="24"/>
      <c r="DR144" s="24"/>
      <c r="DS144" s="24"/>
      <c r="DT144" s="24"/>
      <c r="DU144" s="24"/>
      <c r="DV144" s="24"/>
      <c r="DW144" s="24"/>
      <c r="DX144" s="24"/>
      <c r="DY144" s="24"/>
      <c r="DZ144" s="24"/>
      <c r="EA144" s="24"/>
      <c r="EB144" s="24"/>
      <c r="EC144" s="24"/>
      <c r="ED144" s="24"/>
      <c r="EE144" s="24"/>
      <c r="EF144" s="24"/>
      <c r="EG144" s="24"/>
      <c r="EH144" s="24"/>
      <c r="EI144" s="24"/>
      <c r="EJ144" s="24"/>
      <c r="EK144" s="24"/>
      <c r="EL144" s="24"/>
      <c r="EM144" s="24"/>
      <c r="EN144" s="24"/>
      <c r="EO144" s="24"/>
      <c r="EP144" s="24"/>
      <c r="EQ144" s="24"/>
      <c r="ER144" s="24"/>
      <c r="ES144" s="24"/>
      <c r="ET144" s="24"/>
      <c r="EU144" s="24"/>
      <c r="EV144" s="24"/>
      <c r="EW144" s="24"/>
      <c r="EX144" s="24"/>
      <c r="EY144" s="24"/>
      <c r="EZ144" s="24"/>
      <c r="FA144" s="24"/>
      <c r="FB144" s="24"/>
      <c r="FC144" s="24"/>
      <c r="FD144" s="24"/>
      <c r="FE144" s="24"/>
      <c r="FF144" s="24"/>
      <c r="FG144" s="24"/>
      <c r="FH144" s="24"/>
      <c r="FI144" s="24"/>
      <c r="FJ144" s="24"/>
      <c r="FK144" s="24"/>
      <c r="FL144" s="24"/>
      <c r="FM144" s="24"/>
      <c r="FN144" s="24"/>
      <c r="FO144" s="24"/>
      <c r="FP144" s="24"/>
      <c r="FQ144" s="24"/>
      <c r="FR144" s="24"/>
      <c r="FS144" s="24"/>
      <c r="FT144" s="24"/>
      <c r="FU144" s="24"/>
      <c r="FV144" s="24"/>
      <c r="FW144" s="24"/>
      <c r="FX144" s="24"/>
      <c r="FY144" s="24"/>
      <c r="FZ144" s="24"/>
      <c r="GA144" s="24"/>
      <c r="GB144" s="24"/>
      <c r="GC144" s="24"/>
      <c r="GD144" s="24"/>
      <c r="GE144" s="24"/>
      <c r="GF144" s="24"/>
      <c r="GG144" s="24"/>
      <c r="GH144" s="24"/>
      <c r="GI144" s="24"/>
      <c r="GJ144" s="24"/>
      <c r="GK144" s="24"/>
      <c r="GL144" s="24"/>
      <c r="GM144" s="24"/>
      <c r="GN144" s="24"/>
      <c r="GO144" s="24"/>
      <c r="GP144" s="24"/>
      <c r="GQ144" s="24"/>
      <c r="GR144" s="24"/>
      <c r="GS144" s="24"/>
      <c r="GT144" s="24"/>
      <c r="GU144" s="24"/>
      <c r="GV144" s="24"/>
      <c r="GW144" s="24"/>
      <c r="GX144" s="24"/>
      <c r="GY144" s="24"/>
      <c r="GZ144" s="24"/>
      <c r="HA144" s="24"/>
      <c r="HB144" s="24"/>
      <c r="HC144" s="24"/>
      <c r="HD144" s="24"/>
      <c r="HE144" s="24"/>
      <c r="HF144" s="24"/>
      <c r="HG144" s="24"/>
      <c r="HH144" s="24"/>
      <c r="HI144" s="24"/>
      <c r="HJ144" s="24"/>
      <c r="HK144" s="24"/>
      <c r="HL144" s="24"/>
      <c r="HM144" s="24"/>
      <c r="HN144" s="24"/>
      <c r="HO144" s="24"/>
      <c r="HP144" s="24"/>
      <c r="HQ144" s="24"/>
      <c r="HR144" s="24"/>
      <c r="HS144" s="24"/>
      <c r="HT144" s="24"/>
      <c r="HU144" s="24"/>
      <c r="HV144" s="24"/>
      <c r="HW144" s="24"/>
      <c r="HX144" s="24"/>
      <c r="HY144" s="24"/>
      <c r="HZ144" s="24"/>
      <c r="IA144" s="24"/>
      <c r="IB144" s="24"/>
      <c r="IC144" s="24"/>
      <c r="ID144" s="24"/>
    </row>
    <row r="145" spans="1:238" x14ac:dyDescent="0.3">
      <c r="A145" t="str">
        <f>IF(Input!A137=0,"",Input!A137)</f>
        <v>354,700</v>
      </c>
      <c r="B145" s="65" cm="1">
        <f t="array" ref="B145">_xlfn.IFS($A145="","",LEFT($A145,4)="fold",MID($A145,12,1),TRUE,VALUE(LEFT($A145,FIND(",",$A145)-1)))</f>
        <v>354</v>
      </c>
      <c r="C145" s="65" cm="1">
        <f t="array" ref="C145">_xlfn.IFS($A145="","",LEFT($A145,4)="fold",VALUE(MID($A145,14,5)),TRUE,VALUE(MID($A145,FIND(",",$A145)+1,5)))</f>
        <v>700</v>
      </c>
      <c r="D145" s="58" cm="1">
        <f t="array" aca="1" ref="D145" ca="1">_xlfn.IFS(
AND(D$3="x",B145&gt;D$4),  2*D$4-B145,
TRUE,B145)</f>
        <v>354</v>
      </c>
      <c r="E145" s="58" cm="1">
        <f t="array" aca="1" ref="E145" ca="1">_xlfn.IFS(
AND(D$3="y",C145&gt;D$4),  2*D$4-C145,
TRUE,C145)</f>
        <v>700</v>
      </c>
      <c r="F145" s="58" cm="1">
        <f t="array" aca="1" ref="F145" ca="1">_xlfn.IFS(
AND(F$3="x",D145&gt;F$4),  2*F$4-D145,
TRUE,D145)</f>
        <v>354</v>
      </c>
      <c r="G145" s="58" cm="1">
        <f t="array" aca="1" ref="G145" ca="1">_xlfn.IFS(
AND(F$3="y",E145&gt;F$4),  2*F$4-E145,
TRUE,E145)</f>
        <v>194</v>
      </c>
      <c r="H145" s="58" cm="1">
        <f t="array" aca="1" ref="H145" ca="1">_xlfn.IFS(
AND(H$3="x",F145&gt;H$4),  2*H$4-F145,
TRUE,F145)</f>
        <v>300</v>
      </c>
      <c r="I145" s="58" cm="1">
        <f t="array" aca="1" ref="I145" ca="1">_xlfn.IFS(
AND(H$3="y",G145&gt;H$4),  2*H$4-G145,
TRUE,G145)</f>
        <v>194</v>
      </c>
      <c r="J145" s="58" cm="1">
        <f t="array" aca="1" ref="J145" ca="1">_xlfn.IFS(
AND(J$3="x",H145&gt;J$4),  2*J$4-H145,
TRUE,H145)</f>
        <v>300</v>
      </c>
      <c r="K145" s="58" cm="1">
        <f t="array" aca="1" ref="K145" ca="1">_xlfn.IFS(
AND(J$3="y",I145&gt;J$4),  2*J$4-I145,
TRUE,I145)</f>
        <v>194</v>
      </c>
      <c r="L145" s="58" cm="1">
        <f t="array" aca="1" ref="L145" ca="1">_xlfn.IFS(
AND(L$3="x",J145&gt;L$4),  2*L$4-J145,
TRUE,J145)</f>
        <v>26</v>
      </c>
      <c r="M145" s="58" cm="1">
        <f t="array" aca="1" ref="M145" ca="1">_xlfn.IFS(
AND(L$3="y",K145&gt;L$4),  2*L$4-K145,
TRUE,K145)</f>
        <v>194</v>
      </c>
      <c r="N145" s="58" cm="1">
        <f t="array" aca="1" ref="N145" ca="1">_xlfn.IFS(
AND(N$3="x",L145&gt;N$4),  2*N$4-L145,
TRUE,L145)</f>
        <v>26</v>
      </c>
      <c r="O145" s="58" cm="1">
        <f t="array" aca="1" ref="O145" ca="1">_xlfn.IFS(
AND(N$3="y",M145&gt;N$4),  2*N$4-M145,
TRUE,M145)</f>
        <v>28</v>
      </c>
      <c r="P145" s="58" cm="1">
        <f t="array" aca="1" ref="P145" ca="1">_xlfn.IFS(
AND(P$3="x",N145&gt;P$4),  2*P$4-N145,
TRUE,N145)</f>
        <v>26</v>
      </c>
      <c r="Q145" s="58" cm="1">
        <f t="array" aca="1" ref="Q145" ca="1">_xlfn.IFS(
AND(P$3="y",O145&gt;P$4),  2*P$4-O145,
TRUE,O145)</f>
        <v>28</v>
      </c>
      <c r="R145" s="58" cm="1">
        <f t="array" aca="1" ref="R145" ca="1">_xlfn.IFS(
AND(R$3="x",P145&gt;R$4),  2*R$4-P145,
TRUE,P145)</f>
        <v>26</v>
      </c>
      <c r="S145" s="58" cm="1">
        <f t="array" aca="1" ref="S145" ca="1">_xlfn.IFS(
AND(R$3="y",Q145&gt;R$4),  2*R$4-Q145,
TRUE,Q145)</f>
        <v>28</v>
      </c>
      <c r="T145" s="58" cm="1">
        <f t="array" aca="1" ref="T145" ca="1">_xlfn.IFS(
AND(T$3="x",R145&gt;T$4),  2*T$4-R145,
TRUE,R145)</f>
        <v>26</v>
      </c>
      <c r="U145" s="58" cm="1">
        <f t="array" aca="1" ref="U145" ca="1">_xlfn.IFS(
AND(T$3="y",S145&gt;T$4),  2*T$4-S145,
TRUE,S145)</f>
        <v>28</v>
      </c>
      <c r="V145" s="58" cm="1">
        <f t="array" aca="1" ref="V145" ca="1">_xlfn.IFS(
AND(V$3="x",T145&gt;V$4),  2*V$4-T145,
TRUE,T145)</f>
        <v>26</v>
      </c>
      <c r="W145" s="58" cm="1">
        <f t="array" aca="1" ref="W145" ca="1">_xlfn.IFS(
AND(V$3="y",U145&gt;V$4),  2*V$4-U145,
TRUE,U145)</f>
        <v>26</v>
      </c>
      <c r="X145" s="58" cm="1">
        <f t="array" aca="1" ref="X145" ca="1">_xlfn.IFS(
AND(X$3="x",V145&gt;X$4),  2*X$4-V145,
TRUE,V145)</f>
        <v>26</v>
      </c>
      <c r="Y145" s="58" cm="1">
        <f t="array" aca="1" ref="Y145" ca="1">_xlfn.IFS(
AND(X$3="y",W145&gt;X$4),  2*X$4-W145,
TRUE,W145)</f>
        <v>0</v>
      </c>
      <c r="Z145" s="58" cm="1">
        <f t="array" aca="1" ref="Z145" ca="1">_xlfn.IFS(
AND(Z$3="x",X145&gt;Z$4),  2*Z$4-X145,
TRUE,X145)</f>
        <v>26</v>
      </c>
      <c r="AA145" s="58" cm="1">
        <f t="array" aca="1" ref="AA145" ca="1">_xlfn.IFS(
AND(Z$3="y",Y145&gt;Z$4),  2*Z$4-Y145,
TRUE,Y145)</f>
        <v>0</v>
      </c>
      <c r="BD145" t="str">
        <f t="shared" ca="1" si="4"/>
        <v>354-700</v>
      </c>
      <c r="BF145" s="23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  <c r="CG145" s="24"/>
      <c r="CH145" s="24"/>
      <c r="CI145" s="24"/>
      <c r="CJ145" s="24"/>
      <c r="CK145" s="24"/>
      <c r="CL145" s="24"/>
      <c r="CM145" s="24"/>
      <c r="CN145" s="24"/>
      <c r="CO145" s="24"/>
      <c r="CP145" s="24"/>
      <c r="CQ145" s="24"/>
      <c r="CR145" s="24"/>
      <c r="CS145" s="24"/>
      <c r="CT145" s="24"/>
      <c r="CU145" s="24"/>
      <c r="CV145" s="24"/>
      <c r="CW145" s="24"/>
      <c r="CX145" s="24"/>
      <c r="CY145" s="24"/>
      <c r="CZ145" s="24"/>
      <c r="DA145" s="24"/>
      <c r="DB145" s="24"/>
      <c r="DC145" s="24"/>
      <c r="DD145" s="24"/>
      <c r="DE145" s="24"/>
      <c r="DF145" s="24"/>
      <c r="DG145" s="24"/>
      <c r="DH145" s="24"/>
      <c r="DI145" s="24"/>
      <c r="DJ145" s="24"/>
      <c r="DK145" s="24"/>
      <c r="DL145" s="24"/>
      <c r="DM145" s="24"/>
      <c r="DN145" s="24"/>
      <c r="DO145" s="24"/>
      <c r="DP145" s="24"/>
      <c r="DQ145" s="24"/>
      <c r="DR145" s="24"/>
      <c r="DS145" s="24"/>
      <c r="DT145" s="24"/>
      <c r="DU145" s="24"/>
      <c r="DV145" s="24"/>
      <c r="DW145" s="24"/>
      <c r="DX145" s="24"/>
      <c r="DY145" s="24"/>
      <c r="DZ145" s="24"/>
      <c r="EA145" s="24"/>
      <c r="EB145" s="24"/>
      <c r="EC145" s="24"/>
      <c r="ED145" s="24"/>
      <c r="EE145" s="24"/>
      <c r="EF145" s="24"/>
      <c r="EG145" s="24"/>
      <c r="EH145" s="24"/>
      <c r="EI145" s="24"/>
      <c r="EJ145" s="24"/>
      <c r="EK145" s="24"/>
      <c r="EL145" s="24"/>
      <c r="EM145" s="24"/>
      <c r="EN145" s="24"/>
      <c r="EO145" s="24"/>
      <c r="EP145" s="24"/>
      <c r="EQ145" s="24"/>
      <c r="ER145" s="24"/>
      <c r="ES145" s="24"/>
      <c r="ET145" s="24"/>
      <c r="EU145" s="24"/>
      <c r="EV145" s="24"/>
      <c r="EW145" s="24"/>
      <c r="EX145" s="24"/>
      <c r="EY145" s="24"/>
      <c r="EZ145" s="24"/>
      <c r="FA145" s="24"/>
      <c r="FB145" s="24"/>
      <c r="FC145" s="24"/>
      <c r="FD145" s="24"/>
      <c r="FE145" s="24"/>
      <c r="FF145" s="24"/>
      <c r="FG145" s="24"/>
      <c r="FH145" s="24"/>
      <c r="FI145" s="24"/>
      <c r="FJ145" s="24"/>
      <c r="FK145" s="24"/>
      <c r="FL145" s="24"/>
      <c r="FM145" s="24"/>
      <c r="FN145" s="24"/>
      <c r="FO145" s="24"/>
      <c r="FP145" s="24"/>
      <c r="FQ145" s="24"/>
      <c r="FR145" s="24"/>
      <c r="FS145" s="24"/>
      <c r="FT145" s="24"/>
      <c r="FU145" s="24"/>
      <c r="FV145" s="24"/>
      <c r="FW145" s="24"/>
      <c r="FX145" s="24"/>
      <c r="FY145" s="24"/>
      <c r="FZ145" s="24"/>
      <c r="GA145" s="24"/>
      <c r="GB145" s="24"/>
      <c r="GC145" s="24"/>
      <c r="GD145" s="24"/>
      <c r="GE145" s="24"/>
      <c r="GF145" s="24"/>
      <c r="GG145" s="24"/>
      <c r="GH145" s="24"/>
      <c r="GI145" s="24"/>
      <c r="GJ145" s="24"/>
      <c r="GK145" s="24"/>
      <c r="GL145" s="24"/>
      <c r="GM145" s="24"/>
      <c r="GN145" s="24"/>
      <c r="GO145" s="24"/>
      <c r="GP145" s="24"/>
      <c r="GQ145" s="24"/>
      <c r="GR145" s="24"/>
      <c r="GS145" s="24"/>
      <c r="GT145" s="24"/>
      <c r="GU145" s="24"/>
      <c r="GV145" s="24"/>
      <c r="GW145" s="24"/>
      <c r="GX145" s="24"/>
      <c r="GY145" s="24"/>
      <c r="GZ145" s="24"/>
      <c r="HA145" s="24"/>
      <c r="HB145" s="24"/>
      <c r="HC145" s="24"/>
      <c r="HD145" s="24"/>
      <c r="HE145" s="24"/>
      <c r="HF145" s="24"/>
      <c r="HG145" s="24"/>
      <c r="HH145" s="24"/>
      <c r="HI145" s="24"/>
      <c r="HJ145" s="24"/>
      <c r="HK145" s="24"/>
      <c r="HL145" s="24"/>
      <c r="HM145" s="24"/>
      <c r="HN145" s="24"/>
      <c r="HO145" s="24"/>
      <c r="HP145" s="24"/>
      <c r="HQ145" s="24"/>
      <c r="HR145" s="24"/>
      <c r="HS145" s="24"/>
      <c r="HT145" s="24"/>
      <c r="HU145" s="24"/>
      <c r="HV145" s="24"/>
      <c r="HW145" s="24"/>
      <c r="HX145" s="24"/>
      <c r="HY145" s="24"/>
      <c r="HZ145" s="24"/>
      <c r="IA145" s="24"/>
      <c r="IB145" s="24"/>
      <c r="IC145" s="24"/>
      <c r="ID145" s="24"/>
    </row>
    <row r="146" spans="1:238" x14ac:dyDescent="0.3">
      <c r="A146" t="str">
        <f>IF(Input!A138=0,"",Input!A138)</f>
        <v>440,4</v>
      </c>
      <c r="B146" s="65" cm="1">
        <f t="array" ref="B146">_xlfn.IFS($A146="","",LEFT($A146,4)="fold",MID($A146,12,1),TRUE,VALUE(LEFT($A146,FIND(",",$A146)-1)))</f>
        <v>440</v>
      </c>
      <c r="C146" s="65" cm="1">
        <f t="array" ref="C146">_xlfn.IFS($A146="","",LEFT($A146,4)="fold",VALUE(MID($A146,14,5)),TRUE,VALUE(MID($A146,FIND(",",$A146)+1,5)))</f>
        <v>4</v>
      </c>
      <c r="D146" s="58" cm="1">
        <f t="array" aca="1" ref="D146" ca="1">_xlfn.IFS(
AND(D$3="x",B146&gt;D$4),  2*D$4-B146,
TRUE,B146)</f>
        <v>440</v>
      </c>
      <c r="E146" s="58" cm="1">
        <f t="array" aca="1" ref="E146" ca="1">_xlfn.IFS(
AND(D$3="y",C146&gt;D$4),  2*D$4-C146,
TRUE,C146)</f>
        <v>4</v>
      </c>
      <c r="F146" s="58" cm="1">
        <f t="array" aca="1" ref="F146" ca="1">_xlfn.IFS(
AND(F$3="x",D146&gt;F$4),  2*F$4-D146,
TRUE,D146)</f>
        <v>440</v>
      </c>
      <c r="G146" s="58" cm="1">
        <f t="array" aca="1" ref="G146" ca="1">_xlfn.IFS(
AND(F$3="y",E146&gt;F$4),  2*F$4-E146,
TRUE,E146)</f>
        <v>4</v>
      </c>
      <c r="H146" s="58" cm="1">
        <f t="array" aca="1" ref="H146" ca="1">_xlfn.IFS(
AND(H$3="x",F146&gt;H$4),  2*H$4-F146,
TRUE,F146)</f>
        <v>214</v>
      </c>
      <c r="I146" s="58" cm="1">
        <f t="array" aca="1" ref="I146" ca="1">_xlfn.IFS(
AND(H$3="y",G146&gt;H$4),  2*H$4-G146,
TRUE,G146)</f>
        <v>4</v>
      </c>
      <c r="J146" s="58" cm="1">
        <f t="array" aca="1" ref="J146" ca="1">_xlfn.IFS(
AND(J$3="x",H146&gt;J$4),  2*J$4-H146,
TRUE,H146)</f>
        <v>214</v>
      </c>
      <c r="K146" s="58" cm="1">
        <f t="array" aca="1" ref="K146" ca="1">_xlfn.IFS(
AND(J$3="y",I146&gt;J$4),  2*J$4-I146,
TRUE,I146)</f>
        <v>4</v>
      </c>
      <c r="L146" s="58" cm="1">
        <f t="array" aca="1" ref="L146" ca="1">_xlfn.IFS(
AND(L$3="x",J146&gt;L$4),  2*L$4-J146,
TRUE,J146)</f>
        <v>112</v>
      </c>
      <c r="M146" s="58" cm="1">
        <f t="array" aca="1" ref="M146" ca="1">_xlfn.IFS(
AND(L$3="y",K146&gt;L$4),  2*L$4-K146,
TRUE,K146)</f>
        <v>4</v>
      </c>
      <c r="N146" s="58" cm="1">
        <f t="array" aca="1" ref="N146" ca="1">_xlfn.IFS(
AND(N$3="x",L146&gt;N$4),  2*N$4-L146,
TRUE,L146)</f>
        <v>112</v>
      </c>
      <c r="O146" s="58" cm="1">
        <f t="array" aca="1" ref="O146" ca="1">_xlfn.IFS(
AND(N$3="y",M146&gt;N$4),  2*N$4-M146,
TRUE,M146)</f>
        <v>4</v>
      </c>
      <c r="P146" s="58" cm="1">
        <f t="array" aca="1" ref="P146" ca="1">_xlfn.IFS(
AND(P$3="x",N146&gt;P$4),  2*P$4-N146,
TRUE,N146)</f>
        <v>50</v>
      </c>
      <c r="Q146" s="58" cm="1">
        <f t="array" aca="1" ref="Q146" ca="1">_xlfn.IFS(
AND(P$3="y",O146&gt;P$4),  2*P$4-O146,
TRUE,O146)</f>
        <v>4</v>
      </c>
      <c r="R146" s="58" cm="1">
        <f t="array" aca="1" ref="R146" ca="1">_xlfn.IFS(
AND(R$3="x",P146&gt;R$4),  2*R$4-P146,
TRUE,P146)</f>
        <v>50</v>
      </c>
      <c r="S146" s="58" cm="1">
        <f t="array" aca="1" ref="S146" ca="1">_xlfn.IFS(
AND(R$3="y",Q146&gt;R$4),  2*R$4-Q146,
TRUE,Q146)</f>
        <v>4</v>
      </c>
      <c r="T146" s="58" cm="1">
        <f t="array" aca="1" ref="T146" ca="1">_xlfn.IFS(
AND(T$3="x",R146&gt;T$4),  2*T$4-R146,
TRUE,R146)</f>
        <v>30</v>
      </c>
      <c r="U146" s="58" cm="1">
        <f t="array" aca="1" ref="U146" ca="1">_xlfn.IFS(
AND(T$3="y",S146&gt;T$4),  2*T$4-S146,
TRUE,S146)</f>
        <v>4</v>
      </c>
      <c r="V146" s="58" cm="1">
        <f t="array" aca="1" ref="V146" ca="1">_xlfn.IFS(
AND(V$3="x",T146&gt;V$4),  2*V$4-T146,
TRUE,T146)</f>
        <v>30</v>
      </c>
      <c r="W146" s="58" cm="1">
        <f t="array" aca="1" ref="W146" ca="1">_xlfn.IFS(
AND(V$3="y",U146&gt;V$4),  2*V$4-U146,
TRUE,U146)</f>
        <v>4</v>
      </c>
      <c r="X146" s="58" cm="1">
        <f t="array" aca="1" ref="X146" ca="1">_xlfn.IFS(
AND(X$3="x",V146&gt;X$4),  2*X$4-V146,
TRUE,V146)</f>
        <v>30</v>
      </c>
      <c r="Y146" s="58" cm="1">
        <f t="array" aca="1" ref="Y146" ca="1">_xlfn.IFS(
AND(X$3="y",W146&gt;X$4),  2*X$4-W146,
TRUE,W146)</f>
        <v>4</v>
      </c>
      <c r="Z146" s="58" cm="1">
        <f t="array" aca="1" ref="Z146" ca="1">_xlfn.IFS(
AND(Z$3="x",X146&gt;Z$4),  2*Z$4-X146,
TRUE,X146)</f>
        <v>30</v>
      </c>
      <c r="AA146" s="58" cm="1">
        <f t="array" aca="1" ref="AA146" ca="1">_xlfn.IFS(
AND(Z$3="y",Y146&gt;Z$4),  2*Z$4-Y146,
TRUE,Y146)</f>
        <v>4</v>
      </c>
      <c r="BD146" t="str">
        <f t="shared" ca="1" si="4"/>
        <v>440-4</v>
      </c>
      <c r="BF146" s="23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24"/>
      <c r="CF146" s="24"/>
      <c r="CG146" s="24"/>
      <c r="CH146" s="24"/>
      <c r="CI146" s="24"/>
      <c r="CJ146" s="24"/>
      <c r="CK146" s="24"/>
      <c r="CL146" s="24"/>
      <c r="CM146" s="24"/>
      <c r="CN146" s="24"/>
      <c r="CO146" s="24"/>
      <c r="CP146" s="24"/>
      <c r="CQ146" s="24"/>
      <c r="CR146" s="24"/>
      <c r="CS146" s="24"/>
      <c r="CT146" s="24"/>
      <c r="CU146" s="24"/>
      <c r="CV146" s="24"/>
      <c r="CW146" s="24"/>
      <c r="CX146" s="24"/>
      <c r="CY146" s="24"/>
      <c r="CZ146" s="24"/>
      <c r="DA146" s="24"/>
      <c r="DB146" s="24"/>
      <c r="DC146" s="24"/>
      <c r="DD146" s="24"/>
      <c r="DE146" s="24"/>
      <c r="DF146" s="24"/>
      <c r="DG146" s="24"/>
      <c r="DH146" s="24"/>
      <c r="DI146" s="24"/>
      <c r="DJ146" s="24"/>
      <c r="DK146" s="24"/>
      <c r="DL146" s="24"/>
      <c r="DM146" s="24"/>
      <c r="DN146" s="24"/>
      <c r="DO146" s="24"/>
      <c r="DP146" s="24"/>
      <c r="DQ146" s="24"/>
      <c r="DR146" s="24"/>
      <c r="DS146" s="24"/>
      <c r="DT146" s="24"/>
      <c r="DU146" s="24"/>
      <c r="DV146" s="24"/>
      <c r="DW146" s="24"/>
      <c r="DX146" s="24"/>
      <c r="DY146" s="24"/>
      <c r="DZ146" s="24"/>
      <c r="EA146" s="24"/>
      <c r="EB146" s="24"/>
      <c r="EC146" s="24"/>
      <c r="ED146" s="24"/>
      <c r="EE146" s="24"/>
      <c r="EF146" s="24"/>
      <c r="EG146" s="24"/>
      <c r="EH146" s="24"/>
      <c r="EI146" s="24"/>
      <c r="EJ146" s="24"/>
      <c r="EK146" s="24"/>
      <c r="EL146" s="24"/>
      <c r="EM146" s="24"/>
      <c r="EN146" s="24"/>
      <c r="EO146" s="24"/>
      <c r="EP146" s="24"/>
      <c r="EQ146" s="24"/>
      <c r="ER146" s="24"/>
      <c r="ES146" s="24"/>
      <c r="ET146" s="24"/>
      <c r="EU146" s="24"/>
      <c r="EV146" s="24"/>
      <c r="EW146" s="24"/>
      <c r="EX146" s="24"/>
      <c r="EY146" s="24"/>
      <c r="EZ146" s="24"/>
      <c r="FA146" s="24"/>
      <c r="FB146" s="24"/>
      <c r="FC146" s="24"/>
      <c r="FD146" s="24"/>
      <c r="FE146" s="24"/>
      <c r="FF146" s="24"/>
      <c r="FG146" s="24"/>
      <c r="FH146" s="24"/>
      <c r="FI146" s="24"/>
      <c r="FJ146" s="24"/>
      <c r="FK146" s="24"/>
      <c r="FL146" s="24"/>
      <c r="FM146" s="24"/>
      <c r="FN146" s="24"/>
      <c r="FO146" s="24"/>
      <c r="FP146" s="24"/>
      <c r="FQ146" s="24"/>
      <c r="FR146" s="24"/>
      <c r="FS146" s="24"/>
      <c r="FT146" s="24"/>
      <c r="FU146" s="24"/>
      <c r="FV146" s="24"/>
      <c r="FW146" s="24"/>
      <c r="FX146" s="24"/>
      <c r="FY146" s="24"/>
      <c r="FZ146" s="24"/>
      <c r="GA146" s="24"/>
      <c r="GB146" s="24"/>
      <c r="GC146" s="24"/>
      <c r="GD146" s="24"/>
      <c r="GE146" s="24"/>
      <c r="GF146" s="24"/>
      <c r="GG146" s="24"/>
      <c r="GH146" s="24"/>
      <c r="GI146" s="24"/>
      <c r="GJ146" s="24"/>
      <c r="GK146" s="24"/>
      <c r="GL146" s="24"/>
      <c r="GM146" s="24"/>
      <c r="GN146" s="24"/>
      <c r="GO146" s="24"/>
      <c r="GP146" s="24"/>
      <c r="GQ146" s="24"/>
      <c r="GR146" s="24"/>
      <c r="GS146" s="24"/>
      <c r="GT146" s="24"/>
      <c r="GU146" s="24"/>
      <c r="GV146" s="24"/>
      <c r="GW146" s="24"/>
      <c r="GX146" s="24"/>
      <c r="GY146" s="24"/>
      <c r="GZ146" s="24"/>
      <c r="HA146" s="24"/>
      <c r="HB146" s="24"/>
      <c r="HC146" s="24"/>
      <c r="HD146" s="24"/>
      <c r="HE146" s="24"/>
      <c r="HF146" s="24"/>
      <c r="HG146" s="24"/>
      <c r="HH146" s="24"/>
      <c r="HI146" s="24"/>
      <c r="HJ146" s="24"/>
      <c r="HK146" s="24"/>
      <c r="HL146" s="24"/>
      <c r="HM146" s="24"/>
      <c r="HN146" s="24"/>
      <c r="HO146" s="24"/>
      <c r="HP146" s="24"/>
      <c r="HQ146" s="24"/>
      <c r="HR146" s="24"/>
      <c r="HS146" s="24"/>
      <c r="HT146" s="24"/>
      <c r="HU146" s="24"/>
      <c r="HV146" s="24"/>
      <c r="HW146" s="24"/>
      <c r="HX146" s="24"/>
      <c r="HY146" s="24"/>
      <c r="HZ146" s="24"/>
      <c r="IA146" s="24"/>
      <c r="IB146" s="24"/>
      <c r="IC146" s="24"/>
      <c r="ID146" s="24"/>
    </row>
    <row r="147" spans="1:238" x14ac:dyDescent="0.3">
      <c r="A147" t="str">
        <f>IF(Input!A139=0,"",Input!A139)</f>
        <v>1198,442</v>
      </c>
      <c r="B147" s="65" cm="1">
        <f t="array" ref="B147">_xlfn.IFS($A147="","",LEFT($A147,4)="fold",MID($A147,12,1),TRUE,VALUE(LEFT($A147,FIND(",",$A147)-1)))</f>
        <v>1198</v>
      </c>
      <c r="C147" s="65" cm="1">
        <f t="array" ref="C147">_xlfn.IFS($A147="","",LEFT($A147,4)="fold",VALUE(MID($A147,14,5)),TRUE,VALUE(MID($A147,FIND(",",$A147)+1,5)))</f>
        <v>442</v>
      </c>
      <c r="D147" s="58" cm="1">
        <f t="array" aca="1" ref="D147" ca="1">_xlfn.IFS(
AND(D$3="x",B147&gt;D$4),  2*D$4-B147,
TRUE,B147)</f>
        <v>112</v>
      </c>
      <c r="E147" s="58" cm="1">
        <f t="array" aca="1" ref="E147" ca="1">_xlfn.IFS(
AND(D$3="y",C147&gt;D$4),  2*D$4-C147,
TRUE,C147)</f>
        <v>442</v>
      </c>
      <c r="F147" s="58" cm="1">
        <f t="array" aca="1" ref="F147" ca="1">_xlfn.IFS(
AND(F$3="x",D147&gt;F$4),  2*F$4-D147,
TRUE,D147)</f>
        <v>112</v>
      </c>
      <c r="G147" s="58" cm="1">
        <f t="array" aca="1" ref="G147" ca="1">_xlfn.IFS(
AND(F$3="y",E147&gt;F$4),  2*F$4-E147,
TRUE,E147)</f>
        <v>442</v>
      </c>
      <c r="H147" s="58" cm="1">
        <f t="array" aca="1" ref="H147" ca="1">_xlfn.IFS(
AND(H$3="x",F147&gt;H$4),  2*H$4-F147,
TRUE,F147)</f>
        <v>112</v>
      </c>
      <c r="I147" s="58" cm="1">
        <f t="array" aca="1" ref="I147" ca="1">_xlfn.IFS(
AND(H$3="y",G147&gt;H$4),  2*H$4-G147,
TRUE,G147)</f>
        <v>442</v>
      </c>
      <c r="J147" s="58" cm="1">
        <f t="array" aca="1" ref="J147" ca="1">_xlfn.IFS(
AND(J$3="x",H147&gt;J$4),  2*J$4-H147,
TRUE,H147)</f>
        <v>112</v>
      </c>
      <c r="K147" s="58" cm="1">
        <f t="array" aca="1" ref="K147" ca="1">_xlfn.IFS(
AND(J$3="y",I147&gt;J$4),  2*J$4-I147,
TRUE,I147)</f>
        <v>4</v>
      </c>
      <c r="L147" s="58" cm="1">
        <f t="array" aca="1" ref="L147" ca="1">_xlfn.IFS(
AND(L$3="x",J147&gt;L$4),  2*L$4-J147,
TRUE,J147)</f>
        <v>112</v>
      </c>
      <c r="M147" s="58" cm="1">
        <f t="array" aca="1" ref="M147" ca="1">_xlfn.IFS(
AND(L$3="y",K147&gt;L$4),  2*L$4-K147,
TRUE,K147)</f>
        <v>4</v>
      </c>
      <c r="N147" s="58" cm="1">
        <f t="array" aca="1" ref="N147" ca="1">_xlfn.IFS(
AND(N$3="x",L147&gt;N$4),  2*N$4-L147,
TRUE,L147)</f>
        <v>112</v>
      </c>
      <c r="O147" s="58" cm="1">
        <f t="array" aca="1" ref="O147" ca="1">_xlfn.IFS(
AND(N$3="y",M147&gt;N$4),  2*N$4-M147,
TRUE,M147)</f>
        <v>4</v>
      </c>
      <c r="P147" s="58" cm="1">
        <f t="array" aca="1" ref="P147" ca="1">_xlfn.IFS(
AND(P$3="x",N147&gt;P$4),  2*P$4-N147,
TRUE,N147)</f>
        <v>50</v>
      </c>
      <c r="Q147" s="58" cm="1">
        <f t="array" aca="1" ref="Q147" ca="1">_xlfn.IFS(
AND(P$3="y",O147&gt;P$4),  2*P$4-O147,
TRUE,O147)</f>
        <v>4</v>
      </c>
      <c r="R147" s="58" cm="1">
        <f t="array" aca="1" ref="R147" ca="1">_xlfn.IFS(
AND(R$3="x",P147&gt;R$4),  2*R$4-P147,
TRUE,P147)</f>
        <v>50</v>
      </c>
      <c r="S147" s="58" cm="1">
        <f t="array" aca="1" ref="S147" ca="1">_xlfn.IFS(
AND(R$3="y",Q147&gt;R$4),  2*R$4-Q147,
TRUE,Q147)</f>
        <v>4</v>
      </c>
      <c r="T147" s="58" cm="1">
        <f t="array" aca="1" ref="T147" ca="1">_xlfn.IFS(
AND(T$3="x",R147&gt;T$4),  2*T$4-R147,
TRUE,R147)</f>
        <v>30</v>
      </c>
      <c r="U147" s="58" cm="1">
        <f t="array" aca="1" ref="U147" ca="1">_xlfn.IFS(
AND(T$3="y",S147&gt;T$4),  2*T$4-S147,
TRUE,S147)</f>
        <v>4</v>
      </c>
      <c r="V147" s="58" cm="1">
        <f t="array" aca="1" ref="V147" ca="1">_xlfn.IFS(
AND(V$3="x",T147&gt;V$4),  2*V$4-T147,
TRUE,T147)</f>
        <v>30</v>
      </c>
      <c r="W147" s="58" cm="1">
        <f t="array" aca="1" ref="W147" ca="1">_xlfn.IFS(
AND(V$3="y",U147&gt;V$4),  2*V$4-U147,
TRUE,U147)</f>
        <v>4</v>
      </c>
      <c r="X147" s="58" cm="1">
        <f t="array" aca="1" ref="X147" ca="1">_xlfn.IFS(
AND(X$3="x",V147&gt;X$4),  2*X$4-V147,
TRUE,V147)</f>
        <v>30</v>
      </c>
      <c r="Y147" s="58" cm="1">
        <f t="array" aca="1" ref="Y147" ca="1">_xlfn.IFS(
AND(X$3="y",W147&gt;X$4),  2*X$4-W147,
TRUE,W147)</f>
        <v>4</v>
      </c>
      <c r="Z147" s="58" cm="1">
        <f t="array" aca="1" ref="Z147" ca="1">_xlfn.IFS(
AND(Z$3="x",X147&gt;Z$4),  2*Z$4-X147,
TRUE,X147)</f>
        <v>30</v>
      </c>
      <c r="AA147" s="58" cm="1">
        <f t="array" aca="1" ref="AA147" ca="1">_xlfn.IFS(
AND(Z$3="y",Y147&gt;Z$4),  2*Z$4-Y147,
TRUE,Y147)</f>
        <v>4</v>
      </c>
      <c r="BD147" t="str">
        <f t="shared" ca="1" si="4"/>
        <v>112-442</v>
      </c>
      <c r="BF147" s="23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  <c r="CG147" s="24"/>
      <c r="CH147" s="24"/>
      <c r="CI147" s="24"/>
      <c r="CJ147" s="24"/>
      <c r="CK147" s="24"/>
      <c r="CL147" s="24"/>
      <c r="CM147" s="24"/>
      <c r="CN147" s="24"/>
      <c r="CO147" s="24"/>
      <c r="CP147" s="24"/>
      <c r="CQ147" s="24"/>
      <c r="CR147" s="24"/>
      <c r="CS147" s="24"/>
      <c r="CT147" s="24"/>
      <c r="CU147" s="24"/>
      <c r="CV147" s="24"/>
      <c r="CW147" s="24"/>
      <c r="CX147" s="24"/>
      <c r="CY147" s="24"/>
      <c r="CZ147" s="24"/>
      <c r="DA147" s="24"/>
      <c r="DB147" s="24"/>
      <c r="DC147" s="24"/>
      <c r="DD147" s="24"/>
      <c r="DE147" s="24"/>
      <c r="DF147" s="24"/>
      <c r="DG147" s="24"/>
      <c r="DH147" s="24"/>
      <c r="DI147" s="24"/>
      <c r="DJ147" s="24"/>
      <c r="DK147" s="24"/>
      <c r="DL147" s="24"/>
      <c r="DM147" s="24"/>
      <c r="DN147" s="24"/>
      <c r="DO147" s="24"/>
      <c r="DP147" s="24"/>
      <c r="DQ147" s="24"/>
      <c r="DR147" s="24"/>
      <c r="DS147" s="24"/>
      <c r="DT147" s="24"/>
      <c r="DU147" s="24"/>
      <c r="DV147" s="24"/>
      <c r="DW147" s="24"/>
      <c r="DX147" s="24"/>
      <c r="DY147" s="24"/>
      <c r="DZ147" s="24"/>
      <c r="EA147" s="24"/>
      <c r="EB147" s="24"/>
      <c r="EC147" s="24"/>
      <c r="ED147" s="24"/>
      <c r="EE147" s="24"/>
      <c r="EF147" s="24"/>
      <c r="EG147" s="24"/>
      <c r="EH147" s="24"/>
      <c r="EI147" s="24"/>
      <c r="EJ147" s="24"/>
      <c r="EK147" s="24"/>
      <c r="EL147" s="24"/>
      <c r="EM147" s="24"/>
      <c r="EN147" s="24"/>
      <c r="EO147" s="24"/>
      <c r="EP147" s="24"/>
      <c r="EQ147" s="24"/>
      <c r="ER147" s="24"/>
      <c r="ES147" s="24"/>
      <c r="ET147" s="24"/>
      <c r="EU147" s="24"/>
      <c r="EV147" s="24"/>
      <c r="EW147" s="24"/>
      <c r="EX147" s="24"/>
      <c r="EY147" s="24"/>
      <c r="EZ147" s="24"/>
      <c r="FA147" s="24"/>
      <c r="FB147" s="24"/>
      <c r="FC147" s="24"/>
      <c r="FD147" s="24"/>
      <c r="FE147" s="24"/>
      <c r="FF147" s="24"/>
      <c r="FG147" s="24"/>
      <c r="FH147" s="24"/>
      <c r="FI147" s="24"/>
      <c r="FJ147" s="24"/>
      <c r="FK147" s="24"/>
      <c r="FL147" s="24"/>
      <c r="FM147" s="24"/>
      <c r="FN147" s="24"/>
      <c r="FO147" s="24"/>
      <c r="FP147" s="24"/>
      <c r="FQ147" s="24"/>
      <c r="FR147" s="24"/>
      <c r="FS147" s="24"/>
      <c r="FT147" s="24"/>
      <c r="FU147" s="24"/>
      <c r="FV147" s="24"/>
      <c r="FW147" s="24"/>
      <c r="FX147" s="24"/>
      <c r="FY147" s="24"/>
      <c r="FZ147" s="24"/>
      <c r="GA147" s="24"/>
      <c r="GB147" s="24"/>
      <c r="GC147" s="24"/>
      <c r="GD147" s="24"/>
      <c r="GE147" s="24"/>
      <c r="GF147" s="24"/>
      <c r="GG147" s="24"/>
      <c r="GH147" s="24"/>
      <c r="GI147" s="24"/>
      <c r="GJ147" s="24"/>
      <c r="GK147" s="24"/>
      <c r="GL147" s="24"/>
      <c r="GM147" s="24"/>
      <c r="GN147" s="24"/>
      <c r="GO147" s="24"/>
      <c r="GP147" s="24"/>
      <c r="GQ147" s="24"/>
      <c r="GR147" s="24"/>
      <c r="GS147" s="24"/>
      <c r="GT147" s="24"/>
      <c r="GU147" s="24"/>
      <c r="GV147" s="24"/>
      <c r="GW147" s="24"/>
      <c r="GX147" s="24"/>
      <c r="GY147" s="24"/>
      <c r="GZ147" s="24"/>
      <c r="HA147" s="24"/>
      <c r="HB147" s="24"/>
      <c r="HC147" s="24"/>
      <c r="HD147" s="24"/>
      <c r="HE147" s="24"/>
      <c r="HF147" s="24"/>
      <c r="HG147" s="24"/>
      <c r="HH147" s="24"/>
      <c r="HI147" s="24"/>
      <c r="HJ147" s="24"/>
      <c r="HK147" s="24"/>
      <c r="HL147" s="24"/>
      <c r="HM147" s="24"/>
      <c r="HN147" s="24"/>
      <c r="HO147" s="24"/>
      <c r="HP147" s="24"/>
      <c r="HQ147" s="24"/>
      <c r="HR147" s="24"/>
      <c r="HS147" s="24"/>
      <c r="HT147" s="24"/>
      <c r="HU147" s="24"/>
      <c r="HV147" s="24"/>
      <c r="HW147" s="24"/>
      <c r="HX147" s="24"/>
      <c r="HY147" s="24"/>
      <c r="HZ147" s="24"/>
      <c r="IA147" s="24"/>
      <c r="IB147" s="24"/>
      <c r="IC147" s="24"/>
      <c r="ID147" s="24"/>
    </row>
    <row r="148" spans="1:238" x14ac:dyDescent="0.3">
      <c r="A148" t="str">
        <f>IF(Input!A140=0,"",Input!A140)</f>
        <v>241,717</v>
      </c>
      <c r="B148" s="65" cm="1">
        <f t="array" ref="B148">_xlfn.IFS($A148="","",LEFT($A148,4)="fold",MID($A148,12,1),TRUE,VALUE(LEFT($A148,FIND(",",$A148)-1)))</f>
        <v>241</v>
      </c>
      <c r="C148" s="65" cm="1">
        <f t="array" ref="C148">_xlfn.IFS($A148="","",LEFT($A148,4)="fold",VALUE(MID($A148,14,5)),TRUE,VALUE(MID($A148,FIND(",",$A148)+1,5)))</f>
        <v>717</v>
      </c>
      <c r="D148" s="58" cm="1">
        <f t="array" aca="1" ref="D148" ca="1">_xlfn.IFS(
AND(D$3="x",B148&gt;D$4),  2*D$4-B148,
TRUE,B148)</f>
        <v>241</v>
      </c>
      <c r="E148" s="58" cm="1">
        <f t="array" aca="1" ref="E148" ca="1">_xlfn.IFS(
AND(D$3="y",C148&gt;D$4),  2*D$4-C148,
TRUE,C148)</f>
        <v>717</v>
      </c>
      <c r="F148" s="58" cm="1">
        <f t="array" aca="1" ref="F148" ca="1">_xlfn.IFS(
AND(F$3="x",D148&gt;F$4),  2*F$4-D148,
TRUE,D148)</f>
        <v>241</v>
      </c>
      <c r="G148" s="58" cm="1">
        <f t="array" aca="1" ref="G148" ca="1">_xlfn.IFS(
AND(F$3="y",E148&gt;F$4),  2*F$4-E148,
TRUE,E148)</f>
        <v>177</v>
      </c>
      <c r="H148" s="58" cm="1">
        <f t="array" aca="1" ref="H148" ca="1">_xlfn.IFS(
AND(H$3="x",F148&gt;H$4),  2*H$4-F148,
TRUE,F148)</f>
        <v>241</v>
      </c>
      <c r="I148" s="58" cm="1">
        <f t="array" aca="1" ref="I148" ca="1">_xlfn.IFS(
AND(H$3="y",G148&gt;H$4),  2*H$4-G148,
TRUE,G148)</f>
        <v>177</v>
      </c>
      <c r="J148" s="58" cm="1">
        <f t="array" aca="1" ref="J148" ca="1">_xlfn.IFS(
AND(J$3="x",H148&gt;J$4),  2*J$4-H148,
TRUE,H148)</f>
        <v>241</v>
      </c>
      <c r="K148" s="58" cm="1">
        <f t="array" aca="1" ref="K148" ca="1">_xlfn.IFS(
AND(J$3="y",I148&gt;J$4),  2*J$4-I148,
TRUE,I148)</f>
        <v>177</v>
      </c>
      <c r="L148" s="58" cm="1">
        <f t="array" aca="1" ref="L148" ca="1">_xlfn.IFS(
AND(L$3="x",J148&gt;L$4),  2*L$4-J148,
TRUE,J148)</f>
        <v>85</v>
      </c>
      <c r="M148" s="58" cm="1">
        <f t="array" aca="1" ref="M148" ca="1">_xlfn.IFS(
AND(L$3="y",K148&gt;L$4),  2*L$4-K148,
TRUE,K148)</f>
        <v>177</v>
      </c>
      <c r="N148" s="58" cm="1">
        <f t="array" aca="1" ref="N148" ca="1">_xlfn.IFS(
AND(N$3="x",L148&gt;N$4),  2*N$4-L148,
TRUE,L148)</f>
        <v>85</v>
      </c>
      <c r="O148" s="58" cm="1">
        <f t="array" aca="1" ref="O148" ca="1">_xlfn.IFS(
AND(N$3="y",M148&gt;N$4),  2*N$4-M148,
TRUE,M148)</f>
        <v>45</v>
      </c>
      <c r="P148" s="58" cm="1">
        <f t="array" aca="1" ref="P148" ca="1">_xlfn.IFS(
AND(P$3="x",N148&gt;P$4),  2*P$4-N148,
TRUE,N148)</f>
        <v>77</v>
      </c>
      <c r="Q148" s="58" cm="1">
        <f t="array" aca="1" ref="Q148" ca="1">_xlfn.IFS(
AND(P$3="y",O148&gt;P$4),  2*P$4-O148,
TRUE,O148)</f>
        <v>45</v>
      </c>
      <c r="R148" s="58" cm="1">
        <f t="array" aca="1" ref="R148" ca="1">_xlfn.IFS(
AND(R$3="x",P148&gt;R$4),  2*R$4-P148,
TRUE,P148)</f>
        <v>77</v>
      </c>
      <c r="S148" s="58" cm="1">
        <f t="array" aca="1" ref="S148" ca="1">_xlfn.IFS(
AND(R$3="y",Q148&gt;R$4),  2*R$4-Q148,
TRUE,Q148)</f>
        <v>45</v>
      </c>
      <c r="T148" s="58" cm="1">
        <f t="array" aca="1" ref="T148" ca="1">_xlfn.IFS(
AND(T$3="x",R148&gt;T$4),  2*T$4-R148,
TRUE,R148)</f>
        <v>3</v>
      </c>
      <c r="U148" s="58" cm="1">
        <f t="array" aca="1" ref="U148" ca="1">_xlfn.IFS(
AND(T$3="y",S148&gt;T$4),  2*T$4-S148,
TRUE,S148)</f>
        <v>45</v>
      </c>
      <c r="V148" s="58" cm="1">
        <f t="array" aca="1" ref="V148" ca="1">_xlfn.IFS(
AND(V$3="x",T148&gt;V$4),  2*V$4-T148,
TRUE,T148)</f>
        <v>3</v>
      </c>
      <c r="W148" s="58" cm="1">
        <f t="array" aca="1" ref="W148" ca="1">_xlfn.IFS(
AND(V$3="y",U148&gt;V$4),  2*V$4-U148,
TRUE,U148)</f>
        <v>9</v>
      </c>
      <c r="X148" s="58" cm="1">
        <f t="array" aca="1" ref="X148" ca="1">_xlfn.IFS(
AND(X$3="x",V148&gt;X$4),  2*X$4-V148,
TRUE,V148)</f>
        <v>3</v>
      </c>
      <c r="Y148" s="58" cm="1">
        <f t="array" aca="1" ref="Y148" ca="1">_xlfn.IFS(
AND(X$3="y",W148&gt;X$4),  2*X$4-W148,
TRUE,W148)</f>
        <v>9</v>
      </c>
      <c r="Z148" s="58" cm="1">
        <f t="array" aca="1" ref="Z148" ca="1">_xlfn.IFS(
AND(Z$3="x",X148&gt;Z$4),  2*Z$4-X148,
TRUE,X148)</f>
        <v>3</v>
      </c>
      <c r="AA148" s="58" cm="1">
        <f t="array" aca="1" ref="AA148" ca="1">_xlfn.IFS(
AND(Z$3="y",Y148&gt;Z$4),  2*Z$4-Y148,
TRUE,Y148)</f>
        <v>3</v>
      </c>
      <c r="BD148" t="str">
        <f t="shared" ca="1" si="4"/>
        <v>241-717</v>
      </c>
      <c r="BF148" s="23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  <c r="CG148" s="24"/>
      <c r="CH148" s="24"/>
      <c r="CI148" s="24"/>
      <c r="CJ148" s="24"/>
      <c r="CK148" s="24"/>
      <c r="CL148" s="24"/>
      <c r="CM148" s="24"/>
      <c r="CN148" s="24"/>
      <c r="CO148" s="24"/>
      <c r="CP148" s="24"/>
      <c r="CQ148" s="24"/>
      <c r="CR148" s="24"/>
      <c r="CS148" s="24"/>
      <c r="CT148" s="24"/>
      <c r="CU148" s="24"/>
      <c r="CV148" s="24"/>
      <c r="CW148" s="24"/>
      <c r="CX148" s="24"/>
      <c r="CY148" s="24"/>
      <c r="CZ148" s="24"/>
      <c r="DA148" s="24"/>
      <c r="DB148" s="24"/>
      <c r="DC148" s="24"/>
      <c r="DD148" s="24"/>
      <c r="DE148" s="24"/>
      <c r="DF148" s="24"/>
      <c r="DG148" s="24"/>
      <c r="DH148" s="24"/>
      <c r="DI148" s="24"/>
      <c r="DJ148" s="24"/>
      <c r="DK148" s="24"/>
      <c r="DL148" s="24"/>
      <c r="DM148" s="24"/>
      <c r="DN148" s="24"/>
      <c r="DO148" s="24"/>
      <c r="DP148" s="24"/>
      <c r="DQ148" s="24"/>
      <c r="DR148" s="24"/>
      <c r="DS148" s="24"/>
      <c r="DT148" s="24"/>
      <c r="DU148" s="24"/>
      <c r="DV148" s="24"/>
      <c r="DW148" s="24"/>
      <c r="DX148" s="24"/>
      <c r="DY148" s="24"/>
      <c r="DZ148" s="24"/>
      <c r="EA148" s="24"/>
      <c r="EB148" s="24"/>
      <c r="EC148" s="24"/>
      <c r="ED148" s="24"/>
      <c r="EE148" s="24"/>
      <c r="EF148" s="24"/>
      <c r="EG148" s="24"/>
      <c r="EH148" s="24"/>
      <c r="EI148" s="24"/>
      <c r="EJ148" s="24"/>
      <c r="EK148" s="24"/>
      <c r="EL148" s="24"/>
      <c r="EM148" s="24"/>
      <c r="EN148" s="24"/>
      <c r="EO148" s="24"/>
      <c r="EP148" s="24"/>
      <c r="EQ148" s="24"/>
      <c r="ER148" s="24"/>
      <c r="ES148" s="24"/>
      <c r="ET148" s="24"/>
      <c r="EU148" s="24"/>
      <c r="EV148" s="24"/>
      <c r="EW148" s="24"/>
      <c r="EX148" s="24"/>
      <c r="EY148" s="24"/>
      <c r="EZ148" s="24"/>
      <c r="FA148" s="24"/>
      <c r="FB148" s="24"/>
      <c r="FC148" s="24"/>
      <c r="FD148" s="24"/>
      <c r="FE148" s="24"/>
      <c r="FF148" s="24"/>
      <c r="FG148" s="24"/>
      <c r="FH148" s="24"/>
      <c r="FI148" s="24"/>
      <c r="FJ148" s="24"/>
      <c r="FK148" s="24"/>
      <c r="FL148" s="24"/>
      <c r="FM148" s="24"/>
      <c r="FN148" s="24"/>
      <c r="FO148" s="24"/>
      <c r="FP148" s="24"/>
      <c r="FQ148" s="24"/>
      <c r="FR148" s="24"/>
      <c r="FS148" s="24"/>
      <c r="FT148" s="24"/>
      <c r="FU148" s="24"/>
      <c r="FV148" s="24"/>
      <c r="FW148" s="24"/>
      <c r="FX148" s="24"/>
      <c r="FY148" s="24"/>
      <c r="FZ148" s="24"/>
      <c r="GA148" s="24"/>
      <c r="GB148" s="24"/>
      <c r="GC148" s="24"/>
      <c r="GD148" s="24"/>
      <c r="GE148" s="24"/>
      <c r="GF148" s="24"/>
      <c r="GG148" s="24"/>
      <c r="GH148" s="24"/>
      <c r="GI148" s="24"/>
      <c r="GJ148" s="24"/>
      <c r="GK148" s="24"/>
      <c r="GL148" s="24"/>
      <c r="GM148" s="24"/>
      <c r="GN148" s="24"/>
      <c r="GO148" s="24"/>
      <c r="GP148" s="24"/>
      <c r="GQ148" s="24"/>
      <c r="GR148" s="24"/>
      <c r="GS148" s="24"/>
      <c r="GT148" s="24"/>
      <c r="GU148" s="24"/>
      <c r="GV148" s="24"/>
      <c r="GW148" s="24"/>
      <c r="GX148" s="24"/>
      <c r="GY148" s="24"/>
      <c r="GZ148" s="24"/>
      <c r="HA148" s="24"/>
      <c r="HB148" s="24"/>
      <c r="HC148" s="24"/>
      <c r="HD148" s="24"/>
      <c r="HE148" s="24"/>
      <c r="HF148" s="24"/>
      <c r="HG148" s="24"/>
      <c r="HH148" s="24"/>
      <c r="HI148" s="24"/>
      <c r="HJ148" s="24"/>
      <c r="HK148" s="24"/>
      <c r="HL148" s="24"/>
      <c r="HM148" s="24"/>
      <c r="HN148" s="24"/>
      <c r="HO148" s="24"/>
      <c r="HP148" s="24"/>
      <c r="HQ148" s="24"/>
      <c r="HR148" s="24"/>
      <c r="HS148" s="24"/>
      <c r="HT148" s="24"/>
      <c r="HU148" s="24"/>
      <c r="HV148" s="24"/>
      <c r="HW148" s="24"/>
      <c r="HX148" s="24"/>
      <c r="HY148" s="24"/>
      <c r="HZ148" s="24"/>
      <c r="IA148" s="24"/>
      <c r="IB148" s="24"/>
      <c r="IC148" s="24"/>
      <c r="ID148" s="24"/>
    </row>
    <row r="149" spans="1:238" x14ac:dyDescent="0.3">
      <c r="A149" t="str">
        <f>IF(Input!A141=0,"",Input!A141)</f>
        <v>1081,515</v>
      </c>
      <c r="B149" s="65" cm="1">
        <f t="array" ref="B149">_xlfn.IFS($A149="","",LEFT($A149,4)="fold",MID($A149,12,1),TRUE,VALUE(LEFT($A149,FIND(",",$A149)-1)))</f>
        <v>1081</v>
      </c>
      <c r="C149" s="65" cm="1">
        <f t="array" ref="C149">_xlfn.IFS($A149="","",LEFT($A149,4)="fold",VALUE(MID($A149,14,5)),TRUE,VALUE(MID($A149,FIND(",",$A149)+1,5)))</f>
        <v>515</v>
      </c>
      <c r="D149" s="58" cm="1">
        <f t="array" aca="1" ref="D149" ca="1">_xlfn.IFS(
AND(D$3="x",B149&gt;D$4),  2*D$4-B149,
TRUE,B149)</f>
        <v>229</v>
      </c>
      <c r="E149" s="58" cm="1">
        <f t="array" aca="1" ref="E149" ca="1">_xlfn.IFS(
AND(D$3="y",C149&gt;D$4),  2*D$4-C149,
TRUE,C149)</f>
        <v>515</v>
      </c>
      <c r="F149" s="58" cm="1">
        <f t="array" aca="1" ref="F149" ca="1">_xlfn.IFS(
AND(F$3="x",D149&gt;F$4),  2*F$4-D149,
TRUE,D149)</f>
        <v>229</v>
      </c>
      <c r="G149" s="58" cm="1">
        <f t="array" aca="1" ref="G149" ca="1">_xlfn.IFS(
AND(F$3="y",E149&gt;F$4),  2*F$4-E149,
TRUE,E149)</f>
        <v>379</v>
      </c>
      <c r="H149" s="58" cm="1">
        <f t="array" aca="1" ref="H149" ca="1">_xlfn.IFS(
AND(H$3="x",F149&gt;H$4),  2*H$4-F149,
TRUE,F149)</f>
        <v>229</v>
      </c>
      <c r="I149" s="58" cm="1">
        <f t="array" aca="1" ref="I149" ca="1">_xlfn.IFS(
AND(H$3="y",G149&gt;H$4),  2*H$4-G149,
TRUE,G149)</f>
        <v>379</v>
      </c>
      <c r="J149" s="58" cm="1">
        <f t="array" aca="1" ref="J149" ca="1">_xlfn.IFS(
AND(J$3="x",H149&gt;J$4),  2*J$4-H149,
TRUE,H149)</f>
        <v>229</v>
      </c>
      <c r="K149" s="58" cm="1">
        <f t="array" aca="1" ref="K149" ca="1">_xlfn.IFS(
AND(J$3="y",I149&gt;J$4),  2*J$4-I149,
TRUE,I149)</f>
        <v>67</v>
      </c>
      <c r="L149" s="58" cm="1">
        <f t="array" aca="1" ref="L149" ca="1">_xlfn.IFS(
AND(L$3="x",J149&gt;L$4),  2*L$4-J149,
TRUE,J149)</f>
        <v>97</v>
      </c>
      <c r="M149" s="58" cm="1">
        <f t="array" aca="1" ref="M149" ca="1">_xlfn.IFS(
AND(L$3="y",K149&gt;L$4),  2*L$4-K149,
TRUE,K149)</f>
        <v>67</v>
      </c>
      <c r="N149" s="58" cm="1">
        <f t="array" aca="1" ref="N149" ca="1">_xlfn.IFS(
AND(N$3="x",L149&gt;N$4),  2*N$4-L149,
TRUE,L149)</f>
        <v>97</v>
      </c>
      <c r="O149" s="58" cm="1">
        <f t="array" aca="1" ref="O149" ca="1">_xlfn.IFS(
AND(N$3="y",M149&gt;N$4),  2*N$4-M149,
TRUE,M149)</f>
        <v>67</v>
      </c>
      <c r="P149" s="58" cm="1">
        <f t="array" aca="1" ref="P149" ca="1">_xlfn.IFS(
AND(P$3="x",N149&gt;P$4),  2*P$4-N149,
TRUE,N149)</f>
        <v>65</v>
      </c>
      <c r="Q149" s="58" cm="1">
        <f t="array" aca="1" ref="Q149" ca="1">_xlfn.IFS(
AND(P$3="y",O149&gt;P$4),  2*P$4-O149,
TRUE,O149)</f>
        <v>67</v>
      </c>
      <c r="R149" s="58" cm="1">
        <f t="array" aca="1" ref="R149" ca="1">_xlfn.IFS(
AND(R$3="x",P149&gt;R$4),  2*R$4-P149,
TRUE,P149)</f>
        <v>65</v>
      </c>
      <c r="S149" s="58" cm="1">
        <f t="array" aca="1" ref="S149" ca="1">_xlfn.IFS(
AND(R$3="y",Q149&gt;R$4),  2*R$4-Q149,
TRUE,Q149)</f>
        <v>43</v>
      </c>
      <c r="T149" s="58" cm="1">
        <f t="array" aca="1" ref="T149" ca="1">_xlfn.IFS(
AND(T$3="x",R149&gt;T$4),  2*T$4-R149,
TRUE,R149)</f>
        <v>15</v>
      </c>
      <c r="U149" s="58" cm="1">
        <f t="array" aca="1" ref="U149" ca="1">_xlfn.IFS(
AND(T$3="y",S149&gt;T$4),  2*T$4-S149,
TRUE,S149)</f>
        <v>43</v>
      </c>
      <c r="V149" s="58" cm="1">
        <f t="array" aca="1" ref="V149" ca="1">_xlfn.IFS(
AND(V$3="x",T149&gt;V$4),  2*V$4-T149,
TRUE,T149)</f>
        <v>15</v>
      </c>
      <c r="W149" s="58" cm="1">
        <f t="array" aca="1" ref="W149" ca="1">_xlfn.IFS(
AND(V$3="y",U149&gt;V$4),  2*V$4-U149,
TRUE,U149)</f>
        <v>11</v>
      </c>
      <c r="X149" s="58" cm="1">
        <f t="array" aca="1" ref="X149" ca="1">_xlfn.IFS(
AND(X$3="x",V149&gt;X$4),  2*X$4-V149,
TRUE,V149)</f>
        <v>15</v>
      </c>
      <c r="Y149" s="58" cm="1">
        <f t="array" aca="1" ref="Y149" ca="1">_xlfn.IFS(
AND(X$3="y",W149&gt;X$4),  2*X$4-W149,
TRUE,W149)</f>
        <v>11</v>
      </c>
      <c r="Z149" s="58" cm="1">
        <f t="array" aca="1" ref="Z149" ca="1">_xlfn.IFS(
AND(Z$3="x",X149&gt;Z$4),  2*Z$4-X149,
TRUE,X149)</f>
        <v>15</v>
      </c>
      <c r="AA149" s="58" cm="1">
        <f t="array" aca="1" ref="AA149" ca="1">_xlfn.IFS(
AND(Z$3="y",Y149&gt;Z$4),  2*Z$4-Y149,
TRUE,Y149)</f>
        <v>1</v>
      </c>
      <c r="BD149" t="str">
        <f t="shared" ca="1" si="4"/>
        <v>229-515</v>
      </c>
      <c r="BF149" s="23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24"/>
      <c r="CF149" s="24"/>
      <c r="CG149" s="24"/>
      <c r="CH149" s="24"/>
      <c r="CI149" s="24"/>
      <c r="CJ149" s="24"/>
      <c r="CK149" s="24"/>
      <c r="CL149" s="24"/>
      <c r="CM149" s="24"/>
      <c r="CN149" s="24"/>
      <c r="CO149" s="24"/>
      <c r="CP149" s="24"/>
      <c r="CQ149" s="24"/>
      <c r="CR149" s="24"/>
      <c r="CS149" s="24"/>
      <c r="CT149" s="24"/>
      <c r="CU149" s="24"/>
      <c r="CV149" s="24"/>
      <c r="CW149" s="24"/>
      <c r="CX149" s="24"/>
      <c r="CY149" s="24"/>
      <c r="CZ149" s="24"/>
      <c r="DA149" s="24"/>
      <c r="DB149" s="24"/>
      <c r="DC149" s="24"/>
      <c r="DD149" s="24"/>
      <c r="DE149" s="24"/>
      <c r="DF149" s="24"/>
      <c r="DG149" s="24"/>
      <c r="DH149" s="24"/>
      <c r="DI149" s="24"/>
      <c r="DJ149" s="24"/>
      <c r="DK149" s="24"/>
      <c r="DL149" s="24"/>
      <c r="DM149" s="24"/>
      <c r="DN149" s="24"/>
      <c r="DO149" s="24"/>
      <c r="DP149" s="24"/>
      <c r="DQ149" s="24"/>
      <c r="DR149" s="24"/>
      <c r="DS149" s="24"/>
      <c r="DT149" s="24"/>
      <c r="DU149" s="24"/>
      <c r="DV149" s="24"/>
      <c r="DW149" s="24"/>
      <c r="DX149" s="24"/>
      <c r="DY149" s="24"/>
      <c r="DZ149" s="24"/>
      <c r="EA149" s="24"/>
      <c r="EB149" s="24"/>
      <c r="EC149" s="24"/>
      <c r="ED149" s="24"/>
      <c r="EE149" s="24"/>
      <c r="EF149" s="24"/>
      <c r="EG149" s="24"/>
      <c r="EH149" s="24"/>
      <c r="EI149" s="24"/>
      <c r="EJ149" s="24"/>
      <c r="EK149" s="24"/>
      <c r="EL149" s="24"/>
      <c r="EM149" s="24"/>
      <c r="EN149" s="24"/>
      <c r="EO149" s="24"/>
      <c r="EP149" s="24"/>
      <c r="EQ149" s="24"/>
      <c r="ER149" s="24"/>
      <c r="ES149" s="24"/>
      <c r="ET149" s="24"/>
      <c r="EU149" s="24"/>
      <c r="EV149" s="24"/>
      <c r="EW149" s="24"/>
      <c r="EX149" s="24"/>
      <c r="EY149" s="24"/>
      <c r="EZ149" s="24"/>
      <c r="FA149" s="24"/>
      <c r="FB149" s="24"/>
      <c r="FC149" s="24"/>
      <c r="FD149" s="24"/>
      <c r="FE149" s="24"/>
      <c r="FF149" s="24"/>
      <c r="FG149" s="24"/>
      <c r="FH149" s="24"/>
      <c r="FI149" s="24"/>
      <c r="FJ149" s="24"/>
      <c r="FK149" s="24"/>
      <c r="FL149" s="24"/>
      <c r="FM149" s="24"/>
      <c r="FN149" s="24"/>
      <c r="FO149" s="24"/>
      <c r="FP149" s="24"/>
      <c r="FQ149" s="24"/>
      <c r="FR149" s="24"/>
      <c r="FS149" s="24"/>
      <c r="FT149" s="24"/>
      <c r="FU149" s="24"/>
      <c r="FV149" s="24"/>
      <c r="FW149" s="24"/>
      <c r="FX149" s="24"/>
      <c r="FY149" s="24"/>
      <c r="FZ149" s="24"/>
      <c r="GA149" s="24"/>
      <c r="GB149" s="24"/>
      <c r="GC149" s="24"/>
      <c r="GD149" s="24"/>
      <c r="GE149" s="24"/>
      <c r="GF149" s="24"/>
      <c r="GG149" s="24"/>
      <c r="GH149" s="24"/>
      <c r="GI149" s="24"/>
      <c r="GJ149" s="24"/>
      <c r="GK149" s="24"/>
      <c r="GL149" s="24"/>
      <c r="GM149" s="24"/>
      <c r="GN149" s="24"/>
      <c r="GO149" s="24"/>
      <c r="GP149" s="24"/>
      <c r="GQ149" s="24"/>
      <c r="GR149" s="24"/>
      <c r="GS149" s="24"/>
      <c r="GT149" s="24"/>
      <c r="GU149" s="24"/>
      <c r="GV149" s="24"/>
      <c r="GW149" s="24"/>
      <c r="GX149" s="24"/>
      <c r="GY149" s="24"/>
      <c r="GZ149" s="24"/>
      <c r="HA149" s="24"/>
      <c r="HB149" s="24"/>
      <c r="HC149" s="24"/>
      <c r="HD149" s="24"/>
      <c r="HE149" s="24"/>
      <c r="HF149" s="24"/>
      <c r="HG149" s="24"/>
      <c r="HH149" s="24"/>
      <c r="HI149" s="24"/>
      <c r="HJ149" s="24"/>
      <c r="HK149" s="24"/>
      <c r="HL149" s="24"/>
      <c r="HM149" s="24"/>
      <c r="HN149" s="24"/>
      <c r="HO149" s="24"/>
      <c r="HP149" s="24"/>
      <c r="HQ149" s="24"/>
      <c r="HR149" s="24"/>
      <c r="HS149" s="24"/>
      <c r="HT149" s="24"/>
      <c r="HU149" s="24"/>
      <c r="HV149" s="24"/>
      <c r="HW149" s="24"/>
      <c r="HX149" s="24"/>
      <c r="HY149" s="24"/>
      <c r="HZ149" s="24"/>
      <c r="IA149" s="24"/>
      <c r="IB149" s="24"/>
      <c r="IC149" s="24"/>
      <c r="ID149" s="24"/>
    </row>
    <row r="150" spans="1:238" x14ac:dyDescent="0.3">
      <c r="A150" t="str">
        <f>IF(Input!A142=0,"",Input!A142)</f>
        <v>559,254</v>
      </c>
      <c r="B150" s="65" cm="1">
        <f t="array" ref="B150">_xlfn.IFS($A150="","",LEFT($A150,4)="fold",MID($A150,12,1),TRUE,VALUE(LEFT($A150,FIND(",",$A150)-1)))</f>
        <v>559</v>
      </c>
      <c r="C150" s="65" cm="1">
        <f t="array" ref="C150">_xlfn.IFS($A150="","",LEFT($A150,4)="fold",VALUE(MID($A150,14,5)),TRUE,VALUE(MID($A150,FIND(",",$A150)+1,5)))</f>
        <v>254</v>
      </c>
      <c r="D150" s="58" cm="1">
        <f t="array" aca="1" ref="D150" ca="1">_xlfn.IFS(
AND(D$3="x",B150&gt;D$4),  2*D$4-B150,
TRUE,B150)</f>
        <v>559</v>
      </c>
      <c r="E150" s="58" cm="1">
        <f t="array" aca="1" ref="E150" ca="1">_xlfn.IFS(
AND(D$3="y",C150&gt;D$4),  2*D$4-C150,
TRUE,C150)</f>
        <v>254</v>
      </c>
      <c r="F150" s="58" cm="1">
        <f t="array" aca="1" ref="F150" ca="1">_xlfn.IFS(
AND(F$3="x",D150&gt;F$4),  2*F$4-D150,
TRUE,D150)</f>
        <v>559</v>
      </c>
      <c r="G150" s="58" cm="1">
        <f t="array" aca="1" ref="G150" ca="1">_xlfn.IFS(
AND(F$3="y",E150&gt;F$4),  2*F$4-E150,
TRUE,E150)</f>
        <v>254</v>
      </c>
      <c r="H150" s="58" cm="1">
        <f t="array" aca="1" ref="H150" ca="1">_xlfn.IFS(
AND(H$3="x",F150&gt;H$4),  2*H$4-F150,
TRUE,F150)</f>
        <v>95</v>
      </c>
      <c r="I150" s="58" cm="1">
        <f t="array" aca="1" ref="I150" ca="1">_xlfn.IFS(
AND(H$3="y",G150&gt;H$4),  2*H$4-G150,
TRUE,G150)</f>
        <v>254</v>
      </c>
      <c r="J150" s="58" cm="1">
        <f t="array" aca="1" ref="J150" ca="1">_xlfn.IFS(
AND(J$3="x",H150&gt;J$4),  2*J$4-H150,
TRUE,H150)</f>
        <v>95</v>
      </c>
      <c r="K150" s="58" cm="1">
        <f t="array" aca="1" ref="K150" ca="1">_xlfn.IFS(
AND(J$3="y",I150&gt;J$4),  2*J$4-I150,
TRUE,I150)</f>
        <v>192</v>
      </c>
      <c r="L150" s="58" cm="1">
        <f t="array" aca="1" ref="L150" ca="1">_xlfn.IFS(
AND(L$3="x",J150&gt;L$4),  2*L$4-J150,
TRUE,J150)</f>
        <v>95</v>
      </c>
      <c r="M150" s="58" cm="1">
        <f t="array" aca="1" ref="M150" ca="1">_xlfn.IFS(
AND(L$3="y",K150&gt;L$4),  2*L$4-K150,
TRUE,K150)</f>
        <v>192</v>
      </c>
      <c r="N150" s="58" cm="1">
        <f t="array" aca="1" ref="N150" ca="1">_xlfn.IFS(
AND(N$3="x",L150&gt;N$4),  2*N$4-L150,
TRUE,L150)</f>
        <v>95</v>
      </c>
      <c r="O150" s="58" cm="1">
        <f t="array" aca="1" ref="O150" ca="1">_xlfn.IFS(
AND(N$3="y",M150&gt;N$4),  2*N$4-M150,
TRUE,M150)</f>
        <v>30</v>
      </c>
      <c r="P150" s="58" cm="1">
        <f t="array" aca="1" ref="P150" ca="1">_xlfn.IFS(
AND(P$3="x",N150&gt;P$4),  2*P$4-N150,
TRUE,N150)</f>
        <v>67</v>
      </c>
      <c r="Q150" s="58" cm="1">
        <f t="array" aca="1" ref="Q150" ca="1">_xlfn.IFS(
AND(P$3="y",O150&gt;P$4),  2*P$4-O150,
TRUE,O150)</f>
        <v>30</v>
      </c>
      <c r="R150" s="58" cm="1">
        <f t="array" aca="1" ref="R150" ca="1">_xlfn.IFS(
AND(R$3="x",P150&gt;R$4),  2*R$4-P150,
TRUE,P150)</f>
        <v>67</v>
      </c>
      <c r="S150" s="58" cm="1">
        <f t="array" aca="1" ref="S150" ca="1">_xlfn.IFS(
AND(R$3="y",Q150&gt;R$4),  2*R$4-Q150,
TRUE,Q150)</f>
        <v>30</v>
      </c>
      <c r="T150" s="58" cm="1">
        <f t="array" aca="1" ref="T150" ca="1">_xlfn.IFS(
AND(T$3="x",R150&gt;T$4),  2*T$4-R150,
TRUE,R150)</f>
        <v>13</v>
      </c>
      <c r="U150" s="58" cm="1">
        <f t="array" aca="1" ref="U150" ca="1">_xlfn.IFS(
AND(T$3="y",S150&gt;T$4),  2*T$4-S150,
TRUE,S150)</f>
        <v>30</v>
      </c>
      <c r="V150" s="58" cm="1">
        <f t="array" aca="1" ref="V150" ca="1">_xlfn.IFS(
AND(V$3="x",T150&gt;V$4),  2*V$4-T150,
TRUE,T150)</f>
        <v>13</v>
      </c>
      <c r="W150" s="58" cm="1">
        <f t="array" aca="1" ref="W150" ca="1">_xlfn.IFS(
AND(V$3="y",U150&gt;V$4),  2*V$4-U150,
TRUE,U150)</f>
        <v>24</v>
      </c>
      <c r="X150" s="58" cm="1">
        <f t="array" aca="1" ref="X150" ca="1">_xlfn.IFS(
AND(X$3="x",V150&gt;X$4),  2*X$4-V150,
TRUE,V150)</f>
        <v>13</v>
      </c>
      <c r="Y150" s="58" cm="1">
        <f t="array" aca="1" ref="Y150" ca="1">_xlfn.IFS(
AND(X$3="y",W150&gt;X$4),  2*X$4-W150,
TRUE,W150)</f>
        <v>2</v>
      </c>
      <c r="Z150" s="58" cm="1">
        <f t="array" aca="1" ref="Z150" ca="1">_xlfn.IFS(
AND(Z$3="x",X150&gt;Z$4),  2*Z$4-X150,
TRUE,X150)</f>
        <v>13</v>
      </c>
      <c r="AA150" s="58" cm="1">
        <f t="array" aca="1" ref="AA150" ca="1">_xlfn.IFS(
AND(Z$3="y",Y150&gt;Z$4),  2*Z$4-Y150,
TRUE,Y150)</f>
        <v>2</v>
      </c>
      <c r="BD150" t="str">
        <f t="shared" ca="1" si="4"/>
        <v>559-254</v>
      </c>
      <c r="BF150" s="23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/>
      <c r="CG150" s="24"/>
      <c r="CH150" s="24"/>
      <c r="CI150" s="24"/>
      <c r="CJ150" s="24"/>
      <c r="CK150" s="24"/>
      <c r="CL150" s="24"/>
      <c r="CM150" s="24"/>
      <c r="CN150" s="24"/>
      <c r="CO150" s="24"/>
      <c r="CP150" s="24"/>
      <c r="CQ150" s="24"/>
      <c r="CR150" s="24"/>
      <c r="CS150" s="24"/>
      <c r="CT150" s="24"/>
      <c r="CU150" s="24"/>
      <c r="CV150" s="24"/>
      <c r="CW150" s="24"/>
      <c r="CX150" s="24"/>
      <c r="CY150" s="24"/>
      <c r="CZ150" s="24"/>
      <c r="DA150" s="24"/>
      <c r="DB150" s="24"/>
      <c r="DC150" s="24"/>
      <c r="DD150" s="24"/>
      <c r="DE150" s="24"/>
      <c r="DF150" s="24"/>
      <c r="DG150" s="24"/>
      <c r="DH150" s="24"/>
      <c r="DI150" s="24"/>
      <c r="DJ150" s="24"/>
      <c r="DK150" s="24"/>
      <c r="DL150" s="24"/>
      <c r="DM150" s="24"/>
      <c r="DN150" s="24"/>
      <c r="DO150" s="24"/>
      <c r="DP150" s="24"/>
      <c r="DQ150" s="24"/>
      <c r="DR150" s="24"/>
      <c r="DS150" s="24"/>
      <c r="DT150" s="24"/>
      <c r="DU150" s="24"/>
      <c r="DV150" s="24"/>
      <c r="DW150" s="24"/>
      <c r="DX150" s="24"/>
      <c r="DY150" s="24"/>
      <c r="DZ150" s="24"/>
      <c r="EA150" s="24"/>
      <c r="EB150" s="24"/>
      <c r="EC150" s="24"/>
      <c r="ED150" s="24"/>
      <c r="EE150" s="24"/>
      <c r="EF150" s="24"/>
      <c r="EG150" s="24"/>
      <c r="EH150" s="24"/>
      <c r="EI150" s="24"/>
      <c r="EJ150" s="24"/>
      <c r="EK150" s="24"/>
      <c r="EL150" s="24"/>
      <c r="EM150" s="24"/>
      <c r="EN150" s="24"/>
      <c r="EO150" s="24"/>
      <c r="EP150" s="24"/>
      <c r="EQ150" s="24"/>
      <c r="ER150" s="24"/>
      <c r="ES150" s="24"/>
      <c r="ET150" s="24"/>
      <c r="EU150" s="24"/>
      <c r="EV150" s="24"/>
      <c r="EW150" s="24"/>
      <c r="EX150" s="24"/>
      <c r="EY150" s="24"/>
      <c r="EZ150" s="24"/>
      <c r="FA150" s="24"/>
      <c r="FB150" s="24"/>
      <c r="FC150" s="24"/>
      <c r="FD150" s="24"/>
      <c r="FE150" s="24"/>
      <c r="FF150" s="24"/>
      <c r="FG150" s="24"/>
      <c r="FH150" s="24"/>
      <c r="FI150" s="24"/>
      <c r="FJ150" s="24"/>
      <c r="FK150" s="24"/>
      <c r="FL150" s="24"/>
      <c r="FM150" s="24"/>
      <c r="FN150" s="24"/>
      <c r="FO150" s="24"/>
      <c r="FP150" s="24"/>
      <c r="FQ150" s="24"/>
      <c r="FR150" s="24"/>
      <c r="FS150" s="24"/>
      <c r="FT150" s="24"/>
      <c r="FU150" s="24"/>
      <c r="FV150" s="24"/>
      <c r="FW150" s="24"/>
      <c r="FX150" s="24"/>
      <c r="FY150" s="24"/>
      <c r="FZ150" s="24"/>
      <c r="GA150" s="24"/>
      <c r="GB150" s="24"/>
      <c r="GC150" s="24"/>
      <c r="GD150" s="24"/>
      <c r="GE150" s="24"/>
      <c r="GF150" s="24"/>
      <c r="GG150" s="24"/>
      <c r="GH150" s="24"/>
      <c r="GI150" s="24"/>
      <c r="GJ150" s="24"/>
      <c r="GK150" s="24"/>
      <c r="GL150" s="24"/>
      <c r="GM150" s="24"/>
      <c r="GN150" s="24"/>
      <c r="GO150" s="24"/>
      <c r="GP150" s="24"/>
      <c r="GQ150" s="24"/>
      <c r="GR150" s="24"/>
      <c r="GS150" s="24"/>
      <c r="GT150" s="24"/>
      <c r="GU150" s="24"/>
      <c r="GV150" s="24"/>
      <c r="GW150" s="24"/>
      <c r="GX150" s="24"/>
      <c r="GY150" s="24"/>
      <c r="GZ150" s="24"/>
      <c r="HA150" s="24"/>
      <c r="HB150" s="24"/>
      <c r="HC150" s="24"/>
      <c r="HD150" s="24"/>
      <c r="HE150" s="24"/>
      <c r="HF150" s="24"/>
      <c r="HG150" s="24"/>
      <c r="HH150" s="24"/>
      <c r="HI150" s="24"/>
      <c r="HJ150" s="24"/>
      <c r="HK150" s="24"/>
      <c r="HL150" s="24"/>
      <c r="HM150" s="24"/>
      <c r="HN150" s="24"/>
      <c r="HO150" s="24"/>
      <c r="HP150" s="24"/>
      <c r="HQ150" s="24"/>
      <c r="HR150" s="24"/>
      <c r="HS150" s="24"/>
      <c r="HT150" s="24"/>
      <c r="HU150" s="24"/>
      <c r="HV150" s="24"/>
      <c r="HW150" s="24"/>
      <c r="HX150" s="24"/>
      <c r="HY150" s="24"/>
      <c r="HZ150" s="24"/>
      <c r="IA150" s="24"/>
      <c r="IB150" s="24"/>
      <c r="IC150" s="24"/>
      <c r="ID150" s="24"/>
    </row>
    <row r="151" spans="1:238" x14ac:dyDescent="0.3">
      <c r="A151" t="str">
        <f>IF(Input!A143=0,"",Input!A143)</f>
        <v>199,3</v>
      </c>
      <c r="B151" s="65" cm="1">
        <f t="array" ref="B151">_xlfn.IFS($A151="","",LEFT($A151,4)="fold",MID($A151,12,1),TRUE,VALUE(LEFT($A151,FIND(",",$A151)-1)))</f>
        <v>199</v>
      </c>
      <c r="C151" s="65" cm="1">
        <f t="array" ref="C151">_xlfn.IFS($A151="","",LEFT($A151,4)="fold",VALUE(MID($A151,14,5)),TRUE,VALUE(MID($A151,FIND(",",$A151)+1,5)))</f>
        <v>3</v>
      </c>
      <c r="D151" s="58" cm="1">
        <f t="array" aca="1" ref="D151" ca="1">_xlfn.IFS(
AND(D$3="x",B151&gt;D$4),  2*D$4-B151,
TRUE,B151)</f>
        <v>199</v>
      </c>
      <c r="E151" s="58" cm="1">
        <f t="array" aca="1" ref="E151" ca="1">_xlfn.IFS(
AND(D$3="y",C151&gt;D$4),  2*D$4-C151,
TRUE,C151)</f>
        <v>3</v>
      </c>
      <c r="F151" s="58" cm="1">
        <f t="array" aca="1" ref="F151" ca="1">_xlfn.IFS(
AND(F$3="x",D151&gt;F$4),  2*F$4-D151,
TRUE,D151)</f>
        <v>199</v>
      </c>
      <c r="G151" s="58" cm="1">
        <f t="array" aca="1" ref="G151" ca="1">_xlfn.IFS(
AND(F$3="y",E151&gt;F$4),  2*F$4-E151,
TRUE,E151)</f>
        <v>3</v>
      </c>
      <c r="H151" s="58" cm="1">
        <f t="array" aca="1" ref="H151" ca="1">_xlfn.IFS(
AND(H$3="x",F151&gt;H$4),  2*H$4-F151,
TRUE,F151)</f>
        <v>199</v>
      </c>
      <c r="I151" s="58" cm="1">
        <f t="array" aca="1" ref="I151" ca="1">_xlfn.IFS(
AND(H$3="y",G151&gt;H$4),  2*H$4-G151,
TRUE,G151)</f>
        <v>3</v>
      </c>
      <c r="J151" s="58" cm="1">
        <f t="array" aca="1" ref="J151" ca="1">_xlfn.IFS(
AND(J$3="x",H151&gt;J$4),  2*J$4-H151,
TRUE,H151)</f>
        <v>199</v>
      </c>
      <c r="K151" s="58" cm="1">
        <f t="array" aca="1" ref="K151" ca="1">_xlfn.IFS(
AND(J$3="y",I151&gt;J$4),  2*J$4-I151,
TRUE,I151)</f>
        <v>3</v>
      </c>
      <c r="L151" s="58" cm="1">
        <f t="array" aca="1" ref="L151" ca="1">_xlfn.IFS(
AND(L$3="x",J151&gt;L$4),  2*L$4-J151,
TRUE,J151)</f>
        <v>127</v>
      </c>
      <c r="M151" s="58" cm="1">
        <f t="array" aca="1" ref="M151" ca="1">_xlfn.IFS(
AND(L$3="y",K151&gt;L$4),  2*L$4-K151,
TRUE,K151)</f>
        <v>3</v>
      </c>
      <c r="N151" s="58" cm="1">
        <f t="array" aca="1" ref="N151" ca="1">_xlfn.IFS(
AND(N$3="x",L151&gt;N$4),  2*N$4-L151,
TRUE,L151)</f>
        <v>127</v>
      </c>
      <c r="O151" s="58" cm="1">
        <f t="array" aca="1" ref="O151" ca="1">_xlfn.IFS(
AND(N$3="y",M151&gt;N$4),  2*N$4-M151,
TRUE,M151)</f>
        <v>3</v>
      </c>
      <c r="P151" s="58" cm="1">
        <f t="array" aca="1" ref="P151" ca="1">_xlfn.IFS(
AND(P$3="x",N151&gt;P$4),  2*P$4-N151,
TRUE,N151)</f>
        <v>35</v>
      </c>
      <c r="Q151" s="58" cm="1">
        <f t="array" aca="1" ref="Q151" ca="1">_xlfn.IFS(
AND(P$3="y",O151&gt;P$4),  2*P$4-O151,
TRUE,O151)</f>
        <v>3</v>
      </c>
      <c r="R151" s="58" cm="1">
        <f t="array" aca="1" ref="R151" ca="1">_xlfn.IFS(
AND(R$3="x",P151&gt;R$4),  2*R$4-P151,
TRUE,P151)</f>
        <v>35</v>
      </c>
      <c r="S151" s="58" cm="1">
        <f t="array" aca="1" ref="S151" ca="1">_xlfn.IFS(
AND(R$3="y",Q151&gt;R$4),  2*R$4-Q151,
TRUE,Q151)</f>
        <v>3</v>
      </c>
      <c r="T151" s="58" cm="1">
        <f t="array" aca="1" ref="T151" ca="1">_xlfn.IFS(
AND(T$3="x",R151&gt;T$4),  2*T$4-R151,
TRUE,R151)</f>
        <v>35</v>
      </c>
      <c r="U151" s="58" cm="1">
        <f t="array" aca="1" ref="U151" ca="1">_xlfn.IFS(
AND(T$3="y",S151&gt;T$4),  2*T$4-S151,
TRUE,S151)</f>
        <v>3</v>
      </c>
      <c r="V151" s="58" cm="1">
        <f t="array" aca="1" ref="V151" ca="1">_xlfn.IFS(
AND(V$3="x",T151&gt;V$4),  2*V$4-T151,
TRUE,T151)</f>
        <v>35</v>
      </c>
      <c r="W151" s="58" cm="1">
        <f t="array" aca="1" ref="W151" ca="1">_xlfn.IFS(
AND(V$3="y",U151&gt;V$4),  2*V$4-U151,
TRUE,U151)</f>
        <v>3</v>
      </c>
      <c r="X151" s="58" cm="1">
        <f t="array" aca="1" ref="X151" ca="1">_xlfn.IFS(
AND(X$3="x",V151&gt;X$4),  2*X$4-V151,
TRUE,V151)</f>
        <v>35</v>
      </c>
      <c r="Y151" s="58" cm="1">
        <f t="array" aca="1" ref="Y151" ca="1">_xlfn.IFS(
AND(X$3="y",W151&gt;X$4),  2*X$4-W151,
TRUE,W151)</f>
        <v>3</v>
      </c>
      <c r="Z151" s="58" cm="1">
        <f t="array" aca="1" ref="Z151" ca="1">_xlfn.IFS(
AND(Z$3="x",X151&gt;Z$4),  2*Z$4-X151,
TRUE,X151)</f>
        <v>35</v>
      </c>
      <c r="AA151" s="58" cm="1">
        <f t="array" aca="1" ref="AA151" ca="1">_xlfn.IFS(
AND(Z$3="y",Y151&gt;Z$4),  2*Z$4-Y151,
TRUE,Y151)</f>
        <v>3</v>
      </c>
      <c r="BD151" t="str">
        <f t="shared" ca="1" si="4"/>
        <v>199-3</v>
      </c>
      <c r="BF151" s="23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  <c r="CG151" s="24"/>
      <c r="CH151" s="24"/>
      <c r="CI151" s="24"/>
      <c r="CJ151" s="24"/>
      <c r="CK151" s="24"/>
      <c r="CL151" s="24"/>
      <c r="CM151" s="24"/>
      <c r="CN151" s="24"/>
      <c r="CO151" s="24"/>
      <c r="CP151" s="24"/>
      <c r="CQ151" s="24"/>
      <c r="CR151" s="24"/>
      <c r="CS151" s="24"/>
      <c r="CT151" s="24"/>
      <c r="CU151" s="24"/>
      <c r="CV151" s="24"/>
      <c r="CW151" s="24"/>
      <c r="CX151" s="24"/>
      <c r="CY151" s="24"/>
      <c r="CZ151" s="24"/>
      <c r="DA151" s="24"/>
      <c r="DB151" s="24"/>
      <c r="DC151" s="24"/>
      <c r="DD151" s="24"/>
      <c r="DE151" s="24"/>
      <c r="DF151" s="24"/>
      <c r="DG151" s="24"/>
      <c r="DH151" s="24"/>
      <c r="DI151" s="24"/>
      <c r="DJ151" s="24"/>
      <c r="DK151" s="24"/>
      <c r="DL151" s="24"/>
      <c r="DM151" s="24"/>
      <c r="DN151" s="24"/>
      <c r="DO151" s="24"/>
      <c r="DP151" s="24"/>
      <c r="DQ151" s="24"/>
      <c r="DR151" s="24"/>
      <c r="DS151" s="24"/>
      <c r="DT151" s="24"/>
      <c r="DU151" s="24"/>
      <c r="DV151" s="24"/>
      <c r="DW151" s="24"/>
      <c r="DX151" s="24"/>
      <c r="DY151" s="24"/>
      <c r="DZ151" s="24"/>
      <c r="EA151" s="24"/>
      <c r="EB151" s="24"/>
      <c r="EC151" s="24"/>
      <c r="ED151" s="24"/>
      <c r="EE151" s="24"/>
      <c r="EF151" s="24"/>
      <c r="EG151" s="24"/>
      <c r="EH151" s="24"/>
      <c r="EI151" s="24"/>
      <c r="EJ151" s="24"/>
      <c r="EK151" s="24"/>
      <c r="EL151" s="24"/>
      <c r="EM151" s="24"/>
      <c r="EN151" s="24"/>
      <c r="EO151" s="24"/>
      <c r="EP151" s="24"/>
      <c r="EQ151" s="24"/>
      <c r="ER151" s="24"/>
      <c r="ES151" s="24"/>
      <c r="ET151" s="24"/>
      <c r="EU151" s="24"/>
      <c r="EV151" s="24"/>
      <c r="EW151" s="24"/>
      <c r="EX151" s="24"/>
      <c r="EY151" s="24"/>
      <c r="EZ151" s="24"/>
      <c r="FA151" s="24"/>
      <c r="FB151" s="24"/>
      <c r="FC151" s="24"/>
      <c r="FD151" s="24"/>
      <c r="FE151" s="24"/>
      <c r="FF151" s="24"/>
      <c r="FG151" s="24"/>
      <c r="FH151" s="24"/>
      <c r="FI151" s="24"/>
      <c r="FJ151" s="24"/>
      <c r="FK151" s="24"/>
      <c r="FL151" s="24"/>
      <c r="FM151" s="24"/>
      <c r="FN151" s="24"/>
      <c r="FO151" s="24"/>
      <c r="FP151" s="24"/>
      <c r="FQ151" s="24"/>
      <c r="FR151" s="24"/>
      <c r="FS151" s="24"/>
      <c r="FT151" s="24"/>
      <c r="FU151" s="24"/>
      <c r="FV151" s="24"/>
      <c r="FW151" s="24"/>
      <c r="FX151" s="24"/>
      <c r="FY151" s="24"/>
      <c r="FZ151" s="24"/>
      <c r="GA151" s="24"/>
      <c r="GB151" s="24"/>
      <c r="GC151" s="24"/>
      <c r="GD151" s="24"/>
      <c r="GE151" s="24"/>
      <c r="GF151" s="24"/>
      <c r="GG151" s="24"/>
      <c r="GH151" s="24"/>
      <c r="GI151" s="24"/>
      <c r="GJ151" s="24"/>
      <c r="GK151" s="24"/>
      <c r="GL151" s="24"/>
      <c r="GM151" s="24"/>
      <c r="GN151" s="24"/>
      <c r="GO151" s="24"/>
      <c r="GP151" s="24"/>
      <c r="GQ151" s="24"/>
      <c r="GR151" s="24"/>
      <c r="GS151" s="24"/>
      <c r="GT151" s="24"/>
      <c r="GU151" s="24"/>
      <c r="GV151" s="24"/>
      <c r="GW151" s="24"/>
      <c r="GX151" s="24"/>
      <c r="GY151" s="24"/>
      <c r="GZ151" s="24"/>
      <c r="HA151" s="24"/>
      <c r="HB151" s="24"/>
      <c r="HC151" s="24"/>
      <c r="HD151" s="24"/>
      <c r="HE151" s="24"/>
      <c r="HF151" s="24"/>
      <c r="HG151" s="24"/>
      <c r="HH151" s="24"/>
      <c r="HI151" s="24"/>
      <c r="HJ151" s="24"/>
      <c r="HK151" s="24"/>
      <c r="HL151" s="24"/>
      <c r="HM151" s="24"/>
      <c r="HN151" s="24"/>
      <c r="HO151" s="24"/>
      <c r="HP151" s="24"/>
      <c r="HQ151" s="24"/>
      <c r="HR151" s="24"/>
      <c r="HS151" s="24"/>
      <c r="HT151" s="24"/>
      <c r="HU151" s="24"/>
      <c r="HV151" s="24"/>
      <c r="HW151" s="24"/>
      <c r="HX151" s="24"/>
      <c r="HY151" s="24"/>
      <c r="HZ151" s="24"/>
      <c r="IA151" s="24"/>
      <c r="IB151" s="24"/>
      <c r="IC151" s="24"/>
      <c r="ID151" s="24"/>
    </row>
    <row r="152" spans="1:238" x14ac:dyDescent="0.3">
      <c r="A152" t="str">
        <f>IF(Input!A144=0,"",Input!A144)</f>
        <v>1232,280</v>
      </c>
      <c r="B152" s="65" cm="1">
        <f t="array" ref="B152">_xlfn.IFS($A152="","",LEFT($A152,4)="fold",MID($A152,12,1),TRUE,VALUE(LEFT($A152,FIND(",",$A152)-1)))</f>
        <v>1232</v>
      </c>
      <c r="C152" s="65" cm="1">
        <f t="array" ref="C152">_xlfn.IFS($A152="","",LEFT($A152,4)="fold",VALUE(MID($A152,14,5)),TRUE,VALUE(MID($A152,FIND(",",$A152)+1,5)))</f>
        <v>280</v>
      </c>
      <c r="D152" s="58" cm="1">
        <f t="array" aca="1" ref="D152" ca="1">_xlfn.IFS(
AND(D$3="x",B152&gt;D$4),  2*D$4-B152,
TRUE,B152)</f>
        <v>78</v>
      </c>
      <c r="E152" s="58" cm="1">
        <f t="array" aca="1" ref="E152" ca="1">_xlfn.IFS(
AND(D$3="y",C152&gt;D$4),  2*D$4-C152,
TRUE,C152)</f>
        <v>280</v>
      </c>
      <c r="F152" s="58" cm="1">
        <f t="array" aca="1" ref="F152" ca="1">_xlfn.IFS(
AND(F$3="x",D152&gt;F$4),  2*F$4-D152,
TRUE,D152)</f>
        <v>78</v>
      </c>
      <c r="G152" s="58" cm="1">
        <f t="array" aca="1" ref="G152" ca="1">_xlfn.IFS(
AND(F$3="y",E152&gt;F$4),  2*F$4-E152,
TRUE,E152)</f>
        <v>280</v>
      </c>
      <c r="H152" s="58" cm="1">
        <f t="array" aca="1" ref="H152" ca="1">_xlfn.IFS(
AND(H$3="x",F152&gt;H$4),  2*H$4-F152,
TRUE,F152)</f>
        <v>78</v>
      </c>
      <c r="I152" s="58" cm="1">
        <f t="array" aca="1" ref="I152" ca="1">_xlfn.IFS(
AND(H$3="y",G152&gt;H$4),  2*H$4-G152,
TRUE,G152)</f>
        <v>280</v>
      </c>
      <c r="J152" s="58" cm="1">
        <f t="array" aca="1" ref="J152" ca="1">_xlfn.IFS(
AND(J$3="x",H152&gt;J$4),  2*J$4-H152,
TRUE,H152)</f>
        <v>78</v>
      </c>
      <c r="K152" s="58" cm="1">
        <f t="array" aca="1" ref="K152" ca="1">_xlfn.IFS(
AND(J$3="y",I152&gt;J$4),  2*J$4-I152,
TRUE,I152)</f>
        <v>166</v>
      </c>
      <c r="L152" s="58" cm="1">
        <f t="array" aca="1" ref="L152" ca="1">_xlfn.IFS(
AND(L$3="x",J152&gt;L$4),  2*L$4-J152,
TRUE,J152)</f>
        <v>78</v>
      </c>
      <c r="M152" s="58" cm="1">
        <f t="array" aca="1" ref="M152" ca="1">_xlfn.IFS(
AND(L$3="y",K152&gt;L$4),  2*L$4-K152,
TRUE,K152)</f>
        <v>166</v>
      </c>
      <c r="N152" s="58" cm="1">
        <f t="array" aca="1" ref="N152" ca="1">_xlfn.IFS(
AND(N$3="x",L152&gt;N$4),  2*N$4-L152,
TRUE,L152)</f>
        <v>78</v>
      </c>
      <c r="O152" s="58" cm="1">
        <f t="array" aca="1" ref="O152" ca="1">_xlfn.IFS(
AND(N$3="y",M152&gt;N$4),  2*N$4-M152,
TRUE,M152)</f>
        <v>56</v>
      </c>
      <c r="P152" s="58" cm="1">
        <f t="array" aca="1" ref="P152" ca="1">_xlfn.IFS(
AND(P$3="x",N152&gt;P$4),  2*P$4-N152,
TRUE,N152)</f>
        <v>78</v>
      </c>
      <c r="Q152" s="58" cm="1">
        <f t="array" aca="1" ref="Q152" ca="1">_xlfn.IFS(
AND(P$3="y",O152&gt;P$4),  2*P$4-O152,
TRUE,O152)</f>
        <v>56</v>
      </c>
      <c r="R152" s="58" cm="1">
        <f t="array" aca="1" ref="R152" ca="1">_xlfn.IFS(
AND(R$3="x",P152&gt;R$4),  2*R$4-P152,
TRUE,P152)</f>
        <v>78</v>
      </c>
      <c r="S152" s="58" cm="1">
        <f t="array" aca="1" ref="S152" ca="1">_xlfn.IFS(
AND(R$3="y",Q152&gt;R$4),  2*R$4-Q152,
TRUE,Q152)</f>
        <v>54</v>
      </c>
      <c r="T152" s="58" cm="1">
        <f t="array" aca="1" ref="T152" ca="1">_xlfn.IFS(
AND(T$3="x",R152&gt;T$4),  2*T$4-R152,
TRUE,R152)</f>
        <v>2</v>
      </c>
      <c r="U152" s="58" cm="1">
        <f t="array" aca="1" ref="U152" ca="1">_xlfn.IFS(
AND(T$3="y",S152&gt;T$4),  2*T$4-S152,
TRUE,S152)</f>
        <v>54</v>
      </c>
      <c r="V152" s="58" cm="1">
        <f t="array" aca="1" ref="V152" ca="1">_xlfn.IFS(
AND(V$3="x",T152&gt;V$4),  2*V$4-T152,
TRUE,T152)</f>
        <v>2</v>
      </c>
      <c r="W152" s="58" cm="1">
        <f t="array" aca="1" ref="W152" ca="1">_xlfn.IFS(
AND(V$3="y",U152&gt;V$4),  2*V$4-U152,
TRUE,U152)</f>
        <v>0</v>
      </c>
      <c r="X152" s="58" cm="1">
        <f t="array" aca="1" ref="X152" ca="1">_xlfn.IFS(
AND(X$3="x",V152&gt;X$4),  2*X$4-V152,
TRUE,V152)</f>
        <v>2</v>
      </c>
      <c r="Y152" s="58" cm="1">
        <f t="array" aca="1" ref="Y152" ca="1">_xlfn.IFS(
AND(X$3="y",W152&gt;X$4),  2*X$4-W152,
TRUE,W152)</f>
        <v>0</v>
      </c>
      <c r="Z152" s="58" cm="1">
        <f t="array" aca="1" ref="Z152" ca="1">_xlfn.IFS(
AND(Z$3="x",X152&gt;Z$4),  2*Z$4-X152,
TRUE,X152)</f>
        <v>2</v>
      </c>
      <c r="AA152" s="58" cm="1">
        <f t="array" aca="1" ref="AA152" ca="1">_xlfn.IFS(
AND(Z$3="y",Y152&gt;Z$4),  2*Z$4-Y152,
TRUE,Y152)</f>
        <v>0</v>
      </c>
      <c r="BD152" t="str">
        <f t="shared" ca="1" si="4"/>
        <v>78-280</v>
      </c>
      <c r="BF152" s="23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  <c r="CG152" s="24"/>
      <c r="CH152" s="24"/>
      <c r="CI152" s="24"/>
      <c r="CJ152" s="24"/>
      <c r="CK152" s="24"/>
      <c r="CL152" s="24"/>
      <c r="CM152" s="24"/>
      <c r="CN152" s="24"/>
      <c r="CO152" s="24"/>
      <c r="CP152" s="24"/>
      <c r="CQ152" s="24"/>
      <c r="CR152" s="24"/>
      <c r="CS152" s="24"/>
      <c r="CT152" s="24"/>
      <c r="CU152" s="24"/>
      <c r="CV152" s="24"/>
      <c r="CW152" s="24"/>
      <c r="CX152" s="24"/>
      <c r="CY152" s="24"/>
      <c r="CZ152" s="24"/>
      <c r="DA152" s="24"/>
      <c r="DB152" s="24"/>
      <c r="DC152" s="24"/>
      <c r="DD152" s="24"/>
      <c r="DE152" s="24"/>
      <c r="DF152" s="24"/>
      <c r="DG152" s="24"/>
      <c r="DH152" s="24"/>
      <c r="DI152" s="24"/>
      <c r="DJ152" s="24"/>
      <c r="DK152" s="24"/>
      <c r="DL152" s="24"/>
      <c r="DM152" s="24"/>
      <c r="DN152" s="24"/>
      <c r="DO152" s="24"/>
      <c r="DP152" s="24"/>
      <c r="DQ152" s="24"/>
      <c r="DR152" s="24"/>
      <c r="DS152" s="24"/>
      <c r="DT152" s="24"/>
      <c r="DU152" s="24"/>
      <c r="DV152" s="24"/>
      <c r="DW152" s="24"/>
      <c r="DX152" s="24"/>
      <c r="DY152" s="24"/>
      <c r="DZ152" s="24"/>
      <c r="EA152" s="24"/>
      <c r="EB152" s="24"/>
      <c r="EC152" s="24"/>
      <c r="ED152" s="24"/>
      <c r="EE152" s="24"/>
      <c r="EF152" s="24"/>
      <c r="EG152" s="24"/>
      <c r="EH152" s="24"/>
      <c r="EI152" s="24"/>
      <c r="EJ152" s="24"/>
      <c r="EK152" s="24"/>
      <c r="EL152" s="24"/>
      <c r="EM152" s="24"/>
      <c r="EN152" s="24"/>
      <c r="EO152" s="24"/>
      <c r="EP152" s="24"/>
      <c r="EQ152" s="24"/>
      <c r="ER152" s="24"/>
      <c r="ES152" s="24"/>
      <c r="ET152" s="24"/>
      <c r="EU152" s="24"/>
      <c r="EV152" s="24"/>
      <c r="EW152" s="24"/>
      <c r="EX152" s="24"/>
      <c r="EY152" s="24"/>
      <c r="EZ152" s="24"/>
      <c r="FA152" s="24"/>
      <c r="FB152" s="24"/>
      <c r="FC152" s="24"/>
      <c r="FD152" s="24"/>
      <c r="FE152" s="24"/>
      <c r="FF152" s="24"/>
      <c r="FG152" s="24"/>
      <c r="FH152" s="24"/>
      <c r="FI152" s="24"/>
      <c r="FJ152" s="24"/>
      <c r="FK152" s="24"/>
      <c r="FL152" s="24"/>
      <c r="FM152" s="24"/>
      <c r="FN152" s="24"/>
      <c r="FO152" s="24"/>
      <c r="FP152" s="24"/>
      <c r="FQ152" s="24"/>
      <c r="FR152" s="24"/>
      <c r="FS152" s="24"/>
      <c r="FT152" s="24"/>
      <c r="FU152" s="24"/>
      <c r="FV152" s="24"/>
      <c r="FW152" s="24"/>
      <c r="FX152" s="24"/>
      <c r="FY152" s="24"/>
      <c r="FZ152" s="24"/>
      <c r="GA152" s="24"/>
      <c r="GB152" s="24"/>
      <c r="GC152" s="24"/>
      <c r="GD152" s="24"/>
      <c r="GE152" s="24"/>
      <c r="GF152" s="24"/>
      <c r="GG152" s="24"/>
      <c r="GH152" s="24"/>
      <c r="GI152" s="24"/>
      <c r="GJ152" s="24"/>
      <c r="GK152" s="24"/>
      <c r="GL152" s="24"/>
      <c r="GM152" s="24"/>
      <c r="GN152" s="24"/>
      <c r="GO152" s="24"/>
      <c r="GP152" s="24"/>
      <c r="GQ152" s="24"/>
      <c r="GR152" s="24"/>
      <c r="GS152" s="24"/>
      <c r="GT152" s="24"/>
      <c r="GU152" s="24"/>
      <c r="GV152" s="24"/>
      <c r="GW152" s="24"/>
      <c r="GX152" s="24"/>
      <c r="GY152" s="24"/>
      <c r="GZ152" s="24"/>
      <c r="HA152" s="24"/>
      <c r="HB152" s="24"/>
      <c r="HC152" s="24"/>
      <c r="HD152" s="24"/>
      <c r="HE152" s="24"/>
      <c r="HF152" s="24"/>
      <c r="HG152" s="24"/>
      <c r="HH152" s="24"/>
      <c r="HI152" s="24"/>
      <c r="HJ152" s="24"/>
      <c r="HK152" s="24"/>
      <c r="HL152" s="24"/>
      <c r="HM152" s="24"/>
      <c r="HN152" s="24"/>
      <c r="HO152" s="24"/>
      <c r="HP152" s="24"/>
      <c r="HQ152" s="24"/>
      <c r="HR152" s="24"/>
      <c r="HS152" s="24"/>
      <c r="HT152" s="24"/>
      <c r="HU152" s="24"/>
      <c r="HV152" s="24"/>
      <c r="HW152" s="24"/>
      <c r="HX152" s="24"/>
      <c r="HY152" s="24"/>
      <c r="HZ152" s="24"/>
      <c r="IA152" s="24"/>
      <c r="IB152" s="24"/>
      <c r="IC152" s="24"/>
      <c r="ID152" s="24"/>
    </row>
    <row r="153" spans="1:238" x14ac:dyDescent="0.3">
      <c r="A153" t="str">
        <f>IF(Input!A145=0,"",Input!A145)</f>
        <v>634,424</v>
      </c>
      <c r="B153" s="65" cm="1">
        <f t="array" ref="B153">_xlfn.IFS($A153="","",LEFT($A153,4)="fold",MID($A153,12,1),TRUE,VALUE(LEFT($A153,FIND(",",$A153)-1)))</f>
        <v>634</v>
      </c>
      <c r="C153" s="65" cm="1">
        <f t="array" ref="C153">_xlfn.IFS($A153="","",LEFT($A153,4)="fold",VALUE(MID($A153,14,5)),TRUE,VALUE(MID($A153,FIND(",",$A153)+1,5)))</f>
        <v>424</v>
      </c>
      <c r="D153" s="58" cm="1">
        <f t="array" aca="1" ref="D153" ca="1">_xlfn.IFS(
AND(D$3="x",B153&gt;D$4),  2*D$4-B153,
TRUE,B153)</f>
        <v>634</v>
      </c>
      <c r="E153" s="58" cm="1">
        <f t="array" aca="1" ref="E153" ca="1">_xlfn.IFS(
AND(D$3="y",C153&gt;D$4),  2*D$4-C153,
TRUE,C153)</f>
        <v>424</v>
      </c>
      <c r="F153" s="58" cm="1">
        <f t="array" aca="1" ref="F153" ca="1">_xlfn.IFS(
AND(F$3="x",D153&gt;F$4),  2*F$4-D153,
TRUE,D153)</f>
        <v>634</v>
      </c>
      <c r="G153" s="58" cm="1">
        <f t="array" aca="1" ref="G153" ca="1">_xlfn.IFS(
AND(F$3="y",E153&gt;F$4),  2*F$4-E153,
TRUE,E153)</f>
        <v>424</v>
      </c>
      <c r="H153" s="58" cm="1">
        <f t="array" aca="1" ref="H153" ca="1">_xlfn.IFS(
AND(H$3="x",F153&gt;H$4),  2*H$4-F153,
TRUE,F153)</f>
        <v>20</v>
      </c>
      <c r="I153" s="58" cm="1">
        <f t="array" aca="1" ref="I153" ca="1">_xlfn.IFS(
AND(H$3="y",G153&gt;H$4),  2*H$4-G153,
TRUE,G153)</f>
        <v>424</v>
      </c>
      <c r="J153" s="58" cm="1">
        <f t="array" aca="1" ref="J153" ca="1">_xlfn.IFS(
AND(J$3="x",H153&gt;J$4),  2*J$4-H153,
TRUE,H153)</f>
        <v>20</v>
      </c>
      <c r="K153" s="58" cm="1">
        <f t="array" aca="1" ref="K153" ca="1">_xlfn.IFS(
AND(J$3="y",I153&gt;J$4),  2*J$4-I153,
TRUE,I153)</f>
        <v>22</v>
      </c>
      <c r="L153" s="58" cm="1">
        <f t="array" aca="1" ref="L153" ca="1">_xlfn.IFS(
AND(L$3="x",J153&gt;L$4),  2*L$4-J153,
TRUE,J153)</f>
        <v>20</v>
      </c>
      <c r="M153" s="58" cm="1">
        <f t="array" aca="1" ref="M153" ca="1">_xlfn.IFS(
AND(L$3="y",K153&gt;L$4),  2*L$4-K153,
TRUE,K153)</f>
        <v>22</v>
      </c>
      <c r="N153" s="58" cm="1">
        <f t="array" aca="1" ref="N153" ca="1">_xlfn.IFS(
AND(N$3="x",L153&gt;N$4),  2*N$4-L153,
TRUE,L153)</f>
        <v>20</v>
      </c>
      <c r="O153" s="58" cm="1">
        <f t="array" aca="1" ref="O153" ca="1">_xlfn.IFS(
AND(N$3="y",M153&gt;N$4),  2*N$4-M153,
TRUE,M153)</f>
        <v>22</v>
      </c>
      <c r="P153" s="58" cm="1">
        <f t="array" aca="1" ref="P153" ca="1">_xlfn.IFS(
AND(P$3="x",N153&gt;P$4),  2*P$4-N153,
TRUE,N153)</f>
        <v>20</v>
      </c>
      <c r="Q153" s="58" cm="1">
        <f t="array" aca="1" ref="Q153" ca="1">_xlfn.IFS(
AND(P$3="y",O153&gt;P$4),  2*P$4-O153,
TRUE,O153)</f>
        <v>22</v>
      </c>
      <c r="R153" s="58" cm="1">
        <f t="array" aca="1" ref="R153" ca="1">_xlfn.IFS(
AND(R$3="x",P153&gt;R$4),  2*R$4-P153,
TRUE,P153)</f>
        <v>20</v>
      </c>
      <c r="S153" s="58" cm="1">
        <f t="array" aca="1" ref="S153" ca="1">_xlfn.IFS(
AND(R$3="y",Q153&gt;R$4),  2*R$4-Q153,
TRUE,Q153)</f>
        <v>22</v>
      </c>
      <c r="T153" s="58" cm="1">
        <f t="array" aca="1" ref="T153" ca="1">_xlfn.IFS(
AND(T$3="x",R153&gt;T$4),  2*T$4-R153,
TRUE,R153)</f>
        <v>20</v>
      </c>
      <c r="U153" s="58" cm="1">
        <f t="array" aca="1" ref="U153" ca="1">_xlfn.IFS(
AND(T$3="y",S153&gt;T$4),  2*T$4-S153,
TRUE,S153)</f>
        <v>22</v>
      </c>
      <c r="V153" s="58" cm="1">
        <f t="array" aca="1" ref="V153" ca="1">_xlfn.IFS(
AND(V$3="x",T153&gt;V$4),  2*V$4-T153,
TRUE,T153)</f>
        <v>20</v>
      </c>
      <c r="W153" s="58" cm="1">
        <f t="array" aca="1" ref="W153" ca="1">_xlfn.IFS(
AND(V$3="y",U153&gt;V$4),  2*V$4-U153,
TRUE,U153)</f>
        <v>22</v>
      </c>
      <c r="X153" s="58" cm="1">
        <f t="array" aca="1" ref="X153" ca="1">_xlfn.IFS(
AND(X$3="x",V153&gt;X$4),  2*X$4-V153,
TRUE,V153)</f>
        <v>20</v>
      </c>
      <c r="Y153" s="58" cm="1">
        <f t="array" aca="1" ref="Y153" ca="1">_xlfn.IFS(
AND(X$3="y",W153&gt;X$4),  2*X$4-W153,
TRUE,W153)</f>
        <v>4</v>
      </c>
      <c r="Z153" s="58" cm="1">
        <f t="array" aca="1" ref="Z153" ca="1">_xlfn.IFS(
AND(Z$3="x",X153&gt;Z$4),  2*Z$4-X153,
TRUE,X153)</f>
        <v>20</v>
      </c>
      <c r="AA153" s="58" cm="1">
        <f t="array" aca="1" ref="AA153" ca="1">_xlfn.IFS(
AND(Z$3="y",Y153&gt;Z$4),  2*Z$4-Y153,
TRUE,Y153)</f>
        <v>4</v>
      </c>
      <c r="BD153" t="str">
        <f t="shared" ca="1" si="4"/>
        <v>634-424</v>
      </c>
      <c r="BF153" s="23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  <c r="CG153" s="24"/>
      <c r="CH153" s="24"/>
      <c r="CI153" s="24"/>
      <c r="CJ153" s="24"/>
      <c r="CK153" s="24"/>
      <c r="CL153" s="24"/>
      <c r="CM153" s="24"/>
      <c r="CN153" s="24"/>
      <c r="CO153" s="24"/>
      <c r="CP153" s="24"/>
      <c r="CQ153" s="24"/>
      <c r="CR153" s="24"/>
      <c r="CS153" s="24"/>
      <c r="CT153" s="24"/>
      <c r="CU153" s="24"/>
      <c r="CV153" s="24"/>
      <c r="CW153" s="24"/>
      <c r="CX153" s="24"/>
      <c r="CY153" s="24"/>
      <c r="CZ153" s="24"/>
      <c r="DA153" s="24"/>
      <c r="DB153" s="24"/>
      <c r="DC153" s="24"/>
      <c r="DD153" s="24"/>
      <c r="DE153" s="24"/>
      <c r="DF153" s="24"/>
      <c r="DG153" s="24"/>
      <c r="DH153" s="24"/>
      <c r="DI153" s="24"/>
      <c r="DJ153" s="24"/>
      <c r="DK153" s="24"/>
      <c r="DL153" s="24"/>
      <c r="DM153" s="24"/>
      <c r="DN153" s="24"/>
      <c r="DO153" s="24"/>
      <c r="DP153" s="24"/>
      <c r="DQ153" s="24"/>
      <c r="DR153" s="24"/>
      <c r="DS153" s="24"/>
      <c r="DT153" s="24"/>
      <c r="DU153" s="24"/>
      <c r="DV153" s="24"/>
      <c r="DW153" s="24"/>
      <c r="DX153" s="24"/>
      <c r="DY153" s="24"/>
      <c r="DZ153" s="24"/>
      <c r="EA153" s="24"/>
      <c r="EB153" s="24"/>
      <c r="EC153" s="24"/>
      <c r="ED153" s="24"/>
      <c r="EE153" s="24"/>
      <c r="EF153" s="24"/>
      <c r="EG153" s="24"/>
      <c r="EH153" s="24"/>
      <c r="EI153" s="24"/>
      <c r="EJ153" s="24"/>
      <c r="EK153" s="24"/>
      <c r="EL153" s="24"/>
      <c r="EM153" s="24"/>
      <c r="EN153" s="24"/>
      <c r="EO153" s="24"/>
      <c r="EP153" s="24"/>
      <c r="EQ153" s="24"/>
      <c r="ER153" s="24"/>
      <c r="ES153" s="24"/>
      <c r="ET153" s="24"/>
      <c r="EU153" s="24"/>
      <c r="EV153" s="24"/>
      <c r="EW153" s="24"/>
      <c r="EX153" s="24"/>
      <c r="EY153" s="24"/>
      <c r="EZ153" s="24"/>
      <c r="FA153" s="24"/>
      <c r="FB153" s="24"/>
      <c r="FC153" s="24"/>
      <c r="FD153" s="24"/>
      <c r="FE153" s="24"/>
      <c r="FF153" s="24"/>
      <c r="FG153" s="24"/>
      <c r="FH153" s="24"/>
      <c r="FI153" s="24"/>
      <c r="FJ153" s="24"/>
      <c r="FK153" s="24"/>
      <c r="FL153" s="24"/>
      <c r="FM153" s="24"/>
      <c r="FN153" s="24"/>
      <c r="FO153" s="24"/>
      <c r="FP153" s="24"/>
      <c r="FQ153" s="24"/>
      <c r="FR153" s="24"/>
      <c r="FS153" s="24"/>
      <c r="FT153" s="24"/>
      <c r="FU153" s="24"/>
      <c r="FV153" s="24"/>
      <c r="FW153" s="24"/>
      <c r="FX153" s="24"/>
      <c r="FY153" s="24"/>
      <c r="FZ153" s="24"/>
      <c r="GA153" s="24"/>
      <c r="GB153" s="24"/>
      <c r="GC153" s="24"/>
      <c r="GD153" s="24"/>
      <c r="GE153" s="24"/>
      <c r="GF153" s="24"/>
      <c r="GG153" s="24"/>
      <c r="GH153" s="24"/>
      <c r="GI153" s="24"/>
      <c r="GJ153" s="24"/>
      <c r="GK153" s="24"/>
      <c r="GL153" s="24"/>
      <c r="GM153" s="24"/>
      <c r="GN153" s="24"/>
      <c r="GO153" s="24"/>
      <c r="GP153" s="24"/>
      <c r="GQ153" s="24"/>
      <c r="GR153" s="24"/>
      <c r="GS153" s="24"/>
      <c r="GT153" s="24"/>
      <c r="GU153" s="24"/>
      <c r="GV153" s="24"/>
      <c r="GW153" s="24"/>
      <c r="GX153" s="24"/>
      <c r="GY153" s="24"/>
      <c r="GZ153" s="24"/>
      <c r="HA153" s="24"/>
      <c r="HB153" s="24"/>
      <c r="HC153" s="24"/>
      <c r="HD153" s="24"/>
      <c r="HE153" s="24"/>
      <c r="HF153" s="24"/>
      <c r="HG153" s="24"/>
      <c r="HH153" s="24"/>
      <c r="HI153" s="24"/>
      <c r="HJ153" s="24"/>
      <c r="HK153" s="24"/>
      <c r="HL153" s="24"/>
      <c r="HM153" s="24"/>
      <c r="HN153" s="24"/>
      <c r="HO153" s="24"/>
      <c r="HP153" s="24"/>
      <c r="HQ153" s="24"/>
      <c r="HR153" s="24"/>
      <c r="HS153" s="24"/>
      <c r="HT153" s="24"/>
      <c r="HU153" s="24"/>
      <c r="HV153" s="24"/>
      <c r="HW153" s="24"/>
      <c r="HX153" s="24"/>
      <c r="HY153" s="24"/>
      <c r="HZ153" s="24"/>
      <c r="IA153" s="24"/>
      <c r="IB153" s="24"/>
      <c r="IC153" s="24"/>
      <c r="ID153" s="24"/>
    </row>
    <row r="154" spans="1:238" x14ac:dyDescent="0.3">
      <c r="A154" t="str">
        <f>IF(Input!A146=0,"",Input!A146)</f>
        <v>982,623</v>
      </c>
      <c r="B154" s="65" cm="1">
        <f t="array" ref="B154">_xlfn.IFS($A154="","",LEFT($A154,4)="fold",MID($A154,12,1),TRUE,VALUE(LEFT($A154,FIND(",",$A154)-1)))</f>
        <v>982</v>
      </c>
      <c r="C154" s="65" cm="1">
        <f t="array" ref="C154">_xlfn.IFS($A154="","",LEFT($A154,4)="fold",VALUE(MID($A154,14,5)),TRUE,VALUE(MID($A154,FIND(",",$A154)+1,5)))</f>
        <v>623</v>
      </c>
      <c r="D154" s="58" cm="1">
        <f t="array" aca="1" ref="D154" ca="1">_xlfn.IFS(
AND(D$3="x",B154&gt;D$4),  2*D$4-B154,
TRUE,B154)</f>
        <v>328</v>
      </c>
      <c r="E154" s="58" cm="1">
        <f t="array" aca="1" ref="E154" ca="1">_xlfn.IFS(
AND(D$3="y",C154&gt;D$4),  2*D$4-C154,
TRUE,C154)</f>
        <v>623</v>
      </c>
      <c r="F154" s="58" cm="1">
        <f t="array" aca="1" ref="F154" ca="1">_xlfn.IFS(
AND(F$3="x",D154&gt;F$4),  2*F$4-D154,
TRUE,D154)</f>
        <v>328</v>
      </c>
      <c r="G154" s="58" cm="1">
        <f t="array" aca="1" ref="G154" ca="1">_xlfn.IFS(
AND(F$3="y",E154&gt;F$4),  2*F$4-E154,
TRUE,E154)</f>
        <v>271</v>
      </c>
      <c r="H154" s="58" cm="1">
        <f t="array" aca="1" ref="H154" ca="1">_xlfn.IFS(
AND(H$3="x",F154&gt;H$4),  2*H$4-F154,
TRUE,F154)</f>
        <v>326</v>
      </c>
      <c r="I154" s="58" cm="1">
        <f t="array" aca="1" ref="I154" ca="1">_xlfn.IFS(
AND(H$3="y",G154&gt;H$4),  2*H$4-G154,
TRUE,G154)</f>
        <v>271</v>
      </c>
      <c r="J154" s="58" cm="1">
        <f t="array" aca="1" ref="J154" ca="1">_xlfn.IFS(
AND(J$3="x",H154&gt;J$4),  2*J$4-H154,
TRUE,H154)</f>
        <v>326</v>
      </c>
      <c r="K154" s="58" cm="1">
        <f t="array" aca="1" ref="K154" ca="1">_xlfn.IFS(
AND(J$3="y",I154&gt;J$4),  2*J$4-I154,
TRUE,I154)</f>
        <v>175</v>
      </c>
      <c r="L154" s="58" cm="1">
        <f t="array" aca="1" ref="L154" ca="1">_xlfn.IFS(
AND(L$3="x",J154&gt;L$4),  2*L$4-J154,
TRUE,J154)</f>
        <v>0</v>
      </c>
      <c r="M154" s="58" cm="1">
        <f t="array" aca="1" ref="M154" ca="1">_xlfn.IFS(
AND(L$3="y",K154&gt;L$4),  2*L$4-K154,
TRUE,K154)</f>
        <v>175</v>
      </c>
      <c r="N154" s="58" cm="1">
        <f t="array" aca="1" ref="N154" ca="1">_xlfn.IFS(
AND(N$3="x",L154&gt;N$4),  2*N$4-L154,
TRUE,L154)</f>
        <v>0</v>
      </c>
      <c r="O154" s="58" cm="1">
        <f t="array" aca="1" ref="O154" ca="1">_xlfn.IFS(
AND(N$3="y",M154&gt;N$4),  2*N$4-M154,
TRUE,M154)</f>
        <v>47</v>
      </c>
      <c r="P154" s="58" cm="1">
        <f t="array" aca="1" ref="P154" ca="1">_xlfn.IFS(
AND(P$3="x",N154&gt;P$4),  2*P$4-N154,
TRUE,N154)</f>
        <v>0</v>
      </c>
      <c r="Q154" s="58" cm="1">
        <f t="array" aca="1" ref="Q154" ca="1">_xlfn.IFS(
AND(P$3="y",O154&gt;P$4),  2*P$4-O154,
TRUE,O154)</f>
        <v>47</v>
      </c>
      <c r="R154" s="58" cm="1">
        <f t="array" aca="1" ref="R154" ca="1">_xlfn.IFS(
AND(R$3="x",P154&gt;R$4),  2*R$4-P154,
TRUE,P154)</f>
        <v>0</v>
      </c>
      <c r="S154" s="58" cm="1">
        <f t="array" aca="1" ref="S154" ca="1">_xlfn.IFS(
AND(R$3="y",Q154&gt;R$4),  2*R$4-Q154,
TRUE,Q154)</f>
        <v>47</v>
      </c>
      <c r="T154" s="58" cm="1">
        <f t="array" aca="1" ref="T154" ca="1">_xlfn.IFS(
AND(T$3="x",R154&gt;T$4),  2*T$4-R154,
TRUE,R154)</f>
        <v>0</v>
      </c>
      <c r="U154" s="58" cm="1">
        <f t="array" aca="1" ref="U154" ca="1">_xlfn.IFS(
AND(T$3="y",S154&gt;T$4),  2*T$4-S154,
TRUE,S154)</f>
        <v>47</v>
      </c>
      <c r="V154" s="58" cm="1">
        <f t="array" aca="1" ref="V154" ca="1">_xlfn.IFS(
AND(V$3="x",T154&gt;V$4),  2*V$4-T154,
TRUE,T154)</f>
        <v>0</v>
      </c>
      <c r="W154" s="58" cm="1">
        <f t="array" aca="1" ref="W154" ca="1">_xlfn.IFS(
AND(V$3="y",U154&gt;V$4),  2*V$4-U154,
TRUE,U154)</f>
        <v>7</v>
      </c>
      <c r="X154" s="58" cm="1">
        <f t="array" aca="1" ref="X154" ca="1">_xlfn.IFS(
AND(X$3="x",V154&gt;X$4),  2*X$4-V154,
TRUE,V154)</f>
        <v>0</v>
      </c>
      <c r="Y154" s="58" cm="1">
        <f t="array" aca="1" ref="Y154" ca="1">_xlfn.IFS(
AND(X$3="y",W154&gt;X$4),  2*X$4-W154,
TRUE,W154)</f>
        <v>7</v>
      </c>
      <c r="Z154" s="58" cm="1">
        <f t="array" aca="1" ref="Z154" ca="1">_xlfn.IFS(
AND(Z$3="x",X154&gt;Z$4),  2*Z$4-X154,
TRUE,X154)</f>
        <v>0</v>
      </c>
      <c r="AA154" s="58" cm="1">
        <f t="array" aca="1" ref="AA154" ca="1">_xlfn.IFS(
AND(Z$3="y",Y154&gt;Z$4),  2*Z$4-Y154,
TRUE,Y154)</f>
        <v>5</v>
      </c>
      <c r="BD154" t="str">
        <f t="shared" ca="1" si="4"/>
        <v>328-623</v>
      </c>
      <c r="BF154" s="23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  <c r="CG154" s="24"/>
      <c r="CH154" s="24"/>
      <c r="CI154" s="24"/>
      <c r="CJ154" s="24"/>
      <c r="CK154" s="24"/>
      <c r="CL154" s="24"/>
      <c r="CM154" s="24"/>
      <c r="CN154" s="24"/>
      <c r="CO154" s="24"/>
      <c r="CP154" s="24"/>
      <c r="CQ154" s="24"/>
      <c r="CR154" s="24"/>
      <c r="CS154" s="24"/>
      <c r="CT154" s="24"/>
      <c r="CU154" s="24"/>
      <c r="CV154" s="24"/>
      <c r="CW154" s="24"/>
      <c r="CX154" s="24"/>
      <c r="CY154" s="24"/>
      <c r="CZ154" s="24"/>
      <c r="DA154" s="24"/>
      <c r="DB154" s="24"/>
      <c r="DC154" s="24"/>
      <c r="DD154" s="24"/>
      <c r="DE154" s="24"/>
      <c r="DF154" s="24"/>
      <c r="DG154" s="24"/>
      <c r="DH154" s="24"/>
      <c r="DI154" s="24"/>
      <c r="DJ154" s="24"/>
      <c r="DK154" s="24"/>
      <c r="DL154" s="24"/>
      <c r="DM154" s="24"/>
      <c r="DN154" s="24"/>
      <c r="DO154" s="24"/>
      <c r="DP154" s="24"/>
      <c r="DQ154" s="24"/>
      <c r="DR154" s="24"/>
      <c r="DS154" s="24"/>
      <c r="DT154" s="24"/>
      <c r="DU154" s="24"/>
      <c r="DV154" s="24"/>
      <c r="DW154" s="24"/>
      <c r="DX154" s="24"/>
      <c r="DY154" s="24"/>
      <c r="DZ154" s="24"/>
      <c r="EA154" s="24"/>
      <c r="EB154" s="24"/>
      <c r="EC154" s="24"/>
      <c r="ED154" s="24"/>
      <c r="EE154" s="24"/>
      <c r="EF154" s="24"/>
      <c r="EG154" s="24"/>
      <c r="EH154" s="24"/>
      <c r="EI154" s="24"/>
      <c r="EJ154" s="24"/>
      <c r="EK154" s="24"/>
      <c r="EL154" s="24"/>
      <c r="EM154" s="24"/>
      <c r="EN154" s="24"/>
      <c r="EO154" s="24"/>
      <c r="EP154" s="24"/>
      <c r="EQ154" s="24"/>
      <c r="ER154" s="24"/>
      <c r="ES154" s="24"/>
      <c r="ET154" s="24"/>
      <c r="EU154" s="24"/>
      <c r="EV154" s="24"/>
      <c r="EW154" s="24"/>
      <c r="EX154" s="24"/>
      <c r="EY154" s="24"/>
      <c r="EZ154" s="24"/>
      <c r="FA154" s="24"/>
      <c r="FB154" s="24"/>
      <c r="FC154" s="24"/>
      <c r="FD154" s="24"/>
      <c r="FE154" s="24"/>
      <c r="FF154" s="24"/>
      <c r="FG154" s="24"/>
      <c r="FH154" s="24"/>
      <c r="FI154" s="24"/>
      <c r="FJ154" s="24"/>
      <c r="FK154" s="24"/>
      <c r="FL154" s="24"/>
      <c r="FM154" s="24"/>
      <c r="FN154" s="24"/>
      <c r="FO154" s="24"/>
      <c r="FP154" s="24"/>
      <c r="FQ154" s="24"/>
      <c r="FR154" s="24"/>
      <c r="FS154" s="24"/>
      <c r="FT154" s="24"/>
      <c r="FU154" s="24"/>
      <c r="FV154" s="24"/>
      <c r="FW154" s="24"/>
      <c r="FX154" s="24"/>
      <c r="FY154" s="24"/>
      <c r="FZ154" s="24"/>
      <c r="GA154" s="24"/>
      <c r="GB154" s="24"/>
      <c r="GC154" s="24"/>
      <c r="GD154" s="24"/>
      <c r="GE154" s="24"/>
      <c r="GF154" s="24"/>
      <c r="GG154" s="24"/>
      <c r="GH154" s="24"/>
      <c r="GI154" s="24"/>
      <c r="GJ154" s="24"/>
      <c r="GK154" s="24"/>
      <c r="GL154" s="24"/>
      <c r="GM154" s="24"/>
      <c r="GN154" s="24"/>
      <c r="GO154" s="24"/>
      <c r="GP154" s="24"/>
      <c r="GQ154" s="24"/>
      <c r="GR154" s="24"/>
      <c r="GS154" s="24"/>
      <c r="GT154" s="24"/>
      <c r="GU154" s="24"/>
      <c r="GV154" s="24"/>
      <c r="GW154" s="24"/>
      <c r="GX154" s="24"/>
      <c r="GY154" s="24"/>
      <c r="GZ154" s="24"/>
      <c r="HA154" s="24"/>
      <c r="HB154" s="24"/>
      <c r="HC154" s="24"/>
      <c r="HD154" s="24"/>
      <c r="HE154" s="24"/>
      <c r="HF154" s="24"/>
      <c r="HG154" s="24"/>
      <c r="HH154" s="24"/>
      <c r="HI154" s="24"/>
      <c r="HJ154" s="24"/>
      <c r="HK154" s="24"/>
      <c r="HL154" s="24"/>
      <c r="HM154" s="24"/>
      <c r="HN154" s="24"/>
      <c r="HO154" s="24"/>
      <c r="HP154" s="24"/>
      <c r="HQ154" s="24"/>
      <c r="HR154" s="24"/>
      <c r="HS154" s="24"/>
      <c r="HT154" s="24"/>
      <c r="HU154" s="24"/>
      <c r="HV154" s="24"/>
      <c r="HW154" s="24"/>
      <c r="HX154" s="24"/>
      <c r="HY154" s="24"/>
      <c r="HZ154" s="24"/>
      <c r="IA154" s="24"/>
      <c r="IB154" s="24"/>
      <c r="IC154" s="24"/>
      <c r="ID154" s="24"/>
    </row>
    <row r="155" spans="1:238" x14ac:dyDescent="0.3">
      <c r="A155" t="str">
        <f>IF(Input!A147=0,"",Input!A147)</f>
        <v>20,439</v>
      </c>
      <c r="B155" s="65" cm="1">
        <f t="array" ref="B155">_xlfn.IFS($A155="","",LEFT($A155,4)="fold",MID($A155,12,1),TRUE,VALUE(LEFT($A155,FIND(",",$A155)-1)))</f>
        <v>20</v>
      </c>
      <c r="C155" s="65" cm="1">
        <f t="array" ref="C155">_xlfn.IFS($A155="","",LEFT($A155,4)="fold",VALUE(MID($A155,14,5)),TRUE,VALUE(MID($A155,FIND(",",$A155)+1,5)))</f>
        <v>439</v>
      </c>
      <c r="D155" s="58" cm="1">
        <f t="array" aca="1" ref="D155" ca="1">_xlfn.IFS(
AND(D$3="x",B155&gt;D$4),  2*D$4-B155,
TRUE,B155)</f>
        <v>20</v>
      </c>
      <c r="E155" s="58" cm="1">
        <f t="array" aca="1" ref="E155" ca="1">_xlfn.IFS(
AND(D$3="y",C155&gt;D$4),  2*D$4-C155,
TRUE,C155)</f>
        <v>439</v>
      </c>
      <c r="F155" s="58" cm="1">
        <f t="array" aca="1" ref="F155" ca="1">_xlfn.IFS(
AND(F$3="x",D155&gt;F$4),  2*F$4-D155,
TRUE,D155)</f>
        <v>20</v>
      </c>
      <c r="G155" s="58" cm="1">
        <f t="array" aca="1" ref="G155" ca="1">_xlfn.IFS(
AND(F$3="y",E155&gt;F$4),  2*F$4-E155,
TRUE,E155)</f>
        <v>439</v>
      </c>
      <c r="H155" s="58" cm="1">
        <f t="array" aca="1" ref="H155" ca="1">_xlfn.IFS(
AND(H$3="x",F155&gt;H$4),  2*H$4-F155,
TRUE,F155)</f>
        <v>20</v>
      </c>
      <c r="I155" s="58" cm="1">
        <f t="array" aca="1" ref="I155" ca="1">_xlfn.IFS(
AND(H$3="y",G155&gt;H$4),  2*H$4-G155,
TRUE,G155)</f>
        <v>439</v>
      </c>
      <c r="J155" s="58" cm="1">
        <f t="array" aca="1" ref="J155" ca="1">_xlfn.IFS(
AND(J$3="x",H155&gt;J$4),  2*J$4-H155,
TRUE,H155)</f>
        <v>20</v>
      </c>
      <c r="K155" s="58" cm="1">
        <f t="array" aca="1" ref="K155" ca="1">_xlfn.IFS(
AND(J$3="y",I155&gt;J$4),  2*J$4-I155,
TRUE,I155)</f>
        <v>7</v>
      </c>
      <c r="L155" s="58" cm="1">
        <f t="array" aca="1" ref="L155" ca="1">_xlfn.IFS(
AND(L$3="x",J155&gt;L$4),  2*L$4-J155,
TRUE,J155)</f>
        <v>20</v>
      </c>
      <c r="M155" s="58" cm="1">
        <f t="array" aca="1" ref="M155" ca="1">_xlfn.IFS(
AND(L$3="y",K155&gt;L$4),  2*L$4-K155,
TRUE,K155)</f>
        <v>7</v>
      </c>
      <c r="N155" s="58" cm="1">
        <f t="array" aca="1" ref="N155" ca="1">_xlfn.IFS(
AND(N$3="x",L155&gt;N$4),  2*N$4-L155,
TRUE,L155)</f>
        <v>20</v>
      </c>
      <c r="O155" s="58" cm="1">
        <f t="array" aca="1" ref="O155" ca="1">_xlfn.IFS(
AND(N$3="y",M155&gt;N$4),  2*N$4-M155,
TRUE,M155)</f>
        <v>7</v>
      </c>
      <c r="P155" s="58" cm="1">
        <f t="array" aca="1" ref="P155" ca="1">_xlfn.IFS(
AND(P$3="x",N155&gt;P$4),  2*P$4-N155,
TRUE,N155)</f>
        <v>20</v>
      </c>
      <c r="Q155" s="58" cm="1">
        <f t="array" aca="1" ref="Q155" ca="1">_xlfn.IFS(
AND(P$3="y",O155&gt;P$4),  2*P$4-O155,
TRUE,O155)</f>
        <v>7</v>
      </c>
      <c r="R155" s="58" cm="1">
        <f t="array" aca="1" ref="R155" ca="1">_xlfn.IFS(
AND(R$3="x",P155&gt;R$4),  2*R$4-P155,
TRUE,P155)</f>
        <v>20</v>
      </c>
      <c r="S155" s="58" cm="1">
        <f t="array" aca="1" ref="S155" ca="1">_xlfn.IFS(
AND(R$3="y",Q155&gt;R$4),  2*R$4-Q155,
TRUE,Q155)</f>
        <v>7</v>
      </c>
      <c r="T155" s="58" cm="1">
        <f t="array" aca="1" ref="T155" ca="1">_xlfn.IFS(
AND(T$3="x",R155&gt;T$4),  2*T$4-R155,
TRUE,R155)</f>
        <v>20</v>
      </c>
      <c r="U155" s="58" cm="1">
        <f t="array" aca="1" ref="U155" ca="1">_xlfn.IFS(
AND(T$3="y",S155&gt;T$4),  2*T$4-S155,
TRUE,S155)</f>
        <v>7</v>
      </c>
      <c r="V155" s="58" cm="1">
        <f t="array" aca="1" ref="V155" ca="1">_xlfn.IFS(
AND(V$3="x",T155&gt;V$4),  2*V$4-T155,
TRUE,T155)</f>
        <v>20</v>
      </c>
      <c r="W155" s="58" cm="1">
        <f t="array" aca="1" ref="W155" ca="1">_xlfn.IFS(
AND(V$3="y",U155&gt;V$4),  2*V$4-U155,
TRUE,U155)</f>
        <v>7</v>
      </c>
      <c r="X155" s="58" cm="1">
        <f t="array" aca="1" ref="X155" ca="1">_xlfn.IFS(
AND(X$3="x",V155&gt;X$4),  2*X$4-V155,
TRUE,V155)</f>
        <v>20</v>
      </c>
      <c r="Y155" s="58" cm="1">
        <f t="array" aca="1" ref="Y155" ca="1">_xlfn.IFS(
AND(X$3="y",W155&gt;X$4),  2*X$4-W155,
TRUE,W155)</f>
        <v>7</v>
      </c>
      <c r="Z155" s="58" cm="1">
        <f t="array" aca="1" ref="Z155" ca="1">_xlfn.IFS(
AND(Z$3="x",X155&gt;Z$4),  2*Z$4-X155,
TRUE,X155)</f>
        <v>20</v>
      </c>
      <c r="AA155" s="58" cm="1">
        <f t="array" aca="1" ref="AA155" ca="1">_xlfn.IFS(
AND(Z$3="y",Y155&gt;Z$4),  2*Z$4-Y155,
TRUE,Y155)</f>
        <v>5</v>
      </c>
      <c r="BD155" t="str">
        <f t="shared" ca="1" si="4"/>
        <v>20-439</v>
      </c>
      <c r="BF155" s="23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  <c r="CG155" s="24"/>
      <c r="CH155" s="24"/>
      <c r="CI155" s="24"/>
      <c r="CJ155" s="24"/>
      <c r="CK155" s="24"/>
      <c r="CL155" s="24"/>
      <c r="CM155" s="24"/>
      <c r="CN155" s="24"/>
      <c r="CO155" s="24"/>
      <c r="CP155" s="24"/>
      <c r="CQ155" s="24"/>
      <c r="CR155" s="24"/>
      <c r="CS155" s="24"/>
      <c r="CT155" s="24"/>
      <c r="CU155" s="24"/>
      <c r="CV155" s="24"/>
      <c r="CW155" s="24"/>
      <c r="CX155" s="24"/>
      <c r="CY155" s="24"/>
      <c r="CZ155" s="24"/>
      <c r="DA155" s="24"/>
      <c r="DB155" s="24"/>
      <c r="DC155" s="24"/>
      <c r="DD155" s="24"/>
      <c r="DE155" s="24"/>
      <c r="DF155" s="24"/>
      <c r="DG155" s="24"/>
      <c r="DH155" s="24"/>
      <c r="DI155" s="24"/>
      <c r="DJ155" s="24"/>
      <c r="DK155" s="24"/>
      <c r="DL155" s="24"/>
      <c r="DM155" s="24"/>
      <c r="DN155" s="24"/>
      <c r="DO155" s="24"/>
      <c r="DP155" s="24"/>
      <c r="DQ155" s="24"/>
      <c r="DR155" s="24"/>
      <c r="DS155" s="24"/>
      <c r="DT155" s="24"/>
      <c r="DU155" s="24"/>
      <c r="DV155" s="24"/>
      <c r="DW155" s="24"/>
      <c r="DX155" s="24"/>
      <c r="DY155" s="24"/>
      <c r="DZ155" s="24"/>
      <c r="EA155" s="24"/>
      <c r="EB155" s="24"/>
      <c r="EC155" s="24"/>
      <c r="ED155" s="24"/>
      <c r="EE155" s="24"/>
      <c r="EF155" s="24"/>
      <c r="EG155" s="24"/>
      <c r="EH155" s="24"/>
      <c r="EI155" s="24"/>
      <c r="EJ155" s="24"/>
      <c r="EK155" s="24"/>
      <c r="EL155" s="24"/>
      <c r="EM155" s="24"/>
      <c r="EN155" s="24"/>
      <c r="EO155" s="24"/>
      <c r="EP155" s="24"/>
      <c r="EQ155" s="24"/>
      <c r="ER155" s="24"/>
      <c r="ES155" s="24"/>
      <c r="ET155" s="24"/>
      <c r="EU155" s="24"/>
      <c r="EV155" s="24"/>
      <c r="EW155" s="24"/>
      <c r="EX155" s="24"/>
      <c r="EY155" s="24"/>
      <c r="EZ155" s="24"/>
      <c r="FA155" s="24"/>
      <c r="FB155" s="24"/>
      <c r="FC155" s="24"/>
      <c r="FD155" s="24"/>
      <c r="FE155" s="24"/>
      <c r="FF155" s="24"/>
      <c r="FG155" s="24"/>
      <c r="FH155" s="24"/>
      <c r="FI155" s="24"/>
      <c r="FJ155" s="24"/>
      <c r="FK155" s="24"/>
      <c r="FL155" s="24"/>
      <c r="FM155" s="24"/>
      <c r="FN155" s="24"/>
      <c r="FO155" s="24"/>
      <c r="FP155" s="24"/>
      <c r="FQ155" s="24"/>
      <c r="FR155" s="24"/>
      <c r="FS155" s="24"/>
      <c r="FT155" s="24"/>
      <c r="FU155" s="24"/>
      <c r="FV155" s="24"/>
      <c r="FW155" s="24"/>
      <c r="FX155" s="24"/>
      <c r="FY155" s="24"/>
      <c r="FZ155" s="24"/>
      <c r="GA155" s="24"/>
      <c r="GB155" s="24"/>
      <c r="GC155" s="24"/>
      <c r="GD155" s="24"/>
      <c r="GE155" s="24"/>
      <c r="GF155" s="24"/>
      <c r="GG155" s="24"/>
      <c r="GH155" s="24"/>
      <c r="GI155" s="24"/>
      <c r="GJ155" s="24"/>
      <c r="GK155" s="24"/>
      <c r="GL155" s="24"/>
      <c r="GM155" s="24"/>
      <c r="GN155" s="24"/>
      <c r="GO155" s="24"/>
      <c r="GP155" s="24"/>
      <c r="GQ155" s="24"/>
      <c r="GR155" s="24"/>
      <c r="GS155" s="24"/>
      <c r="GT155" s="24"/>
      <c r="GU155" s="24"/>
      <c r="GV155" s="24"/>
      <c r="GW155" s="24"/>
      <c r="GX155" s="24"/>
      <c r="GY155" s="24"/>
      <c r="GZ155" s="24"/>
      <c r="HA155" s="24"/>
      <c r="HB155" s="24"/>
      <c r="HC155" s="24"/>
      <c r="HD155" s="24"/>
      <c r="HE155" s="24"/>
      <c r="HF155" s="24"/>
      <c r="HG155" s="24"/>
      <c r="HH155" s="24"/>
      <c r="HI155" s="24"/>
      <c r="HJ155" s="24"/>
      <c r="HK155" s="24"/>
      <c r="HL155" s="24"/>
      <c r="HM155" s="24"/>
      <c r="HN155" s="24"/>
      <c r="HO155" s="24"/>
      <c r="HP155" s="24"/>
      <c r="HQ155" s="24"/>
      <c r="HR155" s="24"/>
      <c r="HS155" s="24"/>
      <c r="HT155" s="24"/>
      <c r="HU155" s="24"/>
      <c r="HV155" s="24"/>
      <c r="HW155" s="24"/>
      <c r="HX155" s="24"/>
      <c r="HY155" s="24"/>
      <c r="HZ155" s="24"/>
      <c r="IA155" s="24"/>
      <c r="IB155" s="24"/>
      <c r="IC155" s="24"/>
      <c r="ID155" s="24"/>
    </row>
    <row r="156" spans="1:238" x14ac:dyDescent="0.3">
      <c r="A156" t="str">
        <f>IF(Input!A148=0,"",Input!A148)</f>
        <v>987,429</v>
      </c>
      <c r="B156" s="65" cm="1">
        <f t="array" ref="B156">_xlfn.IFS($A156="","",LEFT($A156,4)="fold",MID($A156,12,1),TRUE,VALUE(LEFT($A156,FIND(",",$A156)-1)))</f>
        <v>987</v>
      </c>
      <c r="C156" s="65" cm="1">
        <f t="array" ref="C156">_xlfn.IFS($A156="","",LEFT($A156,4)="fold",VALUE(MID($A156,14,5)),TRUE,VALUE(MID($A156,FIND(",",$A156)+1,5)))</f>
        <v>429</v>
      </c>
      <c r="D156" s="58" cm="1">
        <f t="array" aca="1" ref="D156" ca="1">_xlfn.IFS(
AND(D$3="x",B156&gt;D$4),  2*D$4-B156,
TRUE,B156)</f>
        <v>323</v>
      </c>
      <c r="E156" s="58" cm="1">
        <f t="array" aca="1" ref="E156" ca="1">_xlfn.IFS(
AND(D$3="y",C156&gt;D$4),  2*D$4-C156,
TRUE,C156)</f>
        <v>429</v>
      </c>
      <c r="F156" s="58" cm="1">
        <f t="array" aca="1" ref="F156" ca="1">_xlfn.IFS(
AND(F$3="x",D156&gt;F$4),  2*F$4-D156,
TRUE,D156)</f>
        <v>323</v>
      </c>
      <c r="G156" s="58" cm="1">
        <f t="array" aca="1" ref="G156" ca="1">_xlfn.IFS(
AND(F$3="y",E156&gt;F$4),  2*F$4-E156,
TRUE,E156)</f>
        <v>429</v>
      </c>
      <c r="H156" s="58" cm="1">
        <f t="array" aca="1" ref="H156" ca="1">_xlfn.IFS(
AND(H$3="x",F156&gt;H$4),  2*H$4-F156,
TRUE,F156)</f>
        <v>323</v>
      </c>
      <c r="I156" s="58" cm="1">
        <f t="array" aca="1" ref="I156" ca="1">_xlfn.IFS(
AND(H$3="y",G156&gt;H$4),  2*H$4-G156,
TRUE,G156)</f>
        <v>429</v>
      </c>
      <c r="J156" s="58" cm="1">
        <f t="array" aca="1" ref="J156" ca="1">_xlfn.IFS(
AND(J$3="x",H156&gt;J$4),  2*J$4-H156,
TRUE,H156)</f>
        <v>323</v>
      </c>
      <c r="K156" s="58" cm="1">
        <f t="array" aca="1" ref="K156" ca="1">_xlfn.IFS(
AND(J$3="y",I156&gt;J$4),  2*J$4-I156,
TRUE,I156)</f>
        <v>17</v>
      </c>
      <c r="L156" s="58" cm="1">
        <f t="array" aca="1" ref="L156" ca="1">_xlfn.IFS(
AND(L$3="x",J156&gt;L$4),  2*L$4-J156,
TRUE,J156)</f>
        <v>3</v>
      </c>
      <c r="M156" s="58" cm="1">
        <f t="array" aca="1" ref="M156" ca="1">_xlfn.IFS(
AND(L$3="y",K156&gt;L$4),  2*L$4-K156,
TRUE,K156)</f>
        <v>17</v>
      </c>
      <c r="N156" s="58" cm="1">
        <f t="array" aca="1" ref="N156" ca="1">_xlfn.IFS(
AND(N$3="x",L156&gt;N$4),  2*N$4-L156,
TRUE,L156)</f>
        <v>3</v>
      </c>
      <c r="O156" s="58" cm="1">
        <f t="array" aca="1" ref="O156" ca="1">_xlfn.IFS(
AND(N$3="y",M156&gt;N$4),  2*N$4-M156,
TRUE,M156)</f>
        <v>17</v>
      </c>
      <c r="P156" s="58" cm="1">
        <f t="array" aca="1" ref="P156" ca="1">_xlfn.IFS(
AND(P$3="x",N156&gt;P$4),  2*P$4-N156,
TRUE,N156)</f>
        <v>3</v>
      </c>
      <c r="Q156" s="58" cm="1">
        <f t="array" aca="1" ref="Q156" ca="1">_xlfn.IFS(
AND(P$3="y",O156&gt;P$4),  2*P$4-O156,
TRUE,O156)</f>
        <v>17</v>
      </c>
      <c r="R156" s="58" cm="1">
        <f t="array" aca="1" ref="R156" ca="1">_xlfn.IFS(
AND(R$3="x",P156&gt;R$4),  2*R$4-P156,
TRUE,P156)</f>
        <v>3</v>
      </c>
      <c r="S156" s="58" cm="1">
        <f t="array" aca="1" ref="S156" ca="1">_xlfn.IFS(
AND(R$3="y",Q156&gt;R$4),  2*R$4-Q156,
TRUE,Q156)</f>
        <v>17</v>
      </c>
      <c r="T156" s="58" cm="1">
        <f t="array" aca="1" ref="T156" ca="1">_xlfn.IFS(
AND(T$3="x",R156&gt;T$4),  2*T$4-R156,
TRUE,R156)</f>
        <v>3</v>
      </c>
      <c r="U156" s="58" cm="1">
        <f t="array" aca="1" ref="U156" ca="1">_xlfn.IFS(
AND(T$3="y",S156&gt;T$4),  2*T$4-S156,
TRUE,S156)</f>
        <v>17</v>
      </c>
      <c r="V156" s="58" cm="1">
        <f t="array" aca="1" ref="V156" ca="1">_xlfn.IFS(
AND(V$3="x",T156&gt;V$4),  2*V$4-T156,
TRUE,T156)</f>
        <v>3</v>
      </c>
      <c r="W156" s="58" cm="1">
        <f t="array" aca="1" ref="W156" ca="1">_xlfn.IFS(
AND(V$3="y",U156&gt;V$4),  2*V$4-U156,
TRUE,U156)</f>
        <v>17</v>
      </c>
      <c r="X156" s="58" cm="1">
        <f t="array" aca="1" ref="X156" ca="1">_xlfn.IFS(
AND(X$3="x",V156&gt;X$4),  2*X$4-V156,
TRUE,V156)</f>
        <v>3</v>
      </c>
      <c r="Y156" s="58" cm="1">
        <f t="array" aca="1" ref="Y156" ca="1">_xlfn.IFS(
AND(X$3="y",W156&gt;X$4),  2*X$4-W156,
TRUE,W156)</f>
        <v>9</v>
      </c>
      <c r="Z156" s="58" cm="1">
        <f t="array" aca="1" ref="Z156" ca="1">_xlfn.IFS(
AND(Z$3="x",X156&gt;Z$4),  2*Z$4-X156,
TRUE,X156)</f>
        <v>3</v>
      </c>
      <c r="AA156" s="58" cm="1">
        <f t="array" aca="1" ref="AA156" ca="1">_xlfn.IFS(
AND(Z$3="y",Y156&gt;Z$4),  2*Z$4-Y156,
TRUE,Y156)</f>
        <v>3</v>
      </c>
      <c r="BD156" t="str">
        <f t="shared" ca="1" si="4"/>
        <v>323-429</v>
      </c>
      <c r="BF156" s="23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  <c r="CG156" s="24"/>
      <c r="CH156" s="24"/>
      <c r="CI156" s="24"/>
      <c r="CJ156" s="24"/>
      <c r="CK156" s="24"/>
      <c r="CL156" s="24"/>
      <c r="CM156" s="24"/>
      <c r="CN156" s="24"/>
      <c r="CO156" s="24"/>
      <c r="CP156" s="24"/>
      <c r="CQ156" s="24"/>
      <c r="CR156" s="24"/>
      <c r="CS156" s="24"/>
      <c r="CT156" s="24"/>
      <c r="CU156" s="24"/>
      <c r="CV156" s="24"/>
      <c r="CW156" s="24"/>
      <c r="CX156" s="24"/>
      <c r="CY156" s="24"/>
      <c r="CZ156" s="24"/>
      <c r="DA156" s="24"/>
      <c r="DB156" s="24"/>
      <c r="DC156" s="24"/>
      <c r="DD156" s="24"/>
      <c r="DE156" s="24"/>
      <c r="DF156" s="24"/>
      <c r="DG156" s="24"/>
      <c r="DH156" s="24"/>
      <c r="DI156" s="24"/>
      <c r="DJ156" s="24"/>
      <c r="DK156" s="24"/>
      <c r="DL156" s="24"/>
      <c r="DM156" s="24"/>
      <c r="DN156" s="24"/>
      <c r="DO156" s="24"/>
      <c r="DP156" s="24"/>
      <c r="DQ156" s="24"/>
      <c r="DR156" s="24"/>
      <c r="DS156" s="24"/>
      <c r="DT156" s="24"/>
      <c r="DU156" s="24"/>
      <c r="DV156" s="24"/>
      <c r="DW156" s="24"/>
      <c r="DX156" s="24"/>
      <c r="DY156" s="24"/>
      <c r="DZ156" s="24"/>
      <c r="EA156" s="24"/>
      <c r="EB156" s="24"/>
      <c r="EC156" s="24"/>
      <c r="ED156" s="24"/>
      <c r="EE156" s="24"/>
      <c r="EF156" s="24"/>
      <c r="EG156" s="24"/>
      <c r="EH156" s="24"/>
      <c r="EI156" s="24"/>
      <c r="EJ156" s="24"/>
      <c r="EK156" s="24"/>
      <c r="EL156" s="24"/>
      <c r="EM156" s="24"/>
      <c r="EN156" s="24"/>
      <c r="EO156" s="24"/>
      <c r="EP156" s="24"/>
      <c r="EQ156" s="24"/>
      <c r="ER156" s="24"/>
      <c r="ES156" s="24"/>
      <c r="ET156" s="24"/>
      <c r="EU156" s="24"/>
      <c r="EV156" s="24"/>
      <c r="EW156" s="24"/>
      <c r="EX156" s="24"/>
      <c r="EY156" s="24"/>
      <c r="EZ156" s="24"/>
      <c r="FA156" s="24"/>
      <c r="FB156" s="24"/>
      <c r="FC156" s="24"/>
      <c r="FD156" s="24"/>
      <c r="FE156" s="24"/>
      <c r="FF156" s="24"/>
      <c r="FG156" s="24"/>
      <c r="FH156" s="24"/>
      <c r="FI156" s="24"/>
      <c r="FJ156" s="24"/>
      <c r="FK156" s="24"/>
      <c r="FL156" s="24"/>
      <c r="FM156" s="24"/>
      <c r="FN156" s="24"/>
      <c r="FO156" s="24"/>
      <c r="FP156" s="24"/>
      <c r="FQ156" s="24"/>
      <c r="FR156" s="24"/>
      <c r="FS156" s="24"/>
      <c r="FT156" s="24"/>
      <c r="FU156" s="24"/>
      <c r="FV156" s="24"/>
      <c r="FW156" s="24"/>
      <c r="FX156" s="24"/>
      <c r="FY156" s="24"/>
      <c r="FZ156" s="24"/>
      <c r="GA156" s="24"/>
      <c r="GB156" s="24"/>
      <c r="GC156" s="24"/>
      <c r="GD156" s="24"/>
      <c r="GE156" s="24"/>
      <c r="GF156" s="24"/>
      <c r="GG156" s="24"/>
      <c r="GH156" s="24"/>
      <c r="GI156" s="24"/>
      <c r="GJ156" s="24"/>
      <c r="GK156" s="24"/>
      <c r="GL156" s="24"/>
      <c r="GM156" s="24"/>
      <c r="GN156" s="24"/>
      <c r="GO156" s="24"/>
      <c r="GP156" s="24"/>
      <c r="GQ156" s="24"/>
      <c r="GR156" s="24"/>
      <c r="GS156" s="24"/>
      <c r="GT156" s="24"/>
      <c r="GU156" s="24"/>
      <c r="GV156" s="24"/>
      <c r="GW156" s="24"/>
      <c r="GX156" s="24"/>
      <c r="GY156" s="24"/>
      <c r="GZ156" s="24"/>
      <c r="HA156" s="24"/>
      <c r="HB156" s="24"/>
      <c r="HC156" s="24"/>
      <c r="HD156" s="24"/>
      <c r="HE156" s="24"/>
      <c r="HF156" s="24"/>
      <c r="HG156" s="24"/>
      <c r="HH156" s="24"/>
      <c r="HI156" s="24"/>
      <c r="HJ156" s="24"/>
      <c r="HK156" s="24"/>
      <c r="HL156" s="24"/>
      <c r="HM156" s="24"/>
      <c r="HN156" s="24"/>
      <c r="HO156" s="24"/>
      <c r="HP156" s="24"/>
      <c r="HQ156" s="24"/>
      <c r="HR156" s="24"/>
      <c r="HS156" s="24"/>
      <c r="HT156" s="24"/>
      <c r="HU156" s="24"/>
      <c r="HV156" s="24"/>
      <c r="HW156" s="24"/>
      <c r="HX156" s="24"/>
      <c r="HY156" s="24"/>
      <c r="HZ156" s="24"/>
      <c r="IA156" s="24"/>
      <c r="IB156" s="24"/>
      <c r="IC156" s="24"/>
      <c r="ID156" s="24"/>
    </row>
    <row r="157" spans="1:238" x14ac:dyDescent="0.3">
      <c r="A157" t="str">
        <f>IF(Input!A149=0,"",Input!A149)</f>
        <v>952,474</v>
      </c>
      <c r="B157" s="65" cm="1">
        <f t="array" ref="B157">_xlfn.IFS($A157="","",LEFT($A157,4)="fold",MID($A157,12,1),TRUE,VALUE(LEFT($A157,FIND(",",$A157)-1)))</f>
        <v>952</v>
      </c>
      <c r="C157" s="65" cm="1">
        <f t="array" ref="C157">_xlfn.IFS($A157="","",LEFT($A157,4)="fold",VALUE(MID($A157,14,5)),TRUE,VALUE(MID($A157,FIND(",",$A157)+1,5)))</f>
        <v>474</v>
      </c>
      <c r="D157" s="58" cm="1">
        <f t="array" aca="1" ref="D157" ca="1">_xlfn.IFS(
AND(D$3="x",B157&gt;D$4),  2*D$4-B157,
TRUE,B157)</f>
        <v>358</v>
      </c>
      <c r="E157" s="58" cm="1">
        <f t="array" aca="1" ref="E157" ca="1">_xlfn.IFS(
AND(D$3="y",C157&gt;D$4),  2*D$4-C157,
TRUE,C157)</f>
        <v>474</v>
      </c>
      <c r="F157" s="58" cm="1">
        <f t="array" aca="1" ref="F157" ca="1">_xlfn.IFS(
AND(F$3="x",D157&gt;F$4),  2*F$4-D157,
TRUE,D157)</f>
        <v>358</v>
      </c>
      <c r="G157" s="58" cm="1">
        <f t="array" aca="1" ref="G157" ca="1">_xlfn.IFS(
AND(F$3="y",E157&gt;F$4),  2*F$4-E157,
TRUE,E157)</f>
        <v>420</v>
      </c>
      <c r="H157" s="58" cm="1">
        <f t="array" aca="1" ref="H157" ca="1">_xlfn.IFS(
AND(H$3="x",F157&gt;H$4),  2*H$4-F157,
TRUE,F157)</f>
        <v>296</v>
      </c>
      <c r="I157" s="58" cm="1">
        <f t="array" aca="1" ref="I157" ca="1">_xlfn.IFS(
AND(H$3="y",G157&gt;H$4),  2*H$4-G157,
TRUE,G157)</f>
        <v>420</v>
      </c>
      <c r="J157" s="58" cm="1">
        <f t="array" aca="1" ref="J157" ca="1">_xlfn.IFS(
AND(J$3="x",H157&gt;J$4),  2*J$4-H157,
TRUE,H157)</f>
        <v>296</v>
      </c>
      <c r="K157" s="58" cm="1">
        <f t="array" aca="1" ref="K157" ca="1">_xlfn.IFS(
AND(J$3="y",I157&gt;J$4),  2*J$4-I157,
TRUE,I157)</f>
        <v>26</v>
      </c>
      <c r="L157" s="58" cm="1">
        <f t="array" aca="1" ref="L157" ca="1">_xlfn.IFS(
AND(L$3="x",J157&gt;L$4),  2*L$4-J157,
TRUE,J157)</f>
        <v>30</v>
      </c>
      <c r="M157" s="58" cm="1">
        <f t="array" aca="1" ref="M157" ca="1">_xlfn.IFS(
AND(L$3="y",K157&gt;L$4),  2*L$4-K157,
TRUE,K157)</f>
        <v>26</v>
      </c>
      <c r="N157" s="58" cm="1">
        <f t="array" aca="1" ref="N157" ca="1">_xlfn.IFS(
AND(N$3="x",L157&gt;N$4),  2*N$4-L157,
TRUE,L157)</f>
        <v>30</v>
      </c>
      <c r="O157" s="58" cm="1">
        <f t="array" aca="1" ref="O157" ca="1">_xlfn.IFS(
AND(N$3="y",M157&gt;N$4),  2*N$4-M157,
TRUE,M157)</f>
        <v>26</v>
      </c>
      <c r="P157" s="58" cm="1">
        <f t="array" aca="1" ref="P157" ca="1">_xlfn.IFS(
AND(P$3="x",N157&gt;P$4),  2*P$4-N157,
TRUE,N157)</f>
        <v>30</v>
      </c>
      <c r="Q157" s="58" cm="1">
        <f t="array" aca="1" ref="Q157" ca="1">_xlfn.IFS(
AND(P$3="y",O157&gt;P$4),  2*P$4-O157,
TRUE,O157)</f>
        <v>26</v>
      </c>
      <c r="R157" s="58" cm="1">
        <f t="array" aca="1" ref="R157" ca="1">_xlfn.IFS(
AND(R$3="x",P157&gt;R$4),  2*R$4-P157,
TRUE,P157)</f>
        <v>30</v>
      </c>
      <c r="S157" s="58" cm="1">
        <f t="array" aca="1" ref="S157" ca="1">_xlfn.IFS(
AND(R$3="y",Q157&gt;R$4),  2*R$4-Q157,
TRUE,Q157)</f>
        <v>26</v>
      </c>
      <c r="T157" s="58" cm="1">
        <f t="array" aca="1" ref="T157" ca="1">_xlfn.IFS(
AND(T$3="x",R157&gt;T$4),  2*T$4-R157,
TRUE,R157)</f>
        <v>30</v>
      </c>
      <c r="U157" s="58" cm="1">
        <f t="array" aca="1" ref="U157" ca="1">_xlfn.IFS(
AND(T$3="y",S157&gt;T$4),  2*T$4-S157,
TRUE,S157)</f>
        <v>26</v>
      </c>
      <c r="V157" s="58" cm="1">
        <f t="array" aca="1" ref="V157" ca="1">_xlfn.IFS(
AND(V$3="x",T157&gt;V$4),  2*V$4-T157,
TRUE,T157)</f>
        <v>30</v>
      </c>
      <c r="W157" s="58" cm="1">
        <f t="array" aca="1" ref="W157" ca="1">_xlfn.IFS(
AND(V$3="y",U157&gt;V$4),  2*V$4-U157,
TRUE,U157)</f>
        <v>26</v>
      </c>
      <c r="X157" s="58" cm="1">
        <f t="array" aca="1" ref="X157" ca="1">_xlfn.IFS(
AND(X$3="x",V157&gt;X$4),  2*X$4-V157,
TRUE,V157)</f>
        <v>30</v>
      </c>
      <c r="Y157" s="58" cm="1">
        <f t="array" aca="1" ref="Y157" ca="1">_xlfn.IFS(
AND(X$3="y",W157&gt;X$4),  2*X$4-W157,
TRUE,W157)</f>
        <v>0</v>
      </c>
      <c r="Z157" s="58" cm="1">
        <f t="array" aca="1" ref="Z157" ca="1">_xlfn.IFS(
AND(Z$3="x",X157&gt;Z$4),  2*Z$4-X157,
TRUE,X157)</f>
        <v>30</v>
      </c>
      <c r="AA157" s="58" cm="1">
        <f t="array" aca="1" ref="AA157" ca="1">_xlfn.IFS(
AND(Z$3="y",Y157&gt;Z$4),  2*Z$4-Y157,
TRUE,Y157)</f>
        <v>0</v>
      </c>
      <c r="BD157" t="str">
        <f t="shared" ca="1" si="4"/>
        <v>358-474</v>
      </c>
      <c r="BF157" s="23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  <c r="CG157" s="24"/>
      <c r="CH157" s="24"/>
      <c r="CI157" s="24"/>
      <c r="CJ157" s="24"/>
      <c r="CK157" s="24"/>
      <c r="CL157" s="24"/>
      <c r="CM157" s="24"/>
      <c r="CN157" s="24"/>
      <c r="CO157" s="24"/>
      <c r="CP157" s="24"/>
      <c r="CQ157" s="24"/>
      <c r="CR157" s="24"/>
      <c r="CS157" s="24"/>
      <c r="CT157" s="24"/>
      <c r="CU157" s="24"/>
      <c r="CV157" s="24"/>
      <c r="CW157" s="24"/>
      <c r="CX157" s="24"/>
      <c r="CY157" s="24"/>
      <c r="CZ157" s="24"/>
      <c r="DA157" s="24"/>
      <c r="DB157" s="24"/>
      <c r="DC157" s="24"/>
      <c r="DD157" s="24"/>
      <c r="DE157" s="24"/>
      <c r="DF157" s="24"/>
      <c r="DG157" s="24"/>
      <c r="DH157" s="24"/>
      <c r="DI157" s="24"/>
      <c r="DJ157" s="24"/>
      <c r="DK157" s="24"/>
      <c r="DL157" s="24"/>
      <c r="DM157" s="24"/>
      <c r="DN157" s="24"/>
      <c r="DO157" s="24"/>
      <c r="DP157" s="24"/>
      <c r="DQ157" s="24"/>
      <c r="DR157" s="24"/>
      <c r="DS157" s="24"/>
      <c r="DT157" s="24"/>
      <c r="DU157" s="24"/>
      <c r="DV157" s="24"/>
      <c r="DW157" s="24"/>
      <c r="DX157" s="24"/>
      <c r="DY157" s="24"/>
      <c r="DZ157" s="24"/>
      <c r="EA157" s="24"/>
      <c r="EB157" s="24"/>
      <c r="EC157" s="24"/>
      <c r="ED157" s="24"/>
      <c r="EE157" s="24"/>
      <c r="EF157" s="24"/>
      <c r="EG157" s="24"/>
      <c r="EH157" s="24"/>
      <c r="EI157" s="24"/>
      <c r="EJ157" s="24"/>
      <c r="EK157" s="24"/>
      <c r="EL157" s="24"/>
      <c r="EM157" s="24"/>
      <c r="EN157" s="24"/>
      <c r="EO157" s="24"/>
      <c r="EP157" s="24"/>
      <c r="EQ157" s="24"/>
      <c r="ER157" s="24"/>
      <c r="ES157" s="24"/>
      <c r="ET157" s="24"/>
      <c r="EU157" s="24"/>
      <c r="EV157" s="24"/>
      <c r="EW157" s="24"/>
      <c r="EX157" s="24"/>
      <c r="EY157" s="24"/>
      <c r="EZ157" s="24"/>
      <c r="FA157" s="24"/>
      <c r="FB157" s="24"/>
      <c r="FC157" s="24"/>
      <c r="FD157" s="24"/>
      <c r="FE157" s="24"/>
      <c r="FF157" s="24"/>
      <c r="FG157" s="24"/>
      <c r="FH157" s="24"/>
      <c r="FI157" s="24"/>
      <c r="FJ157" s="24"/>
      <c r="FK157" s="24"/>
      <c r="FL157" s="24"/>
      <c r="FM157" s="24"/>
      <c r="FN157" s="24"/>
      <c r="FO157" s="24"/>
      <c r="FP157" s="24"/>
      <c r="FQ157" s="24"/>
      <c r="FR157" s="24"/>
      <c r="FS157" s="24"/>
      <c r="FT157" s="24"/>
      <c r="FU157" s="24"/>
      <c r="FV157" s="24"/>
      <c r="FW157" s="24"/>
      <c r="FX157" s="24"/>
      <c r="FY157" s="24"/>
      <c r="FZ157" s="24"/>
      <c r="GA157" s="24"/>
      <c r="GB157" s="24"/>
      <c r="GC157" s="24"/>
      <c r="GD157" s="24"/>
      <c r="GE157" s="24"/>
      <c r="GF157" s="24"/>
      <c r="GG157" s="24"/>
      <c r="GH157" s="24"/>
      <c r="GI157" s="24"/>
      <c r="GJ157" s="24"/>
      <c r="GK157" s="24"/>
      <c r="GL157" s="24"/>
      <c r="GM157" s="24"/>
      <c r="GN157" s="24"/>
      <c r="GO157" s="24"/>
      <c r="GP157" s="24"/>
      <c r="GQ157" s="24"/>
      <c r="GR157" s="24"/>
      <c r="GS157" s="24"/>
      <c r="GT157" s="24"/>
      <c r="GU157" s="24"/>
      <c r="GV157" s="24"/>
      <c r="GW157" s="24"/>
      <c r="GX157" s="24"/>
      <c r="GY157" s="24"/>
      <c r="GZ157" s="24"/>
      <c r="HA157" s="24"/>
      <c r="HB157" s="24"/>
      <c r="HC157" s="24"/>
      <c r="HD157" s="24"/>
      <c r="HE157" s="24"/>
      <c r="HF157" s="24"/>
      <c r="HG157" s="24"/>
      <c r="HH157" s="24"/>
      <c r="HI157" s="24"/>
      <c r="HJ157" s="24"/>
      <c r="HK157" s="24"/>
      <c r="HL157" s="24"/>
      <c r="HM157" s="24"/>
      <c r="HN157" s="24"/>
      <c r="HO157" s="24"/>
      <c r="HP157" s="24"/>
      <c r="HQ157" s="24"/>
      <c r="HR157" s="24"/>
      <c r="HS157" s="24"/>
      <c r="HT157" s="24"/>
      <c r="HU157" s="24"/>
      <c r="HV157" s="24"/>
      <c r="HW157" s="24"/>
      <c r="HX157" s="24"/>
      <c r="HY157" s="24"/>
      <c r="HZ157" s="24"/>
      <c r="IA157" s="24"/>
      <c r="IB157" s="24"/>
      <c r="IC157" s="24"/>
      <c r="ID157" s="24"/>
    </row>
    <row r="158" spans="1:238" x14ac:dyDescent="0.3">
      <c r="A158" t="str">
        <f>IF(Input!A150=0,"",Input!A150)</f>
        <v>383,739</v>
      </c>
      <c r="B158" s="65" cm="1">
        <f t="array" ref="B158">_xlfn.IFS($A158="","",LEFT($A158,4)="fold",MID($A158,12,1),TRUE,VALUE(LEFT($A158,FIND(",",$A158)-1)))</f>
        <v>383</v>
      </c>
      <c r="C158" s="65" cm="1">
        <f t="array" ref="C158">_xlfn.IFS($A158="","",LEFT($A158,4)="fold",VALUE(MID($A158,14,5)),TRUE,VALUE(MID($A158,FIND(",",$A158)+1,5)))</f>
        <v>739</v>
      </c>
      <c r="D158" s="58" cm="1">
        <f t="array" aca="1" ref="D158" ca="1">_xlfn.IFS(
AND(D$3="x",B158&gt;D$4),  2*D$4-B158,
TRUE,B158)</f>
        <v>383</v>
      </c>
      <c r="E158" s="58" cm="1">
        <f t="array" aca="1" ref="E158" ca="1">_xlfn.IFS(
AND(D$3="y",C158&gt;D$4),  2*D$4-C158,
TRUE,C158)</f>
        <v>739</v>
      </c>
      <c r="F158" s="58" cm="1">
        <f t="array" aca="1" ref="F158" ca="1">_xlfn.IFS(
AND(F$3="x",D158&gt;F$4),  2*F$4-D158,
TRUE,D158)</f>
        <v>383</v>
      </c>
      <c r="G158" s="58" cm="1">
        <f t="array" aca="1" ref="G158" ca="1">_xlfn.IFS(
AND(F$3="y",E158&gt;F$4),  2*F$4-E158,
TRUE,E158)</f>
        <v>155</v>
      </c>
      <c r="H158" s="58" cm="1">
        <f t="array" aca="1" ref="H158" ca="1">_xlfn.IFS(
AND(H$3="x",F158&gt;H$4),  2*H$4-F158,
TRUE,F158)</f>
        <v>271</v>
      </c>
      <c r="I158" s="58" cm="1">
        <f t="array" aca="1" ref="I158" ca="1">_xlfn.IFS(
AND(H$3="y",G158&gt;H$4),  2*H$4-G158,
TRUE,G158)</f>
        <v>155</v>
      </c>
      <c r="J158" s="58" cm="1">
        <f t="array" aca="1" ref="J158" ca="1">_xlfn.IFS(
AND(J$3="x",H158&gt;J$4),  2*J$4-H158,
TRUE,H158)</f>
        <v>271</v>
      </c>
      <c r="K158" s="58" cm="1">
        <f t="array" aca="1" ref="K158" ca="1">_xlfn.IFS(
AND(J$3="y",I158&gt;J$4),  2*J$4-I158,
TRUE,I158)</f>
        <v>155</v>
      </c>
      <c r="L158" s="58" cm="1">
        <f t="array" aca="1" ref="L158" ca="1">_xlfn.IFS(
AND(L$3="x",J158&gt;L$4),  2*L$4-J158,
TRUE,J158)</f>
        <v>55</v>
      </c>
      <c r="M158" s="58" cm="1">
        <f t="array" aca="1" ref="M158" ca="1">_xlfn.IFS(
AND(L$3="y",K158&gt;L$4),  2*L$4-K158,
TRUE,K158)</f>
        <v>155</v>
      </c>
      <c r="N158" s="58" cm="1">
        <f t="array" aca="1" ref="N158" ca="1">_xlfn.IFS(
AND(N$3="x",L158&gt;N$4),  2*N$4-L158,
TRUE,L158)</f>
        <v>55</v>
      </c>
      <c r="O158" s="58" cm="1">
        <f t="array" aca="1" ref="O158" ca="1">_xlfn.IFS(
AND(N$3="y",M158&gt;N$4),  2*N$4-M158,
TRUE,M158)</f>
        <v>67</v>
      </c>
      <c r="P158" s="58" cm="1">
        <f t="array" aca="1" ref="P158" ca="1">_xlfn.IFS(
AND(P$3="x",N158&gt;P$4),  2*P$4-N158,
TRUE,N158)</f>
        <v>55</v>
      </c>
      <c r="Q158" s="58" cm="1">
        <f t="array" aca="1" ref="Q158" ca="1">_xlfn.IFS(
AND(P$3="y",O158&gt;P$4),  2*P$4-O158,
TRUE,O158)</f>
        <v>67</v>
      </c>
      <c r="R158" s="58" cm="1">
        <f t="array" aca="1" ref="R158" ca="1">_xlfn.IFS(
AND(R$3="x",P158&gt;R$4),  2*R$4-P158,
TRUE,P158)</f>
        <v>55</v>
      </c>
      <c r="S158" s="58" cm="1">
        <f t="array" aca="1" ref="S158" ca="1">_xlfn.IFS(
AND(R$3="y",Q158&gt;R$4),  2*R$4-Q158,
TRUE,Q158)</f>
        <v>43</v>
      </c>
      <c r="T158" s="58" cm="1">
        <f t="array" aca="1" ref="T158" ca="1">_xlfn.IFS(
AND(T$3="x",R158&gt;T$4),  2*T$4-R158,
TRUE,R158)</f>
        <v>25</v>
      </c>
      <c r="U158" s="58" cm="1">
        <f t="array" aca="1" ref="U158" ca="1">_xlfn.IFS(
AND(T$3="y",S158&gt;T$4),  2*T$4-S158,
TRUE,S158)</f>
        <v>43</v>
      </c>
      <c r="V158" s="58" cm="1">
        <f t="array" aca="1" ref="V158" ca="1">_xlfn.IFS(
AND(V$3="x",T158&gt;V$4),  2*V$4-T158,
TRUE,T158)</f>
        <v>25</v>
      </c>
      <c r="W158" s="58" cm="1">
        <f t="array" aca="1" ref="W158" ca="1">_xlfn.IFS(
AND(V$3="y",U158&gt;V$4),  2*V$4-U158,
TRUE,U158)</f>
        <v>11</v>
      </c>
      <c r="X158" s="58" cm="1">
        <f t="array" aca="1" ref="X158" ca="1">_xlfn.IFS(
AND(X$3="x",V158&gt;X$4),  2*X$4-V158,
TRUE,V158)</f>
        <v>25</v>
      </c>
      <c r="Y158" s="58" cm="1">
        <f t="array" aca="1" ref="Y158" ca="1">_xlfn.IFS(
AND(X$3="y",W158&gt;X$4),  2*X$4-W158,
TRUE,W158)</f>
        <v>11</v>
      </c>
      <c r="Z158" s="58" cm="1">
        <f t="array" aca="1" ref="Z158" ca="1">_xlfn.IFS(
AND(Z$3="x",X158&gt;Z$4),  2*Z$4-X158,
TRUE,X158)</f>
        <v>25</v>
      </c>
      <c r="AA158" s="58" cm="1">
        <f t="array" aca="1" ref="AA158" ca="1">_xlfn.IFS(
AND(Z$3="y",Y158&gt;Z$4),  2*Z$4-Y158,
TRUE,Y158)</f>
        <v>1</v>
      </c>
      <c r="BD158" t="str">
        <f t="shared" ca="1" si="4"/>
        <v>383-739</v>
      </c>
      <c r="BF158" s="23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  <c r="CG158" s="24"/>
      <c r="CH158" s="24"/>
      <c r="CI158" s="24"/>
      <c r="CJ158" s="24"/>
      <c r="CK158" s="24"/>
      <c r="CL158" s="24"/>
      <c r="CM158" s="24"/>
      <c r="CN158" s="24"/>
      <c r="CO158" s="24"/>
      <c r="CP158" s="24"/>
      <c r="CQ158" s="24"/>
      <c r="CR158" s="24"/>
      <c r="CS158" s="24"/>
      <c r="CT158" s="24"/>
      <c r="CU158" s="24"/>
      <c r="CV158" s="24"/>
      <c r="CW158" s="24"/>
      <c r="CX158" s="24"/>
      <c r="CY158" s="24"/>
      <c r="CZ158" s="24"/>
      <c r="DA158" s="24"/>
      <c r="DB158" s="24"/>
      <c r="DC158" s="24"/>
      <c r="DD158" s="24"/>
      <c r="DE158" s="24"/>
      <c r="DF158" s="24"/>
      <c r="DG158" s="24"/>
      <c r="DH158" s="24"/>
      <c r="DI158" s="24"/>
      <c r="DJ158" s="24"/>
      <c r="DK158" s="24"/>
      <c r="DL158" s="24"/>
      <c r="DM158" s="24"/>
      <c r="DN158" s="24"/>
      <c r="DO158" s="24"/>
      <c r="DP158" s="24"/>
      <c r="DQ158" s="24"/>
      <c r="DR158" s="24"/>
      <c r="DS158" s="24"/>
      <c r="DT158" s="24"/>
      <c r="DU158" s="24"/>
      <c r="DV158" s="24"/>
      <c r="DW158" s="24"/>
      <c r="DX158" s="24"/>
      <c r="DY158" s="24"/>
      <c r="DZ158" s="24"/>
      <c r="EA158" s="24"/>
      <c r="EB158" s="24"/>
      <c r="EC158" s="24"/>
      <c r="ED158" s="24"/>
      <c r="EE158" s="24"/>
      <c r="EF158" s="24"/>
      <c r="EG158" s="24"/>
      <c r="EH158" s="24"/>
      <c r="EI158" s="24"/>
      <c r="EJ158" s="24"/>
      <c r="EK158" s="24"/>
      <c r="EL158" s="24"/>
      <c r="EM158" s="24"/>
      <c r="EN158" s="24"/>
      <c r="EO158" s="24"/>
      <c r="EP158" s="24"/>
      <c r="EQ158" s="24"/>
      <c r="ER158" s="24"/>
      <c r="ES158" s="24"/>
      <c r="ET158" s="24"/>
      <c r="EU158" s="24"/>
      <c r="EV158" s="24"/>
      <c r="EW158" s="24"/>
      <c r="EX158" s="24"/>
      <c r="EY158" s="24"/>
      <c r="EZ158" s="24"/>
      <c r="FA158" s="24"/>
      <c r="FB158" s="24"/>
      <c r="FC158" s="24"/>
      <c r="FD158" s="24"/>
      <c r="FE158" s="24"/>
      <c r="FF158" s="24"/>
      <c r="FG158" s="24"/>
      <c r="FH158" s="24"/>
      <c r="FI158" s="24"/>
      <c r="FJ158" s="24"/>
      <c r="FK158" s="24"/>
      <c r="FL158" s="24"/>
      <c r="FM158" s="24"/>
      <c r="FN158" s="24"/>
      <c r="FO158" s="24"/>
      <c r="FP158" s="24"/>
      <c r="FQ158" s="24"/>
      <c r="FR158" s="24"/>
      <c r="FS158" s="24"/>
      <c r="FT158" s="24"/>
      <c r="FU158" s="24"/>
      <c r="FV158" s="24"/>
      <c r="FW158" s="24"/>
      <c r="FX158" s="24"/>
      <c r="FY158" s="24"/>
      <c r="FZ158" s="24"/>
      <c r="GA158" s="24"/>
      <c r="GB158" s="24"/>
      <c r="GC158" s="24"/>
      <c r="GD158" s="24"/>
      <c r="GE158" s="24"/>
      <c r="GF158" s="24"/>
      <c r="GG158" s="24"/>
      <c r="GH158" s="24"/>
      <c r="GI158" s="24"/>
      <c r="GJ158" s="24"/>
      <c r="GK158" s="24"/>
      <c r="GL158" s="24"/>
      <c r="GM158" s="24"/>
      <c r="GN158" s="24"/>
      <c r="GO158" s="24"/>
      <c r="GP158" s="24"/>
      <c r="GQ158" s="24"/>
      <c r="GR158" s="24"/>
      <c r="GS158" s="24"/>
      <c r="GT158" s="24"/>
      <c r="GU158" s="24"/>
      <c r="GV158" s="24"/>
      <c r="GW158" s="24"/>
      <c r="GX158" s="24"/>
      <c r="GY158" s="24"/>
      <c r="GZ158" s="24"/>
      <c r="HA158" s="24"/>
      <c r="HB158" s="24"/>
      <c r="HC158" s="24"/>
      <c r="HD158" s="24"/>
      <c r="HE158" s="24"/>
      <c r="HF158" s="24"/>
      <c r="HG158" s="24"/>
      <c r="HH158" s="24"/>
      <c r="HI158" s="24"/>
      <c r="HJ158" s="24"/>
      <c r="HK158" s="24"/>
      <c r="HL158" s="24"/>
      <c r="HM158" s="24"/>
      <c r="HN158" s="24"/>
      <c r="HO158" s="24"/>
      <c r="HP158" s="24"/>
      <c r="HQ158" s="24"/>
      <c r="HR158" s="24"/>
      <c r="HS158" s="24"/>
      <c r="HT158" s="24"/>
      <c r="HU158" s="24"/>
      <c r="HV158" s="24"/>
      <c r="HW158" s="24"/>
      <c r="HX158" s="24"/>
      <c r="HY158" s="24"/>
      <c r="HZ158" s="24"/>
      <c r="IA158" s="24"/>
      <c r="IB158" s="24"/>
      <c r="IC158" s="24"/>
      <c r="ID158" s="24"/>
    </row>
    <row r="159" spans="1:238" x14ac:dyDescent="0.3">
      <c r="A159" t="str">
        <f>IF(Input!A151=0,"",Input!A151)</f>
        <v>16,168</v>
      </c>
      <c r="B159" s="65" cm="1">
        <f t="array" ref="B159">_xlfn.IFS($A159="","",LEFT($A159,4)="fold",MID($A159,12,1),TRUE,VALUE(LEFT($A159,FIND(",",$A159)-1)))</f>
        <v>16</v>
      </c>
      <c r="C159" s="65" cm="1">
        <f t="array" ref="C159">_xlfn.IFS($A159="","",LEFT($A159,4)="fold",VALUE(MID($A159,14,5)),TRUE,VALUE(MID($A159,FIND(",",$A159)+1,5)))</f>
        <v>168</v>
      </c>
      <c r="D159" s="58" cm="1">
        <f t="array" aca="1" ref="D159" ca="1">_xlfn.IFS(
AND(D$3="x",B159&gt;D$4),  2*D$4-B159,
TRUE,B159)</f>
        <v>16</v>
      </c>
      <c r="E159" s="58" cm="1">
        <f t="array" aca="1" ref="E159" ca="1">_xlfn.IFS(
AND(D$3="y",C159&gt;D$4),  2*D$4-C159,
TRUE,C159)</f>
        <v>168</v>
      </c>
      <c r="F159" s="58" cm="1">
        <f t="array" aca="1" ref="F159" ca="1">_xlfn.IFS(
AND(F$3="x",D159&gt;F$4),  2*F$4-D159,
TRUE,D159)</f>
        <v>16</v>
      </c>
      <c r="G159" s="58" cm="1">
        <f t="array" aca="1" ref="G159" ca="1">_xlfn.IFS(
AND(F$3="y",E159&gt;F$4),  2*F$4-E159,
TRUE,E159)</f>
        <v>168</v>
      </c>
      <c r="H159" s="58" cm="1">
        <f t="array" aca="1" ref="H159" ca="1">_xlfn.IFS(
AND(H$3="x",F159&gt;H$4),  2*H$4-F159,
TRUE,F159)</f>
        <v>16</v>
      </c>
      <c r="I159" s="58" cm="1">
        <f t="array" aca="1" ref="I159" ca="1">_xlfn.IFS(
AND(H$3="y",G159&gt;H$4),  2*H$4-G159,
TRUE,G159)</f>
        <v>168</v>
      </c>
      <c r="J159" s="58" cm="1">
        <f t="array" aca="1" ref="J159" ca="1">_xlfn.IFS(
AND(J$3="x",H159&gt;J$4),  2*J$4-H159,
TRUE,H159)</f>
        <v>16</v>
      </c>
      <c r="K159" s="58" cm="1">
        <f t="array" aca="1" ref="K159" ca="1">_xlfn.IFS(
AND(J$3="y",I159&gt;J$4),  2*J$4-I159,
TRUE,I159)</f>
        <v>168</v>
      </c>
      <c r="L159" s="58" cm="1">
        <f t="array" aca="1" ref="L159" ca="1">_xlfn.IFS(
AND(L$3="x",J159&gt;L$4),  2*L$4-J159,
TRUE,J159)</f>
        <v>16</v>
      </c>
      <c r="M159" s="58" cm="1">
        <f t="array" aca="1" ref="M159" ca="1">_xlfn.IFS(
AND(L$3="y",K159&gt;L$4),  2*L$4-K159,
TRUE,K159)</f>
        <v>168</v>
      </c>
      <c r="N159" s="58" cm="1">
        <f t="array" aca="1" ref="N159" ca="1">_xlfn.IFS(
AND(N$3="x",L159&gt;N$4),  2*N$4-L159,
TRUE,L159)</f>
        <v>16</v>
      </c>
      <c r="O159" s="58" cm="1">
        <f t="array" aca="1" ref="O159" ca="1">_xlfn.IFS(
AND(N$3="y",M159&gt;N$4),  2*N$4-M159,
TRUE,M159)</f>
        <v>54</v>
      </c>
      <c r="P159" s="58" cm="1">
        <f t="array" aca="1" ref="P159" ca="1">_xlfn.IFS(
AND(P$3="x",N159&gt;P$4),  2*P$4-N159,
TRUE,N159)</f>
        <v>16</v>
      </c>
      <c r="Q159" s="58" cm="1">
        <f t="array" aca="1" ref="Q159" ca="1">_xlfn.IFS(
AND(P$3="y",O159&gt;P$4),  2*P$4-O159,
TRUE,O159)</f>
        <v>54</v>
      </c>
      <c r="R159" s="58" cm="1">
        <f t="array" aca="1" ref="R159" ca="1">_xlfn.IFS(
AND(R$3="x",P159&gt;R$4),  2*R$4-P159,
TRUE,P159)</f>
        <v>16</v>
      </c>
      <c r="S159" s="58" cm="1">
        <f t="array" aca="1" ref="S159" ca="1">_xlfn.IFS(
AND(R$3="y",Q159&gt;R$4),  2*R$4-Q159,
TRUE,Q159)</f>
        <v>54</v>
      </c>
      <c r="T159" s="58" cm="1">
        <f t="array" aca="1" ref="T159" ca="1">_xlfn.IFS(
AND(T$3="x",R159&gt;T$4),  2*T$4-R159,
TRUE,R159)</f>
        <v>16</v>
      </c>
      <c r="U159" s="58" cm="1">
        <f t="array" aca="1" ref="U159" ca="1">_xlfn.IFS(
AND(T$3="y",S159&gt;T$4),  2*T$4-S159,
TRUE,S159)</f>
        <v>54</v>
      </c>
      <c r="V159" s="58" cm="1">
        <f t="array" aca="1" ref="V159" ca="1">_xlfn.IFS(
AND(V$3="x",T159&gt;V$4),  2*V$4-T159,
TRUE,T159)</f>
        <v>16</v>
      </c>
      <c r="W159" s="58" cm="1">
        <f t="array" aca="1" ref="W159" ca="1">_xlfn.IFS(
AND(V$3="y",U159&gt;V$4),  2*V$4-U159,
TRUE,U159)</f>
        <v>0</v>
      </c>
      <c r="X159" s="58" cm="1">
        <f t="array" aca="1" ref="X159" ca="1">_xlfn.IFS(
AND(X$3="x",V159&gt;X$4),  2*X$4-V159,
TRUE,V159)</f>
        <v>16</v>
      </c>
      <c r="Y159" s="58" cm="1">
        <f t="array" aca="1" ref="Y159" ca="1">_xlfn.IFS(
AND(X$3="y",W159&gt;X$4),  2*X$4-W159,
TRUE,W159)</f>
        <v>0</v>
      </c>
      <c r="Z159" s="58" cm="1">
        <f t="array" aca="1" ref="Z159" ca="1">_xlfn.IFS(
AND(Z$3="x",X159&gt;Z$4),  2*Z$4-X159,
TRUE,X159)</f>
        <v>16</v>
      </c>
      <c r="AA159" s="58" cm="1">
        <f t="array" aca="1" ref="AA159" ca="1">_xlfn.IFS(
AND(Z$3="y",Y159&gt;Z$4),  2*Z$4-Y159,
TRUE,Y159)</f>
        <v>0</v>
      </c>
      <c r="BD159" t="str">
        <f t="shared" ca="1" si="4"/>
        <v>16-168</v>
      </c>
      <c r="BF159" s="23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  <c r="CG159" s="24"/>
      <c r="CH159" s="24"/>
      <c r="CI159" s="24"/>
      <c r="CJ159" s="24"/>
      <c r="CK159" s="24"/>
      <c r="CL159" s="24"/>
      <c r="CM159" s="24"/>
      <c r="CN159" s="24"/>
      <c r="CO159" s="24"/>
      <c r="CP159" s="24"/>
      <c r="CQ159" s="24"/>
      <c r="CR159" s="24"/>
      <c r="CS159" s="24"/>
      <c r="CT159" s="24"/>
      <c r="CU159" s="24"/>
      <c r="CV159" s="24"/>
      <c r="CW159" s="24"/>
      <c r="CX159" s="24"/>
      <c r="CY159" s="24"/>
      <c r="CZ159" s="24"/>
      <c r="DA159" s="24"/>
      <c r="DB159" s="24"/>
      <c r="DC159" s="24"/>
      <c r="DD159" s="24"/>
      <c r="DE159" s="24"/>
      <c r="DF159" s="24"/>
      <c r="DG159" s="24"/>
      <c r="DH159" s="24"/>
      <c r="DI159" s="24"/>
      <c r="DJ159" s="24"/>
      <c r="DK159" s="24"/>
      <c r="DL159" s="24"/>
      <c r="DM159" s="24"/>
      <c r="DN159" s="24"/>
      <c r="DO159" s="24"/>
      <c r="DP159" s="24"/>
      <c r="DQ159" s="24"/>
      <c r="DR159" s="24"/>
      <c r="DS159" s="24"/>
      <c r="DT159" s="24"/>
      <c r="DU159" s="24"/>
      <c r="DV159" s="24"/>
      <c r="DW159" s="24"/>
      <c r="DX159" s="24"/>
      <c r="DY159" s="24"/>
      <c r="DZ159" s="24"/>
      <c r="EA159" s="24"/>
      <c r="EB159" s="24"/>
      <c r="EC159" s="24"/>
      <c r="ED159" s="24"/>
      <c r="EE159" s="24"/>
      <c r="EF159" s="24"/>
      <c r="EG159" s="24"/>
      <c r="EH159" s="24"/>
      <c r="EI159" s="24"/>
      <c r="EJ159" s="24"/>
      <c r="EK159" s="24"/>
      <c r="EL159" s="24"/>
      <c r="EM159" s="24"/>
      <c r="EN159" s="24"/>
      <c r="EO159" s="24"/>
      <c r="EP159" s="24"/>
      <c r="EQ159" s="24"/>
      <c r="ER159" s="24"/>
      <c r="ES159" s="24"/>
      <c r="ET159" s="24"/>
      <c r="EU159" s="24"/>
      <c r="EV159" s="24"/>
      <c r="EW159" s="24"/>
      <c r="EX159" s="24"/>
      <c r="EY159" s="24"/>
      <c r="EZ159" s="24"/>
      <c r="FA159" s="24"/>
      <c r="FB159" s="24"/>
      <c r="FC159" s="24"/>
      <c r="FD159" s="24"/>
      <c r="FE159" s="24"/>
      <c r="FF159" s="24"/>
      <c r="FG159" s="24"/>
      <c r="FH159" s="24"/>
      <c r="FI159" s="24"/>
      <c r="FJ159" s="24"/>
      <c r="FK159" s="24"/>
      <c r="FL159" s="24"/>
      <c r="FM159" s="24"/>
      <c r="FN159" s="24"/>
      <c r="FO159" s="24"/>
      <c r="FP159" s="24"/>
      <c r="FQ159" s="24"/>
      <c r="FR159" s="24"/>
      <c r="FS159" s="24"/>
      <c r="FT159" s="24"/>
      <c r="FU159" s="24"/>
      <c r="FV159" s="24"/>
      <c r="FW159" s="24"/>
      <c r="FX159" s="24"/>
      <c r="FY159" s="24"/>
      <c r="FZ159" s="24"/>
      <c r="GA159" s="24"/>
      <c r="GB159" s="24"/>
      <c r="GC159" s="24"/>
      <c r="GD159" s="24"/>
      <c r="GE159" s="24"/>
      <c r="GF159" s="24"/>
      <c r="GG159" s="24"/>
      <c r="GH159" s="24"/>
      <c r="GI159" s="24"/>
      <c r="GJ159" s="24"/>
      <c r="GK159" s="24"/>
      <c r="GL159" s="24"/>
      <c r="GM159" s="24"/>
      <c r="GN159" s="24"/>
      <c r="GO159" s="24"/>
      <c r="GP159" s="24"/>
      <c r="GQ159" s="24"/>
      <c r="GR159" s="24"/>
      <c r="GS159" s="24"/>
      <c r="GT159" s="24"/>
      <c r="GU159" s="24"/>
      <c r="GV159" s="24"/>
      <c r="GW159" s="24"/>
      <c r="GX159" s="24"/>
      <c r="GY159" s="24"/>
      <c r="GZ159" s="24"/>
      <c r="HA159" s="24"/>
      <c r="HB159" s="24"/>
      <c r="HC159" s="24"/>
      <c r="HD159" s="24"/>
      <c r="HE159" s="24"/>
      <c r="HF159" s="24"/>
      <c r="HG159" s="24"/>
      <c r="HH159" s="24"/>
      <c r="HI159" s="24"/>
      <c r="HJ159" s="24"/>
      <c r="HK159" s="24"/>
      <c r="HL159" s="24"/>
      <c r="HM159" s="24"/>
      <c r="HN159" s="24"/>
      <c r="HO159" s="24"/>
      <c r="HP159" s="24"/>
      <c r="HQ159" s="24"/>
      <c r="HR159" s="24"/>
      <c r="HS159" s="24"/>
      <c r="HT159" s="24"/>
      <c r="HU159" s="24"/>
      <c r="HV159" s="24"/>
      <c r="HW159" s="24"/>
      <c r="HX159" s="24"/>
      <c r="HY159" s="24"/>
      <c r="HZ159" s="24"/>
      <c r="IA159" s="24"/>
      <c r="IB159" s="24"/>
      <c r="IC159" s="24"/>
      <c r="ID159" s="24"/>
    </row>
    <row r="160" spans="1:238" x14ac:dyDescent="0.3">
      <c r="A160" t="str">
        <f>IF(Input!A152=0,"",Input!A152)</f>
        <v>912,488</v>
      </c>
      <c r="B160" s="65" cm="1">
        <f t="array" ref="B160">_xlfn.IFS($A160="","",LEFT($A160,4)="fold",MID($A160,12,1),TRUE,VALUE(LEFT($A160,FIND(",",$A160)-1)))</f>
        <v>912</v>
      </c>
      <c r="C160" s="65" cm="1">
        <f t="array" ref="C160">_xlfn.IFS($A160="","",LEFT($A160,4)="fold",VALUE(MID($A160,14,5)),TRUE,VALUE(MID($A160,FIND(",",$A160)+1,5)))</f>
        <v>488</v>
      </c>
      <c r="D160" s="58" cm="1">
        <f t="array" aca="1" ref="D160" ca="1">_xlfn.IFS(
AND(D$3="x",B160&gt;D$4),  2*D$4-B160,
TRUE,B160)</f>
        <v>398</v>
      </c>
      <c r="E160" s="58" cm="1">
        <f t="array" aca="1" ref="E160" ca="1">_xlfn.IFS(
AND(D$3="y",C160&gt;D$4),  2*D$4-C160,
TRUE,C160)</f>
        <v>488</v>
      </c>
      <c r="F160" s="58" cm="1">
        <f t="array" aca="1" ref="F160" ca="1">_xlfn.IFS(
AND(F$3="x",D160&gt;F$4),  2*F$4-D160,
TRUE,D160)</f>
        <v>398</v>
      </c>
      <c r="G160" s="58" cm="1">
        <f t="array" aca="1" ref="G160" ca="1">_xlfn.IFS(
AND(F$3="y",E160&gt;F$4),  2*F$4-E160,
TRUE,E160)</f>
        <v>406</v>
      </c>
      <c r="H160" s="58" cm="1">
        <f t="array" aca="1" ref="H160" ca="1">_xlfn.IFS(
AND(H$3="x",F160&gt;H$4),  2*H$4-F160,
TRUE,F160)</f>
        <v>256</v>
      </c>
      <c r="I160" s="58" cm="1">
        <f t="array" aca="1" ref="I160" ca="1">_xlfn.IFS(
AND(H$3="y",G160&gt;H$4),  2*H$4-G160,
TRUE,G160)</f>
        <v>406</v>
      </c>
      <c r="J160" s="58" cm="1">
        <f t="array" aca="1" ref="J160" ca="1">_xlfn.IFS(
AND(J$3="x",H160&gt;J$4),  2*J$4-H160,
TRUE,H160)</f>
        <v>256</v>
      </c>
      <c r="K160" s="58" cm="1">
        <f t="array" aca="1" ref="K160" ca="1">_xlfn.IFS(
AND(J$3="y",I160&gt;J$4),  2*J$4-I160,
TRUE,I160)</f>
        <v>40</v>
      </c>
      <c r="L160" s="58" cm="1">
        <f t="array" aca="1" ref="L160" ca="1">_xlfn.IFS(
AND(L$3="x",J160&gt;L$4),  2*L$4-J160,
TRUE,J160)</f>
        <v>70</v>
      </c>
      <c r="M160" s="58" cm="1">
        <f t="array" aca="1" ref="M160" ca="1">_xlfn.IFS(
AND(L$3="y",K160&gt;L$4),  2*L$4-K160,
TRUE,K160)</f>
        <v>40</v>
      </c>
      <c r="N160" s="58" cm="1">
        <f t="array" aca="1" ref="N160" ca="1">_xlfn.IFS(
AND(N$3="x",L160&gt;N$4),  2*N$4-L160,
TRUE,L160)</f>
        <v>70</v>
      </c>
      <c r="O160" s="58" cm="1">
        <f t="array" aca="1" ref="O160" ca="1">_xlfn.IFS(
AND(N$3="y",M160&gt;N$4),  2*N$4-M160,
TRUE,M160)</f>
        <v>40</v>
      </c>
      <c r="P160" s="58" cm="1">
        <f t="array" aca="1" ref="P160" ca="1">_xlfn.IFS(
AND(P$3="x",N160&gt;P$4),  2*P$4-N160,
TRUE,N160)</f>
        <v>70</v>
      </c>
      <c r="Q160" s="58" cm="1">
        <f t="array" aca="1" ref="Q160" ca="1">_xlfn.IFS(
AND(P$3="y",O160&gt;P$4),  2*P$4-O160,
TRUE,O160)</f>
        <v>40</v>
      </c>
      <c r="R160" s="58" cm="1">
        <f t="array" aca="1" ref="R160" ca="1">_xlfn.IFS(
AND(R$3="x",P160&gt;R$4),  2*R$4-P160,
TRUE,P160)</f>
        <v>70</v>
      </c>
      <c r="S160" s="58" cm="1">
        <f t="array" aca="1" ref="S160" ca="1">_xlfn.IFS(
AND(R$3="y",Q160&gt;R$4),  2*R$4-Q160,
TRUE,Q160)</f>
        <v>40</v>
      </c>
      <c r="T160" s="58" cm="1">
        <f t="array" aca="1" ref="T160" ca="1">_xlfn.IFS(
AND(T$3="x",R160&gt;T$4),  2*T$4-R160,
TRUE,R160)</f>
        <v>10</v>
      </c>
      <c r="U160" s="58" cm="1">
        <f t="array" aca="1" ref="U160" ca="1">_xlfn.IFS(
AND(T$3="y",S160&gt;T$4),  2*T$4-S160,
TRUE,S160)</f>
        <v>40</v>
      </c>
      <c r="V160" s="58" cm="1">
        <f t="array" aca="1" ref="V160" ca="1">_xlfn.IFS(
AND(V$3="x",T160&gt;V$4),  2*V$4-T160,
TRUE,T160)</f>
        <v>10</v>
      </c>
      <c r="W160" s="58" cm="1">
        <f t="array" aca="1" ref="W160" ca="1">_xlfn.IFS(
AND(V$3="y",U160&gt;V$4),  2*V$4-U160,
TRUE,U160)</f>
        <v>14</v>
      </c>
      <c r="X160" s="58" cm="1">
        <f t="array" aca="1" ref="X160" ca="1">_xlfn.IFS(
AND(X$3="x",V160&gt;X$4),  2*X$4-V160,
TRUE,V160)</f>
        <v>10</v>
      </c>
      <c r="Y160" s="58" cm="1">
        <f t="array" aca="1" ref="Y160" ca="1">_xlfn.IFS(
AND(X$3="y",W160&gt;X$4),  2*X$4-W160,
TRUE,W160)</f>
        <v>12</v>
      </c>
      <c r="Z160" s="58" cm="1">
        <f t="array" aca="1" ref="Z160" ca="1">_xlfn.IFS(
AND(Z$3="x",X160&gt;Z$4),  2*Z$4-X160,
TRUE,X160)</f>
        <v>10</v>
      </c>
      <c r="AA160" s="58" cm="1">
        <f t="array" aca="1" ref="AA160" ca="1">_xlfn.IFS(
AND(Z$3="y",Y160&gt;Z$4),  2*Z$4-Y160,
TRUE,Y160)</f>
        <v>0</v>
      </c>
      <c r="BD160" t="str">
        <f t="shared" ca="1" si="4"/>
        <v>398-488</v>
      </c>
      <c r="BF160" s="23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  <c r="CG160" s="24"/>
      <c r="CH160" s="24"/>
      <c r="CI160" s="24"/>
      <c r="CJ160" s="24"/>
      <c r="CK160" s="24"/>
      <c r="CL160" s="24"/>
      <c r="CM160" s="24"/>
      <c r="CN160" s="24"/>
      <c r="CO160" s="24"/>
      <c r="CP160" s="24"/>
      <c r="CQ160" s="24"/>
      <c r="CR160" s="24"/>
      <c r="CS160" s="24"/>
      <c r="CT160" s="24"/>
      <c r="CU160" s="24"/>
      <c r="CV160" s="24"/>
      <c r="CW160" s="24"/>
      <c r="CX160" s="24"/>
      <c r="CY160" s="24"/>
      <c r="CZ160" s="24"/>
      <c r="DA160" s="24"/>
      <c r="DB160" s="24"/>
      <c r="DC160" s="24"/>
      <c r="DD160" s="24"/>
      <c r="DE160" s="24"/>
      <c r="DF160" s="24"/>
      <c r="DG160" s="24"/>
      <c r="DH160" s="24"/>
      <c r="DI160" s="24"/>
      <c r="DJ160" s="24"/>
      <c r="DK160" s="24"/>
      <c r="DL160" s="24"/>
      <c r="DM160" s="24"/>
      <c r="DN160" s="24"/>
      <c r="DO160" s="24"/>
      <c r="DP160" s="24"/>
      <c r="DQ160" s="24"/>
      <c r="DR160" s="24"/>
      <c r="DS160" s="24"/>
      <c r="DT160" s="24"/>
      <c r="DU160" s="24"/>
      <c r="DV160" s="24"/>
      <c r="DW160" s="24"/>
      <c r="DX160" s="24"/>
      <c r="DY160" s="24"/>
      <c r="DZ160" s="24"/>
      <c r="EA160" s="24"/>
      <c r="EB160" s="24"/>
      <c r="EC160" s="24"/>
      <c r="ED160" s="24"/>
      <c r="EE160" s="24"/>
      <c r="EF160" s="24"/>
      <c r="EG160" s="24"/>
      <c r="EH160" s="24"/>
      <c r="EI160" s="24"/>
      <c r="EJ160" s="24"/>
      <c r="EK160" s="24"/>
      <c r="EL160" s="24"/>
      <c r="EM160" s="24"/>
      <c r="EN160" s="24"/>
      <c r="EO160" s="24"/>
      <c r="EP160" s="24"/>
      <c r="EQ160" s="24"/>
      <c r="ER160" s="24"/>
      <c r="ES160" s="24"/>
      <c r="ET160" s="24"/>
      <c r="EU160" s="24"/>
      <c r="EV160" s="24"/>
      <c r="EW160" s="24"/>
      <c r="EX160" s="24"/>
      <c r="EY160" s="24"/>
      <c r="EZ160" s="24"/>
      <c r="FA160" s="24"/>
      <c r="FB160" s="24"/>
      <c r="FC160" s="24"/>
      <c r="FD160" s="24"/>
      <c r="FE160" s="24"/>
      <c r="FF160" s="24"/>
      <c r="FG160" s="24"/>
      <c r="FH160" s="24"/>
      <c r="FI160" s="24"/>
      <c r="FJ160" s="24"/>
      <c r="FK160" s="24"/>
      <c r="FL160" s="24"/>
      <c r="FM160" s="24"/>
      <c r="FN160" s="24"/>
      <c r="FO160" s="24"/>
      <c r="FP160" s="24"/>
      <c r="FQ160" s="24"/>
      <c r="FR160" s="24"/>
      <c r="FS160" s="24"/>
      <c r="FT160" s="24"/>
      <c r="FU160" s="24"/>
      <c r="FV160" s="24"/>
      <c r="FW160" s="24"/>
      <c r="FX160" s="24"/>
      <c r="FY160" s="24"/>
      <c r="FZ160" s="24"/>
      <c r="GA160" s="24"/>
      <c r="GB160" s="24"/>
      <c r="GC160" s="24"/>
      <c r="GD160" s="24"/>
      <c r="GE160" s="24"/>
      <c r="GF160" s="24"/>
      <c r="GG160" s="24"/>
      <c r="GH160" s="24"/>
      <c r="GI160" s="24"/>
      <c r="GJ160" s="24"/>
      <c r="GK160" s="24"/>
      <c r="GL160" s="24"/>
      <c r="GM160" s="24"/>
      <c r="GN160" s="24"/>
      <c r="GO160" s="24"/>
      <c r="GP160" s="24"/>
      <c r="GQ160" s="24"/>
      <c r="GR160" s="24"/>
      <c r="GS160" s="24"/>
      <c r="GT160" s="24"/>
      <c r="GU160" s="24"/>
      <c r="GV160" s="24"/>
      <c r="GW160" s="24"/>
      <c r="GX160" s="24"/>
      <c r="GY160" s="24"/>
      <c r="GZ160" s="24"/>
      <c r="HA160" s="24"/>
      <c r="HB160" s="24"/>
      <c r="HC160" s="24"/>
      <c r="HD160" s="24"/>
      <c r="HE160" s="24"/>
      <c r="HF160" s="24"/>
      <c r="HG160" s="24"/>
      <c r="HH160" s="24"/>
      <c r="HI160" s="24"/>
      <c r="HJ160" s="24"/>
      <c r="HK160" s="24"/>
      <c r="HL160" s="24"/>
      <c r="HM160" s="24"/>
      <c r="HN160" s="24"/>
      <c r="HO160" s="24"/>
      <c r="HP160" s="24"/>
      <c r="HQ160" s="24"/>
      <c r="HR160" s="24"/>
      <c r="HS160" s="24"/>
      <c r="HT160" s="24"/>
      <c r="HU160" s="24"/>
      <c r="HV160" s="24"/>
      <c r="HW160" s="24"/>
      <c r="HX160" s="24"/>
      <c r="HY160" s="24"/>
      <c r="HZ160" s="24"/>
      <c r="IA160" s="24"/>
      <c r="IB160" s="24"/>
      <c r="IC160" s="24"/>
      <c r="ID160" s="24"/>
    </row>
    <row r="161" spans="1:238" x14ac:dyDescent="0.3">
      <c r="A161" t="str">
        <f>IF(Input!A153=0,"",Input!A153)</f>
        <v>383,603</v>
      </c>
      <c r="B161" s="65" cm="1">
        <f t="array" ref="B161">_xlfn.IFS($A161="","",LEFT($A161,4)="fold",MID($A161,12,1),TRUE,VALUE(LEFT($A161,FIND(",",$A161)-1)))</f>
        <v>383</v>
      </c>
      <c r="C161" s="65" cm="1">
        <f t="array" ref="C161">_xlfn.IFS($A161="","",LEFT($A161,4)="fold",VALUE(MID($A161,14,5)),TRUE,VALUE(MID($A161,FIND(",",$A161)+1,5)))</f>
        <v>603</v>
      </c>
      <c r="D161" s="58" cm="1">
        <f t="array" aca="1" ref="D161" ca="1">_xlfn.IFS(
AND(D$3="x",B161&gt;D$4),  2*D$4-B161,
TRUE,B161)</f>
        <v>383</v>
      </c>
      <c r="E161" s="58" cm="1">
        <f t="array" aca="1" ref="E161" ca="1">_xlfn.IFS(
AND(D$3="y",C161&gt;D$4),  2*D$4-C161,
TRUE,C161)</f>
        <v>603</v>
      </c>
      <c r="F161" s="58" cm="1">
        <f t="array" aca="1" ref="F161" ca="1">_xlfn.IFS(
AND(F$3="x",D161&gt;F$4),  2*F$4-D161,
TRUE,D161)</f>
        <v>383</v>
      </c>
      <c r="G161" s="58" cm="1">
        <f t="array" aca="1" ref="G161" ca="1">_xlfn.IFS(
AND(F$3="y",E161&gt;F$4),  2*F$4-E161,
TRUE,E161)</f>
        <v>291</v>
      </c>
      <c r="H161" s="58" cm="1">
        <f t="array" aca="1" ref="H161" ca="1">_xlfn.IFS(
AND(H$3="x",F161&gt;H$4),  2*H$4-F161,
TRUE,F161)</f>
        <v>271</v>
      </c>
      <c r="I161" s="58" cm="1">
        <f t="array" aca="1" ref="I161" ca="1">_xlfn.IFS(
AND(H$3="y",G161&gt;H$4),  2*H$4-G161,
TRUE,G161)</f>
        <v>291</v>
      </c>
      <c r="J161" s="58" cm="1">
        <f t="array" aca="1" ref="J161" ca="1">_xlfn.IFS(
AND(J$3="x",H161&gt;J$4),  2*J$4-H161,
TRUE,H161)</f>
        <v>271</v>
      </c>
      <c r="K161" s="58" cm="1">
        <f t="array" aca="1" ref="K161" ca="1">_xlfn.IFS(
AND(J$3="y",I161&gt;J$4),  2*J$4-I161,
TRUE,I161)</f>
        <v>155</v>
      </c>
      <c r="L161" s="58" cm="1">
        <f t="array" aca="1" ref="L161" ca="1">_xlfn.IFS(
AND(L$3="x",J161&gt;L$4),  2*L$4-J161,
TRUE,J161)</f>
        <v>55</v>
      </c>
      <c r="M161" s="58" cm="1">
        <f t="array" aca="1" ref="M161" ca="1">_xlfn.IFS(
AND(L$3="y",K161&gt;L$4),  2*L$4-K161,
TRUE,K161)</f>
        <v>155</v>
      </c>
      <c r="N161" s="58" cm="1">
        <f t="array" aca="1" ref="N161" ca="1">_xlfn.IFS(
AND(N$3="x",L161&gt;N$4),  2*N$4-L161,
TRUE,L161)</f>
        <v>55</v>
      </c>
      <c r="O161" s="58" cm="1">
        <f t="array" aca="1" ref="O161" ca="1">_xlfn.IFS(
AND(N$3="y",M161&gt;N$4),  2*N$4-M161,
TRUE,M161)</f>
        <v>67</v>
      </c>
      <c r="P161" s="58" cm="1">
        <f t="array" aca="1" ref="P161" ca="1">_xlfn.IFS(
AND(P$3="x",N161&gt;P$4),  2*P$4-N161,
TRUE,N161)</f>
        <v>55</v>
      </c>
      <c r="Q161" s="58" cm="1">
        <f t="array" aca="1" ref="Q161" ca="1">_xlfn.IFS(
AND(P$3="y",O161&gt;P$4),  2*P$4-O161,
TRUE,O161)</f>
        <v>67</v>
      </c>
      <c r="R161" s="58" cm="1">
        <f t="array" aca="1" ref="R161" ca="1">_xlfn.IFS(
AND(R$3="x",P161&gt;R$4),  2*R$4-P161,
TRUE,P161)</f>
        <v>55</v>
      </c>
      <c r="S161" s="58" cm="1">
        <f t="array" aca="1" ref="S161" ca="1">_xlfn.IFS(
AND(R$3="y",Q161&gt;R$4),  2*R$4-Q161,
TRUE,Q161)</f>
        <v>43</v>
      </c>
      <c r="T161" s="58" cm="1">
        <f t="array" aca="1" ref="T161" ca="1">_xlfn.IFS(
AND(T$3="x",R161&gt;T$4),  2*T$4-R161,
TRUE,R161)</f>
        <v>25</v>
      </c>
      <c r="U161" s="58" cm="1">
        <f t="array" aca="1" ref="U161" ca="1">_xlfn.IFS(
AND(T$3="y",S161&gt;T$4),  2*T$4-S161,
TRUE,S161)</f>
        <v>43</v>
      </c>
      <c r="V161" s="58" cm="1">
        <f t="array" aca="1" ref="V161" ca="1">_xlfn.IFS(
AND(V$3="x",T161&gt;V$4),  2*V$4-T161,
TRUE,T161)</f>
        <v>25</v>
      </c>
      <c r="W161" s="58" cm="1">
        <f t="array" aca="1" ref="W161" ca="1">_xlfn.IFS(
AND(V$3="y",U161&gt;V$4),  2*V$4-U161,
TRUE,U161)</f>
        <v>11</v>
      </c>
      <c r="X161" s="58" cm="1">
        <f t="array" aca="1" ref="X161" ca="1">_xlfn.IFS(
AND(X$3="x",V161&gt;X$4),  2*X$4-V161,
TRUE,V161)</f>
        <v>25</v>
      </c>
      <c r="Y161" s="58" cm="1">
        <f t="array" aca="1" ref="Y161" ca="1">_xlfn.IFS(
AND(X$3="y",W161&gt;X$4),  2*X$4-W161,
TRUE,W161)</f>
        <v>11</v>
      </c>
      <c r="Z161" s="58" cm="1">
        <f t="array" aca="1" ref="Z161" ca="1">_xlfn.IFS(
AND(Z$3="x",X161&gt;Z$4),  2*Z$4-X161,
TRUE,X161)</f>
        <v>25</v>
      </c>
      <c r="AA161" s="58" cm="1">
        <f t="array" aca="1" ref="AA161" ca="1">_xlfn.IFS(
AND(Z$3="y",Y161&gt;Z$4),  2*Z$4-Y161,
TRUE,Y161)</f>
        <v>1</v>
      </c>
      <c r="BD161" t="str">
        <f t="shared" ca="1" si="4"/>
        <v>383-603</v>
      </c>
      <c r="BF161" s="23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  <c r="CG161" s="24"/>
      <c r="CH161" s="24"/>
      <c r="CI161" s="24"/>
      <c r="CJ161" s="24"/>
      <c r="CK161" s="24"/>
      <c r="CL161" s="24"/>
      <c r="CM161" s="24"/>
      <c r="CN161" s="24"/>
      <c r="CO161" s="24"/>
      <c r="CP161" s="24"/>
      <c r="CQ161" s="24"/>
      <c r="CR161" s="24"/>
      <c r="CS161" s="24"/>
      <c r="CT161" s="24"/>
      <c r="CU161" s="24"/>
      <c r="CV161" s="24"/>
      <c r="CW161" s="24"/>
      <c r="CX161" s="24"/>
      <c r="CY161" s="24"/>
      <c r="CZ161" s="24"/>
      <c r="DA161" s="24"/>
      <c r="DB161" s="24"/>
      <c r="DC161" s="24"/>
      <c r="DD161" s="24"/>
      <c r="DE161" s="24"/>
      <c r="DF161" s="24"/>
      <c r="DG161" s="24"/>
      <c r="DH161" s="24"/>
      <c r="DI161" s="24"/>
      <c r="DJ161" s="24"/>
      <c r="DK161" s="24"/>
      <c r="DL161" s="24"/>
      <c r="DM161" s="24"/>
      <c r="DN161" s="24"/>
      <c r="DO161" s="24"/>
      <c r="DP161" s="24"/>
      <c r="DQ161" s="24"/>
      <c r="DR161" s="24"/>
      <c r="DS161" s="24"/>
      <c r="DT161" s="24"/>
      <c r="DU161" s="24"/>
      <c r="DV161" s="24"/>
      <c r="DW161" s="24"/>
      <c r="DX161" s="24"/>
      <c r="DY161" s="24"/>
      <c r="DZ161" s="24"/>
      <c r="EA161" s="24"/>
      <c r="EB161" s="24"/>
      <c r="EC161" s="24"/>
      <c r="ED161" s="24"/>
      <c r="EE161" s="24"/>
      <c r="EF161" s="24"/>
      <c r="EG161" s="24"/>
      <c r="EH161" s="24"/>
      <c r="EI161" s="24"/>
      <c r="EJ161" s="24"/>
      <c r="EK161" s="24"/>
      <c r="EL161" s="24"/>
      <c r="EM161" s="24"/>
      <c r="EN161" s="24"/>
      <c r="EO161" s="24"/>
      <c r="EP161" s="24"/>
      <c r="EQ161" s="24"/>
      <c r="ER161" s="24"/>
      <c r="ES161" s="24"/>
      <c r="ET161" s="24"/>
      <c r="EU161" s="24"/>
      <c r="EV161" s="24"/>
      <c r="EW161" s="24"/>
      <c r="EX161" s="24"/>
      <c r="EY161" s="24"/>
      <c r="EZ161" s="24"/>
      <c r="FA161" s="24"/>
      <c r="FB161" s="24"/>
      <c r="FC161" s="24"/>
      <c r="FD161" s="24"/>
      <c r="FE161" s="24"/>
      <c r="FF161" s="24"/>
      <c r="FG161" s="24"/>
      <c r="FH161" s="24"/>
      <c r="FI161" s="24"/>
      <c r="FJ161" s="24"/>
      <c r="FK161" s="24"/>
      <c r="FL161" s="24"/>
      <c r="FM161" s="24"/>
      <c r="FN161" s="24"/>
      <c r="FO161" s="24"/>
      <c r="FP161" s="24"/>
      <c r="FQ161" s="24"/>
      <c r="FR161" s="24"/>
      <c r="FS161" s="24"/>
      <c r="FT161" s="24"/>
      <c r="FU161" s="24"/>
      <c r="FV161" s="24"/>
      <c r="FW161" s="24"/>
      <c r="FX161" s="24"/>
      <c r="FY161" s="24"/>
      <c r="FZ161" s="24"/>
      <c r="GA161" s="24"/>
      <c r="GB161" s="24"/>
      <c r="GC161" s="24"/>
      <c r="GD161" s="24"/>
      <c r="GE161" s="24"/>
      <c r="GF161" s="24"/>
      <c r="GG161" s="24"/>
      <c r="GH161" s="24"/>
      <c r="GI161" s="24"/>
      <c r="GJ161" s="24"/>
      <c r="GK161" s="24"/>
      <c r="GL161" s="24"/>
      <c r="GM161" s="24"/>
      <c r="GN161" s="24"/>
      <c r="GO161" s="24"/>
      <c r="GP161" s="24"/>
      <c r="GQ161" s="24"/>
      <c r="GR161" s="24"/>
      <c r="GS161" s="24"/>
      <c r="GT161" s="24"/>
      <c r="GU161" s="24"/>
      <c r="GV161" s="24"/>
      <c r="GW161" s="24"/>
      <c r="GX161" s="24"/>
      <c r="GY161" s="24"/>
      <c r="GZ161" s="24"/>
      <c r="HA161" s="24"/>
      <c r="HB161" s="24"/>
      <c r="HC161" s="24"/>
      <c r="HD161" s="24"/>
      <c r="HE161" s="24"/>
      <c r="HF161" s="24"/>
      <c r="HG161" s="24"/>
      <c r="HH161" s="24"/>
      <c r="HI161" s="24"/>
      <c r="HJ161" s="24"/>
      <c r="HK161" s="24"/>
      <c r="HL161" s="24"/>
      <c r="HM161" s="24"/>
      <c r="HN161" s="24"/>
      <c r="HO161" s="24"/>
      <c r="HP161" s="24"/>
      <c r="HQ161" s="24"/>
      <c r="HR161" s="24"/>
      <c r="HS161" s="24"/>
      <c r="HT161" s="24"/>
      <c r="HU161" s="24"/>
      <c r="HV161" s="24"/>
      <c r="HW161" s="24"/>
      <c r="HX161" s="24"/>
      <c r="HY161" s="24"/>
      <c r="HZ161" s="24"/>
      <c r="IA161" s="24"/>
      <c r="IB161" s="24"/>
      <c r="IC161" s="24"/>
      <c r="ID161" s="24"/>
    </row>
    <row r="162" spans="1:238" x14ac:dyDescent="0.3">
      <c r="A162" t="str">
        <f>IF(Input!A154=0,"",Input!A154)</f>
        <v>30,367</v>
      </c>
      <c r="B162" s="65" cm="1">
        <f t="array" ref="B162">_xlfn.IFS($A162="","",LEFT($A162,4)="fold",MID($A162,12,1),TRUE,VALUE(LEFT($A162,FIND(",",$A162)-1)))</f>
        <v>30</v>
      </c>
      <c r="C162" s="65" cm="1">
        <f t="array" ref="C162">_xlfn.IFS($A162="","",LEFT($A162,4)="fold",VALUE(MID($A162,14,5)),TRUE,VALUE(MID($A162,FIND(",",$A162)+1,5)))</f>
        <v>367</v>
      </c>
      <c r="D162" s="58" cm="1">
        <f t="array" aca="1" ref="D162" ca="1">_xlfn.IFS(
AND(D$3="x",B162&gt;D$4),  2*D$4-B162,
TRUE,B162)</f>
        <v>30</v>
      </c>
      <c r="E162" s="58" cm="1">
        <f t="array" aca="1" ref="E162" ca="1">_xlfn.IFS(
AND(D$3="y",C162&gt;D$4),  2*D$4-C162,
TRUE,C162)</f>
        <v>367</v>
      </c>
      <c r="F162" s="58" cm="1">
        <f t="array" aca="1" ref="F162" ca="1">_xlfn.IFS(
AND(F$3="x",D162&gt;F$4),  2*F$4-D162,
TRUE,D162)</f>
        <v>30</v>
      </c>
      <c r="G162" s="58" cm="1">
        <f t="array" aca="1" ref="G162" ca="1">_xlfn.IFS(
AND(F$3="y",E162&gt;F$4),  2*F$4-E162,
TRUE,E162)</f>
        <v>367</v>
      </c>
      <c r="H162" s="58" cm="1">
        <f t="array" aca="1" ref="H162" ca="1">_xlfn.IFS(
AND(H$3="x",F162&gt;H$4),  2*H$4-F162,
TRUE,F162)</f>
        <v>30</v>
      </c>
      <c r="I162" s="58" cm="1">
        <f t="array" aca="1" ref="I162" ca="1">_xlfn.IFS(
AND(H$3="y",G162&gt;H$4),  2*H$4-G162,
TRUE,G162)</f>
        <v>367</v>
      </c>
      <c r="J162" s="58" cm="1">
        <f t="array" aca="1" ref="J162" ca="1">_xlfn.IFS(
AND(J$3="x",H162&gt;J$4),  2*J$4-H162,
TRUE,H162)</f>
        <v>30</v>
      </c>
      <c r="K162" s="58" cm="1">
        <f t="array" aca="1" ref="K162" ca="1">_xlfn.IFS(
AND(J$3="y",I162&gt;J$4),  2*J$4-I162,
TRUE,I162)</f>
        <v>79</v>
      </c>
      <c r="L162" s="58" cm="1">
        <f t="array" aca="1" ref="L162" ca="1">_xlfn.IFS(
AND(L$3="x",J162&gt;L$4),  2*L$4-J162,
TRUE,J162)</f>
        <v>30</v>
      </c>
      <c r="M162" s="58" cm="1">
        <f t="array" aca="1" ref="M162" ca="1">_xlfn.IFS(
AND(L$3="y",K162&gt;L$4),  2*L$4-K162,
TRUE,K162)</f>
        <v>79</v>
      </c>
      <c r="N162" s="58" cm="1">
        <f t="array" aca="1" ref="N162" ca="1">_xlfn.IFS(
AND(N$3="x",L162&gt;N$4),  2*N$4-L162,
TRUE,L162)</f>
        <v>30</v>
      </c>
      <c r="O162" s="58" cm="1">
        <f t="array" aca="1" ref="O162" ca="1">_xlfn.IFS(
AND(N$3="y",M162&gt;N$4),  2*N$4-M162,
TRUE,M162)</f>
        <v>79</v>
      </c>
      <c r="P162" s="58" cm="1">
        <f t="array" aca="1" ref="P162" ca="1">_xlfn.IFS(
AND(P$3="x",N162&gt;P$4),  2*P$4-N162,
TRUE,N162)</f>
        <v>30</v>
      </c>
      <c r="Q162" s="58" cm="1">
        <f t="array" aca="1" ref="Q162" ca="1">_xlfn.IFS(
AND(P$3="y",O162&gt;P$4),  2*P$4-O162,
TRUE,O162)</f>
        <v>79</v>
      </c>
      <c r="R162" s="58" cm="1">
        <f t="array" aca="1" ref="R162" ca="1">_xlfn.IFS(
AND(R$3="x",P162&gt;R$4),  2*R$4-P162,
TRUE,P162)</f>
        <v>30</v>
      </c>
      <c r="S162" s="58" cm="1">
        <f t="array" aca="1" ref="S162" ca="1">_xlfn.IFS(
AND(R$3="y",Q162&gt;R$4),  2*R$4-Q162,
TRUE,Q162)</f>
        <v>31</v>
      </c>
      <c r="T162" s="58" cm="1">
        <f t="array" aca="1" ref="T162" ca="1">_xlfn.IFS(
AND(T$3="x",R162&gt;T$4),  2*T$4-R162,
TRUE,R162)</f>
        <v>30</v>
      </c>
      <c r="U162" s="58" cm="1">
        <f t="array" aca="1" ref="U162" ca="1">_xlfn.IFS(
AND(T$3="y",S162&gt;T$4),  2*T$4-S162,
TRUE,S162)</f>
        <v>31</v>
      </c>
      <c r="V162" s="58" cm="1">
        <f t="array" aca="1" ref="V162" ca="1">_xlfn.IFS(
AND(V$3="x",T162&gt;V$4),  2*V$4-T162,
TRUE,T162)</f>
        <v>30</v>
      </c>
      <c r="W162" s="58" cm="1">
        <f t="array" aca="1" ref="W162" ca="1">_xlfn.IFS(
AND(V$3="y",U162&gt;V$4),  2*V$4-U162,
TRUE,U162)</f>
        <v>23</v>
      </c>
      <c r="X162" s="58" cm="1">
        <f t="array" aca="1" ref="X162" ca="1">_xlfn.IFS(
AND(X$3="x",V162&gt;X$4),  2*X$4-V162,
TRUE,V162)</f>
        <v>30</v>
      </c>
      <c r="Y162" s="58" cm="1">
        <f t="array" aca="1" ref="Y162" ca="1">_xlfn.IFS(
AND(X$3="y",W162&gt;X$4),  2*X$4-W162,
TRUE,W162)</f>
        <v>3</v>
      </c>
      <c r="Z162" s="58" cm="1">
        <f t="array" aca="1" ref="Z162" ca="1">_xlfn.IFS(
AND(Z$3="x",X162&gt;Z$4),  2*Z$4-X162,
TRUE,X162)</f>
        <v>30</v>
      </c>
      <c r="AA162" s="58" cm="1">
        <f t="array" aca="1" ref="AA162" ca="1">_xlfn.IFS(
AND(Z$3="y",Y162&gt;Z$4),  2*Z$4-Y162,
TRUE,Y162)</f>
        <v>3</v>
      </c>
      <c r="BD162" t="str">
        <f t="shared" ca="1" si="4"/>
        <v>30-367</v>
      </c>
      <c r="BF162" s="23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  <c r="CJ162" s="24"/>
      <c r="CK162" s="24"/>
      <c r="CL162" s="24"/>
      <c r="CM162" s="24"/>
      <c r="CN162" s="24"/>
      <c r="CO162" s="24"/>
      <c r="CP162" s="24"/>
      <c r="CQ162" s="24"/>
      <c r="CR162" s="24"/>
      <c r="CS162" s="24"/>
      <c r="CT162" s="24"/>
      <c r="CU162" s="24"/>
      <c r="CV162" s="24"/>
      <c r="CW162" s="24"/>
      <c r="CX162" s="24"/>
      <c r="CY162" s="24"/>
      <c r="CZ162" s="24"/>
      <c r="DA162" s="24"/>
      <c r="DB162" s="24"/>
      <c r="DC162" s="24"/>
      <c r="DD162" s="24"/>
      <c r="DE162" s="24"/>
      <c r="DF162" s="24"/>
      <c r="DG162" s="24"/>
      <c r="DH162" s="24"/>
      <c r="DI162" s="24"/>
      <c r="DJ162" s="24"/>
      <c r="DK162" s="24"/>
      <c r="DL162" s="24"/>
      <c r="DM162" s="24"/>
      <c r="DN162" s="24"/>
      <c r="DO162" s="24"/>
      <c r="DP162" s="24"/>
      <c r="DQ162" s="24"/>
      <c r="DR162" s="24"/>
      <c r="DS162" s="24"/>
      <c r="DT162" s="24"/>
      <c r="DU162" s="24"/>
      <c r="DV162" s="24"/>
      <c r="DW162" s="24"/>
      <c r="DX162" s="24"/>
      <c r="DY162" s="24"/>
      <c r="DZ162" s="24"/>
      <c r="EA162" s="24"/>
      <c r="EB162" s="24"/>
      <c r="EC162" s="24"/>
      <c r="ED162" s="24"/>
      <c r="EE162" s="24"/>
      <c r="EF162" s="24"/>
      <c r="EG162" s="24"/>
      <c r="EH162" s="24"/>
      <c r="EI162" s="24"/>
      <c r="EJ162" s="24"/>
      <c r="EK162" s="24"/>
      <c r="EL162" s="24"/>
      <c r="EM162" s="24"/>
      <c r="EN162" s="24"/>
      <c r="EO162" s="24"/>
      <c r="EP162" s="24"/>
      <c r="EQ162" s="24"/>
      <c r="ER162" s="24"/>
      <c r="ES162" s="24"/>
      <c r="ET162" s="24"/>
      <c r="EU162" s="24"/>
      <c r="EV162" s="24"/>
      <c r="EW162" s="24"/>
      <c r="EX162" s="24"/>
      <c r="EY162" s="24"/>
      <c r="EZ162" s="24"/>
      <c r="FA162" s="24"/>
      <c r="FB162" s="24"/>
      <c r="FC162" s="24"/>
      <c r="FD162" s="24"/>
      <c r="FE162" s="24"/>
      <c r="FF162" s="24"/>
      <c r="FG162" s="24"/>
      <c r="FH162" s="24"/>
      <c r="FI162" s="24"/>
      <c r="FJ162" s="24"/>
      <c r="FK162" s="24"/>
      <c r="FL162" s="24"/>
      <c r="FM162" s="24"/>
      <c r="FN162" s="24"/>
      <c r="FO162" s="24"/>
      <c r="FP162" s="24"/>
      <c r="FQ162" s="24"/>
      <c r="FR162" s="24"/>
      <c r="FS162" s="24"/>
      <c r="FT162" s="24"/>
      <c r="FU162" s="24"/>
      <c r="FV162" s="24"/>
      <c r="FW162" s="24"/>
      <c r="FX162" s="24"/>
      <c r="FY162" s="24"/>
      <c r="FZ162" s="24"/>
      <c r="GA162" s="24"/>
      <c r="GB162" s="24"/>
      <c r="GC162" s="24"/>
      <c r="GD162" s="24"/>
      <c r="GE162" s="24"/>
      <c r="GF162" s="24"/>
      <c r="GG162" s="24"/>
      <c r="GH162" s="24"/>
      <c r="GI162" s="24"/>
      <c r="GJ162" s="24"/>
      <c r="GK162" s="24"/>
      <c r="GL162" s="24"/>
      <c r="GM162" s="24"/>
      <c r="GN162" s="24"/>
      <c r="GO162" s="24"/>
      <c r="GP162" s="24"/>
      <c r="GQ162" s="24"/>
      <c r="GR162" s="24"/>
      <c r="GS162" s="24"/>
      <c r="GT162" s="24"/>
      <c r="GU162" s="24"/>
      <c r="GV162" s="24"/>
      <c r="GW162" s="24"/>
      <c r="GX162" s="24"/>
      <c r="GY162" s="24"/>
      <c r="GZ162" s="24"/>
      <c r="HA162" s="24"/>
      <c r="HB162" s="24"/>
      <c r="HC162" s="24"/>
      <c r="HD162" s="24"/>
      <c r="HE162" s="24"/>
      <c r="HF162" s="24"/>
      <c r="HG162" s="24"/>
      <c r="HH162" s="24"/>
      <c r="HI162" s="24"/>
      <c r="HJ162" s="24"/>
      <c r="HK162" s="24"/>
      <c r="HL162" s="24"/>
      <c r="HM162" s="24"/>
      <c r="HN162" s="24"/>
      <c r="HO162" s="24"/>
      <c r="HP162" s="24"/>
      <c r="HQ162" s="24"/>
      <c r="HR162" s="24"/>
      <c r="HS162" s="24"/>
      <c r="HT162" s="24"/>
      <c r="HU162" s="24"/>
      <c r="HV162" s="24"/>
      <c r="HW162" s="24"/>
      <c r="HX162" s="24"/>
      <c r="HY162" s="24"/>
      <c r="HZ162" s="24"/>
      <c r="IA162" s="24"/>
      <c r="IB162" s="24"/>
      <c r="IC162" s="24"/>
      <c r="ID162" s="24"/>
    </row>
    <row r="163" spans="1:238" x14ac:dyDescent="0.3">
      <c r="A163" t="str">
        <f>IF(Input!A155=0,"",Input!A155)</f>
        <v>1096,340</v>
      </c>
      <c r="B163" s="65" cm="1">
        <f t="array" ref="B163">_xlfn.IFS($A163="","",LEFT($A163,4)="fold",MID($A163,12,1),TRUE,VALUE(LEFT($A163,FIND(",",$A163)-1)))</f>
        <v>1096</v>
      </c>
      <c r="C163" s="65" cm="1">
        <f t="array" ref="C163">_xlfn.IFS($A163="","",LEFT($A163,4)="fold",VALUE(MID($A163,14,5)),TRUE,VALUE(MID($A163,FIND(",",$A163)+1,5)))</f>
        <v>340</v>
      </c>
      <c r="D163" s="58" cm="1">
        <f t="array" aca="1" ref="D163" ca="1">_xlfn.IFS(
AND(D$3="x",B163&gt;D$4),  2*D$4-B163,
TRUE,B163)</f>
        <v>214</v>
      </c>
      <c r="E163" s="58" cm="1">
        <f t="array" aca="1" ref="E163" ca="1">_xlfn.IFS(
AND(D$3="y",C163&gt;D$4),  2*D$4-C163,
TRUE,C163)</f>
        <v>340</v>
      </c>
      <c r="F163" s="58" cm="1">
        <f t="array" aca="1" ref="F163" ca="1">_xlfn.IFS(
AND(F$3="x",D163&gt;F$4),  2*F$4-D163,
TRUE,D163)</f>
        <v>214</v>
      </c>
      <c r="G163" s="58" cm="1">
        <f t="array" aca="1" ref="G163" ca="1">_xlfn.IFS(
AND(F$3="y",E163&gt;F$4),  2*F$4-E163,
TRUE,E163)</f>
        <v>340</v>
      </c>
      <c r="H163" s="58" cm="1">
        <f t="array" aca="1" ref="H163" ca="1">_xlfn.IFS(
AND(H$3="x",F163&gt;H$4),  2*H$4-F163,
TRUE,F163)</f>
        <v>214</v>
      </c>
      <c r="I163" s="58" cm="1">
        <f t="array" aca="1" ref="I163" ca="1">_xlfn.IFS(
AND(H$3="y",G163&gt;H$4),  2*H$4-G163,
TRUE,G163)</f>
        <v>340</v>
      </c>
      <c r="J163" s="58" cm="1">
        <f t="array" aca="1" ref="J163" ca="1">_xlfn.IFS(
AND(J$3="x",H163&gt;J$4),  2*J$4-H163,
TRUE,H163)</f>
        <v>214</v>
      </c>
      <c r="K163" s="58" cm="1">
        <f t="array" aca="1" ref="K163" ca="1">_xlfn.IFS(
AND(J$3="y",I163&gt;J$4),  2*J$4-I163,
TRUE,I163)</f>
        <v>106</v>
      </c>
      <c r="L163" s="58" cm="1">
        <f t="array" aca="1" ref="L163" ca="1">_xlfn.IFS(
AND(L$3="x",J163&gt;L$4),  2*L$4-J163,
TRUE,J163)</f>
        <v>112</v>
      </c>
      <c r="M163" s="58" cm="1">
        <f t="array" aca="1" ref="M163" ca="1">_xlfn.IFS(
AND(L$3="y",K163&gt;L$4),  2*L$4-K163,
TRUE,K163)</f>
        <v>106</v>
      </c>
      <c r="N163" s="58" cm="1">
        <f t="array" aca="1" ref="N163" ca="1">_xlfn.IFS(
AND(N$3="x",L163&gt;N$4),  2*N$4-L163,
TRUE,L163)</f>
        <v>112</v>
      </c>
      <c r="O163" s="58" cm="1">
        <f t="array" aca="1" ref="O163" ca="1">_xlfn.IFS(
AND(N$3="y",M163&gt;N$4),  2*N$4-M163,
TRUE,M163)</f>
        <v>106</v>
      </c>
      <c r="P163" s="58" cm="1">
        <f t="array" aca="1" ref="P163" ca="1">_xlfn.IFS(
AND(P$3="x",N163&gt;P$4),  2*P$4-N163,
TRUE,N163)</f>
        <v>50</v>
      </c>
      <c r="Q163" s="58" cm="1">
        <f t="array" aca="1" ref="Q163" ca="1">_xlfn.IFS(
AND(P$3="y",O163&gt;P$4),  2*P$4-O163,
TRUE,O163)</f>
        <v>106</v>
      </c>
      <c r="R163" s="58" cm="1">
        <f t="array" aca="1" ref="R163" ca="1">_xlfn.IFS(
AND(R$3="x",P163&gt;R$4),  2*R$4-P163,
TRUE,P163)</f>
        <v>50</v>
      </c>
      <c r="S163" s="58" cm="1">
        <f t="array" aca="1" ref="S163" ca="1">_xlfn.IFS(
AND(R$3="y",Q163&gt;R$4),  2*R$4-Q163,
TRUE,Q163)</f>
        <v>4</v>
      </c>
      <c r="T163" s="58" cm="1">
        <f t="array" aca="1" ref="T163" ca="1">_xlfn.IFS(
AND(T$3="x",R163&gt;T$4),  2*T$4-R163,
TRUE,R163)</f>
        <v>30</v>
      </c>
      <c r="U163" s="58" cm="1">
        <f t="array" aca="1" ref="U163" ca="1">_xlfn.IFS(
AND(T$3="y",S163&gt;T$4),  2*T$4-S163,
TRUE,S163)</f>
        <v>4</v>
      </c>
      <c r="V163" s="58" cm="1">
        <f t="array" aca="1" ref="V163" ca="1">_xlfn.IFS(
AND(V$3="x",T163&gt;V$4),  2*V$4-T163,
TRUE,T163)</f>
        <v>30</v>
      </c>
      <c r="W163" s="58" cm="1">
        <f t="array" aca="1" ref="W163" ca="1">_xlfn.IFS(
AND(V$3="y",U163&gt;V$4),  2*V$4-U163,
TRUE,U163)</f>
        <v>4</v>
      </c>
      <c r="X163" s="58" cm="1">
        <f t="array" aca="1" ref="X163" ca="1">_xlfn.IFS(
AND(X$3="x",V163&gt;X$4),  2*X$4-V163,
TRUE,V163)</f>
        <v>30</v>
      </c>
      <c r="Y163" s="58" cm="1">
        <f t="array" aca="1" ref="Y163" ca="1">_xlfn.IFS(
AND(X$3="y",W163&gt;X$4),  2*X$4-W163,
TRUE,W163)</f>
        <v>4</v>
      </c>
      <c r="Z163" s="58" cm="1">
        <f t="array" aca="1" ref="Z163" ca="1">_xlfn.IFS(
AND(Z$3="x",X163&gt;Z$4),  2*Z$4-X163,
TRUE,X163)</f>
        <v>30</v>
      </c>
      <c r="AA163" s="58" cm="1">
        <f t="array" aca="1" ref="AA163" ca="1">_xlfn.IFS(
AND(Z$3="y",Y163&gt;Z$4),  2*Z$4-Y163,
TRUE,Y163)</f>
        <v>4</v>
      </c>
      <c r="BD163" t="str">
        <f t="shared" ca="1" si="4"/>
        <v>214-340</v>
      </c>
      <c r="BF163" s="23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  <c r="CG163" s="24"/>
      <c r="CH163" s="24"/>
      <c r="CI163" s="24"/>
      <c r="CJ163" s="24"/>
      <c r="CK163" s="24"/>
      <c r="CL163" s="24"/>
      <c r="CM163" s="24"/>
      <c r="CN163" s="24"/>
      <c r="CO163" s="24"/>
      <c r="CP163" s="24"/>
      <c r="CQ163" s="24"/>
      <c r="CR163" s="24"/>
      <c r="CS163" s="24"/>
      <c r="CT163" s="24"/>
      <c r="CU163" s="24"/>
      <c r="CV163" s="24"/>
      <c r="CW163" s="24"/>
      <c r="CX163" s="24"/>
      <c r="CY163" s="24"/>
      <c r="CZ163" s="24"/>
      <c r="DA163" s="24"/>
      <c r="DB163" s="24"/>
      <c r="DC163" s="24"/>
      <c r="DD163" s="24"/>
      <c r="DE163" s="24"/>
      <c r="DF163" s="24"/>
      <c r="DG163" s="24"/>
      <c r="DH163" s="24"/>
      <c r="DI163" s="24"/>
      <c r="DJ163" s="24"/>
      <c r="DK163" s="24"/>
      <c r="DL163" s="24"/>
      <c r="DM163" s="24"/>
      <c r="DN163" s="24"/>
      <c r="DO163" s="24"/>
      <c r="DP163" s="24"/>
      <c r="DQ163" s="24"/>
      <c r="DR163" s="24"/>
      <c r="DS163" s="24"/>
      <c r="DT163" s="24"/>
      <c r="DU163" s="24"/>
      <c r="DV163" s="24"/>
      <c r="DW163" s="24"/>
      <c r="DX163" s="24"/>
      <c r="DY163" s="24"/>
      <c r="DZ163" s="24"/>
      <c r="EA163" s="24"/>
      <c r="EB163" s="24"/>
      <c r="EC163" s="24"/>
      <c r="ED163" s="24"/>
      <c r="EE163" s="24"/>
      <c r="EF163" s="24"/>
      <c r="EG163" s="24"/>
      <c r="EH163" s="24"/>
      <c r="EI163" s="24"/>
      <c r="EJ163" s="24"/>
      <c r="EK163" s="24"/>
      <c r="EL163" s="24"/>
      <c r="EM163" s="24"/>
      <c r="EN163" s="24"/>
      <c r="EO163" s="24"/>
      <c r="EP163" s="24"/>
      <c r="EQ163" s="24"/>
      <c r="ER163" s="24"/>
      <c r="ES163" s="24"/>
      <c r="ET163" s="24"/>
      <c r="EU163" s="24"/>
      <c r="EV163" s="24"/>
      <c r="EW163" s="24"/>
      <c r="EX163" s="24"/>
      <c r="EY163" s="24"/>
      <c r="EZ163" s="24"/>
      <c r="FA163" s="24"/>
      <c r="FB163" s="24"/>
      <c r="FC163" s="24"/>
      <c r="FD163" s="24"/>
      <c r="FE163" s="24"/>
      <c r="FF163" s="24"/>
      <c r="FG163" s="24"/>
      <c r="FH163" s="24"/>
      <c r="FI163" s="24"/>
      <c r="FJ163" s="24"/>
      <c r="FK163" s="24"/>
      <c r="FL163" s="24"/>
      <c r="FM163" s="24"/>
      <c r="FN163" s="24"/>
      <c r="FO163" s="24"/>
      <c r="FP163" s="24"/>
      <c r="FQ163" s="24"/>
      <c r="FR163" s="24"/>
      <c r="FS163" s="24"/>
      <c r="FT163" s="24"/>
      <c r="FU163" s="24"/>
      <c r="FV163" s="24"/>
      <c r="FW163" s="24"/>
      <c r="FX163" s="24"/>
      <c r="FY163" s="24"/>
      <c r="FZ163" s="24"/>
      <c r="GA163" s="24"/>
      <c r="GB163" s="24"/>
      <c r="GC163" s="24"/>
      <c r="GD163" s="24"/>
      <c r="GE163" s="24"/>
      <c r="GF163" s="24"/>
      <c r="GG163" s="24"/>
      <c r="GH163" s="24"/>
      <c r="GI163" s="24"/>
      <c r="GJ163" s="24"/>
      <c r="GK163" s="24"/>
      <c r="GL163" s="24"/>
      <c r="GM163" s="24"/>
      <c r="GN163" s="24"/>
      <c r="GO163" s="24"/>
      <c r="GP163" s="24"/>
      <c r="GQ163" s="24"/>
      <c r="GR163" s="24"/>
      <c r="GS163" s="24"/>
      <c r="GT163" s="24"/>
      <c r="GU163" s="24"/>
      <c r="GV163" s="24"/>
      <c r="GW163" s="24"/>
      <c r="GX163" s="24"/>
      <c r="GY163" s="24"/>
      <c r="GZ163" s="24"/>
      <c r="HA163" s="24"/>
      <c r="HB163" s="24"/>
      <c r="HC163" s="24"/>
      <c r="HD163" s="24"/>
      <c r="HE163" s="24"/>
      <c r="HF163" s="24"/>
      <c r="HG163" s="24"/>
      <c r="HH163" s="24"/>
      <c r="HI163" s="24"/>
      <c r="HJ163" s="24"/>
      <c r="HK163" s="24"/>
      <c r="HL163" s="24"/>
      <c r="HM163" s="24"/>
      <c r="HN163" s="24"/>
      <c r="HO163" s="24"/>
      <c r="HP163" s="24"/>
      <c r="HQ163" s="24"/>
      <c r="HR163" s="24"/>
      <c r="HS163" s="24"/>
      <c r="HT163" s="24"/>
      <c r="HU163" s="24"/>
      <c r="HV163" s="24"/>
      <c r="HW163" s="24"/>
      <c r="HX163" s="24"/>
      <c r="HY163" s="24"/>
      <c r="HZ163" s="24"/>
      <c r="IA163" s="24"/>
      <c r="IB163" s="24"/>
      <c r="IC163" s="24"/>
      <c r="ID163" s="24"/>
    </row>
    <row r="164" spans="1:238" x14ac:dyDescent="0.3">
      <c r="A164" t="str">
        <f>IF(Input!A156=0,"",Input!A156)</f>
        <v>706,289</v>
      </c>
      <c r="B164" s="65" cm="1">
        <f t="array" ref="B164">_xlfn.IFS($A164="","",LEFT($A164,4)="fold",MID($A164,12,1),TRUE,VALUE(LEFT($A164,FIND(",",$A164)-1)))</f>
        <v>706</v>
      </c>
      <c r="C164" s="65" cm="1">
        <f t="array" ref="C164">_xlfn.IFS($A164="","",LEFT($A164,4)="fold",VALUE(MID($A164,14,5)),TRUE,VALUE(MID($A164,FIND(",",$A164)+1,5)))</f>
        <v>289</v>
      </c>
      <c r="D164" s="58" cm="1">
        <f t="array" aca="1" ref="D164" ca="1">_xlfn.IFS(
AND(D$3="x",B164&gt;D$4),  2*D$4-B164,
TRUE,B164)</f>
        <v>604</v>
      </c>
      <c r="E164" s="58" cm="1">
        <f t="array" aca="1" ref="E164" ca="1">_xlfn.IFS(
AND(D$3="y",C164&gt;D$4),  2*D$4-C164,
TRUE,C164)</f>
        <v>289</v>
      </c>
      <c r="F164" s="58" cm="1">
        <f t="array" aca="1" ref="F164" ca="1">_xlfn.IFS(
AND(F$3="x",D164&gt;F$4),  2*F$4-D164,
TRUE,D164)</f>
        <v>604</v>
      </c>
      <c r="G164" s="58" cm="1">
        <f t="array" aca="1" ref="G164" ca="1">_xlfn.IFS(
AND(F$3="y",E164&gt;F$4),  2*F$4-E164,
TRUE,E164)</f>
        <v>289</v>
      </c>
      <c r="H164" s="58" cm="1">
        <f t="array" aca="1" ref="H164" ca="1">_xlfn.IFS(
AND(H$3="x",F164&gt;H$4),  2*H$4-F164,
TRUE,F164)</f>
        <v>50</v>
      </c>
      <c r="I164" s="58" cm="1">
        <f t="array" aca="1" ref="I164" ca="1">_xlfn.IFS(
AND(H$3="y",G164&gt;H$4),  2*H$4-G164,
TRUE,G164)</f>
        <v>289</v>
      </c>
      <c r="J164" s="58" cm="1">
        <f t="array" aca="1" ref="J164" ca="1">_xlfn.IFS(
AND(J$3="x",H164&gt;J$4),  2*J$4-H164,
TRUE,H164)</f>
        <v>50</v>
      </c>
      <c r="K164" s="58" cm="1">
        <f t="array" aca="1" ref="K164" ca="1">_xlfn.IFS(
AND(J$3="y",I164&gt;J$4),  2*J$4-I164,
TRUE,I164)</f>
        <v>157</v>
      </c>
      <c r="L164" s="58" cm="1">
        <f t="array" aca="1" ref="L164" ca="1">_xlfn.IFS(
AND(L$3="x",J164&gt;L$4),  2*L$4-J164,
TRUE,J164)</f>
        <v>50</v>
      </c>
      <c r="M164" s="58" cm="1">
        <f t="array" aca="1" ref="M164" ca="1">_xlfn.IFS(
AND(L$3="y",K164&gt;L$4),  2*L$4-K164,
TRUE,K164)</f>
        <v>157</v>
      </c>
      <c r="N164" s="58" cm="1">
        <f t="array" aca="1" ref="N164" ca="1">_xlfn.IFS(
AND(N$3="x",L164&gt;N$4),  2*N$4-L164,
TRUE,L164)</f>
        <v>50</v>
      </c>
      <c r="O164" s="58" cm="1">
        <f t="array" aca="1" ref="O164" ca="1">_xlfn.IFS(
AND(N$3="y",M164&gt;N$4),  2*N$4-M164,
TRUE,M164)</f>
        <v>65</v>
      </c>
      <c r="P164" s="58" cm="1">
        <f t="array" aca="1" ref="P164" ca="1">_xlfn.IFS(
AND(P$3="x",N164&gt;P$4),  2*P$4-N164,
TRUE,N164)</f>
        <v>50</v>
      </c>
      <c r="Q164" s="58" cm="1">
        <f t="array" aca="1" ref="Q164" ca="1">_xlfn.IFS(
AND(P$3="y",O164&gt;P$4),  2*P$4-O164,
TRUE,O164)</f>
        <v>65</v>
      </c>
      <c r="R164" s="58" cm="1">
        <f t="array" aca="1" ref="R164" ca="1">_xlfn.IFS(
AND(R$3="x",P164&gt;R$4),  2*R$4-P164,
TRUE,P164)</f>
        <v>50</v>
      </c>
      <c r="S164" s="58" cm="1">
        <f t="array" aca="1" ref="S164" ca="1">_xlfn.IFS(
AND(R$3="y",Q164&gt;R$4),  2*R$4-Q164,
TRUE,Q164)</f>
        <v>45</v>
      </c>
      <c r="T164" s="58" cm="1">
        <f t="array" aca="1" ref="T164" ca="1">_xlfn.IFS(
AND(T$3="x",R164&gt;T$4),  2*T$4-R164,
TRUE,R164)</f>
        <v>30</v>
      </c>
      <c r="U164" s="58" cm="1">
        <f t="array" aca="1" ref="U164" ca="1">_xlfn.IFS(
AND(T$3="y",S164&gt;T$4),  2*T$4-S164,
TRUE,S164)</f>
        <v>45</v>
      </c>
      <c r="V164" s="58" cm="1">
        <f t="array" aca="1" ref="V164" ca="1">_xlfn.IFS(
AND(V$3="x",T164&gt;V$4),  2*V$4-T164,
TRUE,T164)</f>
        <v>30</v>
      </c>
      <c r="W164" s="58" cm="1">
        <f t="array" aca="1" ref="W164" ca="1">_xlfn.IFS(
AND(V$3="y",U164&gt;V$4),  2*V$4-U164,
TRUE,U164)</f>
        <v>9</v>
      </c>
      <c r="X164" s="58" cm="1">
        <f t="array" aca="1" ref="X164" ca="1">_xlfn.IFS(
AND(X$3="x",V164&gt;X$4),  2*X$4-V164,
TRUE,V164)</f>
        <v>30</v>
      </c>
      <c r="Y164" s="58" cm="1">
        <f t="array" aca="1" ref="Y164" ca="1">_xlfn.IFS(
AND(X$3="y",W164&gt;X$4),  2*X$4-W164,
TRUE,W164)</f>
        <v>9</v>
      </c>
      <c r="Z164" s="58" cm="1">
        <f t="array" aca="1" ref="Z164" ca="1">_xlfn.IFS(
AND(Z$3="x",X164&gt;Z$4),  2*Z$4-X164,
TRUE,X164)</f>
        <v>30</v>
      </c>
      <c r="AA164" s="58" cm="1">
        <f t="array" aca="1" ref="AA164" ca="1">_xlfn.IFS(
AND(Z$3="y",Y164&gt;Z$4),  2*Z$4-Y164,
TRUE,Y164)</f>
        <v>3</v>
      </c>
      <c r="BD164" t="str">
        <f t="shared" ca="1" si="4"/>
        <v>604-289</v>
      </c>
      <c r="BF164" s="23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  <c r="CG164" s="24"/>
      <c r="CH164" s="24"/>
      <c r="CI164" s="24"/>
      <c r="CJ164" s="24"/>
      <c r="CK164" s="24"/>
      <c r="CL164" s="24"/>
      <c r="CM164" s="24"/>
      <c r="CN164" s="24"/>
      <c r="CO164" s="24"/>
      <c r="CP164" s="24"/>
      <c r="CQ164" s="24"/>
      <c r="CR164" s="24"/>
      <c r="CS164" s="24"/>
      <c r="CT164" s="24"/>
      <c r="CU164" s="24"/>
      <c r="CV164" s="24"/>
      <c r="CW164" s="24"/>
      <c r="CX164" s="24"/>
      <c r="CY164" s="24"/>
      <c r="CZ164" s="24"/>
      <c r="DA164" s="24"/>
      <c r="DB164" s="24"/>
      <c r="DC164" s="24"/>
      <c r="DD164" s="24"/>
      <c r="DE164" s="24"/>
      <c r="DF164" s="24"/>
      <c r="DG164" s="24"/>
      <c r="DH164" s="24"/>
      <c r="DI164" s="24"/>
      <c r="DJ164" s="24"/>
      <c r="DK164" s="24"/>
      <c r="DL164" s="24"/>
      <c r="DM164" s="24"/>
      <c r="DN164" s="24"/>
      <c r="DO164" s="24"/>
      <c r="DP164" s="24"/>
      <c r="DQ164" s="24"/>
      <c r="DR164" s="24"/>
      <c r="DS164" s="24"/>
      <c r="DT164" s="24"/>
      <c r="DU164" s="24"/>
      <c r="DV164" s="24"/>
      <c r="DW164" s="24"/>
      <c r="DX164" s="24"/>
      <c r="DY164" s="24"/>
      <c r="DZ164" s="24"/>
      <c r="EA164" s="24"/>
      <c r="EB164" s="24"/>
      <c r="EC164" s="24"/>
      <c r="ED164" s="24"/>
      <c r="EE164" s="24"/>
      <c r="EF164" s="24"/>
      <c r="EG164" s="24"/>
      <c r="EH164" s="24"/>
      <c r="EI164" s="24"/>
      <c r="EJ164" s="24"/>
      <c r="EK164" s="24"/>
      <c r="EL164" s="24"/>
      <c r="EM164" s="24"/>
      <c r="EN164" s="24"/>
      <c r="EO164" s="24"/>
      <c r="EP164" s="24"/>
      <c r="EQ164" s="24"/>
      <c r="ER164" s="24"/>
      <c r="ES164" s="24"/>
      <c r="ET164" s="24"/>
      <c r="EU164" s="24"/>
      <c r="EV164" s="24"/>
      <c r="EW164" s="24"/>
      <c r="EX164" s="24"/>
      <c r="EY164" s="24"/>
      <c r="EZ164" s="24"/>
      <c r="FA164" s="24"/>
      <c r="FB164" s="24"/>
      <c r="FC164" s="24"/>
      <c r="FD164" s="24"/>
      <c r="FE164" s="24"/>
      <c r="FF164" s="24"/>
      <c r="FG164" s="24"/>
      <c r="FH164" s="24"/>
      <c r="FI164" s="24"/>
      <c r="FJ164" s="24"/>
      <c r="FK164" s="24"/>
      <c r="FL164" s="24"/>
      <c r="FM164" s="24"/>
      <c r="FN164" s="24"/>
      <c r="FO164" s="24"/>
      <c r="FP164" s="24"/>
      <c r="FQ164" s="24"/>
      <c r="FR164" s="24"/>
      <c r="FS164" s="24"/>
      <c r="FT164" s="24"/>
      <c r="FU164" s="24"/>
      <c r="FV164" s="24"/>
      <c r="FW164" s="24"/>
      <c r="FX164" s="24"/>
      <c r="FY164" s="24"/>
      <c r="FZ164" s="24"/>
      <c r="GA164" s="24"/>
      <c r="GB164" s="24"/>
      <c r="GC164" s="24"/>
      <c r="GD164" s="24"/>
      <c r="GE164" s="24"/>
      <c r="GF164" s="24"/>
      <c r="GG164" s="24"/>
      <c r="GH164" s="24"/>
      <c r="GI164" s="24"/>
      <c r="GJ164" s="24"/>
      <c r="GK164" s="24"/>
      <c r="GL164" s="24"/>
      <c r="GM164" s="24"/>
      <c r="GN164" s="24"/>
      <c r="GO164" s="24"/>
      <c r="GP164" s="24"/>
      <c r="GQ164" s="24"/>
      <c r="GR164" s="24"/>
      <c r="GS164" s="24"/>
      <c r="GT164" s="24"/>
      <c r="GU164" s="24"/>
      <c r="GV164" s="24"/>
      <c r="GW164" s="24"/>
      <c r="GX164" s="24"/>
      <c r="GY164" s="24"/>
      <c r="GZ164" s="24"/>
      <c r="HA164" s="24"/>
      <c r="HB164" s="24"/>
      <c r="HC164" s="24"/>
      <c r="HD164" s="24"/>
      <c r="HE164" s="24"/>
      <c r="HF164" s="24"/>
      <c r="HG164" s="24"/>
      <c r="HH164" s="24"/>
      <c r="HI164" s="24"/>
      <c r="HJ164" s="24"/>
      <c r="HK164" s="24"/>
      <c r="HL164" s="24"/>
      <c r="HM164" s="24"/>
      <c r="HN164" s="24"/>
      <c r="HO164" s="24"/>
      <c r="HP164" s="24"/>
      <c r="HQ164" s="24"/>
      <c r="HR164" s="24"/>
      <c r="HS164" s="24"/>
      <c r="HT164" s="24"/>
      <c r="HU164" s="24"/>
      <c r="HV164" s="24"/>
      <c r="HW164" s="24"/>
      <c r="HX164" s="24"/>
      <c r="HY164" s="24"/>
      <c r="HZ164" s="24"/>
      <c r="IA164" s="24"/>
      <c r="IB164" s="24"/>
      <c r="IC164" s="24"/>
      <c r="ID164" s="24"/>
    </row>
    <row r="165" spans="1:238" x14ac:dyDescent="0.3">
      <c r="A165" t="str">
        <f>IF(Input!A157=0,"",Input!A157)</f>
        <v>70,138</v>
      </c>
      <c r="B165" s="65" cm="1">
        <f t="array" ref="B165">_xlfn.IFS($A165="","",LEFT($A165,4)="fold",MID($A165,12,1),TRUE,VALUE(LEFT($A165,FIND(",",$A165)-1)))</f>
        <v>70</v>
      </c>
      <c r="C165" s="65" cm="1">
        <f t="array" ref="C165">_xlfn.IFS($A165="","",LEFT($A165,4)="fold",VALUE(MID($A165,14,5)),TRUE,VALUE(MID($A165,FIND(",",$A165)+1,5)))</f>
        <v>138</v>
      </c>
      <c r="D165" s="58" cm="1">
        <f t="array" aca="1" ref="D165" ca="1">_xlfn.IFS(
AND(D$3="x",B165&gt;D$4),  2*D$4-B165,
TRUE,B165)</f>
        <v>70</v>
      </c>
      <c r="E165" s="58" cm="1">
        <f t="array" aca="1" ref="E165" ca="1">_xlfn.IFS(
AND(D$3="y",C165&gt;D$4),  2*D$4-C165,
TRUE,C165)</f>
        <v>138</v>
      </c>
      <c r="F165" s="58" cm="1">
        <f t="array" aca="1" ref="F165" ca="1">_xlfn.IFS(
AND(F$3="x",D165&gt;F$4),  2*F$4-D165,
TRUE,D165)</f>
        <v>70</v>
      </c>
      <c r="G165" s="58" cm="1">
        <f t="array" aca="1" ref="G165" ca="1">_xlfn.IFS(
AND(F$3="y",E165&gt;F$4),  2*F$4-E165,
TRUE,E165)</f>
        <v>138</v>
      </c>
      <c r="H165" s="58" cm="1">
        <f t="array" aca="1" ref="H165" ca="1">_xlfn.IFS(
AND(H$3="x",F165&gt;H$4),  2*H$4-F165,
TRUE,F165)</f>
        <v>70</v>
      </c>
      <c r="I165" s="58" cm="1">
        <f t="array" aca="1" ref="I165" ca="1">_xlfn.IFS(
AND(H$3="y",G165&gt;H$4),  2*H$4-G165,
TRUE,G165)</f>
        <v>138</v>
      </c>
      <c r="J165" s="58" cm="1">
        <f t="array" aca="1" ref="J165" ca="1">_xlfn.IFS(
AND(J$3="x",H165&gt;J$4),  2*J$4-H165,
TRUE,H165)</f>
        <v>70</v>
      </c>
      <c r="K165" s="58" cm="1">
        <f t="array" aca="1" ref="K165" ca="1">_xlfn.IFS(
AND(J$3="y",I165&gt;J$4),  2*J$4-I165,
TRUE,I165)</f>
        <v>138</v>
      </c>
      <c r="L165" s="58" cm="1">
        <f t="array" aca="1" ref="L165" ca="1">_xlfn.IFS(
AND(L$3="x",J165&gt;L$4),  2*L$4-J165,
TRUE,J165)</f>
        <v>70</v>
      </c>
      <c r="M165" s="58" cm="1">
        <f t="array" aca="1" ref="M165" ca="1">_xlfn.IFS(
AND(L$3="y",K165&gt;L$4),  2*L$4-K165,
TRUE,K165)</f>
        <v>138</v>
      </c>
      <c r="N165" s="58" cm="1">
        <f t="array" aca="1" ref="N165" ca="1">_xlfn.IFS(
AND(N$3="x",L165&gt;N$4),  2*N$4-L165,
TRUE,L165)</f>
        <v>70</v>
      </c>
      <c r="O165" s="58" cm="1">
        <f t="array" aca="1" ref="O165" ca="1">_xlfn.IFS(
AND(N$3="y",M165&gt;N$4),  2*N$4-M165,
TRUE,M165)</f>
        <v>84</v>
      </c>
      <c r="P165" s="58" cm="1">
        <f t="array" aca="1" ref="P165" ca="1">_xlfn.IFS(
AND(P$3="x",N165&gt;P$4),  2*P$4-N165,
TRUE,N165)</f>
        <v>70</v>
      </c>
      <c r="Q165" s="58" cm="1">
        <f t="array" aca="1" ref="Q165" ca="1">_xlfn.IFS(
AND(P$3="y",O165&gt;P$4),  2*P$4-O165,
TRUE,O165)</f>
        <v>84</v>
      </c>
      <c r="R165" s="58" cm="1">
        <f t="array" aca="1" ref="R165" ca="1">_xlfn.IFS(
AND(R$3="x",P165&gt;R$4),  2*R$4-P165,
TRUE,P165)</f>
        <v>70</v>
      </c>
      <c r="S165" s="58" cm="1">
        <f t="array" aca="1" ref="S165" ca="1">_xlfn.IFS(
AND(R$3="y",Q165&gt;R$4),  2*R$4-Q165,
TRUE,Q165)</f>
        <v>26</v>
      </c>
      <c r="T165" s="58" cm="1">
        <f t="array" aca="1" ref="T165" ca="1">_xlfn.IFS(
AND(T$3="x",R165&gt;T$4),  2*T$4-R165,
TRUE,R165)</f>
        <v>10</v>
      </c>
      <c r="U165" s="58" cm="1">
        <f t="array" aca="1" ref="U165" ca="1">_xlfn.IFS(
AND(T$3="y",S165&gt;T$4),  2*T$4-S165,
TRUE,S165)</f>
        <v>26</v>
      </c>
      <c r="V165" s="58" cm="1">
        <f t="array" aca="1" ref="V165" ca="1">_xlfn.IFS(
AND(V$3="x",T165&gt;V$4),  2*V$4-T165,
TRUE,T165)</f>
        <v>10</v>
      </c>
      <c r="W165" s="58" cm="1">
        <f t="array" aca="1" ref="W165" ca="1">_xlfn.IFS(
AND(V$3="y",U165&gt;V$4),  2*V$4-U165,
TRUE,U165)</f>
        <v>26</v>
      </c>
      <c r="X165" s="58" cm="1">
        <f t="array" aca="1" ref="X165" ca="1">_xlfn.IFS(
AND(X$3="x",V165&gt;X$4),  2*X$4-V165,
TRUE,V165)</f>
        <v>10</v>
      </c>
      <c r="Y165" s="58" cm="1">
        <f t="array" aca="1" ref="Y165" ca="1">_xlfn.IFS(
AND(X$3="y",W165&gt;X$4),  2*X$4-W165,
TRUE,W165)</f>
        <v>0</v>
      </c>
      <c r="Z165" s="58" cm="1">
        <f t="array" aca="1" ref="Z165" ca="1">_xlfn.IFS(
AND(Z$3="x",X165&gt;Z$4),  2*Z$4-X165,
TRUE,X165)</f>
        <v>10</v>
      </c>
      <c r="AA165" s="58" cm="1">
        <f t="array" aca="1" ref="AA165" ca="1">_xlfn.IFS(
AND(Z$3="y",Y165&gt;Z$4),  2*Z$4-Y165,
TRUE,Y165)</f>
        <v>0</v>
      </c>
      <c r="BD165" t="str">
        <f t="shared" ca="1" si="4"/>
        <v>70-138</v>
      </c>
      <c r="BF165" s="23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  <c r="CG165" s="24"/>
      <c r="CH165" s="24"/>
      <c r="CI165" s="24"/>
      <c r="CJ165" s="24"/>
      <c r="CK165" s="24"/>
      <c r="CL165" s="24"/>
      <c r="CM165" s="24"/>
      <c r="CN165" s="24"/>
      <c r="CO165" s="24"/>
      <c r="CP165" s="24"/>
      <c r="CQ165" s="24"/>
      <c r="CR165" s="24"/>
      <c r="CS165" s="24"/>
      <c r="CT165" s="24"/>
      <c r="CU165" s="24"/>
      <c r="CV165" s="24"/>
      <c r="CW165" s="24"/>
      <c r="CX165" s="24"/>
      <c r="CY165" s="24"/>
      <c r="CZ165" s="24"/>
      <c r="DA165" s="24"/>
      <c r="DB165" s="24"/>
      <c r="DC165" s="24"/>
      <c r="DD165" s="24"/>
      <c r="DE165" s="24"/>
      <c r="DF165" s="24"/>
      <c r="DG165" s="24"/>
      <c r="DH165" s="24"/>
      <c r="DI165" s="24"/>
      <c r="DJ165" s="24"/>
      <c r="DK165" s="24"/>
      <c r="DL165" s="24"/>
      <c r="DM165" s="24"/>
      <c r="DN165" s="24"/>
      <c r="DO165" s="24"/>
      <c r="DP165" s="24"/>
      <c r="DQ165" s="24"/>
      <c r="DR165" s="24"/>
      <c r="DS165" s="24"/>
      <c r="DT165" s="24"/>
      <c r="DU165" s="24"/>
      <c r="DV165" s="24"/>
      <c r="DW165" s="24"/>
      <c r="DX165" s="24"/>
      <c r="DY165" s="24"/>
      <c r="DZ165" s="24"/>
      <c r="EA165" s="24"/>
      <c r="EB165" s="24"/>
      <c r="EC165" s="24"/>
      <c r="ED165" s="24"/>
      <c r="EE165" s="24"/>
      <c r="EF165" s="24"/>
      <c r="EG165" s="24"/>
      <c r="EH165" s="24"/>
      <c r="EI165" s="24"/>
      <c r="EJ165" s="24"/>
      <c r="EK165" s="24"/>
      <c r="EL165" s="24"/>
      <c r="EM165" s="24"/>
      <c r="EN165" s="24"/>
      <c r="EO165" s="24"/>
      <c r="EP165" s="24"/>
      <c r="EQ165" s="24"/>
      <c r="ER165" s="24"/>
      <c r="ES165" s="24"/>
      <c r="ET165" s="24"/>
      <c r="EU165" s="24"/>
      <c r="EV165" s="24"/>
      <c r="EW165" s="24"/>
      <c r="EX165" s="24"/>
      <c r="EY165" s="24"/>
      <c r="EZ165" s="24"/>
      <c r="FA165" s="24"/>
      <c r="FB165" s="24"/>
      <c r="FC165" s="24"/>
      <c r="FD165" s="24"/>
      <c r="FE165" s="24"/>
      <c r="FF165" s="24"/>
      <c r="FG165" s="24"/>
      <c r="FH165" s="24"/>
      <c r="FI165" s="24"/>
      <c r="FJ165" s="24"/>
      <c r="FK165" s="24"/>
      <c r="FL165" s="24"/>
      <c r="FM165" s="24"/>
      <c r="FN165" s="24"/>
      <c r="FO165" s="24"/>
      <c r="FP165" s="24"/>
      <c r="FQ165" s="24"/>
      <c r="FR165" s="24"/>
      <c r="FS165" s="24"/>
      <c r="FT165" s="24"/>
      <c r="FU165" s="24"/>
      <c r="FV165" s="24"/>
      <c r="FW165" s="24"/>
      <c r="FX165" s="24"/>
      <c r="FY165" s="24"/>
      <c r="FZ165" s="24"/>
      <c r="GA165" s="24"/>
      <c r="GB165" s="24"/>
      <c r="GC165" s="24"/>
      <c r="GD165" s="24"/>
      <c r="GE165" s="24"/>
      <c r="GF165" s="24"/>
      <c r="GG165" s="24"/>
      <c r="GH165" s="24"/>
      <c r="GI165" s="24"/>
      <c r="GJ165" s="24"/>
      <c r="GK165" s="24"/>
      <c r="GL165" s="24"/>
      <c r="GM165" s="24"/>
      <c r="GN165" s="24"/>
      <c r="GO165" s="24"/>
      <c r="GP165" s="24"/>
      <c r="GQ165" s="24"/>
      <c r="GR165" s="24"/>
      <c r="GS165" s="24"/>
      <c r="GT165" s="24"/>
      <c r="GU165" s="24"/>
      <c r="GV165" s="24"/>
      <c r="GW165" s="24"/>
      <c r="GX165" s="24"/>
      <c r="GY165" s="24"/>
      <c r="GZ165" s="24"/>
      <c r="HA165" s="24"/>
      <c r="HB165" s="24"/>
      <c r="HC165" s="24"/>
      <c r="HD165" s="24"/>
      <c r="HE165" s="24"/>
      <c r="HF165" s="24"/>
      <c r="HG165" s="24"/>
      <c r="HH165" s="24"/>
      <c r="HI165" s="24"/>
      <c r="HJ165" s="24"/>
      <c r="HK165" s="24"/>
      <c r="HL165" s="24"/>
      <c r="HM165" s="24"/>
      <c r="HN165" s="24"/>
      <c r="HO165" s="24"/>
      <c r="HP165" s="24"/>
      <c r="HQ165" s="24"/>
      <c r="HR165" s="24"/>
      <c r="HS165" s="24"/>
      <c r="HT165" s="24"/>
      <c r="HU165" s="24"/>
      <c r="HV165" s="24"/>
      <c r="HW165" s="24"/>
      <c r="HX165" s="24"/>
      <c r="HY165" s="24"/>
      <c r="HZ165" s="24"/>
      <c r="IA165" s="24"/>
      <c r="IB165" s="24"/>
      <c r="IC165" s="24"/>
      <c r="ID165" s="24"/>
    </row>
    <row r="166" spans="1:238" x14ac:dyDescent="0.3">
      <c r="A166" t="str">
        <f>IF(Input!A158=0,"",Input!A158)</f>
        <v>177,739</v>
      </c>
      <c r="B166" s="65" cm="1">
        <f t="array" ref="B166">_xlfn.IFS($A166="","",LEFT($A166,4)="fold",MID($A166,12,1),TRUE,VALUE(LEFT($A166,FIND(",",$A166)-1)))</f>
        <v>177</v>
      </c>
      <c r="C166" s="65" cm="1">
        <f t="array" ref="C166">_xlfn.IFS($A166="","",LEFT($A166,4)="fold",VALUE(MID($A166,14,5)),TRUE,VALUE(MID($A166,FIND(",",$A166)+1,5)))</f>
        <v>739</v>
      </c>
      <c r="D166" s="58" cm="1">
        <f t="array" aca="1" ref="D166" ca="1">_xlfn.IFS(
AND(D$3="x",B166&gt;D$4),  2*D$4-B166,
TRUE,B166)</f>
        <v>177</v>
      </c>
      <c r="E166" s="58" cm="1">
        <f t="array" aca="1" ref="E166" ca="1">_xlfn.IFS(
AND(D$3="y",C166&gt;D$4),  2*D$4-C166,
TRUE,C166)</f>
        <v>739</v>
      </c>
      <c r="F166" s="58" cm="1">
        <f t="array" aca="1" ref="F166" ca="1">_xlfn.IFS(
AND(F$3="x",D166&gt;F$4),  2*F$4-D166,
TRUE,D166)</f>
        <v>177</v>
      </c>
      <c r="G166" s="58" cm="1">
        <f t="array" aca="1" ref="G166" ca="1">_xlfn.IFS(
AND(F$3="y",E166&gt;F$4),  2*F$4-E166,
TRUE,E166)</f>
        <v>155</v>
      </c>
      <c r="H166" s="58" cm="1">
        <f t="array" aca="1" ref="H166" ca="1">_xlfn.IFS(
AND(H$3="x",F166&gt;H$4),  2*H$4-F166,
TRUE,F166)</f>
        <v>177</v>
      </c>
      <c r="I166" s="58" cm="1">
        <f t="array" aca="1" ref="I166" ca="1">_xlfn.IFS(
AND(H$3="y",G166&gt;H$4),  2*H$4-G166,
TRUE,G166)</f>
        <v>155</v>
      </c>
      <c r="J166" s="58" cm="1">
        <f t="array" aca="1" ref="J166" ca="1">_xlfn.IFS(
AND(J$3="x",H166&gt;J$4),  2*J$4-H166,
TRUE,H166)</f>
        <v>177</v>
      </c>
      <c r="K166" s="58" cm="1">
        <f t="array" aca="1" ref="K166" ca="1">_xlfn.IFS(
AND(J$3="y",I166&gt;J$4),  2*J$4-I166,
TRUE,I166)</f>
        <v>155</v>
      </c>
      <c r="L166" s="58" cm="1">
        <f t="array" aca="1" ref="L166" ca="1">_xlfn.IFS(
AND(L$3="x",J166&gt;L$4),  2*L$4-J166,
TRUE,J166)</f>
        <v>149</v>
      </c>
      <c r="M166" s="58" cm="1">
        <f t="array" aca="1" ref="M166" ca="1">_xlfn.IFS(
AND(L$3="y",K166&gt;L$4),  2*L$4-K166,
TRUE,K166)</f>
        <v>155</v>
      </c>
      <c r="N166" s="58" cm="1">
        <f t="array" aca="1" ref="N166" ca="1">_xlfn.IFS(
AND(N$3="x",L166&gt;N$4),  2*N$4-L166,
TRUE,L166)</f>
        <v>149</v>
      </c>
      <c r="O166" s="58" cm="1">
        <f t="array" aca="1" ref="O166" ca="1">_xlfn.IFS(
AND(N$3="y",M166&gt;N$4),  2*N$4-M166,
TRUE,M166)</f>
        <v>67</v>
      </c>
      <c r="P166" s="58" cm="1">
        <f t="array" aca="1" ref="P166" ca="1">_xlfn.IFS(
AND(P$3="x",N166&gt;P$4),  2*P$4-N166,
TRUE,N166)</f>
        <v>13</v>
      </c>
      <c r="Q166" s="58" cm="1">
        <f t="array" aca="1" ref="Q166" ca="1">_xlfn.IFS(
AND(P$3="y",O166&gt;P$4),  2*P$4-O166,
TRUE,O166)</f>
        <v>67</v>
      </c>
      <c r="R166" s="58" cm="1">
        <f t="array" aca="1" ref="R166" ca="1">_xlfn.IFS(
AND(R$3="x",P166&gt;R$4),  2*R$4-P166,
TRUE,P166)</f>
        <v>13</v>
      </c>
      <c r="S166" s="58" cm="1">
        <f t="array" aca="1" ref="S166" ca="1">_xlfn.IFS(
AND(R$3="y",Q166&gt;R$4),  2*R$4-Q166,
TRUE,Q166)</f>
        <v>43</v>
      </c>
      <c r="T166" s="58" cm="1">
        <f t="array" aca="1" ref="T166" ca="1">_xlfn.IFS(
AND(T$3="x",R166&gt;T$4),  2*T$4-R166,
TRUE,R166)</f>
        <v>13</v>
      </c>
      <c r="U166" s="58" cm="1">
        <f t="array" aca="1" ref="U166" ca="1">_xlfn.IFS(
AND(T$3="y",S166&gt;T$4),  2*T$4-S166,
TRUE,S166)</f>
        <v>43</v>
      </c>
      <c r="V166" s="58" cm="1">
        <f t="array" aca="1" ref="V166" ca="1">_xlfn.IFS(
AND(V$3="x",T166&gt;V$4),  2*V$4-T166,
TRUE,T166)</f>
        <v>13</v>
      </c>
      <c r="W166" s="58" cm="1">
        <f t="array" aca="1" ref="W166" ca="1">_xlfn.IFS(
AND(V$3="y",U166&gt;V$4),  2*V$4-U166,
TRUE,U166)</f>
        <v>11</v>
      </c>
      <c r="X166" s="58" cm="1">
        <f t="array" aca="1" ref="X166" ca="1">_xlfn.IFS(
AND(X$3="x",V166&gt;X$4),  2*X$4-V166,
TRUE,V166)</f>
        <v>13</v>
      </c>
      <c r="Y166" s="58" cm="1">
        <f t="array" aca="1" ref="Y166" ca="1">_xlfn.IFS(
AND(X$3="y",W166&gt;X$4),  2*X$4-W166,
TRUE,W166)</f>
        <v>11</v>
      </c>
      <c r="Z166" s="58" cm="1">
        <f t="array" aca="1" ref="Z166" ca="1">_xlfn.IFS(
AND(Z$3="x",X166&gt;Z$4),  2*Z$4-X166,
TRUE,X166)</f>
        <v>13</v>
      </c>
      <c r="AA166" s="58" cm="1">
        <f t="array" aca="1" ref="AA166" ca="1">_xlfn.IFS(
AND(Z$3="y",Y166&gt;Z$4),  2*Z$4-Y166,
TRUE,Y166)</f>
        <v>1</v>
      </c>
      <c r="BD166" t="str">
        <f t="shared" ca="1" si="4"/>
        <v>177-739</v>
      </c>
      <c r="BF166" s="23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  <c r="CG166" s="24"/>
      <c r="CH166" s="24"/>
      <c r="CI166" s="24"/>
      <c r="CJ166" s="24"/>
      <c r="CK166" s="24"/>
      <c r="CL166" s="24"/>
      <c r="CM166" s="24"/>
      <c r="CN166" s="24"/>
      <c r="CO166" s="24"/>
      <c r="CP166" s="24"/>
      <c r="CQ166" s="24"/>
      <c r="CR166" s="24"/>
      <c r="CS166" s="24"/>
      <c r="CT166" s="24"/>
      <c r="CU166" s="24"/>
      <c r="CV166" s="24"/>
      <c r="CW166" s="24"/>
      <c r="CX166" s="24"/>
      <c r="CY166" s="24"/>
      <c r="CZ166" s="24"/>
      <c r="DA166" s="24"/>
      <c r="DB166" s="24"/>
      <c r="DC166" s="24"/>
      <c r="DD166" s="24"/>
      <c r="DE166" s="24"/>
      <c r="DF166" s="24"/>
      <c r="DG166" s="24"/>
      <c r="DH166" s="24"/>
      <c r="DI166" s="24"/>
      <c r="DJ166" s="24"/>
      <c r="DK166" s="24"/>
      <c r="DL166" s="24"/>
      <c r="DM166" s="24"/>
      <c r="DN166" s="24"/>
      <c r="DO166" s="24"/>
      <c r="DP166" s="24"/>
      <c r="DQ166" s="24"/>
      <c r="DR166" s="24"/>
      <c r="DS166" s="24"/>
      <c r="DT166" s="24"/>
      <c r="DU166" s="24"/>
      <c r="DV166" s="24"/>
      <c r="DW166" s="24"/>
      <c r="DX166" s="24"/>
      <c r="DY166" s="24"/>
      <c r="DZ166" s="24"/>
      <c r="EA166" s="24"/>
      <c r="EB166" s="24"/>
      <c r="EC166" s="24"/>
      <c r="ED166" s="24"/>
      <c r="EE166" s="24"/>
      <c r="EF166" s="24"/>
      <c r="EG166" s="24"/>
      <c r="EH166" s="24"/>
      <c r="EI166" s="24"/>
      <c r="EJ166" s="24"/>
      <c r="EK166" s="24"/>
      <c r="EL166" s="24"/>
      <c r="EM166" s="24"/>
      <c r="EN166" s="24"/>
      <c r="EO166" s="24"/>
      <c r="EP166" s="24"/>
      <c r="EQ166" s="24"/>
      <c r="ER166" s="24"/>
      <c r="ES166" s="24"/>
      <c r="ET166" s="24"/>
      <c r="EU166" s="24"/>
      <c r="EV166" s="24"/>
      <c r="EW166" s="24"/>
      <c r="EX166" s="24"/>
      <c r="EY166" s="24"/>
      <c r="EZ166" s="24"/>
      <c r="FA166" s="24"/>
      <c r="FB166" s="24"/>
      <c r="FC166" s="24"/>
      <c r="FD166" s="24"/>
      <c r="FE166" s="24"/>
      <c r="FF166" s="24"/>
      <c r="FG166" s="24"/>
      <c r="FH166" s="24"/>
      <c r="FI166" s="24"/>
      <c r="FJ166" s="24"/>
      <c r="FK166" s="24"/>
      <c r="FL166" s="24"/>
      <c r="FM166" s="24"/>
      <c r="FN166" s="24"/>
      <c r="FO166" s="24"/>
      <c r="FP166" s="24"/>
      <c r="FQ166" s="24"/>
      <c r="FR166" s="24"/>
      <c r="FS166" s="24"/>
      <c r="FT166" s="24"/>
      <c r="FU166" s="24"/>
      <c r="FV166" s="24"/>
      <c r="FW166" s="24"/>
      <c r="FX166" s="24"/>
      <c r="FY166" s="24"/>
      <c r="FZ166" s="24"/>
      <c r="GA166" s="24"/>
      <c r="GB166" s="24"/>
      <c r="GC166" s="24"/>
      <c r="GD166" s="24"/>
      <c r="GE166" s="24"/>
      <c r="GF166" s="24"/>
      <c r="GG166" s="24"/>
      <c r="GH166" s="24"/>
      <c r="GI166" s="24"/>
      <c r="GJ166" s="24"/>
      <c r="GK166" s="24"/>
      <c r="GL166" s="24"/>
      <c r="GM166" s="24"/>
      <c r="GN166" s="24"/>
      <c r="GO166" s="24"/>
      <c r="GP166" s="24"/>
      <c r="GQ166" s="24"/>
      <c r="GR166" s="24"/>
      <c r="GS166" s="24"/>
      <c r="GT166" s="24"/>
      <c r="GU166" s="24"/>
      <c r="GV166" s="24"/>
      <c r="GW166" s="24"/>
      <c r="GX166" s="24"/>
      <c r="GY166" s="24"/>
      <c r="GZ166" s="24"/>
      <c r="HA166" s="24"/>
      <c r="HB166" s="24"/>
      <c r="HC166" s="24"/>
      <c r="HD166" s="24"/>
      <c r="HE166" s="24"/>
      <c r="HF166" s="24"/>
      <c r="HG166" s="24"/>
      <c r="HH166" s="24"/>
      <c r="HI166" s="24"/>
      <c r="HJ166" s="24"/>
      <c r="HK166" s="24"/>
      <c r="HL166" s="24"/>
      <c r="HM166" s="24"/>
      <c r="HN166" s="24"/>
      <c r="HO166" s="24"/>
      <c r="HP166" s="24"/>
      <c r="HQ166" s="24"/>
      <c r="HR166" s="24"/>
      <c r="HS166" s="24"/>
      <c r="HT166" s="24"/>
      <c r="HU166" s="24"/>
      <c r="HV166" s="24"/>
      <c r="HW166" s="24"/>
      <c r="HX166" s="24"/>
      <c r="HY166" s="24"/>
      <c r="HZ166" s="24"/>
      <c r="IA166" s="24"/>
      <c r="IB166" s="24"/>
      <c r="IC166" s="24"/>
      <c r="ID166" s="24"/>
    </row>
    <row r="167" spans="1:238" x14ac:dyDescent="0.3">
      <c r="A167" t="str">
        <f>IF(Input!A159=0,"",Input!A159)</f>
        <v>599,739</v>
      </c>
      <c r="B167" s="65" cm="1">
        <f t="array" ref="B167">_xlfn.IFS($A167="","",LEFT($A167,4)="fold",MID($A167,12,1),TRUE,VALUE(LEFT($A167,FIND(",",$A167)-1)))</f>
        <v>599</v>
      </c>
      <c r="C167" s="65" cm="1">
        <f t="array" ref="C167">_xlfn.IFS($A167="","",LEFT($A167,4)="fold",VALUE(MID($A167,14,5)),TRUE,VALUE(MID($A167,FIND(",",$A167)+1,5)))</f>
        <v>739</v>
      </c>
      <c r="D167" s="58" cm="1">
        <f t="array" aca="1" ref="D167" ca="1">_xlfn.IFS(
AND(D$3="x",B167&gt;D$4),  2*D$4-B167,
TRUE,B167)</f>
        <v>599</v>
      </c>
      <c r="E167" s="58" cm="1">
        <f t="array" aca="1" ref="E167" ca="1">_xlfn.IFS(
AND(D$3="y",C167&gt;D$4),  2*D$4-C167,
TRUE,C167)</f>
        <v>739</v>
      </c>
      <c r="F167" s="58" cm="1">
        <f t="array" aca="1" ref="F167" ca="1">_xlfn.IFS(
AND(F$3="x",D167&gt;F$4),  2*F$4-D167,
TRUE,D167)</f>
        <v>599</v>
      </c>
      <c r="G167" s="58" cm="1">
        <f t="array" aca="1" ref="G167" ca="1">_xlfn.IFS(
AND(F$3="y",E167&gt;F$4),  2*F$4-E167,
TRUE,E167)</f>
        <v>155</v>
      </c>
      <c r="H167" s="58" cm="1">
        <f t="array" aca="1" ref="H167" ca="1">_xlfn.IFS(
AND(H$3="x",F167&gt;H$4),  2*H$4-F167,
TRUE,F167)</f>
        <v>55</v>
      </c>
      <c r="I167" s="58" cm="1">
        <f t="array" aca="1" ref="I167" ca="1">_xlfn.IFS(
AND(H$3="y",G167&gt;H$4),  2*H$4-G167,
TRUE,G167)</f>
        <v>155</v>
      </c>
      <c r="J167" s="58" cm="1">
        <f t="array" aca="1" ref="J167" ca="1">_xlfn.IFS(
AND(J$3="x",H167&gt;J$4),  2*J$4-H167,
TRUE,H167)</f>
        <v>55</v>
      </c>
      <c r="K167" s="58" cm="1">
        <f t="array" aca="1" ref="K167" ca="1">_xlfn.IFS(
AND(J$3="y",I167&gt;J$4),  2*J$4-I167,
TRUE,I167)</f>
        <v>155</v>
      </c>
      <c r="L167" s="58" cm="1">
        <f t="array" aca="1" ref="L167" ca="1">_xlfn.IFS(
AND(L$3="x",J167&gt;L$4),  2*L$4-J167,
TRUE,J167)</f>
        <v>55</v>
      </c>
      <c r="M167" s="58" cm="1">
        <f t="array" aca="1" ref="M167" ca="1">_xlfn.IFS(
AND(L$3="y",K167&gt;L$4),  2*L$4-K167,
TRUE,K167)</f>
        <v>155</v>
      </c>
      <c r="N167" s="58" cm="1">
        <f t="array" aca="1" ref="N167" ca="1">_xlfn.IFS(
AND(N$3="x",L167&gt;N$4),  2*N$4-L167,
TRUE,L167)</f>
        <v>55</v>
      </c>
      <c r="O167" s="58" cm="1">
        <f t="array" aca="1" ref="O167" ca="1">_xlfn.IFS(
AND(N$3="y",M167&gt;N$4),  2*N$4-M167,
TRUE,M167)</f>
        <v>67</v>
      </c>
      <c r="P167" s="58" cm="1">
        <f t="array" aca="1" ref="P167" ca="1">_xlfn.IFS(
AND(P$3="x",N167&gt;P$4),  2*P$4-N167,
TRUE,N167)</f>
        <v>55</v>
      </c>
      <c r="Q167" s="58" cm="1">
        <f t="array" aca="1" ref="Q167" ca="1">_xlfn.IFS(
AND(P$3="y",O167&gt;P$4),  2*P$4-O167,
TRUE,O167)</f>
        <v>67</v>
      </c>
      <c r="R167" s="58" cm="1">
        <f t="array" aca="1" ref="R167" ca="1">_xlfn.IFS(
AND(R$3="x",P167&gt;R$4),  2*R$4-P167,
TRUE,P167)</f>
        <v>55</v>
      </c>
      <c r="S167" s="58" cm="1">
        <f t="array" aca="1" ref="S167" ca="1">_xlfn.IFS(
AND(R$3="y",Q167&gt;R$4),  2*R$4-Q167,
TRUE,Q167)</f>
        <v>43</v>
      </c>
      <c r="T167" s="58" cm="1">
        <f t="array" aca="1" ref="T167" ca="1">_xlfn.IFS(
AND(T$3="x",R167&gt;T$4),  2*T$4-R167,
TRUE,R167)</f>
        <v>25</v>
      </c>
      <c r="U167" s="58" cm="1">
        <f t="array" aca="1" ref="U167" ca="1">_xlfn.IFS(
AND(T$3="y",S167&gt;T$4),  2*T$4-S167,
TRUE,S167)</f>
        <v>43</v>
      </c>
      <c r="V167" s="58" cm="1">
        <f t="array" aca="1" ref="V167" ca="1">_xlfn.IFS(
AND(V$3="x",T167&gt;V$4),  2*V$4-T167,
TRUE,T167)</f>
        <v>25</v>
      </c>
      <c r="W167" s="58" cm="1">
        <f t="array" aca="1" ref="W167" ca="1">_xlfn.IFS(
AND(V$3="y",U167&gt;V$4),  2*V$4-U167,
TRUE,U167)</f>
        <v>11</v>
      </c>
      <c r="X167" s="58" cm="1">
        <f t="array" aca="1" ref="X167" ca="1">_xlfn.IFS(
AND(X$3="x",V167&gt;X$4),  2*X$4-V167,
TRUE,V167)</f>
        <v>25</v>
      </c>
      <c r="Y167" s="58" cm="1">
        <f t="array" aca="1" ref="Y167" ca="1">_xlfn.IFS(
AND(X$3="y",W167&gt;X$4),  2*X$4-W167,
TRUE,W167)</f>
        <v>11</v>
      </c>
      <c r="Z167" s="58" cm="1">
        <f t="array" aca="1" ref="Z167" ca="1">_xlfn.IFS(
AND(Z$3="x",X167&gt;Z$4),  2*Z$4-X167,
TRUE,X167)</f>
        <v>25</v>
      </c>
      <c r="AA167" s="58" cm="1">
        <f t="array" aca="1" ref="AA167" ca="1">_xlfn.IFS(
AND(Z$3="y",Y167&gt;Z$4),  2*Z$4-Y167,
TRUE,Y167)</f>
        <v>1</v>
      </c>
      <c r="BD167" t="str">
        <f t="shared" ca="1" si="4"/>
        <v>599-739</v>
      </c>
      <c r="BF167" s="23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  <c r="CG167" s="24"/>
      <c r="CH167" s="24"/>
      <c r="CI167" s="24"/>
      <c r="CJ167" s="24"/>
      <c r="CK167" s="24"/>
      <c r="CL167" s="24"/>
      <c r="CM167" s="24"/>
      <c r="CN167" s="24"/>
      <c r="CO167" s="24"/>
      <c r="CP167" s="24"/>
      <c r="CQ167" s="24"/>
      <c r="CR167" s="24"/>
      <c r="CS167" s="24"/>
      <c r="CT167" s="24"/>
      <c r="CU167" s="24"/>
      <c r="CV167" s="24"/>
      <c r="CW167" s="24"/>
      <c r="CX167" s="24"/>
      <c r="CY167" s="24"/>
      <c r="CZ167" s="24"/>
      <c r="DA167" s="24"/>
      <c r="DB167" s="24"/>
      <c r="DC167" s="24"/>
      <c r="DD167" s="24"/>
      <c r="DE167" s="24"/>
      <c r="DF167" s="24"/>
      <c r="DG167" s="24"/>
      <c r="DH167" s="24"/>
      <c r="DI167" s="24"/>
      <c r="DJ167" s="24"/>
      <c r="DK167" s="24"/>
      <c r="DL167" s="24"/>
      <c r="DM167" s="24"/>
      <c r="DN167" s="24"/>
      <c r="DO167" s="24"/>
      <c r="DP167" s="24"/>
      <c r="DQ167" s="24"/>
      <c r="DR167" s="24"/>
      <c r="DS167" s="24"/>
      <c r="DT167" s="24"/>
      <c r="DU167" s="24"/>
      <c r="DV167" s="24"/>
      <c r="DW167" s="24"/>
      <c r="DX167" s="24"/>
      <c r="DY167" s="24"/>
      <c r="DZ167" s="24"/>
      <c r="EA167" s="24"/>
      <c r="EB167" s="24"/>
      <c r="EC167" s="24"/>
      <c r="ED167" s="24"/>
      <c r="EE167" s="24"/>
      <c r="EF167" s="24"/>
      <c r="EG167" s="24"/>
      <c r="EH167" s="24"/>
      <c r="EI167" s="24"/>
      <c r="EJ167" s="24"/>
      <c r="EK167" s="24"/>
      <c r="EL167" s="24"/>
      <c r="EM167" s="24"/>
      <c r="EN167" s="24"/>
      <c r="EO167" s="24"/>
      <c r="EP167" s="24"/>
      <c r="EQ167" s="24"/>
      <c r="ER167" s="24"/>
      <c r="ES167" s="24"/>
      <c r="ET167" s="24"/>
      <c r="EU167" s="24"/>
      <c r="EV167" s="24"/>
      <c r="EW167" s="24"/>
      <c r="EX167" s="24"/>
      <c r="EY167" s="24"/>
      <c r="EZ167" s="24"/>
      <c r="FA167" s="24"/>
      <c r="FB167" s="24"/>
      <c r="FC167" s="24"/>
      <c r="FD167" s="24"/>
      <c r="FE167" s="24"/>
      <c r="FF167" s="24"/>
      <c r="FG167" s="24"/>
      <c r="FH167" s="24"/>
      <c r="FI167" s="24"/>
      <c r="FJ167" s="24"/>
      <c r="FK167" s="24"/>
      <c r="FL167" s="24"/>
      <c r="FM167" s="24"/>
      <c r="FN167" s="24"/>
      <c r="FO167" s="24"/>
      <c r="FP167" s="24"/>
      <c r="FQ167" s="24"/>
      <c r="FR167" s="24"/>
      <c r="FS167" s="24"/>
      <c r="FT167" s="24"/>
      <c r="FU167" s="24"/>
      <c r="FV167" s="24"/>
      <c r="FW167" s="24"/>
      <c r="FX167" s="24"/>
      <c r="FY167" s="24"/>
      <c r="FZ167" s="24"/>
      <c r="GA167" s="24"/>
      <c r="GB167" s="24"/>
      <c r="GC167" s="24"/>
      <c r="GD167" s="24"/>
      <c r="GE167" s="24"/>
      <c r="GF167" s="24"/>
      <c r="GG167" s="24"/>
      <c r="GH167" s="24"/>
      <c r="GI167" s="24"/>
      <c r="GJ167" s="24"/>
      <c r="GK167" s="24"/>
      <c r="GL167" s="24"/>
      <c r="GM167" s="24"/>
      <c r="GN167" s="24"/>
      <c r="GO167" s="24"/>
      <c r="GP167" s="24"/>
      <c r="GQ167" s="24"/>
      <c r="GR167" s="24"/>
      <c r="GS167" s="24"/>
      <c r="GT167" s="24"/>
      <c r="GU167" s="24"/>
      <c r="GV167" s="24"/>
      <c r="GW167" s="24"/>
      <c r="GX167" s="24"/>
      <c r="GY167" s="24"/>
      <c r="GZ167" s="24"/>
      <c r="HA167" s="24"/>
      <c r="HB167" s="24"/>
      <c r="HC167" s="24"/>
      <c r="HD167" s="24"/>
      <c r="HE167" s="24"/>
      <c r="HF167" s="24"/>
      <c r="HG167" s="24"/>
      <c r="HH167" s="24"/>
      <c r="HI167" s="24"/>
      <c r="HJ167" s="24"/>
      <c r="HK167" s="24"/>
      <c r="HL167" s="24"/>
      <c r="HM167" s="24"/>
      <c r="HN167" s="24"/>
      <c r="HO167" s="24"/>
      <c r="HP167" s="24"/>
      <c r="HQ167" s="24"/>
      <c r="HR167" s="24"/>
      <c r="HS167" s="24"/>
      <c r="HT167" s="24"/>
      <c r="HU167" s="24"/>
      <c r="HV167" s="24"/>
      <c r="HW167" s="24"/>
      <c r="HX167" s="24"/>
      <c r="HY167" s="24"/>
      <c r="HZ167" s="24"/>
      <c r="IA167" s="24"/>
      <c r="IB167" s="24"/>
      <c r="IC167" s="24"/>
      <c r="ID167" s="24"/>
    </row>
    <row r="168" spans="1:238" x14ac:dyDescent="0.3">
      <c r="A168" t="str">
        <f>IF(Input!A160=0,"",Input!A160)</f>
        <v>1277,824</v>
      </c>
      <c r="B168" s="65" cm="1">
        <f t="array" ref="B168">_xlfn.IFS($A168="","",LEFT($A168,4)="fold",MID($A168,12,1),TRUE,VALUE(LEFT($A168,FIND(",",$A168)-1)))</f>
        <v>1277</v>
      </c>
      <c r="C168" s="65" cm="1">
        <f t="array" ref="C168">_xlfn.IFS($A168="","",LEFT($A168,4)="fold",VALUE(MID($A168,14,5)),TRUE,VALUE(MID($A168,FIND(",",$A168)+1,5)))</f>
        <v>824</v>
      </c>
      <c r="D168" s="58" cm="1">
        <f t="array" aca="1" ref="D168" ca="1">_xlfn.IFS(
AND(D$3="x",B168&gt;D$4),  2*D$4-B168,
TRUE,B168)</f>
        <v>33</v>
      </c>
      <c r="E168" s="58" cm="1">
        <f t="array" aca="1" ref="E168" ca="1">_xlfn.IFS(
AND(D$3="y",C168&gt;D$4),  2*D$4-C168,
TRUE,C168)</f>
        <v>824</v>
      </c>
      <c r="F168" s="58" cm="1">
        <f t="array" aca="1" ref="F168" ca="1">_xlfn.IFS(
AND(F$3="x",D168&gt;F$4),  2*F$4-D168,
TRUE,D168)</f>
        <v>33</v>
      </c>
      <c r="G168" s="58" cm="1">
        <f t="array" aca="1" ref="G168" ca="1">_xlfn.IFS(
AND(F$3="y",E168&gt;F$4),  2*F$4-E168,
TRUE,E168)</f>
        <v>70</v>
      </c>
      <c r="H168" s="58" cm="1">
        <f t="array" aca="1" ref="H168" ca="1">_xlfn.IFS(
AND(H$3="x",F168&gt;H$4),  2*H$4-F168,
TRUE,F168)</f>
        <v>33</v>
      </c>
      <c r="I168" s="58" cm="1">
        <f t="array" aca="1" ref="I168" ca="1">_xlfn.IFS(
AND(H$3="y",G168&gt;H$4),  2*H$4-G168,
TRUE,G168)</f>
        <v>70</v>
      </c>
      <c r="J168" s="58" cm="1">
        <f t="array" aca="1" ref="J168" ca="1">_xlfn.IFS(
AND(J$3="x",H168&gt;J$4),  2*J$4-H168,
TRUE,H168)</f>
        <v>33</v>
      </c>
      <c r="K168" s="58" cm="1">
        <f t="array" aca="1" ref="K168" ca="1">_xlfn.IFS(
AND(J$3="y",I168&gt;J$4),  2*J$4-I168,
TRUE,I168)</f>
        <v>70</v>
      </c>
      <c r="L168" s="58" cm="1">
        <f t="array" aca="1" ref="L168" ca="1">_xlfn.IFS(
AND(L$3="x",J168&gt;L$4),  2*L$4-J168,
TRUE,J168)</f>
        <v>33</v>
      </c>
      <c r="M168" s="58" cm="1">
        <f t="array" aca="1" ref="M168" ca="1">_xlfn.IFS(
AND(L$3="y",K168&gt;L$4),  2*L$4-K168,
TRUE,K168)</f>
        <v>70</v>
      </c>
      <c r="N168" s="58" cm="1">
        <f t="array" aca="1" ref="N168" ca="1">_xlfn.IFS(
AND(N$3="x",L168&gt;N$4),  2*N$4-L168,
TRUE,L168)</f>
        <v>33</v>
      </c>
      <c r="O168" s="58" cm="1">
        <f t="array" aca="1" ref="O168" ca="1">_xlfn.IFS(
AND(N$3="y",M168&gt;N$4),  2*N$4-M168,
TRUE,M168)</f>
        <v>70</v>
      </c>
      <c r="P168" s="58" cm="1">
        <f t="array" aca="1" ref="P168" ca="1">_xlfn.IFS(
AND(P$3="x",N168&gt;P$4),  2*P$4-N168,
TRUE,N168)</f>
        <v>33</v>
      </c>
      <c r="Q168" s="58" cm="1">
        <f t="array" aca="1" ref="Q168" ca="1">_xlfn.IFS(
AND(P$3="y",O168&gt;P$4),  2*P$4-O168,
TRUE,O168)</f>
        <v>70</v>
      </c>
      <c r="R168" s="58" cm="1">
        <f t="array" aca="1" ref="R168" ca="1">_xlfn.IFS(
AND(R$3="x",P168&gt;R$4),  2*R$4-P168,
TRUE,P168)</f>
        <v>33</v>
      </c>
      <c r="S168" s="58" cm="1">
        <f t="array" aca="1" ref="S168" ca="1">_xlfn.IFS(
AND(R$3="y",Q168&gt;R$4),  2*R$4-Q168,
TRUE,Q168)</f>
        <v>40</v>
      </c>
      <c r="T168" s="58" cm="1">
        <f t="array" aca="1" ref="T168" ca="1">_xlfn.IFS(
AND(T$3="x",R168&gt;T$4),  2*T$4-R168,
TRUE,R168)</f>
        <v>33</v>
      </c>
      <c r="U168" s="58" cm="1">
        <f t="array" aca="1" ref="U168" ca="1">_xlfn.IFS(
AND(T$3="y",S168&gt;T$4),  2*T$4-S168,
TRUE,S168)</f>
        <v>40</v>
      </c>
      <c r="V168" s="58" cm="1">
        <f t="array" aca="1" ref="V168" ca="1">_xlfn.IFS(
AND(V$3="x",T168&gt;V$4),  2*V$4-T168,
TRUE,T168)</f>
        <v>33</v>
      </c>
      <c r="W168" s="58" cm="1">
        <f t="array" aca="1" ref="W168" ca="1">_xlfn.IFS(
AND(V$3="y",U168&gt;V$4),  2*V$4-U168,
TRUE,U168)</f>
        <v>14</v>
      </c>
      <c r="X168" s="58" cm="1">
        <f t="array" aca="1" ref="X168" ca="1">_xlfn.IFS(
AND(X$3="x",V168&gt;X$4),  2*X$4-V168,
TRUE,V168)</f>
        <v>33</v>
      </c>
      <c r="Y168" s="58" cm="1">
        <f t="array" aca="1" ref="Y168" ca="1">_xlfn.IFS(
AND(X$3="y",W168&gt;X$4),  2*X$4-W168,
TRUE,W168)</f>
        <v>12</v>
      </c>
      <c r="Z168" s="58" cm="1">
        <f t="array" aca="1" ref="Z168" ca="1">_xlfn.IFS(
AND(Z$3="x",X168&gt;Z$4),  2*Z$4-X168,
TRUE,X168)</f>
        <v>33</v>
      </c>
      <c r="AA168" s="58" cm="1">
        <f t="array" aca="1" ref="AA168" ca="1">_xlfn.IFS(
AND(Z$3="y",Y168&gt;Z$4),  2*Z$4-Y168,
TRUE,Y168)</f>
        <v>0</v>
      </c>
      <c r="BD168" t="str">
        <f t="shared" ca="1" si="4"/>
        <v>33-824</v>
      </c>
      <c r="BF168" s="23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  <c r="CG168" s="24"/>
      <c r="CH168" s="24"/>
      <c r="CI168" s="24"/>
      <c r="CJ168" s="24"/>
      <c r="CK168" s="24"/>
      <c r="CL168" s="24"/>
      <c r="CM168" s="24"/>
      <c r="CN168" s="24"/>
      <c r="CO168" s="24"/>
      <c r="CP168" s="24"/>
      <c r="CQ168" s="24"/>
      <c r="CR168" s="24"/>
      <c r="CS168" s="24"/>
      <c r="CT168" s="24"/>
      <c r="CU168" s="24"/>
      <c r="CV168" s="24"/>
      <c r="CW168" s="24"/>
      <c r="CX168" s="24"/>
      <c r="CY168" s="24"/>
      <c r="CZ168" s="24"/>
      <c r="DA168" s="24"/>
      <c r="DB168" s="24"/>
      <c r="DC168" s="24"/>
      <c r="DD168" s="24"/>
      <c r="DE168" s="24"/>
      <c r="DF168" s="24"/>
      <c r="DG168" s="24"/>
      <c r="DH168" s="24"/>
      <c r="DI168" s="24"/>
      <c r="DJ168" s="24"/>
      <c r="DK168" s="24"/>
      <c r="DL168" s="24"/>
      <c r="DM168" s="24"/>
      <c r="DN168" s="24"/>
      <c r="DO168" s="24"/>
      <c r="DP168" s="24"/>
      <c r="DQ168" s="24"/>
      <c r="DR168" s="24"/>
      <c r="DS168" s="24"/>
      <c r="DT168" s="24"/>
      <c r="DU168" s="24"/>
      <c r="DV168" s="24"/>
      <c r="DW168" s="24"/>
      <c r="DX168" s="24"/>
      <c r="DY168" s="24"/>
      <c r="DZ168" s="24"/>
      <c r="EA168" s="24"/>
      <c r="EB168" s="24"/>
      <c r="EC168" s="24"/>
      <c r="ED168" s="24"/>
      <c r="EE168" s="24"/>
      <c r="EF168" s="24"/>
      <c r="EG168" s="24"/>
      <c r="EH168" s="24"/>
      <c r="EI168" s="24"/>
      <c r="EJ168" s="24"/>
      <c r="EK168" s="24"/>
      <c r="EL168" s="24"/>
      <c r="EM168" s="24"/>
      <c r="EN168" s="24"/>
      <c r="EO168" s="24"/>
      <c r="EP168" s="24"/>
      <c r="EQ168" s="24"/>
      <c r="ER168" s="24"/>
      <c r="ES168" s="24"/>
      <c r="ET168" s="24"/>
      <c r="EU168" s="24"/>
      <c r="EV168" s="24"/>
      <c r="EW168" s="24"/>
      <c r="EX168" s="24"/>
      <c r="EY168" s="24"/>
      <c r="EZ168" s="24"/>
      <c r="FA168" s="24"/>
      <c r="FB168" s="24"/>
      <c r="FC168" s="24"/>
      <c r="FD168" s="24"/>
      <c r="FE168" s="24"/>
      <c r="FF168" s="24"/>
      <c r="FG168" s="24"/>
      <c r="FH168" s="24"/>
      <c r="FI168" s="24"/>
      <c r="FJ168" s="24"/>
      <c r="FK168" s="24"/>
      <c r="FL168" s="24"/>
      <c r="FM168" s="24"/>
      <c r="FN168" s="24"/>
      <c r="FO168" s="24"/>
      <c r="FP168" s="24"/>
      <c r="FQ168" s="24"/>
      <c r="FR168" s="24"/>
      <c r="FS168" s="24"/>
      <c r="FT168" s="24"/>
      <c r="FU168" s="24"/>
      <c r="FV168" s="24"/>
      <c r="FW168" s="24"/>
      <c r="FX168" s="24"/>
      <c r="FY168" s="24"/>
      <c r="FZ168" s="24"/>
      <c r="GA168" s="24"/>
      <c r="GB168" s="24"/>
      <c r="GC168" s="24"/>
      <c r="GD168" s="24"/>
      <c r="GE168" s="24"/>
      <c r="GF168" s="24"/>
      <c r="GG168" s="24"/>
      <c r="GH168" s="24"/>
      <c r="GI168" s="24"/>
      <c r="GJ168" s="24"/>
      <c r="GK168" s="24"/>
      <c r="GL168" s="24"/>
      <c r="GM168" s="24"/>
      <c r="GN168" s="24"/>
      <c r="GO168" s="24"/>
      <c r="GP168" s="24"/>
      <c r="GQ168" s="24"/>
      <c r="GR168" s="24"/>
      <c r="GS168" s="24"/>
      <c r="GT168" s="24"/>
      <c r="GU168" s="24"/>
      <c r="GV168" s="24"/>
      <c r="GW168" s="24"/>
      <c r="GX168" s="24"/>
      <c r="GY168" s="24"/>
      <c r="GZ168" s="24"/>
      <c r="HA168" s="24"/>
      <c r="HB168" s="24"/>
      <c r="HC168" s="24"/>
      <c r="HD168" s="24"/>
      <c r="HE168" s="24"/>
      <c r="HF168" s="24"/>
      <c r="HG168" s="24"/>
      <c r="HH168" s="24"/>
      <c r="HI168" s="24"/>
      <c r="HJ168" s="24"/>
      <c r="HK168" s="24"/>
      <c r="HL168" s="24"/>
      <c r="HM168" s="24"/>
      <c r="HN168" s="24"/>
      <c r="HO168" s="24"/>
      <c r="HP168" s="24"/>
      <c r="HQ168" s="24"/>
      <c r="HR168" s="24"/>
      <c r="HS168" s="24"/>
      <c r="HT168" s="24"/>
      <c r="HU168" s="24"/>
      <c r="HV168" s="24"/>
      <c r="HW168" s="24"/>
      <c r="HX168" s="24"/>
      <c r="HY168" s="24"/>
      <c r="HZ168" s="24"/>
      <c r="IA168" s="24"/>
      <c r="IB168" s="24"/>
      <c r="IC168" s="24"/>
      <c r="ID168" s="24"/>
    </row>
    <row r="169" spans="1:238" x14ac:dyDescent="0.3">
      <c r="A169" t="str">
        <f>IF(Input!A161=0,"",Input!A161)</f>
        <v>492,372</v>
      </c>
      <c r="B169" s="65" cm="1">
        <f t="array" ref="B169">_xlfn.IFS($A169="","",LEFT($A169,4)="fold",MID($A169,12,1),TRUE,VALUE(LEFT($A169,FIND(",",$A169)-1)))</f>
        <v>492</v>
      </c>
      <c r="C169" s="65" cm="1">
        <f t="array" ref="C169">_xlfn.IFS($A169="","",LEFT($A169,4)="fold",VALUE(MID($A169,14,5)),TRUE,VALUE(MID($A169,FIND(",",$A169)+1,5)))</f>
        <v>372</v>
      </c>
      <c r="D169" s="58" cm="1">
        <f t="array" aca="1" ref="D169" ca="1">_xlfn.IFS(
AND(D$3="x",B169&gt;D$4),  2*D$4-B169,
TRUE,B169)</f>
        <v>492</v>
      </c>
      <c r="E169" s="58" cm="1">
        <f t="array" aca="1" ref="E169" ca="1">_xlfn.IFS(
AND(D$3="y",C169&gt;D$4),  2*D$4-C169,
TRUE,C169)</f>
        <v>372</v>
      </c>
      <c r="F169" s="58" cm="1">
        <f t="array" aca="1" ref="F169" ca="1">_xlfn.IFS(
AND(F$3="x",D169&gt;F$4),  2*F$4-D169,
TRUE,D169)</f>
        <v>492</v>
      </c>
      <c r="G169" s="58" cm="1">
        <f t="array" aca="1" ref="G169" ca="1">_xlfn.IFS(
AND(F$3="y",E169&gt;F$4),  2*F$4-E169,
TRUE,E169)</f>
        <v>372</v>
      </c>
      <c r="H169" s="58" cm="1">
        <f t="array" aca="1" ref="H169" ca="1">_xlfn.IFS(
AND(H$3="x",F169&gt;H$4),  2*H$4-F169,
TRUE,F169)</f>
        <v>162</v>
      </c>
      <c r="I169" s="58" cm="1">
        <f t="array" aca="1" ref="I169" ca="1">_xlfn.IFS(
AND(H$3="y",G169&gt;H$4),  2*H$4-G169,
TRUE,G169)</f>
        <v>372</v>
      </c>
      <c r="J169" s="58" cm="1">
        <f t="array" aca="1" ref="J169" ca="1">_xlfn.IFS(
AND(J$3="x",H169&gt;J$4),  2*J$4-H169,
TRUE,H169)</f>
        <v>162</v>
      </c>
      <c r="K169" s="58" cm="1">
        <f t="array" aca="1" ref="K169" ca="1">_xlfn.IFS(
AND(J$3="y",I169&gt;J$4),  2*J$4-I169,
TRUE,I169)</f>
        <v>74</v>
      </c>
      <c r="L169" s="58" cm="1">
        <f t="array" aca="1" ref="L169" ca="1">_xlfn.IFS(
AND(L$3="x",J169&gt;L$4),  2*L$4-J169,
TRUE,J169)</f>
        <v>162</v>
      </c>
      <c r="M169" s="58" cm="1">
        <f t="array" aca="1" ref="M169" ca="1">_xlfn.IFS(
AND(L$3="y",K169&gt;L$4),  2*L$4-K169,
TRUE,K169)</f>
        <v>74</v>
      </c>
      <c r="N169" s="58" cm="1">
        <f t="array" aca="1" ref="N169" ca="1">_xlfn.IFS(
AND(N$3="x",L169&gt;N$4),  2*N$4-L169,
TRUE,L169)</f>
        <v>162</v>
      </c>
      <c r="O169" s="58" cm="1">
        <f t="array" aca="1" ref="O169" ca="1">_xlfn.IFS(
AND(N$3="y",M169&gt;N$4),  2*N$4-M169,
TRUE,M169)</f>
        <v>74</v>
      </c>
      <c r="P169" s="58" cm="1">
        <f t="array" aca="1" ref="P169" ca="1">_xlfn.IFS(
AND(P$3="x",N169&gt;P$4),  2*P$4-N169,
TRUE,N169)</f>
        <v>0</v>
      </c>
      <c r="Q169" s="58" cm="1">
        <f t="array" aca="1" ref="Q169" ca="1">_xlfn.IFS(
AND(P$3="y",O169&gt;P$4),  2*P$4-O169,
TRUE,O169)</f>
        <v>74</v>
      </c>
      <c r="R169" s="58" cm="1">
        <f t="array" aca="1" ref="R169" ca="1">_xlfn.IFS(
AND(R$3="x",P169&gt;R$4),  2*R$4-P169,
TRUE,P169)</f>
        <v>0</v>
      </c>
      <c r="S169" s="58" cm="1">
        <f t="array" aca="1" ref="S169" ca="1">_xlfn.IFS(
AND(R$3="y",Q169&gt;R$4),  2*R$4-Q169,
TRUE,Q169)</f>
        <v>36</v>
      </c>
      <c r="T169" s="58" cm="1">
        <f t="array" aca="1" ref="T169" ca="1">_xlfn.IFS(
AND(T$3="x",R169&gt;T$4),  2*T$4-R169,
TRUE,R169)</f>
        <v>0</v>
      </c>
      <c r="U169" s="58" cm="1">
        <f t="array" aca="1" ref="U169" ca="1">_xlfn.IFS(
AND(T$3="y",S169&gt;T$4),  2*T$4-S169,
TRUE,S169)</f>
        <v>36</v>
      </c>
      <c r="V169" s="58" cm="1">
        <f t="array" aca="1" ref="V169" ca="1">_xlfn.IFS(
AND(V$3="x",T169&gt;V$4),  2*V$4-T169,
TRUE,T169)</f>
        <v>0</v>
      </c>
      <c r="W169" s="58" cm="1">
        <f t="array" aca="1" ref="W169" ca="1">_xlfn.IFS(
AND(V$3="y",U169&gt;V$4),  2*V$4-U169,
TRUE,U169)</f>
        <v>18</v>
      </c>
      <c r="X169" s="58" cm="1">
        <f t="array" aca="1" ref="X169" ca="1">_xlfn.IFS(
AND(X$3="x",V169&gt;X$4),  2*X$4-V169,
TRUE,V169)</f>
        <v>0</v>
      </c>
      <c r="Y169" s="58" cm="1">
        <f t="array" aca="1" ref="Y169" ca="1">_xlfn.IFS(
AND(X$3="y",W169&gt;X$4),  2*X$4-W169,
TRUE,W169)</f>
        <v>8</v>
      </c>
      <c r="Z169" s="58" cm="1">
        <f t="array" aca="1" ref="Z169" ca="1">_xlfn.IFS(
AND(Z$3="x",X169&gt;Z$4),  2*Z$4-X169,
TRUE,X169)</f>
        <v>0</v>
      </c>
      <c r="AA169" s="58" cm="1">
        <f t="array" aca="1" ref="AA169" ca="1">_xlfn.IFS(
AND(Z$3="y",Y169&gt;Z$4),  2*Z$4-Y169,
TRUE,Y169)</f>
        <v>4</v>
      </c>
      <c r="BD169" t="str">
        <f t="shared" ca="1" si="4"/>
        <v>492-372</v>
      </c>
      <c r="BF169" s="23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  <c r="CG169" s="24"/>
      <c r="CH169" s="24"/>
      <c r="CI169" s="24"/>
      <c r="CJ169" s="24"/>
      <c r="CK169" s="24"/>
      <c r="CL169" s="24"/>
      <c r="CM169" s="24"/>
      <c r="CN169" s="24"/>
      <c r="CO169" s="24"/>
      <c r="CP169" s="24"/>
      <c r="CQ169" s="24"/>
      <c r="CR169" s="24"/>
      <c r="CS169" s="24"/>
      <c r="CT169" s="24"/>
      <c r="CU169" s="24"/>
      <c r="CV169" s="24"/>
      <c r="CW169" s="24"/>
      <c r="CX169" s="24"/>
      <c r="CY169" s="24"/>
      <c r="CZ169" s="24"/>
      <c r="DA169" s="24"/>
      <c r="DB169" s="24"/>
      <c r="DC169" s="24"/>
      <c r="DD169" s="24"/>
      <c r="DE169" s="24"/>
      <c r="DF169" s="24"/>
      <c r="DG169" s="24"/>
      <c r="DH169" s="24"/>
      <c r="DI169" s="24"/>
      <c r="DJ169" s="24"/>
      <c r="DK169" s="24"/>
      <c r="DL169" s="24"/>
      <c r="DM169" s="24"/>
      <c r="DN169" s="24"/>
      <c r="DO169" s="24"/>
      <c r="DP169" s="24"/>
      <c r="DQ169" s="24"/>
      <c r="DR169" s="24"/>
      <c r="DS169" s="24"/>
      <c r="DT169" s="24"/>
      <c r="DU169" s="24"/>
      <c r="DV169" s="24"/>
      <c r="DW169" s="24"/>
      <c r="DX169" s="24"/>
      <c r="DY169" s="24"/>
      <c r="DZ169" s="24"/>
      <c r="EA169" s="24"/>
      <c r="EB169" s="24"/>
      <c r="EC169" s="24"/>
      <c r="ED169" s="24"/>
      <c r="EE169" s="24"/>
      <c r="EF169" s="24"/>
      <c r="EG169" s="24"/>
      <c r="EH169" s="24"/>
      <c r="EI169" s="24"/>
      <c r="EJ169" s="24"/>
      <c r="EK169" s="24"/>
      <c r="EL169" s="24"/>
      <c r="EM169" s="24"/>
      <c r="EN169" s="24"/>
      <c r="EO169" s="24"/>
      <c r="EP169" s="24"/>
      <c r="EQ169" s="24"/>
      <c r="ER169" s="24"/>
      <c r="ES169" s="24"/>
      <c r="ET169" s="24"/>
      <c r="EU169" s="24"/>
      <c r="EV169" s="24"/>
      <c r="EW169" s="24"/>
      <c r="EX169" s="24"/>
      <c r="EY169" s="24"/>
      <c r="EZ169" s="24"/>
      <c r="FA169" s="24"/>
      <c r="FB169" s="24"/>
      <c r="FC169" s="24"/>
      <c r="FD169" s="24"/>
      <c r="FE169" s="24"/>
      <c r="FF169" s="24"/>
      <c r="FG169" s="24"/>
      <c r="FH169" s="24"/>
      <c r="FI169" s="24"/>
      <c r="FJ169" s="24"/>
      <c r="FK169" s="24"/>
      <c r="FL169" s="24"/>
      <c r="FM169" s="24"/>
      <c r="FN169" s="24"/>
      <c r="FO169" s="24"/>
      <c r="FP169" s="24"/>
      <c r="FQ169" s="24"/>
      <c r="FR169" s="24"/>
      <c r="FS169" s="24"/>
      <c r="FT169" s="24"/>
      <c r="FU169" s="24"/>
      <c r="FV169" s="24"/>
      <c r="FW169" s="24"/>
      <c r="FX169" s="24"/>
      <c r="FY169" s="24"/>
      <c r="FZ169" s="24"/>
      <c r="GA169" s="24"/>
      <c r="GB169" s="24"/>
      <c r="GC169" s="24"/>
      <c r="GD169" s="24"/>
      <c r="GE169" s="24"/>
      <c r="GF169" s="24"/>
      <c r="GG169" s="24"/>
      <c r="GH169" s="24"/>
      <c r="GI169" s="24"/>
      <c r="GJ169" s="24"/>
      <c r="GK169" s="24"/>
      <c r="GL169" s="24"/>
      <c r="GM169" s="24"/>
      <c r="GN169" s="24"/>
      <c r="GO169" s="24"/>
      <c r="GP169" s="24"/>
      <c r="GQ169" s="24"/>
      <c r="GR169" s="24"/>
      <c r="GS169" s="24"/>
      <c r="GT169" s="24"/>
      <c r="GU169" s="24"/>
      <c r="GV169" s="24"/>
      <c r="GW169" s="24"/>
      <c r="GX169" s="24"/>
      <c r="GY169" s="24"/>
      <c r="GZ169" s="24"/>
      <c r="HA169" s="24"/>
      <c r="HB169" s="24"/>
      <c r="HC169" s="24"/>
      <c r="HD169" s="24"/>
      <c r="HE169" s="24"/>
      <c r="HF169" s="24"/>
      <c r="HG169" s="24"/>
      <c r="HH169" s="24"/>
      <c r="HI169" s="24"/>
      <c r="HJ169" s="24"/>
      <c r="HK169" s="24"/>
      <c r="HL169" s="24"/>
      <c r="HM169" s="24"/>
      <c r="HN169" s="24"/>
      <c r="HO169" s="24"/>
      <c r="HP169" s="24"/>
      <c r="HQ169" s="24"/>
      <c r="HR169" s="24"/>
      <c r="HS169" s="24"/>
      <c r="HT169" s="24"/>
      <c r="HU169" s="24"/>
      <c r="HV169" s="24"/>
      <c r="HW169" s="24"/>
      <c r="HX169" s="24"/>
      <c r="HY169" s="24"/>
      <c r="HZ169" s="24"/>
      <c r="IA169" s="24"/>
      <c r="IB169" s="24"/>
      <c r="IC169" s="24"/>
      <c r="ID169" s="24"/>
    </row>
    <row r="170" spans="1:238" x14ac:dyDescent="0.3">
      <c r="A170" t="str">
        <f>IF(Input!A162=0,"",Input!A162)</f>
        <v>363,102</v>
      </c>
      <c r="B170" s="65" cm="1">
        <f t="array" ref="B170">_xlfn.IFS($A170="","",LEFT($A170,4)="fold",MID($A170,12,1),TRUE,VALUE(LEFT($A170,FIND(",",$A170)-1)))</f>
        <v>363</v>
      </c>
      <c r="C170" s="65" cm="1">
        <f t="array" ref="C170">_xlfn.IFS($A170="","",LEFT($A170,4)="fold",VALUE(MID($A170,14,5)),TRUE,VALUE(MID($A170,FIND(",",$A170)+1,5)))</f>
        <v>102</v>
      </c>
      <c r="D170" s="58" cm="1">
        <f t="array" aca="1" ref="D170" ca="1">_xlfn.IFS(
AND(D$3="x",B170&gt;D$4),  2*D$4-B170,
TRUE,B170)</f>
        <v>363</v>
      </c>
      <c r="E170" s="58" cm="1">
        <f t="array" aca="1" ref="E170" ca="1">_xlfn.IFS(
AND(D$3="y",C170&gt;D$4),  2*D$4-C170,
TRUE,C170)</f>
        <v>102</v>
      </c>
      <c r="F170" s="58" cm="1">
        <f t="array" aca="1" ref="F170" ca="1">_xlfn.IFS(
AND(F$3="x",D170&gt;F$4),  2*F$4-D170,
TRUE,D170)</f>
        <v>363</v>
      </c>
      <c r="G170" s="58" cm="1">
        <f t="array" aca="1" ref="G170" ca="1">_xlfn.IFS(
AND(F$3="y",E170&gt;F$4),  2*F$4-E170,
TRUE,E170)</f>
        <v>102</v>
      </c>
      <c r="H170" s="58" cm="1">
        <f t="array" aca="1" ref="H170" ca="1">_xlfn.IFS(
AND(H$3="x",F170&gt;H$4),  2*H$4-F170,
TRUE,F170)</f>
        <v>291</v>
      </c>
      <c r="I170" s="58" cm="1">
        <f t="array" aca="1" ref="I170" ca="1">_xlfn.IFS(
AND(H$3="y",G170&gt;H$4),  2*H$4-G170,
TRUE,G170)</f>
        <v>102</v>
      </c>
      <c r="J170" s="58" cm="1">
        <f t="array" aca="1" ref="J170" ca="1">_xlfn.IFS(
AND(J$3="x",H170&gt;J$4),  2*J$4-H170,
TRUE,H170)</f>
        <v>291</v>
      </c>
      <c r="K170" s="58" cm="1">
        <f t="array" aca="1" ref="K170" ca="1">_xlfn.IFS(
AND(J$3="y",I170&gt;J$4),  2*J$4-I170,
TRUE,I170)</f>
        <v>102</v>
      </c>
      <c r="L170" s="58" cm="1">
        <f t="array" aca="1" ref="L170" ca="1">_xlfn.IFS(
AND(L$3="x",J170&gt;L$4),  2*L$4-J170,
TRUE,J170)</f>
        <v>35</v>
      </c>
      <c r="M170" s="58" cm="1">
        <f t="array" aca="1" ref="M170" ca="1">_xlfn.IFS(
AND(L$3="y",K170&gt;L$4),  2*L$4-K170,
TRUE,K170)</f>
        <v>102</v>
      </c>
      <c r="N170" s="58" cm="1">
        <f t="array" aca="1" ref="N170" ca="1">_xlfn.IFS(
AND(N$3="x",L170&gt;N$4),  2*N$4-L170,
TRUE,L170)</f>
        <v>35</v>
      </c>
      <c r="O170" s="58" cm="1">
        <f t="array" aca="1" ref="O170" ca="1">_xlfn.IFS(
AND(N$3="y",M170&gt;N$4),  2*N$4-M170,
TRUE,M170)</f>
        <v>102</v>
      </c>
      <c r="P170" s="58" cm="1">
        <f t="array" aca="1" ref="P170" ca="1">_xlfn.IFS(
AND(P$3="x",N170&gt;P$4),  2*P$4-N170,
TRUE,N170)</f>
        <v>35</v>
      </c>
      <c r="Q170" s="58" cm="1">
        <f t="array" aca="1" ref="Q170" ca="1">_xlfn.IFS(
AND(P$3="y",O170&gt;P$4),  2*P$4-O170,
TRUE,O170)</f>
        <v>102</v>
      </c>
      <c r="R170" s="58" cm="1">
        <f t="array" aca="1" ref="R170" ca="1">_xlfn.IFS(
AND(R$3="x",P170&gt;R$4),  2*R$4-P170,
TRUE,P170)</f>
        <v>35</v>
      </c>
      <c r="S170" s="58" cm="1">
        <f t="array" aca="1" ref="S170" ca="1">_xlfn.IFS(
AND(R$3="y",Q170&gt;R$4),  2*R$4-Q170,
TRUE,Q170)</f>
        <v>8</v>
      </c>
      <c r="T170" s="58" cm="1">
        <f t="array" aca="1" ref="T170" ca="1">_xlfn.IFS(
AND(T$3="x",R170&gt;T$4),  2*T$4-R170,
TRUE,R170)</f>
        <v>35</v>
      </c>
      <c r="U170" s="58" cm="1">
        <f t="array" aca="1" ref="U170" ca="1">_xlfn.IFS(
AND(T$3="y",S170&gt;T$4),  2*T$4-S170,
TRUE,S170)</f>
        <v>8</v>
      </c>
      <c r="V170" s="58" cm="1">
        <f t="array" aca="1" ref="V170" ca="1">_xlfn.IFS(
AND(V$3="x",T170&gt;V$4),  2*V$4-T170,
TRUE,T170)</f>
        <v>35</v>
      </c>
      <c r="W170" s="58" cm="1">
        <f t="array" aca="1" ref="W170" ca="1">_xlfn.IFS(
AND(V$3="y",U170&gt;V$4),  2*V$4-U170,
TRUE,U170)</f>
        <v>8</v>
      </c>
      <c r="X170" s="58" cm="1">
        <f t="array" aca="1" ref="X170" ca="1">_xlfn.IFS(
AND(X$3="x",V170&gt;X$4),  2*X$4-V170,
TRUE,V170)</f>
        <v>35</v>
      </c>
      <c r="Y170" s="58" cm="1">
        <f t="array" aca="1" ref="Y170" ca="1">_xlfn.IFS(
AND(X$3="y",W170&gt;X$4),  2*X$4-W170,
TRUE,W170)</f>
        <v>8</v>
      </c>
      <c r="Z170" s="58" cm="1">
        <f t="array" aca="1" ref="Z170" ca="1">_xlfn.IFS(
AND(Z$3="x",X170&gt;Z$4),  2*Z$4-X170,
TRUE,X170)</f>
        <v>35</v>
      </c>
      <c r="AA170" s="58" cm="1">
        <f t="array" aca="1" ref="AA170" ca="1">_xlfn.IFS(
AND(Z$3="y",Y170&gt;Z$4),  2*Z$4-Y170,
TRUE,Y170)</f>
        <v>4</v>
      </c>
      <c r="BD170" t="str">
        <f t="shared" ca="1" si="4"/>
        <v>363-102</v>
      </c>
      <c r="BF170" s="23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  <c r="CG170" s="24"/>
      <c r="CH170" s="24"/>
      <c r="CI170" s="24"/>
      <c r="CJ170" s="24"/>
      <c r="CK170" s="24"/>
      <c r="CL170" s="24"/>
      <c r="CM170" s="24"/>
      <c r="CN170" s="24"/>
      <c r="CO170" s="24"/>
      <c r="CP170" s="24"/>
      <c r="CQ170" s="24"/>
      <c r="CR170" s="24"/>
      <c r="CS170" s="24"/>
      <c r="CT170" s="24"/>
      <c r="CU170" s="24"/>
      <c r="CV170" s="24"/>
      <c r="CW170" s="24"/>
      <c r="CX170" s="24"/>
      <c r="CY170" s="24"/>
      <c r="CZ170" s="24"/>
      <c r="DA170" s="24"/>
      <c r="DB170" s="24"/>
      <c r="DC170" s="24"/>
      <c r="DD170" s="24"/>
      <c r="DE170" s="24"/>
      <c r="DF170" s="24"/>
      <c r="DG170" s="24"/>
      <c r="DH170" s="24"/>
      <c r="DI170" s="24"/>
      <c r="DJ170" s="24"/>
      <c r="DK170" s="24"/>
      <c r="DL170" s="24"/>
      <c r="DM170" s="24"/>
      <c r="DN170" s="24"/>
      <c r="DO170" s="24"/>
      <c r="DP170" s="24"/>
      <c r="DQ170" s="24"/>
      <c r="DR170" s="24"/>
      <c r="DS170" s="24"/>
      <c r="DT170" s="24"/>
      <c r="DU170" s="24"/>
      <c r="DV170" s="24"/>
      <c r="DW170" s="24"/>
      <c r="DX170" s="24"/>
      <c r="DY170" s="24"/>
      <c r="DZ170" s="24"/>
      <c r="EA170" s="24"/>
      <c r="EB170" s="24"/>
      <c r="EC170" s="24"/>
      <c r="ED170" s="24"/>
      <c r="EE170" s="24"/>
      <c r="EF170" s="24"/>
      <c r="EG170" s="24"/>
      <c r="EH170" s="24"/>
      <c r="EI170" s="24"/>
      <c r="EJ170" s="24"/>
      <c r="EK170" s="24"/>
      <c r="EL170" s="24"/>
      <c r="EM170" s="24"/>
      <c r="EN170" s="24"/>
      <c r="EO170" s="24"/>
      <c r="EP170" s="24"/>
      <c r="EQ170" s="24"/>
      <c r="ER170" s="24"/>
      <c r="ES170" s="24"/>
      <c r="ET170" s="24"/>
      <c r="EU170" s="24"/>
      <c r="EV170" s="24"/>
      <c r="EW170" s="24"/>
      <c r="EX170" s="24"/>
      <c r="EY170" s="24"/>
      <c r="EZ170" s="24"/>
      <c r="FA170" s="24"/>
      <c r="FB170" s="24"/>
      <c r="FC170" s="24"/>
      <c r="FD170" s="24"/>
      <c r="FE170" s="24"/>
      <c r="FF170" s="24"/>
      <c r="FG170" s="24"/>
      <c r="FH170" s="24"/>
      <c r="FI170" s="24"/>
      <c r="FJ170" s="24"/>
      <c r="FK170" s="24"/>
      <c r="FL170" s="24"/>
      <c r="FM170" s="24"/>
      <c r="FN170" s="24"/>
      <c r="FO170" s="24"/>
      <c r="FP170" s="24"/>
      <c r="FQ170" s="24"/>
      <c r="FR170" s="24"/>
      <c r="FS170" s="24"/>
      <c r="FT170" s="24"/>
      <c r="FU170" s="24"/>
      <c r="FV170" s="24"/>
      <c r="FW170" s="24"/>
      <c r="FX170" s="24"/>
      <c r="FY170" s="24"/>
      <c r="FZ170" s="24"/>
      <c r="GA170" s="24"/>
      <c r="GB170" s="24"/>
      <c r="GC170" s="24"/>
      <c r="GD170" s="24"/>
      <c r="GE170" s="24"/>
      <c r="GF170" s="24"/>
      <c r="GG170" s="24"/>
      <c r="GH170" s="24"/>
      <c r="GI170" s="24"/>
      <c r="GJ170" s="24"/>
      <c r="GK170" s="24"/>
      <c r="GL170" s="24"/>
      <c r="GM170" s="24"/>
      <c r="GN170" s="24"/>
      <c r="GO170" s="24"/>
      <c r="GP170" s="24"/>
      <c r="GQ170" s="24"/>
      <c r="GR170" s="24"/>
      <c r="GS170" s="24"/>
      <c r="GT170" s="24"/>
      <c r="GU170" s="24"/>
      <c r="GV170" s="24"/>
      <c r="GW170" s="24"/>
      <c r="GX170" s="24"/>
      <c r="GY170" s="24"/>
      <c r="GZ170" s="24"/>
      <c r="HA170" s="24"/>
      <c r="HB170" s="24"/>
      <c r="HC170" s="24"/>
      <c r="HD170" s="24"/>
      <c r="HE170" s="24"/>
      <c r="HF170" s="24"/>
      <c r="HG170" s="24"/>
      <c r="HH170" s="24"/>
      <c r="HI170" s="24"/>
      <c r="HJ170" s="24"/>
      <c r="HK170" s="24"/>
      <c r="HL170" s="24"/>
      <c r="HM170" s="24"/>
      <c r="HN170" s="24"/>
      <c r="HO170" s="24"/>
      <c r="HP170" s="24"/>
      <c r="HQ170" s="24"/>
      <c r="HR170" s="24"/>
      <c r="HS170" s="24"/>
      <c r="HT170" s="24"/>
      <c r="HU170" s="24"/>
      <c r="HV170" s="24"/>
      <c r="HW170" s="24"/>
      <c r="HX170" s="24"/>
      <c r="HY170" s="24"/>
      <c r="HZ170" s="24"/>
      <c r="IA170" s="24"/>
      <c r="IB170" s="24"/>
      <c r="IC170" s="24"/>
      <c r="ID170" s="24"/>
    </row>
    <row r="171" spans="1:238" x14ac:dyDescent="0.3">
      <c r="A171" t="str">
        <f>IF(Input!A163=0,"",Input!A163)</f>
        <v>470,696</v>
      </c>
      <c r="B171" s="65" cm="1">
        <f t="array" ref="B171">_xlfn.IFS($A171="","",LEFT($A171,4)="fold",MID($A171,12,1),TRUE,VALUE(LEFT($A171,FIND(",",$A171)-1)))</f>
        <v>470</v>
      </c>
      <c r="C171" s="65" cm="1">
        <f t="array" ref="C171">_xlfn.IFS($A171="","",LEFT($A171,4)="fold",VALUE(MID($A171,14,5)),TRUE,VALUE(MID($A171,FIND(",",$A171)+1,5)))</f>
        <v>696</v>
      </c>
      <c r="D171" s="58" cm="1">
        <f t="array" aca="1" ref="D171" ca="1">_xlfn.IFS(
AND(D$3="x",B171&gt;D$4),  2*D$4-B171,
TRUE,B171)</f>
        <v>470</v>
      </c>
      <c r="E171" s="58" cm="1">
        <f t="array" aca="1" ref="E171" ca="1">_xlfn.IFS(
AND(D$3="y",C171&gt;D$4),  2*D$4-C171,
TRUE,C171)</f>
        <v>696</v>
      </c>
      <c r="F171" s="58" cm="1">
        <f t="array" aca="1" ref="F171" ca="1">_xlfn.IFS(
AND(F$3="x",D171&gt;F$4),  2*F$4-D171,
TRUE,D171)</f>
        <v>470</v>
      </c>
      <c r="G171" s="58" cm="1">
        <f t="array" aca="1" ref="G171" ca="1">_xlfn.IFS(
AND(F$3="y",E171&gt;F$4),  2*F$4-E171,
TRUE,E171)</f>
        <v>198</v>
      </c>
      <c r="H171" s="58" cm="1">
        <f t="array" aca="1" ref="H171" ca="1">_xlfn.IFS(
AND(H$3="x",F171&gt;H$4),  2*H$4-F171,
TRUE,F171)</f>
        <v>184</v>
      </c>
      <c r="I171" s="58" cm="1">
        <f t="array" aca="1" ref="I171" ca="1">_xlfn.IFS(
AND(H$3="y",G171&gt;H$4),  2*H$4-G171,
TRUE,G171)</f>
        <v>198</v>
      </c>
      <c r="J171" s="58" cm="1">
        <f t="array" aca="1" ref="J171" ca="1">_xlfn.IFS(
AND(J$3="x",H171&gt;J$4),  2*J$4-H171,
TRUE,H171)</f>
        <v>184</v>
      </c>
      <c r="K171" s="58" cm="1">
        <f t="array" aca="1" ref="K171" ca="1">_xlfn.IFS(
AND(J$3="y",I171&gt;J$4),  2*J$4-I171,
TRUE,I171)</f>
        <v>198</v>
      </c>
      <c r="L171" s="58" cm="1">
        <f t="array" aca="1" ref="L171" ca="1">_xlfn.IFS(
AND(L$3="x",J171&gt;L$4),  2*L$4-J171,
TRUE,J171)</f>
        <v>142</v>
      </c>
      <c r="M171" s="58" cm="1">
        <f t="array" aca="1" ref="M171" ca="1">_xlfn.IFS(
AND(L$3="y",K171&gt;L$4),  2*L$4-K171,
TRUE,K171)</f>
        <v>198</v>
      </c>
      <c r="N171" s="58" cm="1">
        <f t="array" aca="1" ref="N171" ca="1">_xlfn.IFS(
AND(N$3="x",L171&gt;N$4),  2*N$4-L171,
TRUE,L171)</f>
        <v>142</v>
      </c>
      <c r="O171" s="58" cm="1">
        <f t="array" aca="1" ref="O171" ca="1">_xlfn.IFS(
AND(N$3="y",M171&gt;N$4),  2*N$4-M171,
TRUE,M171)</f>
        <v>24</v>
      </c>
      <c r="P171" s="58" cm="1">
        <f t="array" aca="1" ref="P171" ca="1">_xlfn.IFS(
AND(P$3="x",N171&gt;P$4),  2*P$4-N171,
TRUE,N171)</f>
        <v>20</v>
      </c>
      <c r="Q171" s="58" cm="1">
        <f t="array" aca="1" ref="Q171" ca="1">_xlfn.IFS(
AND(P$3="y",O171&gt;P$4),  2*P$4-O171,
TRUE,O171)</f>
        <v>24</v>
      </c>
      <c r="R171" s="58" cm="1">
        <f t="array" aca="1" ref="R171" ca="1">_xlfn.IFS(
AND(R$3="x",P171&gt;R$4),  2*R$4-P171,
TRUE,P171)</f>
        <v>20</v>
      </c>
      <c r="S171" s="58" cm="1">
        <f t="array" aca="1" ref="S171" ca="1">_xlfn.IFS(
AND(R$3="y",Q171&gt;R$4),  2*R$4-Q171,
TRUE,Q171)</f>
        <v>24</v>
      </c>
      <c r="T171" s="58" cm="1">
        <f t="array" aca="1" ref="T171" ca="1">_xlfn.IFS(
AND(T$3="x",R171&gt;T$4),  2*T$4-R171,
TRUE,R171)</f>
        <v>20</v>
      </c>
      <c r="U171" s="58" cm="1">
        <f t="array" aca="1" ref="U171" ca="1">_xlfn.IFS(
AND(T$3="y",S171&gt;T$4),  2*T$4-S171,
TRUE,S171)</f>
        <v>24</v>
      </c>
      <c r="V171" s="58" cm="1">
        <f t="array" aca="1" ref="V171" ca="1">_xlfn.IFS(
AND(V$3="x",T171&gt;V$4),  2*V$4-T171,
TRUE,T171)</f>
        <v>20</v>
      </c>
      <c r="W171" s="58" cm="1">
        <f t="array" aca="1" ref="W171" ca="1">_xlfn.IFS(
AND(V$3="y",U171&gt;V$4),  2*V$4-U171,
TRUE,U171)</f>
        <v>24</v>
      </c>
      <c r="X171" s="58" cm="1">
        <f t="array" aca="1" ref="X171" ca="1">_xlfn.IFS(
AND(X$3="x",V171&gt;X$4),  2*X$4-V171,
TRUE,V171)</f>
        <v>20</v>
      </c>
      <c r="Y171" s="58" cm="1">
        <f t="array" aca="1" ref="Y171" ca="1">_xlfn.IFS(
AND(X$3="y",W171&gt;X$4),  2*X$4-W171,
TRUE,W171)</f>
        <v>2</v>
      </c>
      <c r="Z171" s="58" cm="1">
        <f t="array" aca="1" ref="Z171" ca="1">_xlfn.IFS(
AND(Z$3="x",X171&gt;Z$4),  2*Z$4-X171,
TRUE,X171)</f>
        <v>20</v>
      </c>
      <c r="AA171" s="58" cm="1">
        <f t="array" aca="1" ref="AA171" ca="1">_xlfn.IFS(
AND(Z$3="y",Y171&gt;Z$4),  2*Z$4-Y171,
TRUE,Y171)</f>
        <v>2</v>
      </c>
      <c r="BD171" t="str">
        <f t="shared" ca="1" si="4"/>
        <v>470-696</v>
      </c>
      <c r="BF171" s="23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  <c r="CG171" s="24"/>
      <c r="CH171" s="24"/>
      <c r="CI171" s="24"/>
      <c r="CJ171" s="24"/>
      <c r="CK171" s="24"/>
      <c r="CL171" s="24"/>
      <c r="CM171" s="24"/>
      <c r="CN171" s="24"/>
      <c r="CO171" s="24"/>
      <c r="CP171" s="24"/>
      <c r="CQ171" s="24"/>
      <c r="CR171" s="24"/>
      <c r="CS171" s="24"/>
      <c r="CT171" s="24"/>
      <c r="CU171" s="24"/>
      <c r="CV171" s="24"/>
      <c r="CW171" s="24"/>
      <c r="CX171" s="24"/>
      <c r="CY171" s="24"/>
      <c r="CZ171" s="24"/>
      <c r="DA171" s="24"/>
      <c r="DB171" s="24"/>
      <c r="DC171" s="24"/>
      <c r="DD171" s="24"/>
      <c r="DE171" s="24"/>
      <c r="DF171" s="24"/>
      <c r="DG171" s="24"/>
      <c r="DH171" s="24"/>
      <c r="DI171" s="24"/>
      <c r="DJ171" s="24"/>
      <c r="DK171" s="24"/>
      <c r="DL171" s="24"/>
      <c r="DM171" s="24"/>
      <c r="DN171" s="24"/>
      <c r="DO171" s="24"/>
      <c r="DP171" s="24"/>
      <c r="DQ171" s="24"/>
      <c r="DR171" s="24"/>
      <c r="DS171" s="24"/>
      <c r="DT171" s="24"/>
      <c r="DU171" s="24"/>
      <c r="DV171" s="24"/>
      <c r="DW171" s="24"/>
      <c r="DX171" s="24"/>
      <c r="DY171" s="24"/>
      <c r="DZ171" s="24"/>
      <c r="EA171" s="24"/>
      <c r="EB171" s="24"/>
      <c r="EC171" s="24"/>
      <c r="ED171" s="24"/>
      <c r="EE171" s="24"/>
      <c r="EF171" s="24"/>
      <c r="EG171" s="24"/>
      <c r="EH171" s="24"/>
      <c r="EI171" s="24"/>
      <c r="EJ171" s="24"/>
      <c r="EK171" s="24"/>
      <c r="EL171" s="24"/>
      <c r="EM171" s="24"/>
      <c r="EN171" s="24"/>
      <c r="EO171" s="24"/>
      <c r="EP171" s="24"/>
      <c r="EQ171" s="24"/>
      <c r="ER171" s="24"/>
      <c r="ES171" s="24"/>
      <c r="ET171" s="24"/>
      <c r="EU171" s="24"/>
      <c r="EV171" s="24"/>
      <c r="EW171" s="24"/>
      <c r="EX171" s="24"/>
      <c r="EY171" s="24"/>
      <c r="EZ171" s="24"/>
      <c r="FA171" s="24"/>
      <c r="FB171" s="24"/>
      <c r="FC171" s="24"/>
      <c r="FD171" s="24"/>
      <c r="FE171" s="24"/>
      <c r="FF171" s="24"/>
      <c r="FG171" s="24"/>
      <c r="FH171" s="24"/>
      <c r="FI171" s="24"/>
      <c r="FJ171" s="24"/>
      <c r="FK171" s="24"/>
      <c r="FL171" s="24"/>
      <c r="FM171" s="24"/>
      <c r="FN171" s="24"/>
      <c r="FO171" s="24"/>
      <c r="FP171" s="24"/>
      <c r="FQ171" s="24"/>
      <c r="FR171" s="24"/>
      <c r="FS171" s="24"/>
      <c r="FT171" s="24"/>
      <c r="FU171" s="24"/>
      <c r="FV171" s="24"/>
      <c r="FW171" s="24"/>
      <c r="FX171" s="24"/>
      <c r="FY171" s="24"/>
      <c r="FZ171" s="24"/>
      <c r="GA171" s="24"/>
      <c r="GB171" s="24"/>
      <c r="GC171" s="24"/>
      <c r="GD171" s="24"/>
      <c r="GE171" s="24"/>
      <c r="GF171" s="24"/>
      <c r="GG171" s="24"/>
      <c r="GH171" s="24"/>
      <c r="GI171" s="24"/>
      <c r="GJ171" s="24"/>
      <c r="GK171" s="24"/>
      <c r="GL171" s="24"/>
      <c r="GM171" s="24"/>
      <c r="GN171" s="24"/>
      <c r="GO171" s="24"/>
      <c r="GP171" s="24"/>
      <c r="GQ171" s="24"/>
      <c r="GR171" s="24"/>
      <c r="GS171" s="24"/>
      <c r="GT171" s="24"/>
      <c r="GU171" s="24"/>
      <c r="GV171" s="24"/>
      <c r="GW171" s="24"/>
      <c r="GX171" s="24"/>
      <c r="GY171" s="24"/>
      <c r="GZ171" s="24"/>
      <c r="HA171" s="24"/>
      <c r="HB171" s="24"/>
      <c r="HC171" s="24"/>
      <c r="HD171" s="24"/>
      <c r="HE171" s="24"/>
      <c r="HF171" s="24"/>
      <c r="HG171" s="24"/>
      <c r="HH171" s="24"/>
      <c r="HI171" s="24"/>
      <c r="HJ171" s="24"/>
      <c r="HK171" s="24"/>
      <c r="HL171" s="24"/>
      <c r="HM171" s="24"/>
      <c r="HN171" s="24"/>
      <c r="HO171" s="24"/>
      <c r="HP171" s="24"/>
      <c r="HQ171" s="24"/>
      <c r="HR171" s="24"/>
      <c r="HS171" s="24"/>
      <c r="HT171" s="24"/>
      <c r="HU171" s="24"/>
      <c r="HV171" s="24"/>
      <c r="HW171" s="24"/>
      <c r="HX171" s="24"/>
      <c r="HY171" s="24"/>
      <c r="HZ171" s="24"/>
      <c r="IA171" s="24"/>
      <c r="IB171" s="24"/>
      <c r="IC171" s="24"/>
      <c r="ID171" s="24"/>
    </row>
    <row r="172" spans="1:238" x14ac:dyDescent="0.3">
      <c r="A172" t="str">
        <f>IF(Input!A164=0,"",Input!A164)</f>
        <v>582,299</v>
      </c>
      <c r="B172" s="65" cm="1">
        <f t="array" ref="B172">_xlfn.IFS($A172="","",LEFT($A172,4)="fold",MID($A172,12,1),TRUE,VALUE(LEFT($A172,FIND(",",$A172)-1)))</f>
        <v>582</v>
      </c>
      <c r="C172" s="65" cm="1">
        <f t="array" ref="C172">_xlfn.IFS($A172="","",LEFT($A172,4)="fold",VALUE(MID($A172,14,5)),TRUE,VALUE(MID($A172,FIND(",",$A172)+1,5)))</f>
        <v>299</v>
      </c>
      <c r="D172" s="58" cm="1">
        <f t="array" aca="1" ref="D172" ca="1">_xlfn.IFS(
AND(D$3="x",B172&gt;D$4),  2*D$4-B172,
TRUE,B172)</f>
        <v>582</v>
      </c>
      <c r="E172" s="58" cm="1">
        <f t="array" aca="1" ref="E172" ca="1">_xlfn.IFS(
AND(D$3="y",C172&gt;D$4),  2*D$4-C172,
TRUE,C172)</f>
        <v>299</v>
      </c>
      <c r="F172" s="58" cm="1">
        <f t="array" aca="1" ref="F172" ca="1">_xlfn.IFS(
AND(F$3="x",D172&gt;F$4),  2*F$4-D172,
TRUE,D172)</f>
        <v>582</v>
      </c>
      <c r="G172" s="58" cm="1">
        <f t="array" aca="1" ref="G172" ca="1">_xlfn.IFS(
AND(F$3="y",E172&gt;F$4),  2*F$4-E172,
TRUE,E172)</f>
        <v>299</v>
      </c>
      <c r="H172" s="58" cm="1">
        <f t="array" aca="1" ref="H172" ca="1">_xlfn.IFS(
AND(H$3="x",F172&gt;H$4),  2*H$4-F172,
TRUE,F172)</f>
        <v>72</v>
      </c>
      <c r="I172" s="58" cm="1">
        <f t="array" aca="1" ref="I172" ca="1">_xlfn.IFS(
AND(H$3="y",G172&gt;H$4),  2*H$4-G172,
TRUE,G172)</f>
        <v>299</v>
      </c>
      <c r="J172" s="58" cm="1">
        <f t="array" aca="1" ref="J172" ca="1">_xlfn.IFS(
AND(J$3="x",H172&gt;J$4),  2*J$4-H172,
TRUE,H172)</f>
        <v>72</v>
      </c>
      <c r="K172" s="58" cm="1">
        <f t="array" aca="1" ref="K172" ca="1">_xlfn.IFS(
AND(J$3="y",I172&gt;J$4),  2*J$4-I172,
TRUE,I172)</f>
        <v>147</v>
      </c>
      <c r="L172" s="58" cm="1">
        <f t="array" aca="1" ref="L172" ca="1">_xlfn.IFS(
AND(L$3="x",J172&gt;L$4),  2*L$4-J172,
TRUE,J172)</f>
        <v>72</v>
      </c>
      <c r="M172" s="58" cm="1">
        <f t="array" aca="1" ref="M172" ca="1">_xlfn.IFS(
AND(L$3="y",K172&gt;L$4),  2*L$4-K172,
TRUE,K172)</f>
        <v>147</v>
      </c>
      <c r="N172" s="58" cm="1">
        <f t="array" aca="1" ref="N172" ca="1">_xlfn.IFS(
AND(N$3="x",L172&gt;N$4),  2*N$4-L172,
TRUE,L172)</f>
        <v>72</v>
      </c>
      <c r="O172" s="58" cm="1">
        <f t="array" aca="1" ref="O172" ca="1">_xlfn.IFS(
AND(N$3="y",M172&gt;N$4),  2*N$4-M172,
TRUE,M172)</f>
        <v>75</v>
      </c>
      <c r="P172" s="58" cm="1">
        <f t="array" aca="1" ref="P172" ca="1">_xlfn.IFS(
AND(P$3="x",N172&gt;P$4),  2*P$4-N172,
TRUE,N172)</f>
        <v>72</v>
      </c>
      <c r="Q172" s="58" cm="1">
        <f t="array" aca="1" ref="Q172" ca="1">_xlfn.IFS(
AND(P$3="y",O172&gt;P$4),  2*P$4-O172,
TRUE,O172)</f>
        <v>75</v>
      </c>
      <c r="R172" s="58" cm="1">
        <f t="array" aca="1" ref="R172" ca="1">_xlfn.IFS(
AND(R$3="x",P172&gt;R$4),  2*R$4-P172,
TRUE,P172)</f>
        <v>72</v>
      </c>
      <c r="S172" s="58" cm="1">
        <f t="array" aca="1" ref="S172" ca="1">_xlfn.IFS(
AND(R$3="y",Q172&gt;R$4),  2*R$4-Q172,
TRUE,Q172)</f>
        <v>35</v>
      </c>
      <c r="T172" s="58" cm="1">
        <f t="array" aca="1" ref="T172" ca="1">_xlfn.IFS(
AND(T$3="x",R172&gt;T$4),  2*T$4-R172,
TRUE,R172)</f>
        <v>8</v>
      </c>
      <c r="U172" s="58" cm="1">
        <f t="array" aca="1" ref="U172" ca="1">_xlfn.IFS(
AND(T$3="y",S172&gt;T$4),  2*T$4-S172,
TRUE,S172)</f>
        <v>35</v>
      </c>
      <c r="V172" s="58" cm="1">
        <f t="array" aca="1" ref="V172" ca="1">_xlfn.IFS(
AND(V$3="x",T172&gt;V$4),  2*V$4-T172,
TRUE,T172)</f>
        <v>8</v>
      </c>
      <c r="W172" s="58" cm="1">
        <f t="array" aca="1" ref="W172" ca="1">_xlfn.IFS(
AND(V$3="y",U172&gt;V$4),  2*V$4-U172,
TRUE,U172)</f>
        <v>19</v>
      </c>
      <c r="X172" s="58" cm="1">
        <f t="array" aca="1" ref="X172" ca="1">_xlfn.IFS(
AND(X$3="x",V172&gt;X$4),  2*X$4-V172,
TRUE,V172)</f>
        <v>8</v>
      </c>
      <c r="Y172" s="58" cm="1">
        <f t="array" aca="1" ref="Y172" ca="1">_xlfn.IFS(
AND(X$3="y",W172&gt;X$4),  2*X$4-W172,
TRUE,W172)</f>
        <v>7</v>
      </c>
      <c r="Z172" s="58" cm="1">
        <f t="array" aca="1" ref="Z172" ca="1">_xlfn.IFS(
AND(Z$3="x",X172&gt;Z$4),  2*Z$4-X172,
TRUE,X172)</f>
        <v>8</v>
      </c>
      <c r="AA172" s="58" cm="1">
        <f t="array" aca="1" ref="AA172" ca="1">_xlfn.IFS(
AND(Z$3="y",Y172&gt;Z$4),  2*Z$4-Y172,
TRUE,Y172)</f>
        <v>5</v>
      </c>
      <c r="BD172" t="str">
        <f t="shared" ca="1" si="4"/>
        <v>582-299</v>
      </c>
      <c r="BF172" s="23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  <c r="CG172" s="24"/>
      <c r="CH172" s="24"/>
      <c r="CI172" s="24"/>
      <c r="CJ172" s="24"/>
      <c r="CK172" s="24"/>
      <c r="CL172" s="24"/>
      <c r="CM172" s="24"/>
      <c r="CN172" s="24"/>
      <c r="CO172" s="24"/>
      <c r="CP172" s="24"/>
      <c r="CQ172" s="24"/>
      <c r="CR172" s="24"/>
      <c r="CS172" s="24"/>
      <c r="CT172" s="24"/>
      <c r="CU172" s="24"/>
      <c r="CV172" s="24"/>
      <c r="CW172" s="24"/>
      <c r="CX172" s="24"/>
      <c r="CY172" s="24"/>
      <c r="CZ172" s="24"/>
      <c r="DA172" s="24"/>
      <c r="DB172" s="24"/>
      <c r="DC172" s="24"/>
      <c r="DD172" s="24"/>
      <c r="DE172" s="24"/>
      <c r="DF172" s="24"/>
      <c r="DG172" s="24"/>
      <c r="DH172" s="24"/>
      <c r="DI172" s="24"/>
      <c r="DJ172" s="24"/>
      <c r="DK172" s="24"/>
      <c r="DL172" s="24"/>
      <c r="DM172" s="24"/>
      <c r="DN172" s="24"/>
      <c r="DO172" s="24"/>
      <c r="DP172" s="24"/>
      <c r="DQ172" s="24"/>
      <c r="DR172" s="24"/>
      <c r="DS172" s="24"/>
      <c r="DT172" s="24"/>
      <c r="DU172" s="24"/>
      <c r="DV172" s="24"/>
      <c r="DW172" s="24"/>
      <c r="DX172" s="24"/>
      <c r="DY172" s="24"/>
      <c r="DZ172" s="24"/>
      <c r="EA172" s="24"/>
      <c r="EB172" s="24"/>
      <c r="EC172" s="24"/>
      <c r="ED172" s="24"/>
      <c r="EE172" s="24"/>
      <c r="EF172" s="24"/>
      <c r="EG172" s="24"/>
      <c r="EH172" s="24"/>
      <c r="EI172" s="24"/>
      <c r="EJ172" s="24"/>
      <c r="EK172" s="24"/>
      <c r="EL172" s="24"/>
      <c r="EM172" s="24"/>
      <c r="EN172" s="24"/>
      <c r="EO172" s="24"/>
      <c r="EP172" s="24"/>
      <c r="EQ172" s="24"/>
      <c r="ER172" s="24"/>
      <c r="ES172" s="24"/>
      <c r="ET172" s="24"/>
      <c r="EU172" s="24"/>
      <c r="EV172" s="24"/>
      <c r="EW172" s="24"/>
      <c r="EX172" s="24"/>
      <c r="EY172" s="24"/>
      <c r="EZ172" s="24"/>
      <c r="FA172" s="24"/>
      <c r="FB172" s="24"/>
      <c r="FC172" s="24"/>
      <c r="FD172" s="24"/>
      <c r="FE172" s="24"/>
      <c r="FF172" s="24"/>
      <c r="FG172" s="24"/>
      <c r="FH172" s="24"/>
      <c r="FI172" s="24"/>
      <c r="FJ172" s="24"/>
      <c r="FK172" s="24"/>
      <c r="FL172" s="24"/>
      <c r="FM172" s="24"/>
      <c r="FN172" s="24"/>
      <c r="FO172" s="24"/>
      <c r="FP172" s="24"/>
      <c r="FQ172" s="24"/>
      <c r="FR172" s="24"/>
      <c r="FS172" s="24"/>
      <c r="FT172" s="24"/>
      <c r="FU172" s="24"/>
      <c r="FV172" s="24"/>
      <c r="FW172" s="24"/>
      <c r="FX172" s="24"/>
      <c r="FY172" s="24"/>
      <c r="FZ172" s="24"/>
      <c r="GA172" s="24"/>
      <c r="GB172" s="24"/>
      <c r="GC172" s="24"/>
      <c r="GD172" s="24"/>
      <c r="GE172" s="24"/>
      <c r="GF172" s="24"/>
      <c r="GG172" s="24"/>
      <c r="GH172" s="24"/>
      <c r="GI172" s="24"/>
      <c r="GJ172" s="24"/>
      <c r="GK172" s="24"/>
      <c r="GL172" s="24"/>
      <c r="GM172" s="24"/>
      <c r="GN172" s="24"/>
      <c r="GO172" s="24"/>
      <c r="GP172" s="24"/>
      <c r="GQ172" s="24"/>
      <c r="GR172" s="24"/>
      <c r="GS172" s="24"/>
      <c r="GT172" s="24"/>
      <c r="GU172" s="24"/>
      <c r="GV172" s="24"/>
      <c r="GW172" s="24"/>
      <c r="GX172" s="24"/>
      <c r="GY172" s="24"/>
      <c r="GZ172" s="24"/>
      <c r="HA172" s="24"/>
      <c r="HB172" s="24"/>
      <c r="HC172" s="24"/>
      <c r="HD172" s="24"/>
      <c r="HE172" s="24"/>
      <c r="HF172" s="24"/>
      <c r="HG172" s="24"/>
      <c r="HH172" s="24"/>
      <c r="HI172" s="24"/>
      <c r="HJ172" s="24"/>
      <c r="HK172" s="24"/>
      <c r="HL172" s="24"/>
      <c r="HM172" s="24"/>
      <c r="HN172" s="24"/>
      <c r="HO172" s="24"/>
      <c r="HP172" s="24"/>
      <c r="HQ172" s="24"/>
      <c r="HR172" s="24"/>
      <c r="HS172" s="24"/>
      <c r="HT172" s="24"/>
      <c r="HU172" s="24"/>
      <c r="HV172" s="24"/>
      <c r="HW172" s="24"/>
      <c r="HX172" s="24"/>
      <c r="HY172" s="24"/>
      <c r="HZ172" s="24"/>
      <c r="IA172" s="24"/>
      <c r="IB172" s="24"/>
      <c r="IC172" s="24"/>
      <c r="ID172" s="24"/>
    </row>
    <row r="173" spans="1:238" x14ac:dyDescent="0.3">
      <c r="A173" t="str">
        <f>IF(Input!A165=0,"",Input!A165)</f>
        <v>590,808</v>
      </c>
      <c r="B173" s="65" cm="1">
        <f t="array" ref="B173">_xlfn.IFS($A173="","",LEFT($A173,4)="fold",MID($A173,12,1),TRUE,VALUE(LEFT($A173,FIND(",",$A173)-1)))</f>
        <v>590</v>
      </c>
      <c r="C173" s="65" cm="1">
        <f t="array" ref="C173">_xlfn.IFS($A173="","",LEFT($A173,4)="fold",VALUE(MID($A173,14,5)),TRUE,VALUE(MID($A173,FIND(",",$A173)+1,5)))</f>
        <v>808</v>
      </c>
      <c r="D173" s="58" cm="1">
        <f t="array" aca="1" ref="D173" ca="1">_xlfn.IFS(
AND(D$3="x",B173&gt;D$4),  2*D$4-B173,
TRUE,B173)</f>
        <v>590</v>
      </c>
      <c r="E173" s="58" cm="1">
        <f t="array" aca="1" ref="E173" ca="1">_xlfn.IFS(
AND(D$3="y",C173&gt;D$4),  2*D$4-C173,
TRUE,C173)</f>
        <v>808</v>
      </c>
      <c r="F173" s="58" cm="1">
        <f t="array" aca="1" ref="F173" ca="1">_xlfn.IFS(
AND(F$3="x",D173&gt;F$4),  2*F$4-D173,
TRUE,D173)</f>
        <v>590</v>
      </c>
      <c r="G173" s="58" cm="1">
        <f t="array" aca="1" ref="G173" ca="1">_xlfn.IFS(
AND(F$3="y",E173&gt;F$4),  2*F$4-E173,
TRUE,E173)</f>
        <v>86</v>
      </c>
      <c r="H173" s="58" cm="1">
        <f t="array" aca="1" ref="H173" ca="1">_xlfn.IFS(
AND(H$3="x",F173&gt;H$4),  2*H$4-F173,
TRUE,F173)</f>
        <v>64</v>
      </c>
      <c r="I173" s="58" cm="1">
        <f t="array" aca="1" ref="I173" ca="1">_xlfn.IFS(
AND(H$3="y",G173&gt;H$4),  2*H$4-G173,
TRUE,G173)</f>
        <v>86</v>
      </c>
      <c r="J173" s="58" cm="1">
        <f t="array" aca="1" ref="J173" ca="1">_xlfn.IFS(
AND(J$3="x",H173&gt;J$4),  2*J$4-H173,
TRUE,H173)</f>
        <v>64</v>
      </c>
      <c r="K173" s="58" cm="1">
        <f t="array" aca="1" ref="K173" ca="1">_xlfn.IFS(
AND(J$3="y",I173&gt;J$4),  2*J$4-I173,
TRUE,I173)</f>
        <v>86</v>
      </c>
      <c r="L173" s="58" cm="1">
        <f t="array" aca="1" ref="L173" ca="1">_xlfn.IFS(
AND(L$3="x",J173&gt;L$4),  2*L$4-J173,
TRUE,J173)</f>
        <v>64</v>
      </c>
      <c r="M173" s="58" cm="1">
        <f t="array" aca="1" ref="M173" ca="1">_xlfn.IFS(
AND(L$3="y",K173&gt;L$4),  2*L$4-K173,
TRUE,K173)</f>
        <v>86</v>
      </c>
      <c r="N173" s="58" cm="1">
        <f t="array" aca="1" ref="N173" ca="1">_xlfn.IFS(
AND(N$3="x",L173&gt;N$4),  2*N$4-L173,
TRUE,L173)</f>
        <v>64</v>
      </c>
      <c r="O173" s="58" cm="1">
        <f t="array" aca="1" ref="O173" ca="1">_xlfn.IFS(
AND(N$3="y",M173&gt;N$4),  2*N$4-M173,
TRUE,M173)</f>
        <v>86</v>
      </c>
      <c r="P173" s="58" cm="1">
        <f t="array" aca="1" ref="P173" ca="1">_xlfn.IFS(
AND(P$3="x",N173&gt;P$4),  2*P$4-N173,
TRUE,N173)</f>
        <v>64</v>
      </c>
      <c r="Q173" s="58" cm="1">
        <f t="array" aca="1" ref="Q173" ca="1">_xlfn.IFS(
AND(P$3="y",O173&gt;P$4),  2*P$4-O173,
TRUE,O173)</f>
        <v>86</v>
      </c>
      <c r="R173" s="58" cm="1">
        <f t="array" aca="1" ref="R173" ca="1">_xlfn.IFS(
AND(R$3="x",P173&gt;R$4),  2*R$4-P173,
TRUE,P173)</f>
        <v>64</v>
      </c>
      <c r="S173" s="58" cm="1">
        <f t="array" aca="1" ref="S173" ca="1">_xlfn.IFS(
AND(R$3="y",Q173&gt;R$4),  2*R$4-Q173,
TRUE,Q173)</f>
        <v>24</v>
      </c>
      <c r="T173" s="58" cm="1">
        <f t="array" aca="1" ref="T173" ca="1">_xlfn.IFS(
AND(T$3="x",R173&gt;T$4),  2*T$4-R173,
TRUE,R173)</f>
        <v>16</v>
      </c>
      <c r="U173" s="58" cm="1">
        <f t="array" aca="1" ref="U173" ca="1">_xlfn.IFS(
AND(T$3="y",S173&gt;T$4),  2*T$4-S173,
TRUE,S173)</f>
        <v>24</v>
      </c>
      <c r="V173" s="58" cm="1">
        <f t="array" aca="1" ref="V173" ca="1">_xlfn.IFS(
AND(V$3="x",T173&gt;V$4),  2*V$4-T173,
TRUE,T173)</f>
        <v>16</v>
      </c>
      <c r="W173" s="58" cm="1">
        <f t="array" aca="1" ref="W173" ca="1">_xlfn.IFS(
AND(V$3="y",U173&gt;V$4),  2*V$4-U173,
TRUE,U173)</f>
        <v>24</v>
      </c>
      <c r="X173" s="58" cm="1">
        <f t="array" aca="1" ref="X173" ca="1">_xlfn.IFS(
AND(X$3="x",V173&gt;X$4),  2*X$4-V173,
TRUE,V173)</f>
        <v>16</v>
      </c>
      <c r="Y173" s="58" cm="1">
        <f t="array" aca="1" ref="Y173" ca="1">_xlfn.IFS(
AND(X$3="y",W173&gt;X$4),  2*X$4-W173,
TRUE,W173)</f>
        <v>2</v>
      </c>
      <c r="Z173" s="58" cm="1">
        <f t="array" aca="1" ref="Z173" ca="1">_xlfn.IFS(
AND(Z$3="x",X173&gt;Z$4),  2*Z$4-X173,
TRUE,X173)</f>
        <v>16</v>
      </c>
      <c r="AA173" s="58" cm="1">
        <f t="array" aca="1" ref="AA173" ca="1">_xlfn.IFS(
AND(Z$3="y",Y173&gt;Z$4),  2*Z$4-Y173,
TRUE,Y173)</f>
        <v>2</v>
      </c>
      <c r="BD173" t="str">
        <f t="shared" ca="1" si="4"/>
        <v>590-808</v>
      </c>
      <c r="BF173" s="23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  <c r="CG173" s="24"/>
      <c r="CH173" s="24"/>
      <c r="CI173" s="24"/>
      <c r="CJ173" s="24"/>
      <c r="CK173" s="24"/>
      <c r="CL173" s="24"/>
      <c r="CM173" s="24"/>
      <c r="CN173" s="24"/>
      <c r="CO173" s="24"/>
      <c r="CP173" s="24"/>
      <c r="CQ173" s="24"/>
      <c r="CR173" s="24"/>
      <c r="CS173" s="24"/>
      <c r="CT173" s="24"/>
      <c r="CU173" s="24"/>
      <c r="CV173" s="24"/>
      <c r="CW173" s="24"/>
      <c r="CX173" s="24"/>
      <c r="CY173" s="24"/>
      <c r="CZ173" s="24"/>
      <c r="DA173" s="24"/>
      <c r="DB173" s="24"/>
      <c r="DC173" s="24"/>
      <c r="DD173" s="24"/>
      <c r="DE173" s="24"/>
      <c r="DF173" s="24"/>
      <c r="DG173" s="24"/>
      <c r="DH173" s="24"/>
      <c r="DI173" s="24"/>
      <c r="DJ173" s="24"/>
      <c r="DK173" s="24"/>
      <c r="DL173" s="24"/>
      <c r="DM173" s="24"/>
      <c r="DN173" s="24"/>
      <c r="DO173" s="24"/>
      <c r="DP173" s="24"/>
      <c r="DQ173" s="24"/>
      <c r="DR173" s="24"/>
      <c r="DS173" s="24"/>
      <c r="DT173" s="24"/>
      <c r="DU173" s="24"/>
      <c r="DV173" s="24"/>
      <c r="DW173" s="24"/>
      <c r="DX173" s="24"/>
      <c r="DY173" s="24"/>
      <c r="DZ173" s="24"/>
      <c r="EA173" s="24"/>
      <c r="EB173" s="24"/>
      <c r="EC173" s="24"/>
      <c r="ED173" s="24"/>
      <c r="EE173" s="24"/>
      <c r="EF173" s="24"/>
      <c r="EG173" s="24"/>
      <c r="EH173" s="24"/>
      <c r="EI173" s="24"/>
      <c r="EJ173" s="24"/>
      <c r="EK173" s="24"/>
      <c r="EL173" s="24"/>
      <c r="EM173" s="24"/>
      <c r="EN173" s="24"/>
      <c r="EO173" s="24"/>
      <c r="EP173" s="24"/>
      <c r="EQ173" s="24"/>
      <c r="ER173" s="24"/>
      <c r="ES173" s="24"/>
      <c r="ET173" s="24"/>
      <c r="EU173" s="24"/>
      <c r="EV173" s="24"/>
      <c r="EW173" s="24"/>
      <c r="EX173" s="24"/>
      <c r="EY173" s="24"/>
      <c r="EZ173" s="24"/>
      <c r="FA173" s="24"/>
      <c r="FB173" s="24"/>
      <c r="FC173" s="24"/>
      <c r="FD173" s="24"/>
      <c r="FE173" s="24"/>
      <c r="FF173" s="24"/>
      <c r="FG173" s="24"/>
      <c r="FH173" s="24"/>
      <c r="FI173" s="24"/>
      <c r="FJ173" s="24"/>
      <c r="FK173" s="24"/>
      <c r="FL173" s="24"/>
      <c r="FM173" s="24"/>
      <c r="FN173" s="24"/>
      <c r="FO173" s="24"/>
      <c r="FP173" s="24"/>
      <c r="FQ173" s="24"/>
      <c r="FR173" s="24"/>
      <c r="FS173" s="24"/>
      <c r="FT173" s="24"/>
      <c r="FU173" s="24"/>
      <c r="FV173" s="24"/>
      <c r="FW173" s="24"/>
      <c r="FX173" s="24"/>
      <c r="FY173" s="24"/>
      <c r="FZ173" s="24"/>
      <c r="GA173" s="24"/>
      <c r="GB173" s="24"/>
      <c r="GC173" s="24"/>
      <c r="GD173" s="24"/>
      <c r="GE173" s="24"/>
      <c r="GF173" s="24"/>
      <c r="GG173" s="24"/>
      <c r="GH173" s="24"/>
      <c r="GI173" s="24"/>
      <c r="GJ173" s="24"/>
      <c r="GK173" s="24"/>
      <c r="GL173" s="24"/>
      <c r="GM173" s="24"/>
      <c r="GN173" s="24"/>
      <c r="GO173" s="24"/>
      <c r="GP173" s="24"/>
      <c r="GQ173" s="24"/>
      <c r="GR173" s="24"/>
      <c r="GS173" s="24"/>
      <c r="GT173" s="24"/>
      <c r="GU173" s="24"/>
      <c r="GV173" s="24"/>
      <c r="GW173" s="24"/>
      <c r="GX173" s="24"/>
      <c r="GY173" s="24"/>
      <c r="GZ173" s="24"/>
      <c r="HA173" s="24"/>
      <c r="HB173" s="24"/>
      <c r="HC173" s="24"/>
      <c r="HD173" s="24"/>
      <c r="HE173" s="24"/>
      <c r="HF173" s="24"/>
      <c r="HG173" s="24"/>
      <c r="HH173" s="24"/>
      <c r="HI173" s="24"/>
      <c r="HJ173" s="24"/>
      <c r="HK173" s="24"/>
      <c r="HL173" s="24"/>
      <c r="HM173" s="24"/>
      <c r="HN173" s="24"/>
      <c r="HO173" s="24"/>
      <c r="HP173" s="24"/>
      <c r="HQ173" s="24"/>
      <c r="HR173" s="24"/>
      <c r="HS173" s="24"/>
      <c r="HT173" s="24"/>
      <c r="HU173" s="24"/>
      <c r="HV173" s="24"/>
      <c r="HW173" s="24"/>
      <c r="HX173" s="24"/>
      <c r="HY173" s="24"/>
      <c r="HZ173" s="24"/>
      <c r="IA173" s="24"/>
      <c r="IB173" s="24"/>
      <c r="IC173" s="24"/>
      <c r="ID173" s="24"/>
    </row>
    <row r="174" spans="1:238" x14ac:dyDescent="0.3">
      <c r="A174" t="str">
        <f>IF(Input!A166=0,"",Input!A166)</f>
        <v>738,255</v>
      </c>
      <c r="B174" s="65" cm="1">
        <f t="array" ref="B174">_xlfn.IFS($A174="","",LEFT($A174,4)="fold",MID($A174,12,1),TRUE,VALUE(LEFT($A174,FIND(",",$A174)-1)))</f>
        <v>738</v>
      </c>
      <c r="C174" s="65" cm="1">
        <f t="array" ref="C174">_xlfn.IFS($A174="","",LEFT($A174,4)="fold",VALUE(MID($A174,14,5)),TRUE,VALUE(MID($A174,FIND(",",$A174)+1,5)))</f>
        <v>255</v>
      </c>
      <c r="D174" s="58" cm="1">
        <f t="array" aca="1" ref="D174" ca="1">_xlfn.IFS(
AND(D$3="x",B174&gt;D$4),  2*D$4-B174,
TRUE,B174)</f>
        <v>572</v>
      </c>
      <c r="E174" s="58" cm="1">
        <f t="array" aca="1" ref="E174" ca="1">_xlfn.IFS(
AND(D$3="y",C174&gt;D$4),  2*D$4-C174,
TRUE,C174)</f>
        <v>255</v>
      </c>
      <c r="F174" s="58" cm="1">
        <f t="array" aca="1" ref="F174" ca="1">_xlfn.IFS(
AND(F$3="x",D174&gt;F$4),  2*F$4-D174,
TRUE,D174)</f>
        <v>572</v>
      </c>
      <c r="G174" s="58" cm="1">
        <f t="array" aca="1" ref="G174" ca="1">_xlfn.IFS(
AND(F$3="y",E174&gt;F$4),  2*F$4-E174,
TRUE,E174)</f>
        <v>255</v>
      </c>
      <c r="H174" s="58" cm="1">
        <f t="array" aca="1" ref="H174" ca="1">_xlfn.IFS(
AND(H$3="x",F174&gt;H$4),  2*H$4-F174,
TRUE,F174)</f>
        <v>82</v>
      </c>
      <c r="I174" s="58" cm="1">
        <f t="array" aca="1" ref="I174" ca="1">_xlfn.IFS(
AND(H$3="y",G174&gt;H$4),  2*H$4-G174,
TRUE,G174)</f>
        <v>255</v>
      </c>
      <c r="J174" s="58" cm="1">
        <f t="array" aca="1" ref="J174" ca="1">_xlfn.IFS(
AND(J$3="x",H174&gt;J$4),  2*J$4-H174,
TRUE,H174)</f>
        <v>82</v>
      </c>
      <c r="K174" s="58" cm="1">
        <f t="array" aca="1" ref="K174" ca="1">_xlfn.IFS(
AND(J$3="y",I174&gt;J$4),  2*J$4-I174,
TRUE,I174)</f>
        <v>191</v>
      </c>
      <c r="L174" s="58" cm="1">
        <f t="array" aca="1" ref="L174" ca="1">_xlfn.IFS(
AND(L$3="x",J174&gt;L$4),  2*L$4-J174,
TRUE,J174)</f>
        <v>82</v>
      </c>
      <c r="M174" s="58" cm="1">
        <f t="array" aca="1" ref="M174" ca="1">_xlfn.IFS(
AND(L$3="y",K174&gt;L$4),  2*L$4-K174,
TRUE,K174)</f>
        <v>191</v>
      </c>
      <c r="N174" s="58" cm="1">
        <f t="array" aca="1" ref="N174" ca="1">_xlfn.IFS(
AND(N$3="x",L174&gt;N$4),  2*N$4-L174,
TRUE,L174)</f>
        <v>82</v>
      </c>
      <c r="O174" s="58" cm="1">
        <f t="array" aca="1" ref="O174" ca="1">_xlfn.IFS(
AND(N$3="y",M174&gt;N$4),  2*N$4-M174,
TRUE,M174)</f>
        <v>31</v>
      </c>
      <c r="P174" s="58" cm="1">
        <f t="array" aca="1" ref="P174" ca="1">_xlfn.IFS(
AND(P$3="x",N174&gt;P$4),  2*P$4-N174,
TRUE,N174)</f>
        <v>80</v>
      </c>
      <c r="Q174" s="58" cm="1">
        <f t="array" aca="1" ref="Q174" ca="1">_xlfn.IFS(
AND(P$3="y",O174&gt;P$4),  2*P$4-O174,
TRUE,O174)</f>
        <v>31</v>
      </c>
      <c r="R174" s="58" cm="1">
        <f t="array" aca="1" ref="R174" ca="1">_xlfn.IFS(
AND(R$3="x",P174&gt;R$4),  2*R$4-P174,
TRUE,P174)</f>
        <v>80</v>
      </c>
      <c r="S174" s="58" cm="1">
        <f t="array" aca="1" ref="S174" ca="1">_xlfn.IFS(
AND(R$3="y",Q174&gt;R$4),  2*R$4-Q174,
TRUE,Q174)</f>
        <v>31</v>
      </c>
      <c r="T174" s="58" cm="1">
        <f t="array" aca="1" ref="T174" ca="1">_xlfn.IFS(
AND(T$3="x",R174&gt;T$4),  2*T$4-R174,
TRUE,R174)</f>
        <v>0</v>
      </c>
      <c r="U174" s="58" cm="1">
        <f t="array" aca="1" ref="U174" ca="1">_xlfn.IFS(
AND(T$3="y",S174&gt;T$4),  2*T$4-S174,
TRUE,S174)</f>
        <v>31</v>
      </c>
      <c r="V174" s="58" cm="1">
        <f t="array" aca="1" ref="V174" ca="1">_xlfn.IFS(
AND(V$3="x",T174&gt;V$4),  2*V$4-T174,
TRUE,T174)</f>
        <v>0</v>
      </c>
      <c r="W174" s="58" cm="1">
        <f t="array" aca="1" ref="W174" ca="1">_xlfn.IFS(
AND(V$3="y",U174&gt;V$4),  2*V$4-U174,
TRUE,U174)</f>
        <v>23</v>
      </c>
      <c r="X174" s="58" cm="1">
        <f t="array" aca="1" ref="X174" ca="1">_xlfn.IFS(
AND(X$3="x",V174&gt;X$4),  2*X$4-V174,
TRUE,V174)</f>
        <v>0</v>
      </c>
      <c r="Y174" s="58" cm="1">
        <f t="array" aca="1" ref="Y174" ca="1">_xlfn.IFS(
AND(X$3="y",W174&gt;X$4),  2*X$4-W174,
TRUE,W174)</f>
        <v>3</v>
      </c>
      <c r="Z174" s="58" cm="1">
        <f t="array" aca="1" ref="Z174" ca="1">_xlfn.IFS(
AND(Z$3="x",X174&gt;Z$4),  2*Z$4-X174,
TRUE,X174)</f>
        <v>0</v>
      </c>
      <c r="AA174" s="58" cm="1">
        <f t="array" aca="1" ref="AA174" ca="1">_xlfn.IFS(
AND(Z$3="y",Y174&gt;Z$4),  2*Z$4-Y174,
TRUE,Y174)</f>
        <v>3</v>
      </c>
      <c r="BD174" t="str">
        <f t="shared" ca="1" si="4"/>
        <v>572-255</v>
      </c>
      <c r="BF174" s="23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/>
      <c r="CG174" s="24"/>
      <c r="CH174" s="24"/>
      <c r="CI174" s="24"/>
      <c r="CJ174" s="24"/>
      <c r="CK174" s="24"/>
      <c r="CL174" s="24"/>
      <c r="CM174" s="24"/>
      <c r="CN174" s="24"/>
      <c r="CO174" s="24"/>
      <c r="CP174" s="24"/>
      <c r="CQ174" s="24"/>
      <c r="CR174" s="24"/>
      <c r="CS174" s="24"/>
      <c r="CT174" s="24"/>
      <c r="CU174" s="24"/>
      <c r="CV174" s="24"/>
      <c r="CW174" s="24"/>
      <c r="CX174" s="24"/>
      <c r="CY174" s="24"/>
      <c r="CZ174" s="24"/>
      <c r="DA174" s="24"/>
      <c r="DB174" s="24"/>
      <c r="DC174" s="24"/>
      <c r="DD174" s="24"/>
      <c r="DE174" s="24"/>
      <c r="DF174" s="24"/>
      <c r="DG174" s="24"/>
      <c r="DH174" s="24"/>
      <c r="DI174" s="24"/>
      <c r="DJ174" s="24"/>
      <c r="DK174" s="24"/>
      <c r="DL174" s="24"/>
      <c r="DM174" s="24"/>
      <c r="DN174" s="24"/>
      <c r="DO174" s="24"/>
      <c r="DP174" s="24"/>
      <c r="DQ174" s="24"/>
      <c r="DR174" s="24"/>
      <c r="DS174" s="24"/>
      <c r="DT174" s="24"/>
      <c r="DU174" s="24"/>
      <c r="DV174" s="24"/>
      <c r="DW174" s="24"/>
      <c r="DX174" s="24"/>
      <c r="DY174" s="24"/>
      <c r="DZ174" s="24"/>
      <c r="EA174" s="24"/>
      <c r="EB174" s="24"/>
      <c r="EC174" s="24"/>
      <c r="ED174" s="24"/>
      <c r="EE174" s="24"/>
      <c r="EF174" s="24"/>
      <c r="EG174" s="24"/>
      <c r="EH174" s="24"/>
      <c r="EI174" s="24"/>
      <c r="EJ174" s="24"/>
      <c r="EK174" s="24"/>
      <c r="EL174" s="24"/>
      <c r="EM174" s="24"/>
      <c r="EN174" s="24"/>
      <c r="EO174" s="24"/>
      <c r="EP174" s="24"/>
      <c r="EQ174" s="24"/>
      <c r="ER174" s="24"/>
      <c r="ES174" s="24"/>
      <c r="ET174" s="24"/>
      <c r="EU174" s="24"/>
      <c r="EV174" s="24"/>
      <c r="EW174" s="24"/>
      <c r="EX174" s="24"/>
      <c r="EY174" s="24"/>
      <c r="EZ174" s="24"/>
      <c r="FA174" s="24"/>
      <c r="FB174" s="24"/>
      <c r="FC174" s="24"/>
      <c r="FD174" s="24"/>
      <c r="FE174" s="24"/>
      <c r="FF174" s="24"/>
      <c r="FG174" s="24"/>
      <c r="FH174" s="24"/>
      <c r="FI174" s="24"/>
      <c r="FJ174" s="24"/>
      <c r="FK174" s="24"/>
      <c r="FL174" s="24"/>
      <c r="FM174" s="24"/>
      <c r="FN174" s="24"/>
      <c r="FO174" s="24"/>
      <c r="FP174" s="24"/>
      <c r="FQ174" s="24"/>
      <c r="FR174" s="24"/>
      <c r="FS174" s="24"/>
      <c r="FT174" s="24"/>
      <c r="FU174" s="24"/>
      <c r="FV174" s="24"/>
      <c r="FW174" s="24"/>
      <c r="FX174" s="24"/>
      <c r="FY174" s="24"/>
      <c r="FZ174" s="24"/>
      <c r="GA174" s="24"/>
      <c r="GB174" s="24"/>
      <c r="GC174" s="24"/>
      <c r="GD174" s="24"/>
      <c r="GE174" s="24"/>
      <c r="GF174" s="24"/>
      <c r="GG174" s="24"/>
      <c r="GH174" s="24"/>
      <c r="GI174" s="24"/>
      <c r="GJ174" s="24"/>
      <c r="GK174" s="24"/>
      <c r="GL174" s="24"/>
      <c r="GM174" s="24"/>
      <c r="GN174" s="24"/>
      <c r="GO174" s="24"/>
      <c r="GP174" s="24"/>
      <c r="GQ174" s="24"/>
      <c r="GR174" s="24"/>
      <c r="GS174" s="24"/>
      <c r="GT174" s="24"/>
      <c r="GU174" s="24"/>
      <c r="GV174" s="24"/>
      <c r="GW174" s="24"/>
      <c r="GX174" s="24"/>
      <c r="GY174" s="24"/>
      <c r="GZ174" s="24"/>
      <c r="HA174" s="24"/>
      <c r="HB174" s="24"/>
      <c r="HC174" s="24"/>
      <c r="HD174" s="24"/>
      <c r="HE174" s="24"/>
      <c r="HF174" s="24"/>
      <c r="HG174" s="24"/>
      <c r="HH174" s="24"/>
      <c r="HI174" s="24"/>
      <c r="HJ174" s="24"/>
      <c r="HK174" s="24"/>
      <c r="HL174" s="24"/>
      <c r="HM174" s="24"/>
      <c r="HN174" s="24"/>
      <c r="HO174" s="24"/>
      <c r="HP174" s="24"/>
      <c r="HQ174" s="24"/>
      <c r="HR174" s="24"/>
      <c r="HS174" s="24"/>
      <c r="HT174" s="24"/>
      <c r="HU174" s="24"/>
      <c r="HV174" s="24"/>
      <c r="HW174" s="24"/>
      <c r="HX174" s="24"/>
      <c r="HY174" s="24"/>
      <c r="HZ174" s="24"/>
      <c r="IA174" s="24"/>
      <c r="IB174" s="24"/>
      <c r="IC174" s="24"/>
      <c r="ID174" s="24"/>
    </row>
    <row r="175" spans="1:238" x14ac:dyDescent="0.3">
      <c r="A175" t="str">
        <f>IF(Input!A167=0,"",Input!A167)</f>
        <v>671,751</v>
      </c>
      <c r="B175" s="65" cm="1">
        <f t="array" ref="B175">_xlfn.IFS($A175="","",LEFT($A175,4)="fold",MID($A175,12,1),TRUE,VALUE(LEFT($A175,FIND(",",$A175)-1)))</f>
        <v>671</v>
      </c>
      <c r="C175" s="65" cm="1">
        <f t="array" ref="C175">_xlfn.IFS($A175="","",LEFT($A175,4)="fold",VALUE(MID($A175,14,5)),TRUE,VALUE(MID($A175,FIND(",",$A175)+1,5)))</f>
        <v>751</v>
      </c>
      <c r="D175" s="58" cm="1">
        <f t="array" aca="1" ref="D175" ca="1">_xlfn.IFS(
AND(D$3="x",B175&gt;D$4),  2*D$4-B175,
TRUE,B175)</f>
        <v>639</v>
      </c>
      <c r="E175" s="58" cm="1">
        <f t="array" aca="1" ref="E175" ca="1">_xlfn.IFS(
AND(D$3="y",C175&gt;D$4),  2*D$4-C175,
TRUE,C175)</f>
        <v>751</v>
      </c>
      <c r="F175" s="58" cm="1">
        <f t="array" aca="1" ref="F175" ca="1">_xlfn.IFS(
AND(F$3="x",D175&gt;F$4),  2*F$4-D175,
TRUE,D175)</f>
        <v>639</v>
      </c>
      <c r="G175" s="58" cm="1">
        <f t="array" aca="1" ref="G175" ca="1">_xlfn.IFS(
AND(F$3="y",E175&gt;F$4),  2*F$4-E175,
TRUE,E175)</f>
        <v>143</v>
      </c>
      <c r="H175" s="58" cm="1">
        <f t="array" aca="1" ref="H175" ca="1">_xlfn.IFS(
AND(H$3="x",F175&gt;H$4),  2*H$4-F175,
TRUE,F175)</f>
        <v>15</v>
      </c>
      <c r="I175" s="58" cm="1">
        <f t="array" aca="1" ref="I175" ca="1">_xlfn.IFS(
AND(H$3="y",G175&gt;H$4),  2*H$4-G175,
TRUE,G175)</f>
        <v>143</v>
      </c>
      <c r="J175" s="58" cm="1">
        <f t="array" aca="1" ref="J175" ca="1">_xlfn.IFS(
AND(J$3="x",H175&gt;J$4),  2*J$4-H175,
TRUE,H175)</f>
        <v>15</v>
      </c>
      <c r="K175" s="58" cm="1">
        <f t="array" aca="1" ref="K175" ca="1">_xlfn.IFS(
AND(J$3="y",I175&gt;J$4),  2*J$4-I175,
TRUE,I175)</f>
        <v>143</v>
      </c>
      <c r="L175" s="58" cm="1">
        <f t="array" aca="1" ref="L175" ca="1">_xlfn.IFS(
AND(L$3="x",J175&gt;L$4),  2*L$4-J175,
TRUE,J175)</f>
        <v>15</v>
      </c>
      <c r="M175" s="58" cm="1">
        <f t="array" aca="1" ref="M175" ca="1">_xlfn.IFS(
AND(L$3="y",K175&gt;L$4),  2*L$4-K175,
TRUE,K175)</f>
        <v>143</v>
      </c>
      <c r="N175" s="58" cm="1">
        <f t="array" aca="1" ref="N175" ca="1">_xlfn.IFS(
AND(N$3="x",L175&gt;N$4),  2*N$4-L175,
TRUE,L175)</f>
        <v>15</v>
      </c>
      <c r="O175" s="58" cm="1">
        <f t="array" aca="1" ref="O175" ca="1">_xlfn.IFS(
AND(N$3="y",M175&gt;N$4),  2*N$4-M175,
TRUE,M175)</f>
        <v>79</v>
      </c>
      <c r="P175" s="58" cm="1">
        <f t="array" aca="1" ref="P175" ca="1">_xlfn.IFS(
AND(P$3="x",N175&gt;P$4),  2*P$4-N175,
TRUE,N175)</f>
        <v>15</v>
      </c>
      <c r="Q175" s="58" cm="1">
        <f t="array" aca="1" ref="Q175" ca="1">_xlfn.IFS(
AND(P$3="y",O175&gt;P$4),  2*P$4-O175,
TRUE,O175)</f>
        <v>79</v>
      </c>
      <c r="R175" s="58" cm="1">
        <f t="array" aca="1" ref="R175" ca="1">_xlfn.IFS(
AND(R$3="x",P175&gt;R$4),  2*R$4-P175,
TRUE,P175)</f>
        <v>15</v>
      </c>
      <c r="S175" s="58" cm="1">
        <f t="array" aca="1" ref="S175" ca="1">_xlfn.IFS(
AND(R$3="y",Q175&gt;R$4),  2*R$4-Q175,
TRUE,Q175)</f>
        <v>31</v>
      </c>
      <c r="T175" s="58" cm="1">
        <f t="array" aca="1" ref="T175" ca="1">_xlfn.IFS(
AND(T$3="x",R175&gt;T$4),  2*T$4-R175,
TRUE,R175)</f>
        <v>15</v>
      </c>
      <c r="U175" s="58" cm="1">
        <f t="array" aca="1" ref="U175" ca="1">_xlfn.IFS(
AND(T$3="y",S175&gt;T$4),  2*T$4-S175,
TRUE,S175)</f>
        <v>31</v>
      </c>
      <c r="V175" s="58" cm="1">
        <f t="array" aca="1" ref="V175" ca="1">_xlfn.IFS(
AND(V$3="x",T175&gt;V$4),  2*V$4-T175,
TRUE,T175)</f>
        <v>15</v>
      </c>
      <c r="W175" s="58" cm="1">
        <f t="array" aca="1" ref="W175" ca="1">_xlfn.IFS(
AND(V$3="y",U175&gt;V$4),  2*V$4-U175,
TRUE,U175)</f>
        <v>23</v>
      </c>
      <c r="X175" s="58" cm="1">
        <f t="array" aca="1" ref="X175" ca="1">_xlfn.IFS(
AND(X$3="x",V175&gt;X$4),  2*X$4-V175,
TRUE,V175)</f>
        <v>15</v>
      </c>
      <c r="Y175" s="58" cm="1">
        <f t="array" aca="1" ref="Y175" ca="1">_xlfn.IFS(
AND(X$3="y",W175&gt;X$4),  2*X$4-W175,
TRUE,W175)</f>
        <v>3</v>
      </c>
      <c r="Z175" s="58" cm="1">
        <f t="array" aca="1" ref="Z175" ca="1">_xlfn.IFS(
AND(Z$3="x",X175&gt;Z$4),  2*Z$4-X175,
TRUE,X175)</f>
        <v>15</v>
      </c>
      <c r="AA175" s="58" cm="1">
        <f t="array" aca="1" ref="AA175" ca="1">_xlfn.IFS(
AND(Z$3="y",Y175&gt;Z$4),  2*Z$4-Y175,
TRUE,Y175)</f>
        <v>3</v>
      </c>
      <c r="BD175" t="str">
        <f t="shared" ca="1" si="4"/>
        <v>639-751</v>
      </c>
      <c r="BF175" s="23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  <c r="CG175" s="24"/>
      <c r="CH175" s="24"/>
      <c r="CI175" s="24"/>
      <c r="CJ175" s="24"/>
      <c r="CK175" s="24"/>
      <c r="CL175" s="24"/>
      <c r="CM175" s="24"/>
      <c r="CN175" s="24"/>
      <c r="CO175" s="24"/>
      <c r="CP175" s="24"/>
      <c r="CQ175" s="24"/>
      <c r="CR175" s="24"/>
      <c r="CS175" s="24"/>
      <c r="CT175" s="24"/>
      <c r="CU175" s="24"/>
      <c r="CV175" s="24"/>
      <c r="CW175" s="24"/>
      <c r="CX175" s="24"/>
      <c r="CY175" s="24"/>
      <c r="CZ175" s="24"/>
      <c r="DA175" s="24"/>
      <c r="DB175" s="24"/>
      <c r="DC175" s="24"/>
      <c r="DD175" s="24"/>
      <c r="DE175" s="24"/>
      <c r="DF175" s="24"/>
      <c r="DG175" s="24"/>
      <c r="DH175" s="24"/>
      <c r="DI175" s="24"/>
      <c r="DJ175" s="24"/>
      <c r="DK175" s="24"/>
      <c r="DL175" s="24"/>
      <c r="DM175" s="24"/>
      <c r="DN175" s="24"/>
      <c r="DO175" s="24"/>
      <c r="DP175" s="24"/>
      <c r="DQ175" s="24"/>
      <c r="DR175" s="24"/>
      <c r="DS175" s="24"/>
      <c r="DT175" s="24"/>
      <c r="DU175" s="24"/>
      <c r="DV175" s="24"/>
      <c r="DW175" s="24"/>
      <c r="DX175" s="24"/>
      <c r="DY175" s="24"/>
      <c r="DZ175" s="24"/>
      <c r="EA175" s="24"/>
      <c r="EB175" s="24"/>
      <c r="EC175" s="24"/>
      <c r="ED175" s="24"/>
      <c r="EE175" s="24"/>
      <c r="EF175" s="24"/>
      <c r="EG175" s="24"/>
      <c r="EH175" s="24"/>
      <c r="EI175" s="24"/>
      <c r="EJ175" s="24"/>
      <c r="EK175" s="24"/>
      <c r="EL175" s="24"/>
      <c r="EM175" s="24"/>
      <c r="EN175" s="24"/>
      <c r="EO175" s="24"/>
      <c r="EP175" s="24"/>
      <c r="EQ175" s="24"/>
      <c r="ER175" s="24"/>
      <c r="ES175" s="24"/>
      <c r="ET175" s="24"/>
      <c r="EU175" s="24"/>
      <c r="EV175" s="24"/>
      <c r="EW175" s="24"/>
      <c r="EX175" s="24"/>
      <c r="EY175" s="24"/>
      <c r="EZ175" s="24"/>
      <c r="FA175" s="24"/>
      <c r="FB175" s="24"/>
      <c r="FC175" s="24"/>
      <c r="FD175" s="24"/>
      <c r="FE175" s="24"/>
      <c r="FF175" s="24"/>
      <c r="FG175" s="24"/>
      <c r="FH175" s="24"/>
      <c r="FI175" s="24"/>
      <c r="FJ175" s="24"/>
      <c r="FK175" s="24"/>
      <c r="FL175" s="24"/>
      <c r="FM175" s="24"/>
      <c r="FN175" s="24"/>
      <c r="FO175" s="24"/>
      <c r="FP175" s="24"/>
      <c r="FQ175" s="24"/>
      <c r="FR175" s="24"/>
      <c r="FS175" s="24"/>
      <c r="FT175" s="24"/>
      <c r="FU175" s="24"/>
      <c r="FV175" s="24"/>
      <c r="FW175" s="24"/>
      <c r="FX175" s="24"/>
      <c r="FY175" s="24"/>
      <c r="FZ175" s="24"/>
      <c r="GA175" s="24"/>
      <c r="GB175" s="24"/>
      <c r="GC175" s="24"/>
      <c r="GD175" s="24"/>
      <c r="GE175" s="24"/>
      <c r="GF175" s="24"/>
      <c r="GG175" s="24"/>
      <c r="GH175" s="24"/>
      <c r="GI175" s="24"/>
      <c r="GJ175" s="24"/>
      <c r="GK175" s="24"/>
      <c r="GL175" s="24"/>
      <c r="GM175" s="24"/>
      <c r="GN175" s="24"/>
      <c r="GO175" s="24"/>
      <c r="GP175" s="24"/>
      <c r="GQ175" s="24"/>
      <c r="GR175" s="24"/>
      <c r="GS175" s="24"/>
      <c r="GT175" s="24"/>
      <c r="GU175" s="24"/>
      <c r="GV175" s="24"/>
      <c r="GW175" s="24"/>
      <c r="GX175" s="24"/>
      <c r="GY175" s="24"/>
      <c r="GZ175" s="24"/>
      <c r="HA175" s="24"/>
      <c r="HB175" s="24"/>
      <c r="HC175" s="24"/>
      <c r="HD175" s="24"/>
      <c r="HE175" s="24"/>
      <c r="HF175" s="24"/>
      <c r="HG175" s="24"/>
      <c r="HH175" s="24"/>
      <c r="HI175" s="24"/>
      <c r="HJ175" s="24"/>
      <c r="HK175" s="24"/>
      <c r="HL175" s="24"/>
      <c r="HM175" s="24"/>
      <c r="HN175" s="24"/>
      <c r="HO175" s="24"/>
      <c r="HP175" s="24"/>
      <c r="HQ175" s="24"/>
      <c r="HR175" s="24"/>
      <c r="HS175" s="24"/>
      <c r="HT175" s="24"/>
      <c r="HU175" s="24"/>
      <c r="HV175" s="24"/>
      <c r="HW175" s="24"/>
      <c r="HX175" s="24"/>
      <c r="HY175" s="24"/>
      <c r="HZ175" s="24"/>
      <c r="IA175" s="24"/>
      <c r="IB175" s="24"/>
      <c r="IC175" s="24"/>
      <c r="ID175" s="24"/>
    </row>
    <row r="176" spans="1:238" x14ac:dyDescent="0.3">
      <c r="A176" t="str">
        <f>IF(Input!A168=0,"",Input!A168)</f>
        <v>304,722</v>
      </c>
      <c r="B176" s="65" cm="1">
        <f t="array" ref="B176">_xlfn.IFS($A176="","",LEFT($A176,4)="fold",MID($A176,12,1),TRUE,VALUE(LEFT($A176,FIND(",",$A176)-1)))</f>
        <v>304</v>
      </c>
      <c r="C176" s="65" cm="1">
        <f t="array" ref="C176">_xlfn.IFS($A176="","",LEFT($A176,4)="fold",VALUE(MID($A176,14,5)),TRUE,VALUE(MID($A176,FIND(",",$A176)+1,5)))</f>
        <v>722</v>
      </c>
      <c r="D176" s="58" cm="1">
        <f t="array" aca="1" ref="D176" ca="1">_xlfn.IFS(
AND(D$3="x",B176&gt;D$4),  2*D$4-B176,
TRUE,B176)</f>
        <v>304</v>
      </c>
      <c r="E176" s="58" cm="1">
        <f t="array" aca="1" ref="E176" ca="1">_xlfn.IFS(
AND(D$3="y",C176&gt;D$4),  2*D$4-C176,
TRUE,C176)</f>
        <v>722</v>
      </c>
      <c r="F176" s="58" cm="1">
        <f t="array" aca="1" ref="F176" ca="1">_xlfn.IFS(
AND(F$3="x",D176&gt;F$4),  2*F$4-D176,
TRUE,D176)</f>
        <v>304</v>
      </c>
      <c r="G176" s="58" cm="1">
        <f t="array" aca="1" ref="G176" ca="1">_xlfn.IFS(
AND(F$3="y",E176&gt;F$4),  2*F$4-E176,
TRUE,E176)</f>
        <v>172</v>
      </c>
      <c r="H176" s="58" cm="1">
        <f t="array" aca="1" ref="H176" ca="1">_xlfn.IFS(
AND(H$3="x",F176&gt;H$4),  2*H$4-F176,
TRUE,F176)</f>
        <v>304</v>
      </c>
      <c r="I176" s="58" cm="1">
        <f t="array" aca="1" ref="I176" ca="1">_xlfn.IFS(
AND(H$3="y",G176&gt;H$4),  2*H$4-G176,
TRUE,G176)</f>
        <v>172</v>
      </c>
      <c r="J176" s="58" cm="1">
        <f t="array" aca="1" ref="J176" ca="1">_xlfn.IFS(
AND(J$3="x",H176&gt;J$4),  2*J$4-H176,
TRUE,H176)</f>
        <v>304</v>
      </c>
      <c r="K176" s="58" cm="1">
        <f t="array" aca="1" ref="K176" ca="1">_xlfn.IFS(
AND(J$3="y",I176&gt;J$4),  2*J$4-I176,
TRUE,I176)</f>
        <v>172</v>
      </c>
      <c r="L176" s="58" cm="1">
        <f t="array" aca="1" ref="L176" ca="1">_xlfn.IFS(
AND(L$3="x",J176&gt;L$4),  2*L$4-J176,
TRUE,J176)</f>
        <v>22</v>
      </c>
      <c r="M176" s="58" cm="1">
        <f t="array" aca="1" ref="M176" ca="1">_xlfn.IFS(
AND(L$3="y",K176&gt;L$4),  2*L$4-K176,
TRUE,K176)</f>
        <v>172</v>
      </c>
      <c r="N176" s="58" cm="1">
        <f t="array" aca="1" ref="N176" ca="1">_xlfn.IFS(
AND(N$3="x",L176&gt;N$4),  2*N$4-L176,
TRUE,L176)</f>
        <v>22</v>
      </c>
      <c r="O176" s="58" cm="1">
        <f t="array" aca="1" ref="O176" ca="1">_xlfn.IFS(
AND(N$3="y",M176&gt;N$4),  2*N$4-M176,
TRUE,M176)</f>
        <v>50</v>
      </c>
      <c r="P176" s="58" cm="1">
        <f t="array" aca="1" ref="P176" ca="1">_xlfn.IFS(
AND(P$3="x",N176&gt;P$4),  2*P$4-N176,
TRUE,N176)</f>
        <v>22</v>
      </c>
      <c r="Q176" s="58" cm="1">
        <f t="array" aca="1" ref="Q176" ca="1">_xlfn.IFS(
AND(P$3="y",O176&gt;P$4),  2*P$4-O176,
TRUE,O176)</f>
        <v>50</v>
      </c>
      <c r="R176" s="58" cm="1">
        <f t="array" aca="1" ref="R176" ca="1">_xlfn.IFS(
AND(R$3="x",P176&gt;R$4),  2*R$4-P176,
TRUE,P176)</f>
        <v>22</v>
      </c>
      <c r="S176" s="58" cm="1">
        <f t="array" aca="1" ref="S176" ca="1">_xlfn.IFS(
AND(R$3="y",Q176&gt;R$4),  2*R$4-Q176,
TRUE,Q176)</f>
        <v>50</v>
      </c>
      <c r="T176" s="58" cm="1">
        <f t="array" aca="1" ref="T176" ca="1">_xlfn.IFS(
AND(T$3="x",R176&gt;T$4),  2*T$4-R176,
TRUE,R176)</f>
        <v>22</v>
      </c>
      <c r="U176" s="58" cm="1">
        <f t="array" aca="1" ref="U176" ca="1">_xlfn.IFS(
AND(T$3="y",S176&gt;T$4),  2*T$4-S176,
TRUE,S176)</f>
        <v>50</v>
      </c>
      <c r="V176" s="58" cm="1">
        <f t="array" aca="1" ref="V176" ca="1">_xlfn.IFS(
AND(V$3="x",T176&gt;V$4),  2*V$4-T176,
TRUE,T176)</f>
        <v>22</v>
      </c>
      <c r="W176" s="58" cm="1">
        <f t="array" aca="1" ref="W176" ca="1">_xlfn.IFS(
AND(V$3="y",U176&gt;V$4),  2*V$4-U176,
TRUE,U176)</f>
        <v>4</v>
      </c>
      <c r="X176" s="58" cm="1">
        <f t="array" aca="1" ref="X176" ca="1">_xlfn.IFS(
AND(X$3="x",V176&gt;X$4),  2*X$4-V176,
TRUE,V176)</f>
        <v>22</v>
      </c>
      <c r="Y176" s="58" cm="1">
        <f t="array" aca="1" ref="Y176" ca="1">_xlfn.IFS(
AND(X$3="y",W176&gt;X$4),  2*X$4-W176,
TRUE,W176)</f>
        <v>4</v>
      </c>
      <c r="Z176" s="58" cm="1">
        <f t="array" aca="1" ref="Z176" ca="1">_xlfn.IFS(
AND(Z$3="x",X176&gt;Z$4),  2*Z$4-X176,
TRUE,X176)</f>
        <v>22</v>
      </c>
      <c r="AA176" s="58" cm="1">
        <f t="array" aca="1" ref="AA176" ca="1">_xlfn.IFS(
AND(Z$3="y",Y176&gt;Z$4),  2*Z$4-Y176,
TRUE,Y176)</f>
        <v>4</v>
      </c>
      <c r="BD176" t="str">
        <f t="shared" ca="1" si="4"/>
        <v>304-722</v>
      </c>
      <c r="BF176" s="23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  <c r="CG176" s="24"/>
      <c r="CH176" s="24"/>
      <c r="CI176" s="24"/>
      <c r="CJ176" s="24"/>
      <c r="CK176" s="24"/>
      <c r="CL176" s="24"/>
      <c r="CM176" s="24"/>
      <c r="CN176" s="24"/>
      <c r="CO176" s="24"/>
      <c r="CP176" s="24"/>
      <c r="CQ176" s="24"/>
      <c r="CR176" s="24"/>
      <c r="CS176" s="24"/>
      <c r="CT176" s="24"/>
      <c r="CU176" s="24"/>
      <c r="CV176" s="24"/>
      <c r="CW176" s="24"/>
      <c r="CX176" s="24"/>
      <c r="CY176" s="24"/>
      <c r="CZ176" s="24"/>
      <c r="DA176" s="24"/>
      <c r="DB176" s="24"/>
      <c r="DC176" s="24"/>
      <c r="DD176" s="24"/>
      <c r="DE176" s="24"/>
      <c r="DF176" s="24"/>
      <c r="DG176" s="24"/>
      <c r="DH176" s="24"/>
      <c r="DI176" s="24"/>
      <c r="DJ176" s="24"/>
      <c r="DK176" s="24"/>
      <c r="DL176" s="24"/>
      <c r="DM176" s="24"/>
      <c r="DN176" s="24"/>
      <c r="DO176" s="24"/>
      <c r="DP176" s="24"/>
      <c r="DQ176" s="24"/>
      <c r="DR176" s="24"/>
      <c r="DS176" s="24"/>
      <c r="DT176" s="24"/>
      <c r="DU176" s="24"/>
      <c r="DV176" s="24"/>
      <c r="DW176" s="24"/>
      <c r="DX176" s="24"/>
      <c r="DY176" s="24"/>
      <c r="DZ176" s="24"/>
      <c r="EA176" s="24"/>
      <c r="EB176" s="24"/>
      <c r="EC176" s="24"/>
      <c r="ED176" s="24"/>
      <c r="EE176" s="24"/>
      <c r="EF176" s="24"/>
      <c r="EG176" s="24"/>
      <c r="EH176" s="24"/>
      <c r="EI176" s="24"/>
      <c r="EJ176" s="24"/>
      <c r="EK176" s="24"/>
      <c r="EL176" s="24"/>
      <c r="EM176" s="24"/>
      <c r="EN176" s="24"/>
      <c r="EO176" s="24"/>
      <c r="EP176" s="24"/>
      <c r="EQ176" s="24"/>
      <c r="ER176" s="24"/>
      <c r="ES176" s="24"/>
      <c r="ET176" s="24"/>
      <c r="EU176" s="24"/>
      <c r="EV176" s="24"/>
      <c r="EW176" s="24"/>
      <c r="EX176" s="24"/>
      <c r="EY176" s="24"/>
      <c r="EZ176" s="24"/>
      <c r="FA176" s="24"/>
      <c r="FB176" s="24"/>
      <c r="FC176" s="24"/>
      <c r="FD176" s="24"/>
      <c r="FE176" s="24"/>
      <c r="FF176" s="24"/>
      <c r="FG176" s="24"/>
      <c r="FH176" s="24"/>
      <c r="FI176" s="24"/>
      <c r="FJ176" s="24"/>
      <c r="FK176" s="24"/>
      <c r="FL176" s="24"/>
      <c r="FM176" s="24"/>
      <c r="FN176" s="24"/>
      <c r="FO176" s="24"/>
      <c r="FP176" s="24"/>
      <c r="FQ176" s="24"/>
      <c r="FR176" s="24"/>
      <c r="FS176" s="24"/>
      <c r="FT176" s="24"/>
      <c r="FU176" s="24"/>
      <c r="FV176" s="24"/>
      <c r="FW176" s="24"/>
      <c r="FX176" s="24"/>
      <c r="FY176" s="24"/>
      <c r="FZ176" s="24"/>
      <c r="GA176" s="24"/>
      <c r="GB176" s="24"/>
      <c r="GC176" s="24"/>
      <c r="GD176" s="24"/>
      <c r="GE176" s="24"/>
      <c r="GF176" s="24"/>
      <c r="GG176" s="24"/>
      <c r="GH176" s="24"/>
      <c r="GI176" s="24"/>
      <c r="GJ176" s="24"/>
      <c r="GK176" s="24"/>
      <c r="GL176" s="24"/>
      <c r="GM176" s="24"/>
      <c r="GN176" s="24"/>
      <c r="GO176" s="24"/>
      <c r="GP176" s="24"/>
      <c r="GQ176" s="24"/>
      <c r="GR176" s="24"/>
      <c r="GS176" s="24"/>
      <c r="GT176" s="24"/>
      <c r="GU176" s="24"/>
      <c r="GV176" s="24"/>
      <c r="GW176" s="24"/>
      <c r="GX176" s="24"/>
      <c r="GY176" s="24"/>
      <c r="GZ176" s="24"/>
      <c r="HA176" s="24"/>
      <c r="HB176" s="24"/>
      <c r="HC176" s="24"/>
      <c r="HD176" s="24"/>
      <c r="HE176" s="24"/>
      <c r="HF176" s="24"/>
      <c r="HG176" s="24"/>
      <c r="HH176" s="24"/>
      <c r="HI176" s="24"/>
      <c r="HJ176" s="24"/>
      <c r="HK176" s="24"/>
      <c r="HL176" s="24"/>
      <c r="HM176" s="24"/>
      <c r="HN176" s="24"/>
      <c r="HO176" s="24"/>
      <c r="HP176" s="24"/>
      <c r="HQ176" s="24"/>
      <c r="HR176" s="24"/>
      <c r="HS176" s="24"/>
      <c r="HT176" s="24"/>
      <c r="HU176" s="24"/>
      <c r="HV176" s="24"/>
      <c r="HW176" s="24"/>
      <c r="HX176" s="24"/>
      <c r="HY176" s="24"/>
      <c r="HZ176" s="24"/>
      <c r="IA176" s="24"/>
      <c r="IB176" s="24"/>
      <c r="IC176" s="24"/>
      <c r="ID176" s="24"/>
    </row>
    <row r="177" spans="1:238" x14ac:dyDescent="0.3">
      <c r="A177" t="str">
        <f>IF(Input!A169=0,"",Input!A169)</f>
        <v>800,194</v>
      </c>
      <c r="B177" s="65" cm="1">
        <f t="array" ref="B177">_xlfn.IFS($A177="","",LEFT($A177,4)="fold",MID($A177,12,1),TRUE,VALUE(LEFT($A177,FIND(",",$A177)-1)))</f>
        <v>800</v>
      </c>
      <c r="C177" s="65" cm="1">
        <f t="array" ref="C177">_xlfn.IFS($A177="","",LEFT($A177,4)="fold",VALUE(MID($A177,14,5)),TRUE,VALUE(MID($A177,FIND(",",$A177)+1,5)))</f>
        <v>194</v>
      </c>
      <c r="D177" s="58" cm="1">
        <f t="array" aca="1" ref="D177" ca="1">_xlfn.IFS(
AND(D$3="x",B177&gt;D$4),  2*D$4-B177,
TRUE,B177)</f>
        <v>510</v>
      </c>
      <c r="E177" s="58" cm="1">
        <f t="array" aca="1" ref="E177" ca="1">_xlfn.IFS(
AND(D$3="y",C177&gt;D$4),  2*D$4-C177,
TRUE,C177)</f>
        <v>194</v>
      </c>
      <c r="F177" s="58" cm="1">
        <f t="array" aca="1" ref="F177" ca="1">_xlfn.IFS(
AND(F$3="x",D177&gt;F$4),  2*F$4-D177,
TRUE,D177)</f>
        <v>510</v>
      </c>
      <c r="G177" s="58" cm="1">
        <f t="array" aca="1" ref="G177" ca="1">_xlfn.IFS(
AND(F$3="y",E177&gt;F$4),  2*F$4-E177,
TRUE,E177)</f>
        <v>194</v>
      </c>
      <c r="H177" s="58" cm="1">
        <f t="array" aca="1" ref="H177" ca="1">_xlfn.IFS(
AND(H$3="x",F177&gt;H$4),  2*H$4-F177,
TRUE,F177)</f>
        <v>144</v>
      </c>
      <c r="I177" s="58" cm="1">
        <f t="array" aca="1" ref="I177" ca="1">_xlfn.IFS(
AND(H$3="y",G177&gt;H$4),  2*H$4-G177,
TRUE,G177)</f>
        <v>194</v>
      </c>
      <c r="J177" s="58" cm="1">
        <f t="array" aca="1" ref="J177" ca="1">_xlfn.IFS(
AND(J$3="x",H177&gt;J$4),  2*J$4-H177,
TRUE,H177)</f>
        <v>144</v>
      </c>
      <c r="K177" s="58" cm="1">
        <f t="array" aca="1" ref="K177" ca="1">_xlfn.IFS(
AND(J$3="y",I177&gt;J$4),  2*J$4-I177,
TRUE,I177)</f>
        <v>194</v>
      </c>
      <c r="L177" s="58" cm="1">
        <f t="array" aca="1" ref="L177" ca="1">_xlfn.IFS(
AND(L$3="x",J177&gt;L$4),  2*L$4-J177,
TRUE,J177)</f>
        <v>144</v>
      </c>
      <c r="M177" s="58" cm="1">
        <f t="array" aca="1" ref="M177" ca="1">_xlfn.IFS(
AND(L$3="y",K177&gt;L$4),  2*L$4-K177,
TRUE,K177)</f>
        <v>194</v>
      </c>
      <c r="N177" s="58" cm="1">
        <f t="array" aca="1" ref="N177" ca="1">_xlfn.IFS(
AND(N$3="x",L177&gt;N$4),  2*N$4-L177,
TRUE,L177)</f>
        <v>144</v>
      </c>
      <c r="O177" s="58" cm="1">
        <f t="array" aca="1" ref="O177" ca="1">_xlfn.IFS(
AND(N$3="y",M177&gt;N$4),  2*N$4-M177,
TRUE,M177)</f>
        <v>28</v>
      </c>
      <c r="P177" s="58" cm="1">
        <f t="array" aca="1" ref="P177" ca="1">_xlfn.IFS(
AND(P$3="x",N177&gt;P$4),  2*P$4-N177,
TRUE,N177)</f>
        <v>18</v>
      </c>
      <c r="Q177" s="58" cm="1">
        <f t="array" aca="1" ref="Q177" ca="1">_xlfn.IFS(
AND(P$3="y",O177&gt;P$4),  2*P$4-O177,
TRUE,O177)</f>
        <v>28</v>
      </c>
      <c r="R177" s="58" cm="1">
        <f t="array" aca="1" ref="R177" ca="1">_xlfn.IFS(
AND(R$3="x",P177&gt;R$4),  2*R$4-P177,
TRUE,P177)</f>
        <v>18</v>
      </c>
      <c r="S177" s="58" cm="1">
        <f t="array" aca="1" ref="S177" ca="1">_xlfn.IFS(
AND(R$3="y",Q177&gt;R$4),  2*R$4-Q177,
TRUE,Q177)</f>
        <v>28</v>
      </c>
      <c r="T177" s="58" cm="1">
        <f t="array" aca="1" ref="T177" ca="1">_xlfn.IFS(
AND(T$3="x",R177&gt;T$4),  2*T$4-R177,
TRUE,R177)</f>
        <v>18</v>
      </c>
      <c r="U177" s="58" cm="1">
        <f t="array" aca="1" ref="U177" ca="1">_xlfn.IFS(
AND(T$3="y",S177&gt;T$4),  2*T$4-S177,
TRUE,S177)</f>
        <v>28</v>
      </c>
      <c r="V177" s="58" cm="1">
        <f t="array" aca="1" ref="V177" ca="1">_xlfn.IFS(
AND(V$3="x",T177&gt;V$4),  2*V$4-T177,
TRUE,T177)</f>
        <v>18</v>
      </c>
      <c r="W177" s="58" cm="1">
        <f t="array" aca="1" ref="W177" ca="1">_xlfn.IFS(
AND(V$3="y",U177&gt;V$4),  2*V$4-U177,
TRUE,U177)</f>
        <v>26</v>
      </c>
      <c r="X177" s="58" cm="1">
        <f t="array" aca="1" ref="X177" ca="1">_xlfn.IFS(
AND(X$3="x",V177&gt;X$4),  2*X$4-V177,
TRUE,V177)</f>
        <v>18</v>
      </c>
      <c r="Y177" s="58" cm="1">
        <f t="array" aca="1" ref="Y177" ca="1">_xlfn.IFS(
AND(X$3="y",W177&gt;X$4),  2*X$4-W177,
TRUE,W177)</f>
        <v>0</v>
      </c>
      <c r="Z177" s="58" cm="1">
        <f t="array" aca="1" ref="Z177" ca="1">_xlfn.IFS(
AND(Z$3="x",X177&gt;Z$4),  2*Z$4-X177,
TRUE,X177)</f>
        <v>18</v>
      </c>
      <c r="AA177" s="58" cm="1">
        <f t="array" aca="1" ref="AA177" ca="1">_xlfn.IFS(
AND(Z$3="y",Y177&gt;Z$4),  2*Z$4-Y177,
TRUE,Y177)</f>
        <v>0</v>
      </c>
      <c r="BD177" t="str">
        <f t="shared" ca="1" si="4"/>
        <v>510-194</v>
      </c>
      <c r="BF177" s="23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  <c r="CG177" s="24"/>
      <c r="CH177" s="24"/>
      <c r="CI177" s="24"/>
      <c r="CJ177" s="24"/>
      <c r="CK177" s="24"/>
      <c r="CL177" s="24"/>
      <c r="CM177" s="24"/>
      <c r="CN177" s="24"/>
      <c r="CO177" s="24"/>
      <c r="CP177" s="24"/>
      <c r="CQ177" s="24"/>
      <c r="CR177" s="24"/>
      <c r="CS177" s="24"/>
      <c r="CT177" s="24"/>
      <c r="CU177" s="24"/>
      <c r="CV177" s="24"/>
      <c r="CW177" s="24"/>
      <c r="CX177" s="24"/>
      <c r="CY177" s="24"/>
      <c r="CZ177" s="24"/>
      <c r="DA177" s="24"/>
      <c r="DB177" s="24"/>
      <c r="DC177" s="24"/>
      <c r="DD177" s="24"/>
      <c r="DE177" s="24"/>
      <c r="DF177" s="24"/>
      <c r="DG177" s="24"/>
      <c r="DH177" s="24"/>
      <c r="DI177" s="24"/>
      <c r="DJ177" s="24"/>
      <c r="DK177" s="24"/>
      <c r="DL177" s="24"/>
      <c r="DM177" s="24"/>
      <c r="DN177" s="24"/>
      <c r="DO177" s="24"/>
      <c r="DP177" s="24"/>
      <c r="DQ177" s="24"/>
      <c r="DR177" s="24"/>
      <c r="DS177" s="24"/>
      <c r="DT177" s="24"/>
      <c r="DU177" s="24"/>
      <c r="DV177" s="24"/>
      <c r="DW177" s="24"/>
      <c r="DX177" s="24"/>
      <c r="DY177" s="24"/>
      <c r="DZ177" s="24"/>
      <c r="EA177" s="24"/>
      <c r="EB177" s="24"/>
      <c r="EC177" s="24"/>
      <c r="ED177" s="24"/>
      <c r="EE177" s="24"/>
      <c r="EF177" s="24"/>
      <c r="EG177" s="24"/>
      <c r="EH177" s="24"/>
      <c r="EI177" s="24"/>
      <c r="EJ177" s="24"/>
      <c r="EK177" s="24"/>
      <c r="EL177" s="24"/>
      <c r="EM177" s="24"/>
      <c r="EN177" s="24"/>
      <c r="EO177" s="24"/>
      <c r="EP177" s="24"/>
      <c r="EQ177" s="24"/>
      <c r="ER177" s="24"/>
      <c r="ES177" s="24"/>
      <c r="ET177" s="24"/>
      <c r="EU177" s="24"/>
      <c r="EV177" s="24"/>
      <c r="EW177" s="24"/>
      <c r="EX177" s="24"/>
      <c r="EY177" s="24"/>
      <c r="EZ177" s="24"/>
      <c r="FA177" s="24"/>
      <c r="FB177" s="24"/>
      <c r="FC177" s="24"/>
      <c r="FD177" s="24"/>
      <c r="FE177" s="24"/>
      <c r="FF177" s="24"/>
      <c r="FG177" s="24"/>
      <c r="FH177" s="24"/>
      <c r="FI177" s="24"/>
      <c r="FJ177" s="24"/>
      <c r="FK177" s="24"/>
      <c r="FL177" s="24"/>
      <c r="FM177" s="24"/>
      <c r="FN177" s="24"/>
      <c r="FO177" s="24"/>
      <c r="FP177" s="24"/>
      <c r="FQ177" s="24"/>
      <c r="FR177" s="24"/>
      <c r="FS177" s="24"/>
      <c r="FT177" s="24"/>
      <c r="FU177" s="24"/>
      <c r="FV177" s="24"/>
      <c r="FW177" s="24"/>
      <c r="FX177" s="24"/>
      <c r="FY177" s="24"/>
      <c r="FZ177" s="24"/>
      <c r="GA177" s="24"/>
      <c r="GB177" s="24"/>
      <c r="GC177" s="24"/>
      <c r="GD177" s="24"/>
      <c r="GE177" s="24"/>
      <c r="GF177" s="24"/>
      <c r="GG177" s="24"/>
      <c r="GH177" s="24"/>
      <c r="GI177" s="24"/>
      <c r="GJ177" s="24"/>
      <c r="GK177" s="24"/>
      <c r="GL177" s="24"/>
      <c r="GM177" s="24"/>
      <c r="GN177" s="24"/>
      <c r="GO177" s="24"/>
      <c r="GP177" s="24"/>
      <c r="GQ177" s="24"/>
      <c r="GR177" s="24"/>
      <c r="GS177" s="24"/>
      <c r="GT177" s="24"/>
      <c r="GU177" s="24"/>
      <c r="GV177" s="24"/>
      <c r="GW177" s="24"/>
      <c r="GX177" s="24"/>
      <c r="GY177" s="24"/>
      <c r="GZ177" s="24"/>
      <c r="HA177" s="24"/>
      <c r="HB177" s="24"/>
      <c r="HC177" s="24"/>
      <c r="HD177" s="24"/>
      <c r="HE177" s="24"/>
      <c r="HF177" s="24"/>
      <c r="HG177" s="24"/>
      <c r="HH177" s="24"/>
      <c r="HI177" s="24"/>
      <c r="HJ177" s="24"/>
      <c r="HK177" s="24"/>
      <c r="HL177" s="24"/>
      <c r="HM177" s="24"/>
      <c r="HN177" s="24"/>
      <c r="HO177" s="24"/>
      <c r="HP177" s="24"/>
      <c r="HQ177" s="24"/>
      <c r="HR177" s="24"/>
      <c r="HS177" s="24"/>
      <c r="HT177" s="24"/>
      <c r="HU177" s="24"/>
      <c r="HV177" s="24"/>
      <c r="HW177" s="24"/>
      <c r="HX177" s="24"/>
      <c r="HY177" s="24"/>
      <c r="HZ177" s="24"/>
      <c r="IA177" s="24"/>
      <c r="IB177" s="24"/>
      <c r="IC177" s="24"/>
      <c r="ID177" s="24"/>
    </row>
    <row r="178" spans="1:238" x14ac:dyDescent="0.3">
      <c r="A178" t="str">
        <f>IF(Input!A170=0,"",Input!A170)</f>
        <v>224,52</v>
      </c>
      <c r="B178" s="65" cm="1">
        <f t="array" ref="B178">_xlfn.IFS($A178="","",LEFT($A178,4)="fold",MID($A178,12,1),TRUE,VALUE(LEFT($A178,FIND(",",$A178)-1)))</f>
        <v>224</v>
      </c>
      <c r="C178" s="65" cm="1">
        <f t="array" ref="C178">_xlfn.IFS($A178="","",LEFT($A178,4)="fold",VALUE(MID($A178,14,5)),TRUE,VALUE(MID($A178,FIND(",",$A178)+1,5)))</f>
        <v>52</v>
      </c>
      <c r="D178" s="58" cm="1">
        <f t="array" aca="1" ref="D178" ca="1">_xlfn.IFS(
AND(D$3="x",B178&gt;D$4),  2*D$4-B178,
TRUE,B178)</f>
        <v>224</v>
      </c>
      <c r="E178" s="58" cm="1">
        <f t="array" aca="1" ref="E178" ca="1">_xlfn.IFS(
AND(D$3="y",C178&gt;D$4),  2*D$4-C178,
TRUE,C178)</f>
        <v>52</v>
      </c>
      <c r="F178" s="58" cm="1">
        <f t="array" aca="1" ref="F178" ca="1">_xlfn.IFS(
AND(F$3="x",D178&gt;F$4),  2*F$4-D178,
TRUE,D178)</f>
        <v>224</v>
      </c>
      <c r="G178" s="58" cm="1">
        <f t="array" aca="1" ref="G178" ca="1">_xlfn.IFS(
AND(F$3="y",E178&gt;F$4),  2*F$4-E178,
TRUE,E178)</f>
        <v>52</v>
      </c>
      <c r="H178" s="58" cm="1">
        <f t="array" aca="1" ref="H178" ca="1">_xlfn.IFS(
AND(H$3="x",F178&gt;H$4),  2*H$4-F178,
TRUE,F178)</f>
        <v>224</v>
      </c>
      <c r="I178" s="58" cm="1">
        <f t="array" aca="1" ref="I178" ca="1">_xlfn.IFS(
AND(H$3="y",G178&gt;H$4),  2*H$4-G178,
TRUE,G178)</f>
        <v>52</v>
      </c>
      <c r="J178" s="58" cm="1">
        <f t="array" aca="1" ref="J178" ca="1">_xlfn.IFS(
AND(J$3="x",H178&gt;J$4),  2*J$4-H178,
TRUE,H178)</f>
        <v>224</v>
      </c>
      <c r="K178" s="58" cm="1">
        <f t="array" aca="1" ref="K178" ca="1">_xlfn.IFS(
AND(J$3="y",I178&gt;J$4),  2*J$4-I178,
TRUE,I178)</f>
        <v>52</v>
      </c>
      <c r="L178" s="58" cm="1">
        <f t="array" aca="1" ref="L178" ca="1">_xlfn.IFS(
AND(L$3="x",J178&gt;L$4),  2*L$4-J178,
TRUE,J178)</f>
        <v>102</v>
      </c>
      <c r="M178" s="58" cm="1">
        <f t="array" aca="1" ref="M178" ca="1">_xlfn.IFS(
AND(L$3="y",K178&gt;L$4),  2*L$4-K178,
TRUE,K178)</f>
        <v>52</v>
      </c>
      <c r="N178" s="58" cm="1">
        <f t="array" aca="1" ref="N178" ca="1">_xlfn.IFS(
AND(N$3="x",L178&gt;N$4),  2*N$4-L178,
TRUE,L178)</f>
        <v>102</v>
      </c>
      <c r="O178" s="58" cm="1">
        <f t="array" aca="1" ref="O178" ca="1">_xlfn.IFS(
AND(N$3="y",M178&gt;N$4),  2*N$4-M178,
TRUE,M178)</f>
        <v>52</v>
      </c>
      <c r="P178" s="58" cm="1">
        <f t="array" aca="1" ref="P178" ca="1">_xlfn.IFS(
AND(P$3="x",N178&gt;P$4),  2*P$4-N178,
TRUE,N178)</f>
        <v>60</v>
      </c>
      <c r="Q178" s="58" cm="1">
        <f t="array" aca="1" ref="Q178" ca="1">_xlfn.IFS(
AND(P$3="y",O178&gt;P$4),  2*P$4-O178,
TRUE,O178)</f>
        <v>52</v>
      </c>
      <c r="R178" s="58" cm="1">
        <f t="array" aca="1" ref="R178" ca="1">_xlfn.IFS(
AND(R$3="x",P178&gt;R$4),  2*R$4-P178,
TRUE,P178)</f>
        <v>60</v>
      </c>
      <c r="S178" s="58" cm="1">
        <f t="array" aca="1" ref="S178" ca="1">_xlfn.IFS(
AND(R$3="y",Q178&gt;R$4),  2*R$4-Q178,
TRUE,Q178)</f>
        <v>52</v>
      </c>
      <c r="T178" s="58" cm="1">
        <f t="array" aca="1" ref="T178" ca="1">_xlfn.IFS(
AND(T$3="x",R178&gt;T$4),  2*T$4-R178,
TRUE,R178)</f>
        <v>20</v>
      </c>
      <c r="U178" s="58" cm="1">
        <f t="array" aca="1" ref="U178" ca="1">_xlfn.IFS(
AND(T$3="y",S178&gt;T$4),  2*T$4-S178,
TRUE,S178)</f>
        <v>52</v>
      </c>
      <c r="V178" s="58" cm="1">
        <f t="array" aca="1" ref="V178" ca="1">_xlfn.IFS(
AND(V$3="x",T178&gt;V$4),  2*V$4-T178,
TRUE,T178)</f>
        <v>20</v>
      </c>
      <c r="W178" s="58" cm="1">
        <f t="array" aca="1" ref="W178" ca="1">_xlfn.IFS(
AND(V$3="y",U178&gt;V$4),  2*V$4-U178,
TRUE,U178)</f>
        <v>2</v>
      </c>
      <c r="X178" s="58" cm="1">
        <f t="array" aca="1" ref="X178" ca="1">_xlfn.IFS(
AND(X$3="x",V178&gt;X$4),  2*X$4-V178,
TRUE,V178)</f>
        <v>20</v>
      </c>
      <c r="Y178" s="58" cm="1">
        <f t="array" aca="1" ref="Y178" ca="1">_xlfn.IFS(
AND(X$3="y",W178&gt;X$4),  2*X$4-W178,
TRUE,W178)</f>
        <v>2</v>
      </c>
      <c r="Z178" s="58" cm="1">
        <f t="array" aca="1" ref="Z178" ca="1">_xlfn.IFS(
AND(Z$3="x",X178&gt;Z$4),  2*Z$4-X178,
TRUE,X178)</f>
        <v>20</v>
      </c>
      <c r="AA178" s="58" cm="1">
        <f t="array" aca="1" ref="AA178" ca="1">_xlfn.IFS(
AND(Z$3="y",Y178&gt;Z$4),  2*Z$4-Y178,
TRUE,Y178)</f>
        <v>2</v>
      </c>
      <c r="BD178" t="str">
        <f t="shared" ca="1" si="4"/>
        <v>224-52</v>
      </c>
      <c r="BF178" s="23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  <c r="CG178" s="24"/>
      <c r="CH178" s="24"/>
      <c r="CI178" s="24"/>
      <c r="CJ178" s="24"/>
      <c r="CK178" s="24"/>
      <c r="CL178" s="24"/>
      <c r="CM178" s="24"/>
      <c r="CN178" s="24"/>
      <c r="CO178" s="24"/>
      <c r="CP178" s="24"/>
      <c r="CQ178" s="24"/>
      <c r="CR178" s="24"/>
      <c r="CS178" s="24"/>
      <c r="CT178" s="24"/>
      <c r="CU178" s="24"/>
      <c r="CV178" s="24"/>
      <c r="CW178" s="24"/>
      <c r="CX178" s="24"/>
      <c r="CY178" s="24"/>
      <c r="CZ178" s="24"/>
      <c r="DA178" s="24"/>
      <c r="DB178" s="24"/>
      <c r="DC178" s="24"/>
      <c r="DD178" s="24"/>
      <c r="DE178" s="24"/>
      <c r="DF178" s="24"/>
      <c r="DG178" s="24"/>
      <c r="DH178" s="24"/>
      <c r="DI178" s="24"/>
      <c r="DJ178" s="24"/>
      <c r="DK178" s="24"/>
      <c r="DL178" s="24"/>
      <c r="DM178" s="24"/>
      <c r="DN178" s="24"/>
      <c r="DO178" s="24"/>
      <c r="DP178" s="24"/>
      <c r="DQ178" s="24"/>
      <c r="DR178" s="24"/>
      <c r="DS178" s="24"/>
      <c r="DT178" s="24"/>
      <c r="DU178" s="24"/>
      <c r="DV178" s="24"/>
      <c r="DW178" s="24"/>
      <c r="DX178" s="24"/>
      <c r="DY178" s="24"/>
      <c r="DZ178" s="24"/>
      <c r="EA178" s="24"/>
      <c r="EB178" s="24"/>
      <c r="EC178" s="24"/>
      <c r="ED178" s="24"/>
      <c r="EE178" s="24"/>
      <c r="EF178" s="24"/>
      <c r="EG178" s="24"/>
      <c r="EH178" s="24"/>
      <c r="EI178" s="24"/>
      <c r="EJ178" s="24"/>
      <c r="EK178" s="24"/>
      <c r="EL178" s="24"/>
      <c r="EM178" s="24"/>
      <c r="EN178" s="24"/>
      <c r="EO178" s="24"/>
      <c r="EP178" s="24"/>
      <c r="EQ178" s="24"/>
      <c r="ER178" s="24"/>
      <c r="ES178" s="24"/>
      <c r="ET178" s="24"/>
      <c r="EU178" s="24"/>
      <c r="EV178" s="24"/>
      <c r="EW178" s="24"/>
      <c r="EX178" s="24"/>
      <c r="EY178" s="24"/>
      <c r="EZ178" s="24"/>
      <c r="FA178" s="24"/>
      <c r="FB178" s="24"/>
      <c r="FC178" s="24"/>
      <c r="FD178" s="24"/>
      <c r="FE178" s="24"/>
      <c r="FF178" s="24"/>
      <c r="FG178" s="24"/>
      <c r="FH178" s="24"/>
      <c r="FI178" s="24"/>
      <c r="FJ178" s="24"/>
      <c r="FK178" s="24"/>
      <c r="FL178" s="24"/>
      <c r="FM178" s="24"/>
      <c r="FN178" s="24"/>
      <c r="FO178" s="24"/>
      <c r="FP178" s="24"/>
      <c r="FQ178" s="24"/>
      <c r="FR178" s="24"/>
      <c r="FS178" s="24"/>
      <c r="FT178" s="24"/>
      <c r="FU178" s="24"/>
      <c r="FV178" s="24"/>
      <c r="FW178" s="24"/>
      <c r="FX178" s="24"/>
      <c r="FY178" s="24"/>
      <c r="FZ178" s="24"/>
      <c r="GA178" s="24"/>
      <c r="GB178" s="24"/>
      <c r="GC178" s="24"/>
      <c r="GD178" s="24"/>
      <c r="GE178" s="24"/>
      <c r="GF178" s="24"/>
      <c r="GG178" s="24"/>
      <c r="GH178" s="24"/>
      <c r="GI178" s="24"/>
      <c r="GJ178" s="24"/>
      <c r="GK178" s="24"/>
      <c r="GL178" s="24"/>
      <c r="GM178" s="24"/>
      <c r="GN178" s="24"/>
      <c r="GO178" s="24"/>
      <c r="GP178" s="24"/>
      <c r="GQ178" s="24"/>
      <c r="GR178" s="24"/>
      <c r="GS178" s="24"/>
      <c r="GT178" s="24"/>
      <c r="GU178" s="24"/>
      <c r="GV178" s="24"/>
      <c r="GW178" s="24"/>
      <c r="GX178" s="24"/>
      <c r="GY178" s="24"/>
      <c r="GZ178" s="24"/>
      <c r="HA178" s="24"/>
      <c r="HB178" s="24"/>
      <c r="HC178" s="24"/>
      <c r="HD178" s="24"/>
      <c r="HE178" s="24"/>
      <c r="HF178" s="24"/>
      <c r="HG178" s="24"/>
      <c r="HH178" s="24"/>
      <c r="HI178" s="24"/>
      <c r="HJ178" s="24"/>
      <c r="HK178" s="24"/>
      <c r="HL178" s="24"/>
      <c r="HM178" s="24"/>
      <c r="HN178" s="24"/>
      <c r="HO178" s="24"/>
      <c r="HP178" s="24"/>
      <c r="HQ178" s="24"/>
      <c r="HR178" s="24"/>
      <c r="HS178" s="24"/>
      <c r="HT178" s="24"/>
      <c r="HU178" s="24"/>
      <c r="HV178" s="24"/>
      <c r="HW178" s="24"/>
      <c r="HX178" s="24"/>
      <c r="HY178" s="24"/>
      <c r="HZ178" s="24"/>
      <c r="IA178" s="24"/>
      <c r="IB178" s="24"/>
      <c r="IC178" s="24"/>
      <c r="ID178" s="24"/>
    </row>
    <row r="179" spans="1:238" x14ac:dyDescent="0.3">
      <c r="A179" t="str">
        <f>IF(Input!A171=0,"",Input!A171)</f>
        <v>3,177</v>
      </c>
      <c r="B179" s="65" cm="1">
        <f t="array" ref="B179">_xlfn.IFS($A179="","",LEFT($A179,4)="fold",MID($A179,12,1),TRUE,VALUE(LEFT($A179,FIND(",",$A179)-1)))</f>
        <v>3</v>
      </c>
      <c r="C179" s="65" cm="1">
        <f t="array" ref="C179">_xlfn.IFS($A179="","",LEFT($A179,4)="fold",VALUE(MID($A179,14,5)),TRUE,VALUE(MID($A179,FIND(",",$A179)+1,5)))</f>
        <v>177</v>
      </c>
      <c r="D179" s="58" cm="1">
        <f t="array" aca="1" ref="D179" ca="1">_xlfn.IFS(
AND(D$3="x",B179&gt;D$4),  2*D$4-B179,
TRUE,B179)</f>
        <v>3</v>
      </c>
      <c r="E179" s="58" cm="1">
        <f t="array" aca="1" ref="E179" ca="1">_xlfn.IFS(
AND(D$3="y",C179&gt;D$4),  2*D$4-C179,
TRUE,C179)</f>
        <v>177</v>
      </c>
      <c r="F179" s="58" cm="1">
        <f t="array" aca="1" ref="F179" ca="1">_xlfn.IFS(
AND(F$3="x",D179&gt;F$4),  2*F$4-D179,
TRUE,D179)</f>
        <v>3</v>
      </c>
      <c r="G179" s="58" cm="1">
        <f t="array" aca="1" ref="G179" ca="1">_xlfn.IFS(
AND(F$3="y",E179&gt;F$4),  2*F$4-E179,
TRUE,E179)</f>
        <v>177</v>
      </c>
      <c r="H179" s="58" cm="1">
        <f t="array" aca="1" ref="H179" ca="1">_xlfn.IFS(
AND(H$3="x",F179&gt;H$4),  2*H$4-F179,
TRUE,F179)</f>
        <v>3</v>
      </c>
      <c r="I179" s="58" cm="1">
        <f t="array" aca="1" ref="I179" ca="1">_xlfn.IFS(
AND(H$3="y",G179&gt;H$4),  2*H$4-G179,
TRUE,G179)</f>
        <v>177</v>
      </c>
      <c r="J179" s="58" cm="1">
        <f t="array" aca="1" ref="J179" ca="1">_xlfn.IFS(
AND(J$3="x",H179&gt;J$4),  2*J$4-H179,
TRUE,H179)</f>
        <v>3</v>
      </c>
      <c r="K179" s="58" cm="1">
        <f t="array" aca="1" ref="K179" ca="1">_xlfn.IFS(
AND(J$3="y",I179&gt;J$4),  2*J$4-I179,
TRUE,I179)</f>
        <v>177</v>
      </c>
      <c r="L179" s="58" cm="1">
        <f t="array" aca="1" ref="L179" ca="1">_xlfn.IFS(
AND(L$3="x",J179&gt;L$4),  2*L$4-J179,
TRUE,J179)</f>
        <v>3</v>
      </c>
      <c r="M179" s="58" cm="1">
        <f t="array" aca="1" ref="M179" ca="1">_xlfn.IFS(
AND(L$3="y",K179&gt;L$4),  2*L$4-K179,
TRUE,K179)</f>
        <v>177</v>
      </c>
      <c r="N179" s="58" cm="1">
        <f t="array" aca="1" ref="N179" ca="1">_xlfn.IFS(
AND(N$3="x",L179&gt;N$4),  2*N$4-L179,
TRUE,L179)</f>
        <v>3</v>
      </c>
      <c r="O179" s="58" cm="1">
        <f t="array" aca="1" ref="O179" ca="1">_xlfn.IFS(
AND(N$3="y",M179&gt;N$4),  2*N$4-M179,
TRUE,M179)</f>
        <v>45</v>
      </c>
      <c r="P179" s="58" cm="1">
        <f t="array" aca="1" ref="P179" ca="1">_xlfn.IFS(
AND(P$3="x",N179&gt;P$4),  2*P$4-N179,
TRUE,N179)</f>
        <v>3</v>
      </c>
      <c r="Q179" s="58" cm="1">
        <f t="array" aca="1" ref="Q179" ca="1">_xlfn.IFS(
AND(P$3="y",O179&gt;P$4),  2*P$4-O179,
TRUE,O179)</f>
        <v>45</v>
      </c>
      <c r="R179" s="58" cm="1">
        <f t="array" aca="1" ref="R179" ca="1">_xlfn.IFS(
AND(R$3="x",P179&gt;R$4),  2*R$4-P179,
TRUE,P179)</f>
        <v>3</v>
      </c>
      <c r="S179" s="58" cm="1">
        <f t="array" aca="1" ref="S179" ca="1">_xlfn.IFS(
AND(R$3="y",Q179&gt;R$4),  2*R$4-Q179,
TRUE,Q179)</f>
        <v>45</v>
      </c>
      <c r="T179" s="58" cm="1">
        <f t="array" aca="1" ref="T179" ca="1">_xlfn.IFS(
AND(T$3="x",R179&gt;T$4),  2*T$4-R179,
TRUE,R179)</f>
        <v>3</v>
      </c>
      <c r="U179" s="58" cm="1">
        <f t="array" aca="1" ref="U179" ca="1">_xlfn.IFS(
AND(T$3="y",S179&gt;T$4),  2*T$4-S179,
TRUE,S179)</f>
        <v>45</v>
      </c>
      <c r="V179" s="58" cm="1">
        <f t="array" aca="1" ref="V179" ca="1">_xlfn.IFS(
AND(V$3="x",T179&gt;V$4),  2*V$4-T179,
TRUE,T179)</f>
        <v>3</v>
      </c>
      <c r="W179" s="58" cm="1">
        <f t="array" aca="1" ref="W179" ca="1">_xlfn.IFS(
AND(V$3="y",U179&gt;V$4),  2*V$4-U179,
TRUE,U179)</f>
        <v>9</v>
      </c>
      <c r="X179" s="58" cm="1">
        <f t="array" aca="1" ref="X179" ca="1">_xlfn.IFS(
AND(X$3="x",V179&gt;X$4),  2*X$4-V179,
TRUE,V179)</f>
        <v>3</v>
      </c>
      <c r="Y179" s="58" cm="1">
        <f t="array" aca="1" ref="Y179" ca="1">_xlfn.IFS(
AND(X$3="y",W179&gt;X$4),  2*X$4-W179,
TRUE,W179)</f>
        <v>9</v>
      </c>
      <c r="Z179" s="58" cm="1">
        <f t="array" aca="1" ref="Z179" ca="1">_xlfn.IFS(
AND(Z$3="x",X179&gt;Z$4),  2*Z$4-X179,
TRUE,X179)</f>
        <v>3</v>
      </c>
      <c r="AA179" s="58" cm="1">
        <f t="array" aca="1" ref="AA179" ca="1">_xlfn.IFS(
AND(Z$3="y",Y179&gt;Z$4),  2*Z$4-Y179,
TRUE,Y179)</f>
        <v>3</v>
      </c>
      <c r="BD179" t="str">
        <f t="shared" ca="1" si="4"/>
        <v>3-177</v>
      </c>
      <c r="BF179" s="23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  <c r="CG179" s="24"/>
      <c r="CH179" s="24"/>
      <c r="CI179" s="24"/>
      <c r="CJ179" s="24"/>
      <c r="CK179" s="24"/>
      <c r="CL179" s="24"/>
      <c r="CM179" s="24"/>
      <c r="CN179" s="24"/>
      <c r="CO179" s="24"/>
      <c r="CP179" s="24"/>
      <c r="CQ179" s="24"/>
      <c r="CR179" s="24"/>
      <c r="CS179" s="24"/>
      <c r="CT179" s="24"/>
      <c r="CU179" s="24"/>
      <c r="CV179" s="24"/>
      <c r="CW179" s="24"/>
      <c r="CX179" s="24"/>
      <c r="CY179" s="24"/>
      <c r="CZ179" s="24"/>
      <c r="DA179" s="24"/>
      <c r="DB179" s="24"/>
      <c r="DC179" s="24"/>
      <c r="DD179" s="24"/>
      <c r="DE179" s="24"/>
      <c r="DF179" s="24"/>
      <c r="DG179" s="24"/>
      <c r="DH179" s="24"/>
      <c r="DI179" s="24"/>
      <c r="DJ179" s="24"/>
      <c r="DK179" s="24"/>
      <c r="DL179" s="24"/>
      <c r="DM179" s="24"/>
      <c r="DN179" s="24"/>
      <c r="DO179" s="24"/>
      <c r="DP179" s="24"/>
      <c r="DQ179" s="24"/>
      <c r="DR179" s="24"/>
      <c r="DS179" s="24"/>
      <c r="DT179" s="24"/>
      <c r="DU179" s="24"/>
      <c r="DV179" s="24"/>
      <c r="DW179" s="24"/>
      <c r="DX179" s="24"/>
      <c r="DY179" s="24"/>
      <c r="DZ179" s="24"/>
      <c r="EA179" s="24"/>
      <c r="EB179" s="24"/>
      <c r="EC179" s="24"/>
      <c r="ED179" s="24"/>
      <c r="EE179" s="24"/>
      <c r="EF179" s="24"/>
      <c r="EG179" s="24"/>
      <c r="EH179" s="24"/>
      <c r="EI179" s="24"/>
      <c r="EJ179" s="24"/>
      <c r="EK179" s="24"/>
      <c r="EL179" s="24"/>
      <c r="EM179" s="24"/>
      <c r="EN179" s="24"/>
      <c r="EO179" s="24"/>
      <c r="EP179" s="24"/>
      <c r="EQ179" s="24"/>
      <c r="ER179" s="24"/>
      <c r="ES179" s="24"/>
      <c r="ET179" s="24"/>
      <c r="EU179" s="24"/>
      <c r="EV179" s="24"/>
      <c r="EW179" s="24"/>
      <c r="EX179" s="24"/>
      <c r="EY179" s="24"/>
      <c r="EZ179" s="24"/>
      <c r="FA179" s="24"/>
      <c r="FB179" s="24"/>
      <c r="FC179" s="24"/>
      <c r="FD179" s="24"/>
      <c r="FE179" s="24"/>
      <c r="FF179" s="24"/>
      <c r="FG179" s="24"/>
      <c r="FH179" s="24"/>
      <c r="FI179" s="24"/>
      <c r="FJ179" s="24"/>
      <c r="FK179" s="24"/>
      <c r="FL179" s="24"/>
      <c r="FM179" s="24"/>
      <c r="FN179" s="24"/>
      <c r="FO179" s="24"/>
      <c r="FP179" s="24"/>
      <c r="FQ179" s="24"/>
      <c r="FR179" s="24"/>
      <c r="FS179" s="24"/>
      <c r="FT179" s="24"/>
      <c r="FU179" s="24"/>
      <c r="FV179" s="24"/>
      <c r="FW179" s="24"/>
      <c r="FX179" s="24"/>
      <c r="FY179" s="24"/>
      <c r="FZ179" s="24"/>
      <c r="GA179" s="24"/>
      <c r="GB179" s="24"/>
      <c r="GC179" s="24"/>
      <c r="GD179" s="24"/>
      <c r="GE179" s="24"/>
      <c r="GF179" s="24"/>
      <c r="GG179" s="24"/>
      <c r="GH179" s="24"/>
      <c r="GI179" s="24"/>
      <c r="GJ179" s="24"/>
      <c r="GK179" s="24"/>
      <c r="GL179" s="24"/>
      <c r="GM179" s="24"/>
      <c r="GN179" s="24"/>
      <c r="GO179" s="24"/>
      <c r="GP179" s="24"/>
      <c r="GQ179" s="24"/>
      <c r="GR179" s="24"/>
      <c r="GS179" s="24"/>
      <c r="GT179" s="24"/>
      <c r="GU179" s="24"/>
      <c r="GV179" s="24"/>
      <c r="GW179" s="24"/>
      <c r="GX179" s="24"/>
      <c r="GY179" s="24"/>
      <c r="GZ179" s="24"/>
      <c r="HA179" s="24"/>
      <c r="HB179" s="24"/>
      <c r="HC179" s="24"/>
      <c r="HD179" s="24"/>
      <c r="HE179" s="24"/>
      <c r="HF179" s="24"/>
      <c r="HG179" s="24"/>
      <c r="HH179" s="24"/>
      <c r="HI179" s="24"/>
      <c r="HJ179" s="24"/>
      <c r="HK179" s="24"/>
      <c r="HL179" s="24"/>
      <c r="HM179" s="24"/>
      <c r="HN179" s="24"/>
      <c r="HO179" s="24"/>
      <c r="HP179" s="24"/>
      <c r="HQ179" s="24"/>
      <c r="HR179" s="24"/>
      <c r="HS179" s="24"/>
      <c r="HT179" s="24"/>
      <c r="HU179" s="24"/>
      <c r="HV179" s="24"/>
      <c r="HW179" s="24"/>
      <c r="HX179" s="24"/>
      <c r="HY179" s="24"/>
      <c r="HZ179" s="24"/>
      <c r="IA179" s="24"/>
      <c r="IB179" s="24"/>
      <c r="IC179" s="24"/>
      <c r="ID179" s="24"/>
    </row>
    <row r="180" spans="1:238" x14ac:dyDescent="0.3">
      <c r="A180" t="str">
        <f>IF(Input!A172=0,"",Input!A172)</f>
        <v>555,392</v>
      </c>
      <c r="B180" s="65" cm="1">
        <f t="array" ref="B180">_xlfn.IFS($A180="","",LEFT($A180,4)="fold",MID($A180,12,1),TRUE,VALUE(LEFT($A180,FIND(",",$A180)-1)))</f>
        <v>555</v>
      </c>
      <c r="C180" s="65" cm="1">
        <f t="array" ref="C180">_xlfn.IFS($A180="","",LEFT($A180,4)="fold",VALUE(MID($A180,14,5)),TRUE,VALUE(MID($A180,FIND(",",$A180)+1,5)))</f>
        <v>392</v>
      </c>
      <c r="D180" s="58" cm="1">
        <f t="array" aca="1" ref="D180" ca="1">_xlfn.IFS(
AND(D$3="x",B180&gt;D$4),  2*D$4-B180,
TRUE,B180)</f>
        <v>555</v>
      </c>
      <c r="E180" s="58" cm="1">
        <f t="array" aca="1" ref="E180" ca="1">_xlfn.IFS(
AND(D$3="y",C180&gt;D$4),  2*D$4-C180,
TRUE,C180)</f>
        <v>392</v>
      </c>
      <c r="F180" s="58" cm="1">
        <f t="array" aca="1" ref="F180" ca="1">_xlfn.IFS(
AND(F$3="x",D180&gt;F$4),  2*F$4-D180,
TRUE,D180)</f>
        <v>555</v>
      </c>
      <c r="G180" s="58" cm="1">
        <f t="array" aca="1" ref="G180" ca="1">_xlfn.IFS(
AND(F$3="y",E180&gt;F$4),  2*F$4-E180,
TRUE,E180)</f>
        <v>392</v>
      </c>
      <c r="H180" s="58" cm="1">
        <f t="array" aca="1" ref="H180" ca="1">_xlfn.IFS(
AND(H$3="x",F180&gt;H$4),  2*H$4-F180,
TRUE,F180)</f>
        <v>99</v>
      </c>
      <c r="I180" s="58" cm="1">
        <f t="array" aca="1" ref="I180" ca="1">_xlfn.IFS(
AND(H$3="y",G180&gt;H$4),  2*H$4-G180,
TRUE,G180)</f>
        <v>392</v>
      </c>
      <c r="J180" s="58" cm="1">
        <f t="array" aca="1" ref="J180" ca="1">_xlfn.IFS(
AND(J$3="x",H180&gt;J$4),  2*J$4-H180,
TRUE,H180)</f>
        <v>99</v>
      </c>
      <c r="K180" s="58" cm="1">
        <f t="array" aca="1" ref="K180" ca="1">_xlfn.IFS(
AND(J$3="y",I180&gt;J$4),  2*J$4-I180,
TRUE,I180)</f>
        <v>54</v>
      </c>
      <c r="L180" s="58" cm="1">
        <f t="array" aca="1" ref="L180" ca="1">_xlfn.IFS(
AND(L$3="x",J180&gt;L$4),  2*L$4-J180,
TRUE,J180)</f>
        <v>99</v>
      </c>
      <c r="M180" s="58" cm="1">
        <f t="array" aca="1" ref="M180" ca="1">_xlfn.IFS(
AND(L$3="y",K180&gt;L$4),  2*L$4-K180,
TRUE,K180)</f>
        <v>54</v>
      </c>
      <c r="N180" s="58" cm="1">
        <f t="array" aca="1" ref="N180" ca="1">_xlfn.IFS(
AND(N$3="x",L180&gt;N$4),  2*N$4-L180,
TRUE,L180)</f>
        <v>99</v>
      </c>
      <c r="O180" s="58" cm="1">
        <f t="array" aca="1" ref="O180" ca="1">_xlfn.IFS(
AND(N$3="y",M180&gt;N$4),  2*N$4-M180,
TRUE,M180)</f>
        <v>54</v>
      </c>
      <c r="P180" s="58" cm="1">
        <f t="array" aca="1" ref="P180" ca="1">_xlfn.IFS(
AND(P$3="x",N180&gt;P$4),  2*P$4-N180,
TRUE,N180)</f>
        <v>63</v>
      </c>
      <c r="Q180" s="58" cm="1">
        <f t="array" aca="1" ref="Q180" ca="1">_xlfn.IFS(
AND(P$3="y",O180&gt;P$4),  2*P$4-O180,
TRUE,O180)</f>
        <v>54</v>
      </c>
      <c r="R180" s="58" cm="1">
        <f t="array" aca="1" ref="R180" ca="1">_xlfn.IFS(
AND(R$3="x",P180&gt;R$4),  2*R$4-P180,
TRUE,P180)</f>
        <v>63</v>
      </c>
      <c r="S180" s="58" cm="1">
        <f t="array" aca="1" ref="S180" ca="1">_xlfn.IFS(
AND(R$3="y",Q180&gt;R$4),  2*R$4-Q180,
TRUE,Q180)</f>
        <v>54</v>
      </c>
      <c r="T180" s="58" cm="1">
        <f t="array" aca="1" ref="T180" ca="1">_xlfn.IFS(
AND(T$3="x",R180&gt;T$4),  2*T$4-R180,
TRUE,R180)</f>
        <v>17</v>
      </c>
      <c r="U180" s="58" cm="1">
        <f t="array" aca="1" ref="U180" ca="1">_xlfn.IFS(
AND(T$3="y",S180&gt;T$4),  2*T$4-S180,
TRUE,S180)</f>
        <v>54</v>
      </c>
      <c r="V180" s="58" cm="1">
        <f t="array" aca="1" ref="V180" ca="1">_xlfn.IFS(
AND(V$3="x",T180&gt;V$4),  2*V$4-T180,
TRUE,T180)</f>
        <v>17</v>
      </c>
      <c r="W180" s="58" cm="1">
        <f t="array" aca="1" ref="W180" ca="1">_xlfn.IFS(
AND(V$3="y",U180&gt;V$4),  2*V$4-U180,
TRUE,U180)</f>
        <v>0</v>
      </c>
      <c r="X180" s="58" cm="1">
        <f t="array" aca="1" ref="X180" ca="1">_xlfn.IFS(
AND(X$3="x",V180&gt;X$4),  2*X$4-V180,
TRUE,V180)</f>
        <v>17</v>
      </c>
      <c r="Y180" s="58" cm="1">
        <f t="array" aca="1" ref="Y180" ca="1">_xlfn.IFS(
AND(X$3="y",W180&gt;X$4),  2*X$4-W180,
TRUE,W180)</f>
        <v>0</v>
      </c>
      <c r="Z180" s="58" cm="1">
        <f t="array" aca="1" ref="Z180" ca="1">_xlfn.IFS(
AND(Z$3="x",X180&gt;Z$4),  2*Z$4-X180,
TRUE,X180)</f>
        <v>17</v>
      </c>
      <c r="AA180" s="58" cm="1">
        <f t="array" aca="1" ref="AA180" ca="1">_xlfn.IFS(
AND(Z$3="y",Y180&gt;Z$4),  2*Z$4-Y180,
TRUE,Y180)</f>
        <v>0</v>
      </c>
      <c r="BD180" t="str">
        <f t="shared" ca="1" si="4"/>
        <v>555-392</v>
      </c>
      <c r="BF180" s="23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/>
      <c r="CG180" s="24"/>
      <c r="CH180" s="24"/>
      <c r="CI180" s="24"/>
      <c r="CJ180" s="24"/>
      <c r="CK180" s="24"/>
      <c r="CL180" s="24"/>
      <c r="CM180" s="24"/>
      <c r="CN180" s="24"/>
      <c r="CO180" s="24"/>
      <c r="CP180" s="24"/>
      <c r="CQ180" s="24"/>
      <c r="CR180" s="24"/>
      <c r="CS180" s="24"/>
      <c r="CT180" s="24"/>
      <c r="CU180" s="24"/>
      <c r="CV180" s="24"/>
      <c r="CW180" s="24"/>
      <c r="CX180" s="24"/>
      <c r="CY180" s="24"/>
      <c r="CZ180" s="24"/>
      <c r="DA180" s="24"/>
      <c r="DB180" s="24"/>
      <c r="DC180" s="24"/>
      <c r="DD180" s="24"/>
      <c r="DE180" s="24"/>
      <c r="DF180" s="24"/>
      <c r="DG180" s="24"/>
      <c r="DH180" s="24"/>
      <c r="DI180" s="24"/>
      <c r="DJ180" s="24"/>
      <c r="DK180" s="24"/>
      <c r="DL180" s="24"/>
      <c r="DM180" s="24"/>
      <c r="DN180" s="24"/>
      <c r="DO180" s="24"/>
      <c r="DP180" s="24"/>
      <c r="DQ180" s="24"/>
      <c r="DR180" s="24"/>
      <c r="DS180" s="24"/>
      <c r="DT180" s="24"/>
      <c r="DU180" s="24"/>
      <c r="DV180" s="24"/>
      <c r="DW180" s="24"/>
      <c r="DX180" s="24"/>
      <c r="DY180" s="24"/>
      <c r="DZ180" s="24"/>
      <c r="EA180" s="24"/>
      <c r="EB180" s="24"/>
      <c r="EC180" s="24"/>
      <c r="ED180" s="24"/>
      <c r="EE180" s="24"/>
      <c r="EF180" s="24"/>
      <c r="EG180" s="24"/>
      <c r="EH180" s="24"/>
      <c r="EI180" s="24"/>
      <c r="EJ180" s="24"/>
      <c r="EK180" s="24"/>
      <c r="EL180" s="24"/>
      <c r="EM180" s="24"/>
      <c r="EN180" s="24"/>
      <c r="EO180" s="24"/>
      <c r="EP180" s="24"/>
      <c r="EQ180" s="24"/>
      <c r="ER180" s="24"/>
      <c r="ES180" s="24"/>
      <c r="ET180" s="24"/>
      <c r="EU180" s="24"/>
      <c r="EV180" s="24"/>
      <c r="EW180" s="24"/>
      <c r="EX180" s="24"/>
      <c r="EY180" s="24"/>
      <c r="EZ180" s="24"/>
      <c r="FA180" s="24"/>
      <c r="FB180" s="24"/>
      <c r="FC180" s="24"/>
      <c r="FD180" s="24"/>
      <c r="FE180" s="24"/>
      <c r="FF180" s="24"/>
      <c r="FG180" s="24"/>
      <c r="FH180" s="24"/>
      <c r="FI180" s="24"/>
      <c r="FJ180" s="24"/>
      <c r="FK180" s="24"/>
      <c r="FL180" s="24"/>
      <c r="FM180" s="24"/>
      <c r="FN180" s="24"/>
      <c r="FO180" s="24"/>
      <c r="FP180" s="24"/>
      <c r="FQ180" s="24"/>
      <c r="FR180" s="24"/>
      <c r="FS180" s="24"/>
      <c r="FT180" s="24"/>
      <c r="FU180" s="24"/>
      <c r="FV180" s="24"/>
      <c r="FW180" s="24"/>
      <c r="FX180" s="24"/>
      <c r="FY180" s="24"/>
      <c r="FZ180" s="24"/>
      <c r="GA180" s="24"/>
      <c r="GB180" s="24"/>
      <c r="GC180" s="24"/>
      <c r="GD180" s="24"/>
      <c r="GE180" s="24"/>
      <c r="GF180" s="24"/>
      <c r="GG180" s="24"/>
      <c r="GH180" s="24"/>
      <c r="GI180" s="24"/>
      <c r="GJ180" s="24"/>
      <c r="GK180" s="24"/>
      <c r="GL180" s="24"/>
      <c r="GM180" s="24"/>
      <c r="GN180" s="24"/>
      <c r="GO180" s="24"/>
      <c r="GP180" s="24"/>
      <c r="GQ180" s="24"/>
      <c r="GR180" s="24"/>
      <c r="GS180" s="24"/>
      <c r="GT180" s="24"/>
      <c r="GU180" s="24"/>
      <c r="GV180" s="24"/>
      <c r="GW180" s="24"/>
      <c r="GX180" s="24"/>
      <c r="GY180" s="24"/>
      <c r="GZ180" s="24"/>
      <c r="HA180" s="24"/>
      <c r="HB180" s="24"/>
      <c r="HC180" s="24"/>
      <c r="HD180" s="24"/>
      <c r="HE180" s="24"/>
      <c r="HF180" s="24"/>
      <c r="HG180" s="24"/>
      <c r="HH180" s="24"/>
      <c r="HI180" s="24"/>
      <c r="HJ180" s="24"/>
      <c r="HK180" s="24"/>
      <c r="HL180" s="24"/>
      <c r="HM180" s="24"/>
      <c r="HN180" s="24"/>
      <c r="HO180" s="24"/>
      <c r="HP180" s="24"/>
      <c r="HQ180" s="24"/>
      <c r="HR180" s="24"/>
      <c r="HS180" s="24"/>
      <c r="HT180" s="24"/>
      <c r="HU180" s="24"/>
      <c r="HV180" s="24"/>
      <c r="HW180" s="24"/>
      <c r="HX180" s="24"/>
      <c r="HY180" s="24"/>
      <c r="HZ180" s="24"/>
      <c r="IA180" s="24"/>
      <c r="IB180" s="24"/>
      <c r="IC180" s="24"/>
      <c r="ID180" s="24"/>
    </row>
    <row r="181" spans="1:238" x14ac:dyDescent="0.3">
      <c r="A181" t="str">
        <f>IF(Input!A173=0,"",Input!A173)</f>
        <v>793,87</v>
      </c>
      <c r="B181" s="65" cm="1">
        <f t="array" ref="B181">_xlfn.IFS($A181="","",LEFT($A181,4)="fold",MID($A181,12,1),TRUE,VALUE(LEFT($A181,FIND(",",$A181)-1)))</f>
        <v>793</v>
      </c>
      <c r="C181" s="65" cm="1">
        <f t="array" ref="C181">_xlfn.IFS($A181="","",LEFT($A181,4)="fold",VALUE(MID($A181,14,5)),TRUE,VALUE(MID($A181,FIND(",",$A181)+1,5)))</f>
        <v>87</v>
      </c>
      <c r="D181" s="58" cm="1">
        <f t="array" aca="1" ref="D181" ca="1">_xlfn.IFS(
AND(D$3="x",B181&gt;D$4),  2*D$4-B181,
TRUE,B181)</f>
        <v>517</v>
      </c>
      <c r="E181" s="58" cm="1">
        <f t="array" aca="1" ref="E181" ca="1">_xlfn.IFS(
AND(D$3="y",C181&gt;D$4),  2*D$4-C181,
TRUE,C181)</f>
        <v>87</v>
      </c>
      <c r="F181" s="58" cm="1">
        <f t="array" aca="1" ref="F181" ca="1">_xlfn.IFS(
AND(F$3="x",D181&gt;F$4),  2*F$4-D181,
TRUE,D181)</f>
        <v>517</v>
      </c>
      <c r="G181" s="58" cm="1">
        <f t="array" aca="1" ref="G181" ca="1">_xlfn.IFS(
AND(F$3="y",E181&gt;F$4),  2*F$4-E181,
TRUE,E181)</f>
        <v>87</v>
      </c>
      <c r="H181" s="58" cm="1">
        <f t="array" aca="1" ref="H181" ca="1">_xlfn.IFS(
AND(H$3="x",F181&gt;H$4),  2*H$4-F181,
TRUE,F181)</f>
        <v>137</v>
      </c>
      <c r="I181" s="58" cm="1">
        <f t="array" aca="1" ref="I181" ca="1">_xlfn.IFS(
AND(H$3="y",G181&gt;H$4),  2*H$4-G181,
TRUE,G181)</f>
        <v>87</v>
      </c>
      <c r="J181" s="58" cm="1">
        <f t="array" aca="1" ref="J181" ca="1">_xlfn.IFS(
AND(J$3="x",H181&gt;J$4),  2*J$4-H181,
TRUE,H181)</f>
        <v>137</v>
      </c>
      <c r="K181" s="58" cm="1">
        <f t="array" aca="1" ref="K181" ca="1">_xlfn.IFS(
AND(J$3="y",I181&gt;J$4),  2*J$4-I181,
TRUE,I181)</f>
        <v>87</v>
      </c>
      <c r="L181" s="58" cm="1">
        <f t="array" aca="1" ref="L181" ca="1">_xlfn.IFS(
AND(L$3="x",J181&gt;L$4),  2*L$4-J181,
TRUE,J181)</f>
        <v>137</v>
      </c>
      <c r="M181" s="58" cm="1">
        <f t="array" aca="1" ref="M181" ca="1">_xlfn.IFS(
AND(L$3="y",K181&gt;L$4),  2*L$4-K181,
TRUE,K181)</f>
        <v>87</v>
      </c>
      <c r="N181" s="58" cm="1">
        <f t="array" aca="1" ref="N181" ca="1">_xlfn.IFS(
AND(N$3="x",L181&gt;N$4),  2*N$4-L181,
TRUE,L181)</f>
        <v>137</v>
      </c>
      <c r="O181" s="58" cm="1">
        <f t="array" aca="1" ref="O181" ca="1">_xlfn.IFS(
AND(N$3="y",M181&gt;N$4),  2*N$4-M181,
TRUE,M181)</f>
        <v>87</v>
      </c>
      <c r="P181" s="58" cm="1">
        <f t="array" aca="1" ref="P181" ca="1">_xlfn.IFS(
AND(P$3="x",N181&gt;P$4),  2*P$4-N181,
TRUE,N181)</f>
        <v>25</v>
      </c>
      <c r="Q181" s="58" cm="1">
        <f t="array" aca="1" ref="Q181" ca="1">_xlfn.IFS(
AND(P$3="y",O181&gt;P$4),  2*P$4-O181,
TRUE,O181)</f>
        <v>87</v>
      </c>
      <c r="R181" s="58" cm="1">
        <f t="array" aca="1" ref="R181" ca="1">_xlfn.IFS(
AND(R$3="x",P181&gt;R$4),  2*R$4-P181,
TRUE,P181)</f>
        <v>25</v>
      </c>
      <c r="S181" s="58" cm="1">
        <f t="array" aca="1" ref="S181" ca="1">_xlfn.IFS(
AND(R$3="y",Q181&gt;R$4),  2*R$4-Q181,
TRUE,Q181)</f>
        <v>23</v>
      </c>
      <c r="T181" s="58" cm="1">
        <f t="array" aca="1" ref="T181" ca="1">_xlfn.IFS(
AND(T$3="x",R181&gt;T$4),  2*T$4-R181,
TRUE,R181)</f>
        <v>25</v>
      </c>
      <c r="U181" s="58" cm="1">
        <f t="array" aca="1" ref="U181" ca="1">_xlfn.IFS(
AND(T$3="y",S181&gt;T$4),  2*T$4-S181,
TRUE,S181)</f>
        <v>23</v>
      </c>
      <c r="V181" s="58" cm="1">
        <f t="array" aca="1" ref="V181" ca="1">_xlfn.IFS(
AND(V$3="x",T181&gt;V$4),  2*V$4-T181,
TRUE,T181)</f>
        <v>25</v>
      </c>
      <c r="W181" s="58" cm="1">
        <f t="array" aca="1" ref="W181" ca="1">_xlfn.IFS(
AND(V$3="y",U181&gt;V$4),  2*V$4-U181,
TRUE,U181)</f>
        <v>23</v>
      </c>
      <c r="X181" s="58" cm="1">
        <f t="array" aca="1" ref="X181" ca="1">_xlfn.IFS(
AND(X$3="x",V181&gt;X$4),  2*X$4-V181,
TRUE,V181)</f>
        <v>25</v>
      </c>
      <c r="Y181" s="58" cm="1">
        <f t="array" aca="1" ref="Y181" ca="1">_xlfn.IFS(
AND(X$3="y",W181&gt;X$4),  2*X$4-W181,
TRUE,W181)</f>
        <v>3</v>
      </c>
      <c r="Z181" s="58" cm="1">
        <f t="array" aca="1" ref="Z181" ca="1">_xlfn.IFS(
AND(Z$3="x",X181&gt;Z$4),  2*Z$4-X181,
TRUE,X181)</f>
        <v>25</v>
      </c>
      <c r="AA181" s="58" cm="1">
        <f t="array" aca="1" ref="AA181" ca="1">_xlfn.IFS(
AND(Z$3="y",Y181&gt;Z$4),  2*Z$4-Y181,
TRUE,Y181)</f>
        <v>3</v>
      </c>
      <c r="BD181" t="str">
        <f t="shared" ca="1" si="4"/>
        <v>517-87</v>
      </c>
      <c r="BF181" s="23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  <c r="CG181" s="24"/>
      <c r="CH181" s="24"/>
      <c r="CI181" s="24"/>
      <c r="CJ181" s="24"/>
      <c r="CK181" s="24"/>
      <c r="CL181" s="24"/>
      <c r="CM181" s="24"/>
      <c r="CN181" s="24"/>
      <c r="CO181" s="24"/>
      <c r="CP181" s="24"/>
      <c r="CQ181" s="24"/>
      <c r="CR181" s="24"/>
      <c r="CS181" s="24"/>
      <c r="CT181" s="24"/>
      <c r="CU181" s="24"/>
      <c r="CV181" s="24"/>
      <c r="CW181" s="24"/>
      <c r="CX181" s="24"/>
      <c r="CY181" s="24"/>
      <c r="CZ181" s="24"/>
      <c r="DA181" s="24"/>
      <c r="DB181" s="24"/>
      <c r="DC181" s="24"/>
      <c r="DD181" s="24"/>
      <c r="DE181" s="24"/>
      <c r="DF181" s="24"/>
      <c r="DG181" s="24"/>
      <c r="DH181" s="24"/>
      <c r="DI181" s="24"/>
      <c r="DJ181" s="24"/>
      <c r="DK181" s="24"/>
      <c r="DL181" s="24"/>
      <c r="DM181" s="24"/>
      <c r="DN181" s="24"/>
      <c r="DO181" s="24"/>
      <c r="DP181" s="24"/>
      <c r="DQ181" s="24"/>
      <c r="DR181" s="24"/>
      <c r="DS181" s="24"/>
      <c r="DT181" s="24"/>
      <c r="DU181" s="24"/>
      <c r="DV181" s="24"/>
      <c r="DW181" s="24"/>
      <c r="DX181" s="24"/>
      <c r="DY181" s="24"/>
      <c r="DZ181" s="24"/>
      <c r="EA181" s="24"/>
      <c r="EB181" s="24"/>
      <c r="EC181" s="24"/>
      <c r="ED181" s="24"/>
      <c r="EE181" s="24"/>
      <c r="EF181" s="24"/>
      <c r="EG181" s="24"/>
      <c r="EH181" s="24"/>
      <c r="EI181" s="24"/>
      <c r="EJ181" s="24"/>
      <c r="EK181" s="24"/>
      <c r="EL181" s="24"/>
      <c r="EM181" s="24"/>
      <c r="EN181" s="24"/>
      <c r="EO181" s="24"/>
      <c r="EP181" s="24"/>
      <c r="EQ181" s="24"/>
      <c r="ER181" s="24"/>
      <c r="ES181" s="24"/>
      <c r="ET181" s="24"/>
      <c r="EU181" s="24"/>
      <c r="EV181" s="24"/>
      <c r="EW181" s="24"/>
      <c r="EX181" s="24"/>
      <c r="EY181" s="24"/>
      <c r="EZ181" s="24"/>
      <c r="FA181" s="24"/>
      <c r="FB181" s="24"/>
      <c r="FC181" s="24"/>
      <c r="FD181" s="24"/>
      <c r="FE181" s="24"/>
      <c r="FF181" s="24"/>
      <c r="FG181" s="24"/>
      <c r="FH181" s="24"/>
      <c r="FI181" s="24"/>
      <c r="FJ181" s="24"/>
      <c r="FK181" s="24"/>
      <c r="FL181" s="24"/>
      <c r="FM181" s="24"/>
      <c r="FN181" s="24"/>
      <c r="FO181" s="24"/>
      <c r="FP181" s="24"/>
      <c r="FQ181" s="24"/>
      <c r="FR181" s="24"/>
      <c r="FS181" s="24"/>
      <c r="FT181" s="24"/>
      <c r="FU181" s="24"/>
      <c r="FV181" s="24"/>
      <c r="FW181" s="24"/>
      <c r="FX181" s="24"/>
      <c r="FY181" s="24"/>
      <c r="FZ181" s="24"/>
      <c r="GA181" s="24"/>
      <c r="GB181" s="24"/>
      <c r="GC181" s="24"/>
      <c r="GD181" s="24"/>
      <c r="GE181" s="24"/>
      <c r="GF181" s="24"/>
      <c r="GG181" s="24"/>
      <c r="GH181" s="24"/>
      <c r="GI181" s="24"/>
      <c r="GJ181" s="24"/>
      <c r="GK181" s="24"/>
      <c r="GL181" s="24"/>
      <c r="GM181" s="24"/>
      <c r="GN181" s="24"/>
      <c r="GO181" s="24"/>
      <c r="GP181" s="24"/>
      <c r="GQ181" s="24"/>
      <c r="GR181" s="24"/>
      <c r="GS181" s="24"/>
      <c r="GT181" s="24"/>
      <c r="GU181" s="24"/>
      <c r="GV181" s="24"/>
      <c r="GW181" s="24"/>
      <c r="GX181" s="24"/>
      <c r="GY181" s="24"/>
      <c r="GZ181" s="24"/>
      <c r="HA181" s="24"/>
      <c r="HB181" s="24"/>
      <c r="HC181" s="24"/>
      <c r="HD181" s="24"/>
      <c r="HE181" s="24"/>
      <c r="HF181" s="24"/>
      <c r="HG181" s="24"/>
      <c r="HH181" s="24"/>
      <c r="HI181" s="24"/>
      <c r="HJ181" s="24"/>
      <c r="HK181" s="24"/>
      <c r="HL181" s="24"/>
      <c r="HM181" s="24"/>
      <c r="HN181" s="24"/>
      <c r="HO181" s="24"/>
      <c r="HP181" s="24"/>
      <c r="HQ181" s="24"/>
      <c r="HR181" s="24"/>
      <c r="HS181" s="24"/>
      <c r="HT181" s="24"/>
      <c r="HU181" s="24"/>
      <c r="HV181" s="24"/>
      <c r="HW181" s="24"/>
      <c r="HX181" s="24"/>
      <c r="HY181" s="24"/>
      <c r="HZ181" s="24"/>
      <c r="IA181" s="24"/>
      <c r="IB181" s="24"/>
      <c r="IC181" s="24"/>
      <c r="ID181" s="24"/>
    </row>
    <row r="182" spans="1:238" x14ac:dyDescent="0.3">
      <c r="A182" t="str">
        <f>IF(Input!A174=0,"",Input!A174)</f>
        <v>1059,802</v>
      </c>
      <c r="B182" s="65" cm="1">
        <f t="array" ref="B182">_xlfn.IFS($A182="","",LEFT($A182,4)="fold",MID($A182,12,1),TRUE,VALUE(LEFT($A182,FIND(",",$A182)-1)))</f>
        <v>1059</v>
      </c>
      <c r="C182" s="65" cm="1">
        <f t="array" ref="C182">_xlfn.IFS($A182="","",LEFT($A182,4)="fold",VALUE(MID($A182,14,5)),TRUE,VALUE(MID($A182,FIND(",",$A182)+1,5)))</f>
        <v>802</v>
      </c>
      <c r="D182" s="58" cm="1">
        <f t="array" aca="1" ref="D182" ca="1">_xlfn.IFS(
AND(D$3="x",B182&gt;D$4),  2*D$4-B182,
TRUE,B182)</f>
        <v>251</v>
      </c>
      <c r="E182" s="58" cm="1">
        <f t="array" aca="1" ref="E182" ca="1">_xlfn.IFS(
AND(D$3="y",C182&gt;D$4),  2*D$4-C182,
TRUE,C182)</f>
        <v>802</v>
      </c>
      <c r="F182" s="58" cm="1">
        <f t="array" aca="1" ref="F182" ca="1">_xlfn.IFS(
AND(F$3="x",D182&gt;F$4),  2*F$4-D182,
TRUE,D182)</f>
        <v>251</v>
      </c>
      <c r="G182" s="58" cm="1">
        <f t="array" aca="1" ref="G182" ca="1">_xlfn.IFS(
AND(F$3="y",E182&gt;F$4),  2*F$4-E182,
TRUE,E182)</f>
        <v>92</v>
      </c>
      <c r="H182" s="58" cm="1">
        <f t="array" aca="1" ref="H182" ca="1">_xlfn.IFS(
AND(H$3="x",F182&gt;H$4),  2*H$4-F182,
TRUE,F182)</f>
        <v>251</v>
      </c>
      <c r="I182" s="58" cm="1">
        <f t="array" aca="1" ref="I182" ca="1">_xlfn.IFS(
AND(H$3="y",G182&gt;H$4),  2*H$4-G182,
TRUE,G182)</f>
        <v>92</v>
      </c>
      <c r="J182" s="58" cm="1">
        <f t="array" aca="1" ref="J182" ca="1">_xlfn.IFS(
AND(J$3="x",H182&gt;J$4),  2*J$4-H182,
TRUE,H182)</f>
        <v>251</v>
      </c>
      <c r="K182" s="58" cm="1">
        <f t="array" aca="1" ref="K182" ca="1">_xlfn.IFS(
AND(J$3="y",I182&gt;J$4),  2*J$4-I182,
TRUE,I182)</f>
        <v>92</v>
      </c>
      <c r="L182" s="58" cm="1">
        <f t="array" aca="1" ref="L182" ca="1">_xlfn.IFS(
AND(L$3="x",J182&gt;L$4),  2*L$4-J182,
TRUE,J182)</f>
        <v>75</v>
      </c>
      <c r="M182" s="58" cm="1">
        <f t="array" aca="1" ref="M182" ca="1">_xlfn.IFS(
AND(L$3="y",K182&gt;L$4),  2*L$4-K182,
TRUE,K182)</f>
        <v>92</v>
      </c>
      <c r="N182" s="58" cm="1">
        <f t="array" aca="1" ref="N182" ca="1">_xlfn.IFS(
AND(N$3="x",L182&gt;N$4),  2*N$4-L182,
TRUE,L182)</f>
        <v>75</v>
      </c>
      <c r="O182" s="58" cm="1">
        <f t="array" aca="1" ref="O182" ca="1">_xlfn.IFS(
AND(N$3="y",M182&gt;N$4),  2*N$4-M182,
TRUE,M182)</f>
        <v>92</v>
      </c>
      <c r="P182" s="58" cm="1">
        <f t="array" aca="1" ref="P182" ca="1">_xlfn.IFS(
AND(P$3="x",N182&gt;P$4),  2*P$4-N182,
TRUE,N182)</f>
        <v>75</v>
      </c>
      <c r="Q182" s="58" cm="1">
        <f t="array" aca="1" ref="Q182" ca="1">_xlfn.IFS(
AND(P$3="y",O182&gt;P$4),  2*P$4-O182,
TRUE,O182)</f>
        <v>92</v>
      </c>
      <c r="R182" s="58" cm="1">
        <f t="array" aca="1" ref="R182" ca="1">_xlfn.IFS(
AND(R$3="x",P182&gt;R$4),  2*R$4-P182,
TRUE,P182)</f>
        <v>75</v>
      </c>
      <c r="S182" s="58" cm="1">
        <f t="array" aca="1" ref="S182" ca="1">_xlfn.IFS(
AND(R$3="y",Q182&gt;R$4),  2*R$4-Q182,
TRUE,Q182)</f>
        <v>18</v>
      </c>
      <c r="T182" s="58" cm="1">
        <f t="array" aca="1" ref="T182" ca="1">_xlfn.IFS(
AND(T$3="x",R182&gt;T$4),  2*T$4-R182,
TRUE,R182)</f>
        <v>5</v>
      </c>
      <c r="U182" s="58" cm="1">
        <f t="array" aca="1" ref="U182" ca="1">_xlfn.IFS(
AND(T$3="y",S182&gt;T$4),  2*T$4-S182,
TRUE,S182)</f>
        <v>18</v>
      </c>
      <c r="V182" s="58" cm="1">
        <f t="array" aca="1" ref="V182" ca="1">_xlfn.IFS(
AND(V$3="x",T182&gt;V$4),  2*V$4-T182,
TRUE,T182)</f>
        <v>5</v>
      </c>
      <c r="W182" s="58" cm="1">
        <f t="array" aca="1" ref="W182" ca="1">_xlfn.IFS(
AND(V$3="y",U182&gt;V$4),  2*V$4-U182,
TRUE,U182)</f>
        <v>18</v>
      </c>
      <c r="X182" s="58" cm="1">
        <f t="array" aca="1" ref="X182" ca="1">_xlfn.IFS(
AND(X$3="x",V182&gt;X$4),  2*X$4-V182,
TRUE,V182)</f>
        <v>5</v>
      </c>
      <c r="Y182" s="58" cm="1">
        <f t="array" aca="1" ref="Y182" ca="1">_xlfn.IFS(
AND(X$3="y",W182&gt;X$4),  2*X$4-W182,
TRUE,W182)</f>
        <v>8</v>
      </c>
      <c r="Z182" s="58" cm="1">
        <f t="array" aca="1" ref="Z182" ca="1">_xlfn.IFS(
AND(Z$3="x",X182&gt;Z$4),  2*Z$4-X182,
TRUE,X182)</f>
        <v>5</v>
      </c>
      <c r="AA182" s="58" cm="1">
        <f t="array" aca="1" ref="AA182" ca="1">_xlfn.IFS(
AND(Z$3="y",Y182&gt;Z$4),  2*Z$4-Y182,
TRUE,Y182)</f>
        <v>4</v>
      </c>
      <c r="BD182" t="str">
        <f t="shared" ca="1" si="4"/>
        <v>251-802</v>
      </c>
      <c r="BF182" s="23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  <c r="CG182" s="24"/>
      <c r="CH182" s="24"/>
      <c r="CI182" s="24"/>
      <c r="CJ182" s="24"/>
      <c r="CK182" s="24"/>
      <c r="CL182" s="24"/>
      <c r="CM182" s="24"/>
      <c r="CN182" s="24"/>
      <c r="CO182" s="24"/>
      <c r="CP182" s="24"/>
      <c r="CQ182" s="24"/>
      <c r="CR182" s="24"/>
      <c r="CS182" s="24"/>
      <c r="CT182" s="24"/>
      <c r="CU182" s="24"/>
      <c r="CV182" s="24"/>
      <c r="CW182" s="24"/>
      <c r="CX182" s="24"/>
      <c r="CY182" s="24"/>
      <c r="CZ182" s="24"/>
      <c r="DA182" s="24"/>
      <c r="DB182" s="24"/>
      <c r="DC182" s="24"/>
      <c r="DD182" s="24"/>
      <c r="DE182" s="24"/>
      <c r="DF182" s="24"/>
      <c r="DG182" s="24"/>
      <c r="DH182" s="24"/>
      <c r="DI182" s="24"/>
      <c r="DJ182" s="24"/>
      <c r="DK182" s="24"/>
      <c r="DL182" s="24"/>
      <c r="DM182" s="24"/>
      <c r="DN182" s="24"/>
      <c r="DO182" s="24"/>
      <c r="DP182" s="24"/>
      <c r="DQ182" s="24"/>
      <c r="DR182" s="24"/>
      <c r="DS182" s="24"/>
      <c r="DT182" s="24"/>
      <c r="DU182" s="24"/>
      <c r="DV182" s="24"/>
      <c r="DW182" s="24"/>
      <c r="DX182" s="24"/>
      <c r="DY182" s="24"/>
      <c r="DZ182" s="24"/>
      <c r="EA182" s="24"/>
      <c r="EB182" s="24"/>
      <c r="EC182" s="24"/>
      <c r="ED182" s="24"/>
      <c r="EE182" s="24"/>
      <c r="EF182" s="24"/>
      <c r="EG182" s="24"/>
      <c r="EH182" s="24"/>
      <c r="EI182" s="24"/>
      <c r="EJ182" s="24"/>
      <c r="EK182" s="24"/>
      <c r="EL182" s="24"/>
      <c r="EM182" s="24"/>
      <c r="EN182" s="24"/>
      <c r="EO182" s="24"/>
      <c r="EP182" s="24"/>
      <c r="EQ182" s="24"/>
      <c r="ER182" s="24"/>
      <c r="ES182" s="24"/>
      <c r="ET182" s="24"/>
      <c r="EU182" s="24"/>
      <c r="EV182" s="24"/>
      <c r="EW182" s="24"/>
      <c r="EX182" s="24"/>
      <c r="EY182" s="24"/>
      <c r="EZ182" s="24"/>
      <c r="FA182" s="24"/>
      <c r="FB182" s="24"/>
      <c r="FC182" s="24"/>
      <c r="FD182" s="24"/>
      <c r="FE182" s="24"/>
      <c r="FF182" s="24"/>
      <c r="FG182" s="24"/>
      <c r="FH182" s="24"/>
      <c r="FI182" s="24"/>
      <c r="FJ182" s="24"/>
      <c r="FK182" s="24"/>
      <c r="FL182" s="24"/>
      <c r="FM182" s="24"/>
      <c r="FN182" s="24"/>
      <c r="FO182" s="24"/>
      <c r="FP182" s="24"/>
      <c r="FQ182" s="24"/>
      <c r="FR182" s="24"/>
      <c r="FS182" s="24"/>
      <c r="FT182" s="24"/>
      <c r="FU182" s="24"/>
      <c r="FV182" s="24"/>
      <c r="FW182" s="24"/>
      <c r="FX182" s="24"/>
      <c r="FY182" s="24"/>
      <c r="FZ182" s="24"/>
      <c r="GA182" s="24"/>
      <c r="GB182" s="24"/>
      <c r="GC182" s="24"/>
      <c r="GD182" s="24"/>
      <c r="GE182" s="24"/>
      <c r="GF182" s="24"/>
      <c r="GG182" s="24"/>
      <c r="GH182" s="24"/>
      <c r="GI182" s="24"/>
      <c r="GJ182" s="24"/>
      <c r="GK182" s="24"/>
      <c r="GL182" s="24"/>
      <c r="GM182" s="24"/>
      <c r="GN182" s="24"/>
      <c r="GO182" s="24"/>
      <c r="GP182" s="24"/>
      <c r="GQ182" s="24"/>
      <c r="GR182" s="24"/>
      <c r="GS182" s="24"/>
      <c r="GT182" s="24"/>
      <c r="GU182" s="24"/>
      <c r="GV182" s="24"/>
      <c r="GW182" s="24"/>
      <c r="GX182" s="24"/>
      <c r="GY182" s="24"/>
      <c r="GZ182" s="24"/>
      <c r="HA182" s="24"/>
      <c r="HB182" s="24"/>
      <c r="HC182" s="24"/>
      <c r="HD182" s="24"/>
      <c r="HE182" s="24"/>
      <c r="HF182" s="24"/>
      <c r="HG182" s="24"/>
      <c r="HH182" s="24"/>
      <c r="HI182" s="24"/>
      <c r="HJ182" s="24"/>
      <c r="HK182" s="24"/>
      <c r="HL182" s="24"/>
      <c r="HM182" s="24"/>
      <c r="HN182" s="24"/>
      <c r="HO182" s="24"/>
      <c r="HP182" s="24"/>
      <c r="HQ182" s="24"/>
      <c r="HR182" s="24"/>
      <c r="HS182" s="24"/>
      <c r="HT182" s="24"/>
      <c r="HU182" s="24"/>
      <c r="HV182" s="24"/>
      <c r="HW182" s="24"/>
      <c r="HX182" s="24"/>
      <c r="HY182" s="24"/>
      <c r="HZ182" s="24"/>
      <c r="IA182" s="24"/>
      <c r="IB182" s="24"/>
      <c r="IC182" s="24"/>
      <c r="ID182" s="24"/>
    </row>
    <row r="183" spans="1:238" x14ac:dyDescent="0.3">
      <c r="A183" t="str">
        <f>IF(Input!A175=0,"",Input!A175)</f>
        <v>711,312</v>
      </c>
      <c r="B183" s="65" cm="1">
        <f t="array" ref="B183">_xlfn.IFS($A183="","",LEFT($A183,4)="fold",MID($A183,12,1),TRUE,VALUE(LEFT($A183,FIND(",",$A183)-1)))</f>
        <v>711</v>
      </c>
      <c r="C183" s="65" cm="1">
        <f t="array" ref="C183">_xlfn.IFS($A183="","",LEFT($A183,4)="fold",VALUE(MID($A183,14,5)),TRUE,VALUE(MID($A183,FIND(",",$A183)+1,5)))</f>
        <v>312</v>
      </c>
      <c r="D183" s="58" cm="1">
        <f t="array" aca="1" ref="D183" ca="1">_xlfn.IFS(
AND(D$3="x",B183&gt;D$4),  2*D$4-B183,
TRUE,B183)</f>
        <v>599</v>
      </c>
      <c r="E183" s="58" cm="1">
        <f t="array" aca="1" ref="E183" ca="1">_xlfn.IFS(
AND(D$3="y",C183&gt;D$4),  2*D$4-C183,
TRUE,C183)</f>
        <v>312</v>
      </c>
      <c r="F183" s="58" cm="1">
        <f t="array" aca="1" ref="F183" ca="1">_xlfn.IFS(
AND(F$3="x",D183&gt;F$4),  2*F$4-D183,
TRUE,D183)</f>
        <v>599</v>
      </c>
      <c r="G183" s="58" cm="1">
        <f t="array" aca="1" ref="G183" ca="1">_xlfn.IFS(
AND(F$3="y",E183&gt;F$4),  2*F$4-E183,
TRUE,E183)</f>
        <v>312</v>
      </c>
      <c r="H183" s="58" cm="1">
        <f t="array" aca="1" ref="H183" ca="1">_xlfn.IFS(
AND(H$3="x",F183&gt;H$4),  2*H$4-F183,
TRUE,F183)</f>
        <v>55</v>
      </c>
      <c r="I183" s="58" cm="1">
        <f t="array" aca="1" ref="I183" ca="1">_xlfn.IFS(
AND(H$3="y",G183&gt;H$4),  2*H$4-G183,
TRUE,G183)</f>
        <v>312</v>
      </c>
      <c r="J183" s="58" cm="1">
        <f t="array" aca="1" ref="J183" ca="1">_xlfn.IFS(
AND(J$3="x",H183&gt;J$4),  2*J$4-H183,
TRUE,H183)</f>
        <v>55</v>
      </c>
      <c r="K183" s="58" cm="1">
        <f t="array" aca="1" ref="K183" ca="1">_xlfn.IFS(
AND(J$3="y",I183&gt;J$4),  2*J$4-I183,
TRUE,I183)</f>
        <v>134</v>
      </c>
      <c r="L183" s="58" cm="1">
        <f t="array" aca="1" ref="L183" ca="1">_xlfn.IFS(
AND(L$3="x",J183&gt;L$4),  2*L$4-J183,
TRUE,J183)</f>
        <v>55</v>
      </c>
      <c r="M183" s="58" cm="1">
        <f t="array" aca="1" ref="M183" ca="1">_xlfn.IFS(
AND(L$3="y",K183&gt;L$4),  2*L$4-K183,
TRUE,K183)</f>
        <v>134</v>
      </c>
      <c r="N183" s="58" cm="1">
        <f t="array" aca="1" ref="N183" ca="1">_xlfn.IFS(
AND(N$3="x",L183&gt;N$4),  2*N$4-L183,
TRUE,L183)</f>
        <v>55</v>
      </c>
      <c r="O183" s="58" cm="1">
        <f t="array" aca="1" ref="O183" ca="1">_xlfn.IFS(
AND(N$3="y",M183&gt;N$4),  2*N$4-M183,
TRUE,M183)</f>
        <v>88</v>
      </c>
      <c r="P183" s="58" cm="1">
        <f t="array" aca="1" ref="P183" ca="1">_xlfn.IFS(
AND(P$3="x",N183&gt;P$4),  2*P$4-N183,
TRUE,N183)</f>
        <v>55</v>
      </c>
      <c r="Q183" s="58" cm="1">
        <f t="array" aca="1" ref="Q183" ca="1">_xlfn.IFS(
AND(P$3="y",O183&gt;P$4),  2*P$4-O183,
TRUE,O183)</f>
        <v>88</v>
      </c>
      <c r="R183" s="58" cm="1">
        <f t="array" aca="1" ref="R183" ca="1">_xlfn.IFS(
AND(R$3="x",P183&gt;R$4),  2*R$4-P183,
TRUE,P183)</f>
        <v>55</v>
      </c>
      <c r="S183" s="58" cm="1">
        <f t="array" aca="1" ref="S183" ca="1">_xlfn.IFS(
AND(R$3="y",Q183&gt;R$4),  2*R$4-Q183,
TRUE,Q183)</f>
        <v>22</v>
      </c>
      <c r="T183" s="58" cm="1">
        <f t="array" aca="1" ref="T183" ca="1">_xlfn.IFS(
AND(T$3="x",R183&gt;T$4),  2*T$4-R183,
TRUE,R183)</f>
        <v>25</v>
      </c>
      <c r="U183" s="58" cm="1">
        <f t="array" aca="1" ref="U183" ca="1">_xlfn.IFS(
AND(T$3="y",S183&gt;T$4),  2*T$4-S183,
TRUE,S183)</f>
        <v>22</v>
      </c>
      <c r="V183" s="58" cm="1">
        <f t="array" aca="1" ref="V183" ca="1">_xlfn.IFS(
AND(V$3="x",T183&gt;V$4),  2*V$4-T183,
TRUE,T183)</f>
        <v>25</v>
      </c>
      <c r="W183" s="58" cm="1">
        <f t="array" aca="1" ref="W183" ca="1">_xlfn.IFS(
AND(V$3="y",U183&gt;V$4),  2*V$4-U183,
TRUE,U183)</f>
        <v>22</v>
      </c>
      <c r="X183" s="58" cm="1">
        <f t="array" aca="1" ref="X183" ca="1">_xlfn.IFS(
AND(X$3="x",V183&gt;X$4),  2*X$4-V183,
TRUE,V183)</f>
        <v>25</v>
      </c>
      <c r="Y183" s="58" cm="1">
        <f t="array" aca="1" ref="Y183" ca="1">_xlfn.IFS(
AND(X$3="y",W183&gt;X$4),  2*X$4-W183,
TRUE,W183)</f>
        <v>4</v>
      </c>
      <c r="Z183" s="58" cm="1">
        <f t="array" aca="1" ref="Z183" ca="1">_xlfn.IFS(
AND(Z$3="x",X183&gt;Z$4),  2*Z$4-X183,
TRUE,X183)</f>
        <v>25</v>
      </c>
      <c r="AA183" s="58" cm="1">
        <f t="array" aca="1" ref="AA183" ca="1">_xlfn.IFS(
AND(Z$3="y",Y183&gt;Z$4),  2*Z$4-Y183,
TRUE,Y183)</f>
        <v>4</v>
      </c>
      <c r="BD183" t="str">
        <f t="shared" ca="1" si="4"/>
        <v>599-312</v>
      </c>
      <c r="BF183" s="23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/>
      <c r="CG183" s="24"/>
      <c r="CH183" s="24"/>
      <c r="CI183" s="24"/>
      <c r="CJ183" s="24"/>
      <c r="CK183" s="24"/>
      <c r="CL183" s="24"/>
      <c r="CM183" s="24"/>
      <c r="CN183" s="24"/>
      <c r="CO183" s="24"/>
      <c r="CP183" s="24"/>
      <c r="CQ183" s="24"/>
      <c r="CR183" s="24"/>
      <c r="CS183" s="24"/>
      <c r="CT183" s="24"/>
      <c r="CU183" s="24"/>
      <c r="CV183" s="24"/>
      <c r="CW183" s="24"/>
      <c r="CX183" s="24"/>
      <c r="CY183" s="24"/>
      <c r="CZ183" s="24"/>
      <c r="DA183" s="24"/>
      <c r="DB183" s="24"/>
      <c r="DC183" s="24"/>
      <c r="DD183" s="24"/>
      <c r="DE183" s="24"/>
      <c r="DF183" s="24"/>
      <c r="DG183" s="24"/>
      <c r="DH183" s="24"/>
      <c r="DI183" s="24"/>
      <c r="DJ183" s="24"/>
      <c r="DK183" s="24"/>
      <c r="DL183" s="24"/>
      <c r="DM183" s="24"/>
      <c r="DN183" s="24"/>
      <c r="DO183" s="24"/>
      <c r="DP183" s="24"/>
      <c r="DQ183" s="24"/>
      <c r="DR183" s="24"/>
      <c r="DS183" s="24"/>
      <c r="DT183" s="24"/>
      <c r="DU183" s="24"/>
      <c r="DV183" s="24"/>
      <c r="DW183" s="24"/>
      <c r="DX183" s="24"/>
      <c r="DY183" s="24"/>
      <c r="DZ183" s="24"/>
      <c r="EA183" s="24"/>
      <c r="EB183" s="24"/>
      <c r="EC183" s="24"/>
      <c r="ED183" s="24"/>
      <c r="EE183" s="24"/>
      <c r="EF183" s="24"/>
      <c r="EG183" s="24"/>
      <c r="EH183" s="24"/>
      <c r="EI183" s="24"/>
      <c r="EJ183" s="24"/>
      <c r="EK183" s="24"/>
      <c r="EL183" s="24"/>
      <c r="EM183" s="24"/>
      <c r="EN183" s="24"/>
      <c r="EO183" s="24"/>
      <c r="EP183" s="24"/>
      <c r="EQ183" s="24"/>
      <c r="ER183" s="24"/>
      <c r="ES183" s="24"/>
      <c r="ET183" s="24"/>
      <c r="EU183" s="24"/>
      <c r="EV183" s="24"/>
      <c r="EW183" s="24"/>
      <c r="EX183" s="24"/>
      <c r="EY183" s="24"/>
      <c r="EZ183" s="24"/>
      <c r="FA183" s="24"/>
      <c r="FB183" s="24"/>
      <c r="FC183" s="24"/>
      <c r="FD183" s="24"/>
      <c r="FE183" s="24"/>
      <c r="FF183" s="24"/>
      <c r="FG183" s="24"/>
      <c r="FH183" s="24"/>
      <c r="FI183" s="24"/>
      <c r="FJ183" s="24"/>
      <c r="FK183" s="24"/>
      <c r="FL183" s="24"/>
      <c r="FM183" s="24"/>
      <c r="FN183" s="24"/>
      <c r="FO183" s="24"/>
      <c r="FP183" s="24"/>
      <c r="FQ183" s="24"/>
      <c r="FR183" s="24"/>
      <c r="FS183" s="24"/>
      <c r="FT183" s="24"/>
      <c r="FU183" s="24"/>
      <c r="FV183" s="24"/>
      <c r="FW183" s="24"/>
      <c r="FX183" s="24"/>
      <c r="FY183" s="24"/>
      <c r="FZ183" s="24"/>
      <c r="GA183" s="24"/>
      <c r="GB183" s="24"/>
      <c r="GC183" s="24"/>
      <c r="GD183" s="24"/>
      <c r="GE183" s="24"/>
      <c r="GF183" s="24"/>
      <c r="GG183" s="24"/>
      <c r="GH183" s="24"/>
      <c r="GI183" s="24"/>
      <c r="GJ183" s="24"/>
      <c r="GK183" s="24"/>
      <c r="GL183" s="24"/>
      <c r="GM183" s="24"/>
      <c r="GN183" s="24"/>
      <c r="GO183" s="24"/>
      <c r="GP183" s="24"/>
      <c r="GQ183" s="24"/>
      <c r="GR183" s="24"/>
      <c r="GS183" s="24"/>
      <c r="GT183" s="24"/>
      <c r="GU183" s="24"/>
      <c r="GV183" s="24"/>
      <c r="GW183" s="24"/>
      <c r="GX183" s="24"/>
      <c r="GY183" s="24"/>
      <c r="GZ183" s="24"/>
      <c r="HA183" s="24"/>
      <c r="HB183" s="24"/>
      <c r="HC183" s="24"/>
      <c r="HD183" s="24"/>
      <c r="HE183" s="24"/>
      <c r="HF183" s="24"/>
      <c r="HG183" s="24"/>
      <c r="HH183" s="24"/>
      <c r="HI183" s="24"/>
      <c r="HJ183" s="24"/>
      <c r="HK183" s="24"/>
      <c r="HL183" s="24"/>
      <c r="HM183" s="24"/>
      <c r="HN183" s="24"/>
      <c r="HO183" s="24"/>
      <c r="HP183" s="24"/>
      <c r="HQ183" s="24"/>
      <c r="HR183" s="24"/>
      <c r="HS183" s="24"/>
      <c r="HT183" s="24"/>
      <c r="HU183" s="24"/>
      <c r="HV183" s="24"/>
      <c r="HW183" s="24"/>
      <c r="HX183" s="24"/>
      <c r="HY183" s="24"/>
      <c r="HZ183" s="24"/>
      <c r="IA183" s="24"/>
      <c r="IB183" s="24"/>
      <c r="IC183" s="24"/>
      <c r="ID183" s="24"/>
    </row>
    <row r="184" spans="1:238" x14ac:dyDescent="0.3">
      <c r="A184" t="str">
        <f>IF(Input!A176=0,"",Input!A176)</f>
        <v>1300,260</v>
      </c>
      <c r="B184" s="65" cm="1">
        <f t="array" ref="B184">_xlfn.IFS($A184="","",LEFT($A184,4)="fold",MID($A184,12,1),TRUE,VALUE(LEFT($A184,FIND(",",$A184)-1)))</f>
        <v>1300</v>
      </c>
      <c r="C184" s="65" cm="1">
        <f t="array" ref="C184">_xlfn.IFS($A184="","",LEFT($A184,4)="fold",VALUE(MID($A184,14,5)),TRUE,VALUE(MID($A184,FIND(",",$A184)+1,5)))</f>
        <v>260</v>
      </c>
      <c r="D184" s="58" cm="1">
        <f t="array" aca="1" ref="D184" ca="1">_xlfn.IFS(
AND(D$3="x",B184&gt;D$4),  2*D$4-B184,
TRUE,B184)</f>
        <v>10</v>
      </c>
      <c r="E184" s="58" cm="1">
        <f t="array" aca="1" ref="E184" ca="1">_xlfn.IFS(
AND(D$3="y",C184&gt;D$4),  2*D$4-C184,
TRUE,C184)</f>
        <v>260</v>
      </c>
      <c r="F184" s="58" cm="1">
        <f t="array" aca="1" ref="F184" ca="1">_xlfn.IFS(
AND(F$3="x",D184&gt;F$4),  2*F$4-D184,
TRUE,D184)</f>
        <v>10</v>
      </c>
      <c r="G184" s="58" cm="1">
        <f t="array" aca="1" ref="G184" ca="1">_xlfn.IFS(
AND(F$3="y",E184&gt;F$4),  2*F$4-E184,
TRUE,E184)</f>
        <v>260</v>
      </c>
      <c r="H184" s="58" cm="1">
        <f t="array" aca="1" ref="H184" ca="1">_xlfn.IFS(
AND(H$3="x",F184&gt;H$4),  2*H$4-F184,
TRUE,F184)</f>
        <v>10</v>
      </c>
      <c r="I184" s="58" cm="1">
        <f t="array" aca="1" ref="I184" ca="1">_xlfn.IFS(
AND(H$3="y",G184&gt;H$4),  2*H$4-G184,
TRUE,G184)</f>
        <v>260</v>
      </c>
      <c r="J184" s="58" cm="1">
        <f t="array" aca="1" ref="J184" ca="1">_xlfn.IFS(
AND(J$3="x",H184&gt;J$4),  2*J$4-H184,
TRUE,H184)</f>
        <v>10</v>
      </c>
      <c r="K184" s="58" cm="1">
        <f t="array" aca="1" ref="K184" ca="1">_xlfn.IFS(
AND(J$3="y",I184&gt;J$4),  2*J$4-I184,
TRUE,I184)</f>
        <v>186</v>
      </c>
      <c r="L184" s="58" cm="1">
        <f t="array" aca="1" ref="L184" ca="1">_xlfn.IFS(
AND(L$3="x",J184&gt;L$4),  2*L$4-J184,
TRUE,J184)</f>
        <v>10</v>
      </c>
      <c r="M184" s="58" cm="1">
        <f t="array" aca="1" ref="M184" ca="1">_xlfn.IFS(
AND(L$3="y",K184&gt;L$4),  2*L$4-K184,
TRUE,K184)</f>
        <v>186</v>
      </c>
      <c r="N184" s="58" cm="1">
        <f t="array" aca="1" ref="N184" ca="1">_xlfn.IFS(
AND(N$3="x",L184&gt;N$4),  2*N$4-L184,
TRUE,L184)</f>
        <v>10</v>
      </c>
      <c r="O184" s="58" cm="1">
        <f t="array" aca="1" ref="O184" ca="1">_xlfn.IFS(
AND(N$3="y",M184&gt;N$4),  2*N$4-M184,
TRUE,M184)</f>
        <v>36</v>
      </c>
      <c r="P184" s="58" cm="1">
        <f t="array" aca="1" ref="P184" ca="1">_xlfn.IFS(
AND(P$3="x",N184&gt;P$4),  2*P$4-N184,
TRUE,N184)</f>
        <v>10</v>
      </c>
      <c r="Q184" s="58" cm="1">
        <f t="array" aca="1" ref="Q184" ca="1">_xlfn.IFS(
AND(P$3="y",O184&gt;P$4),  2*P$4-O184,
TRUE,O184)</f>
        <v>36</v>
      </c>
      <c r="R184" s="58" cm="1">
        <f t="array" aca="1" ref="R184" ca="1">_xlfn.IFS(
AND(R$3="x",P184&gt;R$4),  2*R$4-P184,
TRUE,P184)</f>
        <v>10</v>
      </c>
      <c r="S184" s="58" cm="1">
        <f t="array" aca="1" ref="S184" ca="1">_xlfn.IFS(
AND(R$3="y",Q184&gt;R$4),  2*R$4-Q184,
TRUE,Q184)</f>
        <v>36</v>
      </c>
      <c r="T184" s="58" cm="1">
        <f t="array" aca="1" ref="T184" ca="1">_xlfn.IFS(
AND(T$3="x",R184&gt;T$4),  2*T$4-R184,
TRUE,R184)</f>
        <v>10</v>
      </c>
      <c r="U184" s="58" cm="1">
        <f t="array" aca="1" ref="U184" ca="1">_xlfn.IFS(
AND(T$3="y",S184&gt;T$4),  2*T$4-S184,
TRUE,S184)</f>
        <v>36</v>
      </c>
      <c r="V184" s="58" cm="1">
        <f t="array" aca="1" ref="V184" ca="1">_xlfn.IFS(
AND(V$3="x",T184&gt;V$4),  2*V$4-T184,
TRUE,T184)</f>
        <v>10</v>
      </c>
      <c r="W184" s="58" cm="1">
        <f t="array" aca="1" ref="W184" ca="1">_xlfn.IFS(
AND(V$3="y",U184&gt;V$4),  2*V$4-U184,
TRUE,U184)</f>
        <v>18</v>
      </c>
      <c r="X184" s="58" cm="1">
        <f t="array" aca="1" ref="X184" ca="1">_xlfn.IFS(
AND(X$3="x",V184&gt;X$4),  2*X$4-V184,
TRUE,V184)</f>
        <v>10</v>
      </c>
      <c r="Y184" s="58" cm="1">
        <f t="array" aca="1" ref="Y184" ca="1">_xlfn.IFS(
AND(X$3="y",W184&gt;X$4),  2*X$4-W184,
TRUE,W184)</f>
        <v>8</v>
      </c>
      <c r="Z184" s="58" cm="1">
        <f t="array" aca="1" ref="Z184" ca="1">_xlfn.IFS(
AND(Z$3="x",X184&gt;Z$4),  2*Z$4-X184,
TRUE,X184)</f>
        <v>10</v>
      </c>
      <c r="AA184" s="58" cm="1">
        <f t="array" aca="1" ref="AA184" ca="1">_xlfn.IFS(
AND(Z$3="y",Y184&gt;Z$4),  2*Z$4-Y184,
TRUE,Y184)</f>
        <v>4</v>
      </c>
      <c r="BD184" t="str">
        <f t="shared" ca="1" si="4"/>
        <v>10-260</v>
      </c>
      <c r="BF184" s="23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R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  <c r="CG184" s="24"/>
      <c r="CH184" s="24"/>
      <c r="CI184" s="24"/>
      <c r="CJ184" s="24"/>
      <c r="CK184" s="24"/>
      <c r="CL184" s="24"/>
      <c r="CM184" s="24"/>
      <c r="CN184" s="24"/>
      <c r="CO184" s="24"/>
      <c r="CP184" s="24"/>
      <c r="CQ184" s="24"/>
      <c r="CR184" s="24"/>
      <c r="CS184" s="24"/>
      <c r="CT184" s="24"/>
      <c r="CU184" s="24"/>
      <c r="CV184" s="24"/>
      <c r="CW184" s="24"/>
      <c r="CX184" s="24"/>
      <c r="CY184" s="24"/>
      <c r="CZ184" s="24"/>
      <c r="DA184" s="24"/>
      <c r="DB184" s="24"/>
      <c r="DC184" s="24"/>
      <c r="DD184" s="24"/>
      <c r="DE184" s="24"/>
      <c r="DF184" s="24"/>
      <c r="DG184" s="24"/>
      <c r="DH184" s="24"/>
      <c r="DI184" s="24"/>
      <c r="DJ184" s="24"/>
      <c r="DK184" s="24"/>
      <c r="DL184" s="24"/>
      <c r="DM184" s="24"/>
      <c r="DN184" s="24"/>
      <c r="DO184" s="24"/>
      <c r="DP184" s="24"/>
      <c r="DQ184" s="24"/>
      <c r="DR184" s="24"/>
      <c r="DS184" s="24"/>
      <c r="DT184" s="24"/>
      <c r="DU184" s="24"/>
      <c r="DV184" s="24"/>
      <c r="DW184" s="24"/>
      <c r="DX184" s="24"/>
      <c r="DY184" s="24"/>
      <c r="DZ184" s="24"/>
      <c r="EA184" s="24"/>
      <c r="EB184" s="24"/>
      <c r="EC184" s="24"/>
      <c r="ED184" s="24"/>
      <c r="EE184" s="24"/>
      <c r="EF184" s="24"/>
      <c r="EG184" s="24"/>
      <c r="EH184" s="24"/>
      <c r="EI184" s="24"/>
      <c r="EJ184" s="24"/>
      <c r="EK184" s="24"/>
      <c r="EL184" s="24"/>
      <c r="EM184" s="24"/>
      <c r="EN184" s="24"/>
      <c r="EO184" s="24"/>
      <c r="EP184" s="24"/>
      <c r="EQ184" s="24"/>
      <c r="ER184" s="24"/>
      <c r="ES184" s="24"/>
      <c r="ET184" s="24"/>
      <c r="EU184" s="24"/>
      <c r="EV184" s="24"/>
      <c r="EW184" s="24"/>
      <c r="EX184" s="24"/>
      <c r="EY184" s="24"/>
      <c r="EZ184" s="24"/>
      <c r="FA184" s="24"/>
      <c r="FB184" s="24"/>
      <c r="FC184" s="24"/>
      <c r="FD184" s="24"/>
      <c r="FE184" s="24"/>
      <c r="FF184" s="24"/>
      <c r="FG184" s="24"/>
      <c r="FH184" s="24"/>
      <c r="FI184" s="24"/>
      <c r="FJ184" s="24"/>
      <c r="FK184" s="24"/>
      <c r="FL184" s="24"/>
      <c r="FM184" s="24"/>
      <c r="FN184" s="24"/>
      <c r="FO184" s="24"/>
      <c r="FP184" s="24"/>
      <c r="FQ184" s="24"/>
      <c r="FR184" s="24"/>
      <c r="FS184" s="24"/>
      <c r="FT184" s="24"/>
      <c r="FU184" s="24"/>
      <c r="FV184" s="24"/>
      <c r="FW184" s="24"/>
      <c r="FX184" s="24"/>
      <c r="FY184" s="24"/>
      <c r="FZ184" s="24"/>
      <c r="GA184" s="24"/>
      <c r="GB184" s="24"/>
      <c r="GC184" s="24"/>
      <c r="GD184" s="24"/>
      <c r="GE184" s="24"/>
      <c r="GF184" s="24"/>
      <c r="GG184" s="24"/>
      <c r="GH184" s="24"/>
      <c r="GI184" s="24"/>
      <c r="GJ184" s="24"/>
      <c r="GK184" s="24"/>
      <c r="GL184" s="24"/>
      <c r="GM184" s="24"/>
      <c r="GN184" s="24"/>
      <c r="GO184" s="24"/>
      <c r="GP184" s="24"/>
      <c r="GQ184" s="24"/>
      <c r="GR184" s="24"/>
      <c r="GS184" s="24"/>
      <c r="GT184" s="24"/>
      <c r="GU184" s="24"/>
      <c r="GV184" s="24"/>
      <c r="GW184" s="24"/>
      <c r="GX184" s="24"/>
      <c r="GY184" s="24"/>
      <c r="GZ184" s="24"/>
      <c r="HA184" s="24"/>
      <c r="HB184" s="24"/>
      <c r="HC184" s="24"/>
      <c r="HD184" s="24"/>
      <c r="HE184" s="24"/>
      <c r="HF184" s="24"/>
      <c r="HG184" s="24"/>
      <c r="HH184" s="24"/>
      <c r="HI184" s="24"/>
      <c r="HJ184" s="24"/>
      <c r="HK184" s="24"/>
      <c r="HL184" s="24"/>
      <c r="HM184" s="24"/>
      <c r="HN184" s="24"/>
      <c r="HO184" s="24"/>
      <c r="HP184" s="24"/>
      <c r="HQ184" s="24"/>
      <c r="HR184" s="24"/>
      <c r="HS184" s="24"/>
      <c r="HT184" s="24"/>
      <c r="HU184" s="24"/>
      <c r="HV184" s="24"/>
      <c r="HW184" s="24"/>
      <c r="HX184" s="24"/>
      <c r="HY184" s="24"/>
      <c r="HZ184" s="24"/>
      <c r="IA184" s="24"/>
      <c r="IB184" s="24"/>
      <c r="IC184" s="24"/>
      <c r="ID184" s="24"/>
    </row>
    <row r="185" spans="1:238" x14ac:dyDescent="0.3">
      <c r="A185" t="str">
        <f>IF(Input!A177=0,"",Input!A177)</f>
        <v>1279,884</v>
      </c>
      <c r="B185" s="65" cm="1">
        <f t="array" ref="B185">_xlfn.IFS($A185="","",LEFT($A185,4)="fold",MID($A185,12,1),TRUE,VALUE(LEFT($A185,FIND(",",$A185)-1)))</f>
        <v>1279</v>
      </c>
      <c r="C185" s="65" cm="1">
        <f t="array" ref="C185">_xlfn.IFS($A185="","",LEFT($A185,4)="fold",VALUE(MID($A185,14,5)),TRUE,VALUE(MID($A185,FIND(",",$A185)+1,5)))</f>
        <v>884</v>
      </c>
      <c r="D185" s="58" cm="1">
        <f t="array" aca="1" ref="D185" ca="1">_xlfn.IFS(
AND(D$3="x",B185&gt;D$4),  2*D$4-B185,
TRUE,B185)</f>
        <v>31</v>
      </c>
      <c r="E185" s="58" cm="1">
        <f t="array" aca="1" ref="E185" ca="1">_xlfn.IFS(
AND(D$3="y",C185&gt;D$4),  2*D$4-C185,
TRUE,C185)</f>
        <v>884</v>
      </c>
      <c r="F185" s="58" cm="1">
        <f t="array" aca="1" ref="F185" ca="1">_xlfn.IFS(
AND(F$3="x",D185&gt;F$4),  2*F$4-D185,
TRUE,D185)</f>
        <v>31</v>
      </c>
      <c r="G185" s="58" cm="1">
        <f t="array" aca="1" ref="G185" ca="1">_xlfn.IFS(
AND(F$3="y",E185&gt;F$4),  2*F$4-E185,
TRUE,E185)</f>
        <v>10</v>
      </c>
      <c r="H185" s="58" cm="1">
        <f t="array" aca="1" ref="H185" ca="1">_xlfn.IFS(
AND(H$3="x",F185&gt;H$4),  2*H$4-F185,
TRUE,F185)</f>
        <v>31</v>
      </c>
      <c r="I185" s="58" cm="1">
        <f t="array" aca="1" ref="I185" ca="1">_xlfn.IFS(
AND(H$3="y",G185&gt;H$4),  2*H$4-G185,
TRUE,G185)</f>
        <v>10</v>
      </c>
      <c r="J185" s="58" cm="1">
        <f t="array" aca="1" ref="J185" ca="1">_xlfn.IFS(
AND(J$3="x",H185&gt;J$4),  2*J$4-H185,
TRUE,H185)</f>
        <v>31</v>
      </c>
      <c r="K185" s="58" cm="1">
        <f t="array" aca="1" ref="K185" ca="1">_xlfn.IFS(
AND(J$3="y",I185&gt;J$4),  2*J$4-I185,
TRUE,I185)</f>
        <v>10</v>
      </c>
      <c r="L185" s="58" cm="1">
        <f t="array" aca="1" ref="L185" ca="1">_xlfn.IFS(
AND(L$3="x",J185&gt;L$4),  2*L$4-J185,
TRUE,J185)</f>
        <v>31</v>
      </c>
      <c r="M185" s="58" cm="1">
        <f t="array" aca="1" ref="M185" ca="1">_xlfn.IFS(
AND(L$3="y",K185&gt;L$4),  2*L$4-K185,
TRUE,K185)</f>
        <v>10</v>
      </c>
      <c r="N185" s="58" cm="1">
        <f t="array" aca="1" ref="N185" ca="1">_xlfn.IFS(
AND(N$3="x",L185&gt;N$4),  2*N$4-L185,
TRUE,L185)</f>
        <v>31</v>
      </c>
      <c r="O185" s="58" cm="1">
        <f t="array" aca="1" ref="O185" ca="1">_xlfn.IFS(
AND(N$3="y",M185&gt;N$4),  2*N$4-M185,
TRUE,M185)</f>
        <v>10</v>
      </c>
      <c r="P185" s="58" cm="1">
        <f t="array" aca="1" ref="P185" ca="1">_xlfn.IFS(
AND(P$3="x",N185&gt;P$4),  2*P$4-N185,
TRUE,N185)</f>
        <v>31</v>
      </c>
      <c r="Q185" s="58" cm="1">
        <f t="array" aca="1" ref="Q185" ca="1">_xlfn.IFS(
AND(P$3="y",O185&gt;P$4),  2*P$4-O185,
TRUE,O185)</f>
        <v>10</v>
      </c>
      <c r="R185" s="58" cm="1">
        <f t="array" aca="1" ref="R185" ca="1">_xlfn.IFS(
AND(R$3="x",P185&gt;R$4),  2*R$4-P185,
TRUE,P185)</f>
        <v>31</v>
      </c>
      <c r="S185" s="58" cm="1">
        <f t="array" aca="1" ref="S185" ca="1">_xlfn.IFS(
AND(R$3="y",Q185&gt;R$4),  2*R$4-Q185,
TRUE,Q185)</f>
        <v>10</v>
      </c>
      <c r="T185" s="58" cm="1">
        <f t="array" aca="1" ref="T185" ca="1">_xlfn.IFS(
AND(T$3="x",R185&gt;T$4),  2*T$4-R185,
TRUE,R185)</f>
        <v>31</v>
      </c>
      <c r="U185" s="58" cm="1">
        <f t="array" aca="1" ref="U185" ca="1">_xlfn.IFS(
AND(T$3="y",S185&gt;T$4),  2*T$4-S185,
TRUE,S185)</f>
        <v>10</v>
      </c>
      <c r="V185" s="58" cm="1">
        <f t="array" aca="1" ref="V185" ca="1">_xlfn.IFS(
AND(V$3="x",T185&gt;V$4),  2*V$4-T185,
TRUE,T185)</f>
        <v>31</v>
      </c>
      <c r="W185" s="58" cm="1">
        <f t="array" aca="1" ref="W185" ca="1">_xlfn.IFS(
AND(V$3="y",U185&gt;V$4),  2*V$4-U185,
TRUE,U185)</f>
        <v>10</v>
      </c>
      <c r="X185" s="58" cm="1">
        <f t="array" aca="1" ref="X185" ca="1">_xlfn.IFS(
AND(X$3="x",V185&gt;X$4),  2*X$4-V185,
TRUE,V185)</f>
        <v>31</v>
      </c>
      <c r="Y185" s="58" cm="1">
        <f t="array" aca="1" ref="Y185" ca="1">_xlfn.IFS(
AND(X$3="y",W185&gt;X$4),  2*X$4-W185,
TRUE,W185)</f>
        <v>10</v>
      </c>
      <c r="Z185" s="58" cm="1">
        <f t="array" aca="1" ref="Z185" ca="1">_xlfn.IFS(
AND(Z$3="x",X185&gt;Z$4),  2*Z$4-X185,
TRUE,X185)</f>
        <v>31</v>
      </c>
      <c r="AA185" s="58" cm="1">
        <f t="array" aca="1" ref="AA185" ca="1">_xlfn.IFS(
AND(Z$3="y",Y185&gt;Z$4),  2*Z$4-Y185,
TRUE,Y185)</f>
        <v>2</v>
      </c>
      <c r="BD185" t="str">
        <f t="shared" ca="1" si="4"/>
        <v>31-884</v>
      </c>
      <c r="BF185" s="23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  <c r="CG185" s="24"/>
      <c r="CH185" s="24"/>
      <c r="CI185" s="24"/>
      <c r="CJ185" s="24"/>
      <c r="CK185" s="24"/>
      <c r="CL185" s="24"/>
      <c r="CM185" s="24"/>
      <c r="CN185" s="24"/>
      <c r="CO185" s="24"/>
      <c r="CP185" s="24"/>
      <c r="CQ185" s="24"/>
      <c r="CR185" s="24"/>
      <c r="CS185" s="24"/>
      <c r="CT185" s="24"/>
      <c r="CU185" s="24"/>
      <c r="CV185" s="24"/>
      <c r="CW185" s="24"/>
      <c r="CX185" s="24"/>
      <c r="CY185" s="24"/>
      <c r="CZ185" s="24"/>
      <c r="DA185" s="24"/>
      <c r="DB185" s="24"/>
      <c r="DC185" s="24"/>
      <c r="DD185" s="24"/>
      <c r="DE185" s="24"/>
      <c r="DF185" s="24"/>
      <c r="DG185" s="24"/>
      <c r="DH185" s="24"/>
      <c r="DI185" s="24"/>
      <c r="DJ185" s="24"/>
      <c r="DK185" s="24"/>
      <c r="DL185" s="24"/>
      <c r="DM185" s="24"/>
      <c r="DN185" s="24"/>
      <c r="DO185" s="24"/>
      <c r="DP185" s="24"/>
      <c r="DQ185" s="24"/>
      <c r="DR185" s="24"/>
      <c r="DS185" s="24"/>
      <c r="DT185" s="24"/>
      <c r="DU185" s="24"/>
      <c r="DV185" s="24"/>
      <c r="DW185" s="24"/>
      <c r="DX185" s="24"/>
      <c r="DY185" s="24"/>
      <c r="DZ185" s="24"/>
      <c r="EA185" s="24"/>
      <c r="EB185" s="24"/>
      <c r="EC185" s="24"/>
      <c r="ED185" s="24"/>
      <c r="EE185" s="24"/>
      <c r="EF185" s="24"/>
      <c r="EG185" s="24"/>
      <c r="EH185" s="24"/>
      <c r="EI185" s="24"/>
      <c r="EJ185" s="24"/>
      <c r="EK185" s="24"/>
      <c r="EL185" s="24"/>
      <c r="EM185" s="24"/>
      <c r="EN185" s="24"/>
      <c r="EO185" s="24"/>
      <c r="EP185" s="24"/>
      <c r="EQ185" s="24"/>
      <c r="ER185" s="24"/>
      <c r="ES185" s="24"/>
      <c r="ET185" s="24"/>
      <c r="EU185" s="24"/>
      <c r="EV185" s="24"/>
      <c r="EW185" s="24"/>
      <c r="EX185" s="24"/>
      <c r="EY185" s="24"/>
      <c r="EZ185" s="24"/>
      <c r="FA185" s="24"/>
      <c r="FB185" s="24"/>
      <c r="FC185" s="24"/>
      <c r="FD185" s="24"/>
      <c r="FE185" s="24"/>
      <c r="FF185" s="24"/>
      <c r="FG185" s="24"/>
      <c r="FH185" s="24"/>
      <c r="FI185" s="24"/>
      <c r="FJ185" s="24"/>
      <c r="FK185" s="24"/>
      <c r="FL185" s="24"/>
      <c r="FM185" s="24"/>
      <c r="FN185" s="24"/>
      <c r="FO185" s="24"/>
      <c r="FP185" s="24"/>
      <c r="FQ185" s="24"/>
      <c r="FR185" s="24"/>
      <c r="FS185" s="24"/>
      <c r="FT185" s="24"/>
      <c r="FU185" s="24"/>
      <c r="FV185" s="24"/>
      <c r="FW185" s="24"/>
      <c r="FX185" s="24"/>
      <c r="FY185" s="24"/>
      <c r="FZ185" s="24"/>
      <c r="GA185" s="24"/>
      <c r="GB185" s="24"/>
      <c r="GC185" s="24"/>
      <c r="GD185" s="24"/>
      <c r="GE185" s="24"/>
      <c r="GF185" s="24"/>
      <c r="GG185" s="24"/>
      <c r="GH185" s="24"/>
      <c r="GI185" s="24"/>
      <c r="GJ185" s="24"/>
      <c r="GK185" s="24"/>
      <c r="GL185" s="24"/>
      <c r="GM185" s="24"/>
      <c r="GN185" s="24"/>
      <c r="GO185" s="24"/>
      <c r="GP185" s="24"/>
      <c r="GQ185" s="24"/>
      <c r="GR185" s="24"/>
      <c r="GS185" s="24"/>
      <c r="GT185" s="24"/>
      <c r="GU185" s="24"/>
      <c r="GV185" s="24"/>
      <c r="GW185" s="24"/>
      <c r="GX185" s="24"/>
      <c r="GY185" s="24"/>
      <c r="GZ185" s="24"/>
      <c r="HA185" s="24"/>
      <c r="HB185" s="24"/>
      <c r="HC185" s="24"/>
      <c r="HD185" s="24"/>
      <c r="HE185" s="24"/>
      <c r="HF185" s="24"/>
      <c r="HG185" s="24"/>
      <c r="HH185" s="24"/>
      <c r="HI185" s="24"/>
      <c r="HJ185" s="24"/>
      <c r="HK185" s="24"/>
      <c r="HL185" s="24"/>
      <c r="HM185" s="24"/>
      <c r="HN185" s="24"/>
      <c r="HO185" s="24"/>
      <c r="HP185" s="24"/>
      <c r="HQ185" s="24"/>
      <c r="HR185" s="24"/>
      <c r="HS185" s="24"/>
      <c r="HT185" s="24"/>
      <c r="HU185" s="24"/>
      <c r="HV185" s="24"/>
      <c r="HW185" s="24"/>
      <c r="HX185" s="24"/>
      <c r="HY185" s="24"/>
      <c r="HZ185" s="24"/>
      <c r="IA185" s="24"/>
      <c r="IB185" s="24"/>
      <c r="IC185" s="24"/>
      <c r="ID185" s="24"/>
    </row>
    <row r="186" spans="1:238" x14ac:dyDescent="0.3">
      <c r="A186" t="str">
        <f>IF(Input!A178=0,"",Input!A178)</f>
        <v>443,656</v>
      </c>
      <c r="B186" s="65" cm="1">
        <f t="array" ref="B186">_xlfn.IFS($A186="","",LEFT($A186,4)="fold",MID($A186,12,1),TRUE,VALUE(LEFT($A186,FIND(",",$A186)-1)))</f>
        <v>443</v>
      </c>
      <c r="C186" s="65" cm="1">
        <f t="array" ref="C186">_xlfn.IFS($A186="","",LEFT($A186,4)="fold",VALUE(MID($A186,14,5)),TRUE,VALUE(MID($A186,FIND(",",$A186)+1,5)))</f>
        <v>656</v>
      </c>
      <c r="D186" s="58" cm="1">
        <f t="array" aca="1" ref="D186" ca="1">_xlfn.IFS(
AND(D$3="x",B186&gt;D$4),  2*D$4-B186,
TRUE,B186)</f>
        <v>443</v>
      </c>
      <c r="E186" s="58" cm="1">
        <f t="array" aca="1" ref="E186" ca="1">_xlfn.IFS(
AND(D$3="y",C186&gt;D$4),  2*D$4-C186,
TRUE,C186)</f>
        <v>656</v>
      </c>
      <c r="F186" s="58" cm="1">
        <f t="array" aca="1" ref="F186" ca="1">_xlfn.IFS(
AND(F$3="x",D186&gt;F$4),  2*F$4-D186,
TRUE,D186)</f>
        <v>443</v>
      </c>
      <c r="G186" s="58" cm="1">
        <f t="array" aca="1" ref="G186" ca="1">_xlfn.IFS(
AND(F$3="y",E186&gt;F$4),  2*F$4-E186,
TRUE,E186)</f>
        <v>238</v>
      </c>
      <c r="H186" s="58" cm="1">
        <f t="array" aca="1" ref="H186" ca="1">_xlfn.IFS(
AND(H$3="x",F186&gt;H$4),  2*H$4-F186,
TRUE,F186)</f>
        <v>211</v>
      </c>
      <c r="I186" s="58" cm="1">
        <f t="array" aca="1" ref="I186" ca="1">_xlfn.IFS(
AND(H$3="y",G186&gt;H$4),  2*H$4-G186,
TRUE,G186)</f>
        <v>238</v>
      </c>
      <c r="J186" s="58" cm="1">
        <f t="array" aca="1" ref="J186" ca="1">_xlfn.IFS(
AND(J$3="x",H186&gt;J$4),  2*J$4-H186,
TRUE,H186)</f>
        <v>211</v>
      </c>
      <c r="K186" s="58" cm="1">
        <f t="array" aca="1" ref="K186" ca="1">_xlfn.IFS(
AND(J$3="y",I186&gt;J$4),  2*J$4-I186,
TRUE,I186)</f>
        <v>208</v>
      </c>
      <c r="L186" s="58" cm="1">
        <f t="array" aca="1" ref="L186" ca="1">_xlfn.IFS(
AND(L$3="x",J186&gt;L$4),  2*L$4-J186,
TRUE,J186)</f>
        <v>115</v>
      </c>
      <c r="M186" s="58" cm="1">
        <f t="array" aca="1" ref="M186" ca="1">_xlfn.IFS(
AND(L$3="y",K186&gt;L$4),  2*L$4-K186,
TRUE,K186)</f>
        <v>208</v>
      </c>
      <c r="N186" s="58" cm="1">
        <f t="array" aca="1" ref="N186" ca="1">_xlfn.IFS(
AND(N$3="x",L186&gt;N$4),  2*N$4-L186,
TRUE,L186)</f>
        <v>115</v>
      </c>
      <c r="O186" s="58" cm="1">
        <f t="array" aca="1" ref="O186" ca="1">_xlfn.IFS(
AND(N$3="y",M186&gt;N$4),  2*N$4-M186,
TRUE,M186)</f>
        <v>14</v>
      </c>
      <c r="P186" s="58" cm="1">
        <f t="array" aca="1" ref="P186" ca="1">_xlfn.IFS(
AND(P$3="x",N186&gt;P$4),  2*P$4-N186,
TRUE,N186)</f>
        <v>47</v>
      </c>
      <c r="Q186" s="58" cm="1">
        <f t="array" aca="1" ref="Q186" ca="1">_xlfn.IFS(
AND(P$3="y",O186&gt;P$4),  2*P$4-O186,
TRUE,O186)</f>
        <v>14</v>
      </c>
      <c r="R186" s="58" cm="1">
        <f t="array" aca="1" ref="R186" ca="1">_xlfn.IFS(
AND(R$3="x",P186&gt;R$4),  2*R$4-P186,
TRUE,P186)</f>
        <v>47</v>
      </c>
      <c r="S186" s="58" cm="1">
        <f t="array" aca="1" ref="S186" ca="1">_xlfn.IFS(
AND(R$3="y",Q186&gt;R$4),  2*R$4-Q186,
TRUE,Q186)</f>
        <v>14</v>
      </c>
      <c r="T186" s="58" cm="1">
        <f t="array" aca="1" ref="T186" ca="1">_xlfn.IFS(
AND(T$3="x",R186&gt;T$4),  2*T$4-R186,
TRUE,R186)</f>
        <v>33</v>
      </c>
      <c r="U186" s="58" cm="1">
        <f t="array" aca="1" ref="U186" ca="1">_xlfn.IFS(
AND(T$3="y",S186&gt;T$4),  2*T$4-S186,
TRUE,S186)</f>
        <v>14</v>
      </c>
      <c r="V186" s="58" cm="1">
        <f t="array" aca="1" ref="V186" ca="1">_xlfn.IFS(
AND(V$3="x",T186&gt;V$4),  2*V$4-T186,
TRUE,T186)</f>
        <v>33</v>
      </c>
      <c r="W186" s="58" cm="1">
        <f t="array" aca="1" ref="W186" ca="1">_xlfn.IFS(
AND(V$3="y",U186&gt;V$4),  2*V$4-U186,
TRUE,U186)</f>
        <v>14</v>
      </c>
      <c r="X186" s="58" cm="1">
        <f t="array" aca="1" ref="X186" ca="1">_xlfn.IFS(
AND(X$3="x",V186&gt;X$4),  2*X$4-V186,
TRUE,V186)</f>
        <v>33</v>
      </c>
      <c r="Y186" s="58" cm="1">
        <f t="array" aca="1" ref="Y186" ca="1">_xlfn.IFS(
AND(X$3="y",W186&gt;X$4),  2*X$4-W186,
TRUE,W186)</f>
        <v>12</v>
      </c>
      <c r="Z186" s="58" cm="1">
        <f t="array" aca="1" ref="Z186" ca="1">_xlfn.IFS(
AND(Z$3="x",X186&gt;Z$4),  2*Z$4-X186,
TRUE,X186)</f>
        <v>33</v>
      </c>
      <c r="AA186" s="58" cm="1">
        <f t="array" aca="1" ref="AA186" ca="1">_xlfn.IFS(
AND(Z$3="y",Y186&gt;Z$4),  2*Z$4-Y186,
TRUE,Y186)</f>
        <v>0</v>
      </c>
      <c r="BD186" t="str">
        <f t="shared" ca="1" si="4"/>
        <v>443-656</v>
      </c>
      <c r="BF186" s="23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  <c r="CG186" s="24"/>
      <c r="CH186" s="24"/>
      <c r="CI186" s="24"/>
      <c r="CJ186" s="24"/>
      <c r="CK186" s="24"/>
      <c r="CL186" s="24"/>
      <c r="CM186" s="24"/>
      <c r="CN186" s="24"/>
      <c r="CO186" s="24"/>
      <c r="CP186" s="24"/>
      <c r="CQ186" s="24"/>
      <c r="CR186" s="24"/>
      <c r="CS186" s="24"/>
      <c r="CT186" s="24"/>
      <c r="CU186" s="24"/>
      <c r="CV186" s="24"/>
      <c r="CW186" s="24"/>
      <c r="CX186" s="24"/>
      <c r="CY186" s="24"/>
      <c r="CZ186" s="24"/>
      <c r="DA186" s="24"/>
      <c r="DB186" s="24"/>
      <c r="DC186" s="24"/>
      <c r="DD186" s="24"/>
      <c r="DE186" s="24"/>
      <c r="DF186" s="24"/>
      <c r="DG186" s="24"/>
      <c r="DH186" s="24"/>
      <c r="DI186" s="24"/>
      <c r="DJ186" s="24"/>
      <c r="DK186" s="24"/>
      <c r="DL186" s="24"/>
      <c r="DM186" s="24"/>
      <c r="DN186" s="24"/>
      <c r="DO186" s="24"/>
      <c r="DP186" s="24"/>
      <c r="DQ186" s="24"/>
      <c r="DR186" s="24"/>
      <c r="DS186" s="24"/>
      <c r="DT186" s="24"/>
      <c r="DU186" s="24"/>
      <c r="DV186" s="24"/>
      <c r="DW186" s="24"/>
      <c r="DX186" s="24"/>
      <c r="DY186" s="24"/>
      <c r="DZ186" s="24"/>
      <c r="EA186" s="24"/>
      <c r="EB186" s="24"/>
      <c r="EC186" s="24"/>
      <c r="ED186" s="24"/>
      <c r="EE186" s="24"/>
      <c r="EF186" s="24"/>
      <c r="EG186" s="24"/>
      <c r="EH186" s="24"/>
      <c r="EI186" s="24"/>
      <c r="EJ186" s="24"/>
      <c r="EK186" s="24"/>
      <c r="EL186" s="24"/>
      <c r="EM186" s="24"/>
      <c r="EN186" s="24"/>
      <c r="EO186" s="24"/>
      <c r="EP186" s="24"/>
      <c r="EQ186" s="24"/>
      <c r="ER186" s="24"/>
      <c r="ES186" s="24"/>
      <c r="ET186" s="24"/>
      <c r="EU186" s="24"/>
      <c r="EV186" s="24"/>
      <c r="EW186" s="24"/>
      <c r="EX186" s="24"/>
      <c r="EY186" s="24"/>
      <c r="EZ186" s="24"/>
      <c r="FA186" s="24"/>
      <c r="FB186" s="24"/>
      <c r="FC186" s="24"/>
      <c r="FD186" s="24"/>
      <c r="FE186" s="24"/>
      <c r="FF186" s="24"/>
      <c r="FG186" s="24"/>
      <c r="FH186" s="24"/>
      <c r="FI186" s="24"/>
      <c r="FJ186" s="24"/>
      <c r="FK186" s="24"/>
      <c r="FL186" s="24"/>
      <c r="FM186" s="24"/>
      <c r="FN186" s="24"/>
      <c r="FO186" s="24"/>
      <c r="FP186" s="24"/>
      <c r="FQ186" s="24"/>
      <c r="FR186" s="24"/>
      <c r="FS186" s="24"/>
      <c r="FT186" s="24"/>
      <c r="FU186" s="24"/>
      <c r="FV186" s="24"/>
      <c r="FW186" s="24"/>
      <c r="FX186" s="24"/>
      <c r="FY186" s="24"/>
      <c r="FZ186" s="24"/>
      <c r="GA186" s="24"/>
      <c r="GB186" s="24"/>
      <c r="GC186" s="24"/>
      <c r="GD186" s="24"/>
      <c r="GE186" s="24"/>
      <c r="GF186" s="24"/>
      <c r="GG186" s="24"/>
      <c r="GH186" s="24"/>
      <c r="GI186" s="24"/>
      <c r="GJ186" s="24"/>
      <c r="GK186" s="24"/>
      <c r="GL186" s="24"/>
      <c r="GM186" s="24"/>
      <c r="GN186" s="24"/>
      <c r="GO186" s="24"/>
      <c r="GP186" s="24"/>
      <c r="GQ186" s="24"/>
      <c r="GR186" s="24"/>
      <c r="GS186" s="24"/>
      <c r="GT186" s="24"/>
      <c r="GU186" s="24"/>
      <c r="GV186" s="24"/>
      <c r="GW186" s="24"/>
      <c r="GX186" s="24"/>
      <c r="GY186" s="24"/>
      <c r="GZ186" s="24"/>
      <c r="HA186" s="24"/>
      <c r="HB186" s="24"/>
      <c r="HC186" s="24"/>
      <c r="HD186" s="24"/>
      <c r="HE186" s="24"/>
      <c r="HF186" s="24"/>
      <c r="HG186" s="24"/>
      <c r="HH186" s="24"/>
      <c r="HI186" s="24"/>
      <c r="HJ186" s="24"/>
      <c r="HK186" s="24"/>
      <c r="HL186" s="24"/>
      <c r="HM186" s="24"/>
      <c r="HN186" s="24"/>
      <c r="HO186" s="24"/>
      <c r="HP186" s="24"/>
      <c r="HQ186" s="24"/>
      <c r="HR186" s="24"/>
      <c r="HS186" s="24"/>
      <c r="HT186" s="24"/>
      <c r="HU186" s="24"/>
      <c r="HV186" s="24"/>
      <c r="HW186" s="24"/>
      <c r="HX186" s="24"/>
      <c r="HY186" s="24"/>
      <c r="HZ186" s="24"/>
      <c r="IA186" s="24"/>
      <c r="IB186" s="24"/>
      <c r="IC186" s="24"/>
      <c r="ID186" s="24"/>
    </row>
    <row r="187" spans="1:238" x14ac:dyDescent="0.3">
      <c r="A187" t="str">
        <f>IF(Input!A179=0,"",Input!A179)</f>
        <v>93,541</v>
      </c>
      <c r="B187" s="65" cm="1">
        <f t="array" ref="B187">_xlfn.IFS($A187="","",LEFT($A187,4)="fold",MID($A187,12,1),TRUE,VALUE(LEFT($A187,FIND(",",$A187)-1)))</f>
        <v>93</v>
      </c>
      <c r="C187" s="65" cm="1">
        <f t="array" ref="C187">_xlfn.IFS($A187="","",LEFT($A187,4)="fold",VALUE(MID($A187,14,5)),TRUE,VALUE(MID($A187,FIND(",",$A187)+1,5)))</f>
        <v>541</v>
      </c>
      <c r="D187" s="58" cm="1">
        <f t="array" aca="1" ref="D187" ca="1">_xlfn.IFS(
AND(D$3="x",B187&gt;D$4),  2*D$4-B187,
TRUE,B187)</f>
        <v>93</v>
      </c>
      <c r="E187" s="58" cm="1">
        <f t="array" aca="1" ref="E187" ca="1">_xlfn.IFS(
AND(D$3="y",C187&gt;D$4),  2*D$4-C187,
TRUE,C187)</f>
        <v>541</v>
      </c>
      <c r="F187" s="58" cm="1">
        <f t="array" aca="1" ref="F187" ca="1">_xlfn.IFS(
AND(F$3="x",D187&gt;F$4),  2*F$4-D187,
TRUE,D187)</f>
        <v>93</v>
      </c>
      <c r="G187" s="58" cm="1">
        <f t="array" aca="1" ref="G187" ca="1">_xlfn.IFS(
AND(F$3="y",E187&gt;F$4),  2*F$4-E187,
TRUE,E187)</f>
        <v>353</v>
      </c>
      <c r="H187" s="58" cm="1">
        <f t="array" aca="1" ref="H187" ca="1">_xlfn.IFS(
AND(H$3="x",F187&gt;H$4),  2*H$4-F187,
TRUE,F187)</f>
        <v>93</v>
      </c>
      <c r="I187" s="58" cm="1">
        <f t="array" aca="1" ref="I187" ca="1">_xlfn.IFS(
AND(H$3="y",G187&gt;H$4),  2*H$4-G187,
TRUE,G187)</f>
        <v>353</v>
      </c>
      <c r="J187" s="58" cm="1">
        <f t="array" aca="1" ref="J187" ca="1">_xlfn.IFS(
AND(J$3="x",H187&gt;J$4),  2*J$4-H187,
TRUE,H187)</f>
        <v>93</v>
      </c>
      <c r="K187" s="58" cm="1">
        <f t="array" aca="1" ref="K187" ca="1">_xlfn.IFS(
AND(J$3="y",I187&gt;J$4),  2*J$4-I187,
TRUE,I187)</f>
        <v>93</v>
      </c>
      <c r="L187" s="58" cm="1">
        <f t="array" aca="1" ref="L187" ca="1">_xlfn.IFS(
AND(L$3="x",J187&gt;L$4),  2*L$4-J187,
TRUE,J187)</f>
        <v>93</v>
      </c>
      <c r="M187" s="58" cm="1">
        <f t="array" aca="1" ref="M187" ca="1">_xlfn.IFS(
AND(L$3="y",K187&gt;L$4),  2*L$4-K187,
TRUE,K187)</f>
        <v>93</v>
      </c>
      <c r="N187" s="58" cm="1">
        <f t="array" aca="1" ref="N187" ca="1">_xlfn.IFS(
AND(N$3="x",L187&gt;N$4),  2*N$4-L187,
TRUE,L187)</f>
        <v>93</v>
      </c>
      <c r="O187" s="58" cm="1">
        <f t="array" aca="1" ref="O187" ca="1">_xlfn.IFS(
AND(N$3="y",M187&gt;N$4),  2*N$4-M187,
TRUE,M187)</f>
        <v>93</v>
      </c>
      <c r="P187" s="58" cm="1">
        <f t="array" aca="1" ref="P187" ca="1">_xlfn.IFS(
AND(P$3="x",N187&gt;P$4),  2*P$4-N187,
TRUE,N187)</f>
        <v>69</v>
      </c>
      <c r="Q187" s="58" cm="1">
        <f t="array" aca="1" ref="Q187" ca="1">_xlfn.IFS(
AND(P$3="y",O187&gt;P$4),  2*P$4-O187,
TRUE,O187)</f>
        <v>93</v>
      </c>
      <c r="R187" s="58" cm="1">
        <f t="array" aca="1" ref="R187" ca="1">_xlfn.IFS(
AND(R$3="x",P187&gt;R$4),  2*R$4-P187,
TRUE,P187)</f>
        <v>69</v>
      </c>
      <c r="S187" s="58" cm="1">
        <f t="array" aca="1" ref="S187" ca="1">_xlfn.IFS(
AND(R$3="y",Q187&gt;R$4),  2*R$4-Q187,
TRUE,Q187)</f>
        <v>17</v>
      </c>
      <c r="T187" s="58" cm="1">
        <f t="array" aca="1" ref="T187" ca="1">_xlfn.IFS(
AND(T$3="x",R187&gt;T$4),  2*T$4-R187,
TRUE,R187)</f>
        <v>11</v>
      </c>
      <c r="U187" s="58" cm="1">
        <f t="array" aca="1" ref="U187" ca="1">_xlfn.IFS(
AND(T$3="y",S187&gt;T$4),  2*T$4-S187,
TRUE,S187)</f>
        <v>17</v>
      </c>
      <c r="V187" s="58" cm="1">
        <f t="array" aca="1" ref="V187" ca="1">_xlfn.IFS(
AND(V$3="x",T187&gt;V$4),  2*V$4-T187,
TRUE,T187)</f>
        <v>11</v>
      </c>
      <c r="W187" s="58" cm="1">
        <f t="array" aca="1" ref="W187" ca="1">_xlfn.IFS(
AND(V$3="y",U187&gt;V$4),  2*V$4-U187,
TRUE,U187)</f>
        <v>17</v>
      </c>
      <c r="X187" s="58" cm="1">
        <f t="array" aca="1" ref="X187" ca="1">_xlfn.IFS(
AND(X$3="x",V187&gt;X$4),  2*X$4-V187,
TRUE,V187)</f>
        <v>11</v>
      </c>
      <c r="Y187" s="58" cm="1">
        <f t="array" aca="1" ref="Y187" ca="1">_xlfn.IFS(
AND(X$3="y",W187&gt;X$4),  2*X$4-W187,
TRUE,W187)</f>
        <v>9</v>
      </c>
      <c r="Z187" s="58" cm="1">
        <f t="array" aca="1" ref="Z187" ca="1">_xlfn.IFS(
AND(Z$3="x",X187&gt;Z$4),  2*Z$4-X187,
TRUE,X187)</f>
        <v>11</v>
      </c>
      <c r="AA187" s="58" cm="1">
        <f t="array" aca="1" ref="AA187" ca="1">_xlfn.IFS(
AND(Z$3="y",Y187&gt;Z$4),  2*Z$4-Y187,
TRUE,Y187)</f>
        <v>3</v>
      </c>
      <c r="BD187" t="str">
        <f t="shared" ca="1" si="4"/>
        <v>93-541</v>
      </c>
      <c r="BF187" s="23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  <c r="CG187" s="24"/>
      <c r="CH187" s="24"/>
      <c r="CI187" s="24"/>
      <c r="CJ187" s="24"/>
      <c r="CK187" s="24"/>
      <c r="CL187" s="24"/>
      <c r="CM187" s="24"/>
      <c r="CN187" s="24"/>
      <c r="CO187" s="24"/>
      <c r="CP187" s="24"/>
      <c r="CQ187" s="24"/>
      <c r="CR187" s="24"/>
      <c r="CS187" s="24"/>
      <c r="CT187" s="24"/>
      <c r="CU187" s="24"/>
      <c r="CV187" s="24"/>
      <c r="CW187" s="24"/>
      <c r="CX187" s="24"/>
      <c r="CY187" s="24"/>
      <c r="CZ187" s="24"/>
      <c r="DA187" s="24"/>
      <c r="DB187" s="24"/>
      <c r="DC187" s="24"/>
      <c r="DD187" s="24"/>
      <c r="DE187" s="24"/>
      <c r="DF187" s="24"/>
      <c r="DG187" s="24"/>
      <c r="DH187" s="24"/>
      <c r="DI187" s="24"/>
      <c r="DJ187" s="24"/>
      <c r="DK187" s="24"/>
      <c r="DL187" s="24"/>
      <c r="DM187" s="24"/>
      <c r="DN187" s="24"/>
      <c r="DO187" s="24"/>
      <c r="DP187" s="24"/>
      <c r="DQ187" s="24"/>
      <c r="DR187" s="24"/>
      <c r="DS187" s="24"/>
      <c r="DT187" s="24"/>
      <c r="DU187" s="24"/>
      <c r="DV187" s="24"/>
      <c r="DW187" s="24"/>
      <c r="DX187" s="24"/>
      <c r="DY187" s="24"/>
      <c r="DZ187" s="24"/>
      <c r="EA187" s="24"/>
      <c r="EB187" s="24"/>
      <c r="EC187" s="24"/>
      <c r="ED187" s="24"/>
      <c r="EE187" s="24"/>
      <c r="EF187" s="24"/>
      <c r="EG187" s="24"/>
      <c r="EH187" s="24"/>
      <c r="EI187" s="24"/>
      <c r="EJ187" s="24"/>
      <c r="EK187" s="24"/>
      <c r="EL187" s="24"/>
      <c r="EM187" s="24"/>
      <c r="EN187" s="24"/>
      <c r="EO187" s="24"/>
      <c r="EP187" s="24"/>
      <c r="EQ187" s="24"/>
      <c r="ER187" s="24"/>
      <c r="ES187" s="24"/>
      <c r="ET187" s="24"/>
      <c r="EU187" s="24"/>
      <c r="EV187" s="24"/>
      <c r="EW187" s="24"/>
      <c r="EX187" s="24"/>
      <c r="EY187" s="24"/>
      <c r="EZ187" s="24"/>
      <c r="FA187" s="24"/>
      <c r="FB187" s="24"/>
      <c r="FC187" s="24"/>
      <c r="FD187" s="24"/>
      <c r="FE187" s="24"/>
      <c r="FF187" s="24"/>
      <c r="FG187" s="24"/>
      <c r="FH187" s="24"/>
      <c r="FI187" s="24"/>
      <c r="FJ187" s="24"/>
      <c r="FK187" s="24"/>
      <c r="FL187" s="24"/>
      <c r="FM187" s="24"/>
      <c r="FN187" s="24"/>
      <c r="FO187" s="24"/>
      <c r="FP187" s="24"/>
      <c r="FQ187" s="24"/>
      <c r="FR187" s="24"/>
      <c r="FS187" s="24"/>
      <c r="FT187" s="24"/>
      <c r="FU187" s="24"/>
      <c r="FV187" s="24"/>
      <c r="FW187" s="24"/>
      <c r="FX187" s="24"/>
      <c r="FY187" s="24"/>
      <c r="FZ187" s="24"/>
      <c r="GA187" s="24"/>
      <c r="GB187" s="24"/>
      <c r="GC187" s="24"/>
      <c r="GD187" s="24"/>
      <c r="GE187" s="24"/>
      <c r="GF187" s="24"/>
      <c r="GG187" s="24"/>
      <c r="GH187" s="24"/>
      <c r="GI187" s="24"/>
      <c r="GJ187" s="24"/>
      <c r="GK187" s="24"/>
      <c r="GL187" s="24"/>
      <c r="GM187" s="24"/>
      <c r="GN187" s="24"/>
      <c r="GO187" s="24"/>
      <c r="GP187" s="24"/>
      <c r="GQ187" s="24"/>
      <c r="GR187" s="24"/>
      <c r="GS187" s="24"/>
      <c r="GT187" s="24"/>
      <c r="GU187" s="24"/>
      <c r="GV187" s="24"/>
      <c r="GW187" s="24"/>
      <c r="GX187" s="24"/>
      <c r="GY187" s="24"/>
      <c r="GZ187" s="24"/>
      <c r="HA187" s="24"/>
      <c r="HB187" s="24"/>
      <c r="HC187" s="24"/>
      <c r="HD187" s="24"/>
      <c r="HE187" s="24"/>
      <c r="HF187" s="24"/>
      <c r="HG187" s="24"/>
      <c r="HH187" s="24"/>
      <c r="HI187" s="24"/>
      <c r="HJ187" s="24"/>
      <c r="HK187" s="24"/>
      <c r="HL187" s="24"/>
      <c r="HM187" s="24"/>
      <c r="HN187" s="24"/>
      <c r="HO187" s="24"/>
      <c r="HP187" s="24"/>
      <c r="HQ187" s="24"/>
      <c r="HR187" s="24"/>
      <c r="HS187" s="24"/>
      <c r="HT187" s="24"/>
      <c r="HU187" s="24"/>
      <c r="HV187" s="24"/>
      <c r="HW187" s="24"/>
      <c r="HX187" s="24"/>
      <c r="HY187" s="24"/>
      <c r="HZ187" s="24"/>
      <c r="IA187" s="24"/>
      <c r="IB187" s="24"/>
      <c r="IC187" s="24"/>
      <c r="ID187" s="24"/>
    </row>
    <row r="188" spans="1:238" x14ac:dyDescent="0.3">
      <c r="A188" t="str">
        <f>IF(Input!A180=0,"",Input!A180)</f>
        <v>38,501</v>
      </c>
      <c r="B188" s="65" cm="1">
        <f t="array" ref="B188">_xlfn.IFS($A188="","",LEFT($A188,4)="fold",MID($A188,12,1),TRUE,VALUE(LEFT($A188,FIND(",",$A188)-1)))</f>
        <v>38</v>
      </c>
      <c r="C188" s="65" cm="1">
        <f t="array" ref="C188">_xlfn.IFS($A188="","",LEFT($A188,4)="fold",VALUE(MID($A188,14,5)),TRUE,VALUE(MID($A188,FIND(",",$A188)+1,5)))</f>
        <v>501</v>
      </c>
      <c r="D188" s="58" cm="1">
        <f t="array" aca="1" ref="D188" ca="1">_xlfn.IFS(
AND(D$3="x",B188&gt;D$4),  2*D$4-B188,
TRUE,B188)</f>
        <v>38</v>
      </c>
      <c r="E188" s="58" cm="1">
        <f t="array" aca="1" ref="E188" ca="1">_xlfn.IFS(
AND(D$3="y",C188&gt;D$4),  2*D$4-C188,
TRUE,C188)</f>
        <v>501</v>
      </c>
      <c r="F188" s="58" cm="1">
        <f t="array" aca="1" ref="F188" ca="1">_xlfn.IFS(
AND(F$3="x",D188&gt;F$4),  2*F$4-D188,
TRUE,D188)</f>
        <v>38</v>
      </c>
      <c r="G188" s="58" cm="1">
        <f t="array" aca="1" ref="G188" ca="1">_xlfn.IFS(
AND(F$3="y",E188&gt;F$4),  2*F$4-E188,
TRUE,E188)</f>
        <v>393</v>
      </c>
      <c r="H188" s="58" cm="1">
        <f t="array" aca="1" ref="H188" ca="1">_xlfn.IFS(
AND(H$3="x",F188&gt;H$4),  2*H$4-F188,
TRUE,F188)</f>
        <v>38</v>
      </c>
      <c r="I188" s="58" cm="1">
        <f t="array" aca="1" ref="I188" ca="1">_xlfn.IFS(
AND(H$3="y",G188&gt;H$4),  2*H$4-G188,
TRUE,G188)</f>
        <v>393</v>
      </c>
      <c r="J188" s="58" cm="1">
        <f t="array" aca="1" ref="J188" ca="1">_xlfn.IFS(
AND(J$3="x",H188&gt;J$4),  2*J$4-H188,
TRUE,H188)</f>
        <v>38</v>
      </c>
      <c r="K188" s="58" cm="1">
        <f t="array" aca="1" ref="K188" ca="1">_xlfn.IFS(
AND(J$3="y",I188&gt;J$4),  2*J$4-I188,
TRUE,I188)</f>
        <v>53</v>
      </c>
      <c r="L188" s="58" cm="1">
        <f t="array" aca="1" ref="L188" ca="1">_xlfn.IFS(
AND(L$3="x",J188&gt;L$4),  2*L$4-J188,
TRUE,J188)</f>
        <v>38</v>
      </c>
      <c r="M188" s="58" cm="1">
        <f t="array" aca="1" ref="M188" ca="1">_xlfn.IFS(
AND(L$3="y",K188&gt;L$4),  2*L$4-K188,
TRUE,K188)</f>
        <v>53</v>
      </c>
      <c r="N188" s="58" cm="1">
        <f t="array" aca="1" ref="N188" ca="1">_xlfn.IFS(
AND(N$3="x",L188&gt;N$4),  2*N$4-L188,
TRUE,L188)</f>
        <v>38</v>
      </c>
      <c r="O188" s="58" cm="1">
        <f t="array" aca="1" ref="O188" ca="1">_xlfn.IFS(
AND(N$3="y",M188&gt;N$4),  2*N$4-M188,
TRUE,M188)</f>
        <v>53</v>
      </c>
      <c r="P188" s="58" cm="1">
        <f t="array" aca="1" ref="P188" ca="1">_xlfn.IFS(
AND(P$3="x",N188&gt;P$4),  2*P$4-N188,
TRUE,N188)</f>
        <v>38</v>
      </c>
      <c r="Q188" s="58" cm="1">
        <f t="array" aca="1" ref="Q188" ca="1">_xlfn.IFS(
AND(P$3="y",O188&gt;P$4),  2*P$4-O188,
TRUE,O188)</f>
        <v>53</v>
      </c>
      <c r="R188" s="58" cm="1">
        <f t="array" aca="1" ref="R188" ca="1">_xlfn.IFS(
AND(R$3="x",P188&gt;R$4),  2*R$4-P188,
TRUE,P188)</f>
        <v>38</v>
      </c>
      <c r="S188" s="58" cm="1">
        <f t="array" aca="1" ref="S188" ca="1">_xlfn.IFS(
AND(R$3="y",Q188&gt;R$4),  2*R$4-Q188,
TRUE,Q188)</f>
        <v>53</v>
      </c>
      <c r="T188" s="58" cm="1">
        <f t="array" aca="1" ref="T188" ca="1">_xlfn.IFS(
AND(T$3="x",R188&gt;T$4),  2*T$4-R188,
TRUE,R188)</f>
        <v>38</v>
      </c>
      <c r="U188" s="58" cm="1">
        <f t="array" aca="1" ref="U188" ca="1">_xlfn.IFS(
AND(T$3="y",S188&gt;T$4),  2*T$4-S188,
TRUE,S188)</f>
        <v>53</v>
      </c>
      <c r="V188" s="58" cm="1">
        <f t="array" aca="1" ref="V188" ca="1">_xlfn.IFS(
AND(V$3="x",T188&gt;V$4),  2*V$4-T188,
TRUE,T188)</f>
        <v>38</v>
      </c>
      <c r="W188" s="58" cm="1">
        <f t="array" aca="1" ref="W188" ca="1">_xlfn.IFS(
AND(V$3="y",U188&gt;V$4),  2*V$4-U188,
TRUE,U188)</f>
        <v>1</v>
      </c>
      <c r="X188" s="58" cm="1">
        <f t="array" aca="1" ref="X188" ca="1">_xlfn.IFS(
AND(X$3="x",V188&gt;X$4),  2*X$4-V188,
TRUE,V188)</f>
        <v>38</v>
      </c>
      <c r="Y188" s="58" cm="1">
        <f t="array" aca="1" ref="Y188" ca="1">_xlfn.IFS(
AND(X$3="y",W188&gt;X$4),  2*X$4-W188,
TRUE,W188)</f>
        <v>1</v>
      </c>
      <c r="Z188" s="58" cm="1">
        <f t="array" aca="1" ref="Z188" ca="1">_xlfn.IFS(
AND(Z$3="x",X188&gt;Z$4),  2*Z$4-X188,
TRUE,X188)</f>
        <v>38</v>
      </c>
      <c r="AA188" s="58" cm="1">
        <f t="array" aca="1" ref="AA188" ca="1">_xlfn.IFS(
AND(Z$3="y",Y188&gt;Z$4),  2*Z$4-Y188,
TRUE,Y188)</f>
        <v>1</v>
      </c>
      <c r="BD188" t="str">
        <f t="shared" ca="1" si="4"/>
        <v>38-501</v>
      </c>
      <c r="BF188" s="23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  <c r="CG188" s="24"/>
      <c r="CH188" s="24"/>
      <c r="CI188" s="24"/>
      <c r="CJ188" s="24"/>
      <c r="CK188" s="24"/>
      <c r="CL188" s="24"/>
      <c r="CM188" s="24"/>
      <c r="CN188" s="24"/>
      <c r="CO188" s="24"/>
      <c r="CP188" s="24"/>
      <c r="CQ188" s="24"/>
      <c r="CR188" s="24"/>
      <c r="CS188" s="24"/>
      <c r="CT188" s="24"/>
      <c r="CU188" s="24"/>
      <c r="CV188" s="24"/>
      <c r="CW188" s="24"/>
      <c r="CX188" s="24"/>
      <c r="CY188" s="24"/>
      <c r="CZ188" s="24"/>
      <c r="DA188" s="24"/>
      <c r="DB188" s="24"/>
      <c r="DC188" s="24"/>
      <c r="DD188" s="24"/>
      <c r="DE188" s="24"/>
      <c r="DF188" s="24"/>
      <c r="DG188" s="24"/>
      <c r="DH188" s="24"/>
      <c r="DI188" s="24"/>
      <c r="DJ188" s="24"/>
      <c r="DK188" s="24"/>
      <c r="DL188" s="24"/>
      <c r="DM188" s="24"/>
      <c r="DN188" s="24"/>
      <c r="DO188" s="24"/>
      <c r="DP188" s="24"/>
      <c r="DQ188" s="24"/>
      <c r="DR188" s="24"/>
      <c r="DS188" s="24"/>
      <c r="DT188" s="24"/>
      <c r="DU188" s="24"/>
      <c r="DV188" s="24"/>
      <c r="DW188" s="24"/>
      <c r="DX188" s="24"/>
      <c r="DY188" s="24"/>
      <c r="DZ188" s="24"/>
      <c r="EA188" s="24"/>
      <c r="EB188" s="24"/>
      <c r="EC188" s="24"/>
      <c r="ED188" s="24"/>
      <c r="EE188" s="24"/>
      <c r="EF188" s="24"/>
      <c r="EG188" s="24"/>
      <c r="EH188" s="24"/>
      <c r="EI188" s="24"/>
      <c r="EJ188" s="24"/>
      <c r="EK188" s="24"/>
      <c r="EL188" s="24"/>
      <c r="EM188" s="24"/>
      <c r="EN188" s="24"/>
      <c r="EO188" s="24"/>
      <c r="EP188" s="24"/>
      <c r="EQ188" s="24"/>
      <c r="ER188" s="24"/>
      <c r="ES188" s="24"/>
      <c r="ET188" s="24"/>
      <c r="EU188" s="24"/>
      <c r="EV188" s="24"/>
      <c r="EW188" s="24"/>
      <c r="EX188" s="24"/>
      <c r="EY188" s="24"/>
      <c r="EZ188" s="24"/>
      <c r="FA188" s="24"/>
      <c r="FB188" s="24"/>
      <c r="FC188" s="24"/>
      <c r="FD188" s="24"/>
      <c r="FE188" s="24"/>
      <c r="FF188" s="24"/>
      <c r="FG188" s="24"/>
      <c r="FH188" s="24"/>
      <c r="FI188" s="24"/>
      <c r="FJ188" s="24"/>
      <c r="FK188" s="24"/>
      <c r="FL188" s="24"/>
      <c r="FM188" s="24"/>
      <c r="FN188" s="24"/>
      <c r="FO188" s="24"/>
      <c r="FP188" s="24"/>
      <c r="FQ188" s="24"/>
      <c r="FR188" s="24"/>
      <c r="FS188" s="24"/>
      <c r="FT188" s="24"/>
      <c r="FU188" s="24"/>
      <c r="FV188" s="24"/>
      <c r="FW188" s="24"/>
      <c r="FX188" s="24"/>
      <c r="FY188" s="24"/>
      <c r="FZ188" s="24"/>
      <c r="GA188" s="24"/>
      <c r="GB188" s="24"/>
      <c r="GC188" s="24"/>
      <c r="GD188" s="24"/>
      <c r="GE188" s="24"/>
      <c r="GF188" s="24"/>
      <c r="GG188" s="24"/>
      <c r="GH188" s="24"/>
      <c r="GI188" s="24"/>
      <c r="GJ188" s="24"/>
      <c r="GK188" s="24"/>
      <c r="GL188" s="24"/>
      <c r="GM188" s="24"/>
      <c r="GN188" s="24"/>
      <c r="GO188" s="24"/>
      <c r="GP188" s="24"/>
      <c r="GQ188" s="24"/>
      <c r="GR188" s="24"/>
      <c r="GS188" s="24"/>
      <c r="GT188" s="24"/>
      <c r="GU188" s="24"/>
      <c r="GV188" s="24"/>
      <c r="GW188" s="24"/>
      <c r="GX188" s="24"/>
      <c r="GY188" s="24"/>
      <c r="GZ188" s="24"/>
      <c r="HA188" s="24"/>
      <c r="HB188" s="24"/>
      <c r="HC188" s="24"/>
      <c r="HD188" s="24"/>
      <c r="HE188" s="24"/>
      <c r="HF188" s="24"/>
      <c r="HG188" s="24"/>
      <c r="HH188" s="24"/>
      <c r="HI188" s="24"/>
      <c r="HJ188" s="24"/>
      <c r="HK188" s="24"/>
      <c r="HL188" s="24"/>
      <c r="HM188" s="24"/>
      <c r="HN188" s="24"/>
      <c r="HO188" s="24"/>
      <c r="HP188" s="24"/>
      <c r="HQ188" s="24"/>
      <c r="HR188" s="24"/>
      <c r="HS188" s="24"/>
      <c r="HT188" s="24"/>
      <c r="HU188" s="24"/>
      <c r="HV188" s="24"/>
      <c r="HW188" s="24"/>
      <c r="HX188" s="24"/>
      <c r="HY188" s="24"/>
      <c r="HZ188" s="24"/>
      <c r="IA188" s="24"/>
      <c r="IB188" s="24"/>
      <c r="IC188" s="24"/>
      <c r="ID188" s="24"/>
    </row>
    <row r="189" spans="1:238" x14ac:dyDescent="0.3">
      <c r="A189" t="str">
        <f>IF(Input!A181=0,"",Input!A181)</f>
        <v>619,787</v>
      </c>
      <c r="B189" s="65" cm="1">
        <f t="array" ref="B189">_xlfn.IFS($A189="","",LEFT($A189,4)="fold",MID($A189,12,1),TRUE,VALUE(LEFT($A189,FIND(",",$A189)-1)))</f>
        <v>619</v>
      </c>
      <c r="C189" s="65" cm="1">
        <f t="array" ref="C189">_xlfn.IFS($A189="","",LEFT($A189,4)="fold",VALUE(MID($A189,14,5)),TRUE,VALUE(MID($A189,FIND(",",$A189)+1,5)))</f>
        <v>787</v>
      </c>
      <c r="D189" s="58" cm="1">
        <f t="array" aca="1" ref="D189" ca="1">_xlfn.IFS(
AND(D$3="x",B189&gt;D$4),  2*D$4-B189,
TRUE,B189)</f>
        <v>619</v>
      </c>
      <c r="E189" s="58" cm="1">
        <f t="array" aca="1" ref="E189" ca="1">_xlfn.IFS(
AND(D$3="y",C189&gt;D$4),  2*D$4-C189,
TRUE,C189)</f>
        <v>787</v>
      </c>
      <c r="F189" s="58" cm="1">
        <f t="array" aca="1" ref="F189" ca="1">_xlfn.IFS(
AND(F$3="x",D189&gt;F$4),  2*F$4-D189,
TRUE,D189)</f>
        <v>619</v>
      </c>
      <c r="G189" s="58" cm="1">
        <f t="array" aca="1" ref="G189" ca="1">_xlfn.IFS(
AND(F$3="y",E189&gt;F$4),  2*F$4-E189,
TRUE,E189)</f>
        <v>107</v>
      </c>
      <c r="H189" s="58" cm="1">
        <f t="array" aca="1" ref="H189" ca="1">_xlfn.IFS(
AND(H$3="x",F189&gt;H$4),  2*H$4-F189,
TRUE,F189)</f>
        <v>35</v>
      </c>
      <c r="I189" s="58" cm="1">
        <f t="array" aca="1" ref="I189" ca="1">_xlfn.IFS(
AND(H$3="y",G189&gt;H$4),  2*H$4-G189,
TRUE,G189)</f>
        <v>107</v>
      </c>
      <c r="J189" s="58" cm="1">
        <f t="array" aca="1" ref="J189" ca="1">_xlfn.IFS(
AND(J$3="x",H189&gt;J$4),  2*J$4-H189,
TRUE,H189)</f>
        <v>35</v>
      </c>
      <c r="K189" s="58" cm="1">
        <f t="array" aca="1" ref="K189" ca="1">_xlfn.IFS(
AND(J$3="y",I189&gt;J$4),  2*J$4-I189,
TRUE,I189)</f>
        <v>107</v>
      </c>
      <c r="L189" s="58" cm="1">
        <f t="array" aca="1" ref="L189" ca="1">_xlfn.IFS(
AND(L$3="x",J189&gt;L$4),  2*L$4-J189,
TRUE,J189)</f>
        <v>35</v>
      </c>
      <c r="M189" s="58" cm="1">
        <f t="array" aca="1" ref="M189" ca="1">_xlfn.IFS(
AND(L$3="y",K189&gt;L$4),  2*L$4-K189,
TRUE,K189)</f>
        <v>107</v>
      </c>
      <c r="N189" s="58" cm="1">
        <f t="array" aca="1" ref="N189" ca="1">_xlfn.IFS(
AND(N$3="x",L189&gt;N$4),  2*N$4-L189,
TRUE,L189)</f>
        <v>35</v>
      </c>
      <c r="O189" s="58" cm="1">
        <f t="array" aca="1" ref="O189" ca="1">_xlfn.IFS(
AND(N$3="y",M189&gt;N$4),  2*N$4-M189,
TRUE,M189)</f>
        <v>107</v>
      </c>
      <c r="P189" s="58" cm="1">
        <f t="array" aca="1" ref="P189" ca="1">_xlfn.IFS(
AND(P$3="x",N189&gt;P$4),  2*P$4-N189,
TRUE,N189)</f>
        <v>35</v>
      </c>
      <c r="Q189" s="58" cm="1">
        <f t="array" aca="1" ref="Q189" ca="1">_xlfn.IFS(
AND(P$3="y",O189&gt;P$4),  2*P$4-O189,
TRUE,O189)</f>
        <v>107</v>
      </c>
      <c r="R189" s="58" cm="1">
        <f t="array" aca="1" ref="R189" ca="1">_xlfn.IFS(
AND(R$3="x",P189&gt;R$4),  2*R$4-P189,
TRUE,P189)</f>
        <v>35</v>
      </c>
      <c r="S189" s="58" cm="1">
        <f t="array" aca="1" ref="S189" ca="1">_xlfn.IFS(
AND(R$3="y",Q189&gt;R$4),  2*R$4-Q189,
TRUE,Q189)</f>
        <v>3</v>
      </c>
      <c r="T189" s="58" cm="1">
        <f t="array" aca="1" ref="T189" ca="1">_xlfn.IFS(
AND(T$3="x",R189&gt;T$4),  2*T$4-R189,
TRUE,R189)</f>
        <v>35</v>
      </c>
      <c r="U189" s="58" cm="1">
        <f t="array" aca="1" ref="U189" ca="1">_xlfn.IFS(
AND(T$3="y",S189&gt;T$4),  2*T$4-S189,
TRUE,S189)</f>
        <v>3</v>
      </c>
      <c r="V189" s="58" cm="1">
        <f t="array" aca="1" ref="V189" ca="1">_xlfn.IFS(
AND(V$3="x",T189&gt;V$4),  2*V$4-T189,
TRUE,T189)</f>
        <v>35</v>
      </c>
      <c r="W189" s="58" cm="1">
        <f t="array" aca="1" ref="W189" ca="1">_xlfn.IFS(
AND(V$3="y",U189&gt;V$4),  2*V$4-U189,
TRUE,U189)</f>
        <v>3</v>
      </c>
      <c r="X189" s="58" cm="1">
        <f t="array" aca="1" ref="X189" ca="1">_xlfn.IFS(
AND(X$3="x",V189&gt;X$4),  2*X$4-V189,
TRUE,V189)</f>
        <v>35</v>
      </c>
      <c r="Y189" s="58" cm="1">
        <f t="array" aca="1" ref="Y189" ca="1">_xlfn.IFS(
AND(X$3="y",W189&gt;X$4),  2*X$4-W189,
TRUE,W189)</f>
        <v>3</v>
      </c>
      <c r="Z189" s="58" cm="1">
        <f t="array" aca="1" ref="Z189" ca="1">_xlfn.IFS(
AND(Z$3="x",X189&gt;Z$4),  2*Z$4-X189,
TRUE,X189)</f>
        <v>35</v>
      </c>
      <c r="AA189" s="58" cm="1">
        <f t="array" aca="1" ref="AA189" ca="1">_xlfn.IFS(
AND(Z$3="y",Y189&gt;Z$4),  2*Z$4-Y189,
TRUE,Y189)</f>
        <v>3</v>
      </c>
      <c r="BD189" t="str">
        <f t="shared" ca="1" si="4"/>
        <v>619-787</v>
      </c>
      <c r="BF189" s="23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  <c r="CG189" s="24"/>
      <c r="CH189" s="24"/>
      <c r="CI189" s="24"/>
      <c r="CJ189" s="24"/>
      <c r="CK189" s="24"/>
      <c r="CL189" s="24"/>
      <c r="CM189" s="24"/>
      <c r="CN189" s="24"/>
      <c r="CO189" s="24"/>
      <c r="CP189" s="24"/>
      <c r="CQ189" s="24"/>
      <c r="CR189" s="24"/>
      <c r="CS189" s="24"/>
      <c r="CT189" s="24"/>
      <c r="CU189" s="24"/>
      <c r="CV189" s="24"/>
      <c r="CW189" s="24"/>
      <c r="CX189" s="24"/>
      <c r="CY189" s="24"/>
      <c r="CZ189" s="24"/>
      <c r="DA189" s="24"/>
      <c r="DB189" s="24"/>
      <c r="DC189" s="24"/>
      <c r="DD189" s="24"/>
      <c r="DE189" s="24"/>
      <c r="DF189" s="24"/>
      <c r="DG189" s="24"/>
      <c r="DH189" s="24"/>
      <c r="DI189" s="24"/>
      <c r="DJ189" s="24"/>
      <c r="DK189" s="24"/>
      <c r="DL189" s="24"/>
      <c r="DM189" s="24"/>
      <c r="DN189" s="24"/>
      <c r="DO189" s="24"/>
      <c r="DP189" s="24"/>
      <c r="DQ189" s="24"/>
      <c r="DR189" s="24"/>
      <c r="DS189" s="24"/>
      <c r="DT189" s="24"/>
      <c r="DU189" s="24"/>
      <c r="DV189" s="24"/>
      <c r="DW189" s="24"/>
      <c r="DX189" s="24"/>
      <c r="DY189" s="24"/>
      <c r="DZ189" s="24"/>
      <c r="EA189" s="24"/>
      <c r="EB189" s="24"/>
      <c r="EC189" s="24"/>
      <c r="ED189" s="24"/>
      <c r="EE189" s="24"/>
      <c r="EF189" s="24"/>
      <c r="EG189" s="24"/>
      <c r="EH189" s="24"/>
      <c r="EI189" s="24"/>
      <c r="EJ189" s="24"/>
      <c r="EK189" s="24"/>
      <c r="EL189" s="24"/>
      <c r="EM189" s="24"/>
      <c r="EN189" s="24"/>
      <c r="EO189" s="24"/>
      <c r="EP189" s="24"/>
      <c r="EQ189" s="24"/>
      <c r="ER189" s="24"/>
      <c r="ES189" s="24"/>
      <c r="ET189" s="24"/>
      <c r="EU189" s="24"/>
      <c r="EV189" s="24"/>
      <c r="EW189" s="24"/>
      <c r="EX189" s="24"/>
      <c r="EY189" s="24"/>
      <c r="EZ189" s="24"/>
      <c r="FA189" s="24"/>
      <c r="FB189" s="24"/>
      <c r="FC189" s="24"/>
      <c r="FD189" s="24"/>
      <c r="FE189" s="24"/>
      <c r="FF189" s="24"/>
      <c r="FG189" s="24"/>
      <c r="FH189" s="24"/>
      <c r="FI189" s="24"/>
      <c r="FJ189" s="24"/>
      <c r="FK189" s="24"/>
      <c r="FL189" s="24"/>
      <c r="FM189" s="24"/>
      <c r="FN189" s="24"/>
      <c r="FO189" s="24"/>
      <c r="FP189" s="24"/>
      <c r="FQ189" s="24"/>
      <c r="FR189" s="24"/>
      <c r="FS189" s="24"/>
      <c r="FT189" s="24"/>
      <c r="FU189" s="24"/>
      <c r="FV189" s="24"/>
      <c r="FW189" s="24"/>
      <c r="FX189" s="24"/>
      <c r="FY189" s="24"/>
      <c r="FZ189" s="24"/>
      <c r="GA189" s="24"/>
      <c r="GB189" s="24"/>
      <c r="GC189" s="24"/>
      <c r="GD189" s="24"/>
      <c r="GE189" s="24"/>
      <c r="GF189" s="24"/>
      <c r="GG189" s="24"/>
      <c r="GH189" s="24"/>
      <c r="GI189" s="24"/>
      <c r="GJ189" s="24"/>
      <c r="GK189" s="24"/>
      <c r="GL189" s="24"/>
      <c r="GM189" s="24"/>
      <c r="GN189" s="24"/>
      <c r="GO189" s="24"/>
      <c r="GP189" s="24"/>
      <c r="GQ189" s="24"/>
      <c r="GR189" s="24"/>
      <c r="GS189" s="24"/>
      <c r="GT189" s="24"/>
      <c r="GU189" s="24"/>
      <c r="GV189" s="24"/>
      <c r="GW189" s="24"/>
      <c r="GX189" s="24"/>
      <c r="GY189" s="24"/>
      <c r="GZ189" s="24"/>
      <c r="HA189" s="24"/>
      <c r="HB189" s="24"/>
      <c r="HC189" s="24"/>
      <c r="HD189" s="24"/>
      <c r="HE189" s="24"/>
      <c r="HF189" s="24"/>
      <c r="HG189" s="24"/>
      <c r="HH189" s="24"/>
      <c r="HI189" s="24"/>
      <c r="HJ189" s="24"/>
      <c r="HK189" s="24"/>
      <c r="HL189" s="24"/>
      <c r="HM189" s="24"/>
      <c r="HN189" s="24"/>
      <c r="HO189" s="24"/>
      <c r="HP189" s="24"/>
      <c r="HQ189" s="24"/>
      <c r="HR189" s="24"/>
      <c r="HS189" s="24"/>
      <c r="HT189" s="24"/>
      <c r="HU189" s="24"/>
      <c r="HV189" s="24"/>
      <c r="HW189" s="24"/>
      <c r="HX189" s="24"/>
      <c r="HY189" s="24"/>
      <c r="HZ189" s="24"/>
      <c r="IA189" s="24"/>
      <c r="IB189" s="24"/>
      <c r="IC189" s="24"/>
      <c r="ID189" s="24"/>
    </row>
    <row r="190" spans="1:238" x14ac:dyDescent="0.3">
      <c r="A190" t="str">
        <f>IF(Input!A182=0,"",Input!A182)</f>
        <v>1225,45</v>
      </c>
      <c r="B190" s="65" cm="1">
        <f t="array" ref="B190">_xlfn.IFS($A190="","",LEFT($A190,4)="fold",MID($A190,12,1),TRUE,VALUE(LEFT($A190,FIND(",",$A190)-1)))</f>
        <v>1225</v>
      </c>
      <c r="C190" s="65" cm="1">
        <f t="array" ref="C190">_xlfn.IFS($A190="","",LEFT($A190,4)="fold",VALUE(MID($A190,14,5)),TRUE,VALUE(MID($A190,FIND(",",$A190)+1,5)))</f>
        <v>45</v>
      </c>
      <c r="D190" s="58" cm="1">
        <f t="array" aca="1" ref="D190" ca="1">_xlfn.IFS(
AND(D$3="x",B190&gt;D$4),  2*D$4-B190,
TRUE,B190)</f>
        <v>85</v>
      </c>
      <c r="E190" s="58" cm="1">
        <f t="array" aca="1" ref="E190" ca="1">_xlfn.IFS(
AND(D$3="y",C190&gt;D$4),  2*D$4-C190,
TRUE,C190)</f>
        <v>45</v>
      </c>
      <c r="F190" s="58" cm="1">
        <f t="array" aca="1" ref="F190" ca="1">_xlfn.IFS(
AND(F$3="x",D190&gt;F$4),  2*F$4-D190,
TRUE,D190)</f>
        <v>85</v>
      </c>
      <c r="G190" s="58" cm="1">
        <f t="array" aca="1" ref="G190" ca="1">_xlfn.IFS(
AND(F$3="y",E190&gt;F$4),  2*F$4-E190,
TRUE,E190)</f>
        <v>45</v>
      </c>
      <c r="H190" s="58" cm="1">
        <f t="array" aca="1" ref="H190" ca="1">_xlfn.IFS(
AND(H$3="x",F190&gt;H$4),  2*H$4-F190,
TRUE,F190)</f>
        <v>85</v>
      </c>
      <c r="I190" s="58" cm="1">
        <f t="array" aca="1" ref="I190" ca="1">_xlfn.IFS(
AND(H$3="y",G190&gt;H$4),  2*H$4-G190,
TRUE,G190)</f>
        <v>45</v>
      </c>
      <c r="J190" s="58" cm="1">
        <f t="array" aca="1" ref="J190" ca="1">_xlfn.IFS(
AND(J$3="x",H190&gt;J$4),  2*J$4-H190,
TRUE,H190)</f>
        <v>85</v>
      </c>
      <c r="K190" s="58" cm="1">
        <f t="array" aca="1" ref="K190" ca="1">_xlfn.IFS(
AND(J$3="y",I190&gt;J$4),  2*J$4-I190,
TRUE,I190)</f>
        <v>45</v>
      </c>
      <c r="L190" s="58" cm="1">
        <f t="array" aca="1" ref="L190" ca="1">_xlfn.IFS(
AND(L$3="x",J190&gt;L$4),  2*L$4-J190,
TRUE,J190)</f>
        <v>85</v>
      </c>
      <c r="M190" s="58" cm="1">
        <f t="array" aca="1" ref="M190" ca="1">_xlfn.IFS(
AND(L$3="y",K190&gt;L$4),  2*L$4-K190,
TRUE,K190)</f>
        <v>45</v>
      </c>
      <c r="N190" s="58" cm="1">
        <f t="array" aca="1" ref="N190" ca="1">_xlfn.IFS(
AND(N$3="x",L190&gt;N$4),  2*N$4-L190,
TRUE,L190)</f>
        <v>85</v>
      </c>
      <c r="O190" s="58" cm="1">
        <f t="array" aca="1" ref="O190" ca="1">_xlfn.IFS(
AND(N$3="y",M190&gt;N$4),  2*N$4-M190,
TRUE,M190)</f>
        <v>45</v>
      </c>
      <c r="P190" s="58" cm="1">
        <f t="array" aca="1" ref="P190" ca="1">_xlfn.IFS(
AND(P$3="x",N190&gt;P$4),  2*P$4-N190,
TRUE,N190)</f>
        <v>77</v>
      </c>
      <c r="Q190" s="58" cm="1">
        <f t="array" aca="1" ref="Q190" ca="1">_xlfn.IFS(
AND(P$3="y",O190&gt;P$4),  2*P$4-O190,
TRUE,O190)</f>
        <v>45</v>
      </c>
      <c r="R190" s="58" cm="1">
        <f t="array" aca="1" ref="R190" ca="1">_xlfn.IFS(
AND(R$3="x",P190&gt;R$4),  2*R$4-P190,
TRUE,P190)</f>
        <v>77</v>
      </c>
      <c r="S190" s="58" cm="1">
        <f t="array" aca="1" ref="S190" ca="1">_xlfn.IFS(
AND(R$3="y",Q190&gt;R$4),  2*R$4-Q190,
TRUE,Q190)</f>
        <v>45</v>
      </c>
      <c r="T190" s="58" cm="1">
        <f t="array" aca="1" ref="T190" ca="1">_xlfn.IFS(
AND(T$3="x",R190&gt;T$4),  2*T$4-R190,
TRUE,R190)</f>
        <v>3</v>
      </c>
      <c r="U190" s="58" cm="1">
        <f t="array" aca="1" ref="U190" ca="1">_xlfn.IFS(
AND(T$3="y",S190&gt;T$4),  2*T$4-S190,
TRUE,S190)</f>
        <v>45</v>
      </c>
      <c r="V190" s="58" cm="1">
        <f t="array" aca="1" ref="V190" ca="1">_xlfn.IFS(
AND(V$3="x",T190&gt;V$4),  2*V$4-T190,
TRUE,T190)</f>
        <v>3</v>
      </c>
      <c r="W190" s="58" cm="1">
        <f t="array" aca="1" ref="W190" ca="1">_xlfn.IFS(
AND(V$3="y",U190&gt;V$4),  2*V$4-U190,
TRUE,U190)</f>
        <v>9</v>
      </c>
      <c r="X190" s="58" cm="1">
        <f t="array" aca="1" ref="X190" ca="1">_xlfn.IFS(
AND(X$3="x",V190&gt;X$4),  2*X$4-V190,
TRUE,V190)</f>
        <v>3</v>
      </c>
      <c r="Y190" s="58" cm="1">
        <f t="array" aca="1" ref="Y190" ca="1">_xlfn.IFS(
AND(X$3="y",W190&gt;X$4),  2*X$4-W190,
TRUE,W190)</f>
        <v>9</v>
      </c>
      <c r="Z190" s="58" cm="1">
        <f t="array" aca="1" ref="Z190" ca="1">_xlfn.IFS(
AND(Z$3="x",X190&gt;Z$4),  2*Z$4-X190,
TRUE,X190)</f>
        <v>3</v>
      </c>
      <c r="AA190" s="58" cm="1">
        <f t="array" aca="1" ref="AA190" ca="1">_xlfn.IFS(
AND(Z$3="y",Y190&gt;Z$4),  2*Z$4-Y190,
TRUE,Y190)</f>
        <v>3</v>
      </c>
      <c r="BD190" t="str">
        <f t="shared" ca="1" si="4"/>
        <v>85-45</v>
      </c>
      <c r="BF190" s="23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  <c r="CG190" s="24"/>
      <c r="CH190" s="24"/>
      <c r="CI190" s="24"/>
      <c r="CJ190" s="24"/>
      <c r="CK190" s="24"/>
      <c r="CL190" s="24"/>
      <c r="CM190" s="24"/>
      <c r="CN190" s="24"/>
      <c r="CO190" s="24"/>
      <c r="CP190" s="24"/>
      <c r="CQ190" s="24"/>
      <c r="CR190" s="24"/>
      <c r="CS190" s="24"/>
      <c r="CT190" s="24"/>
      <c r="CU190" s="24"/>
      <c r="CV190" s="24"/>
      <c r="CW190" s="24"/>
      <c r="CX190" s="24"/>
      <c r="CY190" s="24"/>
      <c r="CZ190" s="24"/>
      <c r="DA190" s="24"/>
      <c r="DB190" s="24"/>
      <c r="DC190" s="24"/>
      <c r="DD190" s="24"/>
      <c r="DE190" s="24"/>
      <c r="DF190" s="24"/>
      <c r="DG190" s="24"/>
      <c r="DH190" s="24"/>
      <c r="DI190" s="24"/>
      <c r="DJ190" s="24"/>
      <c r="DK190" s="24"/>
      <c r="DL190" s="24"/>
      <c r="DM190" s="24"/>
      <c r="DN190" s="24"/>
      <c r="DO190" s="24"/>
      <c r="DP190" s="24"/>
      <c r="DQ190" s="24"/>
      <c r="DR190" s="24"/>
      <c r="DS190" s="24"/>
      <c r="DT190" s="24"/>
      <c r="DU190" s="24"/>
      <c r="DV190" s="24"/>
      <c r="DW190" s="24"/>
      <c r="DX190" s="24"/>
      <c r="DY190" s="24"/>
      <c r="DZ190" s="24"/>
      <c r="EA190" s="24"/>
      <c r="EB190" s="24"/>
      <c r="EC190" s="24"/>
      <c r="ED190" s="24"/>
      <c r="EE190" s="24"/>
      <c r="EF190" s="24"/>
      <c r="EG190" s="24"/>
      <c r="EH190" s="24"/>
      <c r="EI190" s="24"/>
      <c r="EJ190" s="24"/>
      <c r="EK190" s="24"/>
      <c r="EL190" s="24"/>
      <c r="EM190" s="24"/>
      <c r="EN190" s="24"/>
      <c r="EO190" s="24"/>
      <c r="EP190" s="24"/>
      <c r="EQ190" s="24"/>
      <c r="ER190" s="24"/>
      <c r="ES190" s="24"/>
      <c r="ET190" s="24"/>
      <c r="EU190" s="24"/>
      <c r="EV190" s="24"/>
      <c r="EW190" s="24"/>
      <c r="EX190" s="24"/>
      <c r="EY190" s="24"/>
      <c r="EZ190" s="24"/>
      <c r="FA190" s="24"/>
      <c r="FB190" s="24"/>
      <c r="FC190" s="24"/>
      <c r="FD190" s="24"/>
      <c r="FE190" s="24"/>
      <c r="FF190" s="24"/>
      <c r="FG190" s="24"/>
      <c r="FH190" s="24"/>
      <c r="FI190" s="24"/>
      <c r="FJ190" s="24"/>
      <c r="FK190" s="24"/>
      <c r="FL190" s="24"/>
      <c r="FM190" s="24"/>
      <c r="FN190" s="24"/>
      <c r="FO190" s="24"/>
      <c r="FP190" s="24"/>
      <c r="FQ190" s="24"/>
      <c r="FR190" s="24"/>
      <c r="FS190" s="24"/>
      <c r="FT190" s="24"/>
      <c r="FU190" s="24"/>
      <c r="FV190" s="24"/>
      <c r="FW190" s="24"/>
      <c r="FX190" s="24"/>
      <c r="FY190" s="24"/>
      <c r="FZ190" s="24"/>
      <c r="GA190" s="24"/>
      <c r="GB190" s="24"/>
      <c r="GC190" s="24"/>
      <c r="GD190" s="24"/>
      <c r="GE190" s="24"/>
      <c r="GF190" s="24"/>
      <c r="GG190" s="24"/>
      <c r="GH190" s="24"/>
      <c r="GI190" s="24"/>
      <c r="GJ190" s="24"/>
      <c r="GK190" s="24"/>
      <c r="GL190" s="24"/>
      <c r="GM190" s="24"/>
      <c r="GN190" s="24"/>
      <c r="GO190" s="24"/>
      <c r="GP190" s="24"/>
      <c r="GQ190" s="24"/>
      <c r="GR190" s="24"/>
      <c r="GS190" s="24"/>
      <c r="GT190" s="24"/>
      <c r="GU190" s="24"/>
      <c r="GV190" s="24"/>
      <c r="GW190" s="24"/>
      <c r="GX190" s="24"/>
      <c r="GY190" s="24"/>
      <c r="GZ190" s="24"/>
      <c r="HA190" s="24"/>
      <c r="HB190" s="24"/>
      <c r="HC190" s="24"/>
      <c r="HD190" s="24"/>
      <c r="HE190" s="24"/>
      <c r="HF190" s="24"/>
      <c r="HG190" s="24"/>
      <c r="HH190" s="24"/>
      <c r="HI190" s="24"/>
      <c r="HJ190" s="24"/>
      <c r="HK190" s="24"/>
      <c r="HL190" s="24"/>
      <c r="HM190" s="24"/>
      <c r="HN190" s="24"/>
      <c r="HO190" s="24"/>
      <c r="HP190" s="24"/>
      <c r="HQ190" s="24"/>
      <c r="HR190" s="24"/>
      <c r="HS190" s="24"/>
      <c r="HT190" s="24"/>
      <c r="HU190" s="24"/>
      <c r="HV190" s="24"/>
      <c r="HW190" s="24"/>
      <c r="HX190" s="24"/>
      <c r="HY190" s="24"/>
      <c r="HZ190" s="24"/>
      <c r="IA190" s="24"/>
      <c r="IB190" s="24"/>
      <c r="IC190" s="24"/>
      <c r="ID190" s="24"/>
    </row>
    <row r="191" spans="1:238" x14ac:dyDescent="0.3">
      <c r="A191" t="str">
        <f>IF(Input!A183=0,"",Input!A183)</f>
        <v>283,299</v>
      </c>
      <c r="B191" s="65" cm="1">
        <f t="array" ref="B191">_xlfn.IFS($A191="","",LEFT($A191,4)="fold",MID($A191,12,1),TRUE,VALUE(LEFT($A191,FIND(",",$A191)-1)))</f>
        <v>283</v>
      </c>
      <c r="C191" s="65" cm="1">
        <f t="array" ref="C191">_xlfn.IFS($A191="","",LEFT($A191,4)="fold",VALUE(MID($A191,14,5)),TRUE,VALUE(MID($A191,FIND(",",$A191)+1,5)))</f>
        <v>299</v>
      </c>
      <c r="D191" s="58" cm="1">
        <f t="array" aca="1" ref="D191" ca="1">_xlfn.IFS(
AND(D$3="x",B191&gt;D$4),  2*D$4-B191,
TRUE,B191)</f>
        <v>283</v>
      </c>
      <c r="E191" s="58" cm="1">
        <f t="array" aca="1" ref="E191" ca="1">_xlfn.IFS(
AND(D$3="y",C191&gt;D$4),  2*D$4-C191,
TRUE,C191)</f>
        <v>299</v>
      </c>
      <c r="F191" s="58" cm="1">
        <f t="array" aca="1" ref="F191" ca="1">_xlfn.IFS(
AND(F$3="x",D191&gt;F$4),  2*F$4-D191,
TRUE,D191)</f>
        <v>283</v>
      </c>
      <c r="G191" s="58" cm="1">
        <f t="array" aca="1" ref="G191" ca="1">_xlfn.IFS(
AND(F$3="y",E191&gt;F$4),  2*F$4-E191,
TRUE,E191)</f>
        <v>299</v>
      </c>
      <c r="H191" s="58" cm="1">
        <f t="array" aca="1" ref="H191" ca="1">_xlfn.IFS(
AND(H$3="x",F191&gt;H$4),  2*H$4-F191,
TRUE,F191)</f>
        <v>283</v>
      </c>
      <c r="I191" s="58" cm="1">
        <f t="array" aca="1" ref="I191" ca="1">_xlfn.IFS(
AND(H$3="y",G191&gt;H$4),  2*H$4-G191,
TRUE,G191)</f>
        <v>299</v>
      </c>
      <c r="J191" s="58" cm="1">
        <f t="array" aca="1" ref="J191" ca="1">_xlfn.IFS(
AND(J$3="x",H191&gt;J$4),  2*J$4-H191,
TRUE,H191)</f>
        <v>283</v>
      </c>
      <c r="K191" s="58" cm="1">
        <f t="array" aca="1" ref="K191" ca="1">_xlfn.IFS(
AND(J$3="y",I191&gt;J$4),  2*J$4-I191,
TRUE,I191)</f>
        <v>147</v>
      </c>
      <c r="L191" s="58" cm="1">
        <f t="array" aca="1" ref="L191" ca="1">_xlfn.IFS(
AND(L$3="x",J191&gt;L$4),  2*L$4-J191,
TRUE,J191)</f>
        <v>43</v>
      </c>
      <c r="M191" s="58" cm="1">
        <f t="array" aca="1" ref="M191" ca="1">_xlfn.IFS(
AND(L$3="y",K191&gt;L$4),  2*L$4-K191,
TRUE,K191)</f>
        <v>147</v>
      </c>
      <c r="N191" s="58" cm="1">
        <f t="array" aca="1" ref="N191" ca="1">_xlfn.IFS(
AND(N$3="x",L191&gt;N$4),  2*N$4-L191,
TRUE,L191)</f>
        <v>43</v>
      </c>
      <c r="O191" s="58" cm="1">
        <f t="array" aca="1" ref="O191" ca="1">_xlfn.IFS(
AND(N$3="y",M191&gt;N$4),  2*N$4-M191,
TRUE,M191)</f>
        <v>75</v>
      </c>
      <c r="P191" s="58" cm="1">
        <f t="array" aca="1" ref="P191" ca="1">_xlfn.IFS(
AND(P$3="x",N191&gt;P$4),  2*P$4-N191,
TRUE,N191)</f>
        <v>43</v>
      </c>
      <c r="Q191" s="58" cm="1">
        <f t="array" aca="1" ref="Q191" ca="1">_xlfn.IFS(
AND(P$3="y",O191&gt;P$4),  2*P$4-O191,
TRUE,O191)</f>
        <v>75</v>
      </c>
      <c r="R191" s="58" cm="1">
        <f t="array" aca="1" ref="R191" ca="1">_xlfn.IFS(
AND(R$3="x",P191&gt;R$4),  2*R$4-P191,
TRUE,P191)</f>
        <v>43</v>
      </c>
      <c r="S191" s="58" cm="1">
        <f t="array" aca="1" ref="S191" ca="1">_xlfn.IFS(
AND(R$3="y",Q191&gt;R$4),  2*R$4-Q191,
TRUE,Q191)</f>
        <v>35</v>
      </c>
      <c r="T191" s="58" cm="1">
        <f t="array" aca="1" ref="T191" ca="1">_xlfn.IFS(
AND(T$3="x",R191&gt;T$4),  2*T$4-R191,
TRUE,R191)</f>
        <v>37</v>
      </c>
      <c r="U191" s="58" cm="1">
        <f t="array" aca="1" ref="U191" ca="1">_xlfn.IFS(
AND(T$3="y",S191&gt;T$4),  2*T$4-S191,
TRUE,S191)</f>
        <v>35</v>
      </c>
      <c r="V191" s="58" cm="1">
        <f t="array" aca="1" ref="V191" ca="1">_xlfn.IFS(
AND(V$3="x",T191&gt;V$4),  2*V$4-T191,
TRUE,T191)</f>
        <v>37</v>
      </c>
      <c r="W191" s="58" cm="1">
        <f t="array" aca="1" ref="W191" ca="1">_xlfn.IFS(
AND(V$3="y",U191&gt;V$4),  2*V$4-U191,
TRUE,U191)</f>
        <v>19</v>
      </c>
      <c r="X191" s="58" cm="1">
        <f t="array" aca="1" ref="X191" ca="1">_xlfn.IFS(
AND(X$3="x",V191&gt;X$4),  2*X$4-V191,
TRUE,V191)</f>
        <v>37</v>
      </c>
      <c r="Y191" s="58" cm="1">
        <f t="array" aca="1" ref="Y191" ca="1">_xlfn.IFS(
AND(X$3="y",W191&gt;X$4),  2*X$4-W191,
TRUE,W191)</f>
        <v>7</v>
      </c>
      <c r="Z191" s="58" cm="1">
        <f t="array" aca="1" ref="Z191" ca="1">_xlfn.IFS(
AND(Z$3="x",X191&gt;Z$4),  2*Z$4-X191,
TRUE,X191)</f>
        <v>37</v>
      </c>
      <c r="AA191" s="58" cm="1">
        <f t="array" aca="1" ref="AA191" ca="1">_xlfn.IFS(
AND(Z$3="y",Y191&gt;Z$4),  2*Z$4-Y191,
TRUE,Y191)</f>
        <v>5</v>
      </c>
      <c r="BD191" t="str">
        <f t="shared" ca="1" si="4"/>
        <v>283-299</v>
      </c>
      <c r="BF191" s="23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R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  <c r="CG191" s="24"/>
      <c r="CH191" s="24"/>
      <c r="CI191" s="24"/>
      <c r="CJ191" s="24"/>
      <c r="CK191" s="24"/>
      <c r="CL191" s="24"/>
      <c r="CM191" s="24"/>
      <c r="CN191" s="24"/>
      <c r="CO191" s="24"/>
      <c r="CP191" s="24"/>
      <c r="CQ191" s="24"/>
      <c r="CR191" s="24"/>
      <c r="CS191" s="24"/>
      <c r="CT191" s="24"/>
      <c r="CU191" s="24"/>
      <c r="CV191" s="24"/>
      <c r="CW191" s="24"/>
      <c r="CX191" s="24"/>
      <c r="CY191" s="24"/>
      <c r="CZ191" s="24"/>
      <c r="DA191" s="24"/>
      <c r="DB191" s="24"/>
      <c r="DC191" s="24"/>
      <c r="DD191" s="24"/>
      <c r="DE191" s="24"/>
      <c r="DF191" s="24"/>
      <c r="DG191" s="24"/>
      <c r="DH191" s="24"/>
      <c r="DI191" s="24"/>
      <c r="DJ191" s="24"/>
      <c r="DK191" s="24"/>
      <c r="DL191" s="24"/>
      <c r="DM191" s="24"/>
      <c r="DN191" s="24"/>
      <c r="DO191" s="24"/>
      <c r="DP191" s="24"/>
      <c r="DQ191" s="24"/>
      <c r="DR191" s="24"/>
      <c r="DS191" s="24"/>
      <c r="DT191" s="24"/>
      <c r="DU191" s="24"/>
      <c r="DV191" s="24"/>
      <c r="DW191" s="24"/>
      <c r="DX191" s="24"/>
      <c r="DY191" s="24"/>
      <c r="DZ191" s="24"/>
      <c r="EA191" s="24"/>
      <c r="EB191" s="24"/>
      <c r="EC191" s="24"/>
      <c r="ED191" s="24"/>
      <c r="EE191" s="24"/>
      <c r="EF191" s="24"/>
      <c r="EG191" s="24"/>
      <c r="EH191" s="24"/>
      <c r="EI191" s="24"/>
      <c r="EJ191" s="24"/>
      <c r="EK191" s="24"/>
      <c r="EL191" s="24"/>
      <c r="EM191" s="24"/>
      <c r="EN191" s="24"/>
      <c r="EO191" s="24"/>
      <c r="EP191" s="24"/>
      <c r="EQ191" s="24"/>
      <c r="ER191" s="24"/>
      <c r="ES191" s="24"/>
      <c r="ET191" s="24"/>
      <c r="EU191" s="24"/>
      <c r="EV191" s="24"/>
      <c r="EW191" s="24"/>
      <c r="EX191" s="24"/>
      <c r="EY191" s="24"/>
      <c r="EZ191" s="24"/>
      <c r="FA191" s="24"/>
      <c r="FB191" s="24"/>
      <c r="FC191" s="24"/>
      <c r="FD191" s="24"/>
      <c r="FE191" s="24"/>
      <c r="FF191" s="24"/>
      <c r="FG191" s="24"/>
      <c r="FH191" s="24"/>
      <c r="FI191" s="24"/>
      <c r="FJ191" s="24"/>
      <c r="FK191" s="24"/>
      <c r="FL191" s="24"/>
      <c r="FM191" s="24"/>
      <c r="FN191" s="24"/>
      <c r="FO191" s="24"/>
      <c r="FP191" s="24"/>
      <c r="FQ191" s="24"/>
      <c r="FR191" s="24"/>
      <c r="FS191" s="24"/>
      <c r="FT191" s="24"/>
      <c r="FU191" s="24"/>
      <c r="FV191" s="24"/>
      <c r="FW191" s="24"/>
      <c r="FX191" s="24"/>
      <c r="FY191" s="24"/>
      <c r="FZ191" s="24"/>
      <c r="GA191" s="24"/>
      <c r="GB191" s="24"/>
      <c r="GC191" s="24"/>
      <c r="GD191" s="24"/>
      <c r="GE191" s="24"/>
      <c r="GF191" s="24"/>
      <c r="GG191" s="24"/>
      <c r="GH191" s="24"/>
      <c r="GI191" s="24"/>
      <c r="GJ191" s="24"/>
      <c r="GK191" s="24"/>
      <c r="GL191" s="24"/>
      <c r="GM191" s="24"/>
      <c r="GN191" s="24"/>
      <c r="GO191" s="24"/>
      <c r="GP191" s="24"/>
      <c r="GQ191" s="24"/>
      <c r="GR191" s="24"/>
      <c r="GS191" s="24"/>
      <c r="GT191" s="24"/>
      <c r="GU191" s="24"/>
      <c r="GV191" s="24"/>
      <c r="GW191" s="24"/>
      <c r="GX191" s="24"/>
      <c r="GY191" s="24"/>
      <c r="GZ191" s="24"/>
      <c r="HA191" s="24"/>
      <c r="HB191" s="24"/>
      <c r="HC191" s="24"/>
      <c r="HD191" s="24"/>
      <c r="HE191" s="24"/>
      <c r="HF191" s="24"/>
      <c r="HG191" s="24"/>
      <c r="HH191" s="24"/>
      <c r="HI191" s="24"/>
      <c r="HJ191" s="24"/>
      <c r="HK191" s="24"/>
      <c r="HL191" s="24"/>
      <c r="HM191" s="24"/>
      <c r="HN191" s="24"/>
      <c r="HO191" s="24"/>
      <c r="HP191" s="24"/>
      <c r="HQ191" s="24"/>
      <c r="HR191" s="24"/>
      <c r="HS191" s="24"/>
      <c r="HT191" s="24"/>
      <c r="HU191" s="24"/>
      <c r="HV191" s="24"/>
      <c r="HW191" s="24"/>
      <c r="HX191" s="24"/>
      <c r="HY191" s="24"/>
      <c r="HZ191" s="24"/>
      <c r="IA191" s="24"/>
      <c r="IB191" s="24"/>
      <c r="IC191" s="24"/>
      <c r="ID191" s="24"/>
    </row>
    <row r="192" spans="1:238" x14ac:dyDescent="0.3">
      <c r="A192" t="str">
        <f>IF(Input!A184=0,"",Input!A184)</f>
        <v>1143,626</v>
      </c>
      <c r="B192" s="65" cm="1">
        <f t="array" ref="B192">_xlfn.IFS($A192="","",LEFT($A192,4)="fold",MID($A192,12,1),TRUE,VALUE(LEFT($A192,FIND(",",$A192)-1)))</f>
        <v>1143</v>
      </c>
      <c r="C192" s="65" cm="1">
        <f t="array" ref="C192">_xlfn.IFS($A192="","",LEFT($A192,4)="fold",VALUE(MID($A192,14,5)),TRUE,VALUE(MID($A192,FIND(",",$A192)+1,5)))</f>
        <v>626</v>
      </c>
      <c r="D192" s="58" cm="1">
        <f t="array" aca="1" ref="D192" ca="1">_xlfn.IFS(
AND(D$3="x",B192&gt;D$4),  2*D$4-B192,
TRUE,B192)</f>
        <v>167</v>
      </c>
      <c r="E192" s="58" cm="1">
        <f t="array" aca="1" ref="E192" ca="1">_xlfn.IFS(
AND(D$3="y",C192&gt;D$4),  2*D$4-C192,
TRUE,C192)</f>
        <v>626</v>
      </c>
      <c r="F192" s="58" cm="1">
        <f t="array" aca="1" ref="F192" ca="1">_xlfn.IFS(
AND(F$3="x",D192&gt;F$4),  2*F$4-D192,
TRUE,D192)</f>
        <v>167</v>
      </c>
      <c r="G192" s="58" cm="1">
        <f t="array" aca="1" ref="G192" ca="1">_xlfn.IFS(
AND(F$3="y",E192&gt;F$4),  2*F$4-E192,
TRUE,E192)</f>
        <v>268</v>
      </c>
      <c r="H192" s="58" cm="1">
        <f t="array" aca="1" ref="H192" ca="1">_xlfn.IFS(
AND(H$3="x",F192&gt;H$4),  2*H$4-F192,
TRUE,F192)</f>
        <v>167</v>
      </c>
      <c r="I192" s="58" cm="1">
        <f t="array" aca="1" ref="I192" ca="1">_xlfn.IFS(
AND(H$3="y",G192&gt;H$4),  2*H$4-G192,
TRUE,G192)</f>
        <v>268</v>
      </c>
      <c r="J192" s="58" cm="1">
        <f t="array" aca="1" ref="J192" ca="1">_xlfn.IFS(
AND(J$3="x",H192&gt;J$4),  2*J$4-H192,
TRUE,H192)</f>
        <v>167</v>
      </c>
      <c r="K192" s="58" cm="1">
        <f t="array" aca="1" ref="K192" ca="1">_xlfn.IFS(
AND(J$3="y",I192&gt;J$4),  2*J$4-I192,
TRUE,I192)</f>
        <v>178</v>
      </c>
      <c r="L192" s="58" cm="1">
        <f t="array" aca="1" ref="L192" ca="1">_xlfn.IFS(
AND(L$3="x",J192&gt;L$4),  2*L$4-J192,
TRUE,J192)</f>
        <v>159</v>
      </c>
      <c r="M192" s="58" cm="1">
        <f t="array" aca="1" ref="M192" ca="1">_xlfn.IFS(
AND(L$3="y",K192&gt;L$4),  2*L$4-K192,
TRUE,K192)</f>
        <v>178</v>
      </c>
      <c r="N192" s="58" cm="1">
        <f t="array" aca="1" ref="N192" ca="1">_xlfn.IFS(
AND(N$3="x",L192&gt;N$4),  2*N$4-L192,
TRUE,L192)</f>
        <v>159</v>
      </c>
      <c r="O192" s="58" cm="1">
        <f t="array" aca="1" ref="O192" ca="1">_xlfn.IFS(
AND(N$3="y",M192&gt;N$4),  2*N$4-M192,
TRUE,M192)</f>
        <v>44</v>
      </c>
      <c r="P192" s="58" cm="1">
        <f t="array" aca="1" ref="P192" ca="1">_xlfn.IFS(
AND(P$3="x",N192&gt;P$4),  2*P$4-N192,
TRUE,N192)</f>
        <v>3</v>
      </c>
      <c r="Q192" s="58" cm="1">
        <f t="array" aca="1" ref="Q192" ca="1">_xlfn.IFS(
AND(P$3="y",O192&gt;P$4),  2*P$4-O192,
TRUE,O192)</f>
        <v>44</v>
      </c>
      <c r="R192" s="58" cm="1">
        <f t="array" aca="1" ref="R192" ca="1">_xlfn.IFS(
AND(R$3="x",P192&gt;R$4),  2*R$4-P192,
TRUE,P192)</f>
        <v>3</v>
      </c>
      <c r="S192" s="58" cm="1">
        <f t="array" aca="1" ref="S192" ca="1">_xlfn.IFS(
AND(R$3="y",Q192&gt;R$4),  2*R$4-Q192,
TRUE,Q192)</f>
        <v>44</v>
      </c>
      <c r="T192" s="58" cm="1">
        <f t="array" aca="1" ref="T192" ca="1">_xlfn.IFS(
AND(T$3="x",R192&gt;T$4),  2*T$4-R192,
TRUE,R192)</f>
        <v>3</v>
      </c>
      <c r="U192" s="58" cm="1">
        <f t="array" aca="1" ref="U192" ca="1">_xlfn.IFS(
AND(T$3="y",S192&gt;T$4),  2*T$4-S192,
TRUE,S192)</f>
        <v>44</v>
      </c>
      <c r="V192" s="58" cm="1">
        <f t="array" aca="1" ref="V192" ca="1">_xlfn.IFS(
AND(V$3="x",T192&gt;V$4),  2*V$4-T192,
TRUE,T192)</f>
        <v>3</v>
      </c>
      <c r="W192" s="58" cm="1">
        <f t="array" aca="1" ref="W192" ca="1">_xlfn.IFS(
AND(V$3="y",U192&gt;V$4),  2*V$4-U192,
TRUE,U192)</f>
        <v>10</v>
      </c>
      <c r="X192" s="58" cm="1">
        <f t="array" aca="1" ref="X192" ca="1">_xlfn.IFS(
AND(X$3="x",V192&gt;X$4),  2*X$4-V192,
TRUE,V192)</f>
        <v>3</v>
      </c>
      <c r="Y192" s="58" cm="1">
        <f t="array" aca="1" ref="Y192" ca="1">_xlfn.IFS(
AND(X$3="y",W192&gt;X$4),  2*X$4-W192,
TRUE,W192)</f>
        <v>10</v>
      </c>
      <c r="Z192" s="58" cm="1">
        <f t="array" aca="1" ref="Z192" ca="1">_xlfn.IFS(
AND(Z$3="x",X192&gt;Z$4),  2*Z$4-X192,
TRUE,X192)</f>
        <v>3</v>
      </c>
      <c r="AA192" s="58" cm="1">
        <f t="array" aca="1" ref="AA192" ca="1">_xlfn.IFS(
AND(Z$3="y",Y192&gt;Z$4),  2*Z$4-Y192,
TRUE,Y192)</f>
        <v>2</v>
      </c>
      <c r="BD192" t="str">
        <f t="shared" ca="1" si="4"/>
        <v>167-626</v>
      </c>
      <c r="BF192" s="23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R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  <c r="CD192" s="24"/>
      <c r="CE192" s="24"/>
      <c r="CF192" s="24"/>
      <c r="CG192" s="24"/>
      <c r="CH192" s="24"/>
      <c r="CI192" s="24"/>
      <c r="CJ192" s="24"/>
      <c r="CK192" s="24"/>
      <c r="CL192" s="24"/>
      <c r="CM192" s="24"/>
      <c r="CN192" s="24"/>
      <c r="CO192" s="24"/>
      <c r="CP192" s="24"/>
      <c r="CQ192" s="24"/>
      <c r="CR192" s="24"/>
      <c r="CS192" s="24"/>
      <c r="CT192" s="24"/>
      <c r="CU192" s="24"/>
      <c r="CV192" s="24"/>
      <c r="CW192" s="24"/>
      <c r="CX192" s="24"/>
      <c r="CY192" s="24"/>
      <c r="CZ192" s="24"/>
      <c r="DA192" s="24"/>
      <c r="DB192" s="24"/>
      <c r="DC192" s="24"/>
      <c r="DD192" s="24"/>
      <c r="DE192" s="24"/>
      <c r="DF192" s="24"/>
      <c r="DG192" s="24"/>
      <c r="DH192" s="24"/>
      <c r="DI192" s="24"/>
      <c r="DJ192" s="24"/>
      <c r="DK192" s="24"/>
      <c r="DL192" s="24"/>
      <c r="DM192" s="24"/>
      <c r="DN192" s="24"/>
      <c r="DO192" s="24"/>
      <c r="DP192" s="24"/>
      <c r="DQ192" s="24"/>
      <c r="DR192" s="24"/>
      <c r="DS192" s="24"/>
      <c r="DT192" s="24"/>
      <c r="DU192" s="24"/>
      <c r="DV192" s="24"/>
      <c r="DW192" s="24"/>
      <c r="DX192" s="24"/>
      <c r="DY192" s="24"/>
      <c r="DZ192" s="24"/>
      <c r="EA192" s="24"/>
      <c r="EB192" s="24"/>
      <c r="EC192" s="24"/>
      <c r="ED192" s="24"/>
      <c r="EE192" s="24"/>
      <c r="EF192" s="24"/>
      <c r="EG192" s="24"/>
      <c r="EH192" s="24"/>
      <c r="EI192" s="24"/>
      <c r="EJ192" s="24"/>
      <c r="EK192" s="24"/>
      <c r="EL192" s="24"/>
      <c r="EM192" s="24"/>
      <c r="EN192" s="24"/>
      <c r="EO192" s="24"/>
      <c r="EP192" s="24"/>
      <c r="EQ192" s="24"/>
      <c r="ER192" s="24"/>
      <c r="ES192" s="24"/>
      <c r="ET192" s="24"/>
      <c r="EU192" s="24"/>
      <c r="EV192" s="24"/>
      <c r="EW192" s="24"/>
      <c r="EX192" s="24"/>
      <c r="EY192" s="24"/>
      <c r="EZ192" s="24"/>
      <c r="FA192" s="24"/>
      <c r="FB192" s="24"/>
      <c r="FC192" s="24"/>
      <c r="FD192" s="24"/>
      <c r="FE192" s="24"/>
      <c r="FF192" s="24"/>
      <c r="FG192" s="24"/>
      <c r="FH192" s="24"/>
      <c r="FI192" s="24"/>
      <c r="FJ192" s="24"/>
      <c r="FK192" s="24"/>
      <c r="FL192" s="24"/>
      <c r="FM192" s="24"/>
      <c r="FN192" s="24"/>
      <c r="FO192" s="24"/>
      <c r="FP192" s="24"/>
      <c r="FQ192" s="24"/>
      <c r="FR192" s="24"/>
      <c r="FS192" s="24"/>
      <c r="FT192" s="24"/>
      <c r="FU192" s="24"/>
      <c r="FV192" s="24"/>
      <c r="FW192" s="24"/>
      <c r="FX192" s="24"/>
      <c r="FY192" s="24"/>
      <c r="FZ192" s="24"/>
      <c r="GA192" s="24"/>
      <c r="GB192" s="24"/>
      <c r="GC192" s="24"/>
      <c r="GD192" s="24"/>
      <c r="GE192" s="24"/>
      <c r="GF192" s="24"/>
      <c r="GG192" s="24"/>
      <c r="GH192" s="24"/>
      <c r="GI192" s="24"/>
      <c r="GJ192" s="24"/>
      <c r="GK192" s="24"/>
      <c r="GL192" s="24"/>
      <c r="GM192" s="24"/>
      <c r="GN192" s="24"/>
      <c r="GO192" s="24"/>
      <c r="GP192" s="24"/>
      <c r="GQ192" s="24"/>
      <c r="GR192" s="24"/>
      <c r="GS192" s="24"/>
      <c r="GT192" s="24"/>
      <c r="GU192" s="24"/>
      <c r="GV192" s="24"/>
      <c r="GW192" s="24"/>
      <c r="GX192" s="24"/>
      <c r="GY192" s="24"/>
      <c r="GZ192" s="24"/>
      <c r="HA192" s="24"/>
      <c r="HB192" s="24"/>
      <c r="HC192" s="24"/>
      <c r="HD192" s="24"/>
      <c r="HE192" s="24"/>
      <c r="HF192" s="24"/>
      <c r="HG192" s="24"/>
      <c r="HH192" s="24"/>
      <c r="HI192" s="24"/>
      <c r="HJ192" s="24"/>
      <c r="HK192" s="24"/>
      <c r="HL192" s="24"/>
      <c r="HM192" s="24"/>
      <c r="HN192" s="24"/>
      <c r="HO192" s="24"/>
      <c r="HP192" s="24"/>
      <c r="HQ192" s="24"/>
      <c r="HR192" s="24"/>
      <c r="HS192" s="24"/>
      <c r="HT192" s="24"/>
      <c r="HU192" s="24"/>
      <c r="HV192" s="24"/>
      <c r="HW192" s="24"/>
      <c r="HX192" s="24"/>
      <c r="HY192" s="24"/>
      <c r="HZ192" s="24"/>
      <c r="IA192" s="24"/>
      <c r="IB192" s="24"/>
      <c r="IC192" s="24"/>
      <c r="ID192" s="24"/>
    </row>
    <row r="193" spans="1:238" x14ac:dyDescent="0.3">
      <c r="A193" t="str">
        <f>IF(Input!A185=0,"",Input!A185)</f>
        <v>982,31</v>
      </c>
      <c r="B193" s="65" cm="1">
        <f t="array" ref="B193">_xlfn.IFS($A193="","",LEFT($A193,4)="fold",MID($A193,12,1),TRUE,VALUE(LEFT($A193,FIND(",",$A193)-1)))</f>
        <v>982</v>
      </c>
      <c r="C193" s="65" cm="1">
        <f t="array" ref="C193">_xlfn.IFS($A193="","",LEFT($A193,4)="fold",VALUE(MID($A193,14,5)),TRUE,VALUE(MID($A193,FIND(",",$A193)+1,5)))</f>
        <v>31</v>
      </c>
      <c r="D193" s="58" cm="1">
        <f t="array" aca="1" ref="D193" ca="1">_xlfn.IFS(
AND(D$3="x",B193&gt;D$4),  2*D$4-B193,
TRUE,B193)</f>
        <v>328</v>
      </c>
      <c r="E193" s="58" cm="1">
        <f t="array" aca="1" ref="E193" ca="1">_xlfn.IFS(
AND(D$3="y",C193&gt;D$4),  2*D$4-C193,
TRUE,C193)</f>
        <v>31</v>
      </c>
      <c r="F193" s="58" cm="1">
        <f t="array" aca="1" ref="F193" ca="1">_xlfn.IFS(
AND(F$3="x",D193&gt;F$4),  2*F$4-D193,
TRUE,D193)</f>
        <v>328</v>
      </c>
      <c r="G193" s="58" cm="1">
        <f t="array" aca="1" ref="G193" ca="1">_xlfn.IFS(
AND(F$3="y",E193&gt;F$4),  2*F$4-E193,
TRUE,E193)</f>
        <v>31</v>
      </c>
      <c r="H193" s="58" cm="1">
        <f t="array" aca="1" ref="H193" ca="1">_xlfn.IFS(
AND(H$3="x",F193&gt;H$4),  2*H$4-F193,
TRUE,F193)</f>
        <v>326</v>
      </c>
      <c r="I193" s="58" cm="1">
        <f t="array" aca="1" ref="I193" ca="1">_xlfn.IFS(
AND(H$3="y",G193&gt;H$4),  2*H$4-G193,
TRUE,G193)</f>
        <v>31</v>
      </c>
      <c r="J193" s="58" cm="1">
        <f t="array" aca="1" ref="J193" ca="1">_xlfn.IFS(
AND(J$3="x",H193&gt;J$4),  2*J$4-H193,
TRUE,H193)</f>
        <v>326</v>
      </c>
      <c r="K193" s="58" cm="1">
        <f t="array" aca="1" ref="K193" ca="1">_xlfn.IFS(
AND(J$3="y",I193&gt;J$4),  2*J$4-I193,
TRUE,I193)</f>
        <v>31</v>
      </c>
      <c r="L193" s="58" cm="1">
        <f t="array" aca="1" ref="L193" ca="1">_xlfn.IFS(
AND(L$3="x",J193&gt;L$4),  2*L$4-J193,
TRUE,J193)</f>
        <v>0</v>
      </c>
      <c r="M193" s="58" cm="1">
        <f t="array" aca="1" ref="M193" ca="1">_xlfn.IFS(
AND(L$3="y",K193&gt;L$4),  2*L$4-K193,
TRUE,K193)</f>
        <v>31</v>
      </c>
      <c r="N193" s="58" cm="1">
        <f t="array" aca="1" ref="N193" ca="1">_xlfn.IFS(
AND(N$3="x",L193&gt;N$4),  2*N$4-L193,
TRUE,L193)</f>
        <v>0</v>
      </c>
      <c r="O193" s="58" cm="1">
        <f t="array" aca="1" ref="O193" ca="1">_xlfn.IFS(
AND(N$3="y",M193&gt;N$4),  2*N$4-M193,
TRUE,M193)</f>
        <v>31</v>
      </c>
      <c r="P193" s="58" cm="1">
        <f t="array" aca="1" ref="P193" ca="1">_xlfn.IFS(
AND(P$3="x",N193&gt;P$4),  2*P$4-N193,
TRUE,N193)</f>
        <v>0</v>
      </c>
      <c r="Q193" s="58" cm="1">
        <f t="array" aca="1" ref="Q193" ca="1">_xlfn.IFS(
AND(P$3="y",O193&gt;P$4),  2*P$4-O193,
TRUE,O193)</f>
        <v>31</v>
      </c>
      <c r="R193" s="58" cm="1">
        <f t="array" aca="1" ref="R193" ca="1">_xlfn.IFS(
AND(R$3="x",P193&gt;R$4),  2*R$4-P193,
TRUE,P193)</f>
        <v>0</v>
      </c>
      <c r="S193" s="58" cm="1">
        <f t="array" aca="1" ref="S193" ca="1">_xlfn.IFS(
AND(R$3="y",Q193&gt;R$4),  2*R$4-Q193,
TRUE,Q193)</f>
        <v>31</v>
      </c>
      <c r="T193" s="58" cm="1">
        <f t="array" aca="1" ref="T193" ca="1">_xlfn.IFS(
AND(T$3="x",R193&gt;T$4),  2*T$4-R193,
TRUE,R193)</f>
        <v>0</v>
      </c>
      <c r="U193" s="58" cm="1">
        <f t="array" aca="1" ref="U193" ca="1">_xlfn.IFS(
AND(T$3="y",S193&gt;T$4),  2*T$4-S193,
TRUE,S193)</f>
        <v>31</v>
      </c>
      <c r="V193" s="58" cm="1">
        <f t="array" aca="1" ref="V193" ca="1">_xlfn.IFS(
AND(V$3="x",T193&gt;V$4),  2*V$4-T193,
TRUE,T193)</f>
        <v>0</v>
      </c>
      <c r="W193" s="58" cm="1">
        <f t="array" aca="1" ref="W193" ca="1">_xlfn.IFS(
AND(V$3="y",U193&gt;V$4),  2*V$4-U193,
TRUE,U193)</f>
        <v>23</v>
      </c>
      <c r="X193" s="58" cm="1">
        <f t="array" aca="1" ref="X193" ca="1">_xlfn.IFS(
AND(X$3="x",V193&gt;X$4),  2*X$4-V193,
TRUE,V193)</f>
        <v>0</v>
      </c>
      <c r="Y193" s="58" cm="1">
        <f t="array" aca="1" ref="Y193" ca="1">_xlfn.IFS(
AND(X$3="y",W193&gt;X$4),  2*X$4-W193,
TRUE,W193)</f>
        <v>3</v>
      </c>
      <c r="Z193" s="58" cm="1">
        <f t="array" aca="1" ref="Z193" ca="1">_xlfn.IFS(
AND(Z$3="x",X193&gt;Z$4),  2*Z$4-X193,
TRUE,X193)</f>
        <v>0</v>
      </c>
      <c r="AA193" s="58" cm="1">
        <f t="array" aca="1" ref="AA193" ca="1">_xlfn.IFS(
AND(Z$3="y",Y193&gt;Z$4),  2*Z$4-Y193,
TRUE,Y193)</f>
        <v>3</v>
      </c>
      <c r="BD193" t="str">
        <f t="shared" ca="1" si="4"/>
        <v>328-31</v>
      </c>
      <c r="BF193" s="23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R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  <c r="CD193" s="24"/>
      <c r="CE193" s="24"/>
      <c r="CF193" s="24"/>
      <c r="CG193" s="24"/>
      <c r="CH193" s="24"/>
      <c r="CI193" s="24"/>
      <c r="CJ193" s="24"/>
      <c r="CK193" s="24"/>
      <c r="CL193" s="24"/>
      <c r="CM193" s="24"/>
      <c r="CN193" s="24"/>
      <c r="CO193" s="24"/>
      <c r="CP193" s="24"/>
      <c r="CQ193" s="24"/>
      <c r="CR193" s="24"/>
      <c r="CS193" s="24"/>
      <c r="CT193" s="24"/>
      <c r="CU193" s="24"/>
      <c r="CV193" s="24"/>
      <c r="CW193" s="24"/>
      <c r="CX193" s="24"/>
      <c r="CY193" s="24"/>
      <c r="CZ193" s="24"/>
      <c r="DA193" s="24"/>
      <c r="DB193" s="24"/>
      <c r="DC193" s="24"/>
      <c r="DD193" s="24"/>
      <c r="DE193" s="24"/>
      <c r="DF193" s="24"/>
      <c r="DG193" s="24"/>
      <c r="DH193" s="24"/>
      <c r="DI193" s="24"/>
      <c r="DJ193" s="24"/>
      <c r="DK193" s="24"/>
      <c r="DL193" s="24"/>
      <c r="DM193" s="24"/>
      <c r="DN193" s="24"/>
      <c r="DO193" s="24"/>
      <c r="DP193" s="24"/>
      <c r="DQ193" s="24"/>
      <c r="DR193" s="24"/>
      <c r="DS193" s="24"/>
      <c r="DT193" s="24"/>
      <c r="DU193" s="24"/>
      <c r="DV193" s="24"/>
      <c r="DW193" s="24"/>
      <c r="DX193" s="24"/>
      <c r="DY193" s="24"/>
      <c r="DZ193" s="24"/>
      <c r="EA193" s="24"/>
      <c r="EB193" s="24"/>
      <c r="EC193" s="24"/>
      <c r="ED193" s="24"/>
      <c r="EE193" s="24"/>
      <c r="EF193" s="24"/>
      <c r="EG193" s="24"/>
      <c r="EH193" s="24"/>
      <c r="EI193" s="24"/>
      <c r="EJ193" s="24"/>
      <c r="EK193" s="24"/>
      <c r="EL193" s="24"/>
      <c r="EM193" s="24"/>
      <c r="EN193" s="24"/>
      <c r="EO193" s="24"/>
      <c r="EP193" s="24"/>
      <c r="EQ193" s="24"/>
      <c r="ER193" s="24"/>
      <c r="ES193" s="24"/>
      <c r="ET193" s="24"/>
      <c r="EU193" s="24"/>
      <c r="EV193" s="24"/>
      <c r="EW193" s="24"/>
      <c r="EX193" s="24"/>
      <c r="EY193" s="24"/>
      <c r="EZ193" s="24"/>
      <c r="FA193" s="24"/>
      <c r="FB193" s="24"/>
      <c r="FC193" s="24"/>
      <c r="FD193" s="24"/>
      <c r="FE193" s="24"/>
      <c r="FF193" s="24"/>
      <c r="FG193" s="24"/>
      <c r="FH193" s="24"/>
      <c r="FI193" s="24"/>
      <c r="FJ193" s="24"/>
      <c r="FK193" s="24"/>
      <c r="FL193" s="24"/>
      <c r="FM193" s="24"/>
      <c r="FN193" s="24"/>
      <c r="FO193" s="24"/>
      <c r="FP193" s="24"/>
      <c r="FQ193" s="24"/>
      <c r="FR193" s="24"/>
      <c r="FS193" s="24"/>
      <c r="FT193" s="24"/>
      <c r="FU193" s="24"/>
      <c r="FV193" s="24"/>
      <c r="FW193" s="24"/>
      <c r="FX193" s="24"/>
      <c r="FY193" s="24"/>
      <c r="FZ193" s="24"/>
      <c r="GA193" s="24"/>
      <c r="GB193" s="24"/>
      <c r="GC193" s="24"/>
      <c r="GD193" s="24"/>
      <c r="GE193" s="24"/>
      <c r="GF193" s="24"/>
      <c r="GG193" s="24"/>
      <c r="GH193" s="24"/>
      <c r="GI193" s="24"/>
      <c r="GJ193" s="24"/>
      <c r="GK193" s="24"/>
      <c r="GL193" s="24"/>
      <c r="GM193" s="24"/>
      <c r="GN193" s="24"/>
      <c r="GO193" s="24"/>
      <c r="GP193" s="24"/>
      <c r="GQ193" s="24"/>
      <c r="GR193" s="24"/>
      <c r="GS193" s="24"/>
      <c r="GT193" s="24"/>
      <c r="GU193" s="24"/>
      <c r="GV193" s="24"/>
      <c r="GW193" s="24"/>
      <c r="GX193" s="24"/>
      <c r="GY193" s="24"/>
      <c r="GZ193" s="24"/>
      <c r="HA193" s="24"/>
      <c r="HB193" s="24"/>
      <c r="HC193" s="24"/>
      <c r="HD193" s="24"/>
      <c r="HE193" s="24"/>
      <c r="HF193" s="24"/>
      <c r="HG193" s="24"/>
      <c r="HH193" s="24"/>
      <c r="HI193" s="24"/>
      <c r="HJ193" s="24"/>
      <c r="HK193" s="24"/>
      <c r="HL193" s="24"/>
      <c r="HM193" s="24"/>
      <c r="HN193" s="24"/>
      <c r="HO193" s="24"/>
      <c r="HP193" s="24"/>
      <c r="HQ193" s="24"/>
      <c r="HR193" s="24"/>
      <c r="HS193" s="24"/>
      <c r="HT193" s="24"/>
      <c r="HU193" s="24"/>
      <c r="HV193" s="24"/>
      <c r="HW193" s="24"/>
      <c r="HX193" s="24"/>
      <c r="HY193" s="24"/>
      <c r="HZ193" s="24"/>
      <c r="IA193" s="24"/>
      <c r="IB193" s="24"/>
      <c r="IC193" s="24"/>
      <c r="ID193" s="24"/>
    </row>
    <row r="194" spans="1:238" x14ac:dyDescent="0.3">
      <c r="A194" t="str">
        <f>IF(Input!A186=0,"",Input!A186)</f>
        <v>833,67</v>
      </c>
      <c r="B194" s="65" cm="1">
        <f t="array" ref="B194">_xlfn.IFS($A194="","",LEFT($A194,4)="fold",MID($A194,12,1),TRUE,VALUE(LEFT($A194,FIND(",",$A194)-1)))</f>
        <v>833</v>
      </c>
      <c r="C194" s="65" cm="1">
        <f t="array" ref="C194">_xlfn.IFS($A194="","",LEFT($A194,4)="fold",VALUE(MID($A194,14,5)),TRUE,VALUE(MID($A194,FIND(",",$A194)+1,5)))</f>
        <v>67</v>
      </c>
      <c r="D194" s="58" cm="1">
        <f t="array" aca="1" ref="D194" ca="1">_xlfn.IFS(
AND(D$3="x",B194&gt;D$4),  2*D$4-B194,
TRUE,B194)</f>
        <v>477</v>
      </c>
      <c r="E194" s="58" cm="1">
        <f t="array" aca="1" ref="E194" ca="1">_xlfn.IFS(
AND(D$3="y",C194&gt;D$4),  2*D$4-C194,
TRUE,C194)</f>
        <v>67</v>
      </c>
      <c r="F194" s="58" cm="1">
        <f t="array" aca="1" ref="F194" ca="1">_xlfn.IFS(
AND(F$3="x",D194&gt;F$4),  2*F$4-D194,
TRUE,D194)</f>
        <v>477</v>
      </c>
      <c r="G194" s="58" cm="1">
        <f t="array" aca="1" ref="G194" ca="1">_xlfn.IFS(
AND(F$3="y",E194&gt;F$4),  2*F$4-E194,
TRUE,E194)</f>
        <v>67</v>
      </c>
      <c r="H194" s="58" cm="1">
        <f t="array" aca="1" ref="H194" ca="1">_xlfn.IFS(
AND(H$3="x",F194&gt;H$4),  2*H$4-F194,
TRUE,F194)</f>
        <v>177</v>
      </c>
      <c r="I194" s="58" cm="1">
        <f t="array" aca="1" ref="I194" ca="1">_xlfn.IFS(
AND(H$3="y",G194&gt;H$4),  2*H$4-G194,
TRUE,G194)</f>
        <v>67</v>
      </c>
      <c r="J194" s="58" cm="1">
        <f t="array" aca="1" ref="J194" ca="1">_xlfn.IFS(
AND(J$3="x",H194&gt;J$4),  2*J$4-H194,
TRUE,H194)</f>
        <v>177</v>
      </c>
      <c r="K194" s="58" cm="1">
        <f t="array" aca="1" ref="K194" ca="1">_xlfn.IFS(
AND(J$3="y",I194&gt;J$4),  2*J$4-I194,
TRUE,I194)</f>
        <v>67</v>
      </c>
      <c r="L194" s="58" cm="1">
        <f t="array" aca="1" ref="L194" ca="1">_xlfn.IFS(
AND(L$3="x",J194&gt;L$4),  2*L$4-J194,
TRUE,J194)</f>
        <v>149</v>
      </c>
      <c r="M194" s="58" cm="1">
        <f t="array" aca="1" ref="M194" ca="1">_xlfn.IFS(
AND(L$3="y",K194&gt;L$4),  2*L$4-K194,
TRUE,K194)</f>
        <v>67</v>
      </c>
      <c r="N194" s="58" cm="1">
        <f t="array" aca="1" ref="N194" ca="1">_xlfn.IFS(
AND(N$3="x",L194&gt;N$4),  2*N$4-L194,
TRUE,L194)</f>
        <v>149</v>
      </c>
      <c r="O194" s="58" cm="1">
        <f t="array" aca="1" ref="O194" ca="1">_xlfn.IFS(
AND(N$3="y",M194&gt;N$4),  2*N$4-M194,
TRUE,M194)</f>
        <v>67</v>
      </c>
      <c r="P194" s="58" cm="1">
        <f t="array" aca="1" ref="P194" ca="1">_xlfn.IFS(
AND(P$3="x",N194&gt;P$4),  2*P$4-N194,
TRUE,N194)</f>
        <v>13</v>
      </c>
      <c r="Q194" s="58" cm="1">
        <f t="array" aca="1" ref="Q194" ca="1">_xlfn.IFS(
AND(P$3="y",O194&gt;P$4),  2*P$4-O194,
TRUE,O194)</f>
        <v>67</v>
      </c>
      <c r="R194" s="58" cm="1">
        <f t="array" aca="1" ref="R194" ca="1">_xlfn.IFS(
AND(R$3="x",P194&gt;R$4),  2*R$4-P194,
TRUE,P194)</f>
        <v>13</v>
      </c>
      <c r="S194" s="58" cm="1">
        <f t="array" aca="1" ref="S194" ca="1">_xlfn.IFS(
AND(R$3="y",Q194&gt;R$4),  2*R$4-Q194,
TRUE,Q194)</f>
        <v>43</v>
      </c>
      <c r="T194" s="58" cm="1">
        <f t="array" aca="1" ref="T194" ca="1">_xlfn.IFS(
AND(T$3="x",R194&gt;T$4),  2*T$4-R194,
TRUE,R194)</f>
        <v>13</v>
      </c>
      <c r="U194" s="58" cm="1">
        <f t="array" aca="1" ref="U194" ca="1">_xlfn.IFS(
AND(T$3="y",S194&gt;T$4),  2*T$4-S194,
TRUE,S194)</f>
        <v>43</v>
      </c>
      <c r="V194" s="58" cm="1">
        <f t="array" aca="1" ref="V194" ca="1">_xlfn.IFS(
AND(V$3="x",T194&gt;V$4),  2*V$4-T194,
TRUE,T194)</f>
        <v>13</v>
      </c>
      <c r="W194" s="58" cm="1">
        <f t="array" aca="1" ref="W194" ca="1">_xlfn.IFS(
AND(V$3="y",U194&gt;V$4),  2*V$4-U194,
TRUE,U194)</f>
        <v>11</v>
      </c>
      <c r="X194" s="58" cm="1">
        <f t="array" aca="1" ref="X194" ca="1">_xlfn.IFS(
AND(X$3="x",V194&gt;X$4),  2*X$4-V194,
TRUE,V194)</f>
        <v>13</v>
      </c>
      <c r="Y194" s="58" cm="1">
        <f t="array" aca="1" ref="Y194" ca="1">_xlfn.IFS(
AND(X$3="y",W194&gt;X$4),  2*X$4-W194,
TRUE,W194)</f>
        <v>11</v>
      </c>
      <c r="Z194" s="58" cm="1">
        <f t="array" aca="1" ref="Z194" ca="1">_xlfn.IFS(
AND(Z$3="x",X194&gt;Z$4),  2*Z$4-X194,
TRUE,X194)</f>
        <v>13</v>
      </c>
      <c r="AA194" s="58" cm="1">
        <f t="array" aca="1" ref="AA194" ca="1">_xlfn.IFS(
AND(Z$3="y",Y194&gt;Z$4),  2*Z$4-Y194,
TRUE,Y194)</f>
        <v>1</v>
      </c>
      <c r="BD194" t="str">
        <f t="shared" ca="1" si="4"/>
        <v>477-67</v>
      </c>
      <c r="BF194" s="23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R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  <c r="CD194" s="24"/>
      <c r="CE194" s="24"/>
      <c r="CF194" s="24"/>
      <c r="CG194" s="24"/>
      <c r="CH194" s="24"/>
      <c r="CI194" s="24"/>
      <c r="CJ194" s="24"/>
      <c r="CK194" s="24"/>
      <c r="CL194" s="24"/>
      <c r="CM194" s="24"/>
      <c r="CN194" s="24"/>
      <c r="CO194" s="24"/>
      <c r="CP194" s="24"/>
      <c r="CQ194" s="24"/>
      <c r="CR194" s="24"/>
      <c r="CS194" s="24"/>
      <c r="CT194" s="24"/>
      <c r="CU194" s="24"/>
      <c r="CV194" s="24"/>
      <c r="CW194" s="24"/>
      <c r="CX194" s="24"/>
      <c r="CY194" s="24"/>
      <c r="CZ194" s="24"/>
      <c r="DA194" s="24"/>
      <c r="DB194" s="24"/>
      <c r="DC194" s="24"/>
      <c r="DD194" s="24"/>
      <c r="DE194" s="24"/>
      <c r="DF194" s="24"/>
      <c r="DG194" s="24"/>
      <c r="DH194" s="24"/>
      <c r="DI194" s="24"/>
      <c r="DJ194" s="24"/>
      <c r="DK194" s="24"/>
      <c r="DL194" s="24"/>
      <c r="DM194" s="24"/>
      <c r="DN194" s="24"/>
      <c r="DO194" s="24"/>
      <c r="DP194" s="24"/>
      <c r="DQ194" s="24"/>
      <c r="DR194" s="24"/>
      <c r="DS194" s="24"/>
      <c r="DT194" s="24"/>
      <c r="DU194" s="24"/>
      <c r="DV194" s="24"/>
      <c r="DW194" s="24"/>
      <c r="DX194" s="24"/>
      <c r="DY194" s="24"/>
      <c r="DZ194" s="24"/>
      <c r="EA194" s="24"/>
      <c r="EB194" s="24"/>
      <c r="EC194" s="24"/>
      <c r="ED194" s="24"/>
      <c r="EE194" s="24"/>
      <c r="EF194" s="24"/>
      <c r="EG194" s="24"/>
      <c r="EH194" s="24"/>
      <c r="EI194" s="24"/>
      <c r="EJ194" s="24"/>
      <c r="EK194" s="24"/>
      <c r="EL194" s="24"/>
      <c r="EM194" s="24"/>
      <c r="EN194" s="24"/>
      <c r="EO194" s="24"/>
      <c r="EP194" s="24"/>
      <c r="EQ194" s="24"/>
      <c r="ER194" s="24"/>
      <c r="ES194" s="24"/>
      <c r="ET194" s="24"/>
      <c r="EU194" s="24"/>
      <c r="EV194" s="24"/>
      <c r="EW194" s="24"/>
      <c r="EX194" s="24"/>
      <c r="EY194" s="24"/>
      <c r="EZ194" s="24"/>
      <c r="FA194" s="24"/>
      <c r="FB194" s="24"/>
      <c r="FC194" s="24"/>
      <c r="FD194" s="24"/>
      <c r="FE194" s="24"/>
      <c r="FF194" s="24"/>
      <c r="FG194" s="24"/>
      <c r="FH194" s="24"/>
      <c r="FI194" s="24"/>
      <c r="FJ194" s="24"/>
      <c r="FK194" s="24"/>
      <c r="FL194" s="24"/>
      <c r="FM194" s="24"/>
      <c r="FN194" s="24"/>
      <c r="FO194" s="24"/>
      <c r="FP194" s="24"/>
      <c r="FQ194" s="24"/>
      <c r="FR194" s="24"/>
      <c r="FS194" s="24"/>
      <c r="FT194" s="24"/>
      <c r="FU194" s="24"/>
      <c r="FV194" s="24"/>
      <c r="FW194" s="24"/>
      <c r="FX194" s="24"/>
      <c r="FY194" s="24"/>
      <c r="FZ194" s="24"/>
      <c r="GA194" s="24"/>
      <c r="GB194" s="24"/>
      <c r="GC194" s="24"/>
      <c r="GD194" s="24"/>
      <c r="GE194" s="24"/>
      <c r="GF194" s="24"/>
      <c r="GG194" s="24"/>
      <c r="GH194" s="24"/>
      <c r="GI194" s="24"/>
      <c r="GJ194" s="24"/>
      <c r="GK194" s="24"/>
      <c r="GL194" s="24"/>
      <c r="GM194" s="24"/>
      <c r="GN194" s="24"/>
      <c r="GO194" s="24"/>
      <c r="GP194" s="24"/>
      <c r="GQ194" s="24"/>
      <c r="GR194" s="24"/>
      <c r="GS194" s="24"/>
      <c r="GT194" s="24"/>
      <c r="GU194" s="24"/>
      <c r="GV194" s="24"/>
      <c r="GW194" s="24"/>
      <c r="GX194" s="24"/>
      <c r="GY194" s="24"/>
      <c r="GZ194" s="24"/>
      <c r="HA194" s="24"/>
      <c r="HB194" s="24"/>
      <c r="HC194" s="24"/>
      <c r="HD194" s="24"/>
      <c r="HE194" s="24"/>
      <c r="HF194" s="24"/>
      <c r="HG194" s="24"/>
      <c r="HH194" s="24"/>
      <c r="HI194" s="24"/>
      <c r="HJ194" s="24"/>
      <c r="HK194" s="24"/>
      <c r="HL194" s="24"/>
      <c r="HM194" s="24"/>
      <c r="HN194" s="24"/>
      <c r="HO194" s="24"/>
      <c r="HP194" s="24"/>
      <c r="HQ194" s="24"/>
      <c r="HR194" s="24"/>
      <c r="HS194" s="24"/>
      <c r="HT194" s="24"/>
      <c r="HU194" s="24"/>
      <c r="HV194" s="24"/>
      <c r="HW194" s="24"/>
      <c r="HX194" s="24"/>
      <c r="HY194" s="24"/>
      <c r="HZ194" s="24"/>
      <c r="IA194" s="24"/>
      <c r="IB194" s="24"/>
      <c r="IC194" s="24"/>
      <c r="ID194" s="24"/>
    </row>
    <row r="195" spans="1:238" x14ac:dyDescent="0.3">
      <c r="A195" t="str">
        <f>IF(Input!A187=0,"",Input!A187)</f>
        <v>748,52</v>
      </c>
      <c r="B195" s="65" cm="1">
        <f t="array" ref="B195">_xlfn.IFS($A195="","",LEFT($A195,4)="fold",MID($A195,12,1),TRUE,VALUE(LEFT($A195,FIND(",",$A195)-1)))</f>
        <v>748</v>
      </c>
      <c r="C195" s="65" cm="1">
        <f t="array" ref="C195">_xlfn.IFS($A195="","",LEFT($A195,4)="fold",VALUE(MID($A195,14,5)),TRUE,VALUE(MID($A195,FIND(",",$A195)+1,5)))</f>
        <v>52</v>
      </c>
      <c r="D195" s="58" cm="1">
        <f t="array" aca="1" ref="D195" ca="1">_xlfn.IFS(
AND(D$3="x",B195&gt;D$4),  2*D$4-B195,
TRUE,B195)</f>
        <v>562</v>
      </c>
      <c r="E195" s="58" cm="1">
        <f t="array" aca="1" ref="E195" ca="1">_xlfn.IFS(
AND(D$3="y",C195&gt;D$4),  2*D$4-C195,
TRUE,C195)</f>
        <v>52</v>
      </c>
      <c r="F195" s="58" cm="1">
        <f t="array" aca="1" ref="F195" ca="1">_xlfn.IFS(
AND(F$3="x",D195&gt;F$4),  2*F$4-D195,
TRUE,D195)</f>
        <v>562</v>
      </c>
      <c r="G195" s="58" cm="1">
        <f t="array" aca="1" ref="G195" ca="1">_xlfn.IFS(
AND(F$3="y",E195&gt;F$4),  2*F$4-E195,
TRUE,E195)</f>
        <v>52</v>
      </c>
      <c r="H195" s="58" cm="1">
        <f t="array" aca="1" ref="H195" ca="1">_xlfn.IFS(
AND(H$3="x",F195&gt;H$4),  2*H$4-F195,
TRUE,F195)</f>
        <v>92</v>
      </c>
      <c r="I195" s="58" cm="1">
        <f t="array" aca="1" ref="I195" ca="1">_xlfn.IFS(
AND(H$3="y",G195&gt;H$4),  2*H$4-G195,
TRUE,G195)</f>
        <v>52</v>
      </c>
      <c r="J195" s="58" cm="1">
        <f t="array" aca="1" ref="J195" ca="1">_xlfn.IFS(
AND(J$3="x",H195&gt;J$4),  2*J$4-H195,
TRUE,H195)</f>
        <v>92</v>
      </c>
      <c r="K195" s="58" cm="1">
        <f t="array" aca="1" ref="K195" ca="1">_xlfn.IFS(
AND(J$3="y",I195&gt;J$4),  2*J$4-I195,
TRUE,I195)</f>
        <v>52</v>
      </c>
      <c r="L195" s="58" cm="1">
        <f t="array" aca="1" ref="L195" ca="1">_xlfn.IFS(
AND(L$3="x",J195&gt;L$4),  2*L$4-J195,
TRUE,J195)</f>
        <v>92</v>
      </c>
      <c r="M195" s="58" cm="1">
        <f t="array" aca="1" ref="M195" ca="1">_xlfn.IFS(
AND(L$3="y",K195&gt;L$4),  2*L$4-K195,
TRUE,K195)</f>
        <v>52</v>
      </c>
      <c r="N195" s="58" cm="1">
        <f t="array" aca="1" ref="N195" ca="1">_xlfn.IFS(
AND(N$3="x",L195&gt;N$4),  2*N$4-L195,
TRUE,L195)</f>
        <v>92</v>
      </c>
      <c r="O195" s="58" cm="1">
        <f t="array" aca="1" ref="O195" ca="1">_xlfn.IFS(
AND(N$3="y",M195&gt;N$4),  2*N$4-M195,
TRUE,M195)</f>
        <v>52</v>
      </c>
      <c r="P195" s="58" cm="1">
        <f t="array" aca="1" ref="P195" ca="1">_xlfn.IFS(
AND(P$3="x",N195&gt;P$4),  2*P$4-N195,
TRUE,N195)</f>
        <v>70</v>
      </c>
      <c r="Q195" s="58" cm="1">
        <f t="array" aca="1" ref="Q195" ca="1">_xlfn.IFS(
AND(P$3="y",O195&gt;P$4),  2*P$4-O195,
TRUE,O195)</f>
        <v>52</v>
      </c>
      <c r="R195" s="58" cm="1">
        <f t="array" aca="1" ref="R195" ca="1">_xlfn.IFS(
AND(R$3="x",P195&gt;R$4),  2*R$4-P195,
TRUE,P195)</f>
        <v>70</v>
      </c>
      <c r="S195" s="58" cm="1">
        <f t="array" aca="1" ref="S195" ca="1">_xlfn.IFS(
AND(R$3="y",Q195&gt;R$4),  2*R$4-Q195,
TRUE,Q195)</f>
        <v>52</v>
      </c>
      <c r="T195" s="58" cm="1">
        <f t="array" aca="1" ref="T195" ca="1">_xlfn.IFS(
AND(T$3="x",R195&gt;T$4),  2*T$4-R195,
TRUE,R195)</f>
        <v>10</v>
      </c>
      <c r="U195" s="58" cm="1">
        <f t="array" aca="1" ref="U195" ca="1">_xlfn.IFS(
AND(T$3="y",S195&gt;T$4),  2*T$4-S195,
TRUE,S195)</f>
        <v>52</v>
      </c>
      <c r="V195" s="58" cm="1">
        <f t="array" aca="1" ref="V195" ca="1">_xlfn.IFS(
AND(V$3="x",T195&gt;V$4),  2*V$4-T195,
TRUE,T195)</f>
        <v>10</v>
      </c>
      <c r="W195" s="58" cm="1">
        <f t="array" aca="1" ref="W195" ca="1">_xlfn.IFS(
AND(V$3="y",U195&gt;V$4),  2*V$4-U195,
TRUE,U195)</f>
        <v>2</v>
      </c>
      <c r="X195" s="58" cm="1">
        <f t="array" aca="1" ref="X195" ca="1">_xlfn.IFS(
AND(X$3="x",V195&gt;X$4),  2*X$4-V195,
TRUE,V195)</f>
        <v>10</v>
      </c>
      <c r="Y195" s="58" cm="1">
        <f t="array" aca="1" ref="Y195" ca="1">_xlfn.IFS(
AND(X$3="y",W195&gt;X$4),  2*X$4-W195,
TRUE,W195)</f>
        <v>2</v>
      </c>
      <c r="Z195" s="58" cm="1">
        <f t="array" aca="1" ref="Z195" ca="1">_xlfn.IFS(
AND(Z$3="x",X195&gt;Z$4),  2*Z$4-X195,
TRUE,X195)</f>
        <v>10</v>
      </c>
      <c r="AA195" s="58" cm="1">
        <f t="array" aca="1" ref="AA195" ca="1">_xlfn.IFS(
AND(Z$3="y",Y195&gt;Z$4),  2*Z$4-Y195,
TRUE,Y195)</f>
        <v>2</v>
      </c>
      <c r="BD195" t="str">
        <f t="shared" ca="1" si="4"/>
        <v>562-52</v>
      </c>
      <c r="BF195" s="23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  <c r="CD195" s="24"/>
      <c r="CE195" s="24"/>
      <c r="CF195" s="24"/>
      <c r="CG195" s="24"/>
      <c r="CH195" s="24"/>
      <c r="CI195" s="24"/>
      <c r="CJ195" s="24"/>
      <c r="CK195" s="24"/>
      <c r="CL195" s="24"/>
      <c r="CM195" s="24"/>
      <c r="CN195" s="24"/>
      <c r="CO195" s="24"/>
      <c r="CP195" s="24"/>
      <c r="CQ195" s="24"/>
      <c r="CR195" s="24"/>
      <c r="CS195" s="24"/>
      <c r="CT195" s="24"/>
      <c r="CU195" s="24"/>
      <c r="CV195" s="24"/>
      <c r="CW195" s="24"/>
      <c r="CX195" s="24"/>
      <c r="CY195" s="24"/>
      <c r="CZ195" s="24"/>
      <c r="DA195" s="24"/>
      <c r="DB195" s="24"/>
      <c r="DC195" s="24"/>
      <c r="DD195" s="24"/>
      <c r="DE195" s="24"/>
      <c r="DF195" s="24"/>
      <c r="DG195" s="24"/>
      <c r="DH195" s="24"/>
      <c r="DI195" s="24"/>
      <c r="DJ195" s="24"/>
      <c r="DK195" s="24"/>
      <c r="DL195" s="24"/>
      <c r="DM195" s="24"/>
      <c r="DN195" s="24"/>
      <c r="DO195" s="24"/>
      <c r="DP195" s="24"/>
      <c r="DQ195" s="24"/>
      <c r="DR195" s="24"/>
      <c r="DS195" s="24"/>
      <c r="DT195" s="24"/>
      <c r="DU195" s="24"/>
      <c r="DV195" s="24"/>
      <c r="DW195" s="24"/>
      <c r="DX195" s="24"/>
      <c r="DY195" s="24"/>
      <c r="DZ195" s="24"/>
      <c r="EA195" s="24"/>
      <c r="EB195" s="24"/>
      <c r="EC195" s="24"/>
      <c r="ED195" s="24"/>
      <c r="EE195" s="24"/>
      <c r="EF195" s="24"/>
      <c r="EG195" s="24"/>
      <c r="EH195" s="24"/>
      <c r="EI195" s="24"/>
      <c r="EJ195" s="24"/>
      <c r="EK195" s="24"/>
      <c r="EL195" s="24"/>
      <c r="EM195" s="24"/>
      <c r="EN195" s="24"/>
      <c r="EO195" s="24"/>
      <c r="EP195" s="24"/>
      <c r="EQ195" s="24"/>
      <c r="ER195" s="24"/>
      <c r="ES195" s="24"/>
      <c r="ET195" s="24"/>
      <c r="EU195" s="24"/>
      <c r="EV195" s="24"/>
      <c r="EW195" s="24"/>
      <c r="EX195" s="24"/>
      <c r="EY195" s="24"/>
      <c r="EZ195" s="24"/>
      <c r="FA195" s="24"/>
      <c r="FB195" s="24"/>
      <c r="FC195" s="24"/>
      <c r="FD195" s="24"/>
      <c r="FE195" s="24"/>
      <c r="FF195" s="24"/>
      <c r="FG195" s="24"/>
      <c r="FH195" s="24"/>
      <c r="FI195" s="24"/>
      <c r="FJ195" s="24"/>
      <c r="FK195" s="24"/>
      <c r="FL195" s="24"/>
      <c r="FM195" s="24"/>
      <c r="FN195" s="24"/>
      <c r="FO195" s="24"/>
      <c r="FP195" s="24"/>
      <c r="FQ195" s="24"/>
      <c r="FR195" s="24"/>
      <c r="FS195" s="24"/>
      <c r="FT195" s="24"/>
      <c r="FU195" s="24"/>
      <c r="FV195" s="24"/>
      <c r="FW195" s="24"/>
      <c r="FX195" s="24"/>
      <c r="FY195" s="24"/>
      <c r="FZ195" s="24"/>
      <c r="GA195" s="24"/>
      <c r="GB195" s="24"/>
      <c r="GC195" s="24"/>
      <c r="GD195" s="24"/>
      <c r="GE195" s="24"/>
      <c r="GF195" s="24"/>
      <c r="GG195" s="24"/>
      <c r="GH195" s="24"/>
      <c r="GI195" s="24"/>
      <c r="GJ195" s="24"/>
      <c r="GK195" s="24"/>
      <c r="GL195" s="24"/>
      <c r="GM195" s="24"/>
      <c r="GN195" s="24"/>
      <c r="GO195" s="24"/>
      <c r="GP195" s="24"/>
      <c r="GQ195" s="24"/>
      <c r="GR195" s="24"/>
      <c r="GS195" s="24"/>
      <c r="GT195" s="24"/>
      <c r="GU195" s="24"/>
      <c r="GV195" s="24"/>
      <c r="GW195" s="24"/>
      <c r="GX195" s="24"/>
      <c r="GY195" s="24"/>
      <c r="GZ195" s="24"/>
      <c r="HA195" s="24"/>
      <c r="HB195" s="24"/>
      <c r="HC195" s="24"/>
      <c r="HD195" s="24"/>
      <c r="HE195" s="24"/>
      <c r="HF195" s="24"/>
      <c r="HG195" s="24"/>
      <c r="HH195" s="24"/>
      <c r="HI195" s="24"/>
      <c r="HJ195" s="24"/>
      <c r="HK195" s="24"/>
      <c r="HL195" s="24"/>
      <c r="HM195" s="24"/>
      <c r="HN195" s="24"/>
      <c r="HO195" s="24"/>
      <c r="HP195" s="24"/>
      <c r="HQ195" s="24"/>
      <c r="HR195" s="24"/>
      <c r="HS195" s="24"/>
      <c r="HT195" s="24"/>
      <c r="HU195" s="24"/>
      <c r="HV195" s="24"/>
      <c r="HW195" s="24"/>
      <c r="HX195" s="24"/>
      <c r="HY195" s="24"/>
      <c r="HZ195" s="24"/>
      <c r="IA195" s="24"/>
      <c r="IB195" s="24"/>
      <c r="IC195" s="24"/>
      <c r="ID195" s="24"/>
    </row>
    <row r="196" spans="1:238" x14ac:dyDescent="0.3">
      <c r="A196" t="str">
        <f>IF(Input!A188=0,"",Input!A188)</f>
        <v>1280,815</v>
      </c>
      <c r="B196" s="65" cm="1">
        <f t="array" ref="B196">_xlfn.IFS($A196="","",LEFT($A196,4)="fold",MID($A196,12,1),TRUE,VALUE(LEFT($A196,FIND(",",$A196)-1)))</f>
        <v>1280</v>
      </c>
      <c r="C196" s="65" cm="1">
        <f t="array" ref="C196">_xlfn.IFS($A196="","",LEFT($A196,4)="fold",VALUE(MID($A196,14,5)),TRUE,VALUE(MID($A196,FIND(",",$A196)+1,5)))</f>
        <v>815</v>
      </c>
      <c r="D196" s="58" cm="1">
        <f t="array" aca="1" ref="D196" ca="1">_xlfn.IFS(
AND(D$3="x",B196&gt;D$4),  2*D$4-B196,
TRUE,B196)</f>
        <v>30</v>
      </c>
      <c r="E196" s="58" cm="1">
        <f t="array" aca="1" ref="E196" ca="1">_xlfn.IFS(
AND(D$3="y",C196&gt;D$4),  2*D$4-C196,
TRUE,C196)</f>
        <v>815</v>
      </c>
      <c r="F196" s="58" cm="1">
        <f t="array" aca="1" ref="F196" ca="1">_xlfn.IFS(
AND(F$3="x",D196&gt;F$4),  2*F$4-D196,
TRUE,D196)</f>
        <v>30</v>
      </c>
      <c r="G196" s="58" cm="1">
        <f t="array" aca="1" ref="G196" ca="1">_xlfn.IFS(
AND(F$3="y",E196&gt;F$4),  2*F$4-E196,
TRUE,E196)</f>
        <v>79</v>
      </c>
      <c r="H196" s="58" cm="1">
        <f t="array" aca="1" ref="H196" ca="1">_xlfn.IFS(
AND(H$3="x",F196&gt;H$4),  2*H$4-F196,
TRUE,F196)</f>
        <v>30</v>
      </c>
      <c r="I196" s="58" cm="1">
        <f t="array" aca="1" ref="I196" ca="1">_xlfn.IFS(
AND(H$3="y",G196&gt;H$4),  2*H$4-G196,
TRUE,G196)</f>
        <v>79</v>
      </c>
      <c r="J196" s="58" cm="1">
        <f t="array" aca="1" ref="J196" ca="1">_xlfn.IFS(
AND(J$3="x",H196&gt;J$4),  2*J$4-H196,
TRUE,H196)</f>
        <v>30</v>
      </c>
      <c r="K196" s="58" cm="1">
        <f t="array" aca="1" ref="K196" ca="1">_xlfn.IFS(
AND(J$3="y",I196&gt;J$4),  2*J$4-I196,
TRUE,I196)</f>
        <v>79</v>
      </c>
      <c r="L196" s="58" cm="1">
        <f t="array" aca="1" ref="L196" ca="1">_xlfn.IFS(
AND(L$3="x",J196&gt;L$4),  2*L$4-J196,
TRUE,J196)</f>
        <v>30</v>
      </c>
      <c r="M196" s="58" cm="1">
        <f t="array" aca="1" ref="M196" ca="1">_xlfn.IFS(
AND(L$3="y",K196&gt;L$4),  2*L$4-K196,
TRUE,K196)</f>
        <v>79</v>
      </c>
      <c r="N196" s="58" cm="1">
        <f t="array" aca="1" ref="N196" ca="1">_xlfn.IFS(
AND(N$3="x",L196&gt;N$4),  2*N$4-L196,
TRUE,L196)</f>
        <v>30</v>
      </c>
      <c r="O196" s="58" cm="1">
        <f t="array" aca="1" ref="O196" ca="1">_xlfn.IFS(
AND(N$3="y",M196&gt;N$4),  2*N$4-M196,
TRUE,M196)</f>
        <v>79</v>
      </c>
      <c r="P196" s="58" cm="1">
        <f t="array" aca="1" ref="P196" ca="1">_xlfn.IFS(
AND(P$3="x",N196&gt;P$4),  2*P$4-N196,
TRUE,N196)</f>
        <v>30</v>
      </c>
      <c r="Q196" s="58" cm="1">
        <f t="array" aca="1" ref="Q196" ca="1">_xlfn.IFS(
AND(P$3="y",O196&gt;P$4),  2*P$4-O196,
TRUE,O196)</f>
        <v>79</v>
      </c>
      <c r="R196" s="58" cm="1">
        <f t="array" aca="1" ref="R196" ca="1">_xlfn.IFS(
AND(R$3="x",P196&gt;R$4),  2*R$4-P196,
TRUE,P196)</f>
        <v>30</v>
      </c>
      <c r="S196" s="58" cm="1">
        <f t="array" aca="1" ref="S196" ca="1">_xlfn.IFS(
AND(R$3="y",Q196&gt;R$4),  2*R$4-Q196,
TRUE,Q196)</f>
        <v>31</v>
      </c>
      <c r="T196" s="58" cm="1">
        <f t="array" aca="1" ref="T196" ca="1">_xlfn.IFS(
AND(T$3="x",R196&gt;T$4),  2*T$4-R196,
TRUE,R196)</f>
        <v>30</v>
      </c>
      <c r="U196" s="58" cm="1">
        <f t="array" aca="1" ref="U196" ca="1">_xlfn.IFS(
AND(T$3="y",S196&gt;T$4),  2*T$4-S196,
TRUE,S196)</f>
        <v>31</v>
      </c>
      <c r="V196" s="58" cm="1">
        <f t="array" aca="1" ref="V196" ca="1">_xlfn.IFS(
AND(V$3="x",T196&gt;V$4),  2*V$4-T196,
TRUE,T196)</f>
        <v>30</v>
      </c>
      <c r="W196" s="58" cm="1">
        <f t="array" aca="1" ref="W196" ca="1">_xlfn.IFS(
AND(V$3="y",U196&gt;V$4),  2*V$4-U196,
TRUE,U196)</f>
        <v>23</v>
      </c>
      <c r="X196" s="58" cm="1">
        <f t="array" aca="1" ref="X196" ca="1">_xlfn.IFS(
AND(X$3="x",V196&gt;X$4),  2*X$4-V196,
TRUE,V196)</f>
        <v>30</v>
      </c>
      <c r="Y196" s="58" cm="1">
        <f t="array" aca="1" ref="Y196" ca="1">_xlfn.IFS(
AND(X$3="y",W196&gt;X$4),  2*X$4-W196,
TRUE,W196)</f>
        <v>3</v>
      </c>
      <c r="Z196" s="58" cm="1">
        <f t="array" aca="1" ref="Z196" ca="1">_xlfn.IFS(
AND(Z$3="x",X196&gt;Z$4),  2*Z$4-X196,
TRUE,X196)</f>
        <v>30</v>
      </c>
      <c r="AA196" s="58" cm="1">
        <f t="array" aca="1" ref="AA196" ca="1">_xlfn.IFS(
AND(Z$3="y",Y196&gt;Z$4),  2*Z$4-Y196,
TRUE,Y196)</f>
        <v>3</v>
      </c>
      <c r="BD196" t="str">
        <f t="shared" ca="1" si="4"/>
        <v>30-815</v>
      </c>
      <c r="BF196" s="23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  <c r="CD196" s="24"/>
      <c r="CE196" s="24"/>
      <c r="CF196" s="24"/>
      <c r="CG196" s="24"/>
      <c r="CH196" s="24"/>
      <c r="CI196" s="24"/>
      <c r="CJ196" s="24"/>
      <c r="CK196" s="24"/>
      <c r="CL196" s="24"/>
      <c r="CM196" s="24"/>
      <c r="CN196" s="24"/>
      <c r="CO196" s="24"/>
      <c r="CP196" s="24"/>
      <c r="CQ196" s="24"/>
      <c r="CR196" s="24"/>
      <c r="CS196" s="24"/>
      <c r="CT196" s="24"/>
      <c r="CU196" s="24"/>
      <c r="CV196" s="24"/>
      <c r="CW196" s="24"/>
      <c r="CX196" s="24"/>
      <c r="CY196" s="24"/>
      <c r="CZ196" s="24"/>
      <c r="DA196" s="24"/>
      <c r="DB196" s="24"/>
      <c r="DC196" s="24"/>
      <c r="DD196" s="24"/>
      <c r="DE196" s="24"/>
      <c r="DF196" s="24"/>
      <c r="DG196" s="24"/>
      <c r="DH196" s="24"/>
      <c r="DI196" s="24"/>
      <c r="DJ196" s="24"/>
      <c r="DK196" s="24"/>
      <c r="DL196" s="24"/>
      <c r="DM196" s="24"/>
      <c r="DN196" s="24"/>
      <c r="DO196" s="24"/>
      <c r="DP196" s="24"/>
      <c r="DQ196" s="24"/>
      <c r="DR196" s="24"/>
      <c r="DS196" s="24"/>
      <c r="DT196" s="24"/>
      <c r="DU196" s="24"/>
      <c r="DV196" s="24"/>
      <c r="DW196" s="24"/>
      <c r="DX196" s="24"/>
      <c r="DY196" s="24"/>
      <c r="DZ196" s="24"/>
      <c r="EA196" s="24"/>
      <c r="EB196" s="24"/>
      <c r="EC196" s="24"/>
      <c r="ED196" s="24"/>
      <c r="EE196" s="24"/>
      <c r="EF196" s="24"/>
      <c r="EG196" s="24"/>
      <c r="EH196" s="24"/>
      <c r="EI196" s="24"/>
      <c r="EJ196" s="24"/>
      <c r="EK196" s="24"/>
      <c r="EL196" s="24"/>
      <c r="EM196" s="24"/>
      <c r="EN196" s="24"/>
      <c r="EO196" s="24"/>
      <c r="EP196" s="24"/>
      <c r="EQ196" s="24"/>
      <c r="ER196" s="24"/>
      <c r="ES196" s="24"/>
      <c r="ET196" s="24"/>
      <c r="EU196" s="24"/>
      <c r="EV196" s="24"/>
      <c r="EW196" s="24"/>
      <c r="EX196" s="24"/>
      <c r="EY196" s="24"/>
      <c r="EZ196" s="24"/>
      <c r="FA196" s="24"/>
      <c r="FB196" s="24"/>
      <c r="FC196" s="24"/>
      <c r="FD196" s="24"/>
      <c r="FE196" s="24"/>
      <c r="FF196" s="24"/>
      <c r="FG196" s="24"/>
      <c r="FH196" s="24"/>
      <c r="FI196" s="24"/>
      <c r="FJ196" s="24"/>
      <c r="FK196" s="24"/>
      <c r="FL196" s="24"/>
      <c r="FM196" s="24"/>
      <c r="FN196" s="24"/>
      <c r="FO196" s="24"/>
      <c r="FP196" s="24"/>
      <c r="FQ196" s="24"/>
      <c r="FR196" s="24"/>
      <c r="FS196" s="24"/>
      <c r="FT196" s="24"/>
      <c r="FU196" s="24"/>
      <c r="FV196" s="24"/>
      <c r="FW196" s="24"/>
      <c r="FX196" s="24"/>
      <c r="FY196" s="24"/>
      <c r="FZ196" s="24"/>
      <c r="GA196" s="24"/>
      <c r="GB196" s="24"/>
      <c r="GC196" s="24"/>
      <c r="GD196" s="24"/>
      <c r="GE196" s="24"/>
      <c r="GF196" s="24"/>
      <c r="GG196" s="24"/>
      <c r="GH196" s="24"/>
      <c r="GI196" s="24"/>
      <c r="GJ196" s="24"/>
      <c r="GK196" s="24"/>
      <c r="GL196" s="24"/>
      <c r="GM196" s="24"/>
      <c r="GN196" s="24"/>
      <c r="GO196" s="24"/>
      <c r="GP196" s="24"/>
      <c r="GQ196" s="24"/>
      <c r="GR196" s="24"/>
      <c r="GS196" s="24"/>
      <c r="GT196" s="24"/>
      <c r="GU196" s="24"/>
      <c r="GV196" s="24"/>
      <c r="GW196" s="24"/>
      <c r="GX196" s="24"/>
      <c r="GY196" s="24"/>
      <c r="GZ196" s="24"/>
      <c r="HA196" s="24"/>
      <c r="HB196" s="24"/>
      <c r="HC196" s="24"/>
      <c r="HD196" s="24"/>
      <c r="HE196" s="24"/>
      <c r="HF196" s="24"/>
      <c r="HG196" s="24"/>
      <c r="HH196" s="24"/>
      <c r="HI196" s="24"/>
      <c r="HJ196" s="24"/>
      <c r="HK196" s="24"/>
      <c r="HL196" s="24"/>
      <c r="HM196" s="24"/>
      <c r="HN196" s="24"/>
      <c r="HO196" s="24"/>
      <c r="HP196" s="24"/>
      <c r="HQ196" s="24"/>
      <c r="HR196" s="24"/>
      <c r="HS196" s="24"/>
      <c r="HT196" s="24"/>
      <c r="HU196" s="24"/>
      <c r="HV196" s="24"/>
      <c r="HW196" s="24"/>
      <c r="HX196" s="24"/>
      <c r="HY196" s="24"/>
      <c r="HZ196" s="24"/>
      <c r="IA196" s="24"/>
      <c r="IB196" s="24"/>
      <c r="IC196" s="24"/>
      <c r="ID196" s="24"/>
    </row>
    <row r="197" spans="1:238" x14ac:dyDescent="0.3">
      <c r="A197" t="str">
        <f>IF(Input!A189=0,"",Input!A189)</f>
        <v>482,397</v>
      </c>
      <c r="B197" s="65" cm="1">
        <f t="array" ref="B197">_xlfn.IFS($A197="","",LEFT($A197,4)="fold",MID($A197,12,1),TRUE,VALUE(LEFT($A197,FIND(",",$A197)-1)))</f>
        <v>482</v>
      </c>
      <c r="C197" s="65" cm="1">
        <f t="array" ref="C197">_xlfn.IFS($A197="","",LEFT($A197,4)="fold",VALUE(MID($A197,14,5)),TRUE,VALUE(MID($A197,FIND(",",$A197)+1,5)))</f>
        <v>397</v>
      </c>
      <c r="D197" s="58" cm="1">
        <f t="array" aca="1" ref="D197" ca="1">_xlfn.IFS(
AND(D$3="x",B197&gt;D$4),  2*D$4-B197,
TRUE,B197)</f>
        <v>482</v>
      </c>
      <c r="E197" s="58" cm="1">
        <f t="array" aca="1" ref="E197" ca="1">_xlfn.IFS(
AND(D$3="y",C197&gt;D$4),  2*D$4-C197,
TRUE,C197)</f>
        <v>397</v>
      </c>
      <c r="F197" s="58" cm="1">
        <f t="array" aca="1" ref="F197" ca="1">_xlfn.IFS(
AND(F$3="x",D197&gt;F$4),  2*F$4-D197,
TRUE,D197)</f>
        <v>482</v>
      </c>
      <c r="G197" s="58" cm="1">
        <f t="array" aca="1" ref="G197" ca="1">_xlfn.IFS(
AND(F$3="y",E197&gt;F$4),  2*F$4-E197,
TRUE,E197)</f>
        <v>397</v>
      </c>
      <c r="H197" s="58" cm="1">
        <f t="array" aca="1" ref="H197" ca="1">_xlfn.IFS(
AND(H$3="x",F197&gt;H$4),  2*H$4-F197,
TRUE,F197)</f>
        <v>172</v>
      </c>
      <c r="I197" s="58" cm="1">
        <f t="array" aca="1" ref="I197" ca="1">_xlfn.IFS(
AND(H$3="y",G197&gt;H$4),  2*H$4-G197,
TRUE,G197)</f>
        <v>397</v>
      </c>
      <c r="J197" s="58" cm="1">
        <f t="array" aca="1" ref="J197" ca="1">_xlfn.IFS(
AND(J$3="x",H197&gt;J$4),  2*J$4-H197,
TRUE,H197)</f>
        <v>172</v>
      </c>
      <c r="K197" s="58" cm="1">
        <f t="array" aca="1" ref="K197" ca="1">_xlfn.IFS(
AND(J$3="y",I197&gt;J$4),  2*J$4-I197,
TRUE,I197)</f>
        <v>49</v>
      </c>
      <c r="L197" s="58" cm="1">
        <f t="array" aca="1" ref="L197" ca="1">_xlfn.IFS(
AND(L$3="x",J197&gt;L$4),  2*L$4-J197,
TRUE,J197)</f>
        <v>154</v>
      </c>
      <c r="M197" s="58" cm="1">
        <f t="array" aca="1" ref="M197" ca="1">_xlfn.IFS(
AND(L$3="y",K197&gt;L$4),  2*L$4-K197,
TRUE,K197)</f>
        <v>49</v>
      </c>
      <c r="N197" s="58" cm="1">
        <f t="array" aca="1" ref="N197" ca="1">_xlfn.IFS(
AND(N$3="x",L197&gt;N$4),  2*N$4-L197,
TRUE,L197)</f>
        <v>154</v>
      </c>
      <c r="O197" s="58" cm="1">
        <f t="array" aca="1" ref="O197" ca="1">_xlfn.IFS(
AND(N$3="y",M197&gt;N$4),  2*N$4-M197,
TRUE,M197)</f>
        <v>49</v>
      </c>
      <c r="P197" s="58" cm="1">
        <f t="array" aca="1" ref="P197" ca="1">_xlfn.IFS(
AND(P$3="x",N197&gt;P$4),  2*P$4-N197,
TRUE,N197)</f>
        <v>8</v>
      </c>
      <c r="Q197" s="58" cm="1">
        <f t="array" aca="1" ref="Q197" ca="1">_xlfn.IFS(
AND(P$3="y",O197&gt;P$4),  2*P$4-O197,
TRUE,O197)</f>
        <v>49</v>
      </c>
      <c r="R197" s="58" cm="1">
        <f t="array" aca="1" ref="R197" ca="1">_xlfn.IFS(
AND(R$3="x",P197&gt;R$4),  2*R$4-P197,
TRUE,P197)</f>
        <v>8</v>
      </c>
      <c r="S197" s="58" cm="1">
        <f t="array" aca="1" ref="S197" ca="1">_xlfn.IFS(
AND(R$3="y",Q197&gt;R$4),  2*R$4-Q197,
TRUE,Q197)</f>
        <v>49</v>
      </c>
      <c r="T197" s="58" cm="1">
        <f t="array" aca="1" ref="T197" ca="1">_xlfn.IFS(
AND(T$3="x",R197&gt;T$4),  2*T$4-R197,
TRUE,R197)</f>
        <v>8</v>
      </c>
      <c r="U197" s="58" cm="1">
        <f t="array" aca="1" ref="U197" ca="1">_xlfn.IFS(
AND(T$3="y",S197&gt;T$4),  2*T$4-S197,
TRUE,S197)</f>
        <v>49</v>
      </c>
      <c r="V197" s="58" cm="1">
        <f t="array" aca="1" ref="V197" ca="1">_xlfn.IFS(
AND(V$3="x",T197&gt;V$4),  2*V$4-T197,
TRUE,T197)</f>
        <v>8</v>
      </c>
      <c r="W197" s="58" cm="1">
        <f t="array" aca="1" ref="W197" ca="1">_xlfn.IFS(
AND(V$3="y",U197&gt;V$4),  2*V$4-U197,
TRUE,U197)</f>
        <v>5</v>
      </c>
      <c r="X197" s="58" cm="1">
        <f t="array" aca="1" ref="X197" ca="1">_xlfn.IFS(
AND(X$3="x",V197&gt;X$4),  2*X$4-V197,
TRUE,V197)</f>
        <v>8</v>
      </c>
      <c r="Y197" s="58" cm="1">
        <f t="array" aca="1" ref="Y197" ca="1">_xlfn.IFS(
AND(X$3="y",W197&gt;X$4),  2*X$4-W197,
TRUE,W197)</f>
        <v>5</v>
      </c>
      <c r="Z197" s="58" cm="1">
        <f t="array" aca="1" ref="Z197" ca="1">_xlfn.IFS(
AND(Z$3="x",X197&gt;Z$4),  2*Z$4-X197,
TRUE,X197)</f>
        <v>8</v>
      </c>
      <c r="AA197" s="58" cm="1">
        <f t="array" aca="1" ref="AA197" ca="1">_xlfn.IFS(
AND(Z$3="y",Y197&gt;Z$4),  2*Z$4-Y197,
TRUE,Y197)</f>
        <v>5</v>
      </c>
      <c r="BD197" t="str">
        <f t="shared" ca="1" si="4"/>
        <v>482-397</v>
      </c>
      <c r="BF197" s="23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R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  <c r="CD197" s="24"/>
      <c r="CE197" s="24"/>
      <c r="CF197" s="24"/>
      <c r="CG197" s="24"/>
      <c r="CH197" s="24"/>
      <c r="CI197" s="24"/>
      <c r="CJ197" s="24"/>
      <c r="CK197" s="24"/>
      <c r="CL197" s="24"/>
      <c r="CM197" s="24"/>
      <c r="CN197" s="24"/>
      <c r="CO197" s="24"/>
      <c r="CP197" s="24"/>
      <c r="CQ197" s="24"/>
      <c r="CR197" s="24"/>
      <c r="CS197" s="24"/>
      <c r="CT197" s="24"/>
      <c r="CU197" s="24"/>
      <c r="CV197" s="24"/>
      <c r="CW197" s="24"/>
      <c r="CX197" s="24"/>
      <c r="CY197" s="24"/>
      <c r="CZ197" s="24"/>
      <c r="DA197" s="24"/>
      <c r="DB197" s="24"/>
      <c r="DC197" s="24"/>
      <c r="DD197" s="24"/>
      <c r="DE197" s="24"/>
      <c r="DF197" s="24"/>
      <c r="DG197" s="24"/>
      <c r="DH197" s="24"/>
      <c r="DI197" s="24"/>
      <c r="DJ197" s="24"/>
      <c r="DK197" s="24"/>
      <c r="DL197" s="24"/>
      <c r="DM197" s="24"/>
      <c r="DN197" s="24"/>
      <c r="DO197" s="24"/>
      <c r="DP197" s="24"/>
      <c r="DQ197" s="24"/>
      <c r="DR197" s="24"/>
      <c r="DS197" s="24"/>
      <c r="DT197" s="24"/>
      <c r="DU197" s="24"/>
      <c r="DV197" s="24"/>
      <c r="DW197" s="24"/>
      <c r="DX197" s="24"/>
      <c r="DY197" s="24"/>
      <c r="DZ197" s="24"/>
      <c r="EA197" s="24"/>
      <c r="EB197" s="24"/>
      <c r="EC197" s="24"/>
      <c r="ED197" s="24"/>
      <c r="EE197" s="24"/>
      <c r="EF197" s="24"/>
      <c r="EG197" s="24"/>
      <c r="EH197" s="24"/>
      <c r="EI197" s="24"/>
      <c r="EJ197" s="24"/>
      <c r="EK197" s="24"/>
      <c r="EL197" s="24"/>
      <c r="EM197" s="24"/>
      <c r="EN197" s="24"/>
      <c r="EO197" s="24"/>
      <c r="EP197" s="24"/>
      <c r="EQ197" s="24"/>
      <c r="ER197" s="24"/>
      <c r="ES197" s="24"/>
      <c r="ET197" s="24"/>
      <c r="EU197" s="24"/>
      <c r="EV197" s="24"/>
      <c r="EW197" s="24"/>
      <c r="EX197" s="24"/>
      <c r="EY197" s="24"/>
      <c r="EZ197" s="24"/>
      <c r="FA197" s="24"/>
      <c r="FB197" s="24"/>
      <c r="FC197" s="24"/>
      <c r="FD197" s="24"/>
      <c r="FE197" s="24"/>
      <c r="FF197" s="24"/>
      <c r="FG197" s="24"/>
      <c r="FH197" s="24"/>
      <c r="FI197" s="24"/>
      <c r="FJ197" s="24"/>
      <c r="FK197" s="24"/>
      <c r="FL197" s="24"/>
      <c r="FM197" s="24"/>
      <c r="FN197" s="24"/>
      <c r="FO197" s="24"/>
      <c r="FP197" s="24"/>
      <c r="FQ197" s="24"/>
      <c r="FR197" s="24"/>
      <c r="FS197" s="24"/>
      <c r="FT197" s="24"/>
      <c r="FU197" s="24"/>
      <c r="FV197" s="24"/>
      <c r="FW197" s="24"/>
      <c r="FX197" s="24"/>
      <c r="FY197" s="24"/>
      <c r="FZ197" s="24"/>
      <c r="GA197" s="24"/>
      <c r="GB197" s="24"/>
      <c r="GC197" s="24"/>
      <c r="GD197" s="24"/>
      <c r="GE197" s="24"/>
      <c r="GF197" s="24"/>
      <c r="GG197" s="24"/>
      <c r="GH197" s="24"/>
      <c r="GI197" s="24"/>
      <c r="GJ197" s="24"/>
      <c r="GK197" s="24"/>
      <c r="GL197" s="24"/>
      <c r="GM197" s="24"/>
      <c r="GN197" s="24"/>
      <c r="GO197" s="24"/>
      <c r="GP197" s="24"/>
      <c r="GQ197" s="24"/>
      <c r="GR197" s="24"/>
      <c r="GS197" s="24"/>
      <c r="GT197" s="24"/>
      <c r="GU197" s="24"/>
      <c r="GV197" s="24"/>
      <c r="GW197" s="24"/>
      <c r="GX197" s="24"/>
      <c r="GY197" s="24"/>
      <c r="GZ197" s="24"/>
      <c r="HA197" s="24"/>
      <c r="HB197" s="24"/>
      <c r="HC197" s="24"/>
      <c r="HD197" s="24"/>
      <c r="HE197" s="24"/>
      <c r="HF197" s="24"/>
      <c r="HG197" s="24"/>
      <c r="HH197" s="24"/>
      <c r="HI197" s="24"/>
      <c r="HJ197" s="24"/>
      <c r="HK197" s="24"/>
      <c r="HL197" s="24"/>
      <c r="HM197" s="24"/>
      <c r="HN197" s="24"/>
      <c r="HO197" s="24"/>
      <c r="HP197" s="24"/>
      <c r="HQ197" s="24"/>
      <c r="HR197" s="24"/>
      <c r="HS197" s="24"/>
      <c r="HT197" s="24"/>
      <c r="HU197" s="24"/>
      <c r="HV197" s="24"/>
      <c r="HW197" s="24"/>
      <c r="HX197" s="24"/>
      <c r="HY197" s="24"/>
      <c r="HZ197" s="24"/>
      <c r="IA197" s="24"/>
      <c r="IB197" s="24"/>
      <c r="IC197" s="24"/>
      <c r="ID197" s="24"/>
    </row>
    <row r="198" spans="1:238" x14ac:dyDescent="0.3">
      <c r="A198" t="str">
        <f>IF(Input!A190=0,"",Input!A190)</f>
        <v>870,4</v>
      </c>
      <c r="B198" s="65" cm="1">
        <f t="array" ref="B198">_xlfn.IFS($A198="","",LEFT($A198,4)="fold",MID($A198,12,1),TRUE,VALUE(LEFT($A198,FIND(",",$A198)-1)))</f>
        <v>870</v>
      </c>
      <c r="C198" s="65" cm="1">
        <f t="array" ref="C198">_xlfn.IFS($A198="","",LEFT($A198,4)="fold",VALUE(MID($A198,14,5)),TRUE,VALUE(MID($A198,FIND(",",$A198)+1,5)))</f>
        <v>4</v>
      </c>
      <c r="D198" s="58" cm="1">
        <f t="array" aca="1" ref="D198" ca="1">_xlfn.IFS(
AND(D$3="x",B198&gt;D$4),  2*D$4-B198,
TRUE,B198)</f>
        <v>440</v>
      </c>
      <c r="E198" s="58" cm="1">
        <f t="array" aca="1" ref="E198" ca="1">_xlfn.IFS(
AND(D$3="y",C198&gt;D$4),  2*D$4-C198,
TRUE,C198)</f>
        <v>4</v>
      </c>
      <c r="F198" s="58" cm="1">
        <f t="array" aca="1" ref="F198" ca="1">_xlfn.IFS(
AND(F$3="x",D198&gt;F$4),  2*F$4-D198,
TRUE,D198)</f>
        <v>440</v>
      </c>
      <c r="G198" s="58" cm="1">
        <f t="array" aca="1" ref="G198" ca="1">_xlfn.IFS(
AND(F$3="y",E198&gt;F$4),  2*F$4-E198,
TRUE,E198)</f>
        <v>4</v>
      </c>
      <c r="H198" s="58" cm="1">
        <f t="array" aca="1" ref="H198" ca="1">_xlfn.IFS(
AND(H$3="x",F198&gt;H$4),  2*H$4-F198,
TRUE,F198)</f>
        <v>214</v>
      </c>
      <c r="I198" s="58" cm="1">
        <f t="array" aca="1" ref="I198" ca="1">_xlfn.IFS(
AND(H$3="y",G198&gt;H$4),  2*H$4-G198,
TRUE,G198)</f>
        <v>4</v>
      </c>
      <c r="J198" s="58" cm="1">
        <f t="array" aca="1" ref="J198" ca="1">_xlfn.IFS(
AND(J$3="x",H198&gt;J$4),  2*J$4-H198,
TRUE,H198)</f>
        <v>214</v>
      </c>
      <c r="K198" s="58" cm="1">
        <f t="array" aca="1" ref="K198" ca="1">_xlfn.IFS(
AND(J$3="y",I198&gt;J$4),  2*J$4-I198,
TRUE,I198)</f>
        <v>4</v>
      </c>
      <c r="L198" s="58" cm="1">
        <f t="array" aca="1" ref="L198" ca="1">_xlfn.IFS(
AND(L$3="x",J198&gt;L$4),  2*L$4-J198,
TRUE,J198)</f>
        <v>112</v>
      </c>
      <c r="M198" s="58" cm="1">
        <f t="array" aca="1" ref="M198" ca="1">_xlfn.IFS(
AND(L$3="y",K198&gt;L$4),  2*L$4-K198,
TRUE,K198)</f>
        <v>4</v>
      </c>
      <c r="N198" s="58" cm="1">
        <f t="array" aca="1" ref="N198" ca="1">_xlfn.IFS(
AND(N$3="x",L198&gt;N$4),  2*N$4-L198,
TRUE,L198)</f>
        <v>112</v>
      </c>
      <c r="O198" s="58" cm="1">
        <f t="array" aca="1" ref="O198" ca="1">_xlfn.IFS(
AND(N$3="y",M198&gt;N$4),  2*N$4-M198,
TRUE,M198)</f>
        <v>4</v>
      </c>
      <c r="P198" s="58" cm="1">
        <f t="array" aca="1" ref="P198" ca="1">_xlfn.IFS(
AND(P$3="x",N198&gt;P$4),  2*P$4-N198,
TRUE,N198)</f>
        <v>50</v>
      </c>
      <c r="Q198" s="58" cm="1">
        <f t="array" aca="1" ref="Q198" ca="1">_xlfn.IFS(
AND(P$3="y",O198&gt;P$4),  2*P$4-O198,
TRUE,O198)</f>
        <v>4</v>
      </c>
      <c r="R198" s="58" cm="1">
        <f t="array" aca="1" ref="R198" ca="1">_xlfn.IFS(
AND(R$3="x",P198&gt;R$4),  2*R$4-P198,
TRUE,P198)</f>
        <v>50</v>
      </c>
      <c r="S198" s="58" cm="1">
        <f t="array" aca="1" ref="S198" ca="1">_xlfn.IFS(
AND(R$3="y",Q198&gt;R$4),  2*R$4-Q198,
TRUE,Q198)</f>
        <v>4</v>
      </c>
      <c r="T198" s="58" cm="1">
        <f t="array" aca="1" ref="T198" ca="1">_xlfn.IFS(
AND(T$3="x",R198&gt;T$4),  2*T$4-R198,
TRUE,R198)</f>
        <v>30</v>
      </c>
      <c r="U198" s="58" cm="1">
        <f t="array" aca="1" ref="U198" ca="1">_xlfn.IFS(
AND(T$3="y",S198&gt;T$4),  2*T$4-S198,
TRUE,S198)</f>
        <v>4</v>
      </c>
      <c r="V198" s="58" cm="1">
        <f t="array" aca="1" ref="V198" ca="1">_xlfn.IFS(
AND(V$3="x",T198&gt;V$4),  2*V$4-T198,
TRUE,T198)</f>
        <v>30</v>
      </c>
      <c r="W198" s="58" cm="1">
        <f t="array" aca="1" ref="W198" ca="1">_xlfn.IFS(
AND(V$3="y",U198&gt;V$4),  2*V$4-U198,
TRUE,U198)</f>
        <v>4</v>
      </c>
      <c r="X198" s="58" cm="1">
        <f t="array" aca="1" ref="X198" ca="1">_xlfn.IFS(
AND(X$3="x",V198&gt;X$4),  2*X$4-V198,
TRUE,V198)</f>
        <v>30</v>
      </c>
      <c r="Y198" s="58" cm="1">
        <f t="array" aca="1" ref="Y198" ca="1">_xlfn.IFS(
AND(X$3="y",W198&gt;X$4),  2*X$4-W198,
TRUE,W198)</f>
        <v>4</v>
      </c>
      <c r="Z198" s="58" cm="1">
        <f t="array" aca="1" ref="Z198" ca="1">_xlfn.IFS(
AND(Z$3="x",X198&gt;Z$4),  2*Z$4-X198,
TRUE,X198)</f>
        <v>30</v>
      </c>
      <c r="AA198" s="58" cm="1">
        <f t="array" aca="1" ref="AA198" ca="1">_xlfn.IFS(
AND(Z$3="y",Y198&gt;Z$4),  2*Z$4-Y198,
TRUE,Y198)</f>
        <v>4</v>
      </c>
      <c r="BD198" t="str">
        <f t="shared" ca="1" si="4"/>
        <v>440-4</v>
      </c>
      <c r="BF198" s="23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R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  <c r="CD198" s="24"/>
      <c r="CE198" s="24"/>
      <c r="CF198" s="24"/>
      <c r="CG198" s="24"/>
      <c r="CH198" s="24"/>
      <c r="CI198" s="24"/>
      <c r="CJ198" s="24"/>
      <c r="CK198" s="24"/>
      <c r="CL198" s="24"/>
      <c r="CM198" s="24"/>
      <c r="CN198" s="24"/>
      <c r="CO198" s="24"/>
      <c r="CP198" s="24"/>
      <c r="CQ198" s="24"/>
      <c r="CR198" s="24"/>
      <c r="CS198" s="24"/>
      <c r="CT198" s="24"/>
      <c r="CU198" s="24"/>
      <c r="CV198" s="24"/>
      <c r="CW198" s="24"/>
      <c r="CX198" s="24"/>
      <c r="CY198" s="24"/>
      <c r="CZ198" s="24"/>
      <c r="DA198" s="24"/>
      <c r="DB198" s="24"/>
      <c r="DC198" s="24"/>
      <c r="DD198" s="24"/>
      <c r="DE198" s="24"/>
      <c r="DF198" s="24"/>
      <c r="DG198" s="24"/>
      <c r="DH198" s="24"/>
      <c r="DI198" s="24"/>
      <c r="DJ198" s="24"/>
      <c r="DK198" s="24"/>
      <c r="DL198" s="24"/>
      <c r="DM198" s="24"/>
      <c r="DN198" s="24"/>
      <c r="DO198" s="24"/>
      <c r="DP198" s="24"/>
      <c r="DQ198" s="24"/>
      <c r="DR198" s="24"/>
      <c r="DS198" s="24"/>
      <c r="DT198" s="24"/>
      <c r="DU198" s="24"/>
      <c r="DV198" s="24"/>
      <c r="DW198" s="24"/>
      <c r="DX198" s="24"/>
      <c r="DY198" s="24"/>
      <c r="DZ198" s="24"/>
      <c r="EA198" s="24"/>
      <c r="EB198" s="24"/>
      <c r="EC198" s="24"/>
      <c r="ED198" s="24"/>
      <c r="EE198" s="24"/>
      <c r="EF198" s="24"/>
      <c r="EG198" s="24"/>
      <c r="EH198" s="24"/>
      <c r="EI198" s="24"/>
      <c r="EJ198" s="24"/>
      <c r="EK198" s="24"/>
      <c r="EL198" s="24"/>
      <c r="EM198" s="24"/>
      <c r="EN198" s="24"/>
      <c r="EO198" s="24"/>
      <c r="EP198" s="24"/>
      <c r="EQ198" s="24"/>
      <c r="ER198" s="24"/>
      <c r="ES198" s="24"/>
      <c r="ET198" s="24"/>
      <c r="EU198" s="24"/>
      <c r="EV198" s="24"/>
      <c r="EW198" s="24"/>
      <c r="EX198" s="24"/>
      <c r="EY198" s="24"/>
      <c r="EZ198" s="24"/>
      <c r="FA198" s="24"/>
      <c r="FB198" s="24"/>
      <c r="FC198" s="24"/>
      <c r="FD198" s="24"/>
      <c r="FE198" s="24"/>
      <c r="FF198" s="24"/>
      <c r="FG198" s="24"/>
      <c r="FH198" s="24"/>
      <c r="FI198" s="24"/>
      <c r="FJ198" s="24"/>
      <c r="FK198" s="24"/>
      <c r="FL198" s="24"/>
      <c r="FM198" s="24"/>
      <c r="FN198" s="24"/>
      <c r="FO198" s="24"/>
      <c r="FP198" s="24"/>
      <c r="FQ198" s="24"/>
      <c r="FR198" s="24"/>
      <c r="FS198" s="24"/>
      <c r="FT198" s="24"/>
      <c r="FU198" s="24"/>
      <c r="FV198" s="24"/>
      <c r="FW198" s="24"/>
      <c r="FX198" s="24"/>
      <c r="FY198" s="24"/>
      <c r="FZ198" s="24"/>
      <c r="GA198" s="24"/>
      <c r="GB198" s="24"/>
      <c r="GC198" s="24"/>
      <c r="GD198" s="24"/>
      <c r="GE198" s="24"/>
      <c r="GF198" s="24"/>
      <c r="GG198" s="24"/>
      <c r="GH198" s="24"/>
      <c r="GI198" s="24"/>
      <c r="GJ198" s="24"/>
      <c r="GK198" s="24"/>
      <c r="GL198" s="24"/>
      <c r="GM198" s="24"/>
      <c r="GN198" s="24"/>
      <c r="GO198" s="24"/>
      <c r="GP198" s="24"/>
      <c r="GQ198" s="24"/>
      <c r="GR198" s="24"/>
      <c r="GS198" s="24"/>
      <c r="GT198" s="24"/>
      <c r="GU198" s="24"/>
      <c r="GV198" s="24"/>
      <c r="GW198" s="24"/>
      <c r="GX198" s="24"/>
      <c r="GY198" s="24"/>
      <c r="GZ198" s="24"/>
      <c r="HA198" s="24"/>
      <c r="HB198" s="24"/>
      <c r="HC198" s="24"/>
      <c r="HD198" s="24"/>
      <c r="HE198" s="24"/>
      <c r="HF198" s="24"/>
      <c r="HG198" s="24"/>
      <c r="HH198" s="24"/>
      <c r="HI198" s="24"/>
      <c r="HJ198" s="24"/>
      <c r="HK198" s="24"/>
      <c r="HL198" s="24"/>
      <c r="HM198" s="24"/>
      <c r="HN198" s="24"/>
      <c r="HO198" s="24"/>
      <c r="HP198" s="24"/>
      <c r="HQ198" s="24"/>
      <c r="HR198" s="24"/>
      <c r="HS198" s="24"/>
      <c r="HT198" s="24"/>
      <c r="HU198" s="24"/>
      <c r="HV198" s="24"/>
      <c r="HW198" s="24"/>
      <c r="HX198" s="24"/>
      <c r="HY198" s="24"/>
      <c r="HZ198" s="24"/>
      <c r="IA198" s="24"/>
      <c r="IB198" s="24"/>
      <c r="IC198" s="24"/>
      <c r="ID198" s="24"/>
    </row>
    <row r="199" spans="1:238" x14ac:dyDescent="0.3">
      <c r="A199" t="str">
        <f>IF(Input!A191=0,"",Input!A191)</f>
        <v>388,891</v>
      </c>
      <c r="B199" s="65" cm="1">
        <f t="array" ref="B199">_xlfn.IFS($A199="","",LEFT($A199,4)="fold",MID($A199,12,1),TRUE,VALUE(LEFT($A199,FIND(",",$A199)-1)))</f>
        <v>388</v>
      </c>
      <c r="C199" s="65" cm="1">
        <f t="array" ref="C199">_xlfn.IFS($A199="","",LEFT($A199,4)="fold",VALUE(MID($A199,14,5)),TRUE,VALUE(MID($A199,FIND(",",$A199)+1,5)))</f>
        <v>891</v>
      </c>
      <c r="D199" s="58" cm="1">
        <f t="array" aca="1" ref="D199" ca="1">_xlfn.IFS(
AND(D$3="x",B199&gt;D$4),  2*D$4-B199,
TRUE,B199)</f>
        <v>388</v>
      </c>
      <c r="E199" s="58" cm="1">
        <f t="array" aca="1" ref="E199" ca="1">_xlfn.IFS(
AND(D$3="y",C199&gt;D$4),  2*D$4-C199,
TRUE,C199)</f>
        <v>891</v>
      </c>
      <c r="F199" s="58" cm="1">
        <f t="array" aca="1" ref="F199" ca="1">_xlfn.IFS(
AND(F$3="x",D199&gt;F$4),  2*F$4-D199,
TRUE,D199)</f>
        <v>388</v>
      </c>
      <c r="G199" s="58" cm="1">
        <f t="array" aca="1" ref="G199" ca="1">_xlfn.IFS(
AND(F$3="y",E199&gt;F$4),  2*F$4-E199,
TRUE,E199)</f>
        <v>3</v>
      </c>
      <c r="H199" s="58" cm="1">
        <f t="array" aca="1" ref="H199" ca="1">_xlfn.IFS(
AND(H$3="x",F199&gt;H$4),  2*H$4-F199,
TRUE,F199)</f>
        <v>266</v>
      </c>
      <c r="I199" s="58" cm="1">
        <f t="array" aca="1" ref="I199" ca="1">_xlfn.IFS(
AND(H$3="y",G199&gt;H$4),  2*H$4-G199,
TRUE,G199)</f>
        <v>3</v>
      </c>
      <c r="J199" s="58" cm="1">
        <f t="array" aca="1" ref="J199" ca="1">_xlfn.IFS(
AND(J$3="x",H199&gt;J$4),  2*J$4-H199,
TRUE,H199)</f>
        <v>266</v>
      </c>
      <c r="K199" s="58" cm="1">
        <f t="array" aca="1" ref="K199" ca="1">_xlfn.IFS(
AND(J$3="y",I199&gt;J$4),  2*J$4-I199,
TRUE,I199)</f>
        <v>3</v>
      </c>
      <c r="L199" s="58" cm="1">
        <f t="array" aca="1" ref="L199" ca="1">_xlfn.IFS(
AND(L$3="x",J199&gt;L$4),  2*L$4-J199,
TRUE,J199)</f>
        <v>60</v>
      </c>
      <c r="M199" s="58" cm="1">
        <f t="array" aca="1" ref="M199" ca="1">_xlfn.IFS(
AND(L$3="y",K199&gt;L$4),  2*L$4-K199,
TRUE,K199)</f>
        <v>3</v>
      </c>
      <c r="N199" s="58" cm="1">
        <f t="array" aca="1" ref="N199" ca="1">_xlfn.IFS(
AND(N$3="x",L199&gt;N$4),  2*N$4-L199,
TRUE,L199)</f>
        <v>60</v>
      </c>
      <c r="O199" s="58" cm="1">
        <f t="array" aca="1" ref="O199" ca="1">_xlfn.IFS(
AND(N$3="y",M199&gt;N$4),  2*N$4-M199,
TRUE,M199)</f>
        <v>3</v>
      </c>
      <c r="P199" s="58" cm="1">
        <f t="array" aca="1" ref="P199" ca="1">_xlfn.IFS(
AND(P$3="x",N199&gt;P$4),  2*P$4-N199,
TRUE,N199)</f>
        <v>60</v>
      </c>
      <c r="Q199" s="58" cm="1">
        <f t="array" aca="1" ref="Q199" ca="1">_xlfn.IFS(
AND(P$3="y",O199&gt;P$4),  2*P$4-O199,
TRUE,O199)</f>
        <v>3</v>
      </c>
      <c r="R199" s="58" cm="1">
        <f t="array" aca="1" ref="R199" ca="1">_xlfn.IFS(
AND(R$3="x",P199&gt;R$4),  2*R$4-P199,
TRUE,P199)</f>
        <v>60</v>
      </c>
      <c r="S199" s="58" cm="1">
        <f t="array" aca="1" ref="S199" ca="1">_xlfn.IFS(
AND(R$3="y",Q199&gt;R$4),  2*R$4-Q199,
TRUE,Q199)</f>
        <v>3</v>
      </c>
      <c r="T199" s="58" cm="1">
        <f t="array" aca="1" ref="T199" ca="1">_xlfn.IFS(
AND(T$3="x",R199&gt;T$4),  2*T$4-R199,
TRUE,R199)</f>
        <v>20</v>
      </c>
      <c r="U199" s="58" cm="1">
        <f t="array" aca="1" ref="U199" ca="1">_xlfn.IFS(
AND(T$3="y",S199&gt;T$4),  2*T$4-S199,
TRUE,S199)</f>
        <v>3</v>
      </c>
      <c r="V199" s="58" cm="1">
        <f t="array" aca="1" ref="V199" ca="1">_xlfn.IFS(
AND(V$3="x",T199&gt;V$4),  2*V$4-T199,
TRUE,T199)</f>
        <v>20</v>
      </c>
      <c r="W199" s="58" cm="1">
        <f t="array" aca="1" ref="W199" ca="1">_xlfn.IFS(
AND(V$3="y",U199&gt;V$4),  2*V$4-U199,
TRUE,U199)</f>
        <v>3</v>
      </c>
      <c r="X199" s="58" cm="1">
        <f t="array" aca="1" ref="X199" ca="1">_xlfn.IFS(
AND(X$3="x",V199&gt;X$4),  2*X$4-V199,
TRUE,V199)</f>
        <v>20</v>
      </c>
      <c r="Y199" s="58" cm="1">
        <f t="array" aca="1" ref="Y199" ca="1">_xlfn.IFS(
AND(X$3="y",W199&gt;X$4),  2*X$4-W199,
TRUE,W199)</f>
        <v>3</v>
      </c>
      <c r="Z199" s="58" cm="1">
        <f t="array" aca="1" ref="Z199" ca="1">_xlfn.IFS(
AND(Z$3="x",X199&gt;Z$4),  2*Z$4-X199,
TRUE,X199)</f>
        <v>20</v>
      </c>
      <c r="AA199" s="58" cm="1">
        <f t="array" aca="1" ref="AA199" ca="1">_xlfn.IFS(
AND(Z$3="y",Y199&gt;Z$4),  2*Z$4-Y199,
TRUE,Y199)</f>
        <v>3</v>
      </c>
      <c r="BD199" t="str">
        <f t="shared" ca="1" si="4"/>
        <v>388-891</v>
      </c>
      <c r="BF199" s="23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R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  <c r="CD199" s="24"/>
      <c r="CE199" s="24"/>
      <c r="CF199" s="24"/>
      <c r="CG199" s="24"/>
      <c r="CH199" s="24"/>
      <c r="CI199" s="24"/>
      <c r="CJ199" s="24"/>
      <c r="CK199" s="24"/>
      <c r="CL199" s="24"/>
      <c r="CM199" s="24"/>
      <c r="CN199" s="24"/>
      <c r="CO199" s="24"/>
      <c r="CP199" s="24"/>
      <c r="CQ199" s="24"/>
      <c r="CR199" s="24"/>
      <c r="CS199" s="24"/>
      <c r="CT199" s="24"/>
      <c r="CU199" s="24"/>
      <c r="CV199" s="24"/>
      <c r="CW199" s="24"/>
      <c r="CX199" s="24"/>
      <c r="CY199" s="24"/>
      <c r="CZ199" s="24"/>
      <c r="DA199" s="24"/>
      <c r="DB199" s="24"/>
      <c r="DC199" s="24"/>
      <c r="DD199" s="24"/>
      <c r="DE199" s="24"/>
      <c r="DF199" s="24"/>
      <c r="DG199" s="24"/>
      <c r="DH199" s="24"/>
      <c r="DI199" s="24"/>
      <c r="DJ199" s="24"/>
      <c r="DK199" s="24"/>
      <c r="DL199" s="24"/>
      <c r="DM199" s="24"/>
      <c r="DN199" s="24"/>
      <c r="DO199" s="24"/>
      <c r="DP199" s="24"/>
      <c r="DQ199" s="24"/>
      <c r="DR199" s="24"/>
      <c r="DS199" s="24"/>
      <c r="DT199" s="24"/>
      <c r="DU199" s="24"/>
      <c r="DV199" s="24"/>
      <c r="DW199" s="24"/>
      <c r="DX199" s="24"/>
      <c r="DY199" s="24"/>
      <c r="DZ199" s="24"/>
      <c r="EA199" s="24"/>
      <c r="EB199" s="24"/>
      <c r="EC199" s="24"/>
      <c r="ED199" s="24"/>
      <c r="EE199" s="24"/>
      <c r="EF199" s="24"/>
      <c r="EG199" s="24"/>
      <c r="EH199" s="24"/>
      <c r="EI199" s="24"/>
      <c r="EJ199" s="24"/>
      <c r="EK199" s="24"/>
      <c r="EL199" s="24"/>
      <c r="EM199" s="24"/>
      <c r="EN199" s="24"/>
      <c r="EO199" s="24"/>
      <c r="EP199" s="24"/>
      <c r="EQ199" s="24"/>
      <c r="ER199" s="24"/>
      <c r="ES199" s="24"/>
      <c r="ET199" s="24"/>
      <c r="EU199" s="24"/>
      <c r="EV199" s="24"/>
      <c r="EW199" s="24"/>
      <c r="EX199" s="24"/>
      <c r="EY199" s="24"/>
      <c r="EZ199" s="24"/>
      <c r="FA199" s="24"/>
      <c r="FB199" s="24"/>
      <c r="FC199" s="24"/>
      <c r="FD199" s="24"/>
      <c r="FE199" s="24"/>
      <c r="FF199" s="24"/>
      <c r="FG199" s="24"/>
      <c r="FH199" s="24"/>
      <c r="FI199" s="24"/>
      <c r="FJ199" s="24"/>
      <c r="FK199" s="24"/>
      <c r="FL199" s="24"/>
      <c r="FM199" s="24"/>
      <c r="FN199" s="24"/>
      <c r="FO199" s="24"/>
      <c r="FP199" s="24"/>
      <c r="FQ199" s="24"/>
      <c r="FR199" s="24"/>
      <c r="FS199" s="24"/>
      <c r="FT199" s="24"/>
      <c r="FU199" s="24"/>
      <c r="FV199" s="24"/>
      <c r="FW199" s="24"/>
      <c r="FX199" s="24"/>
      <c r="FY199" s="24"/>
      <c r="FZ199" s="24"/>
      <c r="GA199" s="24"/>
      <c r="GB199" s="24"/>
      <c r="GC199" s="24"/>
      <c r="GD199" s="24"/>
      <c r="GE199" s="24"/>
      <c r="GF199" s="24"/>
      <c r="GG199" s="24"/>
      <c r="GH199" s="24"/>
      <c r="GI199" s="24"/>
      <c r="GJ199" s="24"/>
      <c r="GK199" s="24"/>
      <c r="GL199" s="24"/>
      <c r="GM199" s="24"/>
      <c r="GN199" s="24"/>
      <c r="GO199" s="24"/>
      <c r="GP199" s="24"/>
      <c r="GQ199" s="24"/>
      <c r="GR199" s="24"/>
      <c r="GS199" s="24"/>
      <c r="GT199" s="24"/>
      <c r="GU199" s="24"/>
      <c r="GV199" s="24"/>
      <c r="GW199" s="24"/>
      <c r="GX199" s="24"/>
      <c r="GY199" s="24"/>
      <c r="GZ199" s="24"/>
      <c r="HA199" s="24"/>
      <c r="HB199" s="24"/>
      <c r="HC199" s="24"/>
      <c r="HD199" s="24"/>
      <c r="HE199" s="24"/>
      <c r="HF199" s="24"/>
      <c r="HG199" s="24"/>
      <c r="HH199" s="24"/>
      <c r="HI199" s="24"/>
      <c r="HJ199" s="24"/>
      <c r="HK199" s="24"/>
      <c r="HL199" s="24"/>
      <c r="HM199" s="24"/>
      <c r="HN199" s="24"/>
      <c r="HO199" s="24"/>
      <c r="HP199" s="24"/>
      <c r="HQ199" s="24"/>
      <c r="HR199" s="24"/>
      <c r="HS199" s="24"/>
      <c r="HT199" s="24"/>
      <c r="HU199" s="24"/>
      <c r="HV199" s="24"/>
      <c r="HW199" s="24"/>
      <c r="HX199" s="24"/>
      <c r="HY199" s="24"/>
      <c r="HZ199" s="24"/>
      <c r="IA199" s="24"/>
      <c r="IB199" s="24"/>
      <c r="IC199" s="24"/>
      <c r="ID199" s="24"/>
    </row>
    <row r="200" spans="1:238" x14ac:dyDescent="0.3">
      <c r="A200" t="str">
        <f>IF(Input!A192=0,"",Input!A192)</f>
        <v>651,469</v>
      </c>
      <c r="B200" s="65" cm="1">
        <f t="array" ref="B200">_xlfn.IFS($A200="","",LEFT($A200,4)="fold",MID($A200,12,1),TRUE,VALUE(LEFT($A200,FIND(",",$A200)-1)))</f>
        <v>651</v>
      </c>
      <c r="C200" s="65" cm="1">
        <f t="array" ref="C200">_xlfn.IFS($A200="","",LEFT($A200,4)="fold",VALUE(MID($A200,14,5)),TRUE,VALUE(MID($A200,FIND(",",$A200)+1,5)))</f>
        <v>469</v>
      </c>
      <c r="D200" s="58" cm="1">
        <f t="array" aca="1" ref="D200" ca="1">_xlfn.IFS(
AND(D$3="x",B200&gt;D$4),  2*D$4-B200,
TRUE,B200)</f>
        <v>651</v>
      </c>
      <c r="E200" s="58" cm="1">
        <f t="array" aca="1" ref="E200" ca="1">_xlfn.IFS(
AND(D$3="y",C200&gt;D$4),  2*D$4-C200,
TRUE,C200)</f>
        <v>469</v>
      </c>
      <c r="F200" s="58" cm="1">
        <f t="array" aca="1" ref="F200" ca="1">_xlfn.IFS(
AND(F$3="x",D200&gt;F$4),  2*F$4-D200,
TRUE,D200)</f>
        <v>651</v>
      </c>
      <c r="G200" s="58" cm="1">
        <f t="array" aca="1" ref="G200" ca="1">_xlfn.IFS(
AND(F$3="y",E200&gt;F$4),  2*F$4-E200,
TRUE,E200)</f>
        <v>425</v>
      </c>
      <c r="H200" s="58" cm="1">
        <f t="array" aca="1" ref="H200" ca="1">_xlfn.IFS(
AND(H$3="x",F200&gt;H$4),  2*H$4-F200,
TRUE,F200)</f>
        <v>3</v>
      </c>
      <c r="I200" s="58" cm="1">
        <f t="array" aca="1" ref="I200" ca="1">_xlfn.IFS(
AND(H$3="y",G200&gt;H$4),  2*H$4-G200,
TRUE,G200)</f>
        <v>425</v>
      </c>
      <c r="J200" s="58" cm="1">
        <f t="array" aca="1" ref="J200" ca="1">_xlfn.IFS(
AND(J$3="x",H200&gt;J$4),  2*J$4-H200,
TRUE,H200)</f>
        <v>3</v>
      </c>
      <c r="K200" s="58" cm="1">
        <f t="array" aca="1" ref="K200" ca="1">_xlfn.IFS(
AND(J$3="y",I200&gt;J$4),  2*J$4-I200,
TRUE,I200)</f>
        <v>21</v>
      </c>
      <c r="L200" s="58" cm="1">
        <f t="array" aca="1" ref="L200" ca="1">_xlfn.IFS(
AND(L$3="x",J200&gt;L$4),  2*L$4-J200,
TRUE,J200)</f>
        <v>3</v>
      </c>
      <c r="M200" s="58" cm="1">
        <f t="array" aca="1" ref="M200" ca="1">_xlfn.IFS(
AND(L$3="y",K200&gt;L$4),  2*L$4-K200,
TRUE,K200)</f>
        <v>21</v>
      </c>
      <c r="N200" s="58" cm="1">
        <f t="array" aca="1" ref="N200" ca="1">_xlfn.IFS(
AND(N$3="x",L200&gt;N$4),  2*N$4-L200,
TRUE,L200)</f>
        <v>3</v>
      </c>
      <c r="O200" s="58" cm="1">
        <f t="array" aca="1" ref="O200" ca="1">_xlfn.IFS(
AND(N$3="y",M200&gt;N$4),  2*N$4-M200,
TRUE,M200)</f>
        <v>21</v>
      </c>
      <c r="P200" s="58" cm="1">
        <f t="array" aca="1" ref="P200" ca="1">_xlfn.IFS(
AND(P$3="x",N200&gt;P$4),  2*P$4-N200,
TRUE,N200)</f>
        <v>3</v>
      </c>
      <c r="Q200" s="58" cm="1">
        <f t="array" aca="1" ref="Q200" ca="1">_xlfn.IFS(
AND(P$3="y",O200&gt;P$4),  2*P$4-O200,
TRUE,O200)</f>
        <v>21</v>
      </c>
      <c r="R200" s="58" cm="1">
        <f t="array" aca="1" ref="R200" ca="1">_xlfn.IFS(
AND(R$3="x",P200&gt;R$4),  2*R$4-P200,
TRUE,P200)</f>
        <v>3</v>
      </c>
      <c r="S200" s="58" cm="1">
        <f t="array" aca="1" ref="S200" ca="1">_xlfn.IFS(
AND(R$3="y",Q200&gt;R$4),  2*R$4-Q200,
TRUE,Q200)</f>
        <v>21</v>
      </c>
      <c r="T200" s="58" cm="1">
        <f t="array" aca="1" ref="T200" ca="1">_xlfn.IFS(
AND(T$3="x",R200&gt;T$4),  2*T$4-R200,
TRUE,R200)</f>
        <v>3</v>
      </c>
      <c r="U200" s="58" cm="1">
        <f t="array" aca="1" ref="U200" ca="1">_xlfn.IFS(
AND(T$3="y",S200&gt;T$4),  2*T$4-S200,
TRUE,S200)</f>
        <v>21</v>
      </c>
      <c r="V200" s="58" cm="1">
        <f t="array" aca="1" ref="V200" ca="1">_xlfn.IFS(
AND(V$3="x",T200&gt;V$4),  2*V$4-T200,
TRUE,T200)</f>
        <v>3</v>
      </c>
      <c r="W200" s="58" cm="1">
        <f t="array" aca="1" ref="W200" ca="1">_xlfn.IFS(
AND(V$3="y",U200&gt;V$4),  2*V$4-U200,
TRUE,U200)</f>
        <v>21</v>
      </c>
      <c r="X200" s="58" cm="1">
        <f t="array" aca="1" ref="X200" ca="1">_xlfn.IFS(
AND(X$3="x",V200&gt;X$4),  2*X$4-V200,
TRUE,V200)</f>
        <v>3</v>
      </c>
      <c r="Y200" s="58" cm="1">
        <f t="array" aca="1" ref="Y200" ca="1">_xlfn.IFS(
AND(X$3="y",W200&gt;X$4),  2*X$4-W200,
TRUE,W200)</f>
        <v>5</v>
      </c>
      <c r="Z200" s="58" cm="1">
        <f t="array" aca="1" ref="Z200" ca="1">_xlfn.IFS(
AND(Z$3="x",X200&gt;Z$4),  2*Z$4-X200,
TRUE,X200)</f>
        <v>3</v>
      </c>
      <c r="AA200" s="58" cm="1">
        <f t="array" aca="1" ref="AA200" ca="1">_xlfn.IFS(
AND(Z$3="y",Y200&gt;Z$4),  2*Z$4-Y200,
TRUE,Y200)</f>
        <v>5</v>
      </c>
      <c r="BD200" t="str">
        <f t="shared" ca="1" si="4"/>
        <v>651-469</v>
      </c>
      <c r="BF200" s="23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R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  <c r="CD200" s="24"/>
      <c r="CE200" s="24"/>
      <c r="CF200" s="24"/>
      <c r="CG200" s="24"/>
      <c r="CH200" s="24"/>
      <c r="CI200" s="24"/>
      <c r="CJ200" s="24"/>
      <c r="CK200" s="24"/>
      <c r="CL200" s="24"/>
      <c r="CM200" s="24"/>
      <c r="CN200" s="24"/>
      <c r="CO200" s="24"/>
      <c r="CP200" s="24"/>
      <c r="CQ200" s="24"/>
      <c r="CR200" s="24"/>
      <c r="CS200" s="24"/>
      <c r="CT200" s="24"/>
      <c r="CU200" s="24"/>
      <c r="CV200" s="24"/>
      <c r="CW200" s="24"/>
      <c r="CX200" s="24"/>
      <c r="CY200" s="24"/>
      <c r="CZ200" s="24"/>
      <c r="DA200" s="24"/>
      <c r="DB200" s="24"/>
      <c r="DC200" s="24"/>
      <c r="DD200" s="24"/>
      <c r="DE200" s="24"/>
      <c r="DF200" s="24"/>
      <c r="DG200" s="24"/>
      <c r="DH200" s="24"/>
      <c r="DI200" s="24"/>
      <c r="DJ200" s="24"/>
      <c r="DK200" s="24"/>
      <c r="DL200" s="24"/>
      <c r="DM200" s="24"/>
      <c r="DN200" s="24"/>
      <c r="DO200" s="24"/>
      <c r="DP200" s="24"/>
      <c r="DQ200" s="24"/>
      <c r="DR200" s="24"/>
      <c r="DS200" s="24"/>
      <c r="DT200" s="24"/>
      <c r="DU200" s="24"/>
      <c r="DV200" s="24"/>
      <c r="DW200" s="24"/>
      <c r="DX200" s="24"/>
      <c r="DY200" s="24"/>
      <c r="DZ200" s="24"/>
      <c r="EA200" s="24"/>
      <c r="EB200" s="24"/>
      <c r="EC200" s="24"/>
      <c r="ED200" s="24"/>
      <c r="EE200" s="24"/>
      <c r="EF200" s="24"/>
      <c r="EG200" s="24"/>
      <c r="EH200" s="24"/>
      <c r="EI200" s="24"/>
      <c r="EJ200" s="24"/>
      <c r="EK200" s="24"/>
      <c r="EL200" s="24"/>
      <c r="EM200" s="24"/>
      <c r="EN200" s="24"/>
      <c r="EO200" s="24"/>
      <c r="EP200" s="24"/>
      <c r="EQ200" s="24"/>
      <c r="ER200" s="24"/>
      <c r="ES200" s="24"/>
      <c r="ET200" s="24"/>
      <c r="EU200" s="24"/>
      <c r="EV200" s="24"/>
      <c r="EW200" s="24"/>
      <c r="EX200" s="24"/>
      <c r="EY200" s="24"/>
      <c r="EZ200" s="24"/>
      <c r="FA200" s="24"/>
      <c r="FB200" s="24"/>
      <c r="FC200" s="24"/>
      <c r="FD200" s="24"/>
      <c r="FE200" s="24"/>
      <c r="FF200" s="24"/>
      <c r="FG200" s="24"/>
      <c r="FH200" s="24"/>
      <c r="FI200" s="24"/>
      <c r="FJ200" s="24"/>
      <c r="FK200" s="24"/>
      <c r="FL200" s="24"/>
      <c r="FM200" s="24"/>
      <c r="FN200" s="24"/>
      <c r="FO200" s="24"/>
      <c r="FP200" s="24"/>
      <c r="FQ200" s="24"/>
      <c r="FR200" s="24"/>
      <c r="FS200" s="24"/>
      <c r="FT200" s="24"/>
      <c r="FU200" s="24"/>
      <c r="FV200" s="24"/>
      <c r="FW200" s="24"/>
      <c r="FX200" s="24"/>
      <c r="FY200" s="24"/>
      <c r="FZ200" s="24"/>
      <c r="GA200" s="24"/>
      <c r="GB200" s="24"/>
      <c r="GC200" s="24"/>
      <c r="GD200" s="24"/>
      <c r="GE200" s="24"/>
      <c r="GF200" s="24"/>
      <c r="GG200" s="24"/>
      <c r="GH200" s="24"/>
      <c r="GI200" s="24"/>
      <c r="GJ200" s="24"/>
      <c r="GK200" s="24"/>
      <c r="GL200" s="24"/>
      <c r="GM200" s="24"/>
      <c r="GN200" s="24"/>
      <c r="GO200" s="24"/>
      <c r="GP200" s="24"/>
      <c r="GQ200" s="24"/>
      <c r="GR200" s="24"/>
      <c r="GS200" s="24"/>
      <c r="GT200" s="24"/>
      <c r="GU200" s="24"/>
      <c r="GV200" s="24"/>
      <c r="GW200" s="24"/>
      <c r="GX200" s="24"/>
      <c r="GY200" s="24"/>
      <c r="GZ200" s="24"/>
      <c r="HA200" s="24"/>
      <c r="HB200" s="24"/>
      <c r="HC200" s="24"/>
      <c r="HD200" s="24"/>
      <c r="HE200" s="24"/>
      <c r="HF200" s="24"/>
      <c r="HG200" s="24"/>
      <c r="HH200" s="24"/>
      <c r="HI200" s="24"/>
      <c r="HJ200" s="24"/>
      <c r="HK200" s="24"/>
      <c r="HL200" s="24"/>
      <c r="HM200" s="24"/>
      <c r="HN200" s="24"/>
      <c r="HO200" s="24"/>
      <c r="HP200" s="24"/>
      <c r="HQ200" s="24"/>
      <c r="HR200" s="24"/>
      <c r="HS200" s="24"/>
      <c r="HT200" s="24"/>
      <c r="HU200" s="24"/>
      <c r="HV200" s="24"/>
      <c r="HW200" s="24"/>
      <c r="HX200" s="24"/>
      <c r="HY200" s="24"/>
      <c r="HZ200" s="24"/>
      <c r="IA200" s="24"/>
      <c r="IB200" s="24"/>
      <c r="IC200" s="24"/>
      <c r="ID200" s="24"/>
    </row>
    <row r="201" spans="1:238" x14ac:dyDescent="0.3">
      <c r="A201" t="str">
        <f>IF(Input!A193=0,"",Input!A193)</f>
        <v>465,182</v>
      </c>
      <c r="B201" s="65" cm="1">
        <f t="array" ref="B201">_xlfn.IFS($A201="","",LEFT($A201,4)="fold",MID($A201,12,1),TRUE,VALUE(LEFT($A201,FIND(",",$A201)-1)))</f>
        <v>465</v>
      </c>
      <c r="C201" s="65" cm="1">
        <f t="array" ref="C201">_xlfn.IFS($A201="","",LEFT($A201,4)="fold",VALUE(MID($A201,14,5)),TRUE,VALUE(MID($A201,FIND(",",$A201)+1,5)))</f>
        <v>182</v>
      </c>
      <c r="D201" s="58" cm="1">
        <f t="array" aca="1" ref="D201" ca="1">_xlfn.IFS(
AND(D$3="x",B201&gt;D$4),  2*D$4-B201,
TRUE,B201)</f>
        <v>465</v>
      </c>
      <c r="E201" s="58" cm="1">
        <f t="array" aca="1" ref="E201" ca="1">_xlfn.IFS(
AND(D$3="y",C201&gt;D$4),  2*D$4-C201,
TRUE,C201)</f>
        <v>182</v>
      </c>
      <c r="F201" s="58" cm="1">
        <f t="array" aca="1" ref="F201" ca="1">_xlfn.IFS(
AND(F$3="x",D201&gt;F$4),  2*F$4-D201,
TRUE,D201)</f>
        <v>465</v>
      </c>
      <c r="G201" s="58" cm="1">
        <f t="array" aca="1" ref="G201" ca="1">_xlfn.IFS(
AND(F$3="y",E201&gt;F$4),  2*F$4-E201,
TRUE,E201)</f>
        <v>182</v>
      </c>
      <c r="H201" s="58" cm="1">
        <f t="array" aca="1" ref="H201" ca="1">_xlfn.IFS(
AND(H$3="x",F201&gt;H$4),  2*H$4-F201,
TRUE,F201)</f>
        <v>189</v>
      </c>
      <c r="I201" s="58" cm="1">
        <f t="array" aca="1" ref="I201" ca="1">_xlfn.IFS(
AND(H$3="y",G201&gt;H$4),  2*H$4-G201,
TRUE,G201)</f>
        <v>182</v>
      </c>
      <c r="J201" s="58" cm="1">
        <f t="array" aca="1" ref="J201" ca="1">_xlfn.IFS(
AND(J$3="x",H201&gt;J$4),  2*J$4-H201,
TRUE,H201)</f>
        <v>189</v>
      </c>
      <c r="K201" s="58" cm="1">
        <f t="array" aca="1" ref="K201" ca="1">_xlfn.IFS(
AND(J$3="y",I201&gt;J$4),  2*J$4-I201,
TRUE,I201)</f>
        <v>182</v>
      </c>
      <c r="L201" s="58" cm="1">
        <f t="array" aca="1" ref="L201" ca="1">_xlfn.IFS(
AND(L$3="x",J201&gt;L$4),  2*L$4-J201,
TRUE,J201)</f>
        <v>137</v>
      </c>
      <c r="M201" s="58" cm="1">
        <f t="array" aca="1" ref="M201" ca="1">_xlfn.IFS(
AND(L$3="y",K201&gt;L$4),  2*L$4-K201,
TRUE,K201)</f>
        <v>182</v>
      </c>
      <c r="N201" s="58" cm="1">
        <f t="array" aca="1" ref="N201" ca="1">_xlfn.IFS(
AND(N$3="x",L201&gt;N$4),  2*N$4-L201,
TRUE,L201)</f>
        <v>137</v>
      </c>
      <c r="O201" s="58" cm="1">
        <f t="array" aca="1" ref="O201" ca="1">_xlfn.IFS(
AND(N$3="y",M201&gt;N$4),  2*N$4-M201,
TRUE,M201)</f>
        <v>40</v>
      </c>
      <c r="P201" s="58" cm="1">
        <f t="array" aca="1" ref="P201" ca="1">_xlfn.IFS(
AND(P$3="x",N201&gt;P$4),  2*P$4-N201,
TRUE,N201)</f>
        <v>25</v>
      </c>
      <c r="Q201" s="58" cm="1">
        <f t="array" aca="1" ref="Q201" ca="1">_xlfn.IFS(
AND(P$3="y",O201&gt;P$4),  2*P$4-O201,
TRUE,O201)</f>
        <v>40</v>
      </c>
      <c r="R201" s="58" cm="1">
        <f t="array" aca="1" ref="R201" ca="1">_xlfn.IFS(
AND(R$3="x",P201&gt;R$4),  2*R$4-P201,
TRUE,P201)</f>
        <v>25</v>
      </c>
      <c r="S201" s="58" cm="1">
        <f t="array" aca="1" ref="S201" ca="1">_xlfn.IFS(
AND(R$3="y",Q201&gt;R$4),  2*R$4-Q201,
TRUE,Q201)</f>
        <v>40</v>
      </c>
      <c r="T201" s="58" cm="1">
        <f t="array" aca="1" ref="T201" ca="1">_xlfn.IFS(
AND(T$3="x",R201&gt;T$4),  2*T$4-R201,
TRUE,R201)</f>
        <v>25</v>
      </c>
      <c r="U201" s="58" cm="1">
        <f t="array" aca="1" ref="U201" ca="1">_xlfn.IFS(
AND(T$3="y",S201&gt;T$4),  2*T$4-S201,
TRUE,S201)</f>
        <v>40</v>
      </c>
      <c r="V201" s="58" cm="1">
        <f t="array" aca="1" ref="V201" ca="1">_xlfn.IFS(
AND(V$3="x",T201&gt;V$4),  2*V$4-T201,
TRUE,T201)</f>
        <v>25</v>
      </c>
      <c r="W201" s="58" cm="1">
        <f t="array" aca="1" ref="W201" ca="1">_xlfn.IFS(
AND(V$3="y",U201&gt;V$4),  2*V$4-U201,
TRUE,U201)</f>
        <v>14</v>
      </c>
      <c r="X201" s="58" cm="1">
        <f t="array" aca="1" ref="X201" ca="1">_xlfn.IFS(
AND(X$3="x",V201&gt;X$4),  2*X$4-V201,
TRUE,V201)</f>
        <v>25</v>
      </c>
      <c r="Y201" s="58" cm="1">
        <f t="array" aca="1" ref="Y201" ca="1">_xlfn.IFS(
AND(X$3="y",W201&gt;X$4),  2*X$4-W201,
TRUE,W201)</f>
        <v>12</v>
      </c>
      <c r="Z201" s="58" cm="1">
        <f t="array" aca="1" ref="Z201" ca="1">_xlfn.IFS(
AND(Z$3="x",X201&gt;Z$4),  2*Z$4-X201,
TRUE,X201)</f>
        <v>25</v>
      </c>
      <c r="AA201" s="58" cm="1">
        <f t="array" aca="1" ref="AA201" ca="1">_xlfn.IFS(
AND(Z$3="y",Y201&gt;Z$4),  2*Z$4-Y201,
TRUE,Y201)</f>
        <v>0</v>
      </c>
      <c r="BD201" t="str">
        <f t="shared" ca="1" si="4"/>
        <v>465-182</v>
      </c>
      <c r="BF201" s="23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R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  <c r="CG201" s="24"/>
      <c r="CH201" s="24"/>
      <c r="CI201" s="24"/>
      <c r="CJ201" s="24"/>
      <c r="CK201" s="24"/>
      <c r="CL201" s="24"/>
      <c r="CM201" s="24"/>
      <c r="CN201" s="24"/>
      <c r="CO201" s="24"/>
      <c r="CP201" s="24"/>
      <c r="CQ201" s="24"/>
      <c r="CR201" s="24"/>
      <c r="CS201" s="24"/>
      <c r="CT201" s="24"/>
      <c r="CU201" s="24"/>
      <c r="CV201" s="24"/>
      <c r="CW201" s="24"/>
      <c r="CX201" s="24"/>
      <c r="CY201" s="24"/>
      <c r="CZ201" s="24"/>
      <c r="DA201" s="24"/>
      <c r="DB201" s="24"/>
      <c r="DC201" s="24"/>
      <c r="DD201" s="24"/>
      <c r="DE201" s="24"/>
      <c r="DF201" s="24"/>
      <c r="DG201" s="24"/>
      <c r="DH201" s="24"/>
      <c r="DI201" s="24"/>
      <c r="DJ201" s="24"/>
      <c r="DK201" s="24"/>
      <c r="DL201" s="24"/>
      <c r="DM201" s="24"/>
      <c r="DN201" s="24"/>
      <c r="DO201" s="24"/>
      <c r="DP201" s="24"/>
      <c r="DQ201" s="24"/>
      <c r="DR201" s="24"/>
      <c r="DS201" s="24"/>
      <c r="DT201" s="24"/>
      <c r="DU201" s="24"/>
      <c r="DV201" s="24"/>
      <c r="DW201" s="24"/>
      <c r="DX201" s="24"/>
      <c r="DY201" s="24"/>
      <c r="DZ201" s="24"/>
      <c r="EA201" s="24"/>
      <c r="EB201" s="24"/>
      <c r="EC201" s="24"/>
      <c r="ED201" s="24"/>
      <c r="EE201" s="24"/>
      <c r="EF201" s="24"/>
      <c r="EG201" s="24"/>
      <c r="EH201" s="24"/>
      <c r="EI201" s="24"/>
      <c r="EJ201" s="24"/>
      <c r="EK201" s="24"/>
      <c r="EL201" s="24"/>
      <c r="EM201" s="24"/>
      <c r="EN201" s="24"/>
      <c r="EO201" s="24"/>
      <c r="EP201" s="24"/>
      <c r="EQ201" s="24"/>
      <c r="ER201" s="24"/>
      <c r="ES201" s="24"/>
      <c r="ET201" s="24"/>
      <c r="EU201" s="24"/>
      <c r="EV201" s="24"/>
      <c r="EW201" s="24"/>
      <c r="EX201" s="24"/>
      <c r="EY201" s="24"/>
      <c r="EZ201" s="24"/>
      <c r="FA201" s="24"/>
      <c r="FB201" s="24"/>
      <c r="FC201" s="24"/>
      <c r="FD201" s="24"/>
      <c r="FE201" s="24"/>
      <c r="FF201" s="24"/>
      <c r="FG201" s="24"/>
      <c r="FH201" s="24"/>
      <c r="FI201" s="24"/>
      <c r="FJ201" s="24"/>
      <c r="FK201" s="24"/>
      <c r="FL201" s="24"/>
      <c r="FM201" s="24"/>
      <c r="FN201" s="24"/>
      <c r="FO201" s="24"/>
      <c r="FP201" s="24"/>
      <c r="FQ201" s="24"/>
      <c r="FR201" s="24"/>
      <c r="FS201" s="24"/>
      <c r="FT201" s="24"/>
      <c r="FU201" s="24"/>
      <c r="FV201" s="24"/>
      <c r="FW201" s="24"/>
      <c r="FX201" s="24"/>
      <c r="FY201" s="24"/>
      <c r="FZ201" s="24"/>
      <c r="GA201" s="24"/>
      <c r="GB201" s="24"/>
      <c r="GC201" s="24"/>
      <c r="GD201" s="24"/>
      <c r="GE201" s="24"/>
      <c r="GF201" s="24"/>
      <c r="GG201" s="24"/>
      <c r="GH201" s="24"/>
      <c r="GI201" s="24"/>
      <c r="GJ201" s="24"/>
      <c r="GK201" s="24"/>
      <c r="GL201" s="24"/>
      <c r="GM201" s="24"/>
      <c r="GN201" s="24"/>
      <c r="GO201" s="24"/>
      <c r="GP201" s="24"/>
      <c r="GQ201" s="24"/>
      <c r="GR201" s="24"/>
      <c r="GS201" s="24"/>
      <c r="GT201" s="24"/>
      <c r="GU201" s="24"/>
      <c r="GV201" s="24"/>
      <c r="GW201" s="24"/>
      <c r="GX201" s="24"/>
      <c r="GY201" s="24"/>
      <c r="GZ201" s="24"/>
      <c r="HA201" s="24"/>
      <c r="HB201" s="24"/>
      <c r="HC201" s="24"/>
      <c r="HD201" s="24"/>
      <c r="HE201" s="24"/>
      <c r="HF201" s="24"/>
      <c r="HG201" s="24"/>
      <c r="HH201" s="24"/>
      <c r="HI201" s="24"/>
      <c r="HJ201" s="24"/>
      <c r="HK201" s="24"/>
      <c r="HL201" s="24"/>
      <c r="HM201" s="24"/>
      <c r="HN201" s="24"/>
      <c r="HO201" s="24"/>
      <c r="HP201" s="24"/>
      <c r="HQ201" s="24"/>
      <c r="HR201" s="24"/>
      <c r="HS201" s="24"/>
      <c r="HT201" s="24"/>
      <c r="HU201" s="24"/>
      <c r="HV201" s="24"/>
      <c r="HW201" s="24"/>
      <c r="HX201" s="24"/>
      <c r="HY201" s="24"/>
      <c r="HZ201" s="24"/>
      <c r="IA201" s="24"/>
      <c r="IB201" s="24"/>
      <c r="IC201" s="24"/>
      <c r="ID201" s="24"/>
    </row>
    <row r="202" spans="1:238" x14ac:dyDescent="0.3">
      <c r="A202" t="str">
        <f>IF(Input!A194=0,"",Input!A194)</f>
        <v>981,73</v>
      </c>
      <c r="B202" s="65" cm="1">
        <f t="array" ref="B202">_xlfn.IFS($A202="","",LEFT($A202,4)="fold",MID($A202,12,1),TRUE,VALUE(LEFT($A202,FIND(",",$A202)-1)))</f>
        <v>981</v>
      </c>
      <c r="C202" s="65" cm="1">
        <f t="array" ref="C202">_xlfn.IFS($A202="","",LEFT($A202,4)="fold",VALUE(MID($A202,14,5)),TRUE,VALUE(MID($A202,FIND(",",$A202)+1,5)))</f>
        <v>73</v>
      </c>
      <c r="D202" s="58" cm="1">
        <f t="array" aca="1" ref="D202" ca="1">_xlfn.IFS(
AND(D$3="x",B202&gt;D$4),  2*D$4-B202,
TRUE,B202)</f>
        <v>329</v>
      </c>
      <c r="E202" s="58" cm="1">
        <f t="array" aca="1" ref="E202" ca="1">_xlfn.IFS(
AND(D$3="y",C202&gt;D$4),  2*D$4-C202,
TRUE,C202)</f>
        <v>73</v>
      </c>
      <c r="F202" s="58" cm="1">
        <f t="array" aca="1" ref="F202" ca="1">_xlfn.IFS(
AND(F$3="x",D202&gt;F$4),  2*F$4-D202,
TRUE,D202)</f>
        <v>329</v>
      </c>
      <c r="G202" s="58" cm="1">
        <f t="array" aca="1" ref="G202" ca="1">_xlfn.IFS(
AND(F$3="y",E202&gt;F$4),  2*F$4-E202,
TRUE,E202)</f>
        <v>73</v>
      </c>
      <c r="H202" s="58" cm="1">
        <f t="array" aca="1" ref="H202" ca="1">_xlfn.IFS(
AND(H$3="x",F202&gt;H$4),  2*H$4-F202,
TRUE,F202)</f>
        <v>325</v>
      </c>
      <c r="I202" s="58" cm="1">
        <f t="array" aca="1" ref="I202" ca="1">_xlfn.IFS(
AND(H$3="y",G202&gt;H$4),  2*H$4-G202,
TRUE,G202)</f>
        <v>73</v>
      </c>
      <c r="J202" s="58" cm="1">
        <f t="array" aca="1" ref="J202" ca="1">_xlfn.IFS(
AND(J$3="x",H202&gt;J$4),  2*J$4-H202,
TRUE,H202)</f>
        <v>325</v>
      </c>
      <c r="K202" s="58" cm="1">
        <f t="array" aca="1" ref="K202" ca="1">_xlfn.IFS(
AND(J$3="y",I202&gt;J$4),  2*J$4-I202,
TRUE,I202)</f>
        <v>73</v>
      </c>
      <c r="L202" s="58" cm="1">
        <f t="array" aca="1" ref="L202" ca="1">_xlfn.IFS(
AND(L$3="x",J202&gt;L$4),  2*L$4-J202,
TRUE,J202)</f>
        <v>1</v>
      </c>
      <c r="M202" s="58" cm="1">
        <f t="array" aca="1" ref="M202" ca="1">_xlfn.IFS(
AND(L$3="y",K202&gt;L$4),  2*L$4-K202,
TRUE,K202)</f>
        <v>73</v>
      </c>
      <c r="N202" s="58" cm="1">
        <f t="array" aca="1" ref="N202" ca="1">_xlfn.IFS(
AND(N$3="x",L202&gt;N$4),  2*N$4-L202,
TRUE,L202)</f>
        <v>1</v>
      </c>
      <c r="O202" s="58" cm="1">
        <f t="array" aca="1" ref="O202" ca="1">_xlfn.IFS(
AND(N$3="y",M202&gt;N$4),  2*N$4-M202,
TRUE,M202)</f>
        <v>73</v>
      </c>
      <c r="P202" s="58" cm="1">
        <f t="array" aca="1" ref="P202" ca="1">_xlfn.IFS(
AND(P$3="x",N202&gt;P$4),  2*P$4-N202,
TRUE,N202)</f>
        <v>1</v>
      </c>
      <c r="Q202" s="58" cm="1">
        <f t="array" aca="1" ref="Q202" ca="1">_xlfn.IFS(
AND(P$3="y",O202&gt;P$4),  2*P$4-O202,
TRUE,O202)</f>
        <v>73</v>
      </c>
      <c r="R202" s="58" cm="1">
        <f t="array" aca="1" ref="R202" ca="1">_xlfn.IFS(
AND(R$3="x",P202&gt;R$4),  2*R$4-P202,
TRUE,P202)</f>
        <v>1</v>
      </c>
      <c r="S202" s="58" cm="1">
        <f t="array" aca="1" ref="S202" ca="1">_xlfn.IFS(
AND(R$3="y",Q202&gt;R$4),  2*R$4-Q202,
TRUE,Q202)</f>
        <v>37</v>
      </c>
      <c r="T202" s="58" cm="1">
        <f t="array" aca="1" ref="T202" ca="1">_xlfn.IFS(
AND(T$3="x",R202&gt;T$4),  2*T$4-R202,
TRUE,R202)</f>
        <v>1</v>
      </c>
      <c r="U202" s="58" cm="1">
        <f t="array" aca="1" ref="U202" ca="1">_xlfn.IFS(
AND(T$3="y",S202&gt;T$4),  2*T$4-S202,
TRUE,S202)</f>
        <v>37</v>
      </c>
      <c r="V202" s="58" cm="1">
        <f t="array" aca="1" ref="V202" ca="1">_xlfn.IFS(
AND(V$3="x",T202&gt;V$4),  2*V$4-T202,
TRUE,T202)</f>
        <v>1</v>
      </c>
      <c r="W202" s="58" cm="1">
        <f t="array" aca="1" ref="W202" ca="1">_xlfn.IFS(
AND(V$3="y",U202&gt;V$4),  2*V$4-U202,
TRUE,U202)</f>
        <v>17</v>
      </c>
      <c r="X202" s="58" cm="1">
        <f t="array" aca="1" ref="X202" ca="1">_xlfn.IFS(
AND(X$3="x",V202&gt;X$4),  2*X$4-V202,
TRUE,V202)</f>
        <v>1</v>
      </c>
      <c r="Y202" s="58" cm="1">
        <f t="array" aca="1" ref="Y202" ca="1">_xlfn.IFS(
AND(X$3="y",W202&gt;X$4),  2*X$4-W202,
TRUE,W202)</f>
        <v>9</v>
      </c>
      <c r="Z202" s="58" cm="1">
        <f t="array" aca="1" ref="Z202" ca="1">_xlfn.IFS(
AND(Z$3="x",X202&gt;Z$4),  2*Z$4-X202,
TRUE,X202)</f>
        <v>1</v>
      </c>
      <c r="AA202" s="58" cm="1">
        <f t="array" aca="1" ref="AA202" ca="1">_xlfn.IFS(
AND(Z$3="y",Y202&gt;Z$4),  2*Z$4-Y202,
TRUE,Y202)</f>
        <v>3</v>
      </c>
      <c r="BD202" t="str">
        <f t="shared" ca="1" si="4"/>
        <v>329-73</v>
      </c>
      <c r="BF202" s="23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R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  <c r="CD202" s="24"/>
      <c r="CE202" s="24"/>
      <c r="CF202" s="24"/>
      <c r="CG202" s="24"/>
      <c r="CH202" s="24"/>
      <c r="CI202" s="24"/>
      <c r="CJ202" s="24"/>
      <c r="CK202" s="24"/>
      <c r="CL202" s="24"/>
      <c r="CM202" s="24"/>
      <c r="CN202" s="24"/>
      <c r="CO202" s="24"/>
      <c r="CP202" s="24"/>
      <c r="CQ202" s="24"/>
      <c r="CR202" s="24"/>
      <c r="CS202" s="24"/>
      <c r="CT202" s="24"/>
      <c r="CU202" s="24"/>
      <c r="CV202" s="24"/>
      <c r="CW202" s="24"/>
      <c r="CX202" s="24"/>
      <c r="CY202" s="24"/>
      <c r="CZ202" s="24"/>
      <c r="DA202" s="24"/>
      <c r="DB202" s="24"/>
      <c r="DC202" s="24"/>
      <c r="DD202" s="24"/>
      <c r="DE202" s="24"/>
      <c r="DF202" s="24"/>
      <c r="DG202" s="24"/>
      <c r="DH202" s="24"/>
      <c r="DI202" s="24"/>
      <c r="DJ202" s="24"/>
      <c r="DK202" s="24"/>
      <c r="DL202" s="24"/>
      <c r="DM202" s="24"/>
      <c r="DN202" s="24"/>
      <c r="DO202" s="24"/>
      <c r="DP202" s="24"/>
      <c r="DQ202" s="24"/>
      <c r="DR202" s="24"/>
      <c r="DS202" s="24"/>
      <c r="DT202" s="24"/>
      <c r="DU202" s="24"/>
      <c r="DV202" s="24"/>
      <c r="DW202" s="24"/>
      <c r="DX202" s="24"/>
      <c r="DY202" s="24"/>
      <c r="DZ202" s="24"/>
      <c r="EA202" s="24"/>
      <c r="EB202" s="24"/>
      <c r="EC202" s="24"/>
      <c r="ED202" s="24"/>
      <c r="EE202" s="24"/>
      <c r="EF202" s="24"/>
      <c r="EG202" s="24"/>
      <c r="EH202" s="24"/>
      <c r="EI202" s="24"/>
      <c r="EJ202" s="24"/>
      <c r="EK202" s="24"/>
      <c r="EL202" s="24"/>
      <c r="EM202" s="24"/>
      <c r="EN202" s="24"/>
      <c r="EO202" s="24"/>
      <c r="EP202" s="24"/>
      <c r="EQ202" s="24"/>
      <c r="ER202" s="24"/>
      <c r="ES202" s="24"/>
      <c r="ET202" s="24"/>
      <c r="EU202" s="24"/>
      <c r="EV202" s="24"/>
      <c r="EW202" s="24"/>
      <c r="EX202" s="24"/>
      <c r="EY202" s="24"/>
      <c r="EZ202" s="24"/>
      <c r="FA202" s="24"/>
      <c r="FB202" s="24"/>
      <c r="FC202" s="24"/>
      <c r="FD202" s="24"/>
      <c r="FE202" s="24"/>
      <c r="FF202" s="24"/>
      <c r="FG202" s="24"/>
      <c r="FH202" s="24"/>
      <c r="FI202" s="24"/>
      <c r="FJ202" s="24"/>
      <c r="FK202" s="24"/>
      <c r="FL202" s="24"/>
      <c r="FM202" s="24"/>
      <c r="FN202" s="24"/>
      <c r="FO202" s="24"/>
      <c r="FP202" s="24"/>
      <c r="FQ202" s="24"/>
      <c r="FR202" s="24"/>
      <c r="FS202" s="24"/>
      <c r="FT202" s="24"/>
      <c r="FU202" s="24"/>
      <c r="FV202" s="24"/>
      <c r="FW202" s="24"/>
      <c r="FX202" s="24"/>
      <c r="FY202" s="24"/>
      <c r="FZ202" s="24"/>
      <c r="GA202" s="24"/>
      <c r="GB202" s="24"/>
      <c r="GC202" s="24"/>
      <c r="GD202" s="24"/>
      <c r="GE202" s="24"/>
      <c r="GF202" s="24"/>
      <c r="GG202" s="24"/>
      <c r="GH202" s="24"/>
      <c r="GI202" s="24"/>
      <c r="GJ202" s="24"/>
      <c r="GK202" s="24"/>
      <c r="GL202" s="24"/>
      <c r="GM202" s="24"/>
      <c r="GN202" s="24"/>
      <c r="GO202" s="24"/>
      <c r="GP202" s="24"/>
      <c r="GQ202" s="24"/>
      <c r="GR202" s="24"/>
      <c r="GS202" s="24"/>
      <c r="GT202" s="24"/>
      <c r="GU202" s="24"/>
      <c r="GV202" s="24"/>
      <c r="GW202" s="24"/>
      <c r="GX202" s="24"/>
      <c r="GY202" s="24"/>
      <c r="GZ202" s="24"/>
      <c r="HA202" s="24"/>
      <c r="HB202" s="24"/>
      <c r="HC202" s="24"/>
      <c r="HD202" s="24"/>
      <c r="HE202" s="24"/>
      <c r="HF202" s="24"/>
      <c r="HG202" s="24"/>
      <c r="HH202" s="24"/>
      <c r="HI202" s="24"/>
      <c r="HJ202" s="24"/>
      <c r="HK202" s="24"/>
      <c r="HL202" s="24"/>
      <c r="HM202" s="24"/>
      <c r="HN202" s="24"/>
      <c r="HO202" s="24"/>
      <c r="HP202" s="24"/>
      <c r="HQ202" s="24"/>
      <c r="HR202" s="24"/>
      <c r="HS202" s="24"/>
      <c r="HT202" s="24"/>
      <c r="HU202" s="24"/>
      <c r="HV202" s="24"/>
      <c r="HW202" s="24"/>
      <c r="HX202" s="24"/>
      <c r="HY202" s="24"/>
      <c r="HZ202" s="24"/>
      <c r="IA202" s="24"/>
      <c r="IB202" s="24"/>
      <c r="IC202" s="24"/>
      <c r="ID202" s="24"/>
    </row>
    <row r="203" spans="1:238" x14ac:dyDescent="0.3">
      <c r="A203" t="str">
        <f>IF(Input!A195=0,"",Input!A195)</f>
        <v>875,291</v>
      </c>
      <c r="B203" s="65" cm="1">
        <f t="array" ref="B203">_xlfn.IFS($A203="","",LEFT($A203,4)="fold",MID($A203,12,1),TRUE,VALUE(LEFT($A203,FIND(",",$A203)-1)))</f>
        <v>875</v>
      </c>
      <c r="C203" s="65" cm="1">
        <f t="array" ref="C203">_xlfn.IFS($A203="","",LEFT($A203,4)="fold",VALUE(MID($A203,14,5)),TRUE,VALUE(MID($A203,FIND(",",$A203)+1,5)))</f>
        <v>291</v>
      </c>
      <c r="D203" s="58" cm="1">
        <f t="array" aca="1" ref="D203" ca="1">_xlfn.IFS(
AND(D$3="x",B203&gt;D$4),  2*D$4-B203,
TRUE,B203)</f>
        <v>435</v>
      </c>
      <c r="E203" s="58" cm="1">
        <f t="array" aca="1" ref="E203" ca="1">_xlfn.IFS(
AND(D$3="y",C203&gt;D$4),  2*D$4-C203,
TRUE,C203)</f>
        <v>291</v>
      </c>
      <c r="F203" s="58" cm="1">
        <f t="array" aca="1" ref="F203" ca="1">_xlfn.IFS(
AND(F$3="x",D203&gt;F$4),  2*F$4-D203,
TRUE,D203)</f>
        <v>435</v>
      </c>
      <c r="G203" s="58" cm="1">
        <f t="array" aca="1" ref="G203" ca="1">_xlfn.IFS(
AND(F$3="y",E203&gt;F$4),  2*F$4-E203,
TRUE,E203)</f>
        <v>291</v>
      </c>
      <c r="H203" s="58" cm="1">
        <f t="array" aca="1" ref="H203" ca="1">_xlfn.IFS(
AND(H$3="x",F203&gt;H$4),  2*H$4-F203,
TRUE,F203)</f>
        <v>219</v>
      </c>
      <c r="I203" s="58" cm="1">
        <f t="array" aca="1" ref="I203" ca="1">_xlfn.IFS(
AND(H$3="y",G203&gt;H$4),  2*H$4-G203,
TRUE,G203)</f>
        <v>291</v>
      </c>
      <c r="J203" s="58" cm="1">
        <f t="array" aca="1" ref="J203" ca="1">_xlfn.IFS(
AND(J$3="x",H203&gt;J$4),  2*J$4-H203,
TRUE,H203)</f>
        <v>219</v>
      </c>
      <c r="K203" s="58" cm="1">
        <f t="array" aca="1" ref="K203" ca="1">_xlfn.IFS(
AND(J$3="y",I203&gt;J$4),  2*J$4-I203,
TRUE,I203)</f>
        <v>155</v>
      </c>
      <c r="L203" s="58" cm="1">
        <f t="array" aca="1" ref="L203" ca="1">_xlfn.IFS(
AND(L$3="x",J203&gt;L$4),  2*L$4-J203,
TRUE,J203)</f>
        <v>107</v>
      </c>
      <c r="M203" s="58" cm="1">
        <f t="array" aca="1" ref="M203" ca="1">_xlfn.IFS(
AND(L$3="y",K203&gt;L$4),  2*L$4-K203,
TRUE,K203)</f>
        <v>155</v>
      </c>
      <c r="N203" s="58" cm="1">
        <f t="array" aca="1" ref="N203" ca="1">_xlfn.IFS(
AND(N$3="x",L203&gt;N$4),  2*N$4-L203,
TRUE,L203)</f>
        <v>107</v>
      </c>
      <c r="O203" s="58" cm="1">
        <f t="array" aca="1" ref="O203" ca="1">_xlfn.IFS(
AND(N$3="y",M203&gt;N$4),  2*N$4-M203,
TRUE,M203)</f>
        <v>67</v>
      </c>
      <c r="P203" s="58" cm="1">
        <f t="array" aca="1" ref="P203" ca="1">_xlfn.IFS(
AND(P$3="x",N203&gt;P$4),  2*P$4-N203,
TRUE,N203)</f>
        <v>55</v>
      </c>
      <c r="Q203" s="58" cm="1">
        <f t="array" aca="1" ref="Q203" ca="1">_xlfn.IFS(
AND(P$3="y",O203&gt;P$4),  2*P$4-O203,
TRUE,O203)</f>
        <v>67</v>
      </c>
      <c r="R203" s="58" cm="1">
        <f t="array" aca="1" ref="R203" ca="1">_xlfn.IFS(
AND(R$3="x",P203&gt;R$4),  2*R$4-P203,
TRUE,P203)</f>
        <v>55</v>
      </c>
      <c r="S203" s="58" cm="1">
        <f t="array" aca="1" ref="S203" ca="1">_xlfn.IFS(
AND(R$3="y",Q203&gt;R$4),  2*R$4-Q203,
TRUE,Q203)</f>
        <v>43</v>
      </c>
      <c r="T203" s="58" cm="1">
        <f t="array" aca="1" ref="T203" ca="1">_xlfn.IFS(
AND(T$3="x",R203&gt;T$4),  2*T$4-R203,
TRUE,R203)</f>
        <v>25</v>
      </c>
      <c r="U203" s="58" cm="1">
        <f t="array" aca="1" ref="U203" ca="1">_xlfn.IFS(
AND(T$3="y",S203&gt;T$4),  2*T$4-S203,
TRUE,S203)</f>
        <v>43</v>
      </c>
      <c r="V203" s="58" cm="1">
        <f t="array" aca="1" ref="V203" ca="1">_xlfn.IFS(
AND(V$3="x",T203&gt;V$4),  2*V$4-T203,
TRUE,T203)</f>
        <v>25</v>
      </c>
      <c r="W203" s="58" cm="1">
        <f t="array" aca="1" ref="W203" ca="1">_xlfn.IFS(
AND(V$3="y",U203&gt;V$4),  2*V$4-U203,
TRUE,U203)</f>
        <v>11</v>
      </c>
      <c r="X203" s="58" cm="1">
        <f t="array" aca="1" ref="X203" ca="1">_xlfn.IFS(
AND(X$3="x",V203&gt;X$4),  2*X$4-V203,
TRUE,V203)</f>
        <v>25</v>
      </c>
      <c r="Y203" s="58" cm="1">
        <f t="array" aca="1" ref="Y203" ca="1">_xlfn.IFS(
AND(X$3="y",W203&gt;X$4),  2*X$4-W203,
TRUE,W203)</f>
        <v>11</v>
      </c>
      <c r="Z203" s="58" cm="1">
        <f t="array" aca="1" ref="Z203" ca="1">_xlfn.IFS(
AND(Z$3="x",X203&gt;Z$4),  2*Z$4-X203,
TRUE,X203)</f>
        <v>25</v>
      </c>
      <c r="AA203" s="58" cm="1">
        <f t="array" aca="1" ref="AA203" ca="1">_xlfn.IFS(
AND(Z$3="y",Y203&gt;Z$4),  2*Z$4-Y203,
TRUE,Y203)</f>
        <v>1</v>
      </c>
      <c r="BD203" t="str">
        <f t="shared" ref="BD203:BD266" ca="1" si="5">D203&amp;"-"&amp;E203</f>
        <v>435-291</v>
      </c>
      <c r="BF203" s="23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  <c r="CG203" s="24"/>
      <c r="CH203" s="24"/>
      <c r="CI203" s="24"/>
      <c r="CJ203" s="24"/>
      <c r="CK203" s="24"/>
      <c r="CL203" s="24"/>
      <c r="CM203" s="24"/>
      <c r="CN203" s="24"/>
      <c r="CO203" s="24"/>
      <c r="CP203" s="24"/>
      <c r="CQ203" s="24"/>
      <c r="CR203" s="24"/>
      <c r="CS203" s="24"/>
      <c r="CT203" s="24"/>
      <c r="CU203" s="24"/>
      <c r="CV203" s="24"/>
      <c r="CW203" s="24"/>
      <c r="CX203" s="24"/>
      <c r="CY203" s="24"/>
      <c r="CZ203" s="24"/>
      <c r="DA203" s="24"/>
      <c r="DB203" s="24"/>
      <c r="DC203" s="24"/>
      <c r="DD203" s="24"/>
      <c r="DE203" s="24"/>
      <c r="DF203" s="24"/>
      <c r="DG203" s="24"/>
      <c r="DH203" s="24"/>
      <c r="DI203" s="24"/>
      <c r="DJ203" s="24"/>
      <c r="DK203" s="24"/>
      <c r="DL203" s="24"/>
      <c r="DM203" s="24"/>
      <c r="DN203" s="24"/>
      <c r="DO203" s="24"/>
      <c r="DP203" s="24"/>
      <c r="DQ203" s="24"/>
      <c r="DR203" s="24"/>
      <c r="DS203" s="24"/>
      <c r="DT203" s="24"/>
      <c r="DU203" s="24"/>
      <c r="DV203" s="24"/>
      <c r="DW203" s="24"/>
      <c r="DX203" s="24"/>
      <c r="DY203" s="24"/>
      <c r="DZ203" s="24"/>
      <c r="EA203" s="24"/>
      <c r="EB203" s="24"/>
      <c r="EC203" s="24"/>
      <c r="ED203" s="24"/>
      <c r="EE203" s="24"/>
      <c r="EF203" s="24"/>
      <c r="EG203" s="24"/>
      <c r="EH203" s="24"/>
      <c r="EI203" s="24"/>
      <c r="EJ203" s="24"/>
      <c r="EK203" s="24"/>
      <c r="EL203" s="24"/>
      <c r="EM203" s="24"/>
      <c r="EN203" s="24"/>
      <c r="EO203" s="24"/>
      <c r="EP203" s="24"/>
      <c r="EQ203" s="24"/>
      <c r="ER203" s="24"/>
      <c r="ES203" s="24"/>
      <c r="ET203" s="24"/>
      <c r="EU203" s="24"/>
      <c r="EV203" s="24"/>
      <c r="EW203" s="24"/>
      <c r="EX203" s="24"/>
      <c r="EY203" s="24"/>
      <c r="EZ203" s="24"/>
      <c r="FA203" s="24"/>
      <c r="FB203" s="24"/>
      <c r="FC203" s="24"/>
      <c r="FD203" s="24"/>
      <c r="FE203" s="24"/>
      <c r="FF203" s="24"/>
      <c r="FG203" s="24"/>
      <c r="FH203" s="24"/>
      <c r="FI203" s="24"/>
      <c r="FJ203" s="24"/>
      <c r="FK203" s="24"/>
      <c r="FL203" s="24"/>
      <c r="FM203" s="24"/>
      <c r="FN203" s="24"/>
      <c r="FO203" s="24"/>
      <c r="FP203" s="24"/>
      <c r="FQ203" s="24"/>
      <c r="FR203" s="24"/>
      <c r="FS203" s="24"/>
      <c r="FT203" s="24"/>
      <c r="FU203" s="24"/>
      <c r="FV203" s="24"/>
      <c r="FW203" s="24"/>
      <c r="FX203" s="24"/>
      <c r="FY203" s="24"/>
      <c r="FZ203" s="24"/>
      <c r="GA203" s="24"/>
      <c r="GB203" s="24"/>
      <c r="GC203" s="24"/>
      <c r="GD203" s="24"/>
      <c r="GE203" s="24"/>
      <c r="GF203" s="24"/>
      <c r="GG203" s="24"/>
      <c r="GH203" s="24"/>
      <c r="GI203" s="24"/>
      <c r="GJ203" s="24"/>
      <c r="GK203" s="24"/>
      <c r="GL203" s="24"/>
      <c r="GM203" s="24"/>
      <c r="GN203" s="24"/>
      <c r="GO203" s="24"/>
      <c r="GP203" s="24"/>
      <c r="GQ203" s="24"/>
      <c r="GR203" s="24"/>
      <c r="GS203" s="24"/>
      <c r="GT203" s="24"/>
      <c r="GU203" s="24"/>
      <c r="GV203" s="24"/>
      <c r="GW203" s="24"/>
      <c r="GX203" s="24"/>
      <c r="GY203" s="24"/>
      <c r="GZ203" s="24"/>
      <c r="HA203" s="24"/>
      <c r="HB203" s="24"/>
      <c r="HC203" s="24"/>
      <c r="HD203" s="24"/>
      <c r="HE203" s="24"/>
      <c r="HF203" s="24"/>
      <c r="HG203" s="24"/>
      <c r="HH203" s="24"/>
      <c r="HI203" s="24"/>
      <c r="HJ203" s="24"/>
      <c r="HK203" s="24"/>
      <c r="HL203" s="24"/>
      <c r="HM203" s="24"/>
      <c r="HN203" s="24"/>
      <c r="HO203" s="24"/>
      <c r="HP203" s="24"/>
      <c r="HQ203" s="24"/>
      <c r="HR203" s="24"/>
      <c r="HS203" s="24"/>
      <c r="HT203" s="24"/>
      <c r="HU203" s="24"/>
      <c r="HV203" s="24"/>
      <c r="HW203" s="24"/>
      <c r="HX203" s="24"/>
      <c r="HY203" s="24"/>
      <c r="HZ203" s="24"/>
      <c r="IA203" s="24"/>
      <c r="IB203" s="24"/>
      <c r="IC203" s="24"/>
      <c r="ID203" s="24"/>
    </row>
    <row r="204" spans="1:238" x14ac:dyDescent="0.3">
      <c r="A204" t="str">
        <f>IF(Input!A196=0,"",Input!A196)</f>
        <v>925,665</v>
      </c>
      <c r="B204" s="65" cm="1">
        <f t="array" ref="B204">_xlfn.IFS($A204="","",LEFT($A204,4)="fold",MID($A204,12,1),TRUE,VALUE(LEFT($A204,FIND(",",$A204)-1)))</f>
        <v>925</v>
      </c>
      <c r="C204" s="65" cm="1">
        <f t="array" ref="C204">_xlfn.IFS($A204="","",LEFT($A204,4)="fold",VALUE(MID($A204,14,5)),TRUE,VALUE(MID($A204,FIND(",",$A204)+1,5)))</f>
        <v>665</v>
      </c>
      <c r="D204" s="58" cm="1">
        <f t="array" aca="1" ref="D204" ca="1">_xlfn.IFS(
AND(D$3="x",B204&gt;D$4),  2*D$4-B204,
TRUE,B204)</f>
        <v>385</v>
      </c>
      <c r="E204" s="58" cm="1">
        <f t="array" aca="1" ref="E204" ca="1">_xlfn.IFS(
AND(D$3="y",C204&gt;D$4),  2*D$4-C204,
TRUE,C204)</f>
        <v>665</v>
      </c>
      <c r="F204" s="58" cm="1">
        <f t="array" aca="1" ref="F204" ca="1">_xlfn.IFS(
AND(F$3="x",D204&gt;F$4),  2*F$4-D204,
TRUE,D204)</f>
        <v>385</v>
      </c>
      <c r="G204" s="58" cm="1">
        <f t="array" aca="1" ref="G204" ca="1">_xlfn.IFS(
AND(F$3="y",E204&gt;F$4),  2*F$4-E204,
TRUE,E204)</f>
        <v>229</v>
      </c>
      <c r="H204" s="58" cm="1">
        <f t="array" aca="1" ref="H204" ca="1">_xlfn.IFS(
AND(H$3="x",F204&gt;H$4),  2*H$4-F204,
TRUE,F204)</f>
        <v>269</v>
      </c>
      <c r="I204" s="58" cm="1">
        <f t="array" aca="1" ref="I204" ca="1">_xlfn.IFS(
AND(H$3="y",G204&gt;H$4),  2*H$4-G204,
TRUE,G204)</f>
        <v>229</v>
      </c>
      <c r="J204" s="58" cm="1">
        <f t="array" aca="1" ref="J204" ca="1">_xlfn.IFS(
AND(J$3="x",H204&gt;J$4),  2*J$4-H204,
TRUE,H204)</f>
        <v>269</v>
      </c>
      <c r="K204" s="58" cm="1">
        <f t="array" aca="1" ref="K204" ca="1">_xlfn.IFS(
AND(J$3="y",I204&gt;J$4),  2*J$4-I204,
TRUE,I204)</f>
        <v>217</v>
      </c>
      <c r="L204" s="58" cm="1">
        <f t="array" aca="1" ref="L204" ca="1">_xlfn.IFS(
AND(L$3="x",J204&gt;L$4),  2*L$4-J204,
TRUE,J204)</f>
        <v>57</v>
      </c>
      <c r="M204" s="58" cm="1">
        <f t="array" aca="1" ref="M204" ca="1">_xlfn.IFS(
AND(L$3="y",K204&gt;L$4),  2*L$4-K204,
TRUE,K204)</f>
        <v>217</v>
      </c>
      <c r="N204" s="58" cm="1">
        <f t="array" aca="1" ref="N204" ca="1">_xlfn.IFS(
AND(N$3="x",L204&gt;N$4),  2*N$4-L204,
TRUE,L204)</f>
        <v>57</v>
      </c>
      <c r="O204" s="58" cm="1">
        <f t="array" aca="1" ref="O204" ca="1">_xlfn.IFS(
AND(N$3="y",M204&gt;N$4),  2*N$4-M204,
TRUE,M204)</f>
        <v>5</v>
      </c>
      <c r="P204" s="58" cm="1">
        <f t="array" aca="1" ref="P204" ca="1">_xlfn.IFS(
AND(P$3="x",N204&gt;P$4),  2*P$4-N204,
TRUE,N204)</f>
        <v>57</v>
      </c>
      <c r="Q204" s="58" cm="1">
        <f t="array" aca="1" ref="Q204" ca="1">_xlfn.IFS(
AND(P$3="y",O204&gt;P$4),  2*P$4-O204,
TRUE,O204)</f>
        <v>5</v>
      </c>
      <c r="R204" s="58" cm="1">
        <f t="array" aca="1" ref="R204" ca="1">_xlfn.IFS(
AND(R$3="x",P204&gt;R$4),  2*R$4-P204,
TRUE,P204)</f>
        <v>57</v>
      </c>
      <c r="S204" s="58" cm="1">
        <f t="array" aca="1" ref="S204" ca="1">_xlfn.IFS(
AND(R$3="y",Q204&gt;R$4),  2*R$4-Q204,
TRUE,Q204)</f>
        <v>5</v>
      </c>
      <c r="T204" s="58" cm="1">
        <f t="array" aca="1" ref="T204" ca="1">_xlfn.IFS(
AND(T$3="x",R204&gt;T$4),  2*T$4-R204,
TRUE,R204)</f>
        <v>23</v>
      </c>
      <c r="U204" s="58" cm="1">
        <f t="array" aca="1" ref="U204" ca="1">_xlfn.IFS(
AND(T$3="y",S204&gt;T$4),  2*T$4-S204,
TRUE,S204)</f>
        <v>5</v>
      </c>
      <c r="V204" s="58" cm="1">
        <f t="array" aca="1" ref="V204" ca="1">_xlfn.IFS(
AND(V$3="x",T204&gt;V$4),  2*V$4-T204,
TRUE,T204)</f>
        <v>23</v>
      </c>
      <c r="W204" s="58" cm="1">
        <f t="array" aca="1" ref="W204" ca="1">_xlfn.IFS(
AND(V$3="y",U204&gt;V$4),  2*V$4-U204,
TRUE,U204)</f>
        <v>5</v>
      </c>
      <c r="X204" s="58" cm="1">
        <f t="array" aca="1" ref="X204" ca="1">_xlfn.IFS(
AND(X$3="x",V204&gt;X$4),  2*X$4-V204,
TRUE,V204)</f>
        <v>23</v>
      </c>
      <c r="Y204" s="58" cm="1">
        <f t="array" aca="1" ref="Y204" ca="1">_xlfn.IFS(
AND(X$3="y",W204&gt;X$4),  2*X$4-W204,
TRUE,W204)</f>
        <v>5</v>
      </c>
      <c r="Z204" s="58" cm="1">
        <f t="array" aca="1" ref="Z204" ca="1">_xlfn.IFS(
AND(Z$3="x",X204&gt;Z$4),  2*Z$4-X204,
TRUE,X204)</f>
        <v>23</v>
      </c>
      <c r="AA204" s="58" cm="1">
        <f t="array" aca="1" ref="AA204" ca="1">_xlfn.IFS(
AND(Z$3="y",Y204&gt;Z$4),  2*Z$4-Y204,
TRUE,Y204)</f>
        <v>5</v>
      </c>
      <c r="BD204" t="str">
        <f t="shared" ca="1" si="5"/>
        <v>385-665</v>
      </c>
      <c r="BF204" s="23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R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  <c r="CD204" s="24"/>
      <c r="CE204" s="24"/>
      <c r="CF204" s="24"/>
      <c r="CG204" s="24"/>
      <c r="CH204" s="24"/>
      <c r="CI204" s="24"/>
      <c r="CJ204" s="24"/>
      <c r="CK204" s="24"/>
      <c r="CL204" s="24"/>
      <c r="CM204" s="24"/>
      <c r="CN204" s="24"/>
      <c r="CO204" s="24"/>
      <c r="CP204" s="24"/>
      <c r="CQ204" s="24"/>
      <c r="CR204" s="24"/>
      <c r="CS204" s="24"/>
      <c r="CT204" s="24"/>
      <c r="CU204" s="24"/>
      <c r="CV204" s="24"/>
      <c r="CW204" s="24"/>
      <c r="CX204" s="24"/>
      <c r="CY204" s="24"/>
      <c r="CZ204" s="24"/>
      <c r="DA204" s="24"/>
      <c r="DB204" s="24"/>
      <c r="DC204" s="24"/>
      <c r="DD204" s="24"/>
      <c r="DE204" s="24"/>
      <c r="DF204" s="24"/>
      <c r="DG204" s="24"/>
      <c r="DH204" s="24"/>
      <c r="DI204" s="24"/>
      <c r="DJ204" s="24"/>
      <c r="DK204" s="24"/>
      <c r="DL204" s="24"/>
      <c r="DM204" s="24"/>
      <c r="DN204" s="24"/>
      <c r="DO204" s="24"/>
      <c r="DP204" s="24"/>
      <c r="DQ204" s="24"/>
      <c r="DR204" s="24"/>
      <c r="DS204" s="24"/>
      <c r="DT204" s="24"/>
      <c r="DU204" s="24"/>
      <c r="DV204" s="24"/>
      <c r="DW204" s="24"/>
      <c r="DX204" s="24"/>
      <c r="DY204" s="24"/>
      <c r="DZ204" s="24"/>
      <c r="EA204" s="24"/>
      <c r="EB204" s="24"/>
      <c r="EC204" s="24"/>
      <c r="ED204" s="24"/>
      <c r="EE204" s="24"/>
      <c r="EF204" s="24"/>
      <c r="EG204" s="24"/>
      <c r="EH204" s="24"/>
      <c r="EI204" s="24"/>
      <c r="EJ204" s="24"/>
      <c r="EK204" s="24"/>
      <c r="EL204" s="24"/>
      <c r="EM204" s="24"/>
      <c r="EN204" s="24"/>
      <c r="EO204" s="24"/>
      <c r="EP204" s="24"/>
      <c r="EQ204" s="24"/>
      <c r="ER204" s="24"/>
      <c r="ES204" s="24"/>
      <c r="ET204" s="24"/>
      <c r="EU204" s="24"/>
      <c r="EV204" s="24"/>
      <c r="EW204" s="24"/>
      <c r="EX204" s="24"/>
      <c r="EY204" s="24"/>
      <c r="EZ204" s="24"/>
      <c r="FA204" s="24"/>
      <c r="FB204" s="24"/>
      <c r="FC204" s="24"/>
      <c r="FD204" s="24"/>
      <c r="FE204" s="24"/>
      <c r="FF204" s="24"/>
      <c r="FG204" s="24"/>
      <c r="FH204" s="24"/>
      <c r="FI204" s="24"/>
      <c r="FJ204" s="24"/>
      <c r="FK204" s="24"/>
      <c r="FL204" s="24"/>
      <c r="FM204" s="24"/>
      <c r="FN204" s="24"/>
      <c r="FO204" s="24"/>
      <c r="FP204" s="24"/>
      <c r="FQ204" s="24"/>
      <c r="FR204" s="24"/>
      <c r="FS204" s="24"/>
      <c r="FT204" s="24"/>
      <c r="FU204" s="24"/>
      <c r="FV204" s="24"/>
      <c r="FW204" s="24"/>
      <c r="FX204" s="24"/>
      <c r="FY204" s="24"/>
      <c r="FZ204" s="24"/>
      <c r="GA204" s="24"/>
      <c r="GB204" s="24"/>
      <c r="GC204" s="24"/>
      <c r="GD204" s="24"/>
      <c r="GE204" s="24"/>
      <c r="GF204" s="24"/>
      <c r="GG204" s="24"/>
      <c r="GH204" s="24"/>
      <c r="GI204" s="24"/>
      <c r="GJ204" s="24"/>
      <c r="GK204" s="24"/>
      <c r="GL204" s="24"/>
      <c r="GM204" s="24"/>
      <c r="GN204" s="24"/>
      <c r="GO204" s="24"/>
      <c r="GP204" s="24"/>
      <c r="GQ204" s="24"/>
      <c r="GR204" s="24"/>
      <c r="GS204" s="24"/>
      <c r="GT204" s="24"/>
      <c r="GU204" s="24"/>
      <c r="GV204" s="24"/>
      <c r="GW204" s="24"/>
      <c r="GX204" s="24"/>
      <c r="GY204" s="24"/>
      <c r="GZ204" s="24"/>
      <c r="HA204" s="24"/>
      <c r="HB204" s="24"/>
      <c r="HC204" s="24"/>
      <c r="HD204" s="24"/>
      <c r="HE204" s="24"/>
      <c r="HF204" s="24"/>
      <c r="HG204" s="24"/>
      <c r="HH204" s="24"/>
      <c r="HI204" s="24"/>
      <c r="HJ204" s="24"/>
      <c r="HK204" s="24"/>
      <c r="HL204" s="24"/>
      <c r="HM204" s="24"/>
      <c r="HN204" s="24"/>
      <c r="HO204" s="24"/>
      <c r="HP204" s="24"/>
      <c r="HQ204" s="24"/>
      <c r="HR204" s="24"/>
      <c r="HS204" s="24"/>
      <c r="HT204" s="24"/>
      <c r="HU204" s="24"/>
      <c r="HV204" s="24"/>
      <c r="HW204" s="24"/>
      <c r="HX204" s="24"/>
      <c r="HY204" s="24"/>
      <c r="HZ204" s="24"/>
      <c r="IA204" s="24"/>
      <c r="IB204" s="24"/>
      <c r="IC204" s="24"/>
      <c r="ID204" s="24"/>
    </row>
    <row r="205" spans="1:238" x14ac:dyDescent="0.3">
      <c r="A205" t="str">
        <f>IF(Input!A197=0,"",Input!A197)</f>
        <v>853,572</v>
      </c>
      <c r="B205" s="65" cm="1">
        <f t="array" ref="B205">_xlfn.IFS($A205="","",LEFT($A205,4)="fold",MID($A205,12,1),TRUE,VALUE(LEFT($A205,FIND(",",$A205)-1)))</f>
        <v>853</v>
      </c>
      <c r="C205" s="65" cm="1">
        <f t="array" ref="C205">_xlfn.IFS($A205="","",LEFT($A205,4)="fold",VALUE(MID($A205,14,5)),TRUE,VALUE(MID($A205,FIND(",",$A205)+1,5)))</f>
        <v>572</v>
      </c>
      <c r="D205" s="58" cm="1">
        <f t="array" aca="1" ref="D205" ca="1">_xlfn.IFS(
AND(D$3="x",B205&gt;D$4),  2*D$4-B205,
TRUE,B205)</f>
        <v>457</v>
      </c>
      <c r="E205" s="58" cm="1">
        <f t="array" aca="1" ref="E205" ca="1">_xlfn.IFS(
AND(D$3="y",C205&gt;D$4),  2*D$4-C205,
TRUE,C205)</f>
        <v>572</v>
      </c>
      <c r="F205" s="58" cm="1">
        <f t="array" aca="1" ref="F205" ca="1">_xlfn.IFS(
AND(F$3="x",D205&gt;F$4),  2*F$4-D205,
TRUE,D205)</f>
        <v>457</v>
      </c>
      <c r="G205" s="58" cm="1">
        <f t="array" aca="1" ref="G205" ca="1">_xlfn.IFS(
AND(F$3="y",E205&gt;F$4),  2*F$4-E205,
TRUE,E205)</f>
        <v>322</v>
      </c>
      <c r="H205" s="58" cm="1">
        <f t="array" aca="1" ref="H205" ca="1">_xlfn.IFS(
AND(H$3="x",F205&gt;H$4),  2*H$4-F205,
TRUE,F205)</f>
        <v>197</v>
      </c>
      <c r="I205" s="58" cm="1">
        <f t="array" aca="1" ref="I205" ca="1">_xlfn.IFS(
AND(H$3="y",G205&gt;H$4),  2*H$4-G205,
TRUE,G205)</f>
        <v>322</v>
      </c>
      <c r="J205" s="58" cm="1">
        <f t="array" aca="1" ref="J205" ca="1">_xlfn.IFS(
AND(J$3="x",H205&gt;J$4),  2*J$4-H205,
TRUE,H205)</f>
        <v>197</v>
      </c>
      <c r="K205" s="58" cm="1">
        <f t="array" aca="1" ref="K205" ca="1">_xlfn.IFS(
AND(J$3="y",I205&gt;J$4),  2*J$4-I205,
TRUE,I205)</f>
        <v>124</v>
      </c>
      <c r="L205" s="58" cm="1">
        <f t="array" aca="1" ref="L205" ca="1">_xlfn.IFS(
AND(L$3="x",J205&gt;L$4),  2*L$4-J205,
TRUE,J205)</f>
        <v>129</v>
      </c>
      <c r="M205" s="58" cm="1">
        <f t="array" aca="1" ref="M205" ca="1">_xlfn.IFS(
AND(L$3="y",K205&gt;L$4),  2*L$4-K205,
TRUE,K205)</f>
        <v>124</v>
      </c>
      <c r="N205" s="58" cm="1">
        <f t="array" aca="1" ref="N205" ca="1">_xlfn.IFS(
AND(N$3="x",L205&gt;N$4),  2*N$4-L205,
TRUE,L205)</f>
        <v>129</v>
      </c>
      <c r="O205" s="58" cm="1">
        <f t="array" aca="1" ref="O205" ca="1">_xlfn.IFS(
AND(N$3="y",M205&gt;N$4),  2*N$4-M205,
TRUE,M205)</f>
        <v>98</v>
      </c>
      <c r="P205" s="58" cm="1">
        <f t="array" aca="1" ref="P205" ca="1">_xlfn.IFS(
AND(P$3="x",N205&gt;P$4),  2*P$4-N205,
TRUE,N205)</f>
        <v>33</v>
      </c>
      <c r="Q205" s="58" cm="1">
        <f t="array" aca="1" ref="Q205" ca="1">_xlfn.IFS(
AND(P$3="y",O205&gt;P$4),  2*P$4-O205,
TRUE,O205)</f>
        <v>98</v>
      </c>
      <c r="R205" s="58" cm="1">
        <f t="array" aca="1" ref="R205" ca="1">_xlfn.IFS(
AND(R$3="x",P205&gt;R$4),  2*R$4-P205,
TRUE,P205)</f>
        <v>33</v>
      </c>
      <c r="S205" s="58" cm="1">
        <f t="array" aca="1" ref="S205" ca="1">_xlfn.IFS(
AND(R$3="y",Q205&gt;R$4),  2*R$4-Q205,
TRUE,Q205)</f>
        <v>12</v>
      </c>
      <c r="T205" s="58" cm="1">
        <f t="array" aca="1" ref="T205" ca="1">_xlfn.IFS(
AND(T$3="x",R205&gt;T$4),  2*T$4-R205,
TRUE,R205)</f>
        <v>33</v>
      </c>
      <c r="U205" s="58" cm="1">
        <f t="array" aca="1" ref="U205" ca="1">_xlfn.IFS(
AND(T$3="y",S205&gt;T$4),  2*T$4-S205,
TRUE,S205)</f>
        <v>12</v>
      </c>
      <c r="V205" s="58" cm="1">
        <f t="array" aca="1" ref="V205" ca="1">_xlfn.IFS(
AND(V$3="x",T205&gt;V$4),  2*V$4-T205,
TRUE,T205)</f>
        <v>33</v>
      </c>
      <c r="W205" s="58" cm="1">
        <f t="array" aca="1" ref="W205" ca="1">_xlfn.IFS(
AND(V$3="y",U205&gt;V$4),  2*V$4-U205,
TRUE,U205)</f>
        <v>12</v>
      </c>
      <c r="X205" s="58" cm="1">
        <f t="array" aca="1" ref="X205" ca="1">_xlfn.IFS(
AND(X$3="x",V205&gt;X$4),  2*X$4-V205,
TRUE,V205)</f>
        <v>33</v>
      </c>
      <c r="Y205" s="58" cm="1">
        <f t="array" aca="1" ref="Y205" ca="1">_xlfn.IFS(
AND(X$3="y",W205&gt;X$4),  2*X$4-W205,
TRUE,W205)</f>
        <v>12</v>
      </c>
      <c r="Z205" s="58" cm="1">
        <f t="array" aca="1" ref="Z205" ca="1">_xlfn.IFS(
AND(Z$3="x",X205&gt;Z$4),  2*Z$4-X205,
TRUE,X205)</f>
        <v>33</v>
      </c>
      <c r="AA205" s="58" cm="1">
        <f t="array" aca="1" ref="AA205" ca="1">_xlfn.IFS(
AND(Z$3="y",Y205&gt;Z$4),  2*Z$4-Y205,
TRUE,Y205)</f>
        <v>0</v>
      </c>
      <c r="BD205" t="str">
        <f t="shared" ca="1" si="5"/>
        <v>457-572</v>
      </c>
      <c r="BF205" s="23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R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  <c r="CD205" s="24"/>
      <c r="CE205" s="24"/>
      <c r="CF205" s="24"/>
      <c r="CG205" s="24"/>
      <c r="CH205" s="24"/>
      <c r="CI205" s="24"/>
      <c r="CJ205" s="24"/>
      <c r="CK205" s="24"/>
      <c r="CL205" s="24"/>
      <c r="CM205" s="24"/>
      <c r="CN205" s="24"/>
      <c r="CO205" s="24"/>
      <c r="CP205" s="24"/>
      <c r="CQ205" s="24"/>
      <c r="CR205" s="24"/>
      <c r="CS205" s="24"/>
      <c r="CT205" s="24"/>
      <c r="CU205" s="24"/>
      <c r="CV205" s="24"/>
      <c r="CW205" s="24"/>
      <c r="CX205" s="24"/>
      <c r="CY205" s="24"/>
      <c r="CZ205" s="24"/>
      <c r="DA205" s="24"/>
      <c r="DB205" s="24"/>
      <c r="DC205" s="24"/>
      <c r="DD205" s="24"/>
      <c r="DE205" s="24"/>
      <c r="DF205" s="24"/>
      <c r="DG205" s="24"/>
      <c r="DH205" s="24"/>
      <c r="DI205" s="24"/>
      <c r="DJ205" s="24"/>
      <c r="DK205" s="24"/>
      <c r="DL205" s="24"/>
      <c r="DM205" s="24"/>
      <c r="DN205" s="24"/>
      <c r="DO205" s="24"/>
      <c r="DP205" s="24"/>
      <c r="DQ205" s="24"/>
      <c r="DR205" s="24"/>
      <c r="DS205" s="24"/>
      <c r="DT205" s="24"/>
      <c r="DU205" s="24"/>
      <c r="DV205" s="24"/>
      <c r="DW205" s="24"/>
      <c r="DX205" s="24"/>
      <c r="DY205" s="24"/>
      <c r="DZ205" s="24"/>
      <c r="EA205" s="24"/>
      <c r="EB205" s="24"/>
      <c r="EC205" s="24"/>
      <c r="ED205" s="24"/>
      <c r="EE205" s="24"/>
      <c r="EF205" s="24"/>
      <c r="EG205" s="24"/>
      <c r="EH205" s="24"/>
      <c r="EI205" s="24"/>
      <c r="EJ205" s="24"/>
      <c r="EK205" s="24"/>
      <c r="EL205" s="24"/>
      <c r="EM205" s="24"/>
      <c r="EN205" s="24"/>
      <c r="EO205" s="24"/>
      <c r="EP205" s="24"/>
      <c r="EQ205" s="24"/>
      <c r="ER205" s="24"/>
      <c r="ES205" s="24"/>
      <c r="ET205" s="24"/>
      <c r="EU205" s="24"/>
      <c r="EV205" s="24"/>
      <c r="EW205" s="24"/>
      <c r="EX205" s="24"/>
      <c r="EY205" s="24"/>
      <c r="EZ205" s="24"/>
      <c r="FA205" s="24"/>
      <c r="FB205" s="24"/>
      <c r="FC205" s="24"/>
      <c r="FD205" s="24"/>
      <c r="FE205" s="24"/>
      <c r="FF205" s="24"/>
      <c r="FG205" s="24"/>
      <c r="FH205" s="24"/>
      <c r="FI205" s="24"/>
      <c r="FJ205" s="24"/>
      <c r="FK205" s="24"/>
      <c r="FL205" s="24"/>
      <c r="FM205" s="24"/>
      <c r="FN205" s="24"/>
      <c r="FO205" s="24"/>
      <c r="FP205" s="24"/>
      <c r="FQ205" s="24"/>
      <c r="FR205" s="24"/>
      <c r="FS205" s="24"/>
      <c r="FT205" s="24"/>
      <c r="FU205" s="24"/>
      <c r="FV205" s="24"/>
      <c r="FW205" s="24"/>
      <c r="FX205" s="24"/>
      <c r="FY205" s="24"/>
      <c r="FZ205" s="24"/>
      <c r="GA205" s="24"/>
      <c r="GB205" s="24"/>
      <c r="GC205" s="24"/>
      <c r="GD205" s="24"/>
      <c r="GE205" s="24"/>
      <c r="GF205" s="24"/>
      <c r="GG205" s="24"/>
      <c r="GH205" s="24"/>
      <c r="GI205" s="24"/>
      <c r="GJ205" s="24"/>
      <c r="GK205" s="24"/>
      <c r="GL205" s="24"/>
      <c r="GM205" s="24"/>
      <c r="GN205" s="24"/>
      <c r="GO205" s="24"/>
      <c r="GP205" s="24"/>
      <c r="GQ205" s="24"/>
      <c r="GR205" s="24"/>
      <c r="GS205" s="24"/>
      <c r="GT205" s="24"/>
      <c r="GU205" s="24"/>
      <c r="GV205" s="24"/>
      <c r="GW205" s="24"/>
      <c r="GX205" s="24"/>
      <c r="GY205" s="24"/>
      <c r="GZ205" s="24"/>
      <c r="HA205" s="24"/>
      <c r="HB205" s="24"/>
      <c r="HC205" s="24"/>
      <c r="HD205" s="24"/>
      <c r="HE205" s="24"/>
      <c r="HF205" s="24"/>
      <c r="HG205" s="24"/>
      <c r="HH205" s="24"/>
      <c r="HI205" s="24"/>
      <c r="HJ205" s="24"/>
      <c r="HK205" s="24"/>
      <c r="HL205" s="24"/>
      <c r="HM205" s="24"/>
      <c r="HN205" s="24"/>
      <c r="HO205" s="24"/>
      <c r="HP205" s="24"/>
      <c r="HQ205" s="24"/>
      <c r="HR205" s="24"/>
      <c r="HS205" s="24"/>
      <c r="HT205" s="24"/>
      <c r="HU205" s="24"/>
      <c r="HV205" s="24"/>
      <c r="HW205" s="24"/>
      <c r="HX205" s="24"/>
      <c r="HY205" s="24"/>
      <c r="HZ205" s="24"/>
      <c r="IA205" s="24"/>
      <c r="IB205" s="24"/>
      <c r="IC205" s="24"/>
      <c r="ID205" s="24"/>
    </row>
    <row r="206" spans="1:238" x14ac:dyDescent="0.3">
      <c r="A206" t="str">
        <f>IF(Input!A198=0,"",Input!A198)</f>
        <v>567,375</v>
      </c>
      <c r="B206" s="65" cm="1">
        <f t="array" ref="B206">_xlfn.IFS($A206="","",LEFT($A206,4)="fold",MID($A206,12,1),TRUE,VALUE(LEFT($A206,FIND(",",$A206)-1)))</f>
        <v>567</v>
      </c>
      <c r="C206" s="65" cm="1">
        <f t="array" ref="C206">_xlfn.IFS($A206="","",LEFT($A206,4)="fold",VALUE(MID($A206,14,5)),TRUE,VALUE(MID($A206,FIND(",",$A206)+1,5)))</f>
        <v>375</v>
      </c>
      <c r="D206" s="58" cm="1">
        <f t="array" aca="1" ref="D206" ca="1">_xlfn.IFS(
AND(D$3="x",B206&gt;D$4),  2*D$4-B206,
TRUE,B206)</f>
        <v>567</v>
      </c>
      <c r="E206" s="58" cm="1">
        <f t="array" aca="1" ref="E206" ca="1">_xlfn.IFS(
AND(D$3="y",C206&gt;D$4),  2*D$4-C206,
TRUE,C206)</f>
        <v>375</v>
      </c>
      <c r="F206" s="58" cm="1">
        <f t="array" aca="1" ref="F206" ca="1">_xlfn.IFS(
AND(F$3="x",D206&gt;F$4),  2*F$4-D206,
TRUE,D206)</f>
        <v>567</v>
      </c>
      <c r="G206" s="58" cm="1">
        <f t="array" aca="1" ref="G206" ca="1">_xlfn.IFS(
AND(F$3="y",E206&gt;F$4),  2*F$4-E206,
TRUE,E206)</f>
        <v>375</v>
      </c>
      <c r="H206" s="58" cm="1">
        <f t="array" aca="1" ref="H206" ca="1">_xlfn.IFS(
AND(H$3="x",F206&gt;H$4),  2*H$4-F206,
TRUE,F206)</f>
        <v>87</v>
      </c>
      <c r="I206" s="58" cm="1">
        <f t="array" aca="1" ref="I206" ca="1">_xlfn.IFS(
AND(H$3="y",G206&gt;H$4),  2*H$4-G206,
TRUE,G206)</f>
        <v>375</v>
      </c>
      <c r="J206" s="58" cm="1">
        <f t="array" aca="1" ref="J206" ca="1">_xlfn.IFS(
AND(J$3="x",H206&gt;J$4),  2*J$4-H206,
TRUE,H206)</f>
        <v>87</v>
      </c>
      <c r="K206" s="58" cm="1">
        <f t="array" aca="1" ref="K206" ca="1">_xlfn.IFS(
AND(J$3="y",I206&gt;J$4),  2*J$4-I206,
TRUE,I206)</f>
        <v>71</v>
      </c>
      <c r="L206" s="58" cm="1">
        <f t="array" aca="1" ref="L206" ca="1">_xlfn.IFS(
AND(L$3="x",J206&gt;L$4),  2*L$4-J206,
TRUE,J206)</f>
        <v>87</v>
      </c>
      <c r="M206" s="58" cm="1">
        <f t="array" aca="1" ref="M206" ca="1">_xlfn.IFS(
AND(L$3="y",K206&gt;L$4),  2*L$4-K206,
TRUE,K206)</f>
        <v>71</v>
      </c>
      <c r="N206" s="58" cm="1">
        <f t="array" aca="1" ref="N206" ca="1">_xlfn.IFS(
AND(N$3="x",L206&gt;N$4),  2*N$4-L206,
TRUE,L206)</f>
        <v>87</v>
      </c>
      <c r="O206" s="58" cm="1">
        <f t="array" aca="1" ref="O206" ca="1">_xlfn.IFS(
AND(N$3="y",M206&gt;N$4),  2*N$4-M206,
TRUE,M206)</f>
        <v>71</v>
      </c>
      <c r="P206" s="58" cm="1">
        <f t="array" aca="1" ref="P206" ca="1">_xlfn.IFS(
AND(P$3="x",N206&gt;P$4),  2*P$4-N206,
TRUE,N206)</f>
        <v>75</v>
      </c>
      <c r="Q206" s="58" cm="1">
        <f t="array" aca="1" ref="Q206" ca="1">_xlfn.IFS(
AND(P$3="y",O206&gt;P$4),  2*P$4-O206,
TRUE,O206)</f>
        <v>71</v>
      </c>
      <c r="R206" s="58" cm="1">
        <f t="array" aca="1" ref="R206" ca="1">_xlfn.IFS(
AND(R$3="x",P206&gt;R$4),  2*R$4-P206,
TRUE,P206)</f>
        <v>75</v>
      </c>
      <c r="S206" s="58" cm="1">
        <f t="array" aca="1" ref="S206" ca="1">_xlfn.IFS(
AND(R$3="y",Q206&gt;R$4),  2*R$4-Q206,
TRUE,Q206)</f>
        <v>39</v>
      </c>
      <c r="T206" s="58" cm="1">
        <f t="array" aca="1" ref="T206" ca="1">_xlfn.IFS(
AND(T$3="x",R206&gt;T$4),  2*T$4-R206,
TRUE,R206)</f>
        <v>5</v>
      </c>
      <c r="U206" s="58" cm="1">
        <f t="array" aca="1" ref="U206" ca="1">_xlfn.IFS(
AND(T$3="y",S206&gt;T$4),  2*T$4-S206,
TRUE,S206)</f>
        <v>39</v>
      </c>
      <c r="V206" s="58" cm="1">
        <f t="array" aca="1" ref="V206" ca="1">_xlfn.IFS(
AND(V$3="x",T206&gt;V$4),  2*V$4-T206,
TRUE,T206)</f>
        <v>5</v>
      </c>
      <c r="W206" s="58" cm="1">
        <f t="array" aca="1" ref="W206" ca="1">_xlfn.IFS(
AND(V$3="y",U206&gt;V$4),  2*V$4-U206,
TRUE,U206)</f>
        <v>15</v>
      </c>
      <c r="X206" s="58" cm="1">
        <f t="array" aca="1" ref="X206" ca="1">_xlfn.IFS(
AND(X$3="x",V206&gt;X$4),  2*X$4-V206,
TRUE,V206)</f>
        <v>5</v>
      </c>
      <c r="Y206" s="58" cm="1">
        <f t="array" aca="1" ref="Y206" ca="1">_xlfn.IFS(
AND(X$3="y",W206&gt;X$4),  2*X$4-W206,
TRUE,W206)</f>
        <v>11</v>
      </c>
      <c r="Z206" s="58" cm="1">
        <f t="array" aca="1" ref="Z206" ca="1">_xlfn.IFS(
AND(Z$3="x",X206&gt;Z$4),  2*Z$4-X206,
TRUE,X206)</f>
        <v>5</v>
      </c>
      <c r="AA206" s="58" cm="1">
        <f t="array" aca="1" ref="AA206" ca="1">_xlfn.IFS(
AND(Z$3="y",Y206&gt;Z$4),  2*Z$4-Y206,
TRUE,Y206)</f>
        <v>1</v>
      </c>
      <c r="BD206" t="str">
        <f t="shared" ca="1" si="5"/>
        <v>567-375</v>
      </c>
      <c r="BF206" s="23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R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  <c r="CD206" s="24"/>
      <c r="CE206" s="24"/>
      <c r="CF206" s="24"/>
      <c r="CG206" s="24"/>
      <c r="CH206" s="24"/>
      <c r="CI206" s="24"/>
      <c r="CJ206" s="24"/>
      <c r="CK206" s="24"/>
      <c r="CL206" s="24"/>
      <c r="CM206" s="24"/>
      <c r="CN206" s="24"/>
      <c r="CO206" s="24"/>
      <c r="CP206" s="24"/>
      <c r="CQ206" s="24"/>
      <c r="CR206" s="24"/>
      <c r="CS206" s="24"/>
      <c r="CT206" s="24"/>
      <c r="CU206" s="24"/>
      <c r="CV206" s="24"/>
      <c r="CW206" s="24"/>
      <c r="CX206" s="24"/>
      <c r="CY206" s="24"/>
      <c r="CZ206" s="24"/>
      <c r="DA206" s="24"/>
      <c r="DB206" s="24"/>
      <c r="DC206" s="24"/>
      <c r="DD206" s="24"/>
      <c r="DE206" s="24"/>
      <c r="DF206" s="24"/>
      <c r="DG206" s="24"/>
      <c r="DH206" s="24"/>
      <c r="DI206" s="24"/>
      <c r="DJ206" s="24"/>
      <c r="DK206" s="24"/>
      <c r="DL206" s="24"/>
      <c r="DM206" s="24"/>
      <c r="DN206" s="24"/>
      <c r="DO206" s="24"/>
      <c r="DP206" s="24"/>
      <c r="DQ206" s="24"/>
      <c r="DR206" s="24"/>
      <c r="DS206" s="24"/>
      <c r="DT206" s="24"/>
      <c r="DU206" s="24"/>
      <c r="DV206" s="24"/>
      <c r="DW206" s="24"/>
      <c r="DX206" s="24"/>
      <c r="DY206" s="24"/>
      <c r="DZ206" s="24"/>
      <c r="EA206" s="24"/>
      <c r="EB206" s="24"/>
      <c r="EC206" s="24"/>
      <c r="ED206" s="24"/>
      <c r="EE206" s="24"/>
      <c r="EF206" s="24"/>
      <c r="EG206" s="24"/>
      <c r="EH206" s="24"/>
      <c r="EI206" s="24"/>
      <c r="EJ206" s="24"/>
      <c r="EK206" s="24"/>
      <c r="EL206" s="24"/>
      <c r="EM206" s="24"/>
      <c r="EN206" s="24"/>
      <c r="EO206" s="24"/>
      <c r="EP206" s="24"/>
      <c r="EQ206" s="24"/>
      <c r="ER206" s="24"/>
      <c r="ES206" s="24"/>
      <c r="ET206" s="24"/>
      <c r="EU206" s="24"/>
      <c r="EV206" s="24"/>
      <c r="EW206" s="24"/>
      <c r="EX206" s="24"/>
      <c r="EY206" s="24"/>
      <c r="EZ206" s="24"/>
      <c r="FA206" s="24"/>
      <c r="FB206" s="24"/>
      <c r="FC206" s="24"/>
      <c r="FD206" s="24"/>
      <c r="FE206" s="24"/>
      <c r="FF206" s="24"/>
      <c r="FG206" s="24"/>
      <c r="FH206" s="24"/>
      <c r="FI206" s="24"/>
      <c r="FJ206" s="24"/>
      <c r="FK206" s="24"/>
      <c r="FL206" s="24"/>
      <c r="FM206" s="24"/>
      <c r="FN206" s="24"/>
      <c r="FO206" s="24"/>
      <c r="FP206" s="24"/>
      <c r="FQ206" s="24"/>
      <c r="FR206" s="24"/>
      <c r="FS206" s="24"/>
      <c r="FT206" s="24"/>
      <c r="FU206" s="24"/>
      <c r="FV206" s="24"/>
      <c r="FW206" s="24"/>
      <c r="FX206" s="24"/>
      <c r="FY206" s="24"/>
      <c r="FZ206" s="24"/>
      <c r="GA206" s="24"/>
      <c r="GB206" s="24"/>
      <c r="GC206" s="24"/>
      <c r="GD206" s="24"/>
      <c r="GE206" s="24"/>
      <c r="GF206" s="24"/>
      <c r="GG206" s="24"/>
      <c r="GH206" s="24"/>
      <c r="GI206" s="24"/>
      <c r="GJ206" s="24"/>
      <c r="GK206" s="24"/>
      <c r="GL206" s="24"/>
      <c r="GM206" s="24"/>
      <c r="GN206" s="24"/>
      <c r="GO206" s="24"/>
      <c r="GP206" s="24"/>
      <c r="GQ206" s="24"/>
      <c r="GR206" s="24"/>
      <c r="GS206" s="24"/>
      <c r="GT206" s="24"/>
      <c r="GU206" s="24"/>
      <c r="GV206" s="24"/>
      <c r="GW206" s="24"/>
      <c r="GX206" s="24"/>
      <c r="GY206" s="24"/>
      <c r="GZ206" s="24"/>
      <c r="HA206" s="24"/>
      <c r="HB206" s="24"/>
      <c r="HC206" s="24"/>
      <c r="HD206" s="24"/>
      <c r="HE206" s="24"/>
      <c r="HF206" s="24"/>
      <c r="HG206" s="24"/>
      <c r="HH206" s="24"/>
      <c r="HI206" s="24"/>
      <c r="HJ206" s="24"/>
      <c r="HK206" s="24"/>
      <c r="HL206" s="24"/>
      <c r="HM206" s="24"/>
      <c r="HN206" s="24"/>
      <c r="HO206" s="24"/>
      <c r="HP206" s="24"/>
      <c r="HQ206" s="24"/>
      <c r="HR206" s="24"/>
      <c r="HS206" s="24"/>
      <c r="HT206" s="24"/>
      <c r="HU206" s="24"/>
      <c r="HV206" s="24"/>
      <c r="HW206" s="24"/>
      <c r="HX206" s="24"/>
      <c r="HY206" s="24"/>
      <c r="HZ206" s="24"/>
      <c r="IA206" s="24"/>
      <c r="IB206" s="24"/>
      <c r="IC206" s="24"/>
      <c r="ID206" s="24"/>
    </row>
    <row r="207" spans="1:238" x14ac:dyDescent="0.3">
      <c r="A207" t="str">
        <f>IF(Input!A199=0,"",Input!A199)</f>
        <v>415,336</v>
      </c>
      <c r="B207" s="65" cm="1">
        <f t="array" ref="B207">_xlfn.IFS($A207="","",LEFT($A207,4)="fold",MID($A207,12,1),TRUE,VALUE(LEFT($A207,FIND(",",$A207)-1)))</f>
        <v>415</v>
      </c>
      <c r="C207" s="65" cm="1">
        <f t="array" ref="C207">_xlfn.IFS($A207="","",LEFT($A207,4)="fold",VALUE(MID($A207,14,5)),TRUE,VALUE(MID($A207,FIND(",",$A207)+1,5)))</f>
        <v>336</v>
      </c>
      <c r="D207" s="58" cm="1">
        <f t="array" aca="1" ref="D207" ca="1">_xlfn.IFS(
AND(D$3="x",B207&gt;D$4),  2*D$4-B207,
TRUE,B207)</f>
        <v>415</v>
      </c>
      <c r="E207" s="58" cm="1">
        <f t="array" aca="1" ref="E207" ca="1">_xlfn.IFS(
AND(D$3="y",C207&gt;D$4),  2*D$4-C207,
TRUE,C207)</f>
        <v>336</v>
      </c>
      <c r="F207" s="58" cm="1">
        <f t="array" aca="1" ref="F207" ca="1">_xlfn.IFS(
AND(F$3="x",D207&gt;F$4),  2*F$4-D207,
TRUE,D207)</f>
        <v>415</v>
      </c>
      <c r="G207" s="58" cm="1">
        <f t="array" aca="1" ref="G207" ca="1">_xlfn.IFS(
AND(F$3="y",E207&gt;F$4),  2*F$4-E207,
TRUE,E207)</f>
        <v>336</v>
      </c>
      <c r="H207" s="58" cm="1">
        <f t="array" aca="1" ref="H207" ca="1">_xlfn.IFS(
AND(H$3="x",F207&gt;H$4),  2*H$4-F207,
TRUE,F207)</f>
        <v>239</v>
      </c>
      <c r="I207" s="58" cm="1">
        <f t="array" aca="1" ref="I207" ca="1">_xlfn.IFS(
AND(H$3="y",G207&gt;H$4),  2*H$4-G207,
TRUE,G207)</f>
        <v>336</v>
      </c>
      <c r="J207" s="58" cm="1">
        <f t="array" aca="1" ref="J207" ca="1">_xlfn.IFS(
AND(J$3="x",H207&gt;J$4),  2*J$4-H207,
TRUE,H207)</f>
        <v>239</v>
      </c>
      <c r="K207" s="58" cm="1">
        <f t="array" aca="1" ref="K207" ca="1">_xlfn.IFS(
AND(J$3="y",I207&gt;J$4),  2*J$4-I207,
TRUE,I207)</f>
        <v>110</v>
      </c>
      <c r="L207" s="58" cm="1">
        <f t="array" aca="1" ref="L207" ca="1">_xlfn.IFS(
AND(L$3="x",J207&gt;L$4),  2*L$4-J207,
TRUE,J207)</f>
        <v>87</v>
      </c>
      <c r="M207" s="58" cm="1">
        <f t="array" aca="1" ref="M207" ca="1">_xlfn.IFS(
AND(L$3="y",K207&gt;L$4),  2*L$4-K207,
TRUE,K207)</f>
        <v>110</v>
      </c>
      <c r="N207" s="58" cm="1">
        <f t="array" aca="1" ref="N207" ca="1">_xlfn.IFS(
AND(N$3="x",L207&gt;N$4),  2*N$4-L207,
TRUE,L207)</f>
        <v>87</v>
      </c>
      <c r="O207" s="58" cm="1">
        <f t="array" aca="1" ref="O207" ca="1">_xlfn.IFS(
AND(N$3="y",M207&gt;N$4),  2*N$4-M207,
TRUE,M207)</f>
        <v>110</v>
      </c>
      <c r="P207" s="58" cm="1">
        <f t="array" aca="1" ref="P207" ca="1">_xlfn.IFS(
AND(P$3="x",N207&gt;P$4),  2*P$4-N207,
TRUE,N207)</f>
        <v>75</v>
      </c>
      <c r="Q207" s="58" cm="1">
        <f t="array" aca="1" ref="Q207" ca="1">_xlfn.IFS(
AND(P$3="y",O207&gt;P$4),  2*P$4-O207,
TRUE,O207)</f>
        <v>110</v>
      </c>
      <c r="R207" s="58" cm="1">
        <f t="array" aca="1" ref="R207" ca="1">_xlfn.IFS(
AND(R$3="x",P207&gt;R$4),  2*R$4-P207,
TRUE,P207)</f>
        <v>75</v>
      </c>
      <c r="S207" s="58" cm="1">
        <f t="array" aca="1" ref="S207" ca="1">_xlfn.IFS(
AND(R$3="y",Q207&gt;R$4),  2*R$4-Q207,
TRUE,Q207)</f>
        <v>0</v>
      </c>
      <c r="T207" s="58" cm="1">
        <f t="array" aca="1" ref="T207" ca="1">_xlfn.IFS(
AND(T$3="x",R207&gt;T$4),  2*T$4-R207,
TRUE,R207)</f>
        <v>5</v>
      </c>
      <c r="U207" s="58" cm="1">
        <f t="array" aca="1" ref="U207" ca="1">_xlfn.IFS(
AND(T$3="y",S207&gt;T$4),  2*T$4-S207,
TRUE,S207)</f>
        <v>0</v>
      </c>
      <c r="V207" s="58" cm="1">
        <f t="array" aca="1" ref="V207" ca="1">_xlfn.IFS(
AND(V$3="x",T207&gt;V$4),  2*V$4-T207,
TRUE,T207)</f>
        <v>5</v>
      </c>
      <c r="W207" s="58" cm="1">
        <f t="array" aca="1" ref="W207" ca="1">_xlfn.IFS(
AND(V$3="y",U207&gt;V$4),  2*V$4-U207,
TRUE,U207)</f>
        <v>0</v>
      </c>
      <c r="X207" s="58" cm="1">
        <f t="array" aca="1" ref="X207" ca="1">_xlfn.IFS(
AND(X$3="x",V207&gt;X$4),  2*X$4-V207,
TRUE,V207)</f>
        <v>5</v>
      </c>
      <c r="Y207" s="58" cm="1">
        <f t="array" aca="1" ref="Y207" ca="1">_xlfn.IFS(
AND(X$3="y",W207&gt;X$4),  2*X$4-W207,
TRUE,W207)</f>
        <v>0</v>
      </c>
      <c r="Z207" s="58" cm="1">
        <f t="array" aca="1" ref="Z207" ca="1">_xlfn.IFS(
AND(Z$3="x",X207&gt;Z$4),  2*Z$4-X207,
TRUE,X207)</f>
        <v>5</v>
      </c>
      <c r="AA207" s="58" cm="1">
        <f t="array" aca="1" ref="AA207" ca="1">_xlfn.IFS(
AND(Z$3="y",Y207&gt;Z$4),  2*Z$4-Y207,
TRUE,Y207)</f>
        <v>0</v>
      </c>
      <c r="BD207" t="str">
        <f t="shared" ca="1" si="5"/>
        <v>415-336</v>
      </c>
      <c r="BF207" s="23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R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  <c r="CG207" s="24"/>
      <c r="CH207" s="24"/>
      <c r="CI207" s="24"/>
      <c r="CJ207" s="24"/>
      <c r="CK207" s="24"/>
      <c r="CL207" s="24"/>
      <c r="CM207" s="24"/>
      <c r="CN207" s="24"/>
      <c r="CO207" s="24"/>
      <c r="CP207" s="24"/>
      <c r="CQ207" s="24"/>
      <c r="CR207" s="24"/>
      <c r="CS207" s="24"/>
      <c r="CT207" s="24"/>
      <c r="CU207" s="24"/>
      <c r="CV207" s="24"/>
      <c r="CW207" s="24"/>
      <c r="CX207" s="24"/>
      <c r="CY207" s="24"/>
      <c r="CZ207" s="24"/>
      <c r="DA207" s="24"/>
      <c r="DB207" s="24"/>
      <c r="DC207" s="24"/>
      <c r="DD207" s="24"/>
      <c r="DE207" s="24"/>
      <c r="DF207" s="24"/>
      <c r="DG207" s="24"/>
      <c r="DH207" s="24"/>
      <c r="DI207" s="24"/>
      <c r="DJ207" s="24"/>
      <c r="DK207" s="24"/>
      <c r="DL207" s="24"/>
      <c r="DM207" s="24"/>
      <c r="DN207" s="24"/>
      <c r="DO207" s="24"/>
      <c r="DP207" s="24"/>
      <c r="DQ207" s="24"/>
      <c r="DR207" s="24"/>
      <c r="DS207" s="24"/>
      <c r="DT207" s="24"/>
      <c r="DU207" s="24"/>
      <c r="DV207" s="24"/>
      <c r="DW207" s="24"/>
      <c r="DX207" s="24"/>
      <c r="DY207" s="24"/>
      <c r="DZ207" s="24"/>
      <c r="EA207" s="24"/>
      <c r="EB207" s="24"/>
      <c r="EC207" s="24"/>
      <c r="ED207" s="24"/>
      <c r="EE207" s="24"/>
      <c r="EF207" s="24"/>
      <c r="EG207" s="24"/>
      <c r="EH207" s="24"/>
      <c r="EI207" s="24"/>
      <c r="EJ207" s="24"/>
      <c r="EK207" s="24"/>
      <c r="EL207" s="24"/>
      <c r="EM207" s="24"/>
      <c r="EN207" s="24"/>
      <c r="EO207" s="24"/>
      <c r="EP207" s="24"/>
      <c r="EQ207" s="24"/>
      <c r="ER207" s="24"/>
      <c r="ES207" s="24"/>
      <c r="ET207" s="24"/>
      <c r="EU207" s="24"/>
      <c r="EV207" s="24"/>
      <c r="EW207" s="24"/>
      <c r="EX207" s="24"/>
      <c r="EY207" s="24"/>
      <c r="EZ207" s="24"/>
      <c r="FA207" s="24"/>
      <c r="FB207" s="24"/>
      <c r="FC207" s="24"/>
      <c r="FD207" s="24"/>
      <c r="FE207" s="24"/>
      <c r="FF207" s="24"/>
      <c r="FG207" s="24"/>
      <c r="FH207" s="24"/>
      <c r="FI207" s="24"/>
      <c r="FJ207" s="24"/>
      <c r="FK207" s="24"/>
      <c r="FL207" s="24"/>
      <c r="FM207" s="24"/>
      <c r="FN207" s="24"/>
      <c r="FO207" s="24"/>
      <c r="FP207" s="24"/>
      <c r="FQ207" s="24"/>
      <c r="FR207" s="24"/>
      <c r="FS207" s="24"/>
      <c r="FT207" s="24"/>
      <c r="FU207" s="24"/>
      <c r="FV207" s="24"/>
      <c r="FW207" s="24"/>
      <c r="FX207" s="24"/>
      <c r="FY207" s="24"/>
      <c r="FZ207" s="24"/>
      <c r="GA207" s="24"/>
      <c r="GB207" s="24"/>
      <c r="GC207" s="24"/>
      <c r="GD207" s="24"/>
      <c r="GE207" s="24"/>
      <c r="GF207" s="24"/>
      <c r="GG207" s="24"/>
      <c r="GH207" s="24"/>
      <c r="GI207" s="24"/>
      <c r="GJ207" s="24"/>
      <c r="GK207" s="24"/>
      <c r="GL207" s="24"/>
      <c r="GM207" s="24"/>
      <c r="GN207" s="24"/>
      <c r="GO207" s="24"/>
      <c r="GP207" s="24"/>
      <c r="GQ207" s="24"/>
      <c r="GR207" s="24"/>
      <c r="GS207" s="24"/>
      <c r="GT207" s="24"/>
      <c r="GU207" s="24"/>
      <c r="GV207" s="24"/>
      <c r="GW207" s="24"/>
      <c r="GX207" s="24"/>
      <c r="GY207" s="24"/>
      <c r="GZ207" s="24"/>
      <c r="HA207" s="24"/>
      <c r="HB207" s="24"/>
      <c r="HC207" s="24"/>
      <c r="HD207" s="24"/>
      <c r="HE207" s="24"/>
      <c r="HF207" s="24"/>
      <c r="HG207" s="24"/>
      <c r="HH207" s="24"/>
      <c r="HI207" s="24"/>
      <c r="HJ207" s="24"/>
      <c r="HK207" s="24"/>
      <c r="HL207" s="24"/>
      <c r="HM207" s="24"/>
      <c r="HN207" s="24"/>
      <c r="HO207" s="24"/>
      <c r="HP207" s="24"/>
      <c r="HQ207" s="24"/>
      <c r="HR207" s="24"/>
      <c r="HS207" s="24"/>
      <c r="HT207" s="24"/>
      <c r="HU207" s="24"/>
      <c r="HV207" s="24"/>
      <c r="HW207" s="24"/>
      <c r="HX207" s="24"/>
      <c r="HY207" s="24"/>
      <c r="HZ207" s="24"/>
      <c r="IA207" s="24"/>
      <c r="IB207" s="24"/>
      <c r="IC207" s="24"/>
      <c r="ID207" s="24"/>
    </row>
    <row r="208" spans="1:238" x14ac:dyDescent="0.3">
      <c r="A208" t="str">
        <f>IF(Input!A200=0,"",Input!A200)</f>
        <v>353,397</v>
      </c>
      <c r="B208" s="65" cm="1">
        <f t="array" ref="B208">_xlfn.IFS($A208="","",LEFT($A208,4)="fold",MID($A208,12,1),TRUE,VALUE(LEFT($A208,FIND(",",$A208)-1)))</f>
        <v>353</v>
      </c>
      <c r="C208" s="65" cm="1">
        <f t="array" ref="C208">_xlfn.IFS($A208="","",LEFT($A208,4)="fold",VALUE(MID($A208,14,5)),TRUE,VALUE(MID($A208,FIND(",",$A208)+1,5)))</f>
        <v>397</v>
      </c>
      <c r="D208" s="58" cm="1">
        <f t="array" aca="1" ref="D208" ca="1">_xlfn.IFS(
AND(D$3="x",B208&gt;D$4),  2*D$4-B208,
TRUE,B208)</f>
        <v>353</v>
      </c>
      <c r="E208" s="58" cm="1">
        <f t="array" aca="1" ref="E208" ca="1">_xlfn.IFS(
AND(D$3="y",C208&gt;D$4),  2*D$4-C208,
TRUE,C208)</f>
        <v>397</v>
      </c>
      <c r="F208" s="58" cm="1">
        <f t="array" aca="1" ref="F208" ca="1">_xlfn.IFS(
AND(F$3="x",D208&gt;F$4),  2*F$4-D208,
TRUE,D208)</f>
        <v>353</v>
      </c>
      <c r="G208" s="58" cm="1">
        <f t="array" aca="1" ref="G208" ca="1">_xlfn.IFS(
AND(F$3="y",E208&gt;F$4),  2*F$4-E208,
TRUE,E208)</f>
        <v>397</v>
      </c>
      <c r="H208" s="58" cm="1">
        <f t="array" aca="1" ref="H208" ca="1">_xlfn.IFS(
AND(H$3="x",F208&gt;H$4),  2*H$4-F208,
TRUE,F208)</f>
        <v>301</v>
      </c>
      <c r="I208" s="58" cm="1">
        <f t="array" aca="1" ref="I208" ca="1">_xlfn.IFS(
AND(H$3="y",G208&gt;H$4),  2*H$4-G208,
TRUE,G208)</f>
        <v>397</v>
      </c>
      <c r="J208" s="58" cm="1">
        <f t="array" aca="1" ref="J208" ca="1">_xlfn.IFS(
AND(J$3="x",H208&gt;J$4),  2*J$4-H208,
TRUE,H208)</f>
        <v>301</v>
      </c>
      <c r="K208" s="58" cm="1">
        <f t="array" aca="1" ref="K208" ca="1">_xlfn.IFS(
AND(J$3="y",I208&gt;J$4),  2*J$4-I208,
TRUE,I208)</f>
        <v>49</v>
      </c>
      <c r="L208" s="58" cm="1">
        <f t="array" aca="1" ref="L208" ca="1">_xlfn.IFS(
AND(L$3="x",J208&gt;L$4),  2*L$4-J208,
TRUE,J208)</f>
        <v>25</v>
      </c>
      <c r="M208" s="58" cm="1">
        <f t="array" aca="1" ref="M208" ca="1">_xlfn.IFS(
AND(L$3="y",K208&gt;L$4),  2*L$4-K208,
TRUE,K208)</f>
        <v>49</v>
      </c>
      <c r="N208" s="58" cm="1">
        <f t="array" aca="1" ref="N208" ca="1">_xlfn.IFS(
AND(N$3="x",L208&gt;N$4),  2*N$4-L208,
TRUE,L208)</f>
        <v>25</v>
      </c>
      <c r="O208" s="58" cm="1">
        <f t="array" aca="1" ref="O208" ca="1">_xlfn.IFS(
AND(N$3="y",M208&gt;N$4),  2*N$4-M208,
TRUE,M208)</f>
        <v>49</v>
      </c>
      <c r="P208" s="58" cm="1">
        <f t="array" aca="1" ref="P208" ca="1">_xlfn.IFS(
AND(P$3="x",N208&gt;P$4),  2*P$4-N208,
TRUE,N208)</f>
        <v>25</v>
      </c>
      <c r="Q208" s="58" cm="1">
        <f t="array" aca="1" ref="Q208" ca="1">_xlfn.IFS(
AND(P$3="y",O208&gt;P$4),  2*P$4-O208,
TRUE,O208)</f>
        <v>49</v>
      </c>
      <c r="R208" s="58" cm="1">
        <f t="array" aca="1" ref="R208" ca="1">_xlfn.IFS(
AND(R$3="x",P208&gt;R$4),  2*R$4-P208,
TRUE,P208)</f>
        <v>25</v>
      </c>
      <c r="S208" s="58" cm="1">
        <f t="array" aca="1" ref="S208" ca="1">_xlfn.IFS(
AND(R$3="y",Q208&gt;R$4),  2*R$4-Q208,
TRUE,Q208)</f>
        <v>49</v>
      </c>
      <c r="T208" s="58" cm="1">
        <f t="array" aca="1" ref="T208" ca="1">_xlfn.IFS(
AND(T$3="x",R208&gt;T$4),  2*T$4-R208,
TRUE,R208)</f>
        <v>25</v>
      </c>
      <c r="U208" s="58" cm="1">
        <f t="array" aca="1" ref="U208" ca="1">_xlfn.IFS(
AND(T$3="y",S208&gt;T$4),  2*T$4-S208,
TRUE,S208)</f>
        <v>49</v>
      </c>
      <c r="V208" s="58" cm="1">
        <f t="array" aca="1" ref="V208" ca="1">_xlfn.IFS(
AND(V$3="x",T208&gt;V$4),  2*V$4-T208,
TRUE,T208)</f>
        <v>25</v>
      </c>
      <c r="W208" s="58" cm="1">
        <f t="array" aca="1" ref="W208" ca="1">_xlfn.IFS(
AND(V$3="y",U208&gt;V$4),  2*V$4-U208,
TRUE,U208)</f>
        <v>5</v>
      </c>
      <c r="X208" s="58" cm="1">
        <f t="array" aca="1" ref="X208" ca="1">_xlfn.IFS(
AND(X$3="x",V208&gt;X$4),  2*X$4-V208,
TRUE,V208)</f>
        <v>25</v>
      </c>
      <c r="Y208" s="58" cm="1">
        <f t="array" aca="1" ref="Y208" ca="1">_xlfn.IFS(
AND(X$3="y",W208&gt;X$4),  2*X$4-W208,
TRUE,W208)</f>
        <v>5</v>
      </c>
      <c r="Z208" s="58" cm="1">
        <f t="array" aca="1" ref="Z208" ca="1">_xlfn.IFS(
AND(Z$3="x",X208&gt;Z$4),  2*Z$4-X208,
TRUE,X208)</f>
        <v>25</v>
      </c>
      <c r="AA208" s="58" cm="1">
        <f t="array" aca="1" ref="AA208" ca="1">_xlfn.IFS(
AND(Z$3="y",Y208&gt;Z$4),  2*Z$4-Y208,
TRUE,Y208)</f>
        <v>5</v>
      </c>
      <c r="BD208" t="str">
        <f t="shared" ca="1" si="5"/>
        <v>353-397</v>
      </c>
      <c r="BF208" s="23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R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  <c r="CD208" s="24"/>
      <c r="CE208" s="24"/>
      <c r="CF208" s="24"/>
      <c r="CG208" s="24"/>
      <c r="CH208" s="24"/>
      <c r="CI208" s="24"/>
      <c r="CJ208" s="24"/>
      <c r="CK208" s="24"/>
      <c r="CL208" s="24"/>
      <c r="CM208" s="24"/>
      <c r="CN208" s="24"/>
      <c r="CO208" s="24"/>
      <c r="CP208" s="24"/>
      <c r="CQ208" s="24"/>
      <c r="CR208" s="24"/>
      <c r="CS208" s="24"/>
      <c r="CT208" s="24"/>
      <c r="CU208" s="24"/>
      <c r="CV208" s="24"/>
      <c r="CW208" s="24"/>
      <c r="CX208" s="24"/>
      <c r="CY208" s="24"/>
      <c r="CZ208" s="24"/>
      <c r="DA208" s="24"/>
      <c r="DB208" s="24"/>
      <c r="DC208" s="24"/>
      <c r="DD208" s="24"/>
      <c r="DE208" s="24"/>
      <c r="DF208" s="24"/>
      <c r="DG208" s="24"/>
      <c r="DH208" s="24"/>
      <c r="DI208" s="24"/>
      <c r="DJ208" s="24"/>
      <c r="DK208" s="24"/>
      <c r="DL208" s="24"/>
      <c r="DM208" s="24"/>
      <c r="DN208" s="24"/>
      <c r="DO208" s="24"/>
      <c r="DP208" s="24"/>
      <c r="DQ208" s="24"/>
      <c r="DR208" s="24"/>
      <c r="DS208" s="24"/>
      <c r="DT208" s="24"/>
      <c r="DU208" s="24"/>
      <c r="DV208" s="24"/>
      <c r="DW208" s="24"/>
      <c r="DX208" s="24"/>
      <c r="DY208" s="24"/>
      <c r="DZ208" s="24"/>
      <c r="EA208" s="24"/>
      <c r="EB208" s="24"/>
      <c r="EC208" s="24"/>
      <c r="ED208" s="24"/>
      <c r="EE208" s="24"/>
      <c r="EF208" s="24"/>
      <c r="EG208" s="24"/>
      <c r="EH208" s="24"/>
      <c r="EI208" s="24"/>
      <c r="EJ208" s="24"/>
      <c r="EK208" s="24"/>
      <c r="EL208" s="24"/>
      <c r="EM208" s="24"/>
      <c r="EN208" s="24"/>
      <c r="EO208" s="24"/>
      <c r="EP208" s="24"/>
      <c r="EQ208" s="24"/>
      <c r="ER208" s="24"/>
      <c r="ES208" s="24"/>
      <c r="ET208" s="24"/>
      <c r="EU208" s="24"/>
      <c r="EV208" s="24"/>
      <c r="EW208" s="24"/>
      <c r="EX208" s="24"/>
      <c r="EY208" s="24"/>
      <c r="EZ208" s="24"/>
      <c r="FA208" s="24"/>
      <c r="FB208" s="24"/>
      <c r="FC208" s="24"/>
      <c r="FD208" s="24"/>
      <c r="FE208" s="24"/>
      <c r="FF208" s="24"/>
      <c r="FG208" s="24"/>
      <c r="FH208" s="24"/>
      <c r="FI208" s="24"/>
      <c r="FJ208" s="24"/>
      <c r="FK208" s="24"/>
      <c r="FL208" s="24"/>
      <c r="FM208" s="24"/>
      <c r="FN208" s="24"/>
      <c r="FO208" s="24"/>
      <c r="FP208" s="24"/>
      <c r="FQ208" s="24"/>
      <c r="FR208" s="24"/>
      <c r="FS208" s="24"/>
      <c r="FT208" s="24"/>
      <c r="FU208" s="24"/>
      <c r="FV208" s="24"/>
      <c r="FW208" s="24"/>
      <c r="FX208" s="24"/>
      <c r="FY208" s="24"/>
      <c r="FZ208" s="24"/>
      <c r="GA208" s="24"/>
      <c r="GB208" s="24"/>
      <c r="GC208" s="24"/>
      <c r="GD208" s="24"/>
      <c r="GE208" s="24"/>
      <c r="GF208" s="24"/>
      <c r="GG208" s="24"/>
      <c r="GH208" s="24"/>
      <c r="GI208" s="24"/>
      <c r="GJ208" s="24"/>
      <c r="GK208" s="24"/>
      <c r="GL208" s="24"/>
      <c r="GM208" s="24"/>
      <c r="GN208" s="24"/>
      <c r="GO208" s="24"/>
      <c r="GP208" s="24"/>
      <c r="GQ208" s="24"/>
      <c r="GR208" s="24"/>
      <c r="GS208" s="24"/>
      <c r="GT208" s="24"/>
      <c r="GU208" s="24"/>
      <c r="GV208" s="24"/>
      <c r="GW208" s="24"/>
      <c r="GX208" s="24"/>
      <c r="GY208" s="24"/>
      <c r="GZ208" s="24"/>
      <c r="HA208" s="24"/>
      <c r="HB208" s="24"/>
      <c r="HC208" s="24"/>
      <c r="HD208" s="24"/>
      <c r="HE208" s="24"/>
      <c r="HF208" s="24"/>
      <c r="HG208" s="24"/>
      <c r="HH208" s="24"/>
      <c r="HI208" s="24"/>
      <c r="HJ208" s="24"/>
      <c r="HK208" s="24"/>
      <c r="HL208" s="24"/>
      <c r="HM208" s="24"/>
      <c r="HN208" s="24"/>
      <c r="HO208" s="24"/>
      <c r="HP208" s="24"/>
      <c r="HQ208" s="24"/>
      <c r="HR208" s="24"/>
      <c r="HS208" s="24"/>
      <c r="HT208" s="24"/>
      <c r="HU208" s="24"/>
      <c r="HV208" s="24"/>
      <c r="HW208" s="24"/>
      <c r="HX208" s="24"/>
      <c r="HY208" s="24"/>
      <c r="HZ208" s="24"/>
      <c r="IA208" s="24"/>
      <c r="IB208" s="24"/>
      <c r="IC208" s="24"/>
      <c r="ID208" s="24"/>
    </row>
    <row r="209" spans="1:238" x14ac:dyDescent="0.3">
      <c r="A209" t="str">
        <f>IF(Input!A201=0,"",Input!A201)</f>
        <v>38,841</v>
      </c>
      <c r="B209" s="65" cm="1">
        <f t="array" ref="B209">_xlfn.IFS($A209="","",LEFT($A209,4)="fold",MID($A209,12,1),TRUE,VALUE(LEFT($A209,FIND(",",$A209)-1)))</f>
        <v>38</v>
      </c>
      <c r="C209" s="65" cm="1">
        <f t="array" ref="C209">_xlfn.IFS($A209="","",LEFT($A209,4)="fold",VALUE(MID($A209,14,5)),TRUE,VALUE(MID($A209,FIND(",",$A209)+1,5)))</f>
        <v>841</v>
      </c>
      <c r="D209" s="58" cm="1">
        <f t="array" aca="1" ref="D209" ca="1">_xlfn.IFS(
AND(D$3="x",B209&gt;D$4),  2*D$4-B209,
TRUE,B209)</f>
        <v>38</v>
      </c>
      <c r="E209" s="58" cm="1">
        <f t="array" aca="1" ref="E209" ca="1">_xlfn.IFS(
AND(D$3="y",C209&gt;D$4),  2*D$4-C209,
TRUE,C209)</f>
        <v>841</v>
      </c>
      <c r="F209" s="58" cm="1">
        <f t="array" aca="1" ref="F209" ca="1">_xlfn.IFS(
AND(F$3="x",D209&gt;F$4),  2*F$4-D209,
TRUE,D209)</f>
        <v>38</v>
      </c>
      <c r="G209" s="58" cm="1">
        <f t="array" aca="1" ref="G209" ca="1">_xlfn.IFS(
AND(F$3="y",E209&gt;F$4),  2*F$4-E209,
TRUE,E209)</f>
        <v>53</v>
      </c>
      <c r="H209" s="58" cm="1">
        <f t="array" aca="1" ref="H209" ca="1">_xlfn.IFS(
AND(H$3="x",F209&gt;H$4),  2*H$4-F209,
TRUE,F209)</f>
        <v>38</v>
      </c>
      <c r="I209" s="58" cm="1">
        <f t="array" aca="1" ref="I209" ca="1">_xlfn.IFS(
AND(H$3="y",G209&gt;H$4),  2*H$4-G209,
TRUE,G209)</f>
        <v>53</v>
      </c>
      <c r="J209" s="58" cm="1">
        <f t="array" aca="1" ref="J209" ca="1">_xlfn.IFS(
AND(J$3="x",H209&gt;J$4),  2*J$4-H209,
TRUE,H209)</f>
        <v>38</v>
      </c>
      <c r="K209" s="58" cm="1">
        <f t="array" aca="1" ref="K209" ca="1">_xlfn.IFS(
AND(J$3="y",I209&gt;J$4),  2*J$4-I209,
TRUE,I209)</f>
        <v>53</v>
      </c>
      <c r="L209" s="58" cm="1">
        <f t="array" aca="1" ref="L209" ca="1">_xlfn.IFS(
AND(L$3="x",J209&gt;L$4),  2*L$4-J209,
TRUE,J209)</f>
        <v>38</v>
      </c>
      <c r="M209" s="58" cm="1">
        <f t="array" aca="1" ref="M209" ca="1">_xlfn.IFS(
AND(L$3="y",K209&gt;L$4),  2*L$4-K209,
TRUE,K209)</f>
        <v>53</v>
      </c>
      <c r="N209" s="58" cm="1">
        <f t="array" aca="1" ref="N209" ca="1">_xlfn.IFS(
AND(N$3="x",L209&gt;N$4),  2*N$4-L209,
TRUE,L209)</f>
        <v>38</v>
      </c>
      <c r="O209" s="58" cm="1">
        <f t="array" aca="1" ref="O209" ca="1">_xlfn.IFS(
AND(N$3="y",M209&gt;N$4),  2*N$4-M209,
TRUE,M209)</f>
        <v>53</v>
      </c>
      <c r="P209" s="58" cm="1">
        <f t="array" aca="1" ref="P209" ca="1">_xlfn.IFS(
AND(P$3="x",N209&gt;P$4),  2*P$4-N209,
TRUE,N209)</f>
        <v>38</v>
      </c>
      <c r="Q209" s="58" cm="1">
        <f t="array" aca="1" ref="Q209" ca="1">_xlfn.IFS(
AND(P$3="y",O209&gt;P$4),  2*P$4-O209,
TRUE,O209)</f>
        <v>53</v>
      </c>
      <c r="R209" s="58" cm="1">
        <f t="array" aca="1" ref="R209" ca="1">_xlfn.IFS(
AND(R$3="x",P209&gt;R$4),  2*R$4-P209,
TRUE,P209)</f>
        <v>38</v>
      </c>
      <c r="S209" s="58" cm="1">
        <f t="array" aca="1" ref="S209" ca="1">_xlfn.IFS(
AND(R$3="y",Q209&gt;R$4),  2*R$4-Q209,
TRUE,Q209)</f>
        <v>53</v>
      </c>
      <c r="T209" s="58" cm="1">
        <f t="array" aca="1" ref="T209" ca="1">_xlfn.IFS(
AND(T$3="x",R209&gt;T$4),  2*T$4-R209,
TRUE,R209)</f>
        <v>38</v>
      </c>
      <c r="U209" s="58" cm="1">
        <f t="array" aca="1" ref="U209" ca="1">_xlfn.IFS(
AND(T$3="y",S209&gt;T$4),  2*T$4-S209,
TRUE,S209)</f>
        <v>53</v>
      </c>
      <c r="V209" s="58" cm="1">
        <f t="array" aca="1" ref="V209" ca="1">_xlfn.IFS(
AND(V$3="x",T209&gt;V$4),  2*V$4-T209,
TRUE,T209)</f>
        <v>38</v>
      </c>
      <c r="W209" s="58" cm="1">
        <f t="array" aca="1" ref="W209" ca="1">_xlfn.IFS(
AND(V$3="y",U209&gt;V$4),  2*V$4-U209,
TRUE,U209)</f>
        <v>1</v>
      </c>
      <c r="X209" s="58" cm="1">
        <f t="array" aca="1" ref="X209" ca="1">_xlfn.IFS(
AND(X$3="x",V209&gt;X$4),  2*X$4-V209,
TRUE,V209)</f>
        <v>38</v>
      </c>
      <c r="Y209" s="58" cm="1">
        <f t="array" aca="1" ref="Y209" ca="1">_xlfn.IFS(
AND(X$3="y",W209&gt;X$4),  2*X$4-W209,
TRUE,W209)</f>
        <v>1</v>
      </c>
      <c r="Z209" s="58" cm="1">
        <f t="array" aca="1" ref="Z209" ca="1">_xlfn.IFS(
AND(Z$3="x",X209&gt;Z$4),  2*Z$4-X209,
TRUE,X209)</f>
        <v>38</v>
      </c>
      <c r="AA209" s="58" cm="1">
        <f t="array" aca="1" ref="AA209" ca="1">_xlfn.IFS(
AND(Z$3="y",Y209&gt;Z$4),  2*Z$4-Y209,
TRUE,Y209)</f>
        <v>1</v>
      </c>
      <c r="BD209" t="str">
        <f t="shared" ca="1" si="5"/>
        <v>38-841</v>
      </c>
      <c r="BF209" s="23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R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  <c r="CD209" s="24"/>
      <c r="CE209" s="24"/>
      <c r="CF209" s="24"/>
      <c r="CG209" s="24"/>
      <c r="CH209" s="24"/>
      <c r="CI209" s="24"/>
      <c r="CJ209" s="24"/>
      <c r="CK209" s="24"/>
      <c r="CL209" s="24"/>
      <c r="CM209" s="24"/>
      <c r="CN209" s="24"/>
      <c r="CO209" s="24"/>
      <c r="CP209" s="24"/>
      <c r="CQ209" s="24"/>
      <c r="CR209" s="24"/>
      <c r="CS209" s="24"/>
      <c r="CT209" s="24"/>
      <c r="CU209" s="24"/>
      <c r="CV209" s="24"/>
      <c r="CW209" s="24"/>
      <c r="CX209" s="24"/>
      <c r="CY209" s="24"/>
      <c r="CZ209" s="24"/>
      <c r="DA209" s="24"/>
      <c r="DB209" s="24"/>
      <c r="DC209" s="24"/>
      <c r="DD209" s="24"/>
      <c r="DE209" s="24"/>
      <c r="DF209" s="24"/>
      <c r="DG209" s="24"/>
      <c r="DH209" s="24"/>
      <c r="DI209" s="24"/>
      <c r="DJ209" s="24"/>
      <c r="DK209" s="24"/>
      <c r="DL209" s="24"/>
      <c r="DM209" s="24"/>
      <c r="DN209" s="24"/>
      <c r="DO209" s="24"/>
      <c r="DP209" s="24"/>
      <c r="DQ209" s="24"/>
      <c r="DR209" s="24"/>
      <c r="DS209" s="24"/>
      <c r="DT209" s="24"/>
      <c r="DU209" s="24"/>
      <c r="DV209" s="24"/>
      <c r="DW209" s="24"/>
      <c r="DX209" s="24"/>
      <c r="DY209" s="24"/>
      <c r="DZ209" s="24"/>
      <c r="EA209" s="24"/>
      <c r="EB209" s="24"/>
      <c r="EC209" s="24"/>
      <c r="ED209" s="24"/>
      <c r="EE209" s="24"/>
      <c r="EF209" s="24"/>
      <c r="EG209" s="24"/>
      <c r="EH209" s="24"/>
      <c r="EI209" s="24"/>
      <c r="EJ209" s="24"/>
      <c r="EK209" s="24"/>
      <c r="EL209" s="24"/>
      <c r="EM209" s="24"/>
      <c r="EN209" s="24"/>
      <c r="EO209" s="24"/>
      <c r="EP209" s="24"/>
      <c r="EQ209" s="24"/>
      <c r="ER209" s="24"/>
      <c r="ES209" s="24"/>
      <c r="ET209" s="24"/>
      <c r="EU209" s="24"/>
      <c r="EV209" s="24"/>
      <c r="EW209" s="24"/>
      <c r="EX209" s="24"/>
      <c r="EY209" s="24"/>
      <c r="EZ209" s="24"/>
      <c r="FA209" s="24"/>
      <c r="FB209" s="24"/>
      <c r="FC209" s="24"/>
      <c r="FD209" s="24"/>
      <c r="FE209" s="24"/>
      <c r="FF209" s="24"/>
      <c r="FG209" s="24"/>
      <c r="FH209" s="24"/>
      <c r="FI209" s="24"/>
      <c r="FJ209" s="24"/>
      <c r="FK209" s="24"/>
      <c r="FL209" s="24"/>
      <c r="FM209" s="24"/>
      <c r="FN209" s="24"/>
      <c r="FO209" s="24"/>
      <c r="FP209" s="24"/>
      <c r="FQ209" s="24"/>
      <c r="FR209" s="24"/>
      <c r="FS209" s="24"/>
      <c r="FT209" s="24"/>
      <c r="FU209" s="24"/>
      <c r="FV209" s="24"/>
      <c r="FW209" s="24"/>
      <c r="FX209" s="24"/>
      <c r="FY209" s="24"/>
      <c r="FZ209" s="24"/>
      <c r="GA209" s="24"/>
      <c r="GB209" s="24"/>
      <c r="GC209" s="24"/>
      <c r="GD209" s="24"/>
      <c r="GE209" s="24"/>
      <c r="GF209" s="24"/>
      <c r="GG209" s="24"/>
      <c r="GH209" s="24"/>
      <c r="GI209" s="24"/>
      <c r="GJ209" s="24"/>
      <c r="GK209" s="24"/>
      <c r="GL209" s="24"/>
      <c r="GM209" s="24"/>
      <c r="GN209" s="24"/>
      <c r="GO209" s="24"/>
      <c r="GP209" s="24"/>
      <c r="GQ209" s="24"/>
      <c r="GR209" s="24"/>
      <c r="GS209" s="24"/>
      <c r="GT209" s="24"/>
      <c r="GU209" s="24"/>
      <c r="GV209" s="24"/>
      <c r="GW209" s="24"/>
      <c r="GX209" s="24"/>
      <c r="GY209" s="24"/>
      <c r="GZ209" s="24"/>
      <c r="HA209" s="24"/>
      <c r="HB209" s="24"/>
      <c r="HC209" s="24"/>
      <c r="HD209" s="24"/>
      <c r="HE209" s="24"/>
      <c r="HF209" s="24"/>
      <c r="HG209" s="24"/>
      <c r="HH209" s="24"/>
      <c r="HI209" s="24"/>
      <c r="HJ209" s="24"/>
      <c r="HK209" s="24"/>
      <c r="HL209" s="24"/>
      <c r="HM209" s="24"/>
      <c r="HN209" s="24"/>
      <c r="HO209" s="24"/>
      <c r="HP209" s="24"/>
      <c r="HQ209" s="24"/>
      <c r="HR209" s="24"/>
      <c r="HS209" s="24"/>
      <c r="HT209" s="24"/>
      <c r="HU209" s="24"/>
      <c r="HV209" s="24"/>
      <c r="HW209" s="24"/>
      <c r="HX209" s="24"/>
      <c r="HY209" s="24"/>
      <c r="HZ209" s="24"/>
      <c r="IA209" s="24"/>
      <c r="IB209" s="24"/>
      <c r="IC209" s="24"/>
      <c r="ID209" s="24"/>
    </row>
    <row r="210" spans="1:238" x14ac:dyDescent="0.3">
      <c r="A210" t="str">
        <f>IF(Input!A202=0,"",Input!A202)</f>
        <v>1009,234</v>
      </c>
      <c r="B210" s="65" cm="1">
        <f t="array" ref="B210">_xlfn.IFS($A210="","",LEFT($A210,4)="fold",MID($A210,12,1),TRUE,VALUE(LEFT($A210,FIND(",",$A210)-1)))</f>
        <v>1009</v>
      </c>
      <c r="C210" s="65" cm="1">
        <f t="array" ref="C210">_xlfn.IFS($A210="","",LEFT($A210,4)="fold",VALUE(MID($A210,14,5)),TRUE,VALUE(MID($A210,FIND(",",$A210)+1,5)))</f>
        <v>234</v>
      </c>
      <c r="D210" s="58" cm="1">
        <f t="array" aca="1" ref="D210" ca="1">_xlfn.IFS(
AND(D$3="x",B210&gt;D$4),  2*D$4-B210,
TRUE,B210)</f>
        <v>301</v>
      </c>
      <c r="E210" s="58" cm="1">
        <f t="array" aca="1" ref="E210" ca="1">_xlfn.IFS(
AND(D$3="y",C210&gt;D$4),  2*D$4-C210,
TRUE,C210)</f>
        <v>234</v>
      </c>
      <c r="F210" s="58" cm="1">
        <f t="array" aca="1" ref="F210" ca="1">_xlfn.IFS(
AND(F$3="x",D210&gt;F$4),  2*F$4-D210,
TRUE,D210)</f>
        <v>301</v>
      </c>
      <c r="G210" s="58" cm="1">
        <f t="array" aca="1" ref="G210" ca="1">_xlfn.IFS(
AND(F$3="y",E210&gt;F$4),  2*F$4-E210,
TRUE,E210)</f>
        <v>234</v>
      </c>
      <c r="H210" s="58" cm="1">
        <f t="array" aca="1" ref="H210" ca="1">_xlfn.IFS(
AND(H$3="x",F210&gt;H$4),  2*H$4-F210,
TRUE,F210)</f>
        <v>301</v>
      </c>
      <c r="I210" s="58" cm="1">
        <f t="array" aca="1" ref="I210" ca="1">_xlfn.IFS(
AND(H$3="y",G210&gt;H$4),  2*H$4-G210,
TRUE,G210)</f>
        <v>234</v>
      </c>
      <c r="J210" s="58" cm="1">
        <f t="array" aca="1" ref="J210" ca="1">_xlfn.IFS(
AND(J$3="x",H210&gt;J$4),  2*J$4-H210,
TRUE,H210)</f>
        <v>301</v>
      </c>
      <c r="K210" s="58" cm="1">
        <f t="array" aca="1" ref="K210" ca="1">_xlfn.IFS(
AND(J$3="y",I210&gt;J$4),  2*J$4-I210,
TRUE,I210)</f>
        <v>212</v>
      </c>
      <c r="L210" s="58" cm="1">
        <f t="array" aca="1" ref="L210" ca="1">_xlfn.IFS(
AND(L$3="x",J210&gt;L$4),  2*L$4-J210,
TRUE,J210)</f>
        <v>25</v>
      </c>
      <c r="M210" s="58" cm="1">
        <f t="array" aca="1" ref="M210" ca="1">_xlfn.IFS(
AND(L$3="y",K210&gt;L$4),  2*L$4-K210,
TRUE,K210)</f>
        <v>212</v>
      </c>
      <c r="N210" s="58" cm="1">
        <f t="array" aca="1" ref="N210" ca="1">_xlfn.IFS(
AND(N$3="x",L210&gt;N$4),  2*N$4-L210,
TRUE,L210)</f>
        <v>25</v>
      </c>
      <c r="O210" s="58" cm="1">
        <f t="array" aca="1" ref="O210" ca="1">_xlfn.IFS(
AND(N$3="y",M210&gt;N$4),  2*N$4-M210,
TRUE,M210)</f>
        <v>10</v>
      </c>
      <c r="P210" s="58" cm="1">
        <f t="array" aca="1" ref="P210" ca="1">_xlfn.IFS(
AND(P$3="x",N210&gt;P$4),  2*P$4-N210,
TRUE,N210)</f>
        <v>25</v>
      </c>
      <c r="Q210" s="58" cm="1">
        <f t="array" aca="1" ref="Q210" ca="1">_xlfn.IFS(
AND(P$3="y",O210&gt;P$4),  2*P$4-O210,
TRUE,O210)</f>
        <v>10</v>
      </c>
      <c r="R210" s="58" cm="1">
        <f t="array" aca="1" ref="R210" ca="1">_xlfn.IFS(
AND(R$3="x",P210&gt;R$4),  2*R$4-P210,
TRUE,P210)</f>
        <v>25</v>
      </c>
      <c r="S210" s="58" cm="1">
        <f t="array" aca="1" ref="S210" ca="1">_xlfn.IFS(
AND(R$3="y",Q210&gt;R$4),  2*R$4-Q210,
TRUE,Q210)</f>
        <v>10</v>
      </c>
      <c r="T210" s="58" cm="1">
        <f t="array" aca="1" ref="T210" ca="1">_xlfn.IFS(
AND(T$3="x",R210&gt;T$4),  2*T$4-R210,
TRUE,R210)</f>
        <v>25</v>
      </c>
      <c r="U210" s="58" cm="1">
        <f t="array" aca="1" ref="U210" ca="1">_xlfn.IFS(
AND(T$3="y",S210&gt;T$4),  2*T$4-S210,
TRUE,S210)</f>
        <v>10</v>
      </c>
      <c r="V210" s="58" cm="1">
        <f t="array" aca="1" ref="V210" ca="1">_xlfn.IFS(
AND(V$3="x",T210&gt;V$4),  2*V$4-T210,
TRUE,T210)</f>
        <v>25</v>
      </c>
      <c r="W210" s="58" cm="1">
        <f t="array" aca="1" ref="W210" ca="1">_xlfn.IFS(
AND(V$3="y",U210&gt;V$4),  2*V$4-U210,
TRUE,U210)</f>
        <v>10</v>
      </c>
      <c r="X210" s="58" cm="1">
        <f t="array" aca="1" ref="X210" ca="1">_xlfn.IFS(
AND(X$3="x",V210&gt;X$4),  2*X$4-V210,
TRUE,V210)</f>
        <v>25</v>
      </c>
      <c r="Y210" s="58" cm="1">
        <f t="array" aca="1" ref="Y210" ca="1">_xlfn.IFS(
AND(X$3="y",W210&gt;X$4),  2*X$4-W210,
TRUE,W210)</f>
        <v>10</v>
      </c>
      <c r="Z210" s="58" cm="1">
        <f t="array" aca="1" ref="Z210" ca="1">_xlfn.IFS(
AND(Z$3="x",X210&gt;Z$4),  2*Z$4-X210,
TRUE,X210)</f>
        <v>25</v>
      </c>
      <c r="AA210" s="58" cm="1">
        <f t="array" aca="1" ref="AA210" ca="1">_xlfn.IFS(
AND(Z$3="y",Y210&gt;Z$4),  2*Z$4-Y210,
TRUE,Y210)</f>
        <v>2</v>
      </c>
      <c r="BD210" t="str">
        <f t="shared" ca="1" si="5"/>
        <v>301-234</v>
      </c>
      <c r="BF210" s="23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R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  <c r="CG210" s="24"/>
      <c r="CH210" s="24"/>
      <c r="CI210" s="24"/>
      <c r="CJ210" s="24"/>
      <c r="CK210" s="24"/>
      <c r="CL210" s="24"/>
      <c r="CM210" s="24"/>
      <c r="CN210" s="24"/>
      <c r="CO210" s="24"/>
      <c r="CP210" s="24"/>
      <c r="CQ210" s="24"/>
      <c r="CR210" s="24"/>
      <c r="CS210" s="24"/>
      <c r="CT210" s="24"/>
      <c r="CU210" s="24"/>
      <c r="CV210" s="24"/>
      <c r="CW210" s="24"/>
      <c r="CX210" s="24"/>
      <c r="CY210" s="24"/>
      <c r="CZ210" s="24"/>
      <c r="DA210" s="24"/>
      <c r="DB210" s="24"/>
      <c r="DC210" s="24"/>
      <c r="DD210" s="24"/>
      <c r="DE210" s="24"/>
      <c r="DF210" s="24"/>
      <c r="DG210" s="24"/>
      <c r="DH210" s="24"/>
      <c r="DI210" s="24"/>
      <c r="DJ210" s="24"/>
      <c r="DK210" s="24"/>
      <c r="DL210" s="24"/>
      <c r="DM210" s="24"/>
      <c r="DN210" s="24"/>
      <c r="DO210" s="24"/>
      <c r="DP210" s="24"/>
      <c r="DQ210" s="24"/>
      <c r="DR210" s="24"/>
      <c r="DS210" s="24"/>
      <c r="DT210" s="24"/>
      <c r="DU210" s="24"/>
      <c r="DV210" s="24"/>
      <c r="DW210" s="24"/>
      <c r="DX210" s="24"/>
      <c r="DY210" s="24"/>
      <c r="DZ210" s="24"/>
      <c r="EA210" s="24"/>
      <c r="EB210" s="24"/>
      <c r="EC210" s="24"/>
      <c r="ED210" s="24"/>
      <c r="EE210" s="24"/>
      <c r="EF210" s="24"/>
      <c r="EG210" s="24"/>
      <c r="EH210" s="24"/>
      <c r="EI210" s="24"/>
      <c r="EJ210" s="24"/>
      <c r="EK210" s="24"/>
      <c r="EL210" s="24"/>
      <c r="EM210" s="24"/>
      <c r="EN210" s="24"/>
      <c r="EO210" s="24"/>
      <c r="EP210" s="24"/>
      <c r="EQ210" s="24"/>
      <c r="ER210" s="24"/>
      <c r="ES210" s="24"/>
      <c r="ET210" s="24"/>
      <c r="EU210" s="24"/>
      <c r="EV210" s="24"/>
      <c r="EW210" s="24"/>
      <c r="EX210" s="24"/>
      <c r="EY210" s="24"/>
      <c r="EZ210" s="24"/>
      <c r="FA210" s="24"/>
      <c r="FB210" s="24"/>
      <c r="FC210" s="24"/>
      <c r="FD210" s="24"/>
      <c r="FE210" s="24"/>
      <c r="FF210" s="24"/>
      <c r="FG210" s="24"/>
      <c r="FH210" s="24"/>
      <c r="FI210" s="24"/>
      <c r="FJ210" s="24"/>
      <c r="FK210" s="24"/>
      <c r="FL210" s="24"/>
      <c r="FM210" s="24"/>
      <c r="FN210" s="24"/>
      <c r="FO210" s="24"/>
      <c r="FP210" s="24"/>
      <c r="FQ210" s="24"/>
      <c r="FR210" s="24"/>
      <c r="FS210" s="24"/>
      <c r="FT210" s="24"/>
      <c r="FU210" s="24"/>
      <c r="FV210" s="24"/>
      <c r="FW210" s="24"/>
      <c r="FX210" s="24"/>
      <c r="FY210" s="24"/>
      <c r="FZ210" s="24"/>
      <c r="GA210" s="24"/>
      <c r="GB210" s="24"/>
      <c r="GC210" s="24"/>
      <c r="GD210" s="24"/>
      <c r="GE210" s="24"/>
      <c r="GF210" s="24"/>
      <c r="GG210" s="24"/>
      <c r="GH210" s="24"/>
      <c r="GI210" s="24"/>
      <c r="GJ210" s="24"/>
      <c r="GK210" s="24"/>
      <c r="GL210" s="24"/>
      <c r="GM210" s="24"/>
      <c r="GN210" s="24"/>
      <c r="GO210" s="24"/>
      <c r="GP210" s="24"/>
      <c r="GQ210" s="24"/>
      <c r="GR210" s="24"/>
      <c r="GS210" s="24"/>
      <c r="GT210" s="24"/>
      <c r="GU210" s="24"/>
      <c r="GV210" s="24"/>
      <c r="GW210" s="24"/>
      <c r="GX210" s="24"/>
      <c r="GY210" s="24"/>
      <c r="GZ210" s="24"/>
      <c r="HA210" s="24"/>
      <c r="HB210" s="24"/>
      <c r="HC210" s="24"/>
      <c r="HD210" s="24"/>
      <c r="HE210" s="24"/>
      <c r="HF210" s="24"/>
      <c r="HG210" s="24"/>
      <c r="HH210" s="24"/>
      <c r="HI210" s="24"/>
      <c r="HJ210" s="24"/>
      <c r="HK210" s="24"/>
      <c r="HL210" s="24"/>
      <c r="HM210" s="24"/>
      <c r="HN210" s="24"/>
      <c r="HO210" s="24"/>
      <c r="HP210" s="24"/>
      <c r="HQ210" s="24"/>
      <c r="HR210" s="24"/>
      <c r="HS210" s="24"/>
      <c r="HT210" s="24"/>
      <c r="HU210" s="24"/>
      <c r="HV210" s="24"/>
      <c r="HW210" s="24"/>
      <c r="HX210" s="24"/>
      <c r="HY210" s="24"/>
      <c r="HZ210" s="24"/>
      <c r="IA210" s="24"/>
      <c r="IB210" s="24"/>
      <c r="IC210" s="24"/>
      <c r="ID210" s="24"/>
    </row>
    <row r="211" spans="1:238" x14ac:dyDescent="0.3">
      <c r="A211" t="str">
        <f>IF(Input!A203=0,"",Input!A203)</f>
        <v>263,453</v>
      </c>
      <c r="B211" s="65" cm="1">
        <f t="array" ref="B211">_xlfn.IFS($A211="","",LEFT($A211,4)="fold",MID($A211,12,1),TRUE,VALUE(LEFT($A211,FIND(",",$A211)-1)))</f>
        <v>263</v>
      </c>
      <c r="C211" s="65" cm="1">
        <f t="array" ref="C211">_xlfn.IFS($A211="","",LEFT($A211,4)="fold",VALUE(MID($A211,14,5)),TRUE,VALUE(MID($A211,FIND(",",$A211)+1,5)))</f>
        <v>453</v>
      </c>
      <c r="D211" s="58" cm="1">
        <f t="array" aca="1" ref="D211" ca="1">_xlfn.IFS(
AND(D$3="x",B211&gt;D$4),  2*D$4-B211,
TRUE,B211)</f>
        <v>263</v>
      </c>
      <c r="E211" s="58" cm="1">
        <f t="array" aca="1" ref="E211" ca="1">_xlfn.IFS(
AND(D$3="y",C211&gt;D$4),  2*D$4-C211,
TRUE,C211)</f>
        <v>453</v>
      </c>
      <c r="F211" s="58" cm="1">
        <f t="array" aca="1" ref="F211" ca="1">_xlfn.IFS(
AND(F$3="x",D211&gt;F$4),  2*F$4-D211,
TRUE,D211)</f>
        <v>263</v>
      </c>
      <c r="G211" s="58" cm="1">
        <f t="array" aca="1" ref="G211" ca="1">_xlfn.IFS(
AND(F$3="y",E211&gt;F$4),  2*F$4-E211,
TRUE,E211)</f>
        <v>441</v>
      </c>
      <c r="H211" s="58" cm="1">
        <f t="array" aca="1" ref="H211" ca="1">_xlfn.IFS(
AND(H$3="x",F211&gt;H$4),  2*H$4-F211,
TRUE,F211)</f>
        <v>263</v>
      </c>
      <c r="I211" s="58" cm="1">
        <f t="array" aca="1" ref="I211" ca="1">_xlfn.IFS(
AND(H$3="y",G211&gt;H$4),  2*H$4-G211,
TRUE,G211)</f>
        <v>441</v>
      </c>
      <c r="J211" s="58" cm="1">
        <f t="array" aca="1" ref="J211" ca="1">_xlfn.IFS(
AND(J$3="x",H211&gt;J$4),  2*J$4-H211,
TRUE,H211)</f>
        <v>263</v>
      </c>
      <c r="K211" s="58" cm="1">
        <f t="array" aca="1" ref="K211" ca="1">_xlfn.IFS(
AND(J$3="y",I211&gt;J$4),  2*J$4-I211,
TRUE,I211)</f>
        <v>5</v>
      </c>
      <c r="L211" s="58" cm="1">
        <f t="array" aca="1" ref="L211" ca="1">_xlfn.IFS(
AND(L$3="x",J211&gt;L$4),  2*L$4-J211,
TRUE,J211)</f>
        <v>63</v>
      </c>
      <c r="M211" s="58" cm="1">
        <f t="array" aca="1" ref="M211" ca="1">_xlfn.IFS(
AND(L$3="y",K211&gt;L$4),  2*L$4-K211,
TRUE,K211)</f>
        <v>5</v>
      </c>
      <c r="N211" s="58" cm="1">
        <f t="array" aca="1" ref="N211" ca="1">_xlfn.IFS(
AND(N$3="x",L211&gt;N$4),  2*N$4-L211,
TRUE,L211)</f>
        <v>63</v>
      </c>
      <c r="O211" s="58" cm="1">
        <f t="array" aca="1" ref="O211" ca="1">_xlfn.IFS(
AND(N$3="y",M211&gt;N$4),  2*N$4-M211,
TRUE,M211)</f>
        <v>5</v>
      </c>
      <c r="P211" s="58" cm="1">
        <f t="array" aca="1" ref="P211" ca="1">_xlfn.IFS(
AND(P$3="x",N211&gt;P$4),  2*P$4-N211,
TRUE,N211)</f>
        <v>63</v>
      </c>
      <c r="Q211" s="58" cm="1">
        <f t="array" aca="1" ref="Q211" ca="1">_xlfn.IFS(
AND(P$3="y",O211&gt;P$4),  2*P$4-O211,
TRUE,O211)</f>
        <v>5</v>
      </c>
      <c r="R211" s="58" cm="1">
        <f t="array" aca="1" ref="R211" ca="1">_xlfn.IFS(
AND(R$3="x",P211&gt;R$4),  2*R$4-P211,
TRUE,P211)</f>
        <v>63</v>
      </c>
      <c r="S211" s="58" cm="1">
        <f t="array" aca="1" ref="S211" ca="1">_xlfn.IFS(
AND(R$3="y",Q211&gt;R$4),  2*R$4-Q211,
TRUE,Q211)</f>
        <v>5</v>
      </c>
      <c r="T211" s="58" cm="1">
        <f t="array" aca="1" ref="T211" ca="1">_xlfn.IFS(
AND(T$3="x",R211&gt;T$4),  2*T$4-R211,
TRUE,R211)</f>
        <v>17</v>
      </c>
      <c r="U211" s="58" cm="1">
        <f t="array" aca="1" ref="U211" ca="1">_xlfn.IFS(
AND(T$3="y",S211&gt;T$4),  2*T$4-S211,
TRUE,S211)</f>
        <v>5</v>
      </c>
      <c r="V211" s="58" cm="1">
        <f t="array" aca="1" ref="V211" ca="1">_xlfn.IFS(
AND(V$3="x",T211&gt;V$4),  2*V$4-T211,
TRUE,T211)</f>
        <v>17</v>
      </c>
      <c r="W211" s="58" cm="1">
        <f t="array" aca="1" ref="W211" ca="1">_xlfn.IFS(
AND(V$3="y",U211&gt;V$4),  2*V$4-U211,
TRUE,U211)</f>
        <v>5</v>
      </c>
      <c r="X211" s="58" cm="1">
        <f t="array" aca="1" ref="X211" ca="1">_xlfn.IFS(
AND(X$3="x",V211&gt;X$4),  2*X$4-V211,
TRUE,V211)</f>
        <v>17</v>
      </c>
      <c r="Y211" s="58" cm="1">
        <f t="array" aca="1" ref="Y211" ca="1">_xlfn.IFS(
AND(X$3="y",W211&gt;X$4),  2*X$4-W211,
TRUE,W211)</f>
        <v>5</v>
      </c>
      <c r="Z211" s="58" cm="1">
        <f t="array" aca="1" ref="Z211" ca="1">_xlfn.IFS(
AND(Z$3="x",X211&gt;Z$4),  2*Z$4-X211,
TRUE,X211)</f>
        <v>17</v>
      </c>
      <c r="AA211" s="58" cm="1">
        <f t="array" aca="1" ref="AA211" ca="1">_xlfn.IFS(
AND(Z$3="y",Y211&gt;Z$4),  2*Z$4-Y211,
TRUE,Y211)</f>
        <v>5</v>
      </c>
      <c r="BD211" t="str">
        <f t="shared" ca="1" si="5"/>
        <v>263-453</v>
      </c>
      <c r="BF211" s="23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  <c r="CG211" s="24"/>
      <c r="CH211" s="24"/>
      <c r="CI211" s="24"/>
      <c r="CJ211" s="24"/>
      <c r="CK211" s="24"/>
      <c r="CL211" s="24"/>
      <c r="CM211" s="24"/>
      <c r="CN211" s="24"/>
      <c r="CO211" s="24"/>
      <c r="CP211" s="24"/>
      <c r="CQ211" s="24"/>
      <c r="CR211" s="24"/>
      <c r="CS211" s="24"/>
      <c r="CT211" s="24"/>
      <c r="CU211" s="24"/>
      <c r="CV211" s="24"/>
      <c r="CW211" s="24"/>
      <c r="CX211" s="24"/>
      <c r="CY211" s="24"/>
      <c r="CZ211" s="24"/>
      <c r="DA211" s="24"/>
      <c r="DB211" s="24"/>
      <c r="DC211" s="24"/>
      <c r="DD211" s="24"/>
      <c r="DE211" s="24"/>
      <c r="DF211" s="24"/>
      <c r="DG211" s="24"/>
      <c r="DH211" s="24"/>
      <c r="DI211" s="24"/>
      <c r="DJ211" s="24"/>
      <c r="DK211" s="24"/>
      <c r="DL211" s="24"/>
      <c r="DM211" s="24"/>
      <c r="DN211" s="24"/>
      <c r="DO211" s="24"/>
      <c r="DP211" s="24"/>
      <c r="DQ211" s="24"/>
      <c r="DR211" s="24"/>
      <c r="DS211" s="24"/>
      <c r="DT211" s="24"/>
      <c r="DU211" s="24"/>
      <c r="DV211" s="24"/>
      <c r="DW211" s="24"/>
      <c r="DX211" s="24"/>
      <c r="DY211" s="24"/>
      <c r="DZ211" s="24"/>
      <c r="EA211" s="24"/>
      <c r="EB211" s="24"/>
      <c r="EC211" s="24"/>
      <c r="ED211" s="24"/>
      <c r="EE211" s="24"/>
      <c r="EF211" s="24"/>
      <c r="EG211" s="24"/>
      <c r="EH211" s="24"/>
      <c r="EI211" s="24"/>
      <c r="EJ211" s="24"/>
      <c r="EK211" s="24"/>
      <c r="EL211" s="24"/>
      <c r="EM211" s="24"/>
      <c r="EN211" s="24"/>
      <c r="EO211" s="24"/>
      <c r="EP211" s="24"/>
      <c r="EQ211" s="24"/>
      <c r="ER211" s="24"/>
      <c r="ES211" s="24"/>
      <c r="ET211" s="24"/>
      <c r="EU211" s="24"/>
      <c r="EV211" s="24"/>
      <c r="EW211" s="24"/>
      <c r="EX211" s="24"/>
      <c r="EY211" s="24"/>
      <c r="EZ211" s="24"/>
      <c r="FA211" s="24"/>
      <c r="FB211" s="24"/>
      <c r="FC211" s="24"/>
      <c r="FD211" s="24"/>
      <c r="FE211" s="24"/>
      <c r="FF211" s="24"/>
      <c r="FG211" s="24"/>
      <c r="FH211" s="24"/>
      <c r="FI211" s="24"/>
      <c r="FJ211" s="24"/>
      <c r="FK211" s="24"/>
      <c r="FL211" s="24"/>
      <c r="FM211" s="24"/>
      <c r="FN211" s="24"/>
      <c r="FO211" s="24"/>
      <c r="FP211" s="24"/>
      <c r="FQ211" s="24"/>
      <c r="FR211" s="24"/>
      <c r="FS211" s="24"/>
      <c r="FT211" s="24"/>
      <c r="FU211" s="24"/>
      <c r="FV211" s="24"/>
      <c r="FW211" s="24"/>
      <c r="FX211" s="24"/>
      <c r="FY211" s="24"/>
      <c r="FZ211" s="24"/>
      <c r="GA211" s="24"/>
      <c r="GB211" s="24"/>
      <c r="GC211" s="24"/>
      <c r="GD211" s="24"/>
      <c r="GE211" s="24"/>
      <c r="GF211" s="24"/>
      <c r="GG211" s="24"/>
      <c r="GH211" s="24"/>
      <c r="GI211" s="24"/>
      <c r="GJ211" s="24"/>
      <c r="GK211" s="24"/>
      <c r="GL211" s="24"/>
      <c r="GM211" s="24"/>
      <c r="GN211" s="24"/>
      <c r="GO211" s="24"/>
      <c r="GP211" s="24"/>
      <c r="GQ211" s="24"/>
      <c r="GR211" s="24"/>
      <c r="GS211" s="24"/>
      <c r="GT211" s="24"/>
      <c r="GU211" s="24"/>
      <c r="GV211" s="24"/>
      <c r="GW211" s="24"/>
      <c r="GX211" s="24"/>
      <c r="GY211" s="24"/>
      <c r="GZ211" s="24"/>
      <c r="HA211" s="24"/>
      <c r="HB211" s="24"/>
      <c r="HC211" s="24"/>
      <c r="HD211" s="24"/>
      <c r="HE211" s="24"/>
      <c r="HF211" s="24"/>
      <c r="HG211" s="24"/>
      <c r="HH211" s="24"/>
      <c r="HI211" s="24"/>
      <c r="HJ211" s="24"/>
      <c r="HK211" s="24"/>
      <c r="HL211" s="24"/>
      <c r="HM211" s="24"/>
      <c r="HN211" s="24"/>
      <c r="HO211" s="24"/>
      <c r="HP211" s="24"/>
      <c r="HQ211" s="24"/>
      <c r="HR211" s="24"/>
      <c r="HS211" s="24"/>
      <c r="HT211" s="24"/>
      <c r="HU211" s="24"/>
      <c r="HV211" s="24"/>
      <c r="HW211" s="24"/>
      <c r="HX211" s="24"/>
      <c r="HY211" s="24"/>
      <c r="HZ211" s="24"/>
      <c r="IA211" s="24"/>
      <c r="IB211" s="24"/>
      <c r="IC211" s="24"/>
      <c r="ID211" s="24"/>
    </row>
    <row r="212" spans="1:238" x14ac:dyDescent="0.3">
      <c r="A212" t="str">
        <f>IF(Input!A204=0,"",Input!A204)</f>
        <v>93,801</v>
      </c>
      <c r="B212" s="65" cm="1">
        <f t="array" ref="B212">_xlfn.IFS($A212="","",LEFT($A212,4)="fold",MID($A212,12,1),TRUE,VALUE(LEFT($A212,FIND(",",$A212)-1)))</f>
        <v>93</v>
      </c>
      <c r="C212" s="65" cm="1">
        <f t="array" ref="C212">_xlfn.IFS($A212="","",LEFT($A212,4)="fold",VALUE(MID($A212,14,5)),TRUE,VALUE(MID($A212,FIND(",",$A212)+1,5)))</f>
        <v>801</v>
      </c>
      <c r="D212" s="58" cm="1">
        <f t="array" aca="1" ref="D212" ca="1">_xlfn.IFS(
AND(D$3="x",B212&gt;D$4),  2*D$4-B212,
TRUE,B212)</f>
        <v>93</v>
      </c>
      <c r="E212" s="58" cm="1">
        <f t="array" aca="1" ref="E212" ca="1">_xlfn.IFS(
AND(D$3="y",C212&gt;D$4),  2*D$4-C212,
TRUE,C212)</f>
        <v>801</v>
      </c>
      <c r="F212" s="58" cm="1">
        <f t="array" aca="1" ref="F212" ca="1">_xlfn.IFS(
AND(F$3="x",D212&gt;F$4),  2*F$4-D212,
TRUE,D212)</f>
        <v>93</v>
      </c>
      <c r="G212" s="58" cm="1">
        <f t="array" aca="1" ref="G212" ca="1">_xlfn.IFS(
AND(F$3="y",E212&gt;F$4),  2*F$4-E212,
TRUE,E212)</f>
        <v>93</v>
      </c>
      <c r="H212" s="58" cm="1">
        <f t="array" aca="1" ref="H212" ca="1">_xlfn.IFS(
AND(H$3="x",F212&gt;H$4),  2*H$4-F212,
TRUE,F212)</f>
        <v>93</v>
      </c>
      <c r="I212" s="58" cm="1">
        <f t="array" aca="1" ref="I212" ca="1">_xlfn.IFS(
AND(H$3="y",G212&gt;H$4),  2*H$4-G212,
TRUE,G212)</f>
        <v>93</v>
      </c>
      <c r="J212" s="58" cm="1">
        <f t="array" aca="1" ref="J212" ca="1">_xlfn.IFS(
AND(J$3="x",H212&gt;J$4),  2*J$4-H212,
TRUE,H212)</f>
        <v>93</v>
      </c>
      <c r="K212" s="58" cm="1">
        <f t="array" aca="1" ref="K212" ca="1">_xlfn.IFS(
AND(J$3="y",I212&gt;J$4),  2*J$4-I212,
TRUE,I212)</f>
        <v>93</v>
      </c>
      <c r="L212" s="58" cm="1">
        <f t="array" aca="1" ref="L212" ca="1">_xlfn.IFS(
AND(L$3="x",J212&gt;L$4),  2*L$4-J212,
TRUE,J212)</f>
        <v>93</v>
      </c>
      <c r="M212" s="58" cm="1">
        <f t="array" aca="1" ref="M212" ca="1">_xlfn.IFS(
AND(L$3="y",K212&gt;L$4),  2*L$4-K212,
TRUE,K212)</f>
        <v>93</v>
      </c>
      <c r="N212" s="58" cm="1">
        <f t="array" aca="1" ref="N212" ca="1">_xlfn.IFS(
AND(N$3="x",L212&gt;N$4),  2*N$4-L212,
TRUE,L212)</f>
        <v>93</v>
      </c>
      <c r="O212" s="58" cm="1">
        <f t="array" aca="1" ref="O212" ca="1">_xlfn.IFS(
AND(N$3="y",M212&gt;N$4),  2*N$4-M212,
TRUE,M212)</f>
        <v>93</v>
      </c>
      <c r="P212" s="58" cm="1">
        <f t="array" aca="1" ref="P212" ca="1">_xlfn.IFS(
AND(P$3="x",N212&gt;P$4),  2*P$4-N212,
TRUE,N212)</f>
        <v>69</v>
      </c>
      <c r="Q212" s="58" cm="1">
        <f t="array" aca="1" ref="Q212" ca="1">_xlfn.IFS(
AND(P$3="y",O212&gt;P$4),  2*P$4-O212,
TRUE,O212)</f>
        <v>93</v>
      </c>
      <c r="R212" s="58" cm="1">
        <f t="array" aca="1" ref="R212" ca="1">_xlfn.IFS(
AND(R$3="x",P212&gt;R$4),  2*R$4-P212,
TRUE,P212)</f>
        <v>69</v>
      </c>
      <c r="S212" s="58" cm="1">
        <f t="array" aca="1" ref="S212" ca="1">_xlfn.IFS(
AND(R$3="y",Q212&gt;R$4),  2*R$4-Q212,
TRUE,Q212)</f>
        <v>17</v>
      </c>
      <c r="T212" s="58" cm="1">
        <f t="array" aca="1" ref="T212" ca="1">_xlfn.IFS(
AND(T$3="x",R212&gt;T$4),  2*T$4-R212,
TRUE,R212)</f>
        <v>11</v>
      </c>
      <c r="U212" s="58" cm="1">
        <f t="array" aca="1" ref="U212" ca="1">_xlfn.IFS(
AND(T$3="y",S212&gt;T$4),  2*T$4-S212,
TRUE,S212)</f>
        <v>17</v>
      </c>
      <c r="V212" s="58" cm="1">
        <f t="array" aca="1" ref="V212" ca="1">_xlfn.IFS(
AND(V$3="x",T212&gt;V$4),  2*V$4-T212,
TRUE,T212)</f>
        <v>11</v>
      </c>
      <c r="W212" s="58" cm="1">
        <f t="array" aca="1" ref="W212" ca="1">_xlfn.IFS(
AND(V$3="y",U212&gt;V$4),  2*V$4-U212,
TRUE,U212)</f>
        <v>17</v>
      </c>
      <c r="X212" s="58" cm="1">
        <f t="array" aca="1" ref="X212" ca="1">_xlfn.IFS(
AND(X$3="x",V212&gt;X$4),  2*X$4-V212,
TRUE,V212)</f>
        <v>11</v>
      </c>
      <c r="Y212" s="58" cm="1">
        <f t="array" aca="1" ref="Y212" ca="1">_xlfn.IFS(
AND(X$3="y",W212&gt;X$4),  2*X$4-W212,
TRUE,W212)</f>
        <v>9</v>
      </c>
      <c r="Z212" s="58" cm="1">
        <f t="array" aca="1" ref="Z212" ca="1">_xlfn.IFS(
AND(Z$3="x",X212&gt;Z$4),  2*Z$4-X212,
TRUE,X212)</f>
        <v>11</v>
      </c>
      <c r="AA212" s="58" cm="1">
        <f t="array" aca="1" ref="AA212" ca="1">_xlfn.IFS(
AND(Z$3="y",Y212&gt;Z$4),  2*Z$4-Y212,
TRUE,Y212)</f>
        <v>3</v>
      </c>
      <c r="BD212" t="str">
        <f t="shared" ca="1" si="5"/>
        <v>93-801</v>
      </c>
      <c r="BF212" s="23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R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  <c r="CD212" s="24"/>
      <c r="CE212" s="24"/>
      <c r="CF212" s="24"/>
      <c r="CG212" s="24"/>
      <c r="CH212" s="24"/>
      <c r="CI212" s="24"/>
      <c r="CJ212" s="24"/>
      <c r="CK212" s="24"/>
      <c r="CL212" s="24"/>
      <c r="CM212" s="24"/>
      <c r="CN212" s="24"/>
      <c r="CO212" s="24"/>
      <c r="CP212" s="24"/>
      <c r="CQ212" s="24"/>
      <c r="CR212" s="24"/>
      <c r="CS212" s="24"/>
      <c r="CT212" s="24"/>
      <c r="CU212" s="24"/>
      <c r="CV212" s="24"/>
      <c r="CW212" s="24"/>
      <c r="CX212" s="24"/>
      <c r="CY212" s="24"/>
      <c r="CZ212" s="24"/>
      <c r="DA212" s="24"/>
      <c r="DB212" s="24"/>
      <c r="DC212" s="24"/>
      <c r="DD212" s="24"/>
      <c r="DE212" s="24"/>
      <c r="DF212" s="24"/>
      <c r="DG212" s="24"/>
      <c r="DH212" s="24"/>
      <c r="DI212" s="24"/>
      <c r="DJ212" s="24"/>
      <c r="DK212" s="24"/>
      <c r="DL212" s="24"/>
      <c r="DM212" s="24"/>
      <c r="DN212" s="24"/>
      <c r="DO212" s="24"/>
      <c r="DP212" s="24"/>
      <c r="DQ212" s="24"/>
      <c r="DR212" s="24"/>
      <c r="DS212" s="24"/>
      <c r="DT212" s="24"/>
      <c r="DU212" s="24"/>
      <c r="DV212" s="24"/>
      <c r="DW212" s="24"/>
      <c r="DX212" s="24"/>
      <c r="DY212" s="24"/>
      <c r="DZ212" s="24"/>
      <c r="EA212" s="24"/>
      <c r="EB212" s="24"/>
      <c r="EC212" s="24"/>
      <c r="ED212" s="24"/>
      <c r="EE212" s="24"/>
      <c r="EF212" s="24"/>
      <c r="EG212" s="24"/>
      <c r="EH212" s="24"/>
      <c r="EI212" s="24"/>
      <c r="EJ212" s="24"/>
      <c r="EK212" s="24"/>
      <c r="EL212" s="24"/>
      <c r="EM212" s="24"/>
      <c r="EN212" s="24"/>
      <c r="EO212" s="24"/>
      <c r="EP212" s="24"/>
      <c r="EQ212" s="24"/>
      <c r="ER212" s="24"/>
      <c r="ES212" s="24"/>
      <c r="ET212" s="24"/>
      <c r="EU212" s="24"/>
      <c r="EV212" s="24"/>
      <c r="EW212" s="24"/>
      <c r="EX212" s="24"/>
      <c r="EY212" s="24"/>
      <c r="EZ212" s="24"/>
      <c r="FA212" s="24"/>
      <c r="FB212" s="24"/>
      <c r="FC212" s="24"/>
      <c r="FD212" s="24"/>
      <c r="FE212" s="24"/>
      <c r="FF212" s="24"/>
      <c r="FG212" s="24"/>
      <c r="FH212" s="24"/>
      <c r="FI212" s="24"/>
      <c r="FJ212" s="24"/>
      <c r="FK212" s="24"/>
      <c r="FL212" s="24"/>
      <c r="FM212" s="24"/>
      <c r="FN212" s="24"/>
      <c r="FO212" s="24"/>
      <c r="FP212" s="24"/>
      <c r="FQ212" s="24"/>
      <c r="FR212" s="24"/>
      <c r="FS212" s="24"/>
      <c r="FT212" s="24"/>
      <c r="FU212" s="24"/>
      <c r="FV212" s="24"/>
      <c r="FW212" s="24"/>
      <c r="FX212" s="24"/>
      <c r="FY212" s="24"/>
      <c r="FZ212" s="24"/>
      <c r="GA212" s="24"/>
      <c r="GB212" s="24"/>
      <c r="GC212" s="24"/>
      <c r="GD212" s="24"/>
      <c r="GE212" s="24"/>
      <c r="GF212" s="24"/>
      <c r="GG212" s="24"/>
      <c r="GH212" s="24"/>
      <c r="GI212" s="24"/>
      <c r="GJ212" s="24"/>
      <c r="GK212" s="24"/>
      <c r="GL212" s="24"/>
      <c r="GM212" s="24"/>
      <c r="GN212" s="24"/>
      <c r="GO212" s="24"/>
      <c r="GP212" s="24"/>
      <c r="GQ212" s="24"/>
      <c r="GR212" s="24"/>
      <c r="GS212" s="24"/>
      <c r="GT212" s="24"/>
      <c r="GU212" s="24"/>
      <c r="GV212" s="24"/>
      <c r="GW212" s="24"/>
      <c r="GX212" s="24"/>
      <c r="GY212" s="24"/>
      <c r="GZ212" s="24"/>
      <c r="HA212" s="24"/>
      <c r="HB212" s="24"/>
      <c r="HC212" s="24"/>
      <c r="HD212" s="24"/>
      <c r="HE212" s="24"/>
      <c r="HF212" s="24"/>
      <c r="HG212" s="24"/>
      <c r="HH212" s="24"/>
      <c r="HI212" s="24"/>
      <c r="HJ212" s="24"/>
      <c r="HK212" s="24"/>
      <c r="HL212" s="24"/>
      <c r="HM212" s="24"/>
      <c r="HN212" s="24"/>
      <c r="HO212" s="24"/>
      <c r="HP212" s="24"/>
      <c r="HQ212" s="24"/>
      <c r="HR212" s="24"/>
      <c r="HS212" s="24"/>
      <c r="HT212" s="24"/>
      <c r="HU212" s="24"/>
      <c r="HV212" s="24"/>
      <c r="HW212" s="24"/>
      <c r="HX212" s="24"/>
      <c r="HY212" s="24"/>
      <c r="HZ212" s="24"/>
      <c r="IA212" s="24"/>
      <c r="IB212" s="24"/>
      <c r="IC212" s="24"/>
      <c r="ID212" s="24"/>
    </row>
    <row r="213" spans="1:238" x14ac:dyDescent="0.3">
      <c r="A213" t="str">
        <f>IF(Input!A205=0,"",Input!A205)</f>
        <v>358,26</v>
      </c>
      <c r="B213" s="65" cm="1">
        <f t="array" ref="B213">_xlfn.IFS($A213="","",LEFT($A213,4)="fold",MID($A213,12,1),TRUE,VALUE(LEFT($A213,FIND(",",$A213)-1)))</f>
        <v>358</v>
      </c>
      <c r="C213" s="65" cm="1">
        <f t="array" ref="C213">_xlfn.IFS($A213="","",LEFT($A213,4)="fold",VALUE(MID($A213,14,5)),TRUE,VALUE(MID($A213,FIND(",",$A213)+1,5)))</f>
        <v>26</v>
      </c>
      <c r="D213" s="58" cm="1">
        <f t="array" aca="1" ref="D213" ca="1">_xlfn.IFS(
AND(D$3="x",B213&gt;D$4),  2*D$4-B213,
TRUE,B213)</f>
        <v>358</v>
      </c>
      <c r="E213" s="58" cm="1">
        <f t="array" aca="1" ref="E213" ca="1">_xlfn.IFS(
AND(D$3="y",C213&gt;D$4),  2*D$4-C213,
TRUE,C213)</f>
        <v>26</v>
      </c>
      <c r="F213" s="58" cm="1">
        <f t="array" aca="1" ref="F213" ca="1">_xlfn.IFS(
AND(F$3="x",D213&gt;F$4),  2*F$4-D213,
TRUE,D213)</f>
        <v>358</v>
      </c>
      <c r="G213" s="58" cm="1">
        <f t="array" aca="1" ref="G213" ca="1">_xlfn.IFS(
AND(F$3="y",E213&gt;F$4),  2*F$4-E213,
TRUE,E213)</f>
        <v>26</v>
      </c>
      <c r="H213" s="58" cm="1">
        <f t="array" aca="1" ref="H213" ca="1">_xlfn.IFS(
AND(H$3="x",F213&gt;H$4),  2*H$4-F213,
TRUE,F213)</f>
        <v>296</v>
      </c>
      <c r="I213" s="58" cm="1">
        <f t="array" aca="1" ref="I213" ca="1">_xlfn.IFS(
AND(H$3="y",G213&gt;H$4),  2*H$4-G213,
TRUE,G213)</f>
        <v>26</v>
      </c>
      <c r="J213" s="58" cm="1">
        <f t="array" aca="1" ref="J213" ca="1">_xlfn.IFS(
AND(J$3="x",H213&gt;J$4),  2*J$4-H213,
TRUE,H213)</f>
        <v>296</v>
      </c>
      <c r="K213" s="58" cm="1">
        <f t="array" aca="1" ref="K213" ca="1">_xlfn.IFS(
AND(J$3="y",I213&gt;J$4),  2*J$4-I213,
TRUE,I213)</f>
        <v>26</v>
      </c>
      <c r="L213" s="58" cm="1">
        <f t="array" aca="1" ref="L213" ca="1">_xlfn.IFS(
AND(L$3="x",J213&gt;L$4),  2*L$4-J213,
TRUE,J213)</f>
        <v>30</v>
      </c>
      <c r="M213" s="58" cm="1">
        <f t="array" aca="1" ref="M213" ca="1">_xlfn.IFS(
AND(L$3="y",K213&gt;L$4),  2*L$4-K213,
TRUE,K213)</f>
        <v>26</v>
      </c>
      <c r="N213" s="58" cm="1">
        <f t="array" aca="1" ref="N213" ca="1">_xlfn.IFS(
AND(N$3="x",L213&gt;N$4),  2*N$4-L213,
TRUE,L213)</f>
        <v>30</v>
      </c>
      <c r="O213" s="58" cm="1">
        <f t="array" aca="1" ref="O213" ca="1">_xlfn.IFS(
AND(N$3="y",M213&gt;N$4),  2*N$4-M213,
TRUE,M213)</f>
        <v>26</v>
      </c>
      <c r="P213" s="58" cm="1">
        <f t="array" aca="1" ref="P213" ca="1">_xlfn.IFS(
AND(P$3="x",N213&gt;P$4),  2*P$4-N213,
TRUE,N213)</f>
        <v>30</v>
      </c>
      <c r="Q213" s="58" cm="1">
        <f t="array" aca="1" ref="Q213" ca="1">_xlfn.IFS(
AND(P$3="y",O213&gt;P$4),  2*P$4-O213,
TRUE,O213)</f>
        <v>26</v>
      </c>
      <c r="R213" s="58" cm="1">
        <f t="array" aca="1" ref="R213" ca="1">_xlfn.IFS(
AND(R$3="x",P213&gt;R$4),  2*R$4-P213,
TRUE,P213)</f>
        <v>30</v>
      </c>
      <c r="S213" s="58" cm="1">
        <f t="array" aca="1" ref="S213" ca="1">_xlfn.IFS(
AND(R$3="y",Q213&gt;R$4),  2*R$4-Q213,
TRUE,Q213)</f>
        <v>26</v>
      </c>
      <c r="T213" s="58" cm="1">
        <f t="array" aca="1" ref="T213" ca="1">_xlfn.IFS(
AND(T$3="x",R213&gt;T$4),  2*T$4-R213,
TRUE,R213)</f>
        <v>30</v>
      </c>
      <c r="U213" s="58" cm="1">
        <f t="array" aca="1" ref="U213" ca="1">_xlfn.IFS(
AND(T$3="y",S213&gt;T$4),  2*T$4-S213,
TRUE,S213)</f>
        <v>26</v>
      </c>
      <c r="V213" s="58" cm="1">
        <f t="array" aca="1" ref="V213" ca="1">_xlfn.IFS(
AND(V$3="x",T213&gt;V$4),  2*V$4-T213,
TRUE,T213)</f>
        <v>30</v>
      </c>
      <c r="W213" s="58" cm="1">
        <f t="array" aca="1" ref="W213" ca="1">_xlfn.IFS(
AND(V$3="y",U213&gt;V$4),  2*V$4-U213,
TRUE,U213)</f>
        <v>26</v>
      </c>
      <c r="X213" s="58" cm="1">
        <f t="array" aca="1" ref="X213" ca="1">_xlfn.IFS(
AND(X$3="x",V213&gt;X$4),  2*X$4-V213,
TRUE,V213)</f>
        <v>30</v>
      </c>
      <c r="Y213" s="58" cm="1">
        <f t="array" aca="1" ref="Y213" ca="1">_xlfn.IFS(
AND(X$3="y",W213&gt;X$4),  2*X$4-W213,
TRUE,W213)</f>
        <v>0</v>
      </c>
      <c r="Z213" s="58" cm="1">
        <f t="array" aca="1" ref="Z213" ca="1">_xlfn.IFS(
AND(Z$3="x",X213&gt;Z$4),  2*Z$4-X213,
TRUE,X213)</f>
        <v>30</v>
      </c>
      <c r="AA213" s="58" cm="1">
        <f t="array" aca="1" ref="AA213" ca="1">_xlfn.IFS(
AND(Z$3="y",Y213&gt;Z$4),  2*Z$4-Y213,
TRUE,Y213)</f>
        <v>0</v>
      </c>
      <c r="BD213" t="str">
        <f t="shared" ca="1" si="5"/>
        <v>358-26</v>
      </c>
      <c r="BF213" s="23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R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  <c r="CG213" s="24"/>
      <c r="CH213" s="24"/>
      <c r="CI213" s="24"/>
      <c r="CJ213" s="24"/>
      <c r="CK213" s="24"/>
      <c r="CL213" s="24"/>
      <c r="CM213" s="24"/>
      <c r="CN213" s="24"/>
      <c r="CO213" s="24"/>
      <c r="CP213" s="24"/>
      <c r="CQ213" s="24"/>
      <c r="CR213" s="24"/>
      <c r="CS213" s="24"/>
      <c r="CT213" s="24"/>
      <c r="CU213" s="24"/>
      <c r="CV213" s="24"/>
      <c r="CW213" s="24"/>
      <c r="CX213" s="24"/>
      <c r="CY213" s="24"/>
      <c r="CZ213" s="24"/>
      <c r="DA213" s="24"/>
      <c r="DB213" s="24"/>
      <c r="DC213" s="24"/>
      <c r="DD213" s="24"/>
      <c r="DE213" s="24"/>
      <c r="DF213" s="24"/>
      <c r="DG213" s="24"/>
      <c r="DH213" s="24"/>
      <c r="DI213" s="24"/>
      <c r="DJ213" s="24"/>
      <c r="DK213" s="24"/>
      <c r="DL213" s="24"/>
      <c r="DM213" s="24"/>
      <c r="DN213" s="24"/>
      <c r="DO213" s="24"/>
      <c r="DP213" s="24"/>
      <c r="DQ213" s="24"/>
      <c r="DR213" s="24"/>
      <c r="DS213" s="24"/>
      <c r="DT213" s="24"/>
      <c r="DU213" s="24"/>
      <c r="DV213" s="24"/>
      <c r="DW213" s="24"/>
      <c r="DX213" s="24"/>
      <c r="DY213" s="24"/>
      <c r="DZ213" s="24"/>
      <c r="EA213" s="24"/>
      <c r="EB213" s="24"/>
      <c r="EC213" s="24"/>
      <c r="ED213" s="24"/>
      <c r="EE213" s="24"/>
      <c r="EF213" s="24"/>
      <c r="EG213" s="24"/>
      <c r="EH213" s="24"/>
      <c r="EI213" s="24"/>
      <c r="EJ213" s="24"/>
      <c r="EK213" s="24"/>
      <c r="EL213" s="24"/>
      <c r="EM213" s="24"/>
      <c r="EN213" s="24"/>
      <c r="EO213" s="24"/>
      <c r="EP213" s="24"/>
      <c r="EQ213" s="24"/>
      <c r="ER213" s="24"/>
      <c r="ES213" s="24"/>
      <c r="ET213" s="24"/>
      <c r="EU213" s="24"/>
      <c r="EV213" s="24"/>
      <c r="EW213" s="24"/>
      <c r="EX213" s="24"/>
      <c r="EY213" s="24"/>
      <c r="EZ213" s="24"/>
      <c r="FA213" s="24"/>
      <c r="FB213" s="24"/>
      <c r="FC213" s="24"/>
      <c r="FD213" s="24"/>
      <c r="FE213" s="24"/>
      <c r="FF213" s="24"/>
      <c r="FG213" s="24"/>
      <c r="FH213" s="24"/>
      <c r="FI213" s="24"/>
      <c r="FJ213" s="24"/>
      <c r="FK213" s="24"/>
      <c r="FL213" s="24"/>
      <c r="FM213" s="24"/>
      <c r="FN213" s="24"/>
      <c r="FO213" s="24"/>
      <c r="FP213" s="24"/>
      <c r="FQ213" s="24"/>
      <c r="FR213" s="24"/>
      <c r="FS213" s="24"/>
      <c r="FT213" s="24"/>
      <c r="FU213" s="24"/>
      <c r="FV213" s="24"/>
      <c r="FW213" s="24"/>
      <c r="FX213" s="24"/>
      <c r="FY213" s="24"/>
      <c r="FZ213" s="24"/>
      <c r="GA213" s="24"/>
      <c r="GB213" s="24"/>
      <c r="GC213" s="24"/>
      <c r="GD213" s="24"/>
      <c r="GE213" s="24"/>
      <c r="GF213" s="24"/>
      <c r="GG213" s="24"/>
      <c r="GH213" s="24"/>
      <c r="GI213" s="24"/>
      <c r="GJ213" s="24"/>
      <c r="GK213" s="24"/>
      <c r="GL213" s="24"/>
      <c r="GM213" s="24"/>
      <c r="GN213" s="24"/>
      <c r="GO213" s="24"/>
      <c r="GP213" s="24"/>
      <c r="GQ213" s="24"/>
      <c r="GR213" s="24"/>
      <c r="GS213" s="24"/>
      <c r="GT213" s="24"/>
      <c r="GU213" s="24"/>
      <c r="GV213" s="24"/>
      <c r="GW213" s="24"/>
      <c r="GX213" s="24"/>
      <c r="GY213" s="24"/>
      <c r="GZ213" s="24"/>
      <c r="HA213" s="24"/>
      <c r="HB213" s="24"/>
      <c r="HC213" s="24"/>
      <c r="HD213" s="24"/>
      <c r="HE213" s="24"/>
      <c r="HF213" s="24"/>
      <c r="HG213" s="24"/>
      <c r="HH213" s="24"/>
      <c r="HI213" s="24"/>
      <c r="HJ213" s="24"/>
      <c r="HK213" s="24"/>
      <c r="HL213" s="24"/>
      <c r="HM213" s="24"/>
      <c r="HN213" s="24"/>
      <c r="HO213" s="24"/>
      <c r="HP213" s="24"/>
      <c r="HQ213" s="24"/>
      <c r="HR213" s="24"/>
      <c r="HS213" s="24"/>
      <c r="HT213" s="24"/>
      <c r="HU213" s="24"/>
      <c r="HV213" s="24"/>
      <c r="HW213" s="24"/>
      <c r="HX213" s="24"/>
      <c r="HY213" s="24"/>
      <c r="HZ213" s="24"/>
      <c r="IA213" s="24"/>
      <c r="IB213" s="24"/>
      <c r="IC213" s="24"/>
      <c r="ID213" s="24"/>
    </row>
    <row r="214" spans="1:238" x14ac:dyDescent="0.3">
      <c r="A214" t="str">
        <f>IF(Input!A206=0,"",Input!A206)</f>
        <v>0,623</v>
      </c>
      <c r="B214" s="65" cm="1">
        <f t="array" ref="B214">_xlfn.IFS($A214="","",LEFT($A214,4)="fold",MID($A214,12,1),TRUE,VALUE(LEFT($A214,FIND(",",$A214)-1)))</f>
        <v>0</v>
      </c>
      <c r="C214" s="65" cm="1">
        <f t="array" ref="C214">_xlfn.IFS($A214="","",LEFT($A214,4)="fold",VALUE(MID($A214,14,5)),TRUE,VALUE(MID($A214,FIND(",",$A214)+1,5)))</f>
        <v>623</v>
      </c>
      <c r="D214" s="58" cm="1">
        <f t="array" aca="1" ref="D214" ca="1">_xlfn.IFS(
AND(D$3="x",B214&gt;D$4),  2*D$4-B214,
TRUE,B214)</f>
        <v>0</v>
      </c>
      <c r="E214" s="58" cm="1">
        <f t="array" aca="1" ref="E214" ca="1">_xlfn.IFS(
AND(D$3="y",C214&gt;D$4),  2*D$4-C214,
TRUE,C214)</f>
        <v>623</v>
      </c>
      <c r="F214" s="58" cm="1">
        <f t="array" aca="1" ref="F214" ca="1">_xlfn.IFS(
AND(F$3="x",D214&gt;F$4),  2*F$4-D214,
TRUE,D214)</f>
        <v>0</v>
      </c>
      <c r="G214" s="58" cm="1">
        <f t="array" aca="1" ref="G214" ca="1">_xlfn.IFS(
AND(F$3="y",E214&gt;F$4),  2*F$4-E214,
TRUE,E214)</f>
        <v>271</v>
      </c>
      <c r="H214" s="58" cm="1">
        <f t="array" aca="1" ref="H214" ca="1">_xlfn.IFS(
AND(H$3="x",F214&gt;H$4),  2*H$4-F214,
TRUE,F214)</f>
        <v>0</v>
      </c>
      <c r="I214" s="58" cm="1">
        <f t="array" aca="1" ref="I214" ca="1">_xlfn.IFS(
AND(H$3="y",G214&gt;H$4),  2*H$4-G214,
TRUE,G214)</f>
        <v>271</v>
      </c>
      <c r="J214" s="58" cm="1">
        <f t="array" aca="1" ref="J214" ca="1">_xlfn.IFS(
AND(J$3="x",H214&gt;J$4),  2*J$4-H214,
TRUE,H214)</f>
        <v>0</v>
      </c>
      <c r="K214" s="58" cm="1">
        <f t="array" aca="1" ref="K214" ca="1">_xlfn.IFS(
AND(J$3="y",I214&gt;J$4),  2*J$4-I214,
TRUE,I214)</f>
        <v>175</v>
      </c>
      <c r="L214" s="58" cm="1">
        <f t="array" aca="1" ref="L214" ca="1">_xlfn.IFS(
AND(L$3="x",J214&gt;L$4),  2*L$4-J214,
TRUE,J214)</f>
        <v>0</v>
      </c>
      <c r="M214" s="58" cm="1">
        <f t="array" aca="1" ref="M214" ca="1">_xlfn.IFS(
AND(L$3="y",K214&gt;L$4),  2*L$4-K214,
TRUE,K214)</f>
        <v>175</v>
      </c>
      <c r="N214" s="58" cm="1">
        <f t="array" aca="1" ref="N214" ca="1">_xlfn.IFS(
AND(N$3="x",L214&gt;N$4),  2*N$4-L214,
TRUE,L214)</f>
        <v>0</v>
      </c>
      <c r="O214" s="58" cm="1">
        <f t="array" aca="1" ref="O214" ca="1">_xlfn.IFS(
AND(N$3="y",M214&gt;N$4),  2*N$4-M214,
TRUE,M214)</f>
        <v>47</v>
      </c>
      <c r="P214" s="58" cm="1">
        <f t="array" aca="1" ref="P214" ca="1">_xlfn.IFS(
AND(P$3="x",N214&gt;P$4),  2*P$4-N214,
TRUE,N214)</f>
        <v>0</v>
      </c>
      <c r="Q214" s="58" cm="1">
        <f t="array" aca="1" ref="Q214" ca="1">_xlfn.IFS(
AND(P$3="y",O214&gt;P$4),  2*P$4-O214,
TRUE,O214)</f>
        <v>47</v>
      </c>
      <c r="R214" s="58" cm="1">
        <f t="array" aca="1" ref="R214" ca="1">_xlfn.IFS(
AND(R$3="x",P214&gt;R$4),  2*R$4-P214,
TRUE,P214)</f>
        <v>0</v>
      </c>
      <c r="S214" s="58" cm="1">
        <f t="array" aca="1" ref="S214" ca="1">_xlfn.IFS(
AND(R$3="y",Q214&gt;R$4),  2*R$4-Q214,
TRUE,Q214)</f>
        <v>47</v>
      </c>
      <c r="T214" s="58" cm="1">
        <f t="array" aca="1" ref="T214" ca="1">_xlfn.IFS(
AND(T$3="x",R214&gt;T$4),  2*T$4-R214,
TRUE,R214)</f>
        <v>0</v>
      </c>
      <c r="U214" s="58" cm="1">
        <f t="array" aca="1" ref="U214" ca="1">_xlfn.IFS(
AND(T$3="y",S214&gt;T$4),  2*T$4-S214,
TRUE,S214)</f>
        <v>47</v>
      </c>
      <c r="V214" s="58" cm="1">
        <f t="array" aca="1" ref="V214" ca="1">_xlfn.IFS(
AND(V$3="x",T214&gt;V$4),  2*V$4-T214,
TRUE,T214)</f>
        <v>0</v>
      </c>
      <c r="W214" s="58" cm="1">
        <f t="array" aca="1" ref="W214" ca="1">_xlfn.IFS(
AND(V$3="y",U214&gt;V$4),  2*V$4-U214,
TRUE,U214)</f>
        <v>7</v>
      </c>
      <c r="X214" s="58" cm="1">
        <f t="array" aca="1" ref="X214" ca="1">_xlfn.IFS(
AND(X$3="x",V214&gt;X$4),  2*X$4-V214,
TRUE,V214)</f>
        <v>0</v>
      </c>
      <c r="Y214" s="58" cm="1">
        <f t="array" aca="1" ref="Y214" ca="1">_xlfn.IFS(
AND(X$3="y",W214&gt;X$4),  2*X$4-W214,
TRUE,W214)</f>
        <v>7</v>
      </c>
      <c r="Z214" s="58" cm="1">
        <f t="array" aca="1" ref="Z214" ca="1">_xlfn.IFS(
AND(Z$3="x",X214&gt;Z$4),  2*Z$4-X214,
TRUE,X214)</f>
        <v>0</v>
      </c>
      <c r="AA214" s="58" cm="1">
        <f t="array" aca="1" ref="AA214" ca="1">_xlfn.IFS(
AND(Z$3="y",Y214&gt;Z$4),  2*Z$4-Y214,
TRUE,Y214)</f>
        <v>5</v>
      </c>
      <c r="BD214" t="str">
        <f t="shared" ca="1" si="5"/>
        <v>0-623</v>
      </c>
      <c r="BF214" s="23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R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  <c r="CG214" s="24"/>
      <c r="CH214" s="24"/>
      <c r="CI214" s="24"/>
      <c r="CJ214" s="24"/>
      <c r="CK214" s="24"/>
      <c r="CL214" s="24"/>
      <c r="CM214" s="24"/>
      <c r="CN214" s="24"/>
      <c r="CO214" s="24"/>
      <c r="CP214" s="24"/>
      <c r="CQ214" s="24"/>
      <c r="CR214" s="24"/>
      <c r="CS214" s="24"/>
      <c r="CT214" s="24"/>
      <c r="CU214" s="24"/>
      <c r="CV214" s="24"/>
      <c r="CW214" s="24"/>
      <c r="CX214" s="24"/>
      <c r="CY214" s="24"/>
      <c r="CZ214" s="24"/>
      <c r="DA214" s="24"/>
      <c r="DB214" s="24"/>
      <c r="DC214" s="24"/>
      <c r="DD214" s="24"/>
      <c r="DE214" s="24"/>
      <c r="DF214" s="24"/>
      <c r="DG214" s="24"/>
      <c r="DH214" s="24"/>
      <c r="DI214" s="24"/>
      <c r="DJ214" s="24"/>
      <c r="DK214" s="24"/>
      <c r="DL214" s="24"/>
      <c r="DM214" s="24"/>
      <c r="DN214" s="24"/>
      <c r="DO214" s="24"/>
      <c r="DP214" s="24"/>
      <c r="DQ214" s="24"/>
      <c r="DR214" s="24"/>
      <c r="DS214" s="24"/>
      <c r="DT214" s="24"/>
      <c r="DU214" s="24"/>
      <c r="DV214" s="24"/>
      <c r="DW214" s="24"/>
      <c r="DX214" s="24"/>
      <c r="DY214" s="24"/>
      <c r="DZ214" s="24"/>
      <c r="EA214" s="24"/>
      <c r="EB214" s="24"/>
      <c r="EC214" s="24"/>
      <c r="ED214" s="24"/>
      <c r="EE214" s="24"/>
      <c r="EF214" s="24"/>
      <c r="EG214" s="24"/>
      <c r="EH214" s="24"/>
      <c r="EI214" s="24"/>
      <c r="EJ214" s="24"/>
      <c r="EK214" s="24"/>
      <c r="EL214" s="24"/>
      <c r="EM214" s="24"/>
      <c r="EN214" s="24"/>
      <c r="EO214" s="24"/>
      <c r="EP214" s="24"/>
      <c r="EQ214" s="24"/>
      <c r="ER214" s="24"/>
      <c r="ES214" s="24"/>
      <c r="ET214" s="24"/>
      <c r="EU214" s="24"/>
      <c r="EV214" s="24"/>
      <c r="EW214" s="24"/>
      <c r="EX214" s="24"/>
      <c r="EY214" s="24"/>
      <c r="EZ214" s="24"/>
      <c r="FA214" s="24"/>
      <c r="FB214" s="24"/>
      <c r="FC214" s="24"/>
      <c r="FD214" s="24"/>
      <c r="FE214" s="24"/>
      <c r="FF214" s="24"/>
      <c r="FG214" s="24"/>
      <c r="FH214" s="24"/>
      <c r="FI214" s="24"/>
      <c r="FJ214" s="24"/>
      <c r="FK214" s="24"/>
      <c r="FL214" s="24"/>
      <c r="FM214" s="24"/>
      <c r="FN214" s="24"/>
      <c r="FO214" s="24"/>
      <c r="FP214" s="24"/>
      <c r="FQ214" s="24"/>
      <c r="FR214" s="24"/>
      <c r="FS214" s="24"/>
      <c r="FT214" s="24"/>
      <c r="FU214" s="24"/>
      <c r="FV214" s="24"/>
      <c r="FW214" s="24"/>
      <c r="FX214" s="24"/>
      <c r="FY214" s="24"/>
      <c r="FZ214" s="24"/>
      <c r="GA214" s="24"/>
      <c r="GB214" s="24"/>
      <c r="GC214" s="24"/>
      <c r="GD214" s="24"/>
      <c r="GE214" s="24"/>
      <c r="GF214" s="24"/>
      <c r="GG214" s="24"/>
      <c r="GH214" s="24"/>
      <c r="GI214" s="24"/>
      <c r="GJ214" s="24"/>
      <c r="GK214" s="24"/>
      <c r="GL214" s="24"/>
      <c r="GM214" s="24"/>
      <c r="GN214" s="24"/>
      <c r="GO214" s="24"/>
      <c r="GP214" s="24"/>
      <c r="GQ214" s="24"/>
      <c r="GR214" s="24"/>
      <c r="GS214" s="24"/>
      <c r="GT214" s="24"/>
      <c r="GU214" s="24"/>
      <c r="GV214" s="24"/>
      <c r="GW214" s="24"/>
      <c r="GX214" s="24"/>
      <c r="GY214" s="24"/>
      <c r="GZ214" s="24"/>
      <c r="HA214" s="24"/>
      <c r="HB214" s="24"/>
      <c r="HC214" s="24"/>
      <c r="HD214" s="24"/>
      <c r="HE214" s="24"/>
      <c r="HF214" s="24"/>
      <c r="HG214" s="24"/>
      <c r="HH214" s="24"/>
      <c r="HI214" s="24"/>
      <c r="HJ214" s="24"/>
      <c r="HK214" s="24"/>
      <c r="HL214" s="24"/>
      <c r="HM214" s="24"/>
      <c r="HN214" s="24"/>
      <c r="HO214" s="24"/>
      <c r="HP214" s="24"/>
      <c r="HQ214" s="24"/>
      <c r="HR214" s="24"/>
      <c r="HS214" s="24"/>
      <c r="HT214" s="24"/>
      <c r="HU214" s="24"/>
      <c r="HV214" s="24"/>
      <c r="HW214" s="24"/>
      <c r="HX214" s="24"/>
      <c r="HY214" s="24"/>
      <c r="HZ214" s="24"/>
      <c r="IA214" s="24"/>
      <c r="IB214" s="24"/>
      <c r="IC214" s="24"/>
      <c r="ID214" s="24"/>
    </row>
    <row r="215" spans="1:238" x14ac:dyDescent="0.3">
      <c r="A215" t="str">
        <f>IF(Input!A207=0,"",Input!A207)</f>
        <v>632,722</v>
      </c>
      <c r="B215" s="65" cm="1">
        <f t="array" ref="B215">_xlfn.IFS($A215="","",LEFT($A215,4)="fold",MID($A215,12,1),TRUE,VALUE(LEFT($A215,FIND(",",$A215)-1)))</f>
        <v>632</v>
      </c>
      <c r="C215" s="65" cm="1">
        <f t="array" ref="C215">_xlfn.IFS($A215="","",LEFT($A215,4)="fold",VALUE(MID($A215,14,5)),TRUE,VALUE(MID($A215,FIND(",",$A215)+1,5)))</f>
        <v>722</v>
      </c>
      <c r="D215" s="58" cm="1">
        <f t="array" aca="1" ref="D215" ca="1">_xlfn.IFS(
AND(D$3="x",B215&gt;D$4),  2*D$4-B215,
TRUE,B215)</f>
        <v>632</v>
      </c>
      <c r="E215" s="58" cm="1">
        <f t="array" aca="1" ref="E215" ca="1">_xlfn.IFS(
AND(D$3="y",C215&gt;D$4),  2*D$4-C215,
TRUE,C215)</f>
        <v>722</v>
      </c>
      <c r="F215" s="58" cm="1">
        <f t="array" aca="1" ref="F215" ca="1">_xlfn.IFS(
AND(F$3="x",D215&gt;F$4),  2*F$4-D215,
TRUE,D215)</f>
        <v>632</v>
      </c>
      <c r="G215" s="58" cm="1">
        <f t="array" aca="1" ref="G215" ca="1">_xlfn.IFS(
AND(F$3="y",E215&gt;F$4),  2*F$4-E215,
TRUE,E215)</f>
        <v>172</v>
      </c>
      <c r="H215" s="58" cm="1">
        <f t="array" aca="1" ref="H215" ca="1">_xlfn.IFS(
AND(H$3="x",F215&gt;H$4),  2*H$4-F215,
TRUE,F215)</f>
        <v>22</v>
      </c>
      <c r="I215" s="58" cm="1">
        <f t="array" aca="1" ref="I215" ca="1">_xlfn.IFS(
AND(H$3="y",G215&gt;H$4),  2*H$4-G215,
TRUE,G215)</f>
        <v>172</v>
      </c>
      <c r="J215" s="58" cm="1">
        <f t="array" aca="1" ref="J215" ca="1">_xlfn.IFS(
AND(J$3="x",H215&gt;J$4),  2*J$4-H215,
TRUE,H215)</f>
        <v>22</v>
      </c>
      <c r="K215" s="58" cm="1">
        <f t="array" aca="1" ref="K215" ca="1">_xlfn.IFS(
AND(J$3="y",I215&gt;J$4),  2*J$4-I215,
TRUE,I215)</f>
        <v>172</v>
      </c>
      <c r="L215" s="58" cm="1">
        <f t="array" aca="1" ref="L215" ca="1">_xlfn.IFS(
AND(L$3="x",J215&gt;L$4),  2*L$4-J215,
TRUE,J215)</f>
        <v>22</v>
      </c>
      <c r="M215" s="58" cm="1">
        <f t="array" aca="1" ref="M215" ca="1">_xlfn.IFS(
AND(L$3="y",K215&gt;L$4),  2*L$4-K215,
TRUE,K215)</f>
        <v>172</v>
      </c>
      <c r="N215" s="58" cm="1">
        <f t="array" aca="1" ref="N215" ca="1">_xlfn.IFS(
AND(N$3="x",L215&gt;N$4),  2*N$4-L215,
TRUE,L215)</f>
        <v>22</v>
      </c>
      <c r="O215" s="58" cm="1">
        <f t="array" aca="1" ref="O215" ca="1">_xlfn.IFS(
AND(N$3="y",M215&gt;N$4),  2*N$4-M215,
TRUE,M215)</f>
        <v>50</v>
      </c>
      <c r="P215" s="58" cm="1">
        <f t="array" aca="1" ref="P215" ca="1">_xlfn.IFS(
AND(P$3="x",N215&gt;P$4),  2*P$4-N215,
TRUE,N215)</f>
        <v>22</v>
      </c>
      <c r="Q215" s="58" cm="1">
        <f t="array" aca="1" ref="Q215" ca="1">_xlfn.IFS(
AND(P$3="y",O215&gt;P$4),  2*P$4-O215,
TRUE,O215)</f>
        <v>50</v>
      </c>
      <c r="R215" s="58" cm="1">
        <f t="array" aca="1" ref="R215" ca="1">_xlfn.IFS(
AND(R$3="x",P215&gt;R$4),  2*R$4-P215,
TRUE,P215)</f>
        <v>22</v>
      </c>
      <c r="S215" s="58" cm="1">
        <f t="array" aca="1" ref="S215" ca="1">_xlfn.IFS(
AND(R$3="y",Q215&gt;R$4),  2*R$4-Q215,
TRUE,Q215)</f>
        <v>50</v>
      </c>
      <c r="T215" s="58" cm="1">
        <f t="array" aca="1" ref="T215" ca="1">_xlfn.IFS(
AND(T$3="x",R215&gt;T$4),  2*T$4-R215,
TRUE,R215)</f>
        <v>22</v>
      </c>
      <c r="U215" s="58" cm="1">
        <f t="array" aca="1" ref="U215" ca="1">_xlfn.IFS(
AND(T$3="y",S215&gt;T$4),  2*T$4-S215,
TRUE,S215)</f>
        <v>50</v>
      </c>
      <c r="V215" s="58" cm="1">
        <f t="array" aca="1" ref="V215" ca="1">_xlfn.IFS(
AND(V$3="x",T215&gt;V$4),  2*V$4-T215,
TRUE,T215)</f>
        <v>22</v>
      </c>
      <c r="W215" s="58" cm="1">
        <f t="array" aca="1" ref="W215" ca="1">_xlfn.IFS(
AND(V$3="y",U215&gt;V$4),  2*V$4-U215,
TRUE,U215)</f>
        <v>4</v>
      </c>
      <c r="X215" s="58" cm="1">
        <f t="array" aca="1" ref="X215" ca="1">_xlfn.IFS(
AND(X$3="x",V215&gt;X$4),  2*X$4-V215,
TRUE,V215)</f>
        <v>22</v>
      </c>
      <c r="Y215" s="58" cm="1">
        <f t="array" aca="1" ref="Y215" ca="1">_xlfn.IFS(
AND(X$3="y",W215&gt;X$4),  2*X$4-W215,
TRUE,W215)</f>
        <v>4</v>
      </c>
      <c r="Z215" s="58" cm="1">
        <f t="array" aca="1" ref="Z215" ca="1">_xlfn.IFS(
AND(Z$3="x",X215&gt;Z$4),  2*Z$4-X215,
TRUE,X215)</f>
        <v>22</v>
      </c>
      <c r="AA215" s="58" cm="1">
        <f t="array" aca="1" ref="AA215" ca="1">_xlfn.IFS(
AND(Z$3="y",Y215&gt;Z$4),  2*Z$4-Y215,
TRUE,Y215)</f>
        <v>4</v>
      </c>
      <c r="BD215" t="str">
        <f t="shared" ca="1" si="5"/>
        <v>632-722</v>
      </c>
      <c r="BF215" s="23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R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  <c r="CD215" s="24"/>
      <c r="CE215" s="24"/>
      <c r="CF215" s="24"/>
      <c r="CG215" s="24"/>
      <c r="CH215" s="24"/>
      <c r="CI215" s="24"/>
      <c r="CJ215" s="24"/>
      <c r="CK215" s="24"/>
      <c r="CL215" s="24"/>
      <c r="CM215" s="24"/>
      <c r="CN215" s="24"/>
      <c r="CO215" s="24"/>
      <c r="CP215" s="24"/>
      <c r="CQ215" s="24"/>
      <c r="CR215" s="24"/>
      <c r="CS215" s="24"/>
      <c r="CT215" s="24"/>
      <c r="CU215" s="24"/>
      <c r="CV215" s="24"/>
      <c r="CW215" s="24"/>
      <c r="CX215" s="24"/>
      <c r="CY215" s="24"/>
      <c r="CZ215" s="24"/>
      <c r="DA215" s="24"/>
      <c r="DB215" s="24"/>
      <c r="DC215" s="24"/>
      <c r="DD215" s="24"/>
      <c r="DE215" s="24"/>
      <c r="DF215" s="24"/>
      <c r="DG215" s="24"/>
      <c r="DH215" s="24"/>
      <c r="DI215" s="24"/>
      <c r="DJ215" s="24"/>
      <c r="DK215" s="24"/>
      <c r="DL215" s="24"/>
      <c r="DM215" s="24"/>
      <c r="DN215" s="24"/>
      <c r="DO215" s="24"/>
      <c r="DP215" s="24"/>
      <c r="DQ215" s="24"/>
      <c r="DR215" s="24"/>
      <c r="DS215" s="24"/>
      <c r="DT215" s="24"/>
      <c r="DU215" s="24"/>
      <c r="DV215" s="24"/>
      <c r="DW215" s="24"/>
      <c r="DX215" s="24"/>
      <c r="DY215" s="24"/>
      <c r="DZ215" s="24"/>
      <c r="EA215" s="24"/>
      <c r="EB215" s="24"/>
      <c r="EC215" s="24"/>
      <c r="ED215" s="24"/>
      <c r="EE215" s="24"/>
      <c r="EF215" s="24"/>
      <c r="EG215" s="24"/>
      <c r="EH215" s="24"/>
      <c r="EI215" s="24"/>
      <c r="EJ215" s="24"/>
      <c r="EK215" s="24"/>
      <c r="EL215" s="24"/>
      <c r="EM215" s="24"/>
      <c r="EN215" s="24"/>
      <c r="EO215" s="24"/>
      <c r="EP215" s="24"/>
      <c r="EQ215" s="24"/>
      <c r="ER215" s="24"/>
      <c r="ES215" s="24"/>
      <c r="ET215" s="24"/>
      <c r="EU215" s="24"/>
      <c r="EV215" s="24"/>
      <c r="EW215" s="24"/>
      <c r="EX215" s="24"/>
      <c r="EY215" s="24"/>
      <c r="EZ215" s="24"/>
      <c r="FA215" s="24"/>
      <c r="FB215" s="24"/>
      <c r="FC215" s="24"/>
      <c r="FD215" s="24"/>
      <c r="FE215" s="24"/>
      <c r="FF215" s="24"/>
      <c r="FG215" s="24"/>
      <c r="FH215" s="24"/>
      <c r="FI215" s="24"/>
      <c r="FJ215" s="24"/>
      <c r="FK215" s="24"/>
      <c r="FL215" s="24"/>
      <c r="FM215" s="24"/>
      <c r="FN215" s="24"/>
      <c r="FO215" s="24"/>
      <c r="FP215" s="24"/>
      <c r="FQ215" s="24"/>
      <c r="FR215" s="24"/>
      <c r="FS215" s="24"/>
      <c r="FT215" s="24"/>
      <c r="FU215" s="24"/>
      <c r="FV215" s="24"/>
      <c r="FW215" s="24"/>
      <c r="FX215" s="24"/>
      <c r="FY215" s="24"/>
      <c r="FZ215" s="24"/>
      <c r="GA215" s="24"/>
      <c r="GB215" s="24"/>
      <c r="GC215" s="24"/>
      <c r="GD215" s="24"/>
      <c r="GE215" s="24"/>
      <c r="GF215" s="24"/>
      <c r="GG215" s="24"/>
      <c r="GH215" s="24"/>
      <c r="GI215" s="24"/>
      <c r="GJ215" s="24"/>
      <c r="GK215" s="24"/>
      <c r="GL215" s="24"/>
      <c r="GM215" s="24"/>
      <c r="GN215" s="24"/>
      <c r="GO215" s="24"/>
      <c r="GP215" s="24"/>
      <c r="GQ215" s="24"/>
      <c r="GR215" s="24"/>
      <c r="GS215" s="24"/>
      <c r="GT215" s="24"/>
      <c r="GU215" s="24"/>
      <c r="GV215" s="24"/>
      <c r="GW215" s="24"/>
      <c r="GX215" s="24"/>
      <c r="GY215" s="24"/>
      <c r="GZ215" s="24"/>
      <c r="HA215" s="24"/>
      <c r="HB215" s="24"/>
      <c r="HC215" s="24"/>
      <c r="HD215" s="24"/>
      <c r="HE215" s="24"/>
      <c r="HF215" s="24"/>
      <c r="HG215" s="24"/>
      <c r="HH215" s="24"/>
      <c r="HI215" s="24"/>
      <c r="HJ215" s="24"/>
      <c r="HK215" s="24"/>
      <c r="HL215" s="24"/>
      <c r="HM215" s="24"/>
      <c r="HN215" s="24"/>
      <c r="HO215" s="24"/>
      <c r="HP215" s="24"/>
      <c r="HQ215" s="24"/>
      <c r="HR215" s="24"/>
      <c r="HS215" s="24"/>
      <c r="HT215" s="24"/>
      <c r="HU215" s="24"/>
      <c r="HV215" s="24"/>
      <c r="HW215" s="24"/>
      <c r="HX215" s="24"/>
      <c r="HY215" s="24"/>
      <c r="HZ215" s="24"/>
      <c r="IA215" s="24"/>
      <c r="IB215" s="24"/>
      <c r="IC215" s="24"/>
      <c r="ID215" s="24"/>
    </row>
    <row r="216" spans="1:238" x14ac:dyDescent="0.3">
      <c r="A216" t="str">
        <f>IF(Input!A208=0,"",Input!A208)</f>
        <v>776,389</v>
      </c>
      <c r="B216" s="65" cm="1">
        <f t="array" ref="B216">_xlfn.IFS($A216="","",LEFT($A216,4)="fold",MID($A216,12,1),TRUE,VALUE(LEFT($A216,FIND(",",$A216)-1)))</f>
        <v>776</v>
      </c>
      <c r="C216" s="65" cm="1">
        <f t="array" ref="C216">_xlfn.IFS($A216="","",LEFT($A216,4)="fold",VALUE(MID($A216,14,5)),TRUE,VALUE(MID($A216,FIND(",",$A216)+1,5)))</f>
        <v>389</v>
      </c>
      <c r="D216" s="58" cm="1">
        <f t="array" aca="1" ref="D216" ca="1">_xlfn.IFS(
AND(D$3="x",B216&gt;D$4),  2*D$4-B216,
TRUE,B216)</f>
        <v>534</v>
      </c>
      <c r="E216" s="58" cm="1">
        <f t="array" aca="1" ref="E216" ca="1">_xlfn.IFS(
AND(D$3="y",C216&gt;D$4),  2*D$4-C216,
TRUE,C216)</f>
        <v>389</v>
      </c>
      <c r="F216" s="58" cm="1">
        <f t="array" aca="1" ref="F216" ca="1">_xlfn.IFS(
AND(F$3="x",D216&gt;F$4),  2*F$4-D216,
TRUE,D216)</f>
        <v>534</v>
      </c>
      <c r="G216" s="58" cm="1">
        <f t="array" aca="1" ref="G216" ca="1">_xlfn.IFS(
AND(F$3="y",E216&gt;F$4),  2*F$4-E216,
TRUE,E216)</f>
        <v>389</v>
      </c>
      <c r="H216" s="58" cm="1">
        <f t="array" aca="1" ref="H216" ca="1">_xlfn.IFS(
AND(H$3="x",F216&gt;H$4),  2*H$4-F216,
TRUE,F216)</f>
        <v>120</v>
      </c>
      <c r="I216" s="58" cm="1">
        <f t="array" aca="1" ref="I216" ca="1">_xlfn.IFS(
AND(H$3="y",G216&gt;H$4),  2*H$4-G216,
TRUE,G216)</f>
        <v>389</v>
      </c>
      <c r="J216" s="58" cm="1">
        <f t="array" aca="1" ref="J216" ca="1">_xlfn.IFS(
AND(J$3="x",H216&gt;J$4),  2*J$4-H216,
TRUE,H216)</f>
        <v>120</v>
      </c>
      <c r="K216" s="58" cm="1">
        <f t="array" aca="1" ref="K216" ca="1">_xlfn.IFS(
AND(J$3="y",I216&gt;J$4),  2*J$4-I216,
TRUE,I216)</f>
        <v>57</v>
      </c>
      <c r="L216" s="58" cm="1">
        <f t="array" aca="1" ref="L216" ca="1">_xlfn.IFS(
AND(L$3="x",J216&gt;L$4),  2*L$4-J216,
TRUE,J216)</f>
        <v>120</v>
      </c>
      <c r="M216" s="58" cm="1">
        <f t="array" aca="1" ref="M216" ca="1">_xlfn.IFS(
AND(L$3="y",K216&gt;L$4),  2*L$4-K216,
TRUE,K216)</f>
        <v>57</v>
      </c>
      <c r="N216" s="58" cm="1">
        <f t="array" aca="1" ref="N216" ca="1">_xlfn.IFS(
AND(N$3="x",L216&gt;N$4),  2*N$4-L216,
TRUE,L216)</f>
        <v>120</v>
      </c>
      <c r="O216" s="58" cm="1">
        <f t="array" aca="1" ref="O216" ca="1">_xlfn.IFS(
AND(N$3="y",M216&gt;N$4),  2*N$4-M216,
TRUE,M216)</f>
        <v>57</v>
      </c>
      <c r="P216" s="58" cm="1">
        <f t="array" aca="1" ref="P216" ca="1">_xlfn.IFS(
AND(P$3="x",N216&gt;P$4),  2*P$4-N216,
TRUE,N216)</f>
        <v>42</v>
      </c>
      <c r="Q216" s="58" cm="1">
        <f t="array" aca="1" ref="Q216" ca="1">_xlfn.IFS(
AND(P$3="y",O216&gt;P$4),  2*P$4-O216,
TRUE,O216)</f>
        <v>57</v>
      </c>
      <c r="R216" s="58" cm="1">
        <f t="array" aca="1" ref="R216" ca="1">_xlfn.IFS(
AND(R$3="x",P216&gt;R$4),  2*R$4-P216,
TRUE,P216)</f>
        <v>42</v>
      </c>
      <c r="S216" s="58" cm="1">
        <f t="array" aca="1" ref="S216" ca="1">_xlfn.IFS(
AND(R$3="y",Q216&gt;R$4),  2*R$4-Q216,
TRUE,Q216)</f>
        <v>53</v>
      </c>
      <c r="T216" s="58" cm="1">
        <f t="array" aca="1" ref="T216" ca="1">_xlfn.IFS(
AND(T$3="x",R216&gt;T$4),  2*T$4-R216,
TRUE,R216)</f>
        <v>38</v>
      </c>
      <c r="U216" s="58" cm="1">
        <f t="array" aca="1" ref="U216" ca="1">_xlfn.IFS(
AND(T$3="y",S216&gt;T$4),  2*T$4-S216,
TRUE,S216)</f>
        <v>53</v>
      </c>
      <c r="V216" s="58" cm="1">
        <f t="array" aca="1" ref="V216" ca="1">_xlfn.IFS(
AND(V$3="x",T216&gt;V$4),  2*V$4-T216,
TRUE,T216)</f>
        <v>38</v>
      </c>
      <c r="W216" s="58" cm="1">
        <f t="array" aca="1" ref="W216" ca="1">_xlfn.IFS(
AND(V$3="y",U216&gt;V$4),  2*V$4-U216,
TRUE,U216)</f>
        <v>1</v>
      </c>
      <c r="X216" s="58" cm="1">
        <f t="array" aca="1" ref="X216" ca="1">_xlfn.IFS(
AND(X$3="x",V216&gt;X$4),  2*X$4-V216,
TRUE,V216)</f>
        <v>38</v>
      </c>
      <c r="Y216" s="58" cm="1">
        <f t="array" aca="1" ref="Y216" ca="1">_xlfn.IFS(
AND(X$3="y",W216&gt;X$4),  2*X$4-W216,
TRUE,W216)</f>
        <v>1</v>
      </c>
      <c r="Z216" s="58" cm="1">
        <f t="array" aca="1" ref="Z216" ca="1">_xlfn.IFS(
AND(Z$3="x",X216&gt;Z$4),  2*Z$4-X216,
TRUE,X216)</f>
        <v>38</v>
      </c>
      <c r="AA216" s="58" cm="1">
        <f t="array" aca="1" ref="AA216" ca="1">_xlfn.IFS(
AND(Z$3="y",Y216&gt;Z$4),  2*Z$4-Y216,
TRUE,Y216)</f>
        <v>1</v>
      </c>
      <c r="BD216" t="str">
        <f t="shared" ca="1" si="5"/>
        <v>534-389</v>
      </c>
      <c r="BF216" s="23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R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  <c r="CD216" s="24"/>
      <c r="CE216" s="24"/>
      <c r="CF216" s="24"/>
      <c r="CG216" s="24"/>
      <c r="CH216" s="24"/>
      <c r="CI216" s="24"/>
      <c r="CJ216" s="24"/>
      <c r="CK216" s="24"/>
      <c r="CL216" s="24"/>
      <c r="CM216" s="24"/>
      <c r="CN216" s="24"/>
      <c r="CO216" s="24"/>
      <c r="CP216" s="24"/>
      <c r="CQ216" s="24"/>
      <c r="CR216" s="24"/>
      <c r="CS216" s="24"/>
      <c r="CT216" s="24"/>
      <c r="CU216" s="24"/>
      <c r="CV216" s="24"/>
      <c r="CW216" s="24"/>
      <c r="CX216" s="24"/>
      <c r="CY216" s="24"/>
      <c r="CZ216" s="24"/>
      <c r="DA216" s="24"/>
      <c r="DB216" s="24"/>
      <c r="DC216" s="24"/>
      <c r="DD216" s="24"/>
      <c r="DE216" s="24"/>
      <c r="DF216" s="24"/>
      <c r="DG216" s="24"/>
      <c r="DH216" s="24"/>
      <c r="DI216" s="24"/>
      <c r="DJ216" s="24"/>
      <c r="DK216" s="24"/>
      <c r="DL216" s="24"/>
      <c r="DM216" s="24"/>
      <c r="DN216" s="24"/>
      <c r="DO216" s="24"/>
      <c r="DP216" s="24"/>
      <c r="DQ216" s="24"/>
      <c r="DR216" s="24"/>
      <c r="DS216" s="24"/>
      <c r="DT216" s="24"/>
      <c r="DU216" s="24"/>
      <c r="DV216" s="24"/>
      <c r="DW216" s="24"/>
      <c r="DX216" s="24"/>
      <c r="DY216" s="24"/>
      <c r="DZ216" s="24"/>
      <c r="EA216" s="24"/>
      <c r="EB216" s="24"/>
      <c r="EC216" s="24"/>
      <c r="ED216" s="24"/>
      <c r="EE216" s="24"/>
      <c r="EF216" s="24"/>
      <c r="EG216" s="24"/>
      <c r="EH216" s="24"/>
      <c r="EI216" s="24"/>
      <c r="EJ216" s="24"/>
      <c r="EK216" s="24"/>
      <c r="EL216" s="24"/>
      <c r="EM216" s="24"/>
      <c r="EN216" s="24"/>
      <c r="EO216" s="24"/>
      <c r="EP216" s="24"/>
      <c r="EQ216" s="24"/>
      <c r="ER216" s="24"/>
      <c r="ES216" s="24"/>
      <c r="ET216" s="24"/>
      <c r="EU216" s="24"/>
      <c r="EV216" s="24"/>
      <c r="EW216" s="24"/>
      <c r="EX216" s="24"/>
      <c r="EY216" s="24"/>
      <c r="EZ216" s="24"/>
      <c r="FA216" s="24"/>
      <c r="FB216" s="24"/>
      <c r="FC216" s="24"/>
      <c r="FD216" s="24"/>
      <c r="FE216" s="24"/>
      <c r="FF216" s="24"/>
      <c r="FG216" s="24"/>
      <c r="FH216" s="24"/>
      <c r="FI216" s="24"/>
      <c r="FJ216" s="24"/>
      <c r="FK216" s="24"/>
      <c r="FL216" s="24"/>
      <c r="FM216" s="24"/>
      <c r="FN216" s="24"/>
      <c r="FO216" s="24"/>
      <c r="FP216" s="24"/>
      <c r="FQ216" s="24"/>
      <c r="FR216" s="24"/>
      <c r="FS216" s="24"/>
      <c r="FT216" s="24"/>
      <c r="FU216" s="24"/>
      <c r="FV216" s="24"/>
      <c r="FW216" s="24"/>
      <c r="FX216" s="24"/>
      <c r="FY216" s="24"/>
      <c r="FZ216" s="24"/>
      <c r="GA216" s="24"/>
      <c r="GB216" s="24"/>
      <c r="GC216" s="24"/>
      <c r="GD216" s="24"/>
      <c r="GE216" s="24"/>
      <c r="GF216" s="24"/>
      <c r="GG216" s="24"/>
      <c r="GH216" s="24"/>
      <c r="GI216" s="24"/>
      <c r="GJ216" s="24"/>
      <c r="GK216" s="24"/>
      <c r="GL216" s="24"/>
      <c r="GM216" s="24"/>
      <c r="GN216" s="24"/>
      <c r="GO216" s="24"/>
      <c r="GP216" s="24"/>
      <c r="GQ216" s="24"/>
      <c r="GR216" s="24"/>
      <c r="GS216" s="24"/>
      <c r="GT216" s="24"/>
      <c r="GU216" s="24"/>
      <c r="GV216" s="24"/>
      <c r="GW216" s="24"/>
      <c r="GX216" s="24"/>
      <c r="GY216" s="24"/>
      <c r="GZ216" s="24"/>
      <c r="HA216" s="24"/>
      <c r="HB216" s="24"/>
      <c r="HC216" s="24"/>
      <c r="HD216" s="24"/>
      <c r="HE216" s="24"/>
      <c r="HF216" s="24"/>
      <c r="HG216" s="24"/>
      <c r="HH216" s="24"/>
      <c r="HI216" s="24"/>
      <c r="HJ216" s="24"/>
      <c r="HK216" s="24"/>
      <c r="HL216" s="24"/>
      <c r="HM216" s="24"/>
      <c r="HN216" s="24"/>
      <c r="HO216" s="24"/>
      <c r="HP216" s="24"/>
      <c r="HQ216" s="24"/>
      <c r="HR216" s="24"/>
      <c r="HS216" s="24"/>
      <c r="HT216" s="24"/>
      <c r="HU216" s="24"/>
      <c r="HV216" s="24"/>
      <c r="HW216" s="24"/>
      <c r="HX216" s="24"/>
      <c r="HY216" s="24"/>
      <c r="HZ216" s="24"/>
      <c r="IA216" s="24"/>
      <c r="IB216" s="24"/>
      <c r="IC216" s="24"/>
      <c r="ID216" s="24"/>
    </row>
    <row r="217" spans="1:238" x14ac:dyDescent="0.3">
      <c r="A217" t="str">
        <f>IF(Input!A209=0,"",Input!A209)</f>
        <v>1124,799</v>
      </c>
      <c r="B217" s="65" cm="1">
        <f t="array" ref="B217">_xlfn.IFS($A217="","",LEFT($A217,4)="fold",MID($A217,12,1),TRUE,VALUE(LEFT($A217,FIND(",",$A217)-1)))</f>
        <v>1124</v>
      </c>
      <c r="C217" s="65" cm="1">
        <f t="array" ref="C217">_xlfn.IFS($A217="","",LEFT($A217,4)="fold",VALUE(MID($A217,14,5)),TRUE,VALUE(MID($A217,FIND(",",$A217)+1,5)))</f>
        <v>799</v>
      </c>
      <c r="D217" s="58" cm="1">
        <f t="array" aca="1" ref="D217" ca="1">_xlfn.IFS(
AND(D$3="x",B217&gt;D$4),  2*D$4-B217,
TRUE,B217)</f>
        <v>186</v>
      </c>
      <c r="E217" s="58" cm="1">
        <f t="array" aca="1" ref="E217" ca="1">_xlfn.IFS(
AND(D$3="y",C217&gt;D$4),  2*D$4-C217,
TRUE,C217)</f>
        <v>799</v>
      </c>
      <c r="F217" s="58" cm="1">
        <f t="array" aca="1" ref="F217" ca="1">_xlfn.IFS(
AND(F$3="x",D217&gt;F$4),  2*F$4-D217,
TRUE,D217)</f>
        <v>186</v>
      </c>
      <c r="G217" s="58" cm="1">
        <f t="array" aca="1" ref="G217" ca="1">_xlfn.IFS(
AND(F$3="y",E217&gt;F$4),  2*F$4-E217,
TRUE,E217)</f>
        <v>95</v>
      </c>
      <c r="H217" s="58" cm="1">
        <f t="array" aca="1" ref="H217" ca="1">_xlfn.IFS(
AND(H$3="x",F217&gt;H$4),  2*H$4-F217,
TRUE,F217)</f>
        <v>186</v>
      </c>
      <c r="I217" s="58" cm="1">
        <f t="array" aca="1" ref="I217" ca="1">_xlfn.IFS(
AND(H$3="y",G217&gt;H$4),  2*H$4-G217,
TRUE,G217)</f>
        <v>95</v>
      </c>
      <c r="J217" s="58" cm="1">
        <f t="array" aca="1" ref="J217" ca="1">_xlfn.IFS(
AND(J$3="x",H217&gt;J$4),  2*J$4-H217,
TRUE,H217)</f>
        <v>186</v>
      </c>
      <c r="K217" s="58" cm="1">
        <f t="array" aca="1" ref="K217" ca="1">_xlfn.IFS(
AND(J$3="y",I217&gt;J$4),  2*J$4-I217,
TRUE,I217)</f>
        <v>95</v>
      </c>
      <c r="L217" s="58" cm="1">
        <f t="array" aca="1" ref="L217" ca="1">_xlfn.IFS(
AND(L$3="x",J217&gt;L$4),  2*L$4-J217,
TRUE,J217)</f>
        <v>140</v>
      </c>
      <c r="M217" s="58" cm="1">
        <f t="array" aca="1" ref="M217" ca="1">_xlfn.IFS(
AND(L$3="y",K217&gt;L$4),  2*L$4-K217,
TRUE,K217)</f>
        <v>95</v>
      </c>
      <c r="N217" s="58" cm="1">
        <f t="array" aca="1" ref="N217" ca="1">_xlfn.IFS(
AND(N$3="x",L217&gt;N$4),  2*N$4-L217,
TRUE,L217)</f>
        <v>140</v>
      </c>
      <c r="O217" s="58" cm="1">
        <f t="array" aca="1" ref="O217" ca="1">_xlfn.IFS(
AND(N$3="y",M217&gt;N$4),  2*N$4-M217,
TRUE,M217)</f>
        <v>95</v>
      </c>
      <c r="P217" s="58" cm="1">
        <f t="array" aca="1" ref="P217" ca="1">_xlfn.IFS(
AND(P$3="x",N217&gt;P$4),  2*P$4-N217,
TRUE,N217)</f>
        <v>22</v>
      </c>
      <c r="Q217" s="58" cm="1">
        <f t="array" aca="1" ref="Q217" ca="1">_xlfn.IFS(
AND(P$3="y",O217&gt;P$4),  2*P$4-O217,
TRUE,O217)</f>
        <v>95</v>
      </c>
      <c r="R217" s="58" cm="1">
        <f t="array" aca="1" ref="R217" ca="1">_xlfn.IFS(
AND(R$3="x",P217&gt;R$4),  2*R$4-P217,
TRUE,P217)</f>
        <v>22</v>
      </c>
      <c r="S217" s="58" cm="1">
        <f t="array" aca="1" ref="S217" ca="1">_xlfn.IFS(
AND(R$3="y",Q217&gt;R$4),  2*R$4-Q217,
TRUE,Q217)</f>
        <v>15</v>
      </c>
      <c r="T217" s="58" cm="1">
        <f t="array" aca="1" ref="T217" ca="1">_xlfn.IFS(
AND(T$3="x",R217&gt;T$4),  2*T$4-R217,
TRUE,R217)</f>
        <v>22</v>
      </c>
      <c r="U217" s="58" cm="1">
        <f t="array" aca="1" ref="U217" ca="1">_xlfn.IFS(
AND(T$3="y",S217&gt;T$4),  2*T$4-S217,
TRUE,S217)</f>
        <v>15</v>
      </c>
      <c r="V217" s="58" cm="1">
        <f t="array" aca="1" ref="V217" ca="1">_xlfn.IFS(
AND(V$3="x",T217&gt;V$4),  2*V$4-T217,
TRUE,T217)</f>
        <v>22</v>
      </c>
      <c r="W217" s="58" cm="1">
        <f t="array" aca="1" ref="W217" ca="1">_xlfn.IFS(
AND(V$3="y",U217&gt;V$4),  2*V$4-U217,
TRUE,U217)</f>
        <v>15</v>
      </c>
      <c r="X217" s="58" cm="1">
        <f t="array" aca="1" ref="X217" ca="1">_xlfn.IFS(
AND(X$3="x",V217&gt;X$4),  2*X$4-V217,
TRUE,V217)</f>
        <v>22</v>
      </c>
      <c r="Y217" s="58" cm="1">
        <f t="array" aca="1" ref="Y217" ca="1">_xlfn.IFS(
AND(X$3="y",W217&gt;X$4),  2*X$4-W217,
TRUE,W217)</f>
        <v>11</v>
      </c>
      <c r="Z217" s="58" cm="1">
        <f t="array" aca="1" ref="Z217" ca="1">_xlfn.IFS(
AND(Z$3="x",X217&gt;Z$4),  2*Z$4-X217,
TRUE,X217)</f>
        <v>22</v>
      </c>
      <c r="AA217" s="58" cm="1">
        <f t="array" aca="1" ref="AA217" ca="1">_xlfn.IFS(
AND(Z$3="y",Y217&gt;Z$4),  2*Z$4-Y217,
TRUE,Y217)</f>
        <v>1</v>
      </c>
      <c r="BD217" t="str">
        <f t="shared" ca="1" si="5"/>
        <v>186-799</v>
      </c>
      <c r="BF217" s="23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  <c r="CG217" s="24"/>
      <c r="CH217" s="24"/>
      <c r="CI217" s="24"/>
      <c r="CJ217" s="24"/>
      <c r="CK217" s="24"/>
      <c r="CL217" s="24"/>
      <c r="CM217" s="24"/>
      <c r="CN217" s="24"/>
      <c r="CO217" s="24"/>
      <c r="CP217" s="24"/>
      <c r="CQ217" s="24"/>
      <c r="CR217" s="24"/>
      <c r="CS217" s="24"/>
      <c r="CT217" s="24"/>
      <c r="CU217" s="24"/>
      <c r="CV217" s="24"/>
      <c r="CW217" s="24"/>
      <c r="CX217" s="24"/>
      <c r="CY217" s="24"/>
      <c r="CZ217" s="24"/>
      <c r="DA217" s="24"/>
      <c r="DB217" s="24"/>
      <c r="DC217" s="24"/>
      <c r="DD217" s="24"/>
      <c r="DE217" s="24"/>
      <c r="DF217" s="24"/>
      <c r="DG217" s="24"/>
      <c r="DH217" s="24"/>
      <c r="DI217" s="24"/>
      <c r="DJ217" s="24"/>
      <c r="DK217" s="24"/>
      <c r="DL217" s="24"/>
      <c r="DM217" s="24"/>
      <c r="DN217" s="24"/>
      <c r="DO217" s="24"/>
      <c r="DP217" s="24"/>
      <c r="DQ217" s="24"/>
      <c r="DR217" s="24"/>
      <c r="DS217" s="24"/>
      <c r="DT217" s="24"/>
      <c r="DU217" s="24"/>
      <c r="DV217" s="24"/>
      <c r="DW217" s="24"/>
      <c r="DX217" s="24"/>
      <c r="DY217" s="24"/>
      <c r="DZ217" s="24"/>
      <c r="EA217" s="24"/>
      <c r="EB217" s="24"/>
      <c r="EC217" s="24"/>
      <c r="ED217" s="24"/>
      <c r="EE217" s="24"/>
      <c r="EF217" s="24"/>
      <c r="EG217" s="24"/>
      <c r="EH217" s="24"/>
      <c r="EI217" s="24"/>
      <c r="EJ217" s="24"/>
      <c r="EK217" s="24"/>
      <c r="EL217" s="24"/>
      <c r="EM217" s="24"/>
      <c r="EN217" s="24"/>
      <c r="EO217" s="24"/>
      <c r="EP217" s="24"/>
      <c r="EQ217" s="24"/>
      <c r="ER217" s="24"/>
      <c r="ES217" s="24"/>
      <c r="ET217" s="24"/>
      <c r="EU217" s="24"/>
      <c r="EV217" s="24"/>
      <c r="EW217" s="24"/>
      <c r="EX217" s="24"/>
      <c r="EY217" s="24"/>
      <c r="EZ217" s="24"/>
      <c r="FA217" s="24"/>
      <c r="FB217" s="24"/>
      <c r="FC217" s="24"/>
      <c r="FD217" s="24"/>
      <c r="FE217" s="24"/>
      <c r="FF217" s="24"/>
      <c r="FG217" s="24"/>
      <c r="FH217" s="24"/>
      <c r="FI217" s="24"/>
      <c r="FJ217" s="24"/>
      <c r="FK217" s="24"/>
      <c r="FL217" s="24"/>
      <c r="FM217" s="24"/>
      <c r="FN217" s="24"/>
      <c r="FO217" s="24"/>
      <c r="FP217" s="24"/>
      <c r="FQ217" s="24"/>
      <c r="FR217" s="24"/>
      <c r="FS217" s="24"/>
      <c r="FT217" s="24"/>
      <c r="FU217" s="24"/>
      <c r="FV217" s="24"/>
      <c r="FW217" s="24"/>
      <c r="FX217" s="24"/>
      <c r="FY217" s="24"/>
      <c r="FZ217" s="24"/>
      <c r="GA217" s="24"/>
      <c r="GB217" s="24"/>
      <c r="GC217" s="24"/>
      <c r="GD217" s="24"/>
      <c r="GE217" s="24"/>
      <c r="GF217" s="24"/>
      <c r="GG217" s="24"/>
      <c r="GH217" s="24"/>
      <c r="GI217" s="24"/>
      <c r="GJ217" s="24"/>
      <c r="GK217" s="24"/>
      <c r="GL217" s="24"/>
      <c r="GM217" s="24"/>
      <c r="GN217" s="24"/>
      <c r="GO217" s="24"/>
      <c r="GP217" s="24"/>
      <c r="GQ217" s="24"/>
      <c r="GR217" s="24"/>
      <c r="GS217" s="24"/>
      <c r="GT217" s="24"/>
      <c r="GU217" s="24"/>
      <c r="GV217" s="24"/>
      <c r="GW217" s="24"/>
      <c r="GX217" s="24"/>
      <c r="GY217" s="24"/>
      <c r="GZ217" s="24"/>
      <c r="HA217" s="24"/>
      <c r="HB217" s="24"/>
      <c r="HC217" s="24"/>
      <c r="HD217" s="24"/>
      <c r="HE217" s="24"/>
      <c r="HF217" s="24"/>
      <c r="HG217" s="24"/>
      <c r="HH217" s="24"/>
      <c r="HI217" s="24"/>
      <c r="HJ217" s="24"/>
      <c r="HK217" s="24"/>
      <c r="HL217" s="24"/>
      <c r="HM217" s="24"/>
      <c r="HN217" s="24"/>
      <c r="HO217" s="24"/>
      <c r="HP217" s="24"/>
      <c r="HQ217" s="24"/>
      <c r="HR217" s="24"/>
      <c r="HS217" s="24"/>
      <c r="HT217" s="24"/>
      <c r="HU217" s="24"/>
      <c r="HV217" s="24"/>
      <c r="HW217" s="24"/>
      <c r="HX217" s="24"/>
      <c r="HY217" s="24"/>
      <c r="HZ217" s="24"/>
      <c r="IA217" s="24"/>
      <c r="IB217" s="24"/>
      <c r="IC217" s="24"/>
      <c r="ID217" s="24"/>
    </row>
    <row r="218" spans="1:238" x14ac:dyDescent="0.3">
      <c r="A218" t="str">
        <f>IF(Input!A210=0,"",Input!A210)</f>
        <v>604,289</v>
      </c>
      <c r="B218" s="65" cm="1">
        <f t="array" ref="B218">_xlfn.IFS($A218="","",LEFT($A218,4)="fold",MID($A218,12,1),TRUE,VALUE(LEFT($A218,FIND(",",$A218)-1)))</f>
        <v>604</v>
      </c>
      <c r="C218" s="65" cm="1">
        <f t="array" ref="C218">_xlfn.IFS($A218="","",LEFT($A218,4)="fold",VALUE(MID($A218,14,5)),TRUE,VALUE(MID($A218,FIND(",",$A218)+1,5)))</f>
        <v>289</v>
      </c>
      <c r="D218" s="58" cm="1">
        <f t="array" aca="1" ref="D218" ca="1">_xlfn.IFS(
AND(D$3="x",B218&gt;D$4),  2*D$4-B218,
TRUE,B218)</f>
        <v>604</v>
      </c>
      <c r="E218" s="58" cm="1">
        <f t="array" aca="1" ref="E218" ca="1">_xlfn.IFS(
AND(D$3="y",C218&gt;D$4),  2*D$4-C218,
TRUE,C218)</f>
        <v>289</v>
      </c>
      <c r="F218" s="58" cm="1">
        <f t="array" aca="1" ref="F218" ca="1">_xlfn.IFS(
AND(F$3="x",D218&gt;F$4),  2*F$4-D218,
TRUE,D218)</f>
        <v>604</v>
      </c>
      <c r="G218" s="58" cm="1">
        <f t="array" aca="1" ref="G218" ca="1">_xlfn.IFS(
AND(F$3="y",E218&gt;F$4),  2*F$4-E218,
TRUE,E218)</f>
        <v>289</v>
      </c>
      <c r="H218" s="58" cm="1">
        <f t="array" aca="1" ref="H218" ca="1">_xlfn.IFS(
AND(H$3="x",F218&gt;H$4),  2*H$4-F218,
TRUE,F218)</f>
        <v>50</v>
      </c>
      <c r="I218" s="58" cm="1">
        <f t="array" aca="1" ref="I218" ca="1">_xlfn.IFS(
AND(H$3="y",G218&gt;H$4),  2*H$4-G218,
TRUE,G218)</f>
        <v>289</v>
      </c>
      <c r="J218" s="58" cm="1">
        <f t="array" aca="1" ref="J218" ca="1">_xlfn.IFS(
AND(J$3="x",H218&gt;J$4),  2*J$4-H218,
TRUE,H218)</f>
        <v>50</v>
      </c>
      <c r="K218" s="58" cm="1">
        <f t="array" aca="1" ref="K218" ca="1">_xlfn.IFS(
AND(J$3="y",I218&gt;J$4),  2*J$4-I218,
TRUE,I218)</f>
        <v>157</v>
      </c>
      <c r="L218" s="58" cm="1">
        <f t="array" aca="1" ref="L218" ca="1">_xlfn.IFS(
AND(L$3="x",J218&gt;L$4),  2*L$4-J218,
TRUE,J218)</f>
        <v>50</v>
      </c>
      <c r="M218" s="58" cm="1">
        <f t="array" aca="1" ref="M218" ca="1">_xlfn.IFS(
AND(L$3="y",K218&gt;L$4),  2*L$4-K218,
TRUE,K218)</f>
        <v>157</v>
      </c>
      <c r="N218" s="58" cm="1">
        <f t="array" aca="1" ref="N218" ca="1">_xlfn.IFS(
AND(N$3="x",L218&gt;N$4),  2*N$4-L218,
TRUE,L218)</f>
        <v>50</v>
      </c>
      <c r="O218" s="58" cm="1">
        <f t="array" aca="1" ref="O218" ca="1">_xlfn.IFS(
AND(N$3="y",M218&gt;N$4),  2*N$4-M218,
TRUE,M218)</f>
        <v>65</v>
      </c>
      <c r="P218" s="58" cm="1">
        <f t="array" aca="1" ref="P218" ca="1">_xlfn.IFS(
AND(P$3="x",N218&gt;P$4),  2*P$4-N218,
TRUE,N218)</f>
        <v>50</v>
      </c>
      <c r="Q218" s="58" cm="1">
        <f t="array" aca="1" ref="Q218" ca="1">_xlfn.IFS(
AND(P$3="y",O218&gt;P$4),  2*P$4-O218,
TRUE,O218)</f>
        <v>65</v>
      </c>
      <c r="R218" s="58" cm="1">
        <f t="array" aca="1" ref="R218" ca="1">_xlfn.IFS(
AND(R$3="x",P218&gt;R$4),  2*R$4-P218,
TRUE,P218)</f>
        <v>50</v>
      </c>
      <c r="S218" s="58" cm="1">
        <f t="array" aca="1" ref="S218" ca="1">_xlfn.IFS(
AND(R$3="y",Q218&gt;R$4),  2*R$4-Q218,
TRUE,Q218)</f>
        <v>45</v>
      </c>
      <c r="T218" s="58" cm="1">
        <f t="array" aca="1" ref="T218" ca="1">_xlfn.IFS(
AND(T$3="x",R218&gt;T$4),  2*T$4-R218,
TRUE,R218)</f>
        <v>30</v>
      </c>
      <c r="U218" s="58" cm="1">
        <f t="array" aca="1" ref="U218" ca="1">_xlfn.IFS(
AND(T$3="y",S218&gt;T$4),  2*T$4-S218,
TRUE,S218)</f>
        <v>45</v>
      </c>
      <c r="V218" s="58" cm="1">
        <f t="array" aca="1" ref="V218" ca="1">_xlfn.IFS(
AND(V$3="x",T218&gt;V$4),  2*V$4-T218,
TRUE,T218)</f>
        <v>30</v>
      </c>
      <c r="W218" s="58" cm="1">
        <f t="array" aca="1" ref="W218" ca="1">_xlfn.IFS(
AND(V$3="y",U218&gt;V$4),  2*V$4-U218,
TRUE,U218)</f>
        <v>9</v>
      </c>
      <c r="X218" s="58" cm="1">
        <f t="array" aca="1" ref="X218" ca="1">_xlfn.IFS(
AND(X$3="x",V218&gt;X$4),  2*X$4-V218,
TRUE,V218)</f>
        <v>30</v>
      </c>
      <c r="Y218" s="58" cm="1">
        <f t="array" aca="1" ref="Y218" ca="1">_xlfn.IFS(
AND(X$3="y",W218&gt;X$4),  2*X$4-W218,
TRUE,W218)</f>
        <v>9</v>
      </c>
      <c r="Z218" s="58" cm="1">
        <f t="array" aca="1" ref="Z218" ca="1">_xlfn.IFS(
AND(Z$3="x",X218&gt;Z$4),  2*Z$4-X218,
TRUE,X218)</f>
        <v>30</v>
      </c>
      <c r="AA218" s="58" cm="1">
        <f t="array" aca="1" ref="AA218" ca="1">_xlfn.IFS(
AND(Z$3="y",Y218&gt;Z$4),  2*Z$4-Y218,
TRUE,Y218)</f>
        <v>3</v>
      </c>
      <c r="BD218" t="str">
        <f t="shared" ca="1" si="5"/>
        <v>604-289</v>
      </c>
      <c r="BF218" s="23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R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  <c r="CG218" s="24"/>
      <c r="CH218" s="24"/>
      <c r="CI218" s="24"/>
      <c r="CJ218" s="24"/>
      <c r="CK218" s="24"/>
      <c r="CL218" s="24"/>
      <c r="CM218" s="24"/>
      <c r="CN218" s="24"/>
      <c r="CO218" s="24"/>
      <c r="CP218" s="24"/>
      <c r="CQ218" s="24"/>
      <c r="CR218" s="24"/>
      <c r="CS218" s="24"/>
      <c r="CT218" s="24"/>
      <c r="CU218" s="24"/>
      <c r="CV218" s="24"/>
      <c r="CW218" s="24"/>
      <c r="CX218" s="24"/>
      <c r="CY218" s="24"/>
      <c r="CZ218" s="24"/>
      <c r="DA218" s="24"/>
      <c r="DB218" s="24"/>
      <c r="DC218" s="24"/>
      <c r="DD218" s="24"/>
      <c r="DE218" s="24"/>
      <c r="DF218" s="24"/>
      <c r="DG218" s="24"/>
      <c r="DH218" s="24"/>
      <c r="DI218" s="24"/>
      <c r="DJ218" s="24"/>
      <c r="DK218" s="24"/>
      <c r="DL218" s="24"/>
      <c r="DM218" s="24"/>
      <c r="DN218" s="24"/>
      <c r="DO218" s="24"/>
      <c r="DP218" s="24"/>
      <c r="DQ218" s="24"/>
      <c r="DR218" s="24"/>
      <c r="DS218" s="24"/>
      <c r="DT218" s="24"/>
      <c r="DU218" s="24"/>
      <c r="DV218" s="24"/>
      <c r="DW218" s="24"/>
      <c r="DX218" s="24"/>
      <c r="DY218" s="24"/>
      <c r="DZ218" s="24"/>
      <c r="EA218" s="24"/>
      <c r="EB218" s="24"/>
      <c r="EC218" s="24"/>
      <c r="ED218" s="24"/>
      <c r="EE218" s="24"/>
      <c r="EF218" s="24"/>
      <c r="EG218" s="24"/>
      <c r="EH218" s="24"/>
      <c r="EI218" s="24"/>
      <c r="EJ218" s="24"/>
      <c r="EK218" s="24"/>
      <c r="EL218" s="24"/>
      <c r="EM218" s="24"/>
      <c r="EN218" s="24"/>
      <c r="EO218" s="24"/>
      <c r="EP218" s="24"/>
      <c r="EQ218" s="24"/>
      <c r="ER218" s="24"/>
      <c r="ES218" s="24"/>
      <c r="ET218" s="24"/>
      <c r="EU218" s="24"/>
      <c r="EV218" s="24"/>
      <c r="EW218" s="24"/>
      <c r="EX218" s="24"/>
      <c r="EY218" s="24"/>
      <c r="EZ218" s="24"/>
      <c r="FA218" s="24"/>
      <c r="FB218" s="24"/>
      <c r="FC218" s="24"/>
      <c r="FD218" s="24"/>
      <c r="FE218" s="24"/>
      <c r="FF218" s="24"/>
      <c r="FG218" s="24"/>
      <c r="FH218" s="24"/>
      <c r="FI218" s="24"/>
      <c r="FJ218" s="24"/>
      <c r="FK218" s="24"/>
      <c r="FL218" s="24"/>
      <c r="FM218" s="24"/>
      <c r="FN218" s="24"/>
      <c r="FO218" s="24"/>
      <c r="FP218" s="24"/>
      <c r="FQ218" s="24"/>
      <c r="FR218" s="24"/>
      <c r="FS218" s="24"/>
      <c r="FT218" s="24"/>
      <c r="FU218" s="24"/>
      <c r="FV218" s="24"/>
      <c r="FW218" s="24"/>
      <c r="FX218" s="24"/>
      <c r="FY218" s="24"/>
      <c r="FZ218" s="24"/>
      <c r="GA218" s="24"/>
      <c r="GB218" s="24"/>
      <c r="GC218" s="24"/>
      <c r="GD218" s="24"/>
      <c r="GE218" s="24"/>
      <c r="GF218" s="24"/>
      <c r="GG218" s="24"/>
      <c r="GH218" s="24"/>
      <c r="GI218" s="24"/>
      <c r="GJ218" s="24"/>
      <c r="GK218" s="24"/>
      <c r="GL218" s="24"/>
      <c r="GM218" s="24"/>
      <c r="GN218" s="24"/>
      <c r="GO218" s="24"/>
      <c r="GP218" s="24"/>
      <c r="GQ218" s="24"/>
      <c r="GR218" s="24"/>
      <c r="GS218" s="24"/>
      <c r="GT218" s="24"/>
      <c r="GU218" s="24"/>
      <c r="GV218" s="24"/>
      <c r="GW218" s="24"/>
      <c r="GX218" s="24"/>
      <c r="GY218" s="24"/>
      <c r="GZ218" s="24"/>
      <c r="HA218" s="24"/>
      <c r="HB218" s="24"/>
      <c r="HC218" s="24"/>
      <c r="HD218" s="24"/>
      <c r="HE218" s="24"/>
      <c r="HF218" s="24"/>
      <c r="HG218" s="24"/>
      <c r="HH218" s="24"/>
      <c r="HI218" s="24"/>
      <c r="HJ218" s="24"/>
      <c r="HK218" s="24"/>
      <c r="HL218" s="24"/>
      <c r="HM218" s="24"/>
      <c r="HN218" s="24"/>
      <c r="HO218" s="24"/>
      <c r="HP218" s="24"/>
      <c r="HQ218" s="24"/>
      <c r="HR218" s="24"/>
      <c r="HS218" s="24"/>
      <c r="HT218" s="24"/>
      <c r="HU218" s="24"/>
      <c r="HV218" s="24"/>
      <c r="HW218" s="24"/>
      <c r="HX218" s="24"/>
      <c r="HY218" s="24"/>
      <c r="HZ218" s="24"/>
      <c r="IA218" s="24"/>
      <c r="IB218" s="24"/>
      <c r="IC218" s="24"/>
      <c r="ID218" s="24"/>
    </row>
    <row r="219" spans="1:238" x14ac:dyDescent="0.3">
      <c r="A219" t="str">
        <f>IF(Input!A211=0,"",Input!A211)</f>
        <v>72,299</v>
      </c>
      <c r="B219" s="65" cm="1">
        <f t="array" ref="B219">_xlfn.IFS($A219="","",LEFT($A219,4)="fold",MID($A219,12,1),TRUE,VALUE(LEFT($A219,FIND(",",$A219)-1)))</f>
        <v>72</v>
      </c>
      <c r="C219" s="65" cm="1">
        <f t="array" ref="C219">_xlfn.IFS($A219="","",LEFT($A219,4)="fold",VALUE(MID($A219,14,5)),TRUE,VALUE(MID($A219,FIND(",",$A219)+1,5)))</f>
        <v>299</v>
      </c>
      <c r="D219" s="58" cm="1">
        <f t="array" aca="1" ref="D219" ca="1">_xlfn.IFS(
AND(D$3="x",B219&gt;D$4),  2*D$4-B219,
TRUE,B219)</f>
        <v>72</v>
      </c>
      <c r="E219" s="58" cm="1">
        <f t="array" aca="1" ref="E219" ca="1">_xlfn.IFS(
AND(D$3="y",C219&gt;D$4),  2*D$4-C219,
TRUE,C219)</f>
        <v>299</v>
      </c>
      <c r="F219" s="58" cm="1">
        <f t="array" aca="1" ref="F219" ca="1">_xlfn.IFS(
AND(F$3="x",D219&gt;F$4),  2*F$4-D219,
TRUE,D219)</f>
        <v>72</v>
      </c>
      <c r="G219" s="58" cm="1">
        <f t="array" aca="1" ref="G219" ca="1">_xlfn.IFS(
AND(F$3="y",E219&gt;F$4),  2*F$4-E219,
TRUE,E219)</f>
        <v>299</v>
      </c>
      <c r="H219" s="58" cm="1">
        <f t="array" aca="1" ref="H219" ca="1">_xlfn.IFS(
AND(H$3="x",F219&gt;H$4),  2*H$4-F219,
TRUE,F219)</f>
        <v>72</v>
      </c>
      <c r="I219" s="58" cm="1">
        <f t="array" aca="1" ref="I219" ca="1">_xlfn.IFS(
AND(H$3="y",G219&gt;H$4),  2*H$4-G219,
TRUE,G219)</f>
        <v>299</v>
      </c>
      <c r="J219" s="58" cm="1">
        <f t="array" aca="1" ref="J219" ca="1">_xlfn.IFS(
AND(J$3="x",H219&gt;J$4),  2*J$4-H219,
TRUE,H219)</f>
        <v>72</v>
      </c>
      <c r="K219" s="58" cm="1">
        <f t="array" aca="1" ref="K219" ca="1">_xlfn.IFS(
AND(J$3="y",I219&gt;J$4),  2*J$4-I219,
TRUE,I219)</f>
        <v>147</v>
      </c>
      <c r="L219" s="58" cm="1">
        <f t="array" aca="1" ref="L219" ca="1">_xlfn.IFS(
AND(L$3="x",J219&gt;L$4),  2*L$4-J219,
TRUE,J219)</f>
        <v>72</v>
      </c>
      <c r="M219" s="58" cm="1">
        <f t="array" aca="1" ref="M219" ca="1">_xlfn.IFS(
AND(L$3="y",K219&gt;L$4),  2*L$4-K219,
TRUE,K219)</f>
        <v>147</v>
      </c>
      <c r="N219" s="58" cm="1">
        <f t="array" aca="1" ref="N219" ca="1">_xlfn.IFS(
AND(N$3="x",L219&gt;N$4),  2*N$4-L219,
TRUE,L219)</f>
        <v>72</v>
      </c>
      <c r="O219" s="58" cm="1">
        <f t="array" aca="1" ref="O219" ca="1">_xlfn.IFS(
AND(N$3="y",M219&gt;N$4),  2*N$4-M219,
TRUE,M219)</f>
        <v>75</v>
      </c>
      <c r="P219" s="58" cm="1">
        <f t="array" aca="1" ref="P219" ca="1">_xlfn.IFS(
AND(P$3="x",N219&gt;P$4),  2*P$4-N219,
TRUE,N219)</f>
        <v>72</v>
      </c>
      <c r="Q219" s="58" cm="1">
        <f t="array" aca="1" ref="Q219" ca="1">_xlfn.IFS(
AND(P$3="y",O219&gt;P$4),  2*P$4-O219,
TRUE,O219)</f>
        <v>75</v>
      </c>
      <c r="R219" s="58" cm="1">
        <f t="array" aca="1" ref="R219" ca="1">_xlfn.IFS(
AND(R$3="x",P219&gt;R$4),  2*R$4-P219,
TRUE,P219)</f>
        <v>72</v>
      </c>
      <c r="S219" s="58" cm="1">
        <f t="array" aca="1" ref="S219" ca="1">_xlfn.IFS(
AND(R$3="y",Q219&gt;R$4),  2*R$4-Q219,
TRUE,Q219)</f>
        <v>35</v>
      </c>
      <c r="T219" s="58" cm="1">
        <f t="array" aca="1" ref="T219" ca="1">_xlfn.IFS(
AND(T$3="x",R219&gt;T$4),  2*T$4-R219,
TRUE,R219)</f>
        <v>8</v>
      </c>
      <c r="U219" s="58" cm="1">
        <f t="array" aca="1" ref="U219" ca="1">_xlfn.IFS(
AND(T$3="y",S219&gt;T$4),  2*T$4-S219,
TRUE,S219)</f>
        <v>35</v>
      </c>
      <c r="V219" s="58" cm="1">
        <f t="array" aca="1" ref="V219" ca="1">_xlfn.IFS(
AND(V$3="x",T219&gt;V$4),  2*V$4-T219,
TRUE,T219)</f>
        <v>8</v>
      </c>
      <c r="W219" s="58" cm="1">
        <f t="array" aca="1" ref="W219" ca="1">_xlfn.IFS(
AND(V$3="y",U219&gt;V$4),  2*V$4-U219,
TRUE,U219)</f>
        <v>19</v>
      </c>
      <c r="X219" s="58" cm="1">
        <f t="array" aca="1" ref="X219" ca="1">_xlfn.IFS(
AND(X$3="x",V219&gt;X$4),  2*X$4-V219,
TRUE,V219)</f>
        <v>8</v>
      </c>
      <c r="Y219" s="58" cm="1">
        <f t="array" aca="1" ref="Y219" ca="1">_xlfn.IFS(
AND(X$3="y",W219&gt;X$4),  2*X$4-W219,
TRUE,W219)</f>
        <v>7</v>
      </c>
      <c r="Z219" s="58" cm="1">
        <f t="array" aca="1" ref="Z219" ca="1">_xlfn.IFS(
AND(Z$3="x",X219&gt;Z$4),  2*Z$4-X219,
TRUE,X219)</f>
        <v>8</v>
      </c>
      <c r="AA219" s="58" cm="1">
        <f t="array" aca="1" ref="AA219" ca="1">_xlfn.IFS(
AND(Z$3="y",Y219&gt;Z$4),  2*Z$4-Y219,
TRUE,Y219)</f>
        <v>5</v>
      </c>
      <c r="BD219" t="str">
        <f t="shared" ca="1" si="5"/>
        <v>72-299</v>
      </c>
      <c r="BF219" s="23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R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  <c r="CG219" s="24"/>
      <c r="CH219" s="24"/>
      <c r="CI219" s="24"/>
      <c r="CJ219" s="24"/>
      <c r="CK219" s="24"/>
      <c r="CL219" s="24"/>
      <c r="CM219" s="24"/>
      <c r="CN219" s="24"/>
      <c r="CO219" s="24"/>
      <c r="CP219" s="24"/>
      <c r="CQ219" s="24"/>
      <c r="CR219" s="24"/>
      <c r="CS219" s="24"/>
      <c r="CT219" s="24"/>
      <c r="CU219" s="24"/>
      <c r="CV219" s="24"/>
      <c r="CW219" s="24"/>
      <c r="CX219" s="24"/>
      <c r="CY219" s="24"/>
      <c r="CZ219" s="24"/>
      <c r="DA219" s="24"/>
      <c r="DB219" s="24"/>
      <c r="DC219" s="24"/>
      <c r="DD219" s="24"/>
      <c r="DE219" s="24"/>
      <c r="DF219" s="24"/>
      <c r="DG219" s="24"/>
      <c r="DH219" s="24"/>
      <c r="DI219" s="24"/>
      <c r="DJ219" s="24"/>
      <c r="DK219" s="24"/>
      <c r="DL219" s="24"/>
      <c r="DM219" s="24"/>
      <c r="DN219" s="24"/>
      <c r="DO219" s="24"/>
      <c r="DP219" s="24"/>
      <c r="DQ219" s="24"/>
      <c r="DR219" s="24"/>
      <c r="DS219" s="24"/>
      <c r="DT219" s="24"/>
      <c r="DU219" s="24"/>
      <c r="DV219" s="24"/>
      <c r="DW219" s="24"/>
      <c r="DX219" s="24"/>
      <c r="DY219" s="24"/>
      <c r="DZ219" s="24"/>
      <c r="EA219" s="24"/>
      <c r="EB219" s="24"/>
      <c r="EC219" s="24"/>
      <c r="ED219" s="24"/>
      <c r="EE219" s="24"/>
      <c r="EF219" s="24"/>
      <c r="EG219" s="24"/>
      <c r="EH219" s="24"/>
      <c r="EI219" s="24"/>
      <c r="EJ219" s="24"/>
      <c r="EK219" s="24"/>
      <c r="EL219" s="24"/>
      <c r="EM219" s="24"/>
      <c r="EN219" s="24"/>
      <c r="EO219" s="24"/>
      <c r="EP219" s="24"/>
      <c r="EQ219" s="24"/>
      <c r="ER219" s="24"/>
      <c r="ES219" s="24"/>
      <c r="ET219" s="24"/>
      <c r="EU219" s="24"/>
      <c r="EV219" s="24"/>
      <c r="EW219" s="24"/>
      <c r="EX219" s="24"/>
      <c r="EY219" s="24"/>
      <c r="EZ219" s="24"/>
      <c r="FA219" s="24"/>
      <c r="FB219" s="24"/>
      <c r="FC219" s="24"/>
      <c r="FD219" s="24"/>
      <c r="FE219" s="24"/>
      <c r="FF219" s="24"/>
      <c r="FG219" s="24"/>
      <c r="FH219" s="24"/>
      <c r="FI219" s="24"/>
      <c r="FJ219" s="24"/>
      <c r="FK219" s="24"/>
      <c r="FL219" s="24"/>
      <c r="FM219" s="24"/>
      <c r="FN219" s="24"/>
      <c r="FO219" s="24"/>
      <c r="FP219" s="24"/>
      <c r="FQ219" s="24"/>
      <c r="FR219" s="24"/>
      <c r="FS219" s="24"/>
      <c r="FT219" s="24"/>
      <c r="FU219" s="24"/>
      <c r="FV219" s="24"/>
      <c r="FW219" s="24"/>
      <c r="FX219" s="24"/>
      <c r="FY219" s="24"/>
      <c r="FZ219" s="24"/>
      <c r="GA219" s="24"/>
      <c r="GB219" s="24"/>
      <c r="GC219" s="24"/>
      <c r="GD219" s="24"/>
      <c r="GE219" s="24"/>
      <c r="GF219" s="24"/>
      <c r="GG219" s="24"/>
      <c r="GH219" s="24"/>
      <c r="GI219" s="24"/>
      <c r="GJ219" s="24"/>
      <c r="GK219" s="24"/>
      <c r="GL219" s="24"/>
      <c r="GM219" s="24"/>
      <c r="GN219" s="24"/>
      <c r="GO219" s="24"/>
      <c r="GP219" s="24"/>
      <c r="GQ219" s="24"/>
      <c r="GR219" s="24"/>
      <c r="GS219" s="24"/>
      <c r="GT219" s="24"/>
      <c r="GU219" s="24"/>
      <c r="GV219" s="24"/>
      <c r="GW219" s="24"/>
      <c r="GX219" s="24"/>
      <c r="GY219" s="24"/>
      <c r="GZ219" s="24"/>
      <c r="HA219" s="24"/>
      <c r="HB219" s="24"/>
      <c r="HC219" s="24"/>
      <c r="HD219" s="24"/>
      <c r="HE219" s="24"/>
      <c r="HF219" s="24"/>
      <c r="HG219" s="24"/>
      <c r="HH219" s="24"/>
      <c r="HI219" s="24"/>
      <c r="HJ219" s="24"/>
      <c r="HK219" s="24"/>
      <c r="HL219" s="24"/>
      <c r="HM219" s="24"/>
      <c r="HN219" s="24"/>
      <c r="HO219" s="24"/>
      <c r="HP219" s="24"/>
      <c r="HQ219" s="24"/>
      <c r="HR219" s="24"/>
      <c r="HS219" s="24"/>
      <c r="HT219" s="24"/>
      <c r="HU219" s="24"/>
      <c r="HV219" s="24"/>
      <c r="HW219" s="24"/>
      <c r="HX219" s="24"/>
      <c r="HY219" s="24"/>
      <c r="HZ219" s="24"/>
      <c r="IA219" s="24"/>
      <c r="IB219" s="24"/>
      <c r="IC219" s="24"/>
      <c r="ID219" s="24"/>
    </row>
    <row r="220" spans="1:238" x14ac:dyDescent="0.3">
      <c r="A220" t="str">
        <f>IF(Input!A212=0,"",Input!A212)</f>
        <v>987,878</v>
      </c>
      <c r="B220" s="65" cm="1">
        <f t="array" ref="B220">_xlfn.IFS($A220="","",LEFT($A220,4)="fold",MID($A220,12,1),TRUE,VALUE(LEFT($A220,FIND(",",$A220)-1)))</f>
        <v>987</v>
      </c>
      <c r="C220" s="65" cm="1">
        <f t="array" ref="C220">_xlfn.IFS($A220="","",LEFT($A220,4)="fold",VALUE(MID($A220,14,5)),TRUE,VALUE(MID($A220,FIND(",",$A220)+1,5)))</f>
        <v>878</v>
      </c>
      <c r="D220" s="58" cm="1">
        <f t="array" aca="1" ref="D220" ca="1">_xlfn.IFS(
AND(D$3="x",B220&gt;D$4),  2*D$4-B220,
TRUE,B220)</f>
        <v>323</v>
      </c>
      <c r="E220" s="58" cm="1">
        <f t="array" aca="1" ref="E220" ca="1">_xlfn.IFS(
AND(D$3="y",C220&gt;D$4),  2*D$4-C220,
TRUE,C220)</f>
        <v>878</v>
      </c>
      <c r="F220" s="58" cm="1">
        <f t="array" aca="1" ref="F220" ca="1">_xlfn.IFS(
AND(F$3="x",D220&gt;F$4),  2*F$4-D220,
TRUE,D220)</f>
        <v>323</v>
      </c>
      <c r="G220" s="58" cm="1">
        <f t="array" aca="1" ref="G220" ca="1">_xlfn.IFS(
AND(F$3="y",E220&gt;F$4),  2*F$4-E220,
TRUE,E220)</f>
        <v>16</v>
      </c>
      <c r="H220" s="58" cm="1">
        <f t="array" aca="1" ref="H220" ca="1">_xlfn.IFS(
AND(H$3="x",F220&gt;H$4),  2*H$4-F220,
TRUE,F220)</f>
        <v>323</v>
      </c>
      <c r="I220" s="58" cm="1">
        <f t="array" aca="1" ref="I220" ca="1">_xlfn.IFS(
AND(H$3="y",G220&gt;H$4),  2*H$4-G220,
TRUE,G220)</f>
        <v>16</v>
      </c>
      <c r="J220" s="58" cm="1">
        <f t="array" aca="1" ref="J220" ca="1">_xlfn.IFS(
AND(J$3="x",H220&gt;J$4),  2*J$4-H220,
TRUE,H220)</f>
        <v>323</v>
      </c>
      <c r="K220" s="58" cm="1">
        <f t="array" aca="1" ref="K220" ca="1">_xlfn.IFS(
AND(J$3="y",I220&gt;J$4),  2*J$4-I220,
TRUE,I220)</f>
        <v>16</v>
      </c>
      <c r="L220" s="58" cm="1">
        <f t="array" aca="1" ref="L220" ca="1">_xlfn.IFS(
AND(L$3="x",J220&gt;L$4),  2*L$4-J220,
TRUE,J220)</f>
        <v>3</v>
      </c>
      <c r="M220" s="58" cm="1">
        <f t="array" aca="1" ref="M220" ca="1">_xlfn.IFS(
AND(L$3="y",K220&gt;L$4),  2*L$4-K220,
TRUE,K220)</f>
        <v>16</v>
      </c>
      <c r="N220" s="58" cm="1">
        <f t="array" aca="1" ref="N220" ca="1">_xlfn.IFS(
AND(N$3="x",L220&gt;N$4),  2*N$4-L220,
TRUE,L220)</f>
        <v>3</v>
      </c>
      <c r="O220" s="58" cm="1">
        <f t="array" aca="1" ref="O220" ca="1">_xlfn.IFS(
AND(N$3="y",M220&gt;N$4),  2*N$4-M220,
TRUE,M220)</f>
        <v>16</v>
      </c>
      <c r="P220" s="58" cm="1">
        <f t="array" aca="1" ref="P220" ca="1">_xlfn.IFS(
AND(P$3="x",N220&gt;P$4),  2*P$4-N220,
TRUE,N220)</f>
        <v>3</v>
      </c>
      <c r="Q220" s="58" cm="1">
        <f t="array" aca="1" ref="Q220" ca="1">_xlfn.IFS(
AND(P$3="y",O220&gt;P$4),  2*P$4-O220,
TRUE,O220)</f>
        <v>16</v>
      </c>
      <c r="R220" s="58" cm="1">
        <f t="array" aca="1" ref="R220" ca="1">_xlfn.IFS(
AND(R$3="x",P220&gt;R$4),  2*R$4-P220,
TRUE,P220)</f>
        <v>3</v>
      </c>
      <c r="S220" s="58" cm="1">
        <f t="array" aca="1" ref="S220" ca="1">_xlfn.IFS(
AND(R$3="y",Q220&gt;R$4),  2*R$4-Q220,
TRUE,Q220)</f>
        <v>16</v>
      </c>
      <c r="T220" s="58" cm="1">
        <f t="array" aca="1" ref="T220" ca="1">_xlfn.IFS(
AND(T$3="x",R220&gt;T$4),  2*T$4-R220,
TRUE,R220)</f>
        <v>3</v>
      </c>
      <c r="U220" s="58" cm="1">
        <f t="array" aca="1" ref="U220" ca="1">_xlfn.IFS(
AND(T$3="y",S220&gt;T$4),  2*T$4-S220,
TRUE,S220)</f>
        <v>16</v>
      </c>
      <c r="V220" s="58" cm="1">
        <f t="array" aca="1" ref="V220" ca="1">_xlfn.IFS(
AND(V$3="x",T220&gt;V$4),  2*V$4-T220,
TRUE,T220)</f>
        <v>3</v>
      </c>
      <c r="W220" s="58" cm="1">
        <f t="array" aca="1" ref="W220" ca="1">_xlfn.IFS(
AND(V$3="y",U220&gt;V$4),  2*V$4-U220,
TRUE,U220)</f>
        <v>16</v>
      </c>
      <c r="X220" s="58" cm="1">
        <f t="array" aca="1" ref="X220" ca="1">_xlfn.IFS(
AND(X$3="x",V220&gt;X$4),  2*X$4-V220,
TRUE,V220)</f>
        <v>3</v>
      </c>
      <c r="Y220" s="58" cm="1">
        <f t="array" aca="1" ref="Y220" ca="1">_xlfn.IFS(
AND(X$3="y",W220&gt;X$4),  2*X$4-W220,
TRUE,W220)</f>
        <v>10</v>
      </c>
      <c r="Z220" s="58" cm="1">
        <f t="array" aca="1" ref="Z220" ca="1">_xlfn.IFS(
AND(Z$3="x",X220&gt;Z$4),  2*Z$4-X220,
TRUE,X220)</f>
        <v>3</v>
      </c>
      <c r="AA220" s="58" cm="1">
        <f t="array" aca="1" ref="AA220" ca="1">_xlfn.IFS(
AND(Z$3="y",Y220&gt;Z$4),  2*Z$4-Y220,
TRUE,Y220)</f>
        <v>2</v>
      </c>
      <c r="BD220" t="str">
        <f t="shared" ca="1" si="5"/>
        <v>323-878</v>
      </c>
      <c r="BF220" s="23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R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  <c r="CG220" s="24"/>
      <c r="CH220" s="24"/>
      <c r="CI220" s="24"/>
      <c r="CJ220" s="24"/>
      <c r="CK220" s="24"/>
      <c r="CL220" s="24"/>
      <c r="CM220" s="24"/>
      <c r="CN220" s="24"/>
      <c r="CO220" s="24"/>
      <c r="CP220" s="24"/>
      <c r="CQ220" s="24"/>
      <c r="CR220" s="24"/>
      <c r="CS220" s="24"/>
      <c r="CT220" s="24"/>
      <c r="CU220" s="24"/>
      <c r="CV220" s="24"/>
      <c r="CW220" s="24"/>
      <c r="CX220" s="24"/>
      <c r="CY220" s="24"/>
      <c r="CZ220" s="24"/>
      <c r="DA220" s="24"/>
      <c r="DB220" s="24"/>
      <c r="DC220" s="24"/>
      <c r="DD220" s="24"/>
      <c r="DE220" s="24"/>
      <c r="DF220" s="24"/>
      <c r="DG220" s="24"/>
      <c r="DH220" s="24"/>
      <c r="DI220" s="24"/>
      <c r="DJ220" s="24"/>
      <c r="DK220" s="24"/>
      <c r="DL220" s="24"/>
      <c r="DM220" s="24"/>
      <c r="DN220" s="24"/>
      <c r="DO220" s="24"/>
      <c r="DP220" s="24"/>
      <c r="DQ220" s="24"/>
      <c r="DR220" s="24"/>
      <c r="DS220" s="24"/>
      <c r="DT220" s="24"/>
      <c r="DU220" s="24"/>
      <c r="DV220" s="24"/>
      <c r="DW220" s="24"/>
      <c r="DX220" s="24"/>
      <c r="DY220" s="24"/>
      <c r="DZ220" s="24"/>
      <c r="EA220" s="24"/>
      <c r="EB220" s="24"/>
      <c r="EC220" s="24"/>
      <c r="ED220" s="24"/>
      <c r="EE220" s="24"/>
      <c r="EF220" s="24"/>
      <c r="EG220" s="24"/>
      <c r="EH220" s="24"/>
      <c r="EI220" s="24"/>
      <c r="EJ220" s="24"/>
      <c r="EK220" s="24"/>
      <c r="EL220" s="24"/>
      <c r="EM220" s="24"/>
      <c r="EN220" s="24"/>
      <c r="EO220" s="24"/>
      <c r="EP220" s="24"/>
      <c r="EQ220" s="24"/>
      <c r="ER220" s="24"/>
      <c r="ES220" s="24"/>
      <c r="ET220" s="24"/>
      <c r="EU220" s="24"/>
      <c r="EV220" s="24"/>
      <c r="EW220" s="24"/>
      <c r="EX220" s="24"/>
      <c r="EY220" s="24"/>
      <c r="EZ220" s="24"/>
      <c r="FA220" s="24"/>
      <c r="FB220" s="24"/>
      <c r="FC220" s="24"/>
      <c r="FD220" s="24"/>
      <c r="FE220" s="24"/>
      <c r="FF220" s="24"/>
      <c r="FG220" s="24"/>
      <c r="FH220" s="24"/>
      <c r="FI220" s="24"/>
      <c r="FJ220" s="24"/>
      <c r="FK220" s="24"/>
      <c r="FL220" s="24"/>
      <c r="FM220" s="24"/>
      <c r="FN220" s="24"/>
      <c r="FO220" s="24"/>
      <c r="FP220" s="24"/>
      <c r="FQ220" s="24"/>
      <c r="FR220" s="24"/>
      <c r="FS220" s="24"/>
      <c r="FT220" s="24"/>
      <c r="FU220" s="24"/>
      <c r="FV220" s="24"/>
      <c r="FW220" s="24"/>
      <c r="FX220" s="24"/>
      <c r="FY220" s="24"/>
      <c r="FZ220" s="24"/>
      <c r="GA220" s="24"/>
      <c r="GB220" s="24"/>
      <c r="GC220" s="24"/>
      <c r="GD220" s="24"/>
      <c r="GE220" s="24"/>
      <c r="GF220" s="24"/>
      <c r="GG220" s="24"/>
      <c r="GH220" s="24"/>
      <c r="GI220" s="24"/>
      <c r="GJ220" s="24"/>
      <c r="GK220" s="24"/>
      <c r="GL220" s="24"/>
      <c r="GM220" s="24"/>
      <c r="GN220" s="24"/>
      <c r="GO220" s="24"/>
      <c r="GP220" s="24"/>
      <c r="GQ220" s="24"/>
      <c r="GR220" s="24"/>
      <c r="GS220" s="24"/>
      <c r="GT220" s="24"/>
      <c r="GU220" s="24"/>
      <c r="GV220" s="24"/>
      <c r="GW220" s="24"/>
      <c r="GX220" s="24"/>
      <c r="GY220" s="24"/>
      <c r="GZ220" s="24"/>
      <c r="HA220" s="24"/>
      <c r="HB220" s="24"/>
      <c r="HC220" s="24"/>
      <c r="HD220" s="24"/>
      <c r="HE220" s="24"/>
      <c r="HF220" s="24"/>
      <c r="HG220" s="24"/>
      <c r="HH220" s="24"/>
      <c r="HI220" s="24"/>
      <c r="HJ220" s="24"/>
      <c r="HK220" s="24"/>
      <c r="HL220" s="24"/>
      <c r="HM220" s="24"/>
      <c r="HN220" s="24"/>
      <c r="HO220" s="24"/>
      <c r="HP220" s="24"/>
      <c r="HQ220" s="24"/>
      <c r="HR220" s="24"/>
      <c r="HS220" s="24"/>
      <c r="HT220" s="24"/>
      <c r="HU220" s="24"/>
      <c r="HV220" s="24"/>
      <c r="HW220" s="24"/>
      <c r="HX220" s="24"/>
      <c r="HY220" s="24"/>
      <c r="HZ220" s="24"/>
      <c r="IA220" s="24"/>
      <c r="IB220" s="24"/>
      <c r="IC220" s="24"/>
      <c r="ID220" s="24"/>
    </row>
    <row r="221" spans="1:238" x14ac:dyDescent="0.3">
      <c r="A221" t="str">
        <f>IF(Input!A213=0,"",Input!A213)</f>
        <v>154,497</v>
      </c>
      <c r="B221" s="65" cm="1">
        <f t="array" ref="B221">_xlfn.IFS($A221="","",LEFT($A221,4)="fold",MID($A221,12,1),TRUE,VALUE(LEFT($A221,FIND(",",$A221)-1)))</f>
        <v>154</v>
      </c>
      <c r="C221" s="65" cm="1">
        <f t="array" ref="C221">_xlfn.IFS($A221="","",LEFT($A221,4)="fold",VALUE(MID($A221,14,5)),TRUE,VALUE(MID($A221,FIND(",",$A221)+1,5)))</f>
        <v>497</v>
      </c>
      <c r="D221" s="58" cm="1">
        <f t="array" aca="1" ref="D221" ca="1">_xlfn.IFS(
AND(D$3="x",B221&gt;D$4),  2*D$4-B221,
TRUE,B221)</f>
        <v>154</v>
      </c>
      <c r="E221" s="58" cm="1">
        <f t="array" aca="1" ref="E221" ca="1">_xlfn.IFS(
AND(D$3="y",C221&gt;D$4),  2*D$4-C221,
TRUE,C221)</f>
        <v>497</v>
      </c>
      <c r="F221" s="58" cm="1">
        <f t="array" aca="1" ref="F221" ca="1">_xlfn.IFS(
AND(F$3="x",D221&gt;F$4),  2*F$4-D221,
TRUE,D221)</f>
        <v>154</v>
      </c>
      <c r="G221" s="58" cm="1">
        <f t="array" aca="1" ref="G221" ca="1">_xlfn.IFS(
AND(F$3="y",E221&gt;F$4),  2*F$4-E221,
TRUE,E221)</f>
        <v>397</v>
      </c>
      <c r="H221" s="58" cm="1">
        <f t="array" aca="1" ref="H221" ca="1">_xlfn.IFS(
AND(H$3="x",F221&gt;H$4),  2*H$4-F221,
TRUE,F221)</f>
        <v>154</v>
      </c>
      <c r="I221" s="58" cm="1">
        <f t="array" aca="1" ref="I221" ca="1">_xlfn.IFS(
AND(H$3="y",G221&gt;H$4),  2*H$4-G221,
TRUE,G221)</f>
        <v>397</v>
      </c>
      <c r="J221" s="58" cm="1">
        <f t="array" aca="1" ref="J221" ca="1">_xlfn.IFS(
AND(J$3="x",H221&gt;J$4),  2*J$4-H221,
TRUE,H221)</f>
        <v>154</v>
      </c>
      <c r="K221" s="58" cm="1">
        <f t="array" aca="1" ref="K221" ca="1">_xlfn.IFS(
AND(J$3="y",I221&gt;J$4),  2*J$4-I221,
TRUE,I221)</f>
        <v>49</v>
      </c>
      <c r="L221" s="58" cm="1">
        <f t="array" aca="1" ref="L221" ca="1">_xlfn.IFS(
AND(L$3="x",J221&gt;L$4),  2*L$4-J221,
TRUE,J221)</f>
        <v>154</v>
      </c>
      <c r="M221" s="58" cm="1">
        <f t="array" aca="1" ref="M221" ca="1">_xlfn.IFS(
AND(L$3="y",K221&gt;L$4),  2*L$4-K221,
TRUE,K221)</f>
        <v>49</v>
      </c>
      <c r="N221" s="58" cm="1">
        <f t="array" aca="1" ref="N221" ca="1">_xlfn.IFS(
AND(N$3="x",L221&gt;N$4),  2*N$4-L221,
TRUE,L221)</f>
        <v>154</v>
      </c>
      <c r="O221" s="58" cm="1">
        <f t="array" aca="1" ref="O221" ca="1">_xlfn.IFS(
AND(N$3="y",M221&gt;N$4),  2*N$4-M221,
TRUE,M221)</f>
        <v>49</v>
      </c>
      <c r="P221" s="58" cm="1">
        <f t="array" aca="1" ref="P221" ca="1">_xlfn.IFS(
AND(P$3="x",N221&gt;P$4),  2*P$4-N221,
TRUE,N221)</f>
        <v>8</v>
      </c>
      <c r="Q221" s="58" cm="1">
        <f t="array" aca="1" ref="Q221" ca="1">_xlfn.IFS(
AND(P$3="y",O221&gt;P$4),  2*P$4-O221,
TRUE,O221)</f>
        <v>49</v>
      </c>
      <c r="R221" s="58" cm="1">
        <f t="array" aca="1" ref="R221" ca="1">_xlfn.IFS(
AND(R$3="x",P221&gt;R$4),  2*R$4-P221,
TRUE,P221)</f>
        <v>8</v>
      </c>
      <c r="S221" s="58" cm="1">
        <f t="array" aca="1" ref="S221" ca="1">_xlfn.IFS(
AND(R$3="y",Q221&gt;R$4),  2*R$4-Q221,
TRUE,Q221)</f>
        <v>49</v>
      </c>
      <c r="T221" s="58" cm="1">
        <f t="array" aca="1" ref="T221" ca="1">_xlfn.IFS(
AND(T$3="x",R221&gt;T$4),  2*T$4-R221,
TRUE,R221)</f>
        <v>8</v>
      </c>
      <c r="U221" s="58" cm="1">
        <f t="array" aca="1" ref="U221" ca="1">_xlfn.IFS(
AND(T$3="y",S221&gt;T$4),  2*T$4-S221,
TRUE,S221)</f>
        <v>49</v>
      </c>
      <c r="V221" s="58" cm="1">
        <f t="array" aca="1" ref="V221" ca="1">_xlfn.IFS(
AND(V$3="x",T221&gt;V$4),  2*V$4-T221,
TRUE,T221)</f>
        <v>8</v>
      </c>
      <c r="W221" s="58" cm="1">
        <f t="array" aca="1" ref="W221" ca="1">_xlfn.IFS(
AND(V$3="y",U221&gt;V$4),  2*V$4-U221,
TRUE,U221)</f>
        <v>5</v>
      </c>
      <c r="X221" s="58" cm="1">
        <f t="array" aca="1" ref="X221" ca="1">_xlfn.IFS(
AND(X$3="x",V221&gt;X$4),  2*X$4-V221,
TRUE,V221)</f>
        <v>8</v>
      </c>
      <c r="Y221" s="58" cm="1">
        <f t="array" aca="1" ref="Y221" ca="1">_xlfn.IFS(
AND(X$3="y",W221&gt;X$4),  2*X$4-W221,
TRUE,W221)</f>
        <v>5</v>
      </c>
      <c r="Z221" s="58" cm="1">
        <f t="array" aca="1" ref="Z221" ca="1">_xlfn.IFS(
AND(Z$3="x",X221&gt;Z$4),  2*Z$4-X221,
TRUE,X221)</f>
        <v>8</v>
      </c>
      <c r="AA221" s="58" cm="1">
        <f t="array" aca="1" ref="AA221" ca="1">_xlfn.IFS(
AND(Z$3="y",Y221&gt;Z$4),  2*Z$4-Y221,
TRUE,Y221)</f>
        <v>5</v>
      </c>
      <c r="BD221" t="str">
        <f t="shared" ca="1" si="5"/>
        <v>154-497</v>
      </c>
      <c r="BF221" s="23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R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  <c r="CG221" s="24"/>
      <c r="CH221" s="24"/>
      <c r="CI221" s="24"/>
      <c r="CJ221" s="24"/>
      <c r="CK221" s="24"/>
      <c r="CL221" s="24"/>
      <c r="CM221" s="24"/>
      <c r="CN221" s="24"/>
      <c r="CO221" s="24"/>
      <c r="CP221" s="24"/>
      <c r="CQ221" s="24"/>
      <c r="CR221" s="24"/>
      <c r="CS221" s="24"/>
      <c r="CT221" s="24"/>
      <c r="CU221" s="24"/>
      <c r="CV221" s="24"/>
      <c r="CW221" s="24"/>
      <c r="CX221" s="24"/>
      <c r="CY221" s="24"/>
      <c r="CZ221" s="24"/>
      <c r="DA221" s="24"/>
      <c r="DB221" s="24"/>
      <c r="DC221" s="24"/>
      <c r="DD221" s="24"/>
      <c r="DE221" s="24"/>
      <c r="DF221" s="24"/>
      <c r="DG221" s="24"/>
      <c r="DH221" s="24"/>
      <c r="DI221" s="24"/>
      <c r="DJ221" s="24"/>
      <c r="DK221" s="24"/>
      <c r="DL221" s="24"/>
      <c r="DM221" s="24"/>
      <c r="DN221" s="24"/>
      <c r="DO221" s="24"/>
      <c r="DP221" s="24"/>
      <c r="DQ221" s="24"/>
      <c r="DR221" s="24"/>
      <c r="DS221" s="24"/>
      <c r="DT221" s="24"/>
      <c r="DU221" s="24"/>
      <c r="DV221" s="24"/>
      <c r="DW221" s="24"/>
      <c r="DX221" s="24"/>
      <c r="DY221" s="24"/>
      <c r="DZ221" s="24"/>
      <c r="EA221" s="24"/>
      <c r="EB221" s="24"/>
      <c r="EC221" s="24"/>
      <c r="ED221" s="24"/>
      <c r="EE221" s="24"/>
      <c r="EF221" s="24"/>
      <c r="EG221" s="24"/>
      <c r="EH221" s="24"/>
      <c r="EI221" s="24"/>
      <c r="EJ221" s="24"/>
      <c r="EK221" s="24"/>
      <c r="EL221" s="24"/>
      <c r="EM221" s="24"/>
      <c r="EN221" s="24"/>
      <c r="EO221" s="24"/>
      <c r="EP221" s="24"/>
      <c r="EQ221" s="24"/>
      <c r="ER221" s="24"/>
      <c r="ES221" s="24"/>
      <c r="ET221" s="24"/>
      <c r="EU221" s="24"/>
      <c r="EV221" s="24"/>
      <c r="EW221" s="24"/>
      <c r="EX221" s="24"/>
      <c r="EY221" s="24"/>
      <c r="EZ221" s="24"/>
      <c r="FA221" s="24"/>
      <c r="FB221" s="24"/>
      <c r="FC221" s="24"/>
      <c r="FD221" s="24"/>
      <c r="FE221" s="24"/>
      <c r="FF221" s="24"/>
      <c r="FG221" s="24"/>
      <c r="FH221" s="24"/>
      <c r="FI221" s="24"/>
      <c r="FJ221" s="24"/>
      <c r="FK221" s="24"/>
      <c r="FL221" s="24"/>
      <c r="FM221" s="24"/>
      <c r="FN221" s="24"/>
      <c r="FO221" s="24"/>
      <c r="FP221" s="24"/>
      <c r="FQ221" s="24"/>
      <c r="FR221" s="24"/>
      <c r="FS221" s="24"/>
      <c r="FT221" s="24"/>
      <c r="FU221" s="24"/>
      <c r="FV221" s="24"/>
      <c r="FW221" s="24"/>
      <c r="FX221" s="24"/>
      <c r="FY221" s="24"/>
      <c r="FZ221" s="24"/>
      <c r="GA221" s="24"/>
      <c r="GB221" s="24"/>
      <c r="GC221" s="24"/>
      <c r="GD221" s="24"/>
      <c r="GE221" s="24"/>
      <c r="GF221" s="24"/>
      <c r="GG221" s="24"/>
      <c r="GH221" s="24"/>
      <c r="GI221" s="24"/>
      <c r="GJ221" s="24"/>
      <c r="GK221" s="24"/>
      <c r="GL221" s="24"/>
      <c r="GM221" s="24"/>
      <c r="GN221" s="24"/>
      <c r="GO221" s="24"/>
      <c r="GP221" s="24"/>
      <c r="GQ221" s="24"/>
      <c r="GR221" s="24"/>
      <c r="GS221" s="24"/>
      <c r="GT221" s="24"/>
      <c r="GU221" s="24"/>
      <c r="GV221" s="24"/>
      <c r="GW221" s="24"/>
      <c r="GX221" s="24"/>
      <c r="GY221" s="24"/>
      <c r="GZ221" s="24"/>
      <c r="HA221" s="24"/>
      <c r="HB221" s="24"/>
      <c r="HC221" s="24"/>
      <c r="HD221" s="24"/>
      <c r="HE221" s="24"/>
      <c r="HF221" s="24"/>
      <c r="HG221" s="24"/>
      <c r="HH221" s="24"/>
      <c r="HI221" s="24"/>
      <c r="HJ221" s="24"/>
      <c r="HK221" s="24"/>
      <c r="HL221" s="24"/>
      <c r="HM221" s="24"/>
      <c r="HN221" s="24"/>
      <c r="HO221" s="24"/>
      <c r="HP221" s="24"/>
      <c r="HQ221" s="24"/>
      <c r="HR221" s="24"/>
      <c r="HS221" s="24"/>
      <c r="HT221" s="24"/>
      <c r="HU221" s="24"/>
      <c r="HV221" s="24"/>
      <c r="HW221" s="24"/>
      <c r="HX221" s="24"/>
      <c r="HY221" s="24"/>
      <c r="HZ221" s="24"/>
      <c r="IA221" s="24"/>
      <c r="IB221" s="24"/>
      <c r="IC221" s="24"/>
      <c r="ID221" s="24"/>
    </row>
    <row r="222" spans="1:238" x14ac:dyDescent="0.3">
      <c r="A222" t="str">
        <f>IF(Input!A214=0,"",Input!A214)</f>
        <v>673,252</v>
      </c>
      <c r="B222" s="65" cm="1">
        <f t="array" ref="B222">_xlfn.IFS($A222="","",LEFT($A222,4)="fold",MID($A222,12,1),TRUE,VALUE(LEFT($A222,FIND(",",$A222)-1)))</f>
        <v>673</v>
      </c>
      <c r="C222" s="65" cm="1">
        <f t="array" ref="C222">_xlfn.IFS($A222="","",LEFT($A222,4)="fold",VALUE(MID($A222,14,5)),TRUE,VALUE(MID($A222,FIND(",",$A222)+1,5)))</f>
        <v>252</v>
      </c>
      <c r="D222" s="58" cm="1">
        <f t="array" aca="1" ref="D222" ca="1">_xlfn.IFS(
AND(D$3="x",B222&gt;D$4),  2*D$4-B222,
TRUE,B222)</f>
        <v>637</v>
      </c>
      <c r="E222" s="58" cm="1">
        <f t="array" aca="1" ref="E222" ca="1">_xlfn.IFS(
AND(D$3="y",C222&gt;D$4),  2*D$4-C222,
TRUE,C222)</f>
        <v>252</v>
      </c>
      <c r="F222" s="58" cm="1">
        <f t="array" aca="1" ref="F222" ca="1">_xlfn.IFS(
AND(F$3="x",D222&gt;F$4),  2*F$4-D222,
TRUE,D222)</f>
        <v>637</v>
      </c>
      <c r="G222" s="58" cm="1">
        <f t="array" aca="1" ref="G222" ca="1">_xlfn.IFS(
AND(F$3="y",E222&gt;F$4),  2*F$4-E222,
TRUE,E222)</f>
        <v>252</v>
      </c>
      <c r="H222" s="58" cm="1">
        <f t="array" aca="1" ref="H222" ca="1">_xlfn.IFS(
AND(H$3="x",F222&gt;H$4),  2*H$4-F222,
TRUE,F222)</f>
        <v>17</v>
      </c>
      <c r="I222" s="58" cm="1">
        <f t="array" aca="1" ref="I222" ca="1">_xlfn.IFS(
AND(H$3="y",G222&gt;H$4),  2*H$4-G222,
TRUE,G222)</f>
        <v>252</v>
      </c>
      <c r="J222" s="58" cm="1">
        <f t="array" aca="1" ref="J222" ca="1">_xlfn.IFS(
AND(J$3="x",H222&gt;J$4),  2*J$4-H222,
TRUE,H222)</f>
        <v>17</v>
      </c>
      <c r="K222" s="58" cm="1">
        <f t="array" aca="1" ref="K222" ca="1">_xlfn.IFS(
AND(J$3="y",I222&gt;J$4),  2*J$4-I222,
TRUE,I222)</f>
        <v>194</v>
      </c>
      <c r="L222" s="58" cm="1">
        <f t="array" aca="1" ref="L222" ca="1">_xlfn.IFS(
AND(L$3="x",J222&gt;L$4),  2*L$4-J222,
TRUE,J222)</f>
        <v>17</v>
      </c>
      <c r="M222" s="58" cm="1">
        <f t="array" aca="1" ref="M222" ca="1">_xlfn.IFS(
AND(L$3="y",K222&gt;L$4),  2*L$4-K222,
TRUE,K222)</f>
        <v>194</v>
      </c>
      <c r="N222" s="58" cm="1">
        <f t="array" aca="1" ref="N222" ca="1">_xlfn.IFS(
AND(N$3="x",L222&gt;N$4),  2*N$4-L222,
TRUE,L222)</f>
        <v>17</v>
      </c>
      <c r="O222" s="58" cm="1">
        <f t="array" aca="1" ref="O222" ca="1">_xlfn.IFS(
AND(N$3="y",M222&gt;N$4),  2*N$4-M222,
TRUE,M222)</f>
        <v>28</v>
      </c>
      <c r="P222" s="58" cm="1">
        <f t="array" aca="1" ref="P222" ca="1">_xlfn.IFS(
AND(P$3="x",N222&gt;P$4),  2*P$4-N222,
TRUE,N222)</f>
        <v>17</v>
      </c>
      <c r="Q222" s="58" cm="1">
        <f t="array" aca="1" ref="Q222" ca="1">_xlfn.IFS(
AND(P$3="y",O222&gt;P$4),  2*P$4-O222,
TRUE,O222)</f>
        <v>28</v>
      </c>
      <c r="R222" s="58" cm="1">
        <f t="array" aca="1" ref="R222" ca="1">_xlfn.IFS(
AND(R$3="x",P222&gt;R$4),  2*R$4-P222,
TRUE,P222)</f>
        <v>17</v>
      </c>
      <c r="S222" s="58" cm="1">
        <f t="array" aca="1" ref="S222" ca="1">_xlfn.IFS(
AND(R$3="y",Q222&gt;R$4),  2*R$4-Q222,
TRUE,Q222)</f>
        <v>28</v>
      </c>
      <c r="T222" s="58" cm="1">
        <f t="array" aca="1" ref="T222" ca="1">_xlfn.IFS(
AND(T$3="x",R222&gt;T$4),  2*T$4-R222,
TRUE,R222)</f>
        <v>17</v>
      </c>
      <c r="U222" s="58" cm="1">
        <f t="array" aca="1" ref="U222" ca="1">_xlfn.IFS(
AND(T$3="y",S222&gt;T$4),  2*T$4-S222,
TRUE,S222)</f>
        <v>28</v>
      </c>
      <c r="V222" s="58" cm="1">
        <f t="array" aca="1" ref="V222" ca="1">_xlfn.IFS(
AND(V$3="x",T222&gt;V$4),  2*V$4-T222,
TRUE,T222)</f>
        <v>17</v>
      </c>
      <c r="W222" s="58" cm="1">
        <f t="array" aca="1" ref="W222" ca="1">_xlfn.IFS(
AND(V$3="y",U222&gt;V$4),  2*V$4-U222,
TRUE,U222)</f>
        <v>26</v>
      </c>
      <c r="X222" s="58" cm="1">
        <f t="array" aca="1" ref="X222" ca="1">_xlfn.IFS(
AND(X$3="x",V222&gt;X$4),  2*X$4-V222,
TRUE,V222)</f>
        <v>17</v>
      </c>
      <c r="Y222" s="58" cm="1">
        <f t="array" aca="1" ref="Y222" ca="1">_xlfn.IFS(
AND(X$3="y",W222&gt;X$4),  2*X$4-W222,
TRUE,W222)</f>
        <v>0</v>
      </c>
      <c r="Z222" s="58" cm="1">
        <f t="array" aca="1" ref="Z222" ca="1">_xlfn.IFS(
AND(Z$3="x",X222&gt;Z$4),  2*Z$4-X222,
TRUE,X222)</f>
        <v>17</v>
      </c>
      <c r="AA222" s="58" cm="1">
        <f t="array" aca="1" ref="AA222" ca="1">_xlfn.IFS(
AND(Z$3="y",Y222&gt;Z$4),  2*Z$4-Y222,
TRUE,Y222)</f>
        <v>0</v>
      </c>
      <c r="BD222" t="str">
        <f t="shared" ca="1" si="5"/>
        <v>637-252</v>
      </c>
      <c r="BF222" s="23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R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  <c r="CD222" s="24"/>
      <c r="CE222" s="24"/>
      <c r="CF222" s="24"/>
      <c r="CG222" s="24"/>
      <c r="CH222" s="24"/>
      <c r="CI222" s="24"/>
      <c r="CJ222" s="24"/>
      <c r="CK222" s="24"/>
      <c r="CL222" s="24"/>
      <c r="CM222" s="24"/>
      <c r="CN222" s="24"/>
      <c r="CO222" s="24"/>
      <c r="CP222" s="24"/>
      <c r="CQ222" s="24"/>
      <c r="CR222" s="24"/>
      <c r="CS222" s="24"/>
      <c r="CT222" s="24"/>
      <c r="CU222" s="24"/>
      <c r="CV222" s="24"/>
      <c r="CW222" s="24"/>
      <c r="CX222" s="24"/>
      <c r="CY222" s="24"/>
      <c r="CZ222" s="24"/>
      <c r="DA222" s="24"/>
      <c r="DB222" s="24"/>
      <c r="DC222" s="24"/>
      <c r="DD222" s="24"/>
      <c r="DE222" s="24"/>
      <c r="DF222" s="24"/>
      <c r="DG222" s="24"/>
      <c r="DH222" s="24"/>
      <c r="DI222" s="24"/>
      <c r="DJ222" s="24"/>
      <c r="DK222" s="24"/>
      <c r="DL222" s="24"/>
      <c r="DM222" s="24"/>
      <c r="DN222" s="24"/>
      <c r="DO222" s="24"/>
      <c r="DP222" s="24"/>
      <c r="DQ222" s="24"/>
      <c r="DR222" s="24"/>
      <c r="DS222" s="24"/>
      <c r="DT222" s="24"/>
      <c r="DU222" s="24"/>
      <c r="DV222" s="24"/>
      <c r="DW222" s="24"/>
      <c r="DX222" s="24"/>
      <c r="DY222" s="24"/>
      <c r="DZ222" s="24"/>
      <c r="EA222" s="24"/>
      <c r="EB222" s="24"/>
      <c r="EC222" s="24"/>
      <c r="ED222" s="24"/>
      <c r="EE222" s="24"/>
      <c r="EF222" s="24"/>
      <c r="EG222" s="24"/>
      <c r="EH222" s="24"/>
      <c r="EI222" s="24"/>
      <c r="EJ222" s="24"/>
      <c r="EK222" s="24"/>
      <c r="EL222" s="24"/>
      <c r="EM222" s="24"/>
      <c r="EN222" s="24"/>
      <c r="EO222" s="24"/>
      <c r="EP222" s="24"/>
      <c r="EQ222" s="24"/>
      <c r="ER222" s="24"/>
      <c r="ES222" s="24"/>
      <c r="ET222" s="24"/>
      <c r="EU222" s="24"/>
      <c r="EV222" s="24"/>
      <c r="EW222" s="24"/>
      <c r="EX222" s="24"/>
      <c r="EY222" s="24"/>
      <c r="EZ222" s="24"/>
      <c r="FA222" s="24"/>
      <c r="FB222" s="24"/>
      <c r="FC222" s="24"/>
      <c r="FD222" s="24"/>
      <c r="FE222" s="24"/>
      <c r="FF222" s="24"/>
      <c r="FG222" s="24"/>
      <c r="FH222" s="24"/>
      <c r="FI222" s="24"/>
      <c r="FJ222" s="24"/>
      <c r="FK222" s="24"/>
      <c r="FL222" s="24"/>
      <c r="FM222" s="24"/>
      <c r="FN222" s="24"/>
      <c r="FO222" s="24"/>
      <c r="FP222" s="24"/>
      <c r="FQ222" s="24"/>
      <c r="FR222" s="24"/>
      <c r="FS222" s="24"/>
      <c r="FT222" s="24"/>
      <c r="FU222" s="24"/>
      <c r="FV222" s="24"/>
      <c r="FW222" s="24"/>
      <c r="FX222" s="24"/>
      <c r="FY222" s="24"/>
      <c r="FZ222" s="24"/>
      <c r="GA222" s="24"/>
      <c r="GB222" s="24"/>
      <c r="GC222" s="24"/>
      <c r="GD222" s="24"/>
      <c r="GE222" s="24"/>
      <c r="GF222" s="24"/>
      <c r="GG222" s="24"/>
      <c r="GH222" s="24"/>
      <c r="GI222" s="24"/>
      <c r="GJ222" s="24"/>
      <c r="GK222" s="24"/>
      <c r="GL222" s="24"/>
      <c r="GM222" s="24"/>
      <c r="GN222" s="24"/>
      <c r="GO222" s="24"/>
      <c r="GP222" s="24"/>
      <c r="GQ222" s="24"/>
      <c r="GR222" s="24"/>
      <c r="GS222" s="24"/>
      <c r="GT222" s="24"/>
      <c r="GU222" s="24"/>
      <c r="GV222" s="24"/>
      <c r="GW222" s="24"/>
      <c r="GX222" s="24"/>
      <c r="GY222" s="24"/>
      <c r="GZ222" s="24"/>
      <c r="HA222" s="24"/>
      <c r="HB222" s="24"/>
      <c r="HC222" s="24"/>
      <c r="HD222" s="24"/>
      <c r="HE222" s="24"/>
      <c r="HF222" s="24"/>
      <c r="HG222" s="24"/>
      <c r="HH222" s="24"/>
      <c r="HI222" s="24"/>
      <c r="HJ222" s="24"/>
      <c r="HK222" s="24"/>
      <c r="HL222" s="24"/>
      <c r="HM222" s="24"/>
      <c r="HN222" s="24"/>
      <c r="HO222" s="24"/>
      <c r="HP222" s="24"/>
      <c r="HQ222" s="24"/>
      <c r="HR222" s="24"/>
      <c r="HS222" s="24"/>
      <c r="HT222" s="24"/>
      <c r="HU222" s="24"/>
      <c r="HV222" s="24"/>
      <c r="HW222" s="24"/>
      <c r="HX222" s="24"/>
      <c r="HY222" s="24"/>
      <c r="HZ222" s="24"/>
      <c r="IA222" s="24"/>
      <c r="IB222" s="24"/>
      <c r="IC222" s="24"/>
      <c r="ID222" s="24"/>
    </row>
    <row r="223" spans="1:238" x14ac:dyDescent="0.3">
      <c r="A223" t="str">
        <f>IF(Input!A215=0,"",Input!A215)</f>
        <v>537,393</v>
      </c>
      <c r="B223" s="65" cm="1">
        <f t="array" ref="B223">_xlfn.IFS($A223="","",LEFT($A223,4)="fold",MID($A223,12,1),TRUE,VALUE(LEFT($A223,FIND(",",$A223)-1)))</f>
        <v>537</v>
      </c>
      <c r="C223" s="65" cm="1">
        <f t="array" ref="C223">_xlfn.IFS($A223="","",LEFT($A223,4)="fold",VALUE(MID($A223,14,5)),TRUE,VALUE(MID($A223,FIND(",",$A223)+1,5)))</f>
        <v>393</v>
      </c>
      <c r="D223" s="58" cm="1">
        <f t="array" aca="1" ref="D223" ca="1">_xlfn.IFS(
AND(D$3="x",B223&gt;D$4),  2*D$4-B223,
TRUE,B223)</f>
        <v>537</v>
      </c>
      <c r="E223" s="58" cm="1">
        <f t="array" aca="1" ref="E223" ca="1">_xlfn.IFS(
AND(D$3="y",C223&gt;D$4),  2*D$4-C223,
TRUE,C223)</f>
        <v>393</v>
      </c>
      <c r="F223" s="58" cm="1">
        <f t="array" aca="1" ref="F223" ca="1">_xlfn.IFS(
AND(F$3="x",D223&gt;F$4),  2*F$4-D223,
TRUE,D223)</f>
        <v>537</v>
      </c>
      <c r="G223" s="58" cm="1">
        <f t="array" aca="1" ref="G223" ca="1">_xlfn.IFS(
AND(F$3="y",E223&gt;F$4),  2*F$4-E223,
TRUE,E223)</f>
        <v>393</v>
      </c>
      <c r="H223" s="58" cm="1">
        <f t="array" aca="1" ref="H223" ca="1">_xlfn.IFS(
AND(H$3="x",F223&gt;H$4),  2*H$4-F223,
TRUE,F223)</f>
        <v>117</v>
      </c>
      <c r="I223" s="58" cm="1">
        <f t="array" aca="1" ref="I223" ca="1">_xlfn.IFS(
AND(H$3="y",G223&gt;H$4),  2*H$4-G223,
TRUE,G223)</f>
        <v>393</v>
      </c>
      <c r="J223" s="58" cm="1">
        <f t="array" aca="1" ref="J223" ca="1">_xlfn.IFS(
AND(J$3="x",H223&gt;J$4),  2*J$4-H223,
TRUE,H223)</f>
        <v>117</v>
      </c>
      <c r="K223" s="58" cm="1">
        <f t="array" aca="1" ref="K223" ca="1">_xlfn.IFS(
AND(J$3="y",I223&gt;J$4),  2*J$4-I223,
TRUE,I223)</f>
        <v>53</v>
      </c>
      <c r="L223" s="58" cm="1">
        <f t="array" aca="1" ref="L223" ca="1">_xlfn.IFS(
AND(L$3="x",J223&gt;L$4),  2*L$4-J223,
TRUE,J223)</f>
        <v>117</v>
      </c>
      <c r="M223" s="58" cm="1">
        <f t="array" aca="1" ref="M223" ca="1">_xlfn.IFS(
AND(L$3="y",K223&gt;L$4),  2*L$4-K223,
TRUE,K223)</f>
        <v>53</v>
      </c>
      <c r="N223" s="58" cm="1">
        <f t="array" aca="1" ref="N223" ca="1">_xlfn.IFS(
AND(N$3="x",L223&gt;N$4),  2*N$4-L223,
TRUE,L223)</f>
        <v>117</v>
      </c>
      <c r="O223" s="58" cm="1">
        <f t="array" aca="1" ref="O223" ca="1">_xlfn.IFS(
AND(N$3="y",M223&gt;N$4),  2*N$4-M223,
TRUE,M223)</f>
        <v>53</v>
      </c>
      <c r="P223" s="58" cm="1">
        <f t="array" aca="1" ref="P223" ca="1">_xlfn.IFS(
AND(P$3="x",N223&gt;P$4),  2*P$4-N223,
TRUE,N223)</f>
        <v>45</v>
      </c>
      <c r="Q223" s="58" cm="1">
        <f t="array" aca="1" ref="Q223" ca="1">_xlfn.IFS(
AND(P$3="y",O223&gt;P$4),  2*P$4-O223,
TRUE,O223)</f>
        <v>53</v>
      </c>
      <c r="R223" s="58" cm="1">
        <f t="array" aca="1" ref="R223" ca="1">_xlfn.IFS(
AND(R$3="x",P223&gt;R$4),  2*R$4-P223,
TRUE,P223)</f>
        <v>45</v>
      </c>
      <c r="S223" s="58" cm="1">
        <f t="array" aca="1" ref="S223" ca="1">_xlfn.IFS(
AND(R$3="y",Q223&gt;R$4),  2*R$4-Q223,
TRUE,Q223)</f>
        <v>53</v>
      </c>
      <c r="T223" s="58" cm="1">
        <f t="array" aca="1" ref="T223" ca="1">_xlfn.IFS(
AND(T$3="x",R223&gt;T$4),  2*T$4-R223,
TRUE,R223)</f>
        <v>35</v>
      </c>
      <c r="U223" s="58" cm="1">
        <f t="array" aca="1" ref="U223" ca="1">_xlfn.IFS(
AND(T$3="y",S223&gt;T$4),  2*T$4-S223,
TRUE,S223)</f>
        <v>53</v>
      </c>
      <c r="V223" s="58" cm="1">
        <f t="array" aca="1" ref="V223" ca="1">_xlfn.IFS(
AND(V$3="x",T223&gt;V$4),  2*V$4-T223,
TRUE,T223)</f>
        <v>35</v>
      </c>
      <c r="W223" s="58" cm="1">
        <f t="array" aca="1" ref="W223" ca="1">_xlfn.IFS(
AND(V$3="y",U223&gt;V$4),  2*V$4-U223,
TRUE,U223)</f>
        <v>1</v>
      </c>
      <c r="X223" s="58" cm="1">
        <f t="array" aca="1" ref="X223" ca="1">_xlfn.IFS(
AND(X$3="x",V223&gt;X$4),  2*X$4-V223,
TRUE,V223)</f>
        <v>35</v>
      </c>
      <c r="Y223" s="58" cm="1">
        <f t="array" aca="1" ref="Y223" ca="1">_xlfn.IFS(
AND(X$3="y",W223&gt;X$4),  2*X$4-W223,
TRUE,W223)</f>
        <v>1</v>
      </c>
      <c r="Z223" s="58" cm="1">
        <f t="array" aca="1" ref="Z223" ca="1">_xlfn.IFS(
AND(Z$3="x",X223&gt;Z$4),  2*Z$4-X223,
TRUE,X223)</f>
        <v>35</v>
      </c>
      <c r="AA223" s="58" cm="1">
        <f t="array" aca="1" ref="AA223" ca="1">_xlfn.IFS(
AND(Z$3="y",Y223&gt;Z$4),  2*Z$4-Y223,
TRUE,Y223)</f>
        <v>1</v>
      </c>
      <c r="BD223" t="str">
        <f t="shared" ca="1" si="5"/>
        <v>537-393</v>
      </c>
      <c r="BF223" s="23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  <c r="CG223" s="24"/>
      <c r="CH223" s="24"/>
      <c r="CI223" s="24"/>
      <c r="CJ223" s="24"/>
      <c r="CK223" s="24"/>
      <c r="CL223" s="24"/>
      <c r="CM223" s="24"/>
      <c r="CN223" s="24"/>
      <c r="CO223" s="24"/>
      <c r="CP223" s="24"/>
      <c r="CQ223" s="24"/>
      <c r="CR223" s="24"/>
      <c r="CS223" s="24"/>
      <c r="CT223" s="24"/>
      <c r="CU223" s="24"/>
      <c r="CV223" s="24"/>
      <c r="CW223" s="24"/>
      <c r="CX223" s="24"/>
      <c r="CY223" s="24"/>
      <c r="CZ223" s="24"/>
      <c r="DA223" s="24"/>
      <c r="DB223" s="24"/>
      <c r="DC223" s="24"/>
      <c r="DD223" s="24"/>
      <c r="DE223" s="24"/>
      <c r="DF223" s="24"/>
      <c r="DG223" s="24"/>
      <c r="DH223" s="24"/>
      <c r="DI223" s="24"/>
      <c r="DJ223" s="24"/>
      <c r="DK223" s="24"/>
      <c r="DL223" s="24"/>
      <c r="DM223" s="24"/>
      <c r="DN223" s="24"/>
      <c r="DO223" s="24"/>
      <c r="DP223" s="24"/>
      <c r="DQ223" s="24"/>
      <c r="DR223" s="24"/>
      <c r="DS223" s="24"/>
      <c r="DT223" s="24"/>
      <c r="DU223" s="24"/>
      <c r="DV223" s="24"/>
      <c r="DW223" s="24"/>
      <c r="DX223" s="24"/>
      <c r="DY223" s="24"/>
      <c r="DZ223" s="24"/>
      <c r="EA223" s="24"/>
      <c r="EB223" s="24"/>
      <c r="EC223" s="24"/>
      <c r="ED223" s="24"/>
      <c r="EE223" s="24"/>
      <c r="EF223" s="24"/>
      <c r="EG223" s="24"/>
      <c r="EH223" s="24"/>
      <c r="EI223" s="24"/>
      <c r="EJ223" s="24"/>
      <c r="EK223" s="24"/>
      <c r="EL223" s="24"/>
      <c r="EM223" s="24"/>
      <c r="EN223" s="24"/>
      <c r="EO223" s="24"/>
      <c r="EP223" s="24"/>
      <c r="EQ223" s="24"/>
      <c r="ER223" s="24"/>
      <c r="ES223" s="24"/>
      <c r="ET223" s="24"/>
      <c r="EU223" s="24"/>
      <c r="EV223" s="24"/>
      <c r="EW223" s="24"/>
      <c r="EX223" s="24"/>
      <c r="EY223" s="24"/>
      <c r="EZ223" s="24"/>
      <c r="FA223" s="24"/>
      <c r="FB223" s="24"/>
      <c r="FC223" s="24"/>
      <c r="FD223" s="24"/>
      <c r="FE223" s="24"/>
      <c r="FF223" s="24"/>
      <c r="FG223" s="24"/>
      <c r="FH223" s="24"/>
      <c r="FI223" s="24"/>
      <c r="FJ223" s="24"/>
      <c r="FK223" s="24"/>
      <c r="FL223" s="24"/>
      <c r="FM223" s="24"/>
      <c r="FN223" s="24"/>
      <c r="FO223" s="24"/>
      <c r="FP223" s="24"/>
      <c r="FQ223" s="24"/>
      <c r="FR223" s="24"/>
      <c r="FS223" s="24"/>
      <c r="FT223" s="24"/>
      <c r="FU223" s="24"/>
      <c r="FV223" s="24"/>
      <c r="FW223" s="24"/>
      <c r="FX223" s="24"/>
      <c r="FY223" s="24"/>
      <c r="FZ223" s="24"/>
      <c r="GA223" s="24"/>
      <c r="GB223" s="24"/>
      <c r="GC223" s="24"/>
      <c r="GD223" s="24"/>
      <c r="GE223" s="24"/>
      <c r="GF223" s="24"/>
      <c r="GG223" s="24"/>
      <c r="GH223" s="24"/>
      <c r="GI223" s="24"/>
      <c r="GJ223" s="24"/>
      <c r="GK223" s="24"/>
      <c r="GL223" s="24"/>
      <c r="GM223" s="24"/>
      <c r="GN223" s="24"/>
      <c r="GO223" s="24"/>
      <c r="GP223" s="24"/>
      <c r="GQ223" s="24"/>
      <c r="GR223" s="24"/>
      <c r="GS223" s="24"/>
      <c r="GT223" s="24"/>
      <c r="GU223" s="24"/>
      <c r="GV223" s="24"/>
      <c r="GW223" s="24"/>
      <c r="GX223" s="24"/>
      <c r="GY223" s="24"/>
      <c r="GZ223" s="24"/>
      <c r="HA223" s="24"/>
      <c r="HB223" s="24"/>
      <c r="HC223" s="24"/>
      <c r="HD223" s="24"/>
      <c r="HE223" s="24"/>
      <c r="HF223" s="24"/>
      <c r="HG223" s="24"/>
      <c r="HH223" s="24"/>
      <c r="HI223" s="24"/>
      <c r="HJ223" s="24"/>
      <c r="HK223" s="24"/>
      <c r="HL223" s="24"/>
      <c r="HM223" s="24"/>
      <c r="HN223" s="24"/>
      <c r="HO223" s="24"/>
      <c r="HP223" s="24"/>
      <c r="HQ223" s="24"/>
      <c r="HR223" s="24"/>
      <c r="HS223" s="24"/>
      <c r="HT223" s="24"/>
      <c r="HU223" s="24"/>
      <c r="HV223" s="24"/>
      <c r="HW223" s="24"/>
      <c r="HX223" s="24"/>
      <c r="HY223" s="24"/>
      <c r="HZ223" s="24"/>
      <c r="IA223" s="24"/>
      <c r="IB223" s="24"/>
      <c r="IC223" s="24"/>
      <c r="ID223" s="24"/>
    </row>
    <row r="224" spans="1:238" x14ac:dyDescent="0.3">
      <c r="A224" t="str">
        <f>IF(Input!A216=0,"",Input!A216)</f>
        <v>1044,183</v>
      </c>
      <c r="B224" s="65" cm="1">
        <f t="array" ref="B224">_xlfn.IFS($A224="","",LEFT($A224,4)="fold",MID($A224,12,1),TRUE,VALUE(LEFT($A224,FIND(",",$A224)-1)))</f>
        <v>1044</v>
      </c>
      <c r="C224" s="65" cm="1">
        <f t="array" ref="C224">_xlfn.IFS($A224="","",LEFT($A224,4)="fold",VALUE(MID($A224,14,5)),TRUE,VALUE(MID($A224,FIND(",",$A224)+1,5)))</f>
        <v>183</v>
      </c>
      <c r="D224" s="58" cm="1">
        <f t="array" aca="1" ref="D224" ca="1">_xlfn.IFS(
AND(D$3="x",B224&gt;D$4),  2*D$4-B224,
TRUE,B224)</f>
        <v>266</v>
      </c>
      <c r="E224" s="58" cm="1">
        <f t="array" aca="1" ref="E224" ca="1">_xlfn.IFS(
AND(D$3="y",C224&gt;D$4),  2*D$4-C224,
TRUE,C224)</f>
        <v>183</v>
      </c>
      <c r="F224" s="58" cm="1">
        <f t="array" aca="1" ref="F224" ca="1">_xlfn.IFS(
AND(F$3="x",D224&gt;F$4),  2*F$4-D224,
TRUE,D224)</f>
        <v>266</v>
      </c>
      <c r="G224" s="58" cm="1">
        <f t="array" aca="1" ref="G224" ca="1">_xlfn.IFS(
AND(F$3="y",E224&gt;F$4),  2*F$4-E224,
TRUE,E224)</f>
        <v>183</v>
      </c>
      <c r="H224" s="58" cm="1">
        <f t="array" aca="1" ref="H224" ca="1">_xlfn.IFS(
AND(H$3="x",F224&gt;H$4),  2*H$4-F224,
TRUE,F224)</f>
        <v>266</v>
      </c>
      <c r="I224" s="58" cm="1">
        <f t="array" aca="1" ref="I224" ca="1">_xlfn.IFS(
AND(H$3="y",G224&gt;H$4),  2*H$4-G224,
TRUE,G224)</f>
        <v>183</v>
      </c>
      <c r="J224" s="58" cm="1">
        <f t="array" aca="1" ref="J224" ca="1">_xlfn.IFS(
AND(J$3="x",H224&gt;J$4),  2*J$4-H224,
TRUE,H224)</f>
        <v>266</v>
      </c>
      <c r="K224" s="58" cm="1">
        <f t="array" aca="1" ref="K224" ca="1">_xlfn.IFS(
AND(J$3="y",I224&gt;J$4),  2*J$4-I224,
TRUE,I224)</f>
        <v>183</v>
      </c>
      <c r="L224" s="58" cm="1">
        <f t="array" aca="1" ref="L224" ca="1">_xlfn.IFS(
AND(L$3="x",J224&gt;L$4),  2*L$4-J224,
TRUE,J224)</f>
        <v>60</v>
      </c>
      <c r="M224" s="58" cm="1">
        <f t="array" aca="1" ref="M224" ca="1">_xlfn.IFS(
AND(L$3="y",K224&gt;L$4),  2*L$4-K224,
TRUE,K224)</f>
        <v>183</v>
      </c>
      <c r="N224" s="58" cm="1">
        <f t="array" aca="1" ref="N224" ca="1">_xlfn.IFS(
AND(N$3="x",L224&gt;N$4),  2*N$4-L224,
TRUE,L224)</f>
        <v>60</v>
      </c>
      <c r="O224" s="58" cm="1">
        <f t="array" aca="1" ref="O224" ca="1">_xlfn.IFS(
AND(N$3="y",M224&gt;N$4),  2*N$4-M224,
TRUE,M224)</f>
        <v>39</v>
      </c>
      <c r="P224" s="58" cm="1">
        <f t="array" aca="1" ref="P224" ca="1">_xlfn.IFS(
AND(P$3="x",N224&gt;P$4),  2*P$4-N224,
TRUE,N224)</f>
        <v>60</v>
      </c>
      <c r="Q224" s="58" cm="1">
        <f t="array" aca="1" ref="Q224" ca="1">_xlfn.IFS(
AND(P$3="y",O224&gt;P$4),  2*P$4-O224,
TRUE,O224)</f>
        <v>39</v>
      </c>
      <c r="R224" s="58" cm="1">
        <f t="array" aca="1" ref="R224" ca="1">_xlfn.IFS(
AND(R$3="x",P224&gt;R$4),  2*R$4-P224,
TRUE,P224)</f>
        <v>60</v>
      </c>
      <c r="S224" s="58" cm="1">
        <f t="array" aca="1" ref="S224" ca="1">_xlfn.IFS(
AND(R$3="y",Q224&gt;R$4),  2*R$4-Q224,
TRUE,Q224)</f>
        <v>39</v>
      </c>
      <c r="T224" s="58" cm="1">
        <f t="array" aca="1" ref="T224" ca="1">_xlfn.IFS(
AND(T$3="x",R224&gt;T$4),  2*T$4-R224,
TRUE,R224)</f>
        <v>20</v>
      </c>
      <c r="U224" s="58" cm="1">
        <f t="array" aca="1" ref="U224" ca="1">_xlfn.IFS(
AND(T$3="y",S224&gt;T$4),  2*T$4-S224,
TRUE,S224)</f>
        <v>39</v>
      </c>
      <c r="V224" s="58" cm="1">
        <f t="array" aca="1" ref="V224" ca="1">_xlfn.IFS(
AND(V$3="x",T224&gt;V$4),  2*V$4-T224,
TRUE,T224)</f>
        <v>20</v>
      </c>
      <c r="W224" s="58" cm="1">
        <f t="array" aca="1" ref="W224" ca="1">_xlfn.IFS(
AND(V$3="y",U224&gt;V$4),  2*V$4-U224,
TRUE,U224)</f>
        <v>15</v>
      </c>
      <c r="X224" s="58" cm="1">
        <f t="array" aca="1" ref="X224" ca="1">_xlfn.IFS(
AND(X$3="x",V224&gt;X$4),  2*X$4-V224,
TRUE,V224)</f>
        <v>20</v>
      </c>
      <c r="Y224" s="58" cm="1">
        <f t="array" aca="1" ref="Y224" ca="1">_xlfn.IFS(
AND(X$3="y",W224&gt;X$4),  2*X$4-W224,
TRUE,W224)</f>
        <v>11</v>
      </c>
      <c r="Z224" s="58" cm="1">
        <f t="array" aca="1" ref="Z224" ca="1">_xlfn.IFS(
AND(Z$3="x",X224&gt;Z$4),  2*Z$4-X224,
TRUE,X224)</f>
        <v>20</v>
      </c>
      <c r="AA224" s="58" cm="1">
        <f t="array" aca="1" ref="AA224" ca="1">_xlfn.IFS(
AND(Z$3="y",Y224&gt;Z$4),  2*Z$4-Y224,
TRUE,Y224)</f>
        <v>1</v>
      </c>
      <c r="BD224" t="str">
        <f t="shared" ca="1" si="5"/>
        <v>266-183</v>
      </c>
      <c r="BF224" s="23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  <c r="CG224" s="24"/>
      <c r="CH224" s="24"/>
      <c r="CI224" s="24"/>
      <c r="CJ224" s="24"/>
      <c r="CK224" s="24"/>
      <c r="CL224" s="24"/>
      <c r="CM224" s="24"/>
      <c r="CN224" s="24"/>
      <c r="CO224" s="24"/>
      <c r="CP224" s="24"/>
      <c r="CQ224" s="24"/>
      <c r="CR224" s="24"/>
      <c r="CS224" s="24"/>
      <c r="CT224" s="24"/>
      <c r="CU224" s="24"/>
      <c r="CV224" s="24"/>
      <c r="CW224" s="24"/>
      <c r="CX224" s="24"/>
      <c r="CY224" s="24"/>
      <c r="CZ224" s="24"/>
      <c r="DA224" s="24"/>
      <c r="DB224" s="24"/>
      <c r="DC224" s="24"/>
      <c r="DD224" s="24"/>
      <c r="DE224" s="24"/>
      <c r="DF224" s="24"/>
      <c r="DG224" s="24"/>
      <c r="DH224" s="24"/>
      <c r="DI224" s="24"/>
      <c r="DJ224" s="24"/>
      <c r="DK224" s="24"/>
      <c r="DL224" s="24"/>
      <c r="DM224" s="24"/>
      <c r="DN224" s="24"/>
      <c r="DO224" s="24"/>
      <c r="DP224" s="24"/>
      <c r="DQ224" s="24"/>
      <c r="DR224" s="24"/>
      <c r="DS224" s="24"/>
      <c r="DT224" s="24"/>
      <c r="DU224" s="24"/>
      <c r="DV224" s="24"/>
      <c r="DW224" s="24"/>
      <c r="DX224" s="24"/>
      <c r="DY224" s="24"/>
      <c r="DZ224" s="24"/>
      <c r="EA224" s="24"/>
      <c r="EB224" s="24"/>
      <c r="EC224" s="24"/>
      <c r="ED224" s="24"/>
      <c r="EE224" s="24"/>
      <c r="EF224" s="24"/>
      <c r="EG224" s="24"/>
      <c r="EH224" s="24"/>
      <c r="EI224" s="24"/>
      <c r="EJ224" s="24"/>
      <c r="EK224" s="24"/>
      <c r="EL224" s="24"/>
      <c r="EM224" s="24"/>
      <c r="EN224" s="24"/>
      <c r="EO224" s="24"/>
      <c r="EP224" s="24"/>
      <c r="EQ224" s="24"/>
      <c r="ER224" s="24"/>
      <c r="ES224" s="24"/>
      <c r="ET224" s="24"/>
      <c r="EU224" s="24"/>
      <c r="EV224" s="24"/>
      <c r="EW224" s="24"/>
      <c r="EX224" s="24"/>
      <c r="EY224" s="24"/>
      <c r="EZ224" s="24"/>
      <c r="FA224" s="24"/>
      <c r="FB224" s="24"/>
      <c r="FC224" s="24"/>
      <c r="FD224" s="24"/>
      <c r="FE224" s="24"/>
      <c r="FF224" s="24"/>
      <c r="FG224" s="24"/>
      <c r="FH224" s="24"/>
      <c r="FI224" s="24"/>
      <c r="FJ224" s="24"/>
      <c r="FK224" s="24"/>
      <c r="FL224" s="24"/>
      <c r="FM224" s="24"/>
      <c r="FN224" s="24"/>
      <c r="FO224" s="24"/>
      <c r="FP224" s="24"/>
      <c r="FQ224" s="24"/>
      <c r="FR224" s="24"/>
      <c r="FS224" s="24"/>
      <c r="FT224" s="24"/>
      <c r="FU224" s="24"/>
      <c r="FV224" s="24"/>
      <c r="FW224" s="24"/>
      <c r="FX224" s="24"/>
      <c r="FY224" s="24"/>
      <c r="FZ224" s="24"/>
      <c r="GA224" s="24"/>
      <c r="GB224" s="24"/>
      <c r="GC224" s="24"/>
      <c r="GD224" s="24"/>
      <c r="GE224" s="24"/>
      <c r="GF224" s="24"/>
      <c r="GG224" s="24"/>
      <c r="GH224" s="24"/>
      <c r="GI224" s="24"/>
      <c r="GJ224" s="24"/>
      <c r="GK224" s="24"/>
      <c r="GL224" s="24"/>
      <c r="GM224" s="24"/>
      <c r="GN224" s="24"/>
      <c r="GO224" s="24"/>
      <c r="GP224" s="24"/>
      <c r="GQ224" s="24"/>
      <c r="GR224" s="24"/>
      <c r="GS224" s="24"/>
      <c r="GT224" s="24"/>
      <c r="GU224" s="24"/>
      <c r="GV224" s="24"/>
      <c r="GW224" s="24"/>
      <c r="GX224" s="24"/>
      <c r="GY224" s="24"/>
      <c r="GZ224" s="24"/>
      <c r="HA224" s="24"/>
      <c r="HB224" s="24"/>
      <c r="HC224" s="24"/>
      <c r="HD224" s="24"/>
      <c r="HE224" s="24"/>
      <c r="HF224" s="24"/>
      <c r="HG224" s="24"/>
      <c r="HH224" s="24"/>
      <c r="HI224" s="24"/>
      <c r="HJ224" s="24"/>
      <c r="HK224" s="24"/>
      <c r="HL224" s="24"/>
      <c r="HM224" s="24"/>
      <c r="HN224" s="24"/>
      <c r="HO224" s="24"/>
      <c r="HP224" s="24"/>
      <c r="HQ224" s="24"/>
      <c r="HR224" s="24"/>
      <c r="HS224" s="24"/>
      <c r="HT224" s="24"/>
      <c r="HU224" s="24"/>
      <c r="HV224" s="24"/>
      <c r="HW224" s="24"/>
      <c r="HX224" s="24"/>
      <c r="HY224" s="24"/>
      <c r="HZ224" s="24"/>
      <c r="IA224" s="24"/>
      <c r="IB224" s="24"/>
      <c r="IC224" s="24"/>
      <c r="ID224" s="24"/>
    </row>
    <row r="225" spans="1:238" x14ac:dyDescent="0.3">
      <c r="A225" t="str">
        <f>IF(Input!A217=0,"",Input!A217)</f>
        <v>213,738</v>
      </c>
      <c r="B225" s="65" cm="1">
        <f t="array" ref="B225">_xlfn.IFS($A225="","",LEFT($A225,4)="fold",MID($A225,12,1),TRUE,VALUE(LEFT($A225,FIND(",",$A225)-1)))</f>
        <v>213</v>
      </c>
      <c r="C225" s="65" cm="1">
        <f t="array" ref="C225">_xlfn.IFS($A225="","",LEFT($A225,4)="fold",VALUE(MID($A225,14,5)),TRUE,VALUE(MID($A225,FIND(",",$A225)+1,5)))</f>
        <v>738</v>
      </c>
      <c r="D225" s="58" cm="1">
        <f t="array" aca="1" ref="D225" ca="1">_xlfn.IFS(
AND(D$3="x",B225&gt;D$4),  2*D$4-B225,
TRUE,B225)</f>
        <v>213</v>
      </c>
      <c r="E225" s="58" cm="1">
        <f t="array" aca="1" ref="E225" ca="1">_xlfn.IFS(
AND(D$3="y",C225&gt;D$4),  2*D$4-C225,
TRUE,C225)</f>
        <v>738</v>
      </c>
      <c r="F225" s="58" cm="1">
        <f t="array" aca="1" ref="F225" ca="1">_xlfn.IFS(
AND(F$3="x",D225&gt;F$4),  2*F$4-D225,
TRUE,D225)</f>
        <v>213</v>
      </c>
      <c r="G225" s="58" cm="1">
        <f t="array" aca="1" ref="G225" ca="1">_xlfn.IFS(
AND(F$3="y",E225&gt;F$4),  2*F$4-E225,
TRUE,E225)</f>
        <v>156</v>
      </c>
      <c r="H225" s="58" cm="1">
        <f t="array" aca="1" ref="H225" ca="1">_xlfn.IFS(
AND(H$3="x",F225&gt;H$4),  2*H$4-F225,
TRUE,F225)</f>
        <v>213</v>
      </c>
      <c r="I225" s="58" cm="1">
        <f t="array" aca="1" ref="I225" ca="1">_xlfn.IFS(
AND(H$3="y",G225&gt;H$4),  2*H$4-G225,
TRUE,G225)</f>
        <v>156</v>
      </c>
      <c r="J225" s="58" cm="1">
        <f t="array" aca="1" ref="J225" ca="1">_xlfn.IFS(
AND(J$3="x",H225&gt;J$4),  2*J$4-H225,
TRUE,H225)</f>
        <v>213</v>
      </c>
      <c r="K225" s="58" cm="1">
        <f t="array" aca="1" ref="K225" ca="1">_xlfn.IFS(
AND(J$3="y",I225&gt;J$4),  2*J$4-I225,
TRUE,I225)</f>
        <v>156</v>
      </c>
      <c r="L225" s="58" cm="1">
        <f t="array" aca="1" ref="L225" ca="1">_xlfn.IFS(
AND(L$3="x",J225&gt;L$4),  2*L$4-J225,
TRUE,J225)</f>
        <v>113</v>
      </c>
      <c r="M225" s="58" cm="1">
        <f t="array" aca="1" ref="M225" ca="1">_xlfn.IFS(
AND(L$3="y",K225&gt;L$4),  2*L$4-K225,
TRUE,K225)</f>
        <v>156</v>
      </c>
      <c r="N225" s="58" cm="1">
        <f t="array" aca="1" ref="N225" ca="1">_xlfn.IFS(
AND(N$3="x",L225&gt;N$4),  2*N$4-L225,
TRUE,L225)</f>
        <v>113</v>
      </c>
      <c r="O225" s="58" cm="1">
        <f t="array" aca="1" ref="O225" ca="1">_xlfn.IFS(
AND(N$3="y",M225&gt;N$4),  2*N$4-M225,
TRUE,M225)</f>
        <v>66</v>
      </c>
      <c r="P225" s="58" cm="1">
        <f t="array" aca="1" ref="P225" ca="1">_xlfn.IFS(
AND(P$3="x",N225&gt;P$4),  2*P$4-N225,
TRUE,N225)</f>
        <v>49</v>
      </c>
      <c r="Q225" s="58" cm="1">
        <f t="array" aca="1" ref="Q225" ca="1">_xlfn.IFS(
AND(P$3="y",O225&gt;P$4),  2*P$4-O225,
TRUE,O225)</f>
        <v>66</v>
      </c>
      <c r="R225" s="58" cm="1">
        <f t="array" aca="1" ref="R225" ca="1">_xlfn.IFS(
AND(R$3="x",P225&gt;R$4),  2*R$4-P225,
TRUE,P225)</f>
        <v>49</v>
      </c>
      <c r="S225" s="58" cm="1">
        <f t="array" aca="1" ref="S225" ca="1">_xlfn.IFS(
AND(R$3="y",Q225&gt;R$4),  2*R$4-Q225,
TRUE,Q225)</f>
        <v>44</v>
      </c>
      <c r="T225" s="58" cm="1">
        <f t="array" aca="1" ref="T225" ca="1">_xlfn.IFS(
AND(T$3="x",R225&gt;T$4),  2*T$4-R225,
TRUE,R225)</f>
        <v>31</v>
      </c>
      <c r="U225" s="58" cm="1">
        <f t="array" aca="1" ref="U225" ca="1">_xlfn.IFS(
AND(T$3="y",S225&gt;T$4),  2*T$4-S225,
TRUE,S225)</f>
        <v>44</v>
      </c>
      <c r="V225" s="58" cm="1">
        <f t="array" aca="1" ref="V225" ca="1">_xlfn.IFS(
AND(V$3="x",T225&gt;V$4),  2*V$4-T225,
TRUE,T225)</f>
        <v>31</v>
      </c>
      <c r="W225" s="58" cm="1">
        <f t="array" aca="1" ref="W225" ca="1">_xlfn.IFS(
AND(V$3="y",U225&gt;V$4),  2*V$4-U225,
TRUE,U225)</f>
        <v>10</v>
      </c>
      <c r="X225" s="58" cm="1">
        <f t="array" aca="1" ref="X225" ca="1">_xlfn.IFS(
AND(X$3="x",V225&gt;X$4),  2*X$4-V225,
TRUE,V225)</f>
        <v>31</v>
      </c>
      <c r="Y225" s="58" cm="1">
        <f t="array" aca="1" ref="Y225" ca="1">_xlfn.IFS(
AND(X$3="y",W225&gt;X$4),  2*X$4-W225,
TRUE,W225)</f>
        <v>10</v>
      </c>
      <c r="Z225" s="58" cm="1">
        <f t="array" aca="1" ref="Z225" ca="1">_xlfn.IFS(
AND(Z$3="x",X225&gt;Z$4),  2*Z$4-X225,
TRUE,X225)</f>
        <v>31</v>
      </c>
      <c r="AA225" s="58" cm="1">
        <f t="array" aca="1" ref="AA225" ca="1">_xlfn.IFS(
AND(Z$3="y",Y225&gt;Z$4),  2*Z$4-Y225,
TRUE,Y225)</f>
        <v>2</v>
      </c>
      <c r="BD225" t="str">
        <f t="shared" ca="1" si="5"/>
        <v>213-738</v>
      </c>
      <c r="BF225" s="23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  <c r="CG225" s="24"/>
      <c r="CH225" s="24"/>
      <c r="CI225" s="24"/>
      <c r="CJ225" s="24"/>
      <c r="CK225" s="24"/>
      <c r="CL225" s="24"/>
      <c r="CM225" s="24"/>
      <c r="CN225" s="24"/>
      <c r="CO225" s="24"/>
      <c r="CP225" s="24"/>
      <c r="CQ225" s="24"/>
      <c r="CR225" s="24"/>
      <c r="CS225" s="24"/>
      <c r="CT225" s="24"/>
      <c r="CU225" s="24"/>
      <c r="CV225" s="24"/>
      <c r="CW225" s="24"/>
      <c r="CX225" s="24"/>
      <c r="CY225" s="24"/>
      <c r="CZ225" s="24"/>
      <c r="DA225" s="24"/>
      <c r="DB225" s="24"/>
      <c r="DC225" s="24"/>
      <c r="DD225" s="24"/>
      <c r="DE225" s="24"/>
      <c r="DF225" s="24"/>
      <c r="DG225" s="24"/>
      <c r="DH225" s="24"/>
      <c r="DI225" s="24"/>
      <c r="DJ225" s="24"/>
      <c r="DK225" s="24"/>
      <c r="DL225" s="24"/>
      <c r="DM225" s="24"/>
      <c r="DN225" s="24"/>
      <c r="DO225" s="24"/>
      <c r="DP225" s="24"/>
      <c r="DQ225" s="24"/>
      <c r="DR225" s="24"/>
      <c r="DS225" s="24"/>
      <c r="DT225" s="24"/>
      <c r="DU225" s="24"/>
      <c r="DV225" s="24"/>
      <c r="DW225" s="24"/>
      <c r="DX225" s="24"/>
      <c r="DY225" s="24"/>
      <c r="DZ225" s="24"/>
      <c r="EA225" s="24"/>
      <c r="EB225" s="24"/>
      <c r="EC225" s="24"/>
      <c r="ED225" s="24"/>
      <c r="EE225" s="24"/>
      <c r="EF225" s="24"/>
      <c r="EG225" s="24"/>
      <c r="EH225" s="24"/>
      <c r="EI225" s="24"/>
      <c r="EJ225" s="24"/>
      <c r="EK225" s="24"/>
      <c r="EL225" s="24"/>
      <c r="EM225" s="24"/>
      <c r="EN225" s="24"/>
      <c r="EO225" s="24"/>
      <c r="EP225" s="24"/>
      <c r="EQ225" s="24"/>
      <c r="ER225" s="24"/>
      <c r="ES225" s="24"/>
      <c r="ET225" s="24"/>
      <c r="EU225" s="24"/>
      <c r="EV225" s="24"/>
      <c r="EW225" s="24"/>
      <c r="EX225" s="24"/>
      <c r="EY225" s="24"/>
      <c r="EZ225" s="24"/>
      <c r="FA225" s="24"/>
      <c r="FB225" s="24"/>
      <c r="FC225" s="24"/>
      <c r="FD225" s="24"/>
      <c r="FE225" s="24"/>
      <c r="FF225" s="24"/>
      <c r="FG225" s="24"/>
      <c r="FH225" s="24"/>
      <c r="FI225" s="24"/>
      <c r="FJ225" s="24"/>
      <c r="FK225" s="24"/>
      <c r="FL225" s="24"/>
      <c r="FM225" s="24"/>
      <c r="FN225" s="24"/>
      <c r="FO225" s="24"/>
      <c r="FP225" s="24"/>
      <c r="FQ225" s="24"/>
      <c r="FR225" s="24"/>
      <c r="FS225" s="24"/>
      <c r="FT225" s="24"/>
      <c r="FU225" s="24"/>
      <c r="FV225" s="24"/>
      <c r="FW225" s="24"/>
      <c r="FX225" s="24"/>
      <c r="FY225" s="24"/>
      <c r="FZ225" s="24"/>
      <c r="GA225" s="24"/>
      <c r="GB225" s="24"/>
      <c r="GC225" s="24"/>
      <c r="GD225" s="24"/>
      <c r="GE225" s="24"/>
      <c r="GF225" s="24"/>
      <c r="GG225" s="24"/>
      <c r="GH225" s="24"/>
      <c r="GI225" s="24"/>
      <c r="GJ225" s="24"/>
      <c r="GK225" s="24"/>
      <c r="GL225" s="24"/>
      <c r="GM225" s="24"/>
      <c r="GN225" s="24"/>
      <c r="GO225" s="24"/>
      <c r="GP225" s="24"/>
      <c r="GQ225" s="24"/>
      <c r="GR225" s="24"/>
      <c r="GS225" s="24"/>
      <c r="GT225" s="24"/>
      <c r="GU225" s="24"/>
      <c r="GV225" s="24"/>
      <c r="GW225" s="24"/>
      <c r="GX225" s="24"/>
      <c r="GY225" s="24"/>
      <c r="GZ225" s="24"/>
      <c r="HA225" s="24"/>
      <c r="HB225" s="24"/>
      <c r="HC225" s="24"/>
      <c r="HD225" s="24"/>
      <c r="HE225" s="24"/>
      <c r="HF225" s="24"/>
      <c r="HG225" s="24"/>
      <c r="HH225" s="24"/>
      <c r="HI225" s="24"/>
      <c r="HJ225" s="24"/>
      <c r="HK225" s="24"/>
      <c r="HL225" s="24"/>
      <c r="HM225" s="24"/>
      <c r="HN225" s="24"/>
      <c r="HO225" s="24"/>
      <c r="HP225" s="24"/>
      <c r="HQ225" s="24"/>
      <c r="HR225" s="24"/>
      <c r="HS225" s="24"/>
      <c r="HT225" s="24"/>
      <c r="HU225" s="24"/>
      <c r="HV225" s="24"/>
      <c r="HW225" s="24"/>
      <c r="HX225" s="24"/>
      <c r="HY225" s="24"/>
      <c r="HZ225" s="24"/>
      <c r="IA225" s="24"/>
      <c r="IB225" s="24"/>
      <c r="IC225" s="24"/>
      <c r="ID225" s="24"/>
    </row>
    <row r="226" spans="1:238" x14ac:dyDescent="0.3">
      <c r="A226" t="str">
        <f>IF(Input!A218=0,"",Input!A218)</f>
        <v>600,700</v>
      </c>
      <c r="B226" s="65" cm="1">
        <f t="array" ref="B226">_xlfn.IFS($A226="","",LEFT($A226,4)="fold",MID($A226,12,1),TRUE,VALUE(LEFT($A226,FIND(",",$A226)-1)))</f>
        <v>600</v>
      </c>
      <c r="C226" s="65" cm="1">
        <f t="array" ref="C226">_xlfn.IFS($A226="","",LEFT($A226,4)="fold",VALUE(MID($A226,14,5)),TRUE,VALUE(MID($A226,FIND(",",$A226)+1,5)))</f>
        <v>700</v>
      </c>
      <c r="D226" s="58" cm="1">
        <f t="array" aca="1" ref="D226" ca="1">_xlfn.IFS(
AND(D$3="x",B226&gt;D$4),  2*D$4-B226,
TRUE,B226)</f>
        <v>600</v>
      </c>
      <c r="E226" s="58" cm="1">
        <f t="array" aca="1" ref="E226" ca="1">_xlfn.IFS(
AND(D$3="y",C226&gt;D$4),  2*D$4-C226,
TRUE,C226)</f>
        <v>700</v>
      </c>
      <c r="F226" s="58" cm="1">
        <f t="array" aca="1" ref="F226" ca="1">_xlfn.IFS(
AND(F$3="x",D226&gt;F$4),  2*F$4-D226,
TRUE,D226)</f>
        <v>600</v>
      </c>
      <c r="G226" s="58" cm="1">
        <f t="array" aca="1" ref="G226" ca="1">_xlfn.IFS(
AND(F$3="y",E226&gt;F$4),  2*F$4-E226,
TRUE,E226)</f>
        <v>194</v>
      </c>
      <c r="H226" s="58" cm="1">
        <f t="array" aca="1" ref="H226" ca="1">_xlfn.IFS(
AND(H$3="x",F226&gt;H$4),  2*H$4-F226,
TRUE,F226)</f>
        <v>54</v>
      </c>
      <c r="I226" s="58" cm="1">
        <f t="array" aca="1" ref="I226" ca="1">_xlfn.IFS(
AND(H$3="y",G226&gt;H$4),  2*H$4-G226,
TRUE,G226)</f>
        <v>194</v>
      </c>
      <c r="J226" s="58" cm="1">
        <f t="array" aca="1" ref="J226" ca="1">_xlfn.IFS(
AND(J$3="x",H226&gt;J$4),  2*J$4-H226,
TRUE,H226)</f>
        <v>54</v>
      </c>
      <c r="K226" s="58" cm="1">
        <f t="array" aca="1" ref="K226" ca="1">_xlfn.IFS(
AND(J$3="y",I226&gt;J$4),  2*J$4-I226,
TRUE,I226)</f>
        <v>194</v>
      </c>
      <c r="L226" s="58" cm="1">
        <f t="array" aca="1" ref="L226" ca="1">_xlfn.IFS(
AND(L$3="x",J226&gt;L$4),  2*L$4-J226,
TRUE,J226)</f>
        <v>54</v>
      </c>
      <c r="M226" s="58" cm="1">
        <f t="array" aca="1" ref="M226" ca="1">_xlfn.IFS(
AND(L$3="y",K226&gt;L$4),  2*L$4-K226,
TRUE,K226)</f>
        <v>194</v>
      </c>
      <c r="N226" s="58" cm="1">
        <f t="array" aca="1" ref="N226" ca="1">_xlfn.IFS(
AND(N$3="x",L226&gt;N$4),  2*N$4-L226,
TRUE,L226)</f>
        <v>54</v>
      </c>
      <c r="O226" s="58" cm="1">
        <f t="array" aca="1" ref="O226" ca="1">_xlfn.IFS(
AND(N$3="y",M226&gt;N$4),  2*N$4-M226,
TRUE,M226)</f>
        <v>28</v>
      </c>
      <c r="P226" s="58" cm="1">
        <f t="array" aca="1" ref="P226" ca="1">_xlfn.IFS(
AND(P$3="x",N226&gt;P$4),  2*P$4-N226,
TRUE,N226)</f>
        <v>54</v>
      </c>
      <c r="Q226" s="58" cm="1">
        <f t="array" aca="1" ref="Q226" ca="1">_xlfn.IFS(
AND(P$3="y",O226&gt;P$4),  2*P$4-O226,
TRUE,O226)</f>
        <v>28</v>
      </c>
      <c r="R226" s="58" cm="1">
        <f t="array" aca="1" ref="R226" ca="1">_xlfn.IFS(
AND(R$3="x",P226&gt;R$4),  2*R$4-P226,
TRUE,P226)</f>
        <v>54</v>
      </c>
      <c r="S226" s="58" cm="1">
        <f t="array" aca="1" ref="S226" ca="1">_xlfn.IFS(
AND(R$3="y",Q226&gt;R$4),  2*R$4-Q226,
TRUE,Q226)</f>
        <v>28</v>
      </c>
      <c r="T226" s="58" cm="1">
        <f t="array" aca="1" ref="T226" ca="1">_xlfn.IFS(
AND(T$3="x",R226&gt;T$4),  2*T$4-R226,
TRUE,R226)</f>
        <v>26</v>
      </c>
      <c r="U226" s="58" cm="1">
        <f t="array" aca="1" ref="U226" ca="1">_xlfn.IFS(
AND(T$3="y",S226&gt;T$4),  2*T$4-S226,
TRUE,S226)</f>
        <v>28</v>
      </c>
      <c r="V226" s="58" cm="1">
        <f t="array" aca="1" ref="V226" ca="1">_xlfn.IFS(
AND(V$3="x",T226&gt;V$4),  2*V$4-T226,
TRUE,T226)</f>
        <v>26</v>
      </c>
      <c r="W226" s="58" cm="1">
        <f t="array" aca="1" ref="W226" ca="1">_xlfn.IFS(
AND(V$3="y",U226&gt;V$4),  2*V$4-U226,
TRUE,U226)</f>
        <v>26</v>
      </c>
      <c r="X226" s="58" cm="1">
        <f t="array" aca="1" ref="X226" ca="1">_xlfn.IFS(
AND(X$3="x",V226&gt;X$4),  2*X$4-V226,
TRUE,V226)</f>
        <v>26</v>
      </c>
      <c r="Y226" s="58" cm="1">
        <f t="array" aca="1" ref="Y226" ca="1">_xlfn.IFS(
AND(X$3="y",W226&gt;X$4),  2*X$4-W226,
TRUE,W226)</f>
        <v>0</v>
      </c>
      <c r="Z226" s="58" cm="1">
        <f t="array" aca="1" ref="Z226" ca="1">_xlfn.IFS(
AND(Z$3="x",X226&gt;Z$4),  2*Z$4-X226,
TRUE,X226)</f>
        <v>26</v>
      </c>
      <c r="AA226" s="58" cm="1">
        <f t="array" aca="1" ref="AA226" ca="1">_xlfn.IFS(
AND(Z$3="y",Y226&gt;Z$4),  2*Z$4-Y226,
TRUE,Y226)</f>
        <v>0</v>
      </c>
      <c r="BD226" t="str">
        <f t="shared" ca="1" si="5"/>
        <v>600-700</v>
      </c>
      <c r="BF226" s="23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  <c r="CG226" s="24"/>
      <c r="CH226" s="24"/>
      <c r="CI226" s="24"/>
      <c r="CJ226" s="24"/>
      <c r="CK226" s="24"/>
      <c r="CL226" s="24"/>
      <c r="CM226" s="24"/>
      <c r="CN226" s="24"/>
      <c r="CO226" s="24"/>
      <c r="CP226" s="24"/>
      <c r="CQ226" s="24"/>
      <c r="CR226" s="24"/>
      <c r="CS226" s="24"/>
      <c r="CT226" s="24"/>
      <c r="CU226" s="24"/>
      <c r="CV226" s="24"/>
      <c r="CW226" s="24"/>
      <c r="CX226" s="24"/>
      <c r="CY226" s="24"/>
      <c r="CZ226" s="24"/>
      <c r="DA226" s="24"/>
      <c r="DB226" s="24"/>
      <c r="DC226" s="24"/>
      <c r="DD226" s="24"/>
      <c r="DE226" s="24"/>
      <c r="DF226" s="24"/>
      <c r="DG226" s="24"/>
      <c r="DH226" s="24"/>
      <c r="DI226" s="24"/>
      <c r="DJ226" s="24"/>
      <c r="DK226" s="24"/>
      <c r="DL226" s="24"/>
      <c r="DM226" s="24"/>
      <c r="DN226" s="24"/>
      <c r="DO226" s="24"/>
      <c r="DP226" s="24"/>
      <c r="DQ226" s="24"/>
      <c r="DR226" s="24"/>
      <c r="DS226" s="24"/>
      <c r="DT226" s="24"/>
      <c r="DU226" s="24"/>
      <c r="DV226" s="24"/>
      <c r="DW226" s="24"/>
      <c r="DX226" s="24"/>
      <c r="DY226" s="24"/>
      <c r="DZ226" s="24"/>
      <c r="EA226" s="24"/>
      <c r="EB226" s="24"/>
      <c r="EC226" s="24"/>
      <c r="ED226" s="24"/>
      <c r="EE226" s="24"/>
      <c r="EF226" s="24"/>
      <c r="EG226" s="24"/>
      <c r="EH226" s="24"/>
      <c r="EI226" s="24"/>
      <c r="EJ226" s="24"/>
      <c r="EK226" s="24"/>
      <c r="EL226" s="24"/>
      <c r="EM226" s="24"/>
      <c r="EN226" s="24"/>
      <c r="EO226" s="24"/>
      <c r="EP226" s="24"/>
      <c r="EQ226" s="24"/>
      <c r="ER226" s="24"/>
      <c r="ES226" s="24"/>
      <c r="ET226" s="24"/>
      <c r="EU226" s="24"/>
      <c r="EV226" s="24"/>
      <c r="EW226" s="24"/>
      <c r="EX226" s="24"/>
      <c r="EY226" s="24"/>
      <c r="EZ226" s="24"/>
      <c r="FA226" s="24"/>
      <c r="FB226" s="24"/>
      <c r="FC226" s="24"/>
      <c r="FD226" s="24"/>
      <c r="FE226" s="24"/>
      <c r="FF226" s="24"/>
      <c r="FG226" s="24"/>
      <c r="FH226" s="24"/>
      <c r="FI226" s="24"/>
      <c r="FJ226" s="24"/>
      <c r="FK226" s="24"/>
      <c r="FL226" s="24"/>
      <c r="FM226" s="24"/>
      <c r="FN226" s="24"/>
      <c r="FO226" s="24"/>
      <c r="FP226" s="24"/>
      <c r="FQ226" s="24"/>
      <c r="FR226" s="24"/>
      <c r="FS226" s="24"/>
      <c r="FT226" s="24"/>
      <c r="FU226" s="24"/>
      <c r="FV226" s="24"/>
      <c r="FW226" s="24"/>
      <c r="FX226" s="24"/>
      <c r="FY226" s="24"/>
      <c r="FZ226" s="24"/>
      <c r="GA226" s="24"/>
      <c r="GB226" s="24"/>
      <c r="GC226" s="24"/>
      <c r="GD226" s="24"/>
      <c r="GE226" s="24"/>
      <c r="GF226" s="24"/>
      <c r="GG226" s="24"/>
      <c r="GH226" s="24"/>
      <c r="GI226" s="24"/>
      <c r="GJ226" s="24"/>
      <c r="GK226" s="24"/>
      <c r="GL226" s="24"/>
      <c r="GM226" s="24"/>
      <c r="GN226" s="24"/>
      <c r="GO226" s="24"/>
      <c r="GP226" s="24"/>
      <c r="GQ226" s="24"/>
      <c r="GR226" s="24"/>
      <c r="GS226" s="24"/>
      <c r="GT226" s="24"/>
      <c r="GU226" s="24"/>
      <c r="GV226" s="24"/>
      <c r="GW226" s="24"/>
      <c r="GX226" s="24"/>
      <c r="GY226" s="24"/>
      <c r="GZ226" s="24"/>
      <c r="HA226" s="24"/>
      <c r="HB226" s="24"/>
      <c r="HC226" s="24"/>
      <c r="HD226" s="24"/>
      <c r="HE226" s="24"/>
      <c r="HF226" s="24"/>
      <c r="HG226" s="24"/>
      <c r="HH226" s="24"/>
      <c r="HI226" s="24"/>
      <c r="HJ226" s="24"/>
      <c r="HK226" s="24"/>
      <c r="HL226" s="24"/>
      <c r="HM226" s="24"/>
      <c r="HN226" s="24"/>
      <c r="HO226" s="24"/>
      <c r="HP226" s="24"/>
      <c r="HQ226" s="24"/>
      <c r="HR226" s="24"/>
      <c r="HS226" s="24"/>
      <c r="HT226" s="24"/>
      <c r="HU226" s="24"/>
      <c r="HV226" s="24"/>
      <c r="HW226" s="24"/>
      <c r="HX226" s="24"/>
      <c r="HY226" s="24"/>
      <c r="HZ226" s="24"/>
      <c r="IA226" s="24"/>
      <c r="IB226" s="24"/>
      <c r="IC226" s="24"/>
      <c r="ID226" s="24"/>
    </row>
    <row r="227" spans="1:238" x14ac:dyDescent="0.3">
      <c r="A227" t="str">
        <f>IF(Input!A219=0,"",Input!A219)</f>
        <v>1218,842</v>
      </c>
      <c r="B227" s="65" cm="1">
        <f t="array" ref="B227">_xlfn.IFS($A227="","",LEFT($A227,4)="fold",MID($A227,12,1),TRUE,VALUE(LEFT($A227,FIND(",",$A227)-1)))</f>
        <v>1218</v>
      </c>
      <c r="C227" s="65" cm="1">
        <f t="array" ref="C227">_xlfn.IFS($A227="","",LEFT($A227,4)="fold",VALUE(MID($A227,14,5)),TRUE,VALUE(MID($A227,FIND(",",$A227)+1,5)))</f>
        <v>842</v>
      </c>
      <c r="D227" s="58" cm="1">
        <f t="array" aca="1" ref="D227" ca="1">_xlfn.IFS(
AND(D$3="x",B227&gt;D$4),  2*D$4-B227,
TRUE,B227)</f>
        <v>92</v>
      </c>
      <c r="E227" s="58" cm="1">
        <f t="array" aca="1" ref="E227" ca="1">_xlfn.IFS(
AND(D$3="y",C227&gt;D$4),  2*D$4-C227,
TRUE,C227)</f>
        <v>842</v>
      </c>
      <c r="F227" s="58" cm="1">
        <f t="array" aca="1" ref="F227" ca="1">_xlfn.IFS(
AND(F$3="x",D227&gt;F$4),  2*F$4-D227,
TRUE,D227)</f>
        <v>92</v>
      </c>
      <c r="G227" s="58" cm="1">
        <f t="array" aca="1" ref="G227" ca="1">_xlfn.IFS(
AND(F$3="y",E227&gt;F$4),  2*F$4-E227,
TRUE,E227)</f>
        <v>52</v>
      </c>
      <c r="H227" s="58" cm="1">
        <f t="array" aca="1" ref="H227" ca="1">_xlfn.IFS(
AND(H$3="x",F227&gt;H$4),  2*H$4-F227,
TRUE,F227)</f>
        <v>92</v>
      </c>
      <c r="I227" s="58" cm="1">
        <f t="array" aca="1" ref="I227" ca="1">_xlfn.IFS(
AND(H$3="y",G227&gt;H$4),  2*H$4-G227,
TRUE,G227)</f>
        <v>52</v>
      </c>
      <c r="J227" s="58" cm="1">
        <f t="array" aca="1" ref="J227" ca="1">_xlfn.IFS(
AND(J$3="x",H227&gt;J$4),  2*J$4-H227,
TRUE,H227)</f>
        <v>92</v>
      </c>
      <c r="K227" s="58" cm="1">
        <f t="array" aca="1" ref="K227" ca="1">_xlfn.IFS(
AND(J$3="y",I227&gt;J$4),  2*J$4-I227,
TRUE,I227)</f>
        <v>52</v>
      </c>
      <c r="L227" s="58" cm="1">
        <f t="array" aca="1" ref="L227" ca="1">_xlfn.IFS(
AND(L$3="x",J227&gt;L$4),  2*L$4-J227,
TRUE,J227)</f>
        <v>92</v>
      </c>
      <c r="M227" s="58" cm="1">
        <f t="array" aca="1" ref="M227" ca="1">_xlfn.IFS(
AND(L$3="y",K227&gt;L$4),  2*L$4-K227,
TRUE,K227)</f>
        <v>52</v>
      </c>
      <c r="N227" s="58" cm="1">
        <f t="array" aca="1" ref="N227" ca="1">_xlfn.IFS(
AND(N$3="x",L227&gt;N$4),  2*N$4-L227,
TRUE,L227)</f>
        <v>92</v>
      </c>
      <c r="O227" s="58" cm="1">
        <f t="array" aca="1" ref="O227" ca="1">_xlfn.IFS(
AND(N$3="y",M227&gt;N$4),  2*N$4-M227,
TRUE,M227)</f>
        <v>52</v>
      </c>
      <c r="P227" s="58" cm="1">
        <f t="array" aca="1" ref="P227" ca="1">_xlfn.IFS(
AND(P$3="x",N227&gt;P$4),  2*P$4-N227,
TRUE,N227)</f>
        <v>70</v>
      </c>
      <c r="Q227" s="58" cm="1">
        <f t="array" aca="1" ref="Q227" ca="1">_xlfn.IFS(
AND(P$3="y",O227&gt;P$4),  2*P$4-O227,
TRUE,O227)</f>
        <v>52</v>
      </c>
      <c r="R227" s="58" cm="1">
        <f t="array" aca="1" ref="R227" ca="1">_xlfn.IFS(
AND(R$3="x",P227&gt;R$4),  2*R$4-P227,
TRUE,P227)</f>
        <v>70</v>
      </c>
      <c r="S227" s="58" cm="1">
        <f t="array" aca="1" ref="S227" ca="1">_xlfn.IFS(
AND(R$3="y",Q227&gt;R$4),  2*R$4-Q227,
TRUE,Q227)</f>
        <v>52</v>
      </c>
      <c r="T227" s="58" cm="1">
        <f t="array" aca="1" ref="T227" ca="1">_xlfn.IFS(
AND(T$3="x",R227&gt;T$4),  2*T$4-R227,
TRUE,R227)</f>
        <v>10</v>
      </c>
      <c r="U227" s="58" cm="1">
        <f t="array" aca="1" ref="U227" ca="1">_xlfn.IFS(
AND(T$3="y",S227&gt;T$4),  2*T$4-S227,
TRUE,S227)</f>
        <v>52</v>
      </c>
      <c r="V227" s="58" cm="1">
        <f t="array" aca="1" ref="V227" ca="1">_xlfn.IFS(
AND(V$3="x",T227&gt;V$4),  2*V$4-T227,
TRUE,T227)</f>
        <v>10</v>
      </c>
      <c r="W227" s="58" cm="1">
        <f t="array" aca="1" ref="W227" ca="1">_xlfn.IFS(
AND(V$3="y",U227&gt;V$4),  2*V$4-U227,
TRUE,U227)</f>
        <v>2</v>
      </c>
      <c r="X227" s="58" cm="1">
        <f t="array" aca="1" ref="X227" ca="1">_xlfn.IFS(
AND(X$3="x",V227&gt;X$4),  2*X$4-V227,
TRUE,V227)</f>
        <v>10</v>
      </c>
      <c r="Y227" s="58" cm="1">
        <f t="array" aca="1" ref="Y227" ca="1">_xlfn.IFS(
AND(X$3="y",W227&gt;X$4),  2*X$4-W227,
TRUE,W227)</f>
        <v>2</v>
      </c>
      <c r="Z227" s="58" cm="1">
        <f t="array" aca="1" ref="Z227" ca="1">_xlfn.IFS(
AND(Z$3="x",X227&gt;Z$4),  2*Z$4-X227,
TRUE,X227)</f>
        <v>10</v>
      </c>
      <c r="AA227" s="58" cm="1">
        <f t="array" aca="1" ref="AA227" ca="1">_xlfn.IFS(
AND(Z$3="y",Y227&gt;Z$4),  2*Z$4-Y227,
TRUE,Y227)</f>
        <v>2</v>
      </c>
      <c r="BD227" t="str">
        <f t="shared" ca="1" si="5"/>
        <v>92-842</v>
      </c>
      <c r="BF227" s="23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  <c r="CG227" s="24"/>
      <c r="CH227" s="24"/>
      <c r="CI227" s="24"/>
      <c r="CJ227" s="24"/>
      <c r="CK227" s="24"/>
      <c r="CL227" s="24"/>
      <c r="CM227" s="24"/>
      <c r="CN227" s="24"/>
      <c r="CO227" s="24"/>
      <c r="CP227" s="24"/>
      <c r="CQ227" s="24"/>
      <c r="CR227" s="24"/>
      <c r="CS227" s="24"/>
      <c r="CT227" s="24"/>
      <c r="CU227" s="24"/>
      <c r="CV227" s="24"/>
      <c r="CW227" s="24"/>
      <c r="CX227" s="24"/>
      <c r="CY227" s="24"/>
      <c r="CZ227" s="24"/>
      <c r="DA227" s="24"/>
      <c r="DB227" s="24"/>
      <c r="DC227" s="24"/>
      <c r="DD227" s="24"/>
      <c r="DE227" s="24"/>
      <c r="DF227" s="24"/>
      <c r="DG227" s="24"/>
      <c r="DH227" s="24"/>
      <c r="DI227" s="24"/>
      <c r="DJ227" s="24"/>
      <c r="DK227" s="24"/>
      <c r="DL227" s="24"/>
      <c r="DM227" s="24"/>
      <c r="DN227" s="24"/>
      <c r="DO227" s="24"/>
      <c r="DP227" s="24"/>
      <c r="DQ227" s="24"/>
      <c r="DR227" s="24"/>
      <c r="DS227" s="24"/>
      <c r="DT227" s="24"/>
      <c r="DU227" s="24"/>
      <c r="DV227" s="24"/>
      <c r="DW227" s="24"/>
      <c r="DX227" s="24"/>
      <c r="DY227" s="24"/>
      <c r="DZ227" s="24"/>
      <c r="EA227" s="24"/>
      <c r="EB227" s="24"/>
      <c r="EC227" s="24"/>
      <c r="ED227" s="24"/>
      <c r="EE227" s="24"/>
      <c r="EF227" s="24"/>
      <c r="EG227" s="24"/>
      <c r="EH227" s="24"/>
      <c r="EI227" s="24"/>
      <c r="EJ227" s="24"/>
      <c r="EK227" s="24"/>
      <c r="EL227" s="24"/>
      <c r="EM227" s="24"/>
      <c r="EN227" s="24"/>
      <c r="EO227" s="24"/>
      <c r="EP227" s="24"/>
      <c r="EQ227" s="24"/>
      <c r="ER227" s="24"/>
      <c r="ES227" s="24"/>
      <c r="ET227" s="24"/>
      <c r="EU227" s="24"/>
      <c r="EV227" s="24"/>
      <c r="EW227" s="24"/>
      <c r="EX227" s="24"/>
      <c r="EY227" s="24"/>
      <c r="EZ227" s="24"/>
      <c r="FA227" s="24"/>
      <c r="FB227" s="24"/>
      <c r="FC227" s="24"/>
      <c r="FD227" s="24"/>
      <c r="FE227" s="24"/>
      <c r="FF227" s="24"/>
      <c r="FG227" s="24"/>
      <c r="FH227" s="24"/>
      <c r="FI227" s="24"/>
      <c r="FJ227" s="24"/>
      <c r="FK227" s="24"/>
      <c r="FL227" s="24"/>
      <c r="FM227" s="24"/>
      <c r="FN227" s="24"/>
      <c r="FO227" s="24"/>
      <c r="FP227" s="24"/>
      <c r="FQ227" s="24"/>
      <c r="FR227" s="24"/>
      <c r="FS227" s="24"/>
      <c r="FT227" s="24"/>
      <c r="FU227" s="24"/>
      <c r="FV227" s="24"/>
      <c r="FW227" s="24"/>
      <c r="FX227" s="24"/>
      <c r="FY227" s="24"/>
      <c r="FZ227" s="24"/>
      <c r="GA227" s="24"/>
      <c r="GB227" s="24"/>
      <c r="GC227" s="24"/>
      <c r="GD227" s="24"/>
      <c r="GE227" s="24"/>
      <c r="GF227" s="24"/>
      <c r="GG227" s="24"/>
      <c r="GH227" s="24"/>
      <c r="GI227" s="24"/>
      <c r="GJ227" s="24"/>
      <c r="GK227" s="24"/>
      <c r="GL227" s="24"/>
      <c r="GM227" s="24"/>
      <c r="GN227" s="24"/>
      <c r="GO227" s="24"/>
      <c r="GP227" s="24"/>
      <c r="GQ227" s="24"/>
      <c r="GR227" s="24"/>
      <c r="GS227" s="24"/>
      <c r="GT227" s="24"/>
      <c r="GU227" s="24"/>
      <c r="GV227" s="24"/>
      <c r="GW227" s="24"/>
      <c r="GX227" s="24"/>
      <c r="GY227" s="24"/>
      <c r="GZ227" s="24"/>
      <c r="HA227" s="24"/>
      <c r="HB227" s="24"/>
      <c r="HC227" s="24"/>
      <c r="HD227" s="24"/>
      <c r="HE227" s="24"/>
      <c r="HF227" s="24"/>
      <c r="HG227" s="24"/>
      <c r="HH227" s="24"/>
      <c r="HI227" s="24"/>
      <c r="HJ227" s="24"/>
      <c r="HK227" s="24"/>
      <c r="HL227" s="24"/>
      <c r="HM227" s="24"/>
      <c r="HN227" s="24"/>
      <c r="HO227" s="24"/>
      <c r="HP227" s="24"/>
      <c r="HQ227" s="24"/>
      <c r="HR227" s="24"/>
      <c r="HS227" s="24"/>
      <c r="HT227" s="24"/>
      <c r="HU227" s="24"/>
      <c r="HV227" s="24"/>
      <c r="HW227" s="24"/>
      <c r="HX227" s="24"/>
      <c r="HY227" s="24"/>
      <c r="HZ227" s="24"/>
      <c r="IA227" s="24"/>
      <c r="IB227" s="24"/>
      <c r="IC227" s="24"/>
      <c r="ID227" s="24"/>
    </row>
    <row r="228" spans="1:238" x14ac:dyDescent="0.3">
      <c r="A228" t="str">
        <f>IF(Input!A220=0,"",Input!A220)</f>
        <v>398,848</v>
      </c>
      <c r="B228" s="65" cm="1">
        <f t="array" ref="B228">_xlfn.IFS($A228="","",LEFT($A228,4)="fold",MID($A228,12,1),TRUE,VALUE(LEFT($A228,FIND(",",$A228)-1)))</f>
        <v>398</v>
      </c>
      <c r="C228" s="65" cm="1">
        <f t="array" ref="C228">_xlfn.IFS($A228="","",LEFT($A228,4)="fold",VALUE(MID($A228,14,5)),TRUE,VALUE(MID($A228,FIND(",",$A228)+1,5)))</f>
        <v>848</v>
      </c>
      <c r="D228" s="58" cm="1">
        <f t="array" aca="1" ref="D228" ca="1">_xlfn.IFS(
AND(D$3="x",B228&gt;D$4),  2*D$4-B228,
TRUE,B228)</f>
        <v>398</v>
      </c>
      <c r="E228" s="58" cm="1">
        <f t="array" aca="1" ref="E228" ca="1">_xlfn.IFS(
AND(D$3="y",C228&gt;D$4),  2*D$4-C228,
TRUE,C228)</f>
        <v>848</v>
      </c>
      <c r="F228" s="58" cm="1">
        <f t="array" aca="1" ref="F228" ca="1">_xlfn.IFS(
AND(F$3="x",D228&gt;F$4),  2*F$4-D228,
TRUE,D228)</f>
        <v>398</v>
      </c>
      <c r="G228" s="58" cm="1">
        <f t="array" aca="1" ref="G228" ca="1">_xlfn.IFS(
AND(F$3="y",E228&gt;F$4),  2*F$4-E228,
TRUE,E228)</f>
        <v>46</v>
      </c>
      <c r="H228" s="58" cm="1">
        <f t="array" aca="1" ref="H228" ca="1">_xlfn.IFS(
AND(H$3="x",F228&gt;H$4),  2*H$4-F228,
TRUE,F228)</f>
        <v>256</v>
      </c>
      <c r="I228" s="58" cm="1">
        <f t="array" aca="1" ref="I228" ca="1">_xlfn.IFS(
AND(H$3="y",G228&gt;H$4),  2*H$4-G228,
TRUE,G228)</f>
        <v>46</v>
      </c>
      <c r="J228" s="58" cm="1">
        <f t="array" aca="1" ref="J228" ca="1">_xlfn.IFS(
AND(J$3="x",H228&gt;J$4),  2*J$4-H228,
TRUE,H228)</f>
        <v>256</v>
      </c>
      <c r="K228" s="58" cm="1">
        <f t="array" aca="1" ref="K228" ca="1">_xlfn.IFS(
AND(J$3="y",I228&gt;J$4),  2*J$4-I228,
TRUE,I228)</f>
        <v>46</v>
      </c>
      <c r="L228" s="58" cm="1">
        <f t="array" aca="1" ref="L228" ca="1">_xlfn.IFS(
AND(L$3="x",J228&gt;L$4),  2*L$4-J228,
TRUE,J228)</f>
        <v>70</v>
      </c>
      <c r="M228" s="58" cm="1">
        <f t="array" aca="1" ref="M228" ca="1">_xlfn.IFS(
AND(L$3="y",K228&gt;L$4),  2*L$4-K228,
TRUE,K228)</f>
        <v>46</v>
      </c>
      <c r="N228" s="58" cm="1">
        <f t="array" aca="1" ref="N228" ca="1">_xlfn.IFS(
AND(N$3="x",L228&gt;N$4),  2*N$4-L228,
TRUE,L228)</f>
        <v>70</v>
      </c>
      <c r="O228" s="58" cm="1">
        <f t="array" aca="1" ref="O228" ca="1">_xlfn.IFS(
AND(N$3="y",M228&gt;N$4),  2*N$4-M228,
TRUE,M228)</f>
        <v>46</v>
      </c>
      <c r="P228" s="58" cm="1">
        <f t="array" aca="1" ref="P228" ca="1">_xlfn.IFS(
AND(P$3="x",N228&gt;P$4),  2*P$4-N228,
TRUE,N228)</f>
        <v>70</v>
      </c>
      <c r="Q228" s="58" cm="1">
        <f t="array" aca="1" ref="Q228" ca="1">_xlfn.IFS(
AND(P$3="y",O228&gt;P$4),  2*P$4-O228,
TRUE,O228)</f>
        <v>46</v>
      </c>
      <c r="R228" s="58" cm="1">
        <f t="array" aca="1" ref="R228" ca="1">_xlfn.IFS(
AND(R$3="x",P228&gt;R$4),  2*R$4-P228,
TRUE,P228)</f>
        <v>70</v>
      </c>
      <c r="S228" s="58" cm="1">
        <f t="array" aca="1" ref="S228" ca="1">_xlfn.IFS(
AND(R$3="y",Q228&gt;R$4),  2*R$4-Q228,
TRUE,Q228)</f>
        <v>46</v>
      </c>
      <c r="T228" s="58" cm="1">
        <f t="array" aca="1" ref="T228" ca="1">_xlfn.IFS(
AND(T$3="x",R228&gt;T$4),  2*T$4-R228,
TRUE,R228)</f>
        <v>10</v>
      </c>
      <c r="U228" s="58" cm="1">
        <f t="array" aca="1" ref="U228" ca="1">_xlfn.IFS(
AND(T$3="y",S228&gt;T$4),  2*T$4-S228,
TRUE,S228)</f>
        <v>46</v>
      </c>
      <c r="V228" s="58" cm="1">
        <f t="array" aca="1" ref="V228" ca="1">_xlfn.IFS(
AND(V$3="x",T228&gt;V$4),  2*V$4-T228,
TRUE,T228)</f>
        <v>10</v>
      </c>
      <c r="W228" s="58" cm="1">
        <f t="array" aca="1" ref="W228" ca="1">_xlfn.IFS(
AND(V$3="y",U228&gt;V$4),  2*V$4-U228,
TRUE,U228)</f>
        <v>8</v>
      </c>
      <c r="X228" s="58" cm="1">
        <f t="array" aca="1" ref="X228" ca="1">_xlfn.IFS(
AND(X$3="x",V228&gt;X$4),  2*X$4-V228,
TRUE,V228)</f>
        <v>10</v>
      </c>
      <c r="Y228" s="58" cm="1">
        <f t="array" aca="1" ref="Y228" ca="1">_xlfn.IFS(
AND(X$3="y",W228&gt;X$4),  2*X$4-W228,
TRUE,W228)</f>
        <v>8</v>
      </c>
      <c r="Z228" s="58" cm="1">
        <f t="array" aca="1" ref="Z228" ca="1">_xlfn.IFS(
AND(Z$3="x",X228&gt;Z$4),  2*Z$4-X228,
TRUE,X228)</f>
        <v>10</v>
      </c>
      <c r="AA228" s="58" cm="1">
        <f t="array" aca="1" ref="AA228" ca="1">_xlfn.IFS(
AND(Z$3="y",Y228&gt;Z$4),  2*Z$4-Y228,
TRUE,Y228)</f>
        <v>4</v>
      </c>
      <c r="BD228" t="str">
        <f t="shared" ca="1" si="5"/>
        <v>398-848</v>
      </c>
      <c r="BF228" s="23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R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  <c r="CG228" s="24"/>
      <c r="CH228" s="24"/>
      <c r="CI228" s="24"/>
      <c r="CJ228" s="24"/>
      <c r="CK228" s="24"/>
      <c r="CL228" s="24"/>
      <c r="CM228" s="24"/>
      <c r="CN228" s="24"/>
      <c r="CO228" s="24"/>
      <c r="CP228" s="24"/>
      <c r="CQ228" s="24"/>
      <c r="CR228" s="24"/>
      <c r="CS228" s="24"/>
      <c r="CT228" s="24"/>
      <c r="CU228" s="24"/>
      <c r="CV228" s="24"/>
      <c r="CW228" s="24"/>
      <c r="CX228" s="24"/>
      <c r="CY228" s="24"/>
      <c r="CZ228" s="24"/>
      <c r="DA228" s="24"/>
      <c r="DB228" s="24"/>
      <c r="DC228" s="24"/>
      <c r="DD228" s="24"/>
      <c r="DE228" s="24"/>
      <c r="DF228" s="24"/>
      <c r="DG228" s="24"/>
      <c r="DH228" s="24"/>
      <c r="DI228" s="24"/>
      <c r="DJ228" s="24"/>
      <c r="DK228" s="24"/>
      <c r="DL228" s="24"/>
      <c r="DM228" s="24"/>
      <c r="DN228" s="24"/>
      <c r="DO228" s="24"/>
      <c r="DP228" s="24"/>
      <c r="DQ228" s="24"/>
      <c r="DR228" s="24"/>
      <c r="DS228" s="24"/>
      <c r="DT228" s="24"/>
      <c r="DU228" s="24"/>
      <c r="DV228" s="24"/>
      <c r="DW228" s="24"/>
      <c r="DX228" s="24"/>
      <c r="DY228" s="24"/>
      <c r="DZ228" s="24"/>
      <c r="EA228" s="24"/>
      <c r="EB228" s="24"/>
      <c r="EC228" s="24"/>
      <c r="ED228" s="24"/>
      <c r="EE228" s="24"/>
      <c r="EF228" s="24"/>
      <c r="EG228" s="24"/>
      <c r="EH228" s="24"/>
      <c r="EI228" s="24"/>
      <c r="EJ228" s="24"/>
      <c r="EK228" s="24"/>
      <c r="EL228" s="24"/>
      <c r="EM228" s="24"/>
      <c r="EN228" s="24"/>
      <c r="EO228" s="24"/>
      <c r="EP228" s="24"/>
      <c r="EQ228" s="24"/>
      <c r="ER228" s="24"/>
      <c r="ES228" s="24"/>
      <c r="ET228" s="24"/>
      <c r="EU228" s="24"/>
      <c r="EV228" s="24"/>
      <c r="EW228" s="24"/>
      <c r="EX228" s="24"/>
      <c r="EY228" s="24"/>
      <c r="EZ228" s="24"/>
      <c r="FA228" s="24"/>
      <c r="FB228" s="24"/>
      <c r="FC228" s="24"/>
      <c r="FD228" s="24"/>
      <c r="FE228" s="24"/>
      <c r="FF228" s="24"/>
      <c r="FG228" s="24"/>
      <c r="FH228" s="24"/>
      <c r="FI228" s="24"/>
      <c r="FJ228" s="24"/>
      <c r="FK228" s="24"/>
      <c r="FL228" s="24"/>
      <c r="FM228" s="24"/>
      <c r="FN228" s="24"/>
      <c r="FO228" s="24"/>
      <c r="FP228" s="24"/>
      <c r="FQ228" s="24"/>
      <c r="FR228" s="24"/>
      <c r="FS228" s="24"/>
      <c r="FT228" s="24"/>
      <c r="FU228" s="24"/>
      <c r="FV228" s="24"/>
      <c r="FW228" s="24"/>
      <c r="FX228" s="24"/>
      <c r="FY228" s="24"/>
      <c r="FZ228" s="24"/>
      <c r="GA228" s="24"/>
      <c r="GB228" s="24"/>
      <c r="GC228" s="24"/>
      <c r="GD228" s="24"/>
      <c r="GE228" s="24"/>
      <c r="GF228" s="24"/>
      <c r="GG228" s="24"/>
      <c r="GH228" s="24"/>
      <c r="GI228" s="24"/>
      <c r="GJ228" s="24"/>
      <c r="GK228" s="24"/>
      <c r="GL228" s="24"/>
      <c r="GM228" s="24"/>
      <c r="GN228" s="24"/>
      <c r="GO228" s="24"/>
      <c r="GP228" s="24"/>
      <c r="GQ228" s="24"/>
      <c r="GR228" s="24"/>
      <c r="GS228" s="24"/>
      <c r="GT228" s="24"/>
      <c r="GU228" s="24"/>
      <c r="GV228" s="24"/>
      <c r="GW228" s="24"/>
      <c r="GX228" s="24"/>
      <c r="GY228" s="24"/>
      <c r="GZ228" s="24"/>
      <c r="HA228" s="24"/>
      <c r="HB228" s="24"/>
      <c r="HC228" s="24"/>
      <c r="HD228" s="24"/>
      <c r="HE228" s="24"/>
      <c r="HF228" s="24"/>
      <c r="HG228" s="24"/>
      <c r="HH228" s="24"/>
      <c r="HI228" s="24"/>
      <c r="HJ228" s="24"/>
      <c r="HK228" s="24"/>
      <c r="HL228" s="24"/>
      <c r="HM228" s="24"/>
      <c r="HN228" s="24"/>
      <c r="HO228" s="24"/>
      <c r="HP228" s="24"/>
      <c r="HQ228" s="24"/>
      <c r="HR228" s="24"/>
      <c r="HS228" s="24"/>
      <c r="HT228" s="24"/>
      <c r="HU228" s="24"/>
      <c r="HV228" s="24"/>
      <c r="HW228" s="24"/>
      <c r="HX228" s="24"/>
      <c r="HY228" s="24"/>
      <c r="HZ228" s="24"/>
      <c r="IA228" s="24"/>
      <c r="IB228" s="24"/>
      <c r="IC228" s="24"/>
      <c r="ID228" s="24"/>
    </row>
    <row r="229" spans="1:238" x14ac:dyDescent="0.3">
      <c r="A229" t="str">
        <f>IF(Input!A221=0,"",Input!A221)</f>
        <v>113,66</v>
      </c>
      <c r="B229" s="65" cm="1">
        <f t="array" ref="B229">_xlfn.IFS($A229="","",LEFT($A229,4)="fold",MID($A229,12,1),TRUE,VALUE(LEFT($A229,FIND(",",$A229)-1)))</f>
        <v>113</v>
      </c>
      <c r="C229" s="65" cm="1">
        <f t="array" ref="C229">_xlfn.IFS($A229="","",LEFT($A229,4)="fold",VALUE(MID($A229,14,5)),TRUE,VALUE(MID($A229,FIND(",",$A229)+1,5)))</f>
        <v>66</v>
      </c>
      <c r="D229" s="58" cm="1">
        <f t="array" aca="1" ref="D229" ca="1">_xlfn.IFS(
AND(D$3="x",B229&gt;D$4),  2*D$4-B229,
TRUE,B229)</f>
        <v>113</v>
      </c>
      <c r="E229" s="58" cm="1">
        <f t="array" aca="1" ref="E229" ca="1">_xlfn.IFS(
AND(D$3="y",C229&gt;D$4),  2*D$4-C229,
TRUE,C229)</f>
        <v>66</v>
      </c>
      <c r="F229" s="58" cm="1">
        <f t="array" aca="1" ref="F229" ca="1">_xlfn.IFS(
AND(F$3="x",D229&gt;F$4),  2*F$4-D229,
TRUE,D229)</f>
        <v>113</v>
      </c>
      <c r="G229" s="58" cm="1">
        <f t="array" aca="1" ref="G229" ca="1">_xlfn.IFS(
AND(F$3="y",E229&gt;F$4),  2*F$4-E229,
TRUE,E229)</f>
        <v>66</v>
      </c>
      <c r="H229" s="58" cm="1">
        <f t="array" aca="1" ref="H229" ca="1">_xlfn.IFS(
AND(H$3="x",F229&gt;H$4),  2*H$4-F229,
TRUE,F229)</f>
        <v>113</v>
      </c>
      <c r="I229" s="58" cm="1">
        <f t="array" aca="1" ref="I229" ca="1">_xlfn.IFS(
AND(H$3="y",G229&gt;H$4),  2*H$4-G229,
TRUE,G229)</f>
        <v>66</v>
      </c>
      <c r="J229" s="58" cm="1">
        <f t="array" aca="1" ref="J229" ca="1">_xlfn.IFS(
AND(J$3="x",H229&gt;J$4),  2*J$4-H229,
TRUE,H229)</f>
        <v>113</v>
      </c>
      <c r="K229" s="58" cm="1">
        <f t="array" aca="1" ref="K229" ca="1">_xlfn.IFS(
AND(J$3="y",I229&gt;J$4),  2*J$4-I229,
TRUE,I229)</f>
        <v>66</v>
      </c>
      <c r="L229" s="58" cm="1">
        <f t="array" aca="1" ref="L229" ca="1">_xlfn.IFS(
AND(L$3="x",J229&gt;L$4),  2*L$4-J229,
TRUE,J229)</f>
        <v>113</v>
      </c>
      <c r="M229" s="58" cm="1">
        <f t="array" aca="1" ref="M229" ca="1">_xlfn.IFS(
AND(L$3="y",K229&gt;L$4),  2*L$4-K229,
TRUE,K229)</f>
        <v>66</v>
      </c>
      <c r="N229" s="58" cm="1">
        <f t="array" aca="1" ref="N229" ca="1">_xlfn.IFS(
AND(N$3="x",L229&gt;N$4),  2*N$4-L229,
TRUE,L229)</f>
        <v>113</v>
      </c>
      <c r="O229" s="58" cm="1">
        <f t="array" aca="1" ref="O229" ca="1">_xlfn.IFS(
AND(N$3="y",M229&gt;N$4),  2*N$4-M229,
TRUE,M229)</f>
        <v>66</v>
      </c>
      <c r="P229" s="58" cm="1">
        <f t="array" aca="1" ref="P229" ca="1">_xlfn.IFS(
AND(P$3="x",N229&gt;P$4),  2*P$4-N229,
TRUE,N229)</f>
        <v>49</v>
      </c>
      <c r="Q229" s="58" cm="1">
        <f t="array" aca="1" ref="Q229" ca="1">_xlfn.IFS(
AND(P$3="y",O229&gt;P$4),  2*P$4-O229,
TRUE,O229)</f>
        <v>66</v>
      </c>
      <c r="R229" s="58" cm="1">
        <f t="array" aca="1" ref="R229" ca="1">_xlfn.IFS(
AND(R$3="x",P229&gt;R$4),  2*R$4-P229,
TRUE,P229)</f>
        <v>49</v>
      </c>
      <c r="S229" s="58" cm="1">
        <f t="array" aca="1" ref="S229" ca="1">_xlfn.IFS(
AND(R$3="y",Q229&gt;R$4),  2*R$4-Q229,
TRUE,Q229)</f>
        <v>44</v>
      </c>
      <c r="T229" s="58" cm="1">
        <f t="array" aca="1" ref="T229" ca="1">_xlfn.IFS(
AND(T$3="x",R229&gt;T$4),  2*T$4-R229,
TRUE,R229)</f>
        <v>31</v>
      </c>
      <c r="U229" s="58" cm="1">
        <f t="array" aca="1" ref="U229" ca="1">_xlfn.IFS(
AND(T$3="y",S229&gt;T$4),  2*T$4-S229,
TRUE,S229)</f>
        <v>44</v>
      </c>
      <c r="V229" s="58" cm="1">
        <f t="array" aca="1" ref="V229" ca="1">_xlfn.IFS(
AND(V$3="x",T229&gt;V$4),  2*V$4-T229,
TRUE,T229)</f>
        <v>31</v>
      </c>
      <c r="W229" s="58" cm="1">
        <f t="array" aca="1" ref="W229" ca="1">_xlfn.IFS(
AND(V$3="y",U229&gt;V$4),  2*V$4-U229,
TRUE,U229)</f>
        <v>10</v>
      </c>
      <c r="X229" s="58" cm="1">
        <f t="array" aca="1" ref="X229" ca="1">_xlfn.IFS(
AND(X$3="x",V229&gt;X$4),  2*X$4-V229,
TRUE,V229)</f>
        <v>31</v>
      </c>
      <c r="Y229" s="58" cm="1">
        <f t="array" aca="1" ref="Y229" ca="1">_xlfn.IFS(
AND(X$3="y",W229&gt;X$4),  2*X$4-W229,
TRUE,W229)</f>
        <v>10</v>
      </c>
      <c r="Z229" s="58" cm="1">
        <f t="array" aca="1" ref="Z229" ca="1">_xlfn.IFS(
AND(Z$3="x",X229&gt;Z$4),  2*Z$4-X229,
TRUE,X229)</f>
        <v>31</v>
      </c>
      <c r="AA229" s="58" cm="1">
        <f t="array" aca="1" ref="AA229" ca="1">_xlfn.IFS(
AND(Z$3="y",Y229&gt;Z$4),  2*Z$4-Y229,
TRUE,Y229)</f>
        <v>2</v>
      </c>
      <c r="BD229" t="str">
        <f t="shared" ca="1" si="5"/>
        <v>113-66</v>
      </c>
      <c r="BF229" s="23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  <c r="CG229" s="24"/>
      <c r="CH229" s="24"/>
      <c r="CI229" s="24"/>
      <c r="CJ229" s="24"/>
      <c r="CK229" s="24"/>
      <c r="CL229" s="24"/>
      <c r="CM229" s="24"/>
      <c r="CN229" s="24"/>
      <c r="CO229" s="24"/>
      <c r="CP229" s="24"/>
      <c r="CQ229" s="24"/>
      <c r="CR229" s="24"/>
      <c r="CS229" s="24"/>
      <c r="CT229" s="24"/>
      <c r="CU229" s="24"/>
      <c r="CV229" s="24"/>
      <c r="CW229" s="24"/>
      <c r="CX229" s="24"/>
      <c r="CY229" s="24"/>
      <c r="CZ229" s="24"/>
      <c r="DA229" s="24"/>
      <c r="DB229" s="24"/>
      <c r="DC229" s="24"/>
      <c r="DD229" s="24"/>
      <c r="DE229" s="24"/>
      <c r="DF229" s="24"/>
      <c r="DG229" s="24"/>
      <c r="DH229" s="24"/>
      <c r="DI229" s="24"/>
      <c r="DJ229" s="24"/>
      <c r="DK229" s="24"/>
      <c r="DL229" s="24"/>
      <c r="DM229" s="24"/>
      <c r="DN229" s="24"/>
      <c r="DO229" s="24"/>
      <c r="DP229" s="24"/>
      <c r="DQ229" s="24"/>
      <c r="DR229" s="24"/>
      <c r="DS229" s="24"/>
      <c r="DT229" s="24"/>
      <c r="DU229" s="24"/>
      <c r="DV229" s="24"/>
      <c r="DW229" s="24"/>
      <c r="DX229" s="24"/>
      <c r="DY229" s="24"/>
      <c r="DZ229" s="24"/>
      <c r="EA229" s="24"/>
      <c r="EB229" s="24"/>
      <c r="EC229" s="24"/>
      <c r="ED229" s="24"/>
      <c r="EE229" s="24"/>
      <c r="EF229" s="24"/>
      <c r="EG229" s="24"/>
      <c r="EH229" s="24"/>
      <c r="EI229" s="24"/>
      <c r="EJ229" s="24"/>
      <c r="EK229" s="24"/>
      <c r="EL229" s="24"/>
      <c r="EM229" s="24"/>
      <c r="EN229" s="24"/>
      <c r="EO229" s="24"/>
      <c r="EP229" s="24"/>
      <c r="EQ229" s="24"/>
      <c r="ER229" s="24"/>
      <c r="ES229" s="24"/>
      <c r="ET229" s="24"/>
      <c r="EU229" s="24"/>
      <c r="EV229" s="24"/>
      <c r="EW229" s="24"/>
      <c r="EX229" s="24"/>
      <c r="EY229" s="24"/>
      <c r="EZ229" s="24"/>
      <c r="FA229" s="24"/>
      <c r="FB229" s="24"/>
      <c r="FC229" s="24"/>
      <c r="FD229" s="24"/>
      <c r="FE229" s="24"/>
      <c r="FF229" s="24"/>
      <c r="FG229" s="24"/>
      <c r="FH229" s="24"/>
      <c r="FI229" s="24"/>
      <c r="FJ229" s="24"/>
      <c r="FK229" s="24"/>
      <c r="FL229" s="24"/>
      <c r="FM229" s="24"/>
      <c r="FN229" s="24"/>
      <c r="FO229" s="24"/>
      <c r="FP229" s="24"/>
      <c r="FQ229" s="24"/>
      <c r="FR229" s="24"/>
      <c r="FS229" s="24"/>
      <c r="FT229" s="24"/>
      <c r="FU229" s="24"/>
      <c r="FV229" s="24"/>
      <c r="FW229" s="24"/>
      <c r="FX229" s="24"/>
      <c r="FY229" s="24"/>
      <c r="FZ229" s="24"/>
      <c r="GA229" s="24"/>
      <c r="GB229" s="24"/>
      <c r="GC229" s="24"/>
      <c r="GD229" s="24"/>
      <c r="GE229" s="24"/>
      <c r="GF229" s="24"/>
      <c r="GG229" s="24"/>
      <c r="GH229" s="24"/>
      <c r="GI229" s="24"/>
      <c r="GJ229" s="24"/>
      <c r="GK229" s="24"/>
      <c r="GL229" s="24"/>
      <c r="GM229" s="24"/>
      <c r="GN229" s="24"/>
      <c r="GO229" s="24"/>
      <c r="GP229" s="24"/>
      <c r="GQ229" s="24"/>
      <c r="GR229" s="24"/>
      <c r="GS229" s="24"/>
      <c r="GT229" s="24"/>
      <c r="GU229" s="24"/>
      <c r="GV229" s="24"/>
      <c r="GW229" s="24"/>
      <c r="GX229" s="24"/>
      <c r="GY229" s="24"/>
      <c r="GZ229" s="24"/>
      <c r="HA229" s="24"/>
      <c r="HB229" s="24"/>
      <c r="HC229" s="24"/>
      <c r="HD229" s="24"/>
      <c r="HE229" s="24"/>
      <c r="HF229" s="24"/>
      <c r="HG229" s="24"/>
      <c r="HH229" s="24"/>
      <c r="HI229" s="24"/>
      <c r="HJ229" s="24"/>
      <c r="HK229" s="24"/>
      <c r="HL229" s="24"/>
      <c r="HM229" s="24"/>
      <c r="HN229" s="24"/>
      <c r="HO229" s="24"/>
      <c r="HP229" s="24"/>
      <c r="HQ229" s="24"/>
      <c r="HR229" s="24"/>
      <c r="HS229" s="24"/>
      <c r="HT229" s="24"/>
      <c r="HU229" s="24"/>
      <c r="HV229" s="24"/>
      <c r="HW229" s="24"/>
      <c r="HX229" s="24"/>
      <c r="HY229" s="24"/>
      <c r="HZ229" s="24"/>
      <c r="IA229" s="24"/>
      <c r="IB229" s="24"/>
      <c r="IC229" s="24"/>
      <c r="ID229" s="24"/>
    </row>
    <row r="230" spans="1:238" x14ac:dyDescent="0.3">
      <c r="A230" t="str">
        <f>IF(Input!A222=0,"",Input!A222)</f>
        <v>5,382</v>
      </c>
      <c r="B230" s="65" cm="1">
        <f t="array" ref="B230">_xlfn.IFS($A230="","",LEFT($A230,4)="fold",MID($A230,12,1),TRUE,VALUE(LEFT($A230,FIND(",",$A230)-1)))</f>
        <v>5</v>
      </c>
      <c r="C230" s="65" cm="1">
        <f t="array" ref="C230">_xlfn.IFS($A230="","",LEFT($A230,4)="fold",VALUE(MID($A230,14,5)),TRUE,VALUE(MID($A230,FIND(",",$A230)+1,5)))</f>
        <v>382</v>
      </c>
      <c r="D230" s="58" cm="1">
        <f t="array" aca="1" ref="D230" ca="1">_xlfn.IFS(
AND(D$3="x",B230&gt;D$4),  2*D$4-B230,
TRUE,B230)</f>
        <v>5</v>
      </c>
      <c r="E230" s="58" cm="1">
        <f t="array" aca="1" ref="E230" ca="1">_xlfn.IFS(
AND(D$3="y",C230&gt;D$4),  2*D$4-C230,
TRUE,C230)</f>
        <v>382</v>
      </c>
      <c r="F230" s="58" cm="1">
        <f t="array" aca="1" ref="F230" ca="1">_xlfn.IFS(
AND(F$3="x",D230&gt;F$4),  2*F$4-D230,
TRUE,D230)</f>
        <v>5</v>
      </c>
      <c r="G230" s="58" cm="1">
        <f t="array" aca="1" ref="G230" ca="1">_xlfn.IFS(
AND(F$3="y",E230&gt;F$4),  2*F$4-E230,
TRUE,E230)</f>
        <v>382</v>
      </c>
      <c r="H230" s="58" cm="1">
        <f t="array" aca="1" ref="H230" ca="1">_xlfn.IFS(
AND(H$3="x",F230&gt;H$4),  2*H$4-F230,
TRUE,F230)</f>
        <v>5</v>
      </c>
      <c r="I230" s="58" cm="1">
        <f t="array" aca="1" ref="I230" ca="1">_xlfn.IFS(
AND(H$3="y",G230&gt;H$4),  2*H$4-G230,
TRUE,G230)</f>
        <v>382</v>
      </c>
      <c r="J230" s="58" cm="1">
        <f t="array" aca="1" ref="J230" ca="1">_xlfn.IFS(
AND(J$3="x",H230&gt;J$4),  2*J$4-H230,
TRUE,H230)</f>
        <v>5</v>
      </c>
      <c r="K230" s="58" cm="1">
        <f t="array" aca="1" ref="K230" ca="1">_xlfn.IFS(
AND(J$3="y",I230&gt;J$4),  2*J$4-I230,
TRUE,I230)</f>
        <v>64</v>
      </c>
      <c r="L230" s="58" cm="1">
        <f t="array" aca="1" ref="L230" ca="1">_xlfn.IFS(
AND(L$3="x",J230&gt;L$4),  2*L$4-J230,
TRUE,J230)</f>
        <v>5</v>
      </c>
      <c r="M230" s="58" cm="1">
        <f t="array" aca="1" ref="M230" ca="1">_xlfn.IFS(
AND(L$3="y",K230&gt;L$4),  2*L$4-K230,
TRUE,K230)</f>
        <v>64</v>
      </c>
      <c r="N230" s="58" cm="1">
        <f t="array" aca="1" ref="N230" ca="1">_xlfn.IFS(
AND(N$3="x",L230&gt;N$4),  2*N$4-L230,
TRUE,L230)</f>
        <v>5</v>
      </c>
      <c r="O230" s="58" cm="1">
        <f t="array" aca="1" ref="O230" ca="1">_xlfn.IFS(
AND(N$3="y",M230&gt;N$4),  2*N$4-M230,
TRUE,M230)</f>
        <v>64</v>
      </c>
      <c r="P230" s="58" cm="1">
        <f t="array" aca="1" ref="P230" ca="1">_xlfn.IFS(
AND(P$3="x",N230&gt;P$4),  2*P$4-N230,
TRUE,N230)</f>
        <v>5</v>
      </c>
      <c r="Q230" s="58" cm="1">
        <f t="array" aca="1" ref="Q230" ca="1">_xlfn.IFS(
AND(P$3="y",O230&gt;P$4),  2*P$4-O230,
TRUE,O230)</f>
        <v>64</v>
      </c>
      <c r="R230" s="58" cm="1">
        <f t="array" aca="1" ref="R230" ca="1">_xlfn.IFS(
AND(R$3="x",P230&gt;R$4),  2*R$4-P230,
TRUE,P230)</f>
        <v>5</v>
      </c>
      <c r="S230" s="58" cm="1">
        <f t="array" aca="1" ref="S230" ca="1">_xlfn.IFS(
AND(R$3="y",Q230&gt;R$4),  2*R$4-Q230,
TRUE,Q230)</f>
        <v>46</v>
      </c>
      <c r="T230" s="58" cm="1">
        <f t="array" aca="1" ref="T230" ca="1">_xlfn.IFS(
AND(T$3="x",R230&gt;T$4),  2*T$4-R230,
TRUE,R230)</f>
        <v>5</v>
      </c>
      <c r="U230" s="58" cm="1">
        <f t="array" aca="1" ref="U230" ca="1">_xlfn.IFS(
AND(T$3="y",S230&gt;T$4),  2*T$4-S230,
TRUE,S230)</f>
        <v>46</v>
      </c>
      <c r="V230" s="58" cm="1">
        <f t="array" aca="1" ref="V230" ca="1">_xlfn.IFS(
AND(V$3="x",T230&gt;V$4),  2*V$4-T230,
TRUE,T230)</f>
        <v>5</v>
      </c>
      <c r="W230" s="58" cm="1">
        <f t="array" aca="1" ref="W230" ca="1">_xlfn.IFS(
AND(V$3="y",U230&gt;V$4),  2*V$4-U230,
TRUE,U230)</f>
        <v>8</v>
      </c>
      <c r="X230" s="58" cm="1">
        <f t="array" aca="1" ref="X230" ca="1">_xlfn.IFS(
AND(X$3="x",V230&gt;X$4),  2*X$4-V230,
TRUE,V230)</f>
        <v>5</v>
      </c>
      <c r="Y230" s="58" cm="1">
        <f t="array" aca="1" ref="Y230" ca="1">_xlfn.IFS(
AND(X$3="y",W230&gt;X$4),  2*X$4-W230,
TRUE,W230)</f>
        <v>8</v>
      </c>
      <c r="Z230" s="58" cm="1">
        <f t="array" aca="1" ref="Z230" ca="1">_xlfn.IFS(
AND(Z$3="x",X230&gt;Z$4),  2*Z$4-X230,
TRUE,X230)</f>
        <v>5</v>
      </c>
      <c r="AA230" s="58" cm="1">
        <f t="array" aca="1" ref="AA230" ca="1">_xlfn.IFS(
AND(Z$3="y",Y230&gt;Z$4),  2*Z$4-Y230,
TRUE,Y230)</f>
        <v>4</v>
      </c>
      <c r="BD230" t="str">
        <f t="shared" ca="1" si="5"/>
        <v>5-382</v>
      </c>
      <c r="BF230" s="23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  <c r="CD230" s="24"/>
      <c r="CE230" s="24"/>
      <c r="CF230" s="24"/>
      <c r="CG230" s="24"/>
      <c r="CH230" s="24"/>
      <c r="CI230" s="24"/>
      <c r="CJ230" s="24"/>
      <c r="CK230" s="24"/>
      <c r="CL230" s="24"/>
      <c r="CM230" s="24"/>
      <c r="CN230" s="24"/>
      <c r="CO230" s="24"/>
      <c r="CP230" s="24"/>
      <c r="CQ230" s="24"/>
      <c r="CR230" s="24"/>
      <c r="CS230" s="24"/>
      <c r="CT230" s="24"/>
      <c r="CU230" s="24"/>
      <c r="CV230" s="24"/>
      <c r="CW230" s="24"/>
      <c r="CX230" s="24"/>
      <c r="CY230" s="24"/>
      <c r="CZ230" s="24"/>
      <c r="DA230" s="24"/>
      <c r="DB230" s="24"/>
      <c r="DC230" s="24"/>
      <c r="DD230" s="24"/>
      <c r="DE230" s="24"/>
      <c r="DF230" s="24"/>
      <c r="DG230" s="24"/>
      <c r="DH230" s="24"/>
      <c r="DI230" s="24"/>
      <c r="DJ230" s="24"/>
      <c r="DK230" s="24"/>
      <c r="DL230" s="24"/>
      <c r="DM230" s="24"/>
      <c r="DN230" s="24"/>
      <c r="DO230" s="24"/>
      <c r="DP230" s="24"/>
      <c r="DQ230" s="24"/>
      <c r="DR230" s="24"/>
      <c r="DS230" s="24"/>
      <c r="DT230" s="24"/>
      <c r="DU230" s="24"/>
      <c r="DV230" s="24"/>
      <c r="DW230" s="24"/>
      <c r="DX230" s="24"/>
      <c r="DY230" s="24"/>
      <c r="DZ230" s="24"/>
      <c r="EA230" s="24"/>
      <c r="EB230" s="24"/>
      <c r="EC230" s="24"/>
      <c r="ED230" s="24"/>
      <c r="EE230" s="24"/>
      <c r="EF230" s="24"/>
      <c r="EG230" s="24"/>
      <c r="EH230" s="24"/>
      <c r="EI230" s="24"/>
      <c r="EJ230" s="24"/>
      <c r="EK230" s="24"/>
      <c r="EL230" s="24"/>
      <c r="EM230" s="24"/>
      <c r="EN230" s="24"/>
      <c r="EO230" s="24"/>
      <c r="EP230" s="24"/>
      <c r="EQ230" s="24"/>
      <c r="ER230" s="24"/>
      <c r="ES230" s="24"/>
      <c r="ET230" s="24"/>
      <c r="EU230" s="24"/>
      <c r="EV230" s="24"/>
      <c r="EW230" s="24"/>
      <c r="EX230" s="24"/>
      <c r="EY230" s="24"/>
      <c r="EZ230" s="24"/>
      <c r="FA230" s="24"/>
      <c r="FB230" s="24"/>
      <c r="FC230" s="24"/>
      <c r="FD230" s="24"/>
      <c r="FE230" s="24"/>
      <c r="FF230" s="24"/>
      <c r="FG230" s="24"/>
      <c r="FH230" s="24"/>
      <c r="FI230" s="24"/>
      <c r="FJ230" s="24"/>
      <c r="FK230" s="24"/>
      <c r="FL230" s="24"/>
      <c r="FM230" s="24"/>
      <c r="FN230" s="24"/>
      <c r="FO230" s="24"/>
      <c r="FP230" s="24"/>
      <c r="FQ230" s="24"/>
      <c r="FR230" s="24"/>
      <c r="FS230" s="24"/>
      <c r="FT230" s="24"/>
      <c r="FU230" s="24"/>
      <c r="FV230" s="24"/>
      <c r="FW230" s="24"/>
      <c r="FX230" s="24"/>
      <c r="FY230" s="24"/>
      <c r="FZ230" s="24"/>
      <c r="GA230" s="24"/>
      <c r="GB230" s="24"/>
      <c r="GC230" s="24"/>
      <c r="GD230" s="24"/>
      <c r="GE230" s="24"/>
      <c r="GF230" s="24"/>
      <c r="GG230" s="24"/>
      <c r="GH230" s="24"/>
      <c r="GI230" s="24"/>
      <c r="GJ230" s="24"/>
      <c r="GK230" s="24"/>
      <c r="GL230" s="24"/>
      <c r="GM230" s="24"/>
      <c r="GN230" s="24"/>
      <c r="GO230" s="24"/>
      <c r="GP230" s="24"/>
      <c r="GQ230" s="24"/>
      <c r="GR230" s="24"/>
      <c r="GS230" s="24"/>
      <c r="GT230" s="24"/>
      <c r="GU230" s="24"/>
      <c r="GV230" s="24"/>
      <c r="GW230" s="24"/>
      <c r="GX230" s="24"/>
      <c r="GY230" s="24"/>
      <c r="GZ230" s="24"/>
      <c r="HA230" s="24"/>
      <c r="HB230" s="24"/>
      <c r="HC230" s="24"/>
      <c r="HD230" s="24"/>
      <c r="HE230" s="24"/>
      <c r="HF230" s="24"/>
      <c r="HG230" s="24"/>
      <c r="HH230" s="24"/>
      <c r="HI230" s="24"/>
      <c r="HJ230" s="24"/>
      <c r="HK230" s="24"/>
      <c r="HL230" s="24"/>
      <c r="HM230" s="24"/>
      <c r="HN230" s="24"/>
      <c r="HO230" s="24"/>
      <c r="HP230" s="24"/>
      <c r="HQ230" s="24"/>
      <c r="HR230" s="24"/>
      <c r="HS230" s="24"/>
      <c r="HT230" s="24"/>
      <c r="HU230" s="24"/>
      <c r="HV230" s="24"/>
      <c r="HW230" s="24"/>
      <c r="HX230" s="24"/>
      <c r="HY230" s="24"/>
      <c r="HZ230" s="24"/>
      <c r="IA230" s="24"/>
      <c r="IB230" s="24"/>
      <c r="IC230" s="24"/>
      <c r="ID230" s="24"/>
    </row>
    <row r="231" spans="1:238" x14ac:dyDescent="0.3">
      <c r="A231" t="str">
        <f>IF(Input!A223=0,"",Input!A223)</f>
        <v>247,684</v>
      </c>
      <c r="B231" s="65" cm="1">
        <f t="array" ref="B231">_xlfn.IFS($A231="","",LEFT($A231,4)="fold",MID($A231,12,1),TRUE,VALUE(LEFT($A231,FIND(",",$A231)-1)))</f>
        <v>247</v>
      </c>
      <c r="C231" s="65" cm="1">
        <f t="array" ref="C231">_xlfn.IFS($A231="","",LEFT($A231,4)="fold",VALUE(MID($A231,14,5)),TRUE,VALUE(MID($A231,FIND(",",$A231)+1,5)))</f>
        <v>684</v>
      </c>
      <c r="D231" s="58" cm="1">
        <f t="array" aca="1" ref="D231" ca="1">_xlfn.IFS(
AND(D$3="x",B231&gt;D$4),  2*D$4-B231,
TRUE,B231)</f>
        <v>247</v>
      </c>
      <c r="E231" s="58" cm="1">
        <f t="array" aca="1" ref="E231" ca="1">_xlfn.IFS(
AND(D$3="y",C231&gt;D$4),  2*D$4-C231,
TRUE,C231)</f>
        <v>684</v>
      </c>
      <c r="F231" s="58" cm="1">
        <f t="array" aca="1" ref="F231" ca="1">_xlfn.IFS(
AND(F$3="x",D231&gt;F$4),  2*F$4-D231,
TRUE,D231)</f>
        <v>247</v>
      </c>
      <c r="G231" s="58" cm="1">
        <f t="array" aca="1" ref="G231" ca="1">_xlfn.IFS(
AND(F$3="y",E231&gt;F$4),  2*F$4-E231,
TRUE,E231)</f>
        <v>210</v>
      </c>
      <c r="H231" s="58" cm="1">
        <f t="array" aca="1" ref="H231" ca="1">_xlfn.IFS(
AND(H$3="x",F231&gt;H$4),  2*H$4-F231,
TRUE,F231)</f>
        <v>247</v>
      </c>
      <c r="I231" s="58" cm="1">
        <f t="array" aca="1" ref="I231" ca="1">_xlfn.IFS(
AND(H$3="y",G231&gt;H$4),  2*H$4-G231,
TRUE,G231)</f>
        <v>210</v>
      </c>
      <c r="J231" s="58" cm="1">
        <f t="array" aca="1" ref="J231" ca="1">_xlfn.IFS(
AND(J$3="x",H231&gt;J$4),  2*J$4-H231,
TRUE,H231)</f>
        <v>247</v>
      </c>
      <c r="K231" s="58" cm="1">
        <f t="array" aca="1" ref="K231" ca="1">_xlfn.IFS(
AND(J$3="y",I231&gt;J$4),  2*J$4-I231,
TRUE,I231)</f>
        <v>210</v>
      </c>
      <c r="L231" s="58" cm="1">
        <f t="array" aca="1" ref="L231" ca="1">_xlfn.IFS(
AND(L$3="x",J231&gt;L$4),  2*L$4-J231,
TRUE,J231)</f>
        <v>79</v>
      </c>
      <c r="M231" s="58" cm="1">
        <f t="array" aca="1" ref="M231" ca="1">_xlfn.IFS(
AND(L$3="y",K231&gt;L$4),  2*L$4-K231,
TRUE,K231)</f>
        <v>210</v>
      </c>
      <c r="N231" s="58" cm="1">
        <f t="array" aca="1" ref="N231" ca="1">_xlfn.IFS(
AND(N$3="x",L231&gt;N$4),  2*N$4-L231,
TRUE,L231)</f>
        <v>79</v>
      </c>
      <c r="O231" s="58" cm="1">
        <f t="array" aca="1" ref="O231" ca="1">_xlfn.IFS(
AND(N$3="y",M231&gt;N$4),  2*N$4-M231,
TRUE,M231)</f>
        <v>12</v>
      </c>
      <c r="P231" s="58" cm="1">
        <f t="array" aca="1" ref="P231" ca="1">_xlfn.IFS(
AND(P$3="x",N231&gt;P$4),  2*P$4-N231,
TRUE,N231)</f>
        <v>79</v>
      </c>
      <c r="Q231" s="58" cm="1">
        <f t="array" aca="1" ref="Q231" ca="1">_xlfn.IFS(
AND(P$3="y",O231&gt;P$4),  2*P$4-O231,
TRUE,O231)</f>
        <v>12</v>
      </c>
      <c r="R231" s="58" cm="1">
        <f t="array" aca="1" ref="R231" ca="1">_xlfn.IFS(
AND(R$3="x",P231&gt;R$4),  2*R$4-P231,
TRUE,P231)</f>
        <v>79</v>
      </c>
      <c r="S231" s="58" cm="1">
        <f t="array" aca="1" ref="S231" ca="1">_xlfn.IFS(
AND(R$3="y",Q231&gt;R$4),  2*R$4-Q231,
TRUE,Q231)</f>
        <v>12</v>
      </c>
      <c r="T231" s="58" cm="1">
        <f t="array" aca="1" ref="T231" ca="1">_xlfn.IFS(
AND(T$3="x",R231&gt;T$4),  2*T$4-R231,
TRUE,R231)</f>
        <v>1</v>
      </c>
      <c r="U231" s="58" cm="1">
        <f t="array" aca="1" ref="U231" ca="1">_xlfn.IFS(
AND(T$3="y",S231&gt;T$4),  2*T$4-S231,
TRUE,S231)</f>
        <v>12</v>
      </c>
      <c r="V231" s="58" cm="1">
        <f t="array" aca="1" ref="V231" ca="1">_xlfn.IFS(
AND(V$3="x",T231&gt;V$4),  2*V$4-T231,
TRUE,T231)</f>
        <v>1</v>
      </c>
      <c r="W231" s="58" cm="1">
        <f t="array" aca="1" ref="W231" ca="1">_xlfn.IFS(
AND(V$3="y",U231&gt;V$4),  2*V$4-U231,
TRUE,U231)</f>
        <v>12</v>
      </c>
      <c r="X231" s="58" cm="1">
        <f t="array" aca="1" ref="X231" ca="1">_xlfn.IFS(
AND(X$3="x",V231&gt;X$4),  2*X$4-V231,
TRUE,V231)</f>
        <v>1</v>
      </c>
      <c r="Y231" s="58" cm="1">
        <f t="array" aca="1" ref="Y231" ca="1">_xlfn.IFS(
AND(X$3="y",W231&gt;X$4),  2*X$4-W231,
TRUE,W231)</f>
        <v>12</v>
      </c>
      <c r="Z231" s="58" cm="1">
        <f t="array" aca="1" ref="Z231" ca="1">_xlfn.IFS(
AND(Z$3="x",X231&gt;Z$4),  2*Z$4-X231,
TRUE,X231)</f>
        <v>1</v>
      </c>
      <c r="AA231" s="58" cm="1">
        <f t="array" aca="1" ref="AA231" ca="1">_xlfn.IFS(
AND(Z$3="y",Y231&gt;Z$4),  2*Z$4-Y231,
TRUE,Y231)</f>
        <v>0</v>
      </c>
      <c r="BD231" t="str">
        <f t="shared" ca="1" si="5"/>
        <v>247-684</v>
      </c>
      <c r="BF231" s="23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  <c r="CD231" s="24"/>
      <c r="CE231" s="24"/>
      <c r="CF231" s="24"/>
      <c r="CG231" s="24"/>
      <c r="CH231" s="24"/>
      <c r="CI231" s="24"/>
      <c r="CJ231" s="24"/>
      <c r="CK231" s="24"/>
      <c r="CL231" s="24"/>
      <c r="CM231" s="24"/>
      <c r="CN231" s="24"/>
      <c r="CO231" s="24"/>
      <c r="CP231" s="24"/>
      <c r="CQ231" s="24"/>
      <c r="CR231" s="24"/>
      <c r="CS231" s="24"/>
      <c r="CT231" s="24"/>
      <c r="CU231" s="24"/>
      <c r="CV231" s="24"/>
      <c r="CW231" s="24"/>
      <c r="CX231" s="24"/>
      <c r="CY231" s="24"/>
      <c r="CZ231" s="24"/>
      <c r="DA231" s="24"/>
      <c r="DB231" s="24"/>
      <c r="DC231" s="24"/>
      <c r="DD231" s="24"/>
      <c r="DE231" s="24"/>
      <c r="DF231" s="24"/>
      <c r="DG231" s="24"/>
      <c r="DH231" s="24"/>
      <c r="DI231" s="24"/>
      <c r="DJ231" s="24"/>
      <c r="DK231" s="24"/>
      <c r="DL231" s="24"/>
      <c r="DM231" s="24"/>
      <c r="DN231" s="24"/>
      <c r="DO231" s="24"/>
      <c r="DP231" s="24"/>
      <c r="DQ231" s="24"/>
      <c r="DR231" s="24"/>
      <c r="DS231" s="24"/>
      <c r="DT231" s="24"/>
      <c r="DU231" s="24"/>
      <c r="DV231" s="24"/>
      <c r="DW231" s="24"/>
      <c r="DX231" s="24"/>
      <c r="DY231" s="24"/>
      <c r="DZ231" s="24"/>
      <c r="EA231" s="24"/>
      <c r="EB231" s="24"/>
      <c r="EC231" s="24"/>
      <c r="ED231" s="24"/>
      <c r="EE231" s="24"/>
      <c r="EF231" s="24"/>
      <c r="EG231" s="24"/>
      <c r="EH231" s="24"/>
      <c r="EI231" s="24"/>
      <c r="EJ231" s="24"/>
      <c r="EK231" s="24"/>
      <c r="EL231" s="24"/>
      <c r="EM231" s="24"/>
      <c r="EN231" s="24"/>
      <c r="EO231" s="24"/>
      <c r="EP231" s="24"/>
      <c r="EQ231" s="24"/>
      <c r="ER231" s="24"/>
      <c r="ES231" s="24"/>
      <c r="ET231" s="24"/>
      <c r="EU231" s="24"/>
      <c r="EV231" s="24"/>
      <c r="EW231" s="24"/>
      <c r="EX231" s="24"/>
      <c r="EY231" s="24"/>
      <c r="EZ231" s="24"/>
      <c r="FA231" s="24"/>
      <c r="FB231" s="24"/>
      <c r="FC231" s="24"/>
      <c r="FD231" s="24"/>
      <c r="FE231" s="24"/>
      <c r="FF231" s="24"/>
      <c r="FG231" s="24"/>
      <c r="FH231" s="24"/>
      <c r="FI231" s="24"/>
      <c r="FJ231" s="24"/>
      <c r="FK231" s="24"/>
      <c r="FL231" s="24"/>
      <c r="FM231" s="24"/>
      <c r="FN231" s="24"/>
      <c r="FO231" s="24"/>
      <c r="FP231" s="24"/>
      <c r="FQ231" s="24"/>
      <c r="FR231" s="24"/>
      <c r="FS231" s="24"/>
      <c r="FT231" s="24"/>
      <c r="FU231" s="24"/>
      <c r="FV231" s="24"/>
      <c r="FW231" s="24"/>
      <c r="FX231" s="24"/>
      <c r="FY231" s="24"/>
      <c r="FZ231" s="24"/>
      <c r="GA231" s="24"/>
      <c r="GB231" s="24"/>
      <c r="GC231" s="24"/>
      <c r="GD231" s="24"/>
      <c r="GE231" s="24"/>
      <c r="GF231" s="24"/>
      <c r="GG231" s="24"/>
      <c r="GH231" s="24"/>
      <c r="GI231" s="24"/>
      <c r="GJ231" s="24"/>
      <c r="GK231" s="24"/>
      <c r="GL231" s="24"/>
      <c r="GM231" s="24"/>
      <c r="GN231" s="24"/>
      <c r="GO231" s="24"/>
      <c r="GP231" s="24"/>
      <c r="GQ231" s="24"/>
      <c r="GR231" s="24"/>
      <c r="GS231" s="24"/>
      <c r="GT231" s="24"/>
      <c r="GU231" s="24"/>
      <c r="GV231" s="24"/>
      <c r="GW231" s="24"/>
      <c r="GX231" s="24"/>
      <c r="GY231" s="24"/>
      <c r="GZ231" s="24"/>
      <c r="HA231" s="24"/>
      <c r="HB231" s="24"/>
      <c r="HC231" s="24"/>
      <c r="HD231" s="24"/>
      <c r="HE231" s="24"/>
      <c r="HF231" s="24"/>
      <c r="HG231" s="24"/>
      <c r="HH231" s="24"/>
      <c r="HI231" s="24"/>
      <c r="HJ231" s="24"/>
      <c r="HK231" s="24"/>
      <c r="HL231" s="24"/>
      <c r="HM231" s="24"/>
      <c r="HN231" s="24"/>
      <c r="HO231" s="24"/>
      <c r="HP231" s="24"/>
      <c r="HQ231" s="24"/>
      <c r="HR231" s="24"/>
      <c r="HS231" s="24"/>
      <c r="HT231" s="24"/>
      <c r="HU231" s="24"/>
      <c r="HV231" s="24"/>
      <c r="HW231" s="24"/>
      <c r="HX231" s="24"/>
      <c r="HY231" s="24"/>
      <c r="HZ231" s="24"/>
      <c r="IA231" s="24"/>
      <c r="IB231" s="24"/>
      <c r="IC231" s="24"/>
      <c r="ID231" s="24"/>
    </row>
    <row r="232" spans="1:238" x14ac:dyDescent="0.3">
      <c r="A232" t="str">
        <f>IF(Input!A224=0,"",Input!A224)</f>
        <v>421,577</v>
      </c>
      <c r="B232" s="65" cm="1">
        <f t="array" ref="B232">_xlfn.IFS($A232="","",LEFT($A232,4)="fold",MID($A232,12,1),TRUE,VALUE(LEFT($A232,FIND(",",$A232)-1)))</f>
        <v>421</v>
      </c>
      <c r="C232" s="65" cm="1">
        <f t="array" ref="C232">_xlfn.IFS($A232="","",LEFT($A232,4)="fold",VALUE(MID($A232,14,5)),TRUE,VALUE(MID($A232,FIND(",",$A232)+1,5)))</f>
        <v>577</v>
      </c>
      <c r="D232" s="58" cm="1">
        <f t="array" aca="1" ref="D232" ca="1">_xlfn.IFS(
AND(D$3="x",B232&gt;D$4),  2*D$4-B232,
TRUE,B232)</f>
        <v>421</v>
      </c>
      <c r="E232" s="58" cm="1">
        <f t="array" aca="1" ref="E232" ca="1">_xlfn.IFS(
AND(D$3="y",C232&gt;D$4),  2*D$4-C232,
TRUE,C232)</f>
        <v>577</v>
      </c>
      <c r="F232" s="58" cm="1">
        <f t="array" aca="1" ref="F232" ca="1">_xlfn.IFS(
AND(F$3="x",D232&gt;F$4),  2*F$4-D232,
TRUE,D232)</f>
        <v>421</v>
      </c>
      <c r="G232" s="58" cm="1">
        <f t="array" aca="1" ref="G232" ca="1">_xlfn.IFS(
AND(F$3="y",E232&gt;F$4),  2*F$4-E232,
TRUE,E232)</f>
        <v>317</v>
      </c>
      <c r="H232" s="58" cm="1">
        <f t="array" aca="1" ref="H232" ca="1">_xlfn.IFS(
AND(H$3="x",F232&gt;H$4),  2*H$4-F232,
TRUE,F232)</f>
        <v>233</v>
      </c>
      <c r="I232" s="58" cm="1">
        <f t="array" aca="1" ref="I232" ca="1">_xlfn.IFS(
AND(H$3="y",G232&gt;H$4),  2*H$4-G232,
TRUE,G232)</f>
        <v>317</v>
      </c>
      <c r="J232" s="58" cm="1">
        <f t="array" aca="1" ref="J232" ca="1">_xlfn.IFS(
AND(J$3="x",H232&gt;J$4),  2*J$4-H232,
TRUE,H232)</f>
        <v>233</v>
      </c>
      <c r="K232" s="58" cm="1">
        <f t="array" aca="1" ref="K232" ca="1">_xlfn.IFS(
AND(J$3="y",I232&gt;J$4),  2*J$4-I232,
TRUE,I232)</f>
        <v>129</v>
      </c>
      <c r="L232" s="58" cm="1">
        <f t="array" aca="1" ref="L232" ca="1">_xlfn.IFS(
AND(L$3="x",J232&gt;L$4),  2*L$4-J232,
TRUE,J232)</f>
        <v>93</v>
      </c>
      <c r="M232" s="58" cm="1">
        <f t="array" aca="1" ref="M232" ca="1">_xlfn.IFS(
AND(L$3="y",K232&gt;L$4),  2*L$4-K232,
TRUE,K232)</f>
        <v>129</v>
      </c>
      <c r="N232" s="58" cm="1">
        <f t="array" aca="1" ref="N232" ca="1">_xlfn.IFS(
AND(N$3="x",L232&gt;N$4),  2*N$4-L232,
TRUE,L232)</f>
        <v>93</v>
      </c>
      <c r="O232" s="58" cm="1">
        <f t="array" aca="1" ref="O232" ca="1">_xlfn.IFS(
AND(N$3="y",M232&gt;N$4),  2*N$4-M232,
TRUE,M232)</f>
        <v>93</v>
      </c>
      <c r="P232" s="58" cm="1">
        <f t="array" aca="1" ref="P232" ca="1">_xlfn.IFS(
AND(P$3="x",N232&gt;P$4),  2*P$4-N232,
TRUE,N232)</f>
        <v>69</v>
      </c>
      <c r="Q232" s="58" cm="1">
        <f t="array" aca="1" ref="Q232" ca="1">_xlfn.IFS(
AND(P$3="y",O232&gt;P$4),  2*P$4-O232,
TRUE,O232)</f>
        <v>93</v>
      </c>
      <c r="R232" s="58" cm="1">
        <f t="array" aca="1" ref="R232" ca="1">_xlfn.IFS(
AND(R$3="x",P232&gt;R$4),  2*R$4-P232,
TRUE,P232)</f>
        <v>69</v>
      </c>
      <c r="S232" s="58" cm="1">
        <f t="array" aca="1" ref="S232" ca="1">_xlfn.IFS(
AND(R$3="y",Q232&gt;R$4),  2*R$4-Q232,
TRUE,Q232)</f>
        <v>17</v>
      </c>
      <c r="T232" s="58" cm="1">
        <f t="array" aca="1" ref="T232" ca="1">_xlfn.IFS(
AND(T$3="x",R232&gt;T$4),  2*T$4-R232,
TRUE,R232)</f>
        <v>11</v>
      </c>
      <c r="U232" s="58" cm="1">
        <f t="array" aca="1" ref="U232" ca="1">_xlfn.IFS(
AND(T$3="y",S232&gt;T$4),  2*T$4-S232,
TRUE,S232)</f>
        <v>17</v>
      </c>
      <c r="V232" s="58" cm="1">
        <f t="array" aca="1" ref="V232" ca="1">_xlfn.IFS(
AND(V$3="x",T232&gt;V$4),  2*V$4-T232,
TRUE,T232)</f>
        <v>11</v>
      </c>
      <c r="W232" s="58" cm="1">
        <f t="array" aca="1" ref="W232" ca="1">_xlfn.IFS(
AND(V$3="y",U232&gt;V$4),  2*V$4-U232,
TRUE,U232)</f>
        <v>17</v>
      </c>
      <c r="X232" s="58" cm="1">
        <f t="array" aca="1" ref="X232" ca="1">_xlfn.IFS(
AND(X$3="x",V232&gt;X$4),  2*X$4-V232,
TRUE,V232)</f>
        <v>11</v>
      </c>
      <c r="Y232" s="58" cm="1">
        <f t="array" aca="1" ref="Y232" ca="1">_xlfn.IFS(
AND(X$3="y",W232&gt;X$4),  2*X$4-W232,
TRUE,W232)</f>
        <v>9</v>
      </c>
      <c r="Z232" s="58" cm="1">
        <f t="array" aca="1" ref="Z232" ca="1">_xlfn.IFS(
AND(Z$3="x",X232&gt;Z$4),  2*Z$4-X232,
TRUE,X232)</f>
        <v>11</v>
      </c>
      <c r="AA232" s="58" cm="1">
        <f t="array" aca="1" ref="AA232" ca="1">_xlfn.IFS(
AND(Z$3="y",Y232&gt;Z$4),  2*Z$4-Y232,
TRUE,Y232)</f>
        <v>3</v>
      </c>
      <c r="BD232" t="str">
        <f t="shared" ca="1" si="5"/>
        <v>421-577</v>
      </c>
      <c r="BF232" s="23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  <c r="CD232" s="24"/>
      <c r="CE232" s="24"/>
      <c r="CF232" s="24"/>
      <c r="CG232" s="24"/>
      <c r="CH232" s="24"/>
      <c r="CI232" s="24"/>
      <c r="CJ232" s="24"/>
      <c r="CK232" s="24"/>
      <c r="CL232" s="24"/>
      <c r="CM232" s="24"/>
      <c r="CN232" s="24"/>
      <c r="CO232" s="24"/>
      <c r="CP232" s="24"/>
      <c r="CQ232" s="24"/>
      <c r="CR232" s="24"/>
      <c r="CS232" s="24"/>
      <c r="CT232" s="24"/>
      <c r="CU232" s="24"/>
      <c r="CV232" s="24"/>
      <c r="CW232" s="24"/>
      <c r="CX232" s="24"/>
      <c r="CY232" s="24"/>
      <c r="CZ232" s="24"/>
      <c r="DA232" s="24"/>
      <c r="DB232" s="24"/>
      <c r="DC232" s="24"/>
      <c r="DD232" s="24"/>
      <c r="DE232" s="24"/>
      <c r="DF232" s="24"/>
      <c r="DG232" s="24"/>
      <c r="DH232" s="24"/>
      <c r="DI232" s="24"/>
      <c r="DJ232" s="24"/>
      <c r="DK232" s="24"/>
      <c r="DL232" s="24"/>
      <c r="DM232" s="24"/>
      <c r="DN232" s="24"/>
      <c r="DO232" s="24"/>
      <c r="DP232" s="24"/>
      <c r="DQ232" s="24"/>
      <c r="DR232" s="24"/>
      <c r="DS232" s="24"/>
      <c r="DT232" s="24"/>
      <c r="DU232" s="24"/>
      <c r="DV232" s="24"/>
      <c r="DW232" s="24"/>
      <c r="DX232" s="24"/>
      <c r="DY232" s="24"/>
      <c r="DZ232" s="24"/>
      <c r="EA232" s="24"/>
      <c r="EB232" s="24"/>
      <c r="EC232" s="24"/>
      <c r="ED232" s="24"/>
      <c r="EE232" s="24"/>
      <c r="EF232" s="24"/>
      <c r="EG232" s="24"/>
      <c r="EH232" s="24"/>
      <c r="EI232" s="24"/>
      <c r="EJ232" s="24"/>
      <c r="EK232" s="24"/>
      <c r="EL232" s="24"/>
      <c r="EM232" s="24"/>
      <c r="EN232" s="24"/>
      <c r="EO232" s="24"/>
      <c r="EP232" s="24"/>
      <c r="EQ232" s="24"/>
      <c r="ER232" s="24"/>
      <c r="ES232" s="24"/>
      <c r="ET232" s="24"/>
      <c r="EU232" s="24"/>
      <c r="EV232" s="24"/>
      <c r="EW232" s="24"/>
      <c r="EX232" s="24"/>
      <c r="EY232" s="24"/>
      <c r="EZ232" s="24"/>
      <c r="FA232" s="24"/>
      <c r="FB232" s="24"/>
      <c r="FC232" s="24"/>
      <c r="FD232" s="24"/>
      <c r="FE232" s="24"/>
      <c r="FF232" s="24"/>
      <c r="FG232" s="24"/>
      <c r="FH232" s="24"/>
      <c r="FI232" s="24"/>
      <c r="FJ232" s="24"/>
      <c r="FK232" s="24"/>
      <c r="FL232" s="24"/>
      <c r="FM232" s="24"/>
      <c r="FN232" s="24"/>
      <c r="FO232" s="24"/>
      <c r="FP232" s="24"/>
      <c r="FQ232" s="24"/>
      <c r="FR232" s="24"/>
      <c r="FS232" s="24"/>
      <c r="FT232" s="24"/>
      <c r="FU232" s="24"/>
      <c r="FV232" s="24"/>
      <c r="FW232" s="24"/>
      <c r="FX232" s="24"/>
      <c r="FY232" s="24"/>
      <c r="FZ232" s="24"/>
      <c r="GA232" s="24"/>
      <c r="GB232" s="24"/>
      <c r="GC232" s="24"/>
      <c r="GD232" s="24"/>
      <c r="GE232" s="24"/>
      <c r="GF232" s="24"/>
      <c r="GG232" s="24"/>
      <c r="GH232" s="24"/>
      <c r="GI232" s="24"/>
      <c r="GJ232" s="24"/>
      <c r="GK232" s="24"/>
      <c r="GL232" s="24"/>
      <c r="GM232" s="24"/>
      <c r="GN232" s="24"/>
      <c r="GO232" s="24"/>
      <c r="GP232" s="24"/>
      <c r="GQ232" s="24"/>
      <c r="GR232" s="24"/>
      <c r="GS232" s="24"/>
      <c r="GT232" s="24"/>
      <c r="GU232" s="24"/>
      <c r="GV232" s="24"/>
      <c r="GW232" s="24"/>
      <c r="GX232" s="24"/>
      <c r="GY232" s="24"/>
      <c r="GZ232" s="24"/>
      <c r="HA232" s="24"/>
      <c r="HB232" s="24"/>
      <c r="HC232" s="24"/>
      <c r="HD232" s="24"/>
      <c r="HE232" s="24"/>
      <c r="HF232" s="24"/>
      <c r="HG232" s="24"/>
      <c r="HH232" s="24"/>
      <c r="HI232" s="24"/>
      <c r="HJ232" s="24"/>
      <c r="HK232" s="24"/>
      <c r="HL232" s="24"/>
      <c r="HM232" s="24"/>
      <c r="HN232" s="24"/>
      <c r="HO232" s="24"/>
      <c r="HP232" s="24"/>
      <c r="HQ232" s="24"/>
      <c r="HR232" s="24"/>
      <c r="HS232" s="24"/>
      <c r="HT232" s="24"/>
      <c r="HU232" s="24"/>
      <c r="HV232" s="24"/>
      <c r="HW232" s="24"/>
      <c r="HX232" s="24"/>
      <c r="HY232" s="24"/>
      <c r="HZ232" s="24"/>
      <c r="IA232" s="24"/>
      <c r="IB232" s="24"/>
      <c r="IC232" s="24"/>
      <c r="ID232" s="24"/>
    </row>
    <row r="233" spans="1:238" x14ac:dyDescent="0.3">
      <c r="A233" t="str">
        <f>IF(Input!A225=0,"",Input!A225)</f>
        <v>1178,525</v>
      </c>
      <c r="B233" s="65" cm="1">
        <f t="array" ref="B233">_xlfn.IFS($A233="","",LEFT($A233,4)="fold",MID($A233,12,1),TRUE,VALUE(LEFT($A233,FIND(",",$A233)-1)))</f>
        <v>1178</v>
      </c>
      <c r="C233" s="65" cm="1">
        <f t="array" ref="C233">_xlfn.IFS($A233="","",LEFT($A233,4)="fold",VALUE(MID($A233,14,5)),TRUE,VALUE(MID($A233,FIND(",",$A233)+1,5)))</f>
        <v>525</v>
      </c>
      <c r="D233" s="58" cm="1">
        <f t="array" aca="1" ref="D233" ca="1">_xlfn.IFS(
AND(D$3="x",B233&gt;D$4),  2*D$4-B233,
TRUE,B233)</f>
        <v>132</v>
      </c>
      <c r="E233" s="58" cm="1">
        <f t="array" aca="1" ref="E233" ca="1">_xlfn.IFS(
AND(D$3="y",C233&gt;D$4),  2*D$4-C233,
TRUE,C233)</f>
        <v>525</v>
      </c>
      <c r="F233" s="58" cm="1">
        <f t="array" aca="1" ref="F233" ca="1">_xlfn.IFS(
AND(F$3="x",D233&gt;F$4),  2*F$4-D233,
TRUE,D233)</f>
        <v>132</v>
      </c>
      <c r="G233" s="58" cm="1">
        <f t="array" aca="1" ref="G233" ca="1">_xlfn.IFS(
AND(F$3="y",E233&gt;F$4),  2*F$4-E233,
TRUE,E233)</f>
        <v>369</v>
      </c>
      <c r="H233" s="58" cm="1">
        <f t="array" aca="1" ref="H233" ca="1">_xlfn.IFS(
AND(H$3="x",F233&gt;H$4),  2*H$4-F233,
TRUE,F233)</f>
        <v>132</v>
      </c>
      <c r="I233" s="58" cm="1">
        <f t="array" aca="1" ref="I233" ca="1">_xlfn.IFS(
AND(H$3="y",G233&gt;H$4),  2*H$4-G233,
TRUE,G233)</f>
        <v>369</v>
      </c>
      <c r="J233" s="58" cm="1">
        <f t="array" aca="1" ref="J233" ca="1">_xlfn.IFS(
AND(J$3="x",H233&gt;J$4),  2*J$4-H233,
TRUE,H233)</f>
        <v>132</v>
      </c>
      <c r="K233" s="58" cm="1">
        <f t="array" aca="1" ref="K233" ca="1">_xlfn.IFS(
AND(J$3="y",I233&gt;J$4),  2*J$4-I233,
TRUE,I233)</f>
        <v>77</v>
      </c>
      <c r="L233" s="58" cm="1">
        <f t="array" aca="1" ref="L233" ca="1">_xlfn.IFS(
AND(L$3="x",J233&gt;L$4),  2*L$4-J233,
TRUE,J233)</f>
        <v>132</v>
      </c>
      <c r="M233" s="58" cm="1">
        <f t="array" aca="1" ref="M233" ca="1">_xlfn.IFS(
AND(L$3="y",K233&gt;L$4),  2*L$4-K233,
TRUE,K233)</f>
        <v>77</v>
      </c>
      <c r="N233" s="58" cm="1">
        <f t="array" aca="1" ref="N233" ca="1">_xlfn.IFS(
AND(N$3="x",L233&gt;N$4),  2*N$4-L233,
TRUE,L233)</f>
        <v>132</v>
      </c>
      <c r="O233" s="58" cm="1">
        <f t="array" aca="1" ref="O233" ca="1">_xlfn.IFS(
AND(N$3="y",M233&gt;N$4),  2*N$4-M233,
TRUE,M233)</f>
        <v>77</v>
      </c>
      <c r="P233" s="58" cm="1">
        <f t="array" aca="1" ref="P233" ca="1">_xlfn.IFS(
AND(P$3="x",N233&gt;P$4),  2*P$4-N233,
TRUE,N233)</f>
        <v>30</v>
      </c>
      <c r="Q233" s="58" cm="1">
        <f t="array" aca="1" ref="Q233" ca="1">_xlfn.IFS(
AND(P$3="y",O233&gt;P$4),  2*P$4-O233,
TRUE,O233)</f>
        <v>77</v>
      </c>
      <c r="R233" s="58" cm="1">
        <f t="array" aca="1" ref="R233" ca="1">_xlfn.IFS(
AND(R$3="x",P233&gt;R$4),  2*R$4-P233,
TRUE,P233)</f>
        <v>30</v>
      </c>
      <c r="S233" s="58" cm="1">
        <f t="array" aca="1" ref="S233" ca="1">_xlfn.IFS(
AND(R$3="y",Q233&gt;R$4),  2*R$4-Q233,
TRUE,Q233)</f>
        <v>33</v>
      </c>
      <c r="T233" s="58" cm="1">
        <f t="array" aca="1" ref="T233" ca="1">_xlfn.IFS(
AND(T$3="x",R233&gt;T$4),  2*T$4-R233,
TRUE,R233)</f>
        <v>30</v>
      </c>
      <c r="U233" s="58" cm="1">
        <f t="array" aca="1" ref="U233" ca="1">_xlfn.IFS(
AND(T$3="y",S233&gt;T$4),  2*T$4-S233,
TRUE,S233)</f>
        <v>33</v>
      </c>
      <c r="V233" s="58" cm="1">
        <f t="array" aca="1" ref="V233" ca="1">_xlfn.IFS(
AND(V$3="x",T233&gt;V$4),  2*V$4-T233,
TRUE,T233)</f>
        <v>30</v>
      </c>
      <c r="W233" s="58" cm="1">
        <f t="array" aca="1" ref="W233" ca="1">_xlfn.IFS(
AND(V$3="y",U233&gt;V$4),  2*V$4-U233,
TRUE,U233)</f>
        <v>21</v>
      </c>
      <c r="X233" s="58" cm="1">
        <f t="array" aca="1" ref="X233" ca="1">_xlfn.IFS(
AND(X$3="x",V233&gt;X$4),  2*X$4-V233,
TRUE,V233)</f>
        <v>30</v>
      </c>
      <c r="Y233" s="58" cm="1">
        <f t="array" aca="1" ref="Y233" ca="1">_xlfn.IFS(
AND(X$3="y",W233&gt;X$4),  2*X$4-W233,
TRUE,W233)</f>
        <v>5</v>
      </c>
      <c r="Z233" s="58" cm="1">
        <f t="array" aca="1" ref="Z233" ca="1">_xlfn.IFS(
AND(Z$3="x",X233&gt;Z$4),  2*Z$4-X233,
TRUE,X233)</f>
        <v>30</v>
      </c>
      <c r="AA233" s="58" cm="1">
        <f t="array" aca="1" ref="AA233" ca="1">_xlfn.IFS(
AND(Z$3="y",Y233&gt;Z$4),  2*Z$4-Y233,
TRUE,Y233)</f>
        <v>5</v>
      </c>
      <c r="BD233" t="str">
        <f t="shared" ca="1" si="5"/>
        <v>132-525</v>
      </c>
      <c r="BF233" s="23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R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  <c r="CD233" s="24"/>
      <c r="CE233" s="24"/>
      <c r="CF233" s="24"/>
      <c r="CG233" s="24"/>
      <c r="CH233" s="24"/>
      <c r="CI233" s="24"/>
      <c r="CJ233" s="24"/>
      <c r="CK233" s="24"/>
      <c r="CL233" s="24"/>
      <c r="CM233" s="24"/>
      <c r="CN233" s="24"/>
      <c r="CO233" s="24"/>
      <c r="CP233" s="24"/>
      <c r="CQ233" s="24"/>
      <c r="CR233" s="24"/>
      <c r="CS233" s="24"/>
      <c r="CT233" s="24"/>
      <c r="CU233" s="24"/>
      <c r="CV233" s="24"/>
      <c r="CW233" s="24"/>
      <c r="CX233" s="24"/>
      <c r="CY233" s="24"/>
      <c r="CZ233" s="24"/>
      <c r="DA233" s="24"/>
      <c r="DB233" s="24"/>
      <c r="DC233" s="24"/>
      <c r="DD233" s="24"/>
      <c r="DE233" s="24"/>
      <c r="DF233" s="24"/>
      <c r="DG233" s="24"/>
      <c r="DH233" s="24"/>
      <c r="DI233" s="24"/>
      <c r="DJ233" s="24"/>
      <c r="DK233" s="24"/>
      <c r="DL233" s="24"/>
      <c r="DM233" s="24"/>
      <c r="DN233" s="24"/>
      <c r="DO233" s="24"/>
      <c r="DP233" s="24"/>
      <c r="DQ233" s="24"/>
      <c r="DR233" s="24"/>
      <c r="DS233" s="24"/>
      <c r="DT233" s="24"/>
      <c r="DU233" s="24"/>
      <c r="DV233" s="24"/>
      <c r="DW233" s="24"/>
      <c r="DX233" s="24"/>
      <c r="DY233" s="24"/>
      <c r="DZ233" s="24"/>
      <c r="EA233" s="24"/>
      <c r="EB233" s="24"/>
      <c r="EC233" s="24"/>
      <c r="ED233" s="24"/>
      <c r="EE233" s="24"/>
      <c r="EF233" s="24"/>
      <c r="EG233" s="24"/>
      <c r="EH233" s="24"/>
      <c r="EI233" s="24"/>
      <c r="EJ233" s="24"/>
      <c r="EK233" s="24"/>
      <c r="EL233" s="24"/>
      <c r="EM233" s="24"/>
      <c r="EN233" s="24"/>
      <c r="EO233" s="24"/>
      <c r="EP233" s="24"/>
      <c r="EQ233" s="24"/>
      <c r="ER233" s="24"/>
      <c r="ES233" s="24"/>
      <c r="ET233" s="24"/>
      <c r="EU233" s="24"/>
      <c r="EV233" s="24"/>
      <c r="EW233" s="24"/>
      <c r="EX233" s="24"/>
      <c r="EY233" s="24"/>
      <c r="EZ233" s="24"/>
      <c r="FA233" s="24"/>
      <c r="FB233" s="24"/>
      <c r="FC233" s="24"/>
      <c r="FD233" s="24"/>
      <c r="FE233" s="24"/>
      <c r="FF233" s="24"/>
      <c r="FG233" s="24"/>
      <c r="FH233" s="24"/>
      <c r="FI233" s="24"/>
      <c r="FJ233" s="24"/>
      <c r="FK233" s="24"/>
      <c r="FL233" s="24"/>
      <c r="FM233" s="24"/>
      <c r="FN233" s="24"/>
      <c r="FO233" s="24"/>
      <c r="FP233" s="24"/>
      <c r="FQ233" s="24"/>
      <c r="FR233" s="24"/>
      <c r="FS233" s="24"/>
      <c r="FT233" s="24"/>
      <c r="FU233" s="24"/>
      <c r="FV233" s="24"/>
      <c r="FW233" s="24"/>
      <c r="FX233" s="24"/>
      <c r="FY233" s="24"/>
      <c r="FZ233" s="24"/>
      <c r="GA233" s="24"/>
      <c r="GB233" s="24"/>
      <c r="GC233" s="24"/>
      <c r="GD233" s="24"/>
      <c r="GE233" s="24"/>
      <c r="GF233" s="24"/>
      <c r="GG233" s="24"/>
      <c r="GH233" s="24"/>
      <c r="GI233" s="24"/>
      <c r="GJ233" s="24"/>
      <c r="GK233" s="24"/>
      <c r="GL233" s="24"/>
      <c r="GM233" s="24"/>
      <c r="GN233" s="24"/>
      <c r="GO233" s="24"/>
      <c r="GP233" s="24"/>
      <c r="GQ233" s="24"/>
      <c r="GR233" s="24"/>
      <c r="GS233" s="24"/>
      <c r="GT233" s="24"/>
      <c r="GU233" s="24"/>
      <c r="GV233" s="24"/>
      <c r="GW233" s="24"/>
      <c r="GX233" s="24"/>
      <c r="GY233" s="24"/>
      <c r="GZ233" s="24"/>
      <c r="HA233" s="24"/>
      <c r="HB233" s="24"/>
      <c r="HC233" s="24"/>
      <c r="HD233" s="24"/>
      <c r="HE233" s="24"/>
      <c r="HF233" s="24"/>
      <c r="HG233" s="24"/>
      <c r="HH233" s="24"/>
      <c r="HI233" s="24"/>
      <c r="HJ233" s="24"/>
      <c r="HK233" s="24"/>
      <c r="HL233" s="24"/>
      <c r="HM233" s="24"/>
      <c r="HN233" s="24"/>
      <c r="HO233" s="24"/>
      <c r="HP233" s="24"/>
      <c r="HQ233" s="24"/>
      <c r="HR233" s="24"/>
      <c r="HS233" s="24"/>
      <c r="HT233" s="24"/>
      <c r="HU233" s="24"/>
      <c r="HV233" s="24"/>
      <c r="HW233" s="24"/>
      <c r="HX233" s="24"/>
      <c r="HY233" s="24"/>
      <c r="HZ233" s="24"/>
      <c r="IA233" s="24"/>
      <c r="IB233" s="24"/>
      <c r="IC233" s="24"/>
      <c r="ID233" s="24"/>
    </row>
    <row r="234" spans="1:238" x14ac:dyDescent="0.3">
      <c r="A234" t="str">
        <f>IF(Input!A226=0,"",Input!A226)</f>
        <v>10,824</v>
      </c>
      <c r="B234" s="65" cm="1">
        <f t="array" ref="B234">_xlfn.IFS($A234="","",LEFT($A234,4)="fold",MID($A234,12,1),TRUE,VALUE(LEFT($A234,FIND(",",$A234)-1)))</f>
        <v>10</v>
      </c>
      <c r="C234" s="65" cm="1">
        <f t="array" ref="C234">_xlfn.IFS($A234="","",LEFT($A234,4)="fold",VALUE(MID($A234,14,5)),TRUE,VALUE(MID($A234,FIND(",",$A234)+1,5)))</f>
        <v>824</v>
      </c>
      <c r="D234" s="58" cm="1">
        <f t="array" aca="1" ref="D234" ca="1">_xlfn.IFS(
AND(D$3="x",B234&gt;D$4),  2*D$4-B234,
TRUE,B234)</f>
        <v>10</v>
      </c>
      <c r="E234" s="58" cm="1">
        <f t="array" aca="1" ref="E234" ca="1">_xlfn.IFS(
AND(D$3="y",C234&gt;D$4),  2*D$4-C234,
TRUE,C234)</f>
        <v>824</v>
      </c>
      <c r="F234" s="58" cm="1">
        <f t="array" aca="1" ref="F234" ca="1">_xlfn.IFS(
AND(F$3="x",D234&gt;F$4),  2*F$4-D234,
TRUE,D234)</f>
        <v>10</v>
      </c>
      <c r="G234" s="58" cm="1">
        <f t="array" aca="1" ref="G234" ca="1">_xlfn.IFS(
AND(F$3="y",E234&gt;F$4),  2*F$4-E234,
TRUE,E234)</f>
        <v>70</v>
      </c>
      <c r="H234" s="58" cm="1">
        <f t="array" aca="1" ref="H234" ca="1">_xlfn.IFS(
AND(H$3="x",F234&gt;H$4),  2*H$4-F234,
TRUE,F234)</f>
        <v>10</v>
      </c>
      <c r="I234" s="58" cm="1">
        <f t="array" aca="1" ref="I234" ca="1">_xlfn.IFS(
AND(H$3="y",G234&gt;H$4),  2*H$4-G234,
TRUE,G234)</f>
        <v>70</v>
      </c>
      <c r="J234" s="58" cm="1">
        <f t="array" aca="1" ref="J234" ca="1">_xlfn.IFS(
AND(J$3="x",H234&gt;J$4),  2*J$4-H234,
TRUE,H234)</f>
        <v>10</v>
      </c>
      <c r="K234" s="58" cm="1">
        <f t="array" aca="1" ref="K234" ca="1">_xlfn.IFS(
AND(J$3="y",I234&gt;J$4),  2*J$4-I234,
TRUE,I234)</f>
        <v>70</v>
      </c>
      <c r="L234" s="58" cm="1">
        <f t="array" aca="1" ref="L234" ca="1">_xlfn.IFS(
AND(L$3="x",J234&gt;L$4),  2*L$4-J234,
TRUE,J234)</f>
        <v>10</v>
      </c>
      <c r="M234" s="58" cm="1">
        <f t="array" aca="1" ref="M234" ca="1">_xlfn.IFS(
AND(L$3="y",K234&gt;L$4),  2*L$4-K234,
TRUE,K234)</f>
        <v>70</v>
      </c>
      <c r="N234" s="58" cm="1">
        <f t="array" aca="1" ref="N234" ca="1">_xlfn.IFS(
AND(N$3="x",L234&gt;N$4),  2*N$4-L234,
TRUE,L234)</f>
        <v>10</v>
      </c>
      <c r="O234" s="58" cm="1">
        <f t="array" aca="1" ref="O234" ca="1">_xlfn.IFS(
AND(N$3="y",M234&gt;N$4),  2*N$4-M234,
TRUE,M234)</f>
        <v>70</v>
      </c>
      <c r="P234" s="58" cm="1">
        <f t="array" aca="1" ref="P234" ca="1">_xlfn.IFS(
AND(P$3="x",N234&gt;P$4),  2*P$4-N234,
TRUE,N234)</f>
        <v>10</v>
      </c>
      <c r="Q234" s="58" cm="1">
        <f t="array" aca="1" ref="Q234" ca="1">_xlfn.IFS(
AND(P$3="y",O234&gt;P$4),  2*P$4-O234,
TRUE,O234)</f>
        <v>70</v>
      </c>
      <c r="R234" s="58" cm="1">
        <f t="array" aca="1" ref="R234" ca="1">_xlfn.IFS(
AND(R$3="x",P234&gt;R$4),  2*R$4-P234,
TRUE,P234)</f>
        <v>10</v>
      </c>
      <c r="S234" s="58" cm="1">
        <f t="array" aca="1" ref="S234" ca="1">_xlfn.IFS(
AND(R$3="y",Q234&gt;R$4),  2*R$4-Q234,
TRUE,Q234)</f>
        <v>40</v>
      </c>
      <c r="T234" s="58" cm="1">
        <f t="array" aca="1" ref="T234" ca="1">_xlfn.IFS(
AND(T$3="x",R234&gt;T$4),  2*T$4-R234,
TRUE,R234)</f>
        <v>10</v>
      </c>
      <c r="U234" s="58" cm="1">
        <f t="array" aca="1" ref="U234" ca="1">_xlfn.IFS(
AND(T$3="y",S234&gt;T$4),  2*T$4-S234,
TRUE,S234)</f>
        <v>40</v>
      </c>
      <c r="V234" s="58" cm="1">
        <f t="array" aca="1" ref="V234" ca="1">_xlfn.IFS(
AND(V$3="x",T234&gt;V$4),  2*V$4-T234,
TRUE,T234)</f>
        <v>10</v>
      </c>
      <c r="W234" s="58" cm="1">
        <f t="array" aca="1" ref="W234" ca="1">_xlfn.IFS(
AND(V$3="y",U234&gt;V$4),  2*V$4-U234,
TRUE,U234)</f>
        <v>14</v>
      </c>
      <c r="X234" s="58" cm="1">
        <f t="array" aca="1" ref="X234" ca="1">_xlfn.IFS(
AND(X$3="x",V234&gt;X$4),  2*X$4-V234,
TRUE,V234)</f>
        <v>10</v>
      </c>
      <c r="Y234" s="58" cm="1">
        <f t="array" aca="1" ref="Y234" ca="1">_xlfn.IFS(
AND(X$3="y",W234&gt;X$4),  2*X$4-W234,
TRUE,W234)</f>
        <v>12</v>
      </c>
      <c r="Z234" s="58" cm="1">
        <f t="array" aca="1" ref="Z234" ca="1">_xlfn.IFS(
AND(Z$3="x",X234&gt;Z$4),  2*Z$4-X234,
TRUE,X234)</f>
        <v>10</v>
      </c>
      <c r="AA234" s="58" cm="1">
        <f t="array" aca="1" ref="AA234" ca="1">_xlfn.IFS(
AND(Z$3="y",Y234&gt;Z$4),  2*Z$4-Y234,
TRUE,Y234)</f>
        <v>0</v>
      </c>
      <c r="BD234" t="str">
        <f t="shared" ca="1" si="5"/>
        <v>10-824</v>
      </c>
      <c r="BF234" s="23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  <c r="CD234" s="24"/>
      <c r="CE234" s="24"/>
      <c r="CF234" s="24"/>
      <c r="CG234" s="24"/>
      <c r="CH234" s="24"/>
      <c r="CI234" s="24"/>
      <c r="CJ234" s="24"/>
      <c r="CK234" s="24"/>
      <c r="CL234" s="24"/>
      <c r="CM234" s="24"/>
      <c r="CN234" s="24"/>
      <c r="CO234" s="24"/>
      <c r="CP234" s="24"/>
      <c r="CQ234" s="24"/>
      <c r="CR234" s="24"/>
      <c r="CS234" s="24"/>
      <c r="CT234" s="24"/>
      <c r="CU234" s="24"/>
      <c r="CV234" s="24"/>
      <c r="CW234" s="24"/>
      <c r="CX234" s="24"/>
      <c r="CY234" s="24"/>
      <c r="CZ234" s="24"/>
      <c r="DA234" s="24"/>
      <c r="DB234" s="24"/>
      <c r="DC234" s="24"/>
      <c r="DD234" s="24"/>
      <c r="DE234" s="24"/>
      <c r="DF234" s="24"/>
      <c r="DG234" s="24"/>
      <c r="DH234" s="24"/>
      <c r="DI234" s="24"/>
      <c r="DJ234" s="24"/>
      <c r="DK234" s="24"/>
      <c r="DL234" s="24"/>
      <c r="DM234" s="24"/>
      <c r="DN234" s="24"/>
      <c r="DO234" s="24"/>
      <c r="DP234" s="24"/>
      <c r="DQ234" s="24"/>
      <c r="DR234" s="24"/>
      <c r="DS234" s="24"/>
      <c r="DT234" s="24"/>
      <c r="DU234" s="24"/>
      <c r="DV234" s="24"/>
      <c r="DW234" s="24"/>
      <c r="DX234" s="24"/>
      <c r="DY234" s="24"/>
      <c r="DZ234" s="24"/>
      <c r="EA234" s="24"/>
      <c r="EB234" s="24"/>
      <c r="EC234" s="24"/>
      <c r="ED234" s="24"/>
      <c r="EE234" s="24"/>
      <c r="EF234" s="24"/>
      <c r="EG234" s="24"/>
      <c r="EH234" s="24"/>
      <c r="EI234" s="24"/>
      <c r="EJ234" s="24"/>
      <c r="EK234" s="24"/>
      <c r="EL234" s="24"/>
      <c r="EM234" s="24"/>
      <c r="EN234" s="24"/>
      <c r="EO234" s="24"/>
      <c r="EP234" s="24"/>
      <c r="EQ234" s="24"/>
      <c r="ER234" s="24"/>
      <c r="ES234" s="24"/>
      <c r="ET234" s="24"/>
      <c r="EU234" s="24"/>
      <c r="EV234" s="24"/>
      <c r="EW234" s="24"/>
      <c r="EX234" s="24"/>
      <c r="EY234" s="24"/>
      <c r="EZ234" s="24"/>
      <c r="FA234" s="24"/>
      <c r="FB234" s="24"/>
      <c r="FC234" s="24"/>
      <c r="FD234" s="24"/>
      <c r="FE234" s="24"/>
      <c r="FF234" s="24"/>
      <c r="FG234" s="24"/>
      <c r="FH234" s="24"/>
      <c r="FI234" s="24"/>
      <c r="FJ234" s="24"/>
      <c r="FK234" s="24"/>
      <c r="FL234" s="24"/>
      <c r="FM234" s="24"/>
      <c r="FN234" s="24"/>
      <c r="FO234" s="24"/>
      <c r="FP234" s="24"/>
      <c r="FQ234" s="24"/>
      <c r="FR234" s="24"/>
      <c r="FS234" s="24"/>
      <c r="FT234" s="24"/>
      <c r="FU234" s="24"/>
      <c r="FV234" s="24"/>
      <c r="FW234" s="24"/>
      <c r="FX234" s="24"/>
      <c r="FY234" s="24"/>
      <c r="FZ234" s="24"/>
      <c r="GA234" s="24"/>
      <c r="GB234" s="24"/>
      <c r="GC234" s="24"/>
      <c r="GD234" s="24"/>
      <c r="GE234" s="24"/>
      <c r="GF234" s="24"/>
      <c r="GG234" s="24"/>
      <c r="GH234" s="24"/>
      <c r="GI234" s="24"/>
      <c r="GJ234" s="24"/>
      <c r="GK234" s="24"/>
      <c r="GL234" s="24"/>
      <c r="GM234" s="24"/>
      <c r="GN234" s="24"/>
      <c r="GO234" s="24"/>
      <c r="GP234" s="24"/>
      <c r="GQ234" s="24"/>
      <c r="GR234" s="24"/>
      <c r="GS234" s="24"/>
      <c r="GT234" s="24"/>
      <c r="GU234" s="24"/>
      <c r="GV234" s="24"/>
      <c r="GW234" s="24"/>
      <c r="GX234" s="24"/>
      <c r="GY234" s="24"/>
      <c r="GZ234" s="24"/>
      <c r="HA234" s="24"/>
      <c r="HB234" s="24"/>
      <c r="HC234" s="24"/>
      <c r="HD234" s="24"/>
      <c r="HE234" s="24"/>
      <c r="HF234" s="24"/>
      <c r="HG234" s="24"/>
      <c r="HH234" s="24"/>
      <c r="HI234" s="24"/>
      <c r="HJ234" s="24"/>
      <c r="HK234" s="24"/>
      <c r="HL234" s="24"/>
      <c r="HM234" s="24"/>
      <c r="HN234" s="24"/>
      <c r="HO234" s="24"/>
      <c r="HP234" s="24"/>
      <c r="HQ234" s="24"/>
      <c r="HR234" s="24"/>
      <c r="HS234" s="24"/>
      <c r="HT234" s="24"/>
      <c r="HU234" s="24"/>
      <c r="HV234" s="24"/>
      <c r="HW234" s="24"/>
      <c r="HX234" s="24"/>
      <c r="HY234" s="24"/>
      <c r="HZ234" s="24"/>
      <c r="IA234" s="24"/>
      <c r="IB234" s="24"/>
      <c r="IC234" s="24"/>
      <c r="ID234" s="24"/>
    </row>
    <row r="235" spans="1:238" x14ac:dyDescent="0.3">
      <c r="A235" t="str">
        <f>IF(Input!A227=0,"",Input!A227)</f>
        <v>972,376</v>
      </c>
      <c r="B235" s="65" cm="1">
        <f t="array" ref="B235">_xlfn.IFS($A235="","",LEFT($A235,4)="fold",MID($A235,12,1),TRUE,VALUE(LEFT($A235,FIND(",",$A235)-1)))</f>
        <v>972</v>
      </c>
      <c r="C235" s="65" cm="1">
        <f t="array" ref="C235">_xlfn.IFS($A235="","",LEFT($A235,4)="fold",VALUE(MID($A235,14,5)),TRUE,VALUE(MID($A235,FIND(",",$A235)+1,5)))</f>
        <v>376</v>
      </c>
      <c r="D235" s="58" cm="1">
        <f t="array" aca="1" ref="D235" ca="1">_xlfn.IFS(
AND(D$3="x",B235&gt;D$4),  2*D$4-B235,
TRUE,B235)</f>
        <v>338</v>
      </c>
      <c r="E235" s="58" cm="1">
        <f t="array" aca="1" ref="E235" ca="1">_xlfn.IFS(
AND(D$3="y",C235&gt;D$4),  2*D$4-C235,
TRUE,C235)</f>
        <v>376</v>
      </c>
      <c r="F235" s="58" cm="1">
        <f t="array" aca="1" ref="F235" ca="1">_xlfn.IFS(
AND(F$3="x",D235&gt;F$4),  2*F$4-D235,
TRUE,D235)</f>
        <v>338</v>
      </c>
      <c r="G235" s="58" cm="1">
        <f t="array" aca="1" ref="G235" ca="1">_xlfn.IFS(
AND(F$3="y",E235&gt;F$4),  2*F$4-E235,
TRUE,E235)</f>
        <v>376</v>
      </c>
      <c r="H235" s="58" cm="1">
        <f t="array" aca="1" ref="H235" ca="1">_xlfn.IFS(
AND(H$3="x",F235&gt;H$4),  2*H$4-F235,
TRUE,F235)</f>
        <v>316</v>
      </c>
      <c r="I235" s="58" cm="1">
        <f t="array" aca="1" ref="I235" ca="1">_xlfn.IFS(
AND(H$3="y",G235&gt;H$4),  2*H$4-G235,
TRUE,G235)</f>
        <v>376</v>
      </c>
      <c r="J235" s="58" cm="1">
        <f t="array" aca="1" ref="J235" ca="1">_xlfn.IFS(
AND(J$3="x",H235&gt;J$4),  2*J$4-H235,
TRUE,H235)</f>
        <v>316</v>
      </c>
      <c r="K235" s="58" cm="1">
        <f t="array" aca="1" ref="K235" ca="1">_xlfn.IFS(
AND(J$3="y",I235&gt;J$4),  2*J$4-I235,
TRUE,I235)</f>
        <v>70</v>
      </c>
      <c r="L235" s="58" cm="1">
        <f t="array" aca="1" ref="L235" ca="1">_xlfn.IFS(
AND(L$3="x",J235&gt;L$4),  2*L$4-J235,
TRUE,J235)</f>
        <v>10</v>
      </c>
      <c r="M235" s="58" cm="1">
        <f t="array" aca="1" ref="M235" ca="1">_xlfn.IFS(
AND(L$3="y",K235&gt;L$4),  2*L$4-K235,
TRUE,K235)</f>
        <v>70</v>
      </c>
      <c r="N235" s="58" cm="1">
        <f t="array" aca="1" ref="N235" ca="1">_xlfn.IFS(
AND(N$3="x",L235&gt;N$4),  2*N$4-L235,
TRUE,L235)</f>
        <v>10</v>
      </c>
      <c r="O235" s="58" cm="1">
        <f t="array" aca="1" ref="O235" ca="1">_xlfn.IFS(
AND(N$3="y",M235&gt;N$4),  2*N$4-M235,
TRUE,M235)</f>
        <v>70</v>
      </c>
      <c r="P235" s="58" cm="1">
        <f t="array" aca="1" ref="P235" ca="1">_xlfn.IFS(
AND(P$3="x",N235&gt;P$4),  2*P$4-N235,
TRUE,N235)</f>
        <v>10</v>
      </c>
      <c r="Q235" s="58" cm="1">
        <f t="array" aca="1" ref="Q235" ca="1">_xlfn.IFS(
AND(P$3="y",O235&gt;P$4),  2*P$4-O235,
TRUE,O235)</f>
        <v>70</v>
      </c>
      <c r="R235" s="58" cm="1">
        <f t="array" aca="1" ref="R235" ca="1">_xlfn.IFS(
AND(R$3="x",P235&gt;R$4),  2*R$4-P235,
TRUE,P235)</f>
        <v>10</v>
      </c>
      <c r="S235" s="58" cm="1">
        <f t="array" aca="1" ref="S235" ca="1">_xlfn.IFS(
AND(R$3="y",Q235&gt;R$4),  2*R$4-Q235,
TRUE,Q235)</f>
        <v>40</v>
      </c>
      <c r="T235" s="58" cm="1">
        <f t="array" aca="1" ref="T235" ca="1">_xlfn.IFS(
AND(T$3="x",R235&gt;T$4),  2*T$4-R235,
TRUE,R235)</f>
        <v>10</v>
      </c>
      <c r="U235" s="58" cm="1">
        <f t="array" aca="1" ref="U235" ca="1">_xlfn.IFS(
AND(T$3="y",S235&gt;T$4),  2*T$4-S235,
TRUE,S235)</f>
        <v>40</v>
      </c>
      <c r="V235" s="58" cm="1">
        <f t="array" aca="1" ref="V235" ca="1">_xlfn.IFS(
AND(V$3="x",T235&gt;V$4),  2*V$4-T235,
TRUE,T235)</f>
        <v>10</v>
      </c>
      <c r="W235" s="58" cm="1">
        <f t="array" aca="1" ref="W235" ca="1">_xlfn.IFS(
AND(V$3="y",U235&gt;V$4),  2*V$4-U235,
TRUE,U235)</f>
        <v>14</v>
      </c>
      <c r="X235" s="58" cm="1">
        <f t="array" aca="1" ref="X235" ca="1">_xlfn.IFS(
AND(X$3="x",V235&gt;X$4),  2*X$4-V235,
TRUE,V235)</f>
        <v>10</v>
      </c>
      <c r="Y235" s="58" cm="1">
        <f t="array" aca="1" ref="Y235" ca="1">_xlfn.IFS(
AND(X$3="y",W235&gt;X$4),  2*X$4-W235,
TRUE,W235)</f>
        <v>12</v>
      </c>
      <c r="Z235" s="58" cm="1">
        <f t="array" aca="1" ref="Z235" ca="1">_xlfn.IFS(
AND(Z$3="x",X235&gt;Z$4),  2*Z$4-X235,
TRUE,X235)</f>
        <v>10</v>
      </c>
      <c r="AA235" s="58" cm="1">
        <f t="array" aca="1" ref="AA235" ca="1">_xlfn.IFS(
AND(Z$3="y",Y235&gt;Z$4),  2*Z$4-Y235,
TRUE,Y235)</f>
        <v>0</v>
      </c>
      <c r="BD235" t="str">
        <f t="shared" ca="1" si="5"/>
        <v>338-376</v>
      </c>
      <c r="BF235" s="23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  <c r="CG235" s="24"/>
      <c r="CH235" s="24"/>
      <c r="CI235" s="24"/>
      <c r="CJ235" s="24"/>
      <c r="CK235" s="24"/>
      <c r="CL235" s="24"/>
      <c r="CM235" s="24"/>
      <c r="CN235" s="24"/>
      <c r="CO235" s="24"/>
      <c r="CP235" s="24"/>
      <c r="CQ235" s="24"/>
      <c r="CR235" s="24"/>
      <c r="CS235" s="24"/>
      <c r="CT235" s="24"/>
      <c r="CU235" s="24"/>
      <c r="CV235" s="24"/>
      <c r="CW235" s="24"/>
      <c r="CX235" s="24"/>
      <c r="CY235" s="24"/>
      <c r="CZ235" s="24"/>
      <c r="DA235" s="24"/>
      <c r="DB235" s="24"/>
      <c r="DC235" s="24"/>
      <c r="DD235" s="24"/>
      <c r="DE235" s="24"/>
      <c r="DF235" s="24"/>
      <c r="DG235" s="24"/>
      <c r="DH235" s="24"/>
      <c r="DI235" s="24"/>
      <c r="DJ235" s="24"/>
      <c r="DK235" s="24"/>
      <c r="DL235" s="24"/>
      <c r="DM235" s="24"/>
      <c r="DN235" s="24"/>
      <c r="DO235" s="24"/>
      <c r="DP235" s="24"/>
      <c r="DQ235" s="24"/>
      <c r="DR235" s="24"/>
      <c r="DS235" s="24"/>
      <c r="DT235" s="24"/>
      <c r="DU235" s="24"/>
      <c r="DV235" s="24"/>
      <c r="DW235" s="24"/>
      <c r="DX235" s="24"/>
      <c r="DY235" s="24"/>
      <c r="DZ235" s="24"/>
      <c r="EA235" s="24"/>
      <c r="EB235" s="24"/>
      <c r="EC235" s="24"/>
      <c r="ED235" s="24"/>
      <c r="EE235" s="24"/>
      <c r="EF235" s="24"/>
      <c r="EG235" s="24"/>
      <c r="EH235" s="24"/>
      <c r="EI235" s="24"/>
      <c r="EJ235" s="24"/>
      <c r="EK235" s="24"/>
      <c r="EL235" s="24"/>
      <c r="EM235" s="24"/>
      <c r="EN235" s="24"/>
      <c r="EO235" s="24"/>
      <c r="EP235" s="24"/>
      <c r="EQ235" s="24"/>
      <c r="ER235" s="24"/>
      <c r="ES235" s="24"/>
      <c r="ET235" s="24"/>
      <c r="EU235" s="24"/>
      <c r="EV235" s="24"/>
      <c r="EW235" s="24"/>
      <c r="EX235" s="24"/>
      <c r="EY235" s="24"/>
      <c r="EZ235" s="24"/>
      <c r="FA235" s="24"/>
      <c r="FB235" s="24"/>
      <c r="FC235" s="24"/>
      <c r="FD235" s="24"/>
      <c r="FE235" s="24"/>
      <c r="FF235" s="24"/>
      <c r="FG235" s="24"/>
      <c r="FH235" s="24"/>
      <c r="FI235" s="24"/>
      <c r="FJ235" s="24"/>
      <c r="FK235" s="24"/>
      <c r="FL235" s="24"/>
      <c r="FM235" s="24"/>
      <c r="FN235" s="24"/>
      <c r="FO235" s="24"/>
      <c r="FP235" s="24"/>
      <c r="FQ235" s="24"/>
      <c r="FR235" s="24"/>
      <c r="FS235" s="24"/>
      <c r="FT235" s="24"/>
      <c r="FU235" s="24"/>
      <c r="FV235" s="24"/>
      <c r="FW235" s="24"/>
      <c r="FX235" s="24"/>
      <c r="FY235" s="24"/>
      <c r="FZ235" s="24"/>
      <c r="GA235" s="24"/>
      <c r="GB235" s="24"/>
      <c r="GC235" s="24"/>
      <c r="GD235" s="24"/>
      <c r="GE235" s="24"/>
      <c r="GF235" s="24"/>
      <c r="GG235" s="24"/>
      <c r="GH235" s="24"/>
      <c r="GI235" s="24"/>
      <c r="GJ235" s="24"/>
      <c r="GK235" s="24"/>
      <c r="GL235" s="24"/>
      <c r="GM235" s="24"/>
      <c r="GN235" s="24"/>
      <c r="GO235" s="24"/>
      <c r="GP235" s="24"/>
      <c r="GQ235" s="24"/>
      <c r="GR235" s="24"/>
      <c r="GS235" s="24"/>
      <c r="GT235" s="24"/>
      <c r="GU235" s="24"/>
      <c r="GV235" s="24"/>
      <c r="GW235" s="24"/>
      <c r="GX235" s="24"/>
      <c r="GY235" s="24"/>
      <c r="GZ235" s="24"/>
      <c r="HA235" s="24"/>
      <c r="HB235" s="24"/>
      <c r="HC235" s="24"/>
      <c r="HD235" s="24"/>
      <c r="HE235" s="24"/>
      <c r="HF235" s="24"/>
      <c r="HG235" s="24"/>
      <c r="HH235" s="24"/>
      <c r="HI235" s="24"/>
      <c r="HJ235" s="24"/>
      <c r="HK235" s="24"/>
      <c r="HL235" s="24"/>
      <c r="HM235" s="24"/>
      <c r="HN235" s="24"/>
      <c r="HO235" s="24"/>
      <c r="HP235" s="24"/>
      <c r="HQ235" s="24"/>
      <c r="HR235" s="24"/>
      <c r="HS235" s="24"/>
      <c r="HT235" s="24"/>
      <c r="HU235" s="24"/>
      <c r="HV235" s="24"/>
      <c r="HW235" s="24"/>
      <c r="HX235" s="24"/>
      <c r="HY235" s="24"/>
      <c r="HZ235" s="24"/>
      <c r="IA235" s="24"/>
      <c r="IB235" s="24"/>
      <c r="IC235" s="24"/>
      <c r="ID235" s="24"/>
    </row>
    <row r="236" spans="1:238" x14ac:dyDescent="0.3">
      <c r="A236" t="str">
        <f>IF(Input!A228=0,"",Input!A228)</f>
        <v>132,154</v>
      </c>
      <c r="B236" s="65" cm="1">
        <f t="array" ref="B236">_xlfn.IFS($A236="","",LEFT($A236,4)="fold",MID($A236,12,1),TRUE,VALUE(LEFT($A236,FIND(",",$A236)-1)))</f>
        <v>132</v>
      </c>
      <c r="C236" s="65" cm="1">
        <f t="array" ref="C236">_xlfn.IFS($A236="","",LEFT($A236,4)="fold",VALUE(MID($A236,14,5)),TRUE,VALUE(MID($A236,FIND(",",$A236)+1,5)))</f>
        <v>154</v>
      </c>
      <c r="D236" s="58" cm="1">
        <f t="array" aca="1" ref="D236" ca="1">_xlfn.IFS(
AND(D$3="x",B236&gt;D$4),  2*D$4-B236,
TRUE,B236)</f>
        <v>132</v>
      </c>
      <c r="E236" s="58" cm="1">
        <f t="array" aca="1" ref="E236" ca="1">_xlfn.IFS(
AND(D$3="y",C236&gt;D$4),  2*D$4-C236,
TRUE,C236)</f>
        <v>154</v>
      </c>
      <c r="F236" s="58" cm="1">
        <f t="array" aca="1" ref="F236" ca="1">_xlfn.IFS(
AND(F$3="x",D236&gt;F$4),  2*F$4-D236,
TRUE,D236)</f>
        <v>132</v>
      </c>
      <c r="G236" s="58" cm="1">
        <f t="array" aca="1" ref="G236" ca="1">_xlfn.IFS(
AND(F$3="y",E236&gt;F$4),  2*F$4-E236,
TRUE,E236)</f>
        <v>154</v>
      </c>
      <c r="H236" s="58" cm="1">
        <f t="array" aca="1" ref="H236" ca="1">_xlfn.IFS(
AND(H$3="x",F236&gt;H$4),  2*H$4-F236,
TRUE,F236)</f>
        <v>132</v>
      </c>
      <c r="I236" s="58" cm="1">
        <f t="array" aca="1" ref="I236" ca="1">_xlfn.IFS(
AND(H$3="y",G236&gt;H$4),  2*H$4-G236,
TRUE,G236)</f>
        <v>154</v>
      </c>
      <c r="J236" s="58" cm="1">
        <f t="array" aca="1" ref="J236" ca="1">_xlfn.IFS(
AND(J$3="x",H236&gt;J$4),  2*J$4-H236,
TRUE,H236)</f>
        <v>132</v>
      </c>
      <c r="K236" s="58" cm="1">
        <f t="array" aca="1" ref="K236" ca="1">_xlfn.IFS(
AND(J$3="y",I236&gt;J$4),  2*J$4-I236,
TRUE,I236)</f>
        <v>154</v>
      </c>
      <c r="L236" s="58" cm="1">
        <f t="array" aca="1" ref="L236" ca="1">_xlfn.IFS(
AND(L$3="x",J236&gt;L$4),  2*L$4-J236,
TRUE,J236)</f>
        <v>132</v>
      </c>
      <c r="M236" s="58" cm="1">
        <f t="array" aca="1" ref="M236" ca="1">_xlfn.IFS(
AND(L$3="y",K236&gt;L$4),  2*L$4-K236,
TRUE,K236)</f>
        <v>154</v>
      </c>
      <c r="N236" s="58" cm="1">
        <f t="array" aca="1" ref="N236" ca="1">_xlfn.IFS(
AND(N$3="x",L236&gt;N$4),  2*N$4-L236,
TRUE,L236)</f>
        <v>132</v>
      </c>
      <c r="O236" s="58" cm="1">
        <f t="array" aca="1" ref="O236" ca="1">_xlfn.IFS(
AND(N$3="y",M236&gt;N$4),  2*N$4-M236,
TRUE,M236)</f>
        <v>68</v>
      </c>
      <c r="P236" s="58" cm="1">
        <f t="array" aca="1" ref="P236" ca="1">_xlfn.IFS(
AND(P$3="x",N236&gt;P$4),  2*P$4-N236,
TRUE,N236)</f>
        <v>30</v>
      </c>
      <c r="Q236" s="58" cm="1">
        <f t="array" aca="1" ref="Q236" ca="1">_xlfn.IFS(
AND(P$3="y",O236&gt;P$4),  2*P$4-O236,
TRUE,O236)</f>
        <v>68</v>
      </c>
      <c r="R236" s="58" cm="1">
        <f t="array" aca="1" ref="R236" ca="1">_xlfn.IFS(
AND(R$3="x",P236&gt;R$4),  2*R$4-P236,
TRUE,P236)</f>
        <v>30</v>
      </c>
      <c r="S236" s="58" cm="1">
        <f t="array" aca="1" ref="S236" ca="1">_xlfn.IFS(
AND(R$3="y",Q236&gt;R$4),  2*R$4-Q236,
TRUE,Q236)</f>
        <v>42</v>
      </c>
      <c r="T236" s="58" cm="1">
        <f t="array" aca="1" ref="T236" ca="1">_xlfn.IFS(
AND(T$3="x",R236&gt;T$4),  2*T$4-R236,
TRUE,R236)</f>
        <v>30</v>
      </c>
      <c r="U236" s="58" cm="1">
        <f t="array" aca="1" ref="U236" ca="1">_xlfn.IFS(
AND(T$3="y",S236&gt;T$4),  2*T$4-S236,
TRUE,S236)</f>
        <v>42</v>
      </c>
      <c r="V236" s="58" cm="1">
        <f t="array" aca="1" ref="V236" ca="1">_xlfn.IFS(
AND(V$3="x",T236&gt;V$4),  2*V$4-T236,
TRUE,T236)</f>
        <v>30</v>
      </c>
      <c r="W236" s="58" cm="1">
        <f t="array" aca="1" ref="W236" ca="1">_xlfn.IFS(
AND(V$3="y",U236&gt;V$4),  2*V$4-U236,
TRUE,U236)</f>
        <v>12</v>
      </c>
      <c r="X236" s="58" cm="1">
        <f t="array" aca="1" ref="X236" ca="1">_xlfn.IFS(
AND(X$3="x",V236&gt;X$4),  2*X$4-V236,
TRUE,V236)</f>
        <v>30</v>
      </c>
      <c r="Y236" s="58" cm="1">
        <f t="array" aca="1" ref="Y236" ca="1">_xlfn.IFS(
AND(X$3="y",W236&gt;X$4),  2*X$4-W236,
TRUE,W236)</f>
        <v>12</v>
      </c>
      <c r="Z236" s="58" cm="1">
        <f t="array" aca="1" ref="Z236" ca="1">_xlfn.IFS(
AND(Z$3="x",X236&gt;Z$4),  2*Z$4-X236,
TRUE,X236)</f>
        <v>30</v>
      </c>
      <c r="AA236" s="58" cm="1">
        <f t="array" aca="1" ref="AA236" ca="1">_xlfn.IFS(
AND(Z$3="y",Y236&gt;Z$4),  2*Z$4-Y236,
TRUE,Y236)</f>
        <v>0</v>
      </c>
      <c r="BD236" t="str">
        <f t="shared" ca="1" si="5"/>
        <v>132-154</v>
      </c>
      <c r="BF236" s="23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  <c r="CD236" s="24"/>
      <c r="CE236" s="24"/>
      <c r="CF236" s="24"/>
      <c r="CG236" s="24"/>
      <c r="CH236" s="24"/>
      <c r="CI236" s="24"/>
      <c r="CJ236" s="24"/>
      <c r="CK236" s="24"/>
      <c r="CL236" s="24"/>
      <c r="CM236" s="24"/>
      <c r="CN236" s="24"/>
      <c r="CO236" s="24"/>
      <c r="CP236" s="24"/>
      <c r="CQ236" s="24"/>
      <c r="CR236" s="24"/>
      <c r="CS236" s="24"/>
      <c r="CT236" s="24"/>
      <c r="CU236" s="24"/>
      <c r="CV236" s="24"/>
      <c r="CW236" s="24"/>
      <c r="CX236" s="24"/>
      <c r="CY236" s="24"/>
      <c r="CZ236" s="24"/>
      <c r="DA236" s="24"/>
      <c r="DB236" s="24"/>
      <c r="DC236" s="24"/>
      <c r="DD236" s="24"/>
      <c r="DE236" s="24"/>
      <c r="DF236" s="24"/>
      <c r="DG236" s="24"/>
      <c r="DH236" s="24"/>
      <c r="DI236" s="24"/>
      <c r="DJ236" s="24"/>
      <c r="DK236" s="24"/>
      <c r="DL236" s="24"/>
      <c r="DM236" s="24"/>
      <c r="DN236" s="24"/>
      <c r="DO236" s="24"/>
      <c r="DP236" s="24"/>
      <c r="DQ236" s="24"/>
      <c r="DR236" s="24"/>
      <c r="DS236" s="24"/>
      <c r="DT236" s="24"/>
      <c r="DU236" s="24"/>
      <c r="DV236" s="24"/>
      <c r="DW236" s="24"/>
      <c r="DX236" s="24"/>
      <c r="DY236" s="24"/>
      <c r="DZ236" s="24"/>
      <c r="EA236" s="24"/>
      <c r="EB236" s="24"/>
      <c r="EC236" s="24"/>
      <c r="ED236" s="24"/>
      <c r="EE236" s="24"/>
      <c r="EF236" s="24"/>
      <c r="EG236" s="24"/>
      <c r="EH236" s="24"/>
      <c r="EI236" s="24"/>
      <c r="EJ236" s="24"/>
      <c r="EK236" s="24"/>
      <c r="EL236" s="24"/>
      <c r="EM236" s="24"/>
      <c r="EN236" s="24"/>
      <c r="EO236" s="24"/>
      <c r="EP236" s="24"/>
      <c r="EQ236" s="24"/>
      <c r="ER236" s="24"/>
      <c r="ES236" s="24"/>
      <c r="ET236" s="24"/>
      <c r="EU236" s="24"/>
      <c r="EV236" s="24"/>
      <c r="EW236" s="24"/>
      <c r="EX236" s="24"/>
      <c r="EY236" s="24"/>
      <c r="EZ236" s="24"/>
      <c r="FA236" s="24"/>
      <c r="FB236" s="24"/>
      <c r="FC236" s="24"/>
      <c r="FD236" s="24"/>
      <c r="FE236" s="24"/>
      <c r="FF236" s="24"/>
      <c r="FG236" s="24"/>
      <c r="FH236" s="24"/>
      <c r="FI236" s="24"/>
      <c r="FJ236" s="24"/>
      <c r="FK236" s="24"/>
      <c r="FL236" s="24"/>
      <c r="FM236" s="24"/>
      <c r="FN236" s="24"/>
      <c r="FO236" s="24"/>
      <c r="FP236" s="24"/>
      <c r="FQ236" s="24"/>
      <c r="FR236" s="24"/>
      <c r="FS236" s="24"/>
      <c r="FT236" s="24"/>
      <c r="FU236" s="24"/>
      <c r="FV236" s="24"/>
      <c r="FW236" s="24"/>
      <c r="FX236" s="24"/>
      <c r="FY236" s="24"/>
      <c r="FZ236" s="24"/>
      <c r="GA236" s="24"/>
      <c r="GB236" s="24"/>
      <c r="GC236" s="24"/>
      <c r="GD236" s="24"/>
      <c r="GE236" s="24"/>
      <c r="GF236" s="24"/>
      <c r="GG236" s="24"/>
      <c r="GH236" s="24"/>
      <c r="GI236" s="24"/>
      <c r="GJ236" s="24"/>
      <c r="GK236" s="24"/>
      <c r="GL236" s="24"/>
      <c r="GM236" s="24"/>
      <c r="GN236" s="24"/>
      <c r="GO236" s="24"/>
      <c r="GP236" s="24"/>
      <c r="GQ236" s="24"/>
      <c r="GR236" s="24"/>
      <c r="GS236" s="24"/>
      <c r="GT236" s="24"/>
      <c r="GU236" s="24"/>
      <c r="GV236" s="24"/>
      <c r="GW236" s="24"/>
      <c r="GX236" s="24"/>
      <c r="GY236" s="24"/>
      <c r="GZ236" s="24"/>
      <c r="HA236" s="24"/>
      <c r="HB236" s="24"/>
      <c r="HC236" s="24"/>
      <c r="HD236" s="24"/>
      <c r="HE236" s="24"/>
      <c r="HF236" s="24"/>
      <c r="HG236" s="24"/>
      <c r="HH236" s="24"/>
      <c r="HI236" s="24"/>
      <c r="HJ236" s="24"/>
      <c r="HK236" s="24"/>
      <c r="HL236" s="24"/>
      <c r="HM236" s="24"/>
      <c r="HN236" s="24"/>
      <c r="HO236" s="24"/>
      <c r="HP236" s="24"/>
      <c r="HQ236" s="24"/>
      <c r="HR236" s="24"/>
      <c r="HS236" s="24"/>
      <c r="HT236" s="24"/>
      <c r="HU236" s="24"/>
      <c r="HV236" s="24"/>
      <c r="HW236" s="24"/>
      <c r="HX236" s="24"/>
      <c r="HY236" s="24"/>
      <c r="HZ236" s="24"/>
      <c r="IA236" s="24"/>
      <c r="IB236" s="24"/>
      <c r="IC236" s="24"/>
      <c r="ID236" s="24"/>
    </row>
    <row r="237" spans="1:238" x14ac:dyDescent="0.3">
      <c r="A237" t="str">
        <f>IF(Input!A229=0,"",Input!A229)</f>
        <v>413,357</v>
      </c>
      <c r="B237" s="65" cm="1">
        <f t="array" ref="B237">_xlfn.IFS($A237="","",LEFT($A237,4)="fold",MID($A237,12,1),TRUE,VALUE(LEFT($A237,FIND(",",$A237)-1)))</f>
        <v>413</v>
      </c>
      <c r="C237" s="65" cm="1">
        <f t="array" ref="C237">_xlfn.IFS($A237="","",LEFT($A237,4)="fold",VALUE(MID($A237,14,5)),TRUE,VALUE(MID($A237,FIND(",",$A237)+1,5)))</f>
        <v>357</v>
      </c>
      <c r="D237" s="58" cm="1">
        <f t="array" aca="1" ref="D237" ca="1">_xlfn.IFS(
AND(D$3="x",B237&gt;D$4),  2*D$4-B237,
TRUE,B237)</f>
        <v>413</v>
      </c>
      <c r="E237" s="58" cm="1">
        <f t="array" aca="1" ref="E237" ca="1">_xlfn.IFS(
AND(D$3="y",C237&gt;D$4),  2*D$4-C237,
TRUE,C237)</f>
        <v>357</v>
      </c>
      <c r="F237" s="58" cm="1">
        <f t="array" aca="1" ref="F237" ca="1">_xlfn.IFS(
AND(F$3="x",D237&gt;F$4),  2*F$4-D237,
TRUE,D237)</f>
        <v>413</v>
      </c>
      <c r="G237" s="58" cm="1">
        <f t="array" aca="1" ref="G237" ca="1">_xlfn.IFS(
AND(F$3="y",E237&gt;F$4),  2*F$4-E237,
TRUE,E237)</f>
        <v>357</v>
      </c>
      <c r="H237" s="58" cm="1">
        <f t="array" aca="1" ref="H237" ca="1">_xlfn.IFS(
AND(H$3="x",F237&gt;H$4),  2*H$4-F237,
TRUE,F237)</f>
        <v>241</v>
      </c>
      <c r="I237" s="58" cm="1">
        <f t="array" aca="1" ref="I237" ca="1">_xlfn.IFS(
AND(H$3="y",G237&gt;H$4),  2*H$4-G237,
TRUE,G237)</f>
        <v>357</v>
      </c>
      <c r="J237" s="58" cm="1">
        <f t="array" aca="1" ref="J237" ca="1">_xlfn.IFS(
AND(J$3="x",H237&gt;J$4),  2*J$4-H237,
TRUE,H237)</f>
        <v>241</v>
      </c>
      <c r="K237" s="58" cm="1">
        <f t="array" aca="1" ref="K237" ca="1">_xlfn.IFS(
AND(J$3="y",I237&gt;J$4),  2*J$4-I237,
TRUE,I237)</f>
        <v>89</v>
      </c>
      <c r="L237" s="58" cm="1">
        <f t="array" aca="1" ref="L237" ca="1">_xlfn.IFS(
AND(L$3="x",J237&gt;L$4),  2*L$4-J237,
TRUE,J237)</f>
        <v>85</v>
      </c>
      <c r="M237" s="58" cm="1">
        <f t="array" aca="1" ref="M237" ca="1">_xlfn.IFS(
AND(L$3="y",K237&gt;L$4),  2*L$4-K237,
TRUE,K237)</f>
        <v>89</v>
      </c>
      <c r="N237" s="58" cm="1">
        <f t="array" aca="1" ref="N237" ca="1">_xlfn.IFS(
AND(N$3="x",L237&gt;N$4),  2*N$4-L237,
TRUE,L237)</f>
        <v>85</v>
      </c>
      <c r="O237" s="58" cm="1">
        <f t="array" aca="1" ref="O237" ca="1">_xlfn.IFS(
AND(N$3="y",M237&gt;N$4),  2*N$4-M237,
TRUE,M237)</f>
        <v>89</v>
      </c>
      <c r="P237" s="58" cm="1">
        <f t="array" aca="1" ref="P237" ca="1">_xlfn.IFS(
AND(P$3="x",N237&gt;P$4),  2*P$4-N237,
TRUE,N237)</f>
        <v>77</v>
      </c>
      <c r="Q237" s="58" cm="1">
        <f t="array" aca="1" ref="Q237" ca="1">_xlfn.IFS(
AND(P$3="y",O237&gt;P$4),  2*P$4-O237,
TRUE,O237)</f>
        <v>89</v>
      </c>
      <c r="R237" s="58" cm="1">
        <f t="array" aca="1" ref="R237" ca="1">_xlfn.IFS(
AND(R$3="x",P237&gt;R$4),  2*R$4-P237,
TRUE,P237)</f>
        <v>77</v>
      </c>
      <c r="S237" s="58" cm="1">
        <f t="array" aca="1" ref="S237" ca="1">_xlfn.IFS(
AND(R$3="y",Q237&gt;R$4),  2*R$4-Q237,
TRUE,Q237)</f>
        <v>21</v>
      </c>
      <c r="T237" s="58" cm="1">
        <f t="array" aca="1" ref="T237" ca="1">_xlfn.IFS(
AND(T$3="x",R237&gt;T$4),  2*T$4-R237,
TRUE,R237)</f>
        <v>3</v>
      </c>
      <c r="U237" s="58" cm="1">
        <f t="array" aca="1" ref="U237" ca="1">_xlfn.IFS(
AND(T$3="y",S237&gt;T$4),  2*T$4-S237,
TRUE,S237)</f>
        <v>21</v>
      </c>
      <c r="V237" s="58" cm="1">
        <f t="array" aca="1" ref="V237" ca="1">_xlfn.IFS(
AND(V$3="x",T237&gt;V$4),  2*V$4-T237,
TRUE,T237)</f>
        <v>3</v>
      </c>
      <c r="W237" s="58" cm="1">
        <f t="array" aca="1" ref="W237" ca="1">_xlfn.IFS(
AND(V$3="y",U237&gt;V$4),  2*V$4-U237,
TRUE,U237)</f>
        <v>21</v>
      </c>
      <c r="X237" s="58" cm="1">
        <f t="array" aca="1" ref="X237" ca="1">_xlfn.IFS(
AND(X$3="x",V237&gt;X$4),  2*X$4-V237,
TRUE,V237)</f>
        <v>3</v>
      </c>
      <c r="Y237" s="58" cm="1">
        <f t="array" aca="1" ref="Y237" ca="1">_xlfn.IFS(
AND(X$3="y",W237&gt;X$4),  2*X$4-W237,
TRUE,W237)</f>
        <v>5</v>
      </c>
      <c r="Z237" s="58" cm="1">
        <f t="array" aca="1" ref="Z237" ca="1">_xlfn.IFS(
AND(Z$3="x",X237&gt;Z$4),  2*Z$4-X237,
TRUE,X237)</f>
        <v>3</v>
      </c>
      <c r="AA237" s="58" cm="1">
        <f t="array" aca="1" ref="AA237" ca="1">_xlfn.IFS(
AND(Z$3="y",Y237&gt;Z$4),  2*Z$4-Y237,
TRUE,Y237)</f>
        <v>5</v>
      </c>
      <c r="BD237" t="str">
        <f t="shared" ca="1" si="5"/>
        <v>413-357</v>
      </c>
      <c r="BF237" s="23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  <c r="CD237" s="24"/>
      <c r="CE237" s="24"/>
      <c r="CF237" s="24"/>
      <c r="CG237" s="24"/>
      <c r="CH237" s="24"/>
      <c r="CI237" s="24"/>
      <c r="CJ237" s="24"/>
      <c r="CK237" s="24"/>
      <c r="CL237" s="24"/>
      <c r="CM237" s="24"/>
      <c r="CN237" s="24"/>
      <c r="CO237" s="24"/>
      <c r="CP237" s="24"/>
      <c r="CQ237" s="24"/>
      <c r="CR237" s="24"/>
      <c r="CS237" s="24"/>
      <c r="CT237" s="24"/>
      <c r="CU237" s="24"/>
      <c r="CV237" s="24"/>
      <c r="CW237" s="24"/>
      <c r="CX237" s="24"/>
      <c r="CY237" s="24"/>
      <c r="CZ237" s="24"/>
      <c r="DA237" s="24"/>
      <c r="DB237" s="24"/>
      <c r="DC237" s="24"/>
      <c r="DD237" s="24"/>
      <c r="DE237" s="24"/>
      <c r="DF237" s="24"/>
      <c r="DG237" s="24"/>
      <c r="DH237" s="24"/>
      <c r="DI237" s="24"/>
      <c r="DJ237" s="24"/>
      <c r="DK237" s="24"/>
      <c r="DL237" s="24"/>
      <c r="DM237" s="24"/>
      <c r="DN237" s="24"/>
      <c r="DO237" s="24"/>
      <c r="DP237" s="24"/>
      <c r="DQ237" s="24"/>
      <c r="DR237" s="24"/>
      <c r="DS237" s="24"/>
      <c r="DT237" s="24"/>
      <c r="DU237" s="24"/>
      <c r="DV237" s="24"/>
      <c r="DW237" s="24"/>
      <c r="DX237" s="24"/>
      <c r="DY237" s="24"/>
      <c r="DZ237" s="24"/>
      <c r="EA237" s="24"/>
      <c r="EB237" s="24"/>
      <c r="EC237" s="24"/>
      <c r="ED237" s="24"/>
      <c r="EE237" s="24"/>
      <c r="EF237" s="24"/>
      <c r="EG237" s="24"/>
      <c r="EH237" s="24"/>
      <c r="EI237" s="24"/>
      <c r="EJ237" s="24"/>
      <c r="EK237" s="24"/>
      <c r="EL237" s="24"/>
      <c r="EM237" s="24"/>
      <c r="EN237" s="24"/>
      <c r="EO237" s="24"/>
      <c r="EP237" s="24"/>
      <c r="EQ237" s="24"/>
      <c r="ER237" s="24"/>
      <c r="ES237" s="24"/>
      <c r="ET237" s="24"/>
      <c r="EU237" s="24"/>
      <c r="EV237" s="24"/>
      <c r="EW237" s="24"/>
      <c r="EX237" s="24"/>
      <c r="EY237" s="24"/>
      <c r="EZ237" s="24"/>
      <c r="FA237" s="24"/>
      <c r="FB237" s="24"/>
      <c r="FC237" s="24"/>
      <c r="FD237" s="24"/>
      <c r="FE237" s="24"/>
      <c r="FF237" s="24"/>
      <c r="FG237" s="24"/>
      <c r="FH237" s="24"/>
      <c r="FI237" s="24"/>
      <c r="FJ237" s="24"/>
      <c r="FK237" s="24"/>
      <c r="FL237" s="24"/>
      <c r="FM237" s="24"/>
      <c r="FN237" s="24"/>
      <c r="FO237" s="24"/>
      <c r="FP237" s="24"/>
      <c r="FQ237" s="24"/>
      <c r="FR237" s="24"/>
      <c r="FS237" s="24"/>
      <c r="FT237" s="24"/>
      <c r="FU237" s="24"/>
      <c r="FV237" s="24"/>
      <c r="FW237" s="24"/>
      <c r="FX237" s="24"/>
      <c r="FY237" s="24"/>
      <c r="FZ237" s="24"/>
      <c r="GA237" s="24"/>
      <c r="GB237" s="24"/>
      <c r="GC237" s="24"/>
      <c r="GD237" s="24"/>
      <c r="GE237" s="24"/>
      <c r="GF237" s="24"/>
      <c r="GG237" s="24"/>
      <c r="GH237" s="24"/>
      <c r="GI237" s="24"/>
      <c r="GJ237" s="24"/>
      <c r="GK237" s="24"/>
      <c r="GL237" s="24"/>
      <c r="GM237" s="24"/>
      <c r="GN237" s="24"/>
      <c r="GO237" s="24"/>
      <c r="GP237" s="24"/>
      <c r="GQ237" s="24"/>
      <c r="GR237" s="24"/>
      <c r="GS237" s="24"/>
      <c r="GT237" s="24"/>
      <c r="GU237" s="24"/>
      <c r="GV237" s="24"/>
      <c r="GW237" s="24"/>
      <c r="GX237" s="24"/>
      <c r="GY237" s="24"/>
      <c r="GZ237" s="24"/>
      <c r="HA237" s="24"/>
      <c r="HB237" s="24"/>
      <c r="HC237" s="24"/>
      <c r="HD237" s="24"/>
      <c r="HE237" s="24"/>
      <c r="HF237" s="24"/>
      <c r="HG237" s="24"/>
      <c r="HH237" s="24"/>
      <c r="HI237" s="24"/>
      <c r="HJ237" s="24"/>
      <c r="HK237" s="24"/>
      <c r="HL237" s="24"/>
      <c r="HM237" s="24"/>
      <c r="HN237" s="24"/>
      <c r="HO237" s="24"/>
      <c r="HP237" s="24"/>
      <c r="HQ237" s="24"/>
      <c r="HR237" s="24"/>
      <c r="HS237" s="24"/>
      <c r="HT237" s="24"/>
      <c r="HU237" s="24"/>
      <c r="HV237" s="24"/>
      <c r="HW237" s="24"/>
      <c r="HX237" s="24"/>
      <c r="HY237" s="24"/>
      <c r="HZ237" s="24"/>
      <c r="IA237" s="24"/>
      <c r="IB237" s="24"/>
      <c r="IC237" s="24"/>
      <c r="ID237" s="24"/>
    </row>
    <row r="238" spans="1:238" x14ac:dyDescent="0.3">
      <c r="A238" t="str">
        <f>IF(Input!A230=0,"",Input!A230)</f>
        <v>932,408</v>
      </c>
      <c r="B238" s="65" cm="1">
        <f t="array" ref="B238">_xlfn.IFS($A238="","",LEFT($A238,4)="fold",MID($A238,12,1),TRUE,VALUE(LEFT($A238,FIND(",",$A238)-1)))</f>
        <v>932</v>
      </c>
      <c r="C238" s="65" cm="1">
        <f t="array" ref="C238">_xlfn.IFS($A238="","",LEFT($A238,4)="fold",VALUE(MID($A238,14,5)),TRUE,VALUE(MID($A238,FIND(",",$A238)+1,5)))</f>
        <v>408</v>
      </c>
      <c r="D238" s="58" cm="1">
        <f t="array" aca="1" ref="D238" ca="1">_xlfn.IFS(
AND(D$3="x",B238&gt;D$4),  2*D$4-B238,
TRUE,B238)</f>
        <v>378</v>
      </c>
      <c r="E238" s="58" cm="1">
        <f t="array" aca="1" ref="E238" ca="1">_xlfn.IFS(
AND(D$3="y",C238&gt;D$4),  2*D$4-C238,
TRUE,C238)</f>
        <v>408</v>
      </c>
      <c r="F238" s="58" cm="1">
        <f t="array" aca="1" ref="F238" ca="1">_xlfn.IFS(
AND(F$3="x",D238&gt;F$4),  2*F$4-D238,
TRUE,D238)</f>
        <v>378</v>
      </c>
      <c r="G238" s="58" cm="1">
        <f t="array" aca="1" ref="G238" ca="1">_xlfn.IFS(
AND(F$3="y",E238&gt;F$4),  2*F$4-E238,
TRUE,E238)</f>
        <v>408</v>
      </c>
      <c r="H238" s="58" cm="1">
        <f t="array" aca="1" ref="H238" ca="1">_xlfn.IFS(
AND(H$3="x",F238&gt;H$4),  2*H$4-F238,
TRUE,F238)</f>
        <v>276</v>
      </c>
      <c r="I238" s="58" cm="1">
        <f t="array" aca="1" ref="I238" ca="1">_xlfn.IFS(
AND(H$3="y",G238&gt;H$4),  2*H$4-G238,
TRUE,G238)</f>
        <v>408</v>
      </c>
      <c r="J238" s="58" cm="1">
        <f t="array" aca="1" ref="J238" ca="1">_xlfn.IFS(
AND(J$3="x",H238&gt;J$4),  2*J$4-H238,
TRUE,H238)</f>
        <v>276</v>
      </c>
      <c r="K238" s="58" cm="1">
        <f t="array" aca="1" ref="K238" ca="1">_xlfn.IFS(
AND(J$3="y",I238&gt;J$4),  2*J$4-I238,
TRUE,I238)</f>
        <v>38</v>
      </c>
      <c r="L238" s="58" cm="1">
        <f t="array" aca="1" ref="L238" ca="1">_xlfn.IFS(
AND(L$3="x",J238&gt;L$4),  2*L$4-J238,
TRUE,J238)</f>
        <v>50</v>
      </c>
      <c r="M238" s="58" cm="1">
        <f t="array" aca="1" ref="M238" ca="1">_xlfn.IFS(
AND(L$3="y",K238&gt;L$4),  2*L$4-K238,
TRUE,K238)</f>
        <v>38</v>
      </c>
      <c r="N238" s="58" cm="1">
        <f t="array" aca="1" ref="N238" ca="1">_xlfn.IFS(
AND(N$3="x",L238&gt;N$4),  2*N$4-L238,
TRUE,L238)</f>
        <v>50</v>
      </c>
      <c r="O238" s="58" cm="1">
        <f t="array" aca="1" ref="O238" ca="1">_xlfn.IFS(
AND(N$3="y",M238&gt;N$4),  2*N$4-M238,
TRUE,M238)</f>
        <v>38</v>
      </c>
      <c r="P238" s="58" cm="1">
        <f t="array" aca="1" ref="P238" ca="1">_xlfn.IFS(
AND(P$3="x",N238&gt;P$4),  2*P$4-N238,
TRUE,N238)</f>
        <v>50</v>
      </c>
      <c r="Q238" s="58" cm="1">
        <f t="array" aca="1" ref="Q238" ca="1">_xlfn.IFS(
AND(P$3="y",O238&gt;P$4),  2*P$4-O238,
TRUE,O238)</f>
        <v>38</v>
      </c>
      <c r="R238" s="58" cm="1">
        <f t="array" aca="1" ref="R238" ca="1">_xlfn.IFS(
AND(R$3="x",P238&gt;R$4),  2*R$4-P238,
TRUE,P238)</f>
        <v>50</v>
      </c>
      <c r="S238" s="58" cm="1">
        <f t="array" aca="1" ref="S238" ca="1">_xlfn.IFS(
AND(R$3="y",Q238&gt;R$4),  2*R$4-Q238,
TRUE,Q238)</f>
        <v>38</v>
      </c>
      <c r="T238" s="58" cm="1">
        <f t="array" aca="1" ref="T238" ca="1">_xlfn.IFS(
AND(T$3="x",R238&gt;T$4),  2*T$4-R238,
TRUE,R238)</f>
        <v>30</v>
      </c>
      <c r="U238" s="58" cm="1">
        <f t="array" aca="1" ref="U238" ca="1">_xlfn.IFS(
AND(T$3="y",S238&gt;T$4),  2*T$4-S238,
TRUE,S238)</f>
        <v>38</v>
      </c>
      <c r="V238" s="58" cm="1">
        <f t="array" aca="1" ref="V238" ca="1">_xlfn.IFS(
AND(V$3="x",T238&gt;V$4),  2*V$4-T238,
TRUE,T238)</f>
        <v>30</v>
      </c>
      <c r="W238" s="58" cm="1">
        <f t="array" aca="1" ref="W238" ca="1">_xlfn.IFS(
AND(V$3="y",U238&gt;V$4),  2*V$4-U238,
TRUE,U238)</f>
        <v>16</v>
      </c>
      <c r="X238" s="58" cm="1">
        <f t="array" aca="1" ref="X238" ca="1">_xlfn.IFS(
AND(X$3="x",V238&gt;X$4),  2*X$4-V238,
TRUE,V238)</f>
        <v>30</v>
      </c>
      <c r="Y238" s="58" cm="1">
        <f t="array" aca="1" ref="Y238" ca="1">_xlfn.IFS(
AND(X$3="y",W238&gt;X$4),  2*X$4-W238,
TRUE,W238)</f>
        <v>10</v>
      </c>
      <c r="Z238" s="58" cm="1">
        <f t="array" aca="1" ref="Z238" ca="1">_xlfn.IFS(
AND(Z$3="x",X238&gt;Z$4),  2*Z$4-X238,
TRUE,X238)</f>
        <v>30</v>
      </c>
      <c r="AA238" s="58" cm="1">
        <f t="array" aca="1" ref="AA238" ca="1">_xlfn.IFS(
AND(Z$3="y",Y238&gt;Z$4),  2*Z$4-Y238,
TRUE,Y238)</f>
        <v>2</v>
      </c>
      <c r="BD238" t="str">
        <f t="shared" ca="1" si="5"/>
        <v>378-408</v>
      </c>
      <c r="BF238" s="23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  <c r="CG238" s="24"/>
      <c r="CH238" s="24"/>
      <c r="CI238" s="24"/>
      <c r="CJ238" s="24"/>
      <c r="CK238" s="24"/>
      <c r="CL238" s="24"/>
      <c r="CM238" s="24"/>
      <c r="CN238" s="24"/>
      <c r="CO238" s="24"/>
      <c r="CP238" s="24"/>
      <c r="CQ238" s="24"/>
      <c r="CR238" s="24"/>
      <c r="CS238" s="24"/>
      <c r="CT238" s="24"/>
      <c r="CU238" s="24"/>
      <c r="CV238" s="24"/>
      <c r="CW238" s="24"/>
      <c r="CX238" s="24"/>
      <c r="CY238" s="24"/>
      <c r="CZ238" s="24"/>
      <c r="DA238" s="24"/>
      <c r="DB238" s="24"/>
      <c r="DC238" s="24"/>
      <c r="DD238" s="24"/>
      <c r="DE238" s="24"/>
      <c r="DF238" s="24"/>
      <c r="DG238" s="24"/>
      <c r="DH238" s="24"/>
      <c r="DI238" s="24"/>
      <c r="DJ238" s="24"/>
      <c r="DK238" s="24"/>
      <c r="DL238" s="24"/>
      <c r="DM238" s="24"/>
      <c r="DN238" s="24"/>
      <c r="DO238" s="24"/>
      <c r="DP238" s="24"/>
      <c r="DQ238" s="24"/>
      <c r="DR238" s="24"/>
      <c r="DS238" s="24"/>
      <c r="DT238" s="24"/>
      <c r="DU238" s="24"/>
      <c r="DV238" s="24"/>
      <c r="DW238" s="24"/>
      <c r="DX238" s="24"/>
      <c r="DY238" s="24"/>
      <c r="DZ238" s="24"/>
      <c r="EA238" s="24"/>
      <c r="EB238" s="24"/>
      <c r="EC238" s="24"/>
      <c r="ED238" s="24"/>
      <c r="EE238" s="24"/>
      <c r="EF238" s="24"/>
      <c r="EG238" s="24"/>
      <c r="EH238" s="24"/>
      <c r="EI238" s="24"/>
      <c r="EJ238" s="24"/>
      <c r="EK238" s="24"/>
      <c r="EL238" s="24"/>
      <c r="EM238" s="24"/>
      <c r="EN238" s="24"/>
      <c r="EO238" s="24"/>
      <c r="EP238" s="24"/>
      <c r="EQ238" s="24"/>
      <c r="ER238" s="24"/>
      <c r="ES238" s="24"/>
      <c r="ET238" s="24"/>
      <c r="EU238" s="24"/>
      <c r="EV238" s="24"/>
      <c r="EW238" s="24"/>
      <c r="EX238" s="24"/>
      <c r="EY238" s="24"/>
      <c r="EZ238" s="24"/>
      <c r="FA238" s="24"/>
      <c r="FB238" s="24"/>
      <c r="FC238" s="24"/>
      <c r="FD238" s="24"/>
      <c r="FE238" s="24"/>
      <c r="FF238" s="24"/>
      <c r="FG238" s="24"/>
      <c r="FH238" s="24"/>
      <c r="FI238" s="24"/>
      <c r="FJ238" s="24"/>
      <c r="FK238" s="24"/>
      <c r="FL238" s="24"/>
      <c r="FM238" s="24"/>
      <c r="FN238" s="24"/>
      <c r="FO238" s="24"/>
      <c r="FP238" s="24"/>
      <c r="FQ238" s="24"/>
      <c r="FR238" s="24"/>
      <c r="FS238" s="24"/>
      <c r="FT238" s="24"/>
      <c r="FU238" s="24"/>
      <c r="FV238" s="24"/>
      <c r="FW238" s="24"/>
      <c r="FX238" s="24"/>
      <c r="FY238" s="24"/>
      <c r="FZ238" s="24"/>
      <c r="GA238" s="24"/>
      <c r="GB238" s="24"/>
      <c r="GC238" s="24"/>
      <c r="GD238" s="24"/>
      <c r="GE238" s="24"/>
      <c r="GF238" s="24"/>
      <c r="GG238" s="24"/>
      <c r="GH238" s="24"/>
      <c r="GI238" s="24"/>
      <c r="GJ238" s="24"/>
      <c r="GK238" s="24"/>
      <c r="GL238" s="24"/>
      <c r="GM238" s="24"/>
      <c r="GN238" s="24"/>
      <c r="GO238" s="24"/>
      <c r="GP238" s="24"/>
      <c r="GQ238" s="24"/>
      <c r="GR238" s="24"/>
      <c r="GS238" s="24"/>
      <c r="GT238" s="24"/>
      <c r="GU238" s="24"/>
      <c r="GV238" s="24"/>
      <c r="GW238" s="24"/>
      <c r="GX238" s="24"/>
      <c r="GY238" s="24"/>
      <c r="GZ238" s="24"/>
      <c r="HA238" s="24"/>
      <c r="HB238" s="24"/>
      <c r="HC238" s="24"/>
      <c r="HD238" s="24"/>
      <c r="HE238" s="24"/>
      <c r="HF238" s="24"/>
      <c r="HG238" s="24"/>
      <c r="HH238" s="24"/>
      <c r="HI238" s="24"/>
      <c r="HJ238" s="24"/>
      <c r="HK238" s="24"/>
      <c r="HL238" s="24"/>
      <c r="HM238" s="24"/>
      <c r="HN238" s="24"/>
      <c r="HO238" s="24"/>
      <c r="HP238" s="24"/>
      <c r="HQ238" s="24"/>
      <c r="HR238" s="24"/>
      <c r="HS238" s="24"/>
      <c r="HT238" s="24"/>
      <c r="HU238" s="24"/>
      <c r="HV238" s="24"/>
      <c r="HW238" s="24"/>
      <c r="HX238" s="24"/>
      <c r="HY238" s="24"/>
      <c r="HZ238" s="24"/>
      <c r="IA238" s="24"/>
      <c r="IB238" s="24"/>
      <c r="IC238" s="24"/>
      <c r="ID238" s="24"/>
    </row>
    <row r="239" spans="1:238" x14ac:dyDescent="0.3">
      <c r="A239" t="str">
        <f>IF(Input!A231=0,"",Input!A231)</f>
        <v>1250,631</v>
      </c>
      <c r="B239" s="65" cm="1">
        <f t="array" ref="B239">_xlfn.IFS($A239="","",LEFT($A239,4)="fold",MID($A239,12,1),TRUE,VALUE(LEFT($A239,FIND(",",$A239)-1)))</f>
        <v>1250</v>
      </c>
      <c r="C239" s="65" cm="1">
        <f t="array" ref="C239">_xlfn.IFS($A239="","",LEFT($A239,4)="fold",VALUE(MID($A239,14,5)),TRUE,VALUE(MID($A239,FIND(",",$A239)+1,5)))</f>
        <v>631</v>
      </c>
      <c r="D239" s="58" cm="1">
        <f t="array" aca="1" ref="D239" ca="1">_xlfn.IFS(
AND(D$3="x",B239&gt;D$4),  2*D$4-B239,
TRUE,B239)</f>
        <v>60</v>
      </c>
      <c r="E239" s="58" cm="1">
        <f t="array" aca="1" ref="E239" ca="1">_xlfn.IFS(
AND(D$3="y",C239&gt;D$4),  2*D$4-C239,
TRUE,C239)</f>
        <v>631</v>
      </c>
      <c r="F239" s="58" cm="1">
        <f t="array" aca="1" ref="F239" ca="1">_xlfn.IFS(
AND(F$3="x",D239&gt;F$4),  2*F$4-D239,
TRUE,D239)</f>
        <v>60</v>
      </c>
      <c r="G239" s="58" cm="1">
        <f t="array" aca="1" ref="G239" ca="1">_xlfn.IFS(
AND(F$3="y",E239&gt;F$4),  2*F$4-E239,
TRUE,E239)</f>
        <v>263</v>
      </c>
      <c r="H239" s="58" cm="1">
        <f t="array" aca="1" ref="H239" ca="1">_xlfn.IFS(
AND(H$3="x",F239&gt;H$4),  2*H$4-F239,
TRUE,F239)</f>
        <v>60</v>
      </c>
      <c r="I239" s="58" cm="1">
        <f t="array" aca="1" ref="I239" ca="1">_xlfn.IFS(
AND(H$3="y",G239&gt;H$4),  2*H$4-G239,
TRUE,G239)</f>
        <v>263</v>
      </c>
      <c r="J239" s="58" cm="1">
        <f t="array" aca="1" ref="J239" ca="1">_xlfn.IFS(
AND(J$3="x",H239&gt;J$4),  2*J$4-H239,
TRUE,H239)</f>
        <v>60</v>
      </c>
      <c r="K239" s="58" cm="1">
        <f t="array" aca="1" ref="K239" ca="1">_xlfn.IFS(
AND(J$3="y",I239&gt;J$4),  2*J$4-I239,
TRUE,I239)</f>
        <v>183</v>
      </c>
      <c r="L239" s="58" cm="1">
        <f t="array" aca="1" ref="L239" ca="1">_xlfn.IFS(
AND(L$3="x",J239&gt;L$4),  2*L$4-J239,
TRUE,J239)</f>
        <v>60</v>
      </c>
      <c r="M239" s="58" cm="1">
        <f t="array" aca="1" ref="M239" ca="1">_xlfn.IFS(
AND(L$3="y",K239&gt;L$4),  2*L$4-K239,
TRUE,K239)</f>
        <v>183</v>
      </c>
      <c r="N239" s="58" cm="1">
        <f t="array" aca="1" ref="N239" ca="1">_xlfn.IFS(
AND(N$3="x",L239&gt;N$4),  2*N$4-L239,
TRUE,L239)</f>
        <v>60</v>
      </c>
      <c r="O239" s="58" cm="1">
        <f t="array" aca="1" ref="O239" ca="1">_xlfn.IFS(
AND(N$3="y",M239&gt;N$4),  2*N$4-M239,
TRUE,M239)</f>
        <v>39</v>
      </c>
      <c r="P239" s="58" cm="1">
        <f t="array" aca="1" ref="P239" ca="1">_xlfn.IFS(
AND(P$3="x",N239&gt;P$4),  2*P$4-N239,
TRUE,N239)</f>
        <v>60</v>
      </c>
      <c r="Q239" s="58" cm="1">
        <f t="array" aca="1" ref="Q239" ca="1">_xlfn.IFS(
AND(P$3="y",O239&gt;P$4),  2*P$4-O239,
TRUE,O239)</f>
        <v>39</v>
      </c>
      <c r="R239" s="58" cm="1">
        <f t="array" aca="1" ref="R239" ca="1">_xlfn.IFS(
AND(R$3="x",P239&gt;R$4),  2*R$4-P239,
TRUE,P239)</f>
        <v>60</v>
      </c>
      <c r="S239" s="58" cm="1">
        <f t="array" aca="1" ref="S239" ca="1">_xlfn.IFS(
AND(R$3="y",Q239&gt;R$4),  2*R$4-Q239,
TRUE,Q239)</f>
        <v>39</v>
      </c>
      <c r="T239" s="58" cm="1">
        <f t="array" aca="1" ref="T239" ca="1">_xlfn.IFS(
AND(T$3="x",R239&gt;T$4),  2*T$4-R239,
TRUE,R239)</f>
        <v>20</v>
      </c>
      <c r="U239" s="58" cm="1">
        <f t="array" aca="1" ref="U239" ca="1">_xlfn.IFS(
AND(T$3="y",S239&gt;T$4),  2*T$4-S239,
TRUE,S239)</f>
        <v>39</v>
      </c>
      <c r="V239" s="58" cm="1">
        <f t="array" aca="1" ref="V239" ca="1">_xlfn.IFS(
AND(V$3="x",T239&gt;V$4),  2*V$4-T239,
TRUE,T239)</f>
        <v>20</v>
      </c>
      <c r="W239" s="58" cm="1">
        <f t="array" aca="1" ref="W239" ca="1">_xlfn.IFS(
AND(V$3="y",U239&gt;V$4),  2*V$4-U239,
TRUE,U239)</f>
        <v>15</v>
      </c>
      <c r="X239" s="58" cm="1">
        <f t="array" aca="1" ref="X239" ca="1">_xlfn.IFS(
AND(X$3="x",V239&gt;X$4),  2*X$4-V239,
TRUE,V239)</f>
        <v>20</v>
      </c>
      <c r="Y239" s="58" cm="1">
        <f t="array" aca="1" ref="Y239" ca="1">_xlfn.IFS(
AND(X$3="y",W239&gt;X$4),  2*X$4-W239,
TRUE,W239)</f>
        <v>11</v>
      </c>
      <c r="Z239" s="58" cm="1">
        <f t="array" aca="1" ref="Z239" ca="1">_xlfn.IFS(
AND(Z$3="x",X239&gt;Z$4),  2*Z$4-X239,
TRUE,X239)</f>
        <v>20</v>
      </c>
      <c r="AA239" s="58" cm="1">
        <f t="array" aca="1" ref="AA239" ca="1">_xlfn.IFS(
AND(Z$3="y",Y239&gt;Z$4),  2*Z$4-Y239,
TRUE,Y239)</f>
        <v>1</v>
      </c>
      <c r="BD239" t="str">
        <f t="shared" ca="1" si="5"/>
        <v>60-631</v>
      </c>
      <c r="BF239" s="23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  <c r="CD239" s="24"/>
      <c r="CE239" s="24"/>
      <c r="CF239" s="24"/>
      <c r="CG239" s="24"/>
      <c r="CH239" s="24"/>
      <c r="CI239" s="24"/>
      <c r="CJ239" s="24"/>
      <c r="CK239" s="24"/>
      <c r="CL239" s="24"/>
      <c r="CM239" s="24"/>
      <c r="CN239" s="24"/>
      <c r="CO239" s="24"/>
      <c r="CP239" s="24"/>
      <c r="CQ239" s="24"/>
      <c r="CR239" s="24"/>
      <c r="CS239" s="24"/>
      <c r="CT239" s="24"/>
      <c r="CU239" s="24"/>
      <c r="CV239" s="24"/>
      <c r="CW239" s="24"/>
      <c r="CX239" s="24"/>
      <c r="CY239" s="24"/>
      <c r="CZ239" s="24"/>
      <c r="DA239" s="24"/>
      <c r="DB239" s="24"/>
      <c r="DC239" s="24"/>
      <c r="DD239" s="24"/>
      <c r="DE239" s="24"/>
      <c r="DF239" s="24"/>
      <c r="DG239" s="24"/>
      <c r="DH239" s="24"/>
      <c r="DI239" s="24"/>
      <c r="DJ239" s="24"/>
      <c r="DK239" s="24"/>
      <c r="DL239" s="24"/>
      <c r="DM239" s="24"/>
      <c r="DN239" s="24"/>
      <c r="DO239" s="24"/>
      <c r="DP239" s="24"/>
      <c r="DQ239" s="24"/>
      <c r="DR239" s="24"/>
      <c r="DS239" s="24"/>
      <c r="DT239" s="24"/>
      <c r="DU239" s="24"/>
      <c r="DV239" s="24"/>
      <c r="DW239" s="24"/>
      <c r="DX239" s="24"/>
      <c r="DY239" s="24"/>
      <c r="DZ239" s="24"/>
      <c r="EA239" s="24"/>
      <c r="EB239" s="24"/>
      <c r="EC239" s="24"/>
      <c r="ED239" s="24"/>
      <c r="EE239" s="24"/>
      <c r="EF239" s="24"/>
      <c r="EG239" s="24"/>
      <c r="EH239" s="24"/>
      <c r="EI239" s="24"/>
      <c r="EJ239" s="24"/>
      <c r="EK239" s="24"/>
      <c r="EL239" s="24"/>
      <c r="EM239" s="24"/>
      <c r="EN239" s="24"/>
      <c r="EO239" s="24"/>
      <c r="EP239" s="24"/>
      <c r="EQ239" s="24"/>
      <c r="ER239" s="24"/>
      <c r="ES239" s="24"/>
      <c r="ET239" s="24"/>
      <c r="EU239" s="24"/>
      <c r="EV239" s="24"/>
      <c r="EW239" s="24"/>
      <c r="EX239" s="24"/>
      <c r="EY239" s="24"/>
      <c r="EZ239" s="24"/>
      <c r="FA239" s="24"/>
      <c r="FB239" s="24"/>
      <c r="FC239" s="24"/>
      <c r="FD239" s="24"/>
      <c r="FE239" s="24"/>
      <c r="FF239" s="24"/>
      <c r="FG239" s="24"/>
      <c r="FH239" s="24"/>
      <c r="FI239" s="24"/>
      <c r="FJ239" s="24"/>
      <c r="FK239" s="24"/>
      <c r="FL239" s="24"/>
      <c r="FM239" s="24"/>
      <c r="FN239" s="24"/>
      <c r="FO239" s="24"/>
      <c r="FP239" s="24"/>
      <c r="FQ239" s="24"/>
      <c r="FR239" s="24"/>
      <c r="FS239" s="24"/>
      <c r="FT239" s="24"/>
      <c r="FU239" s="24"/>
      <c r="FV239" s="24"/>
      <c r="FW239" s="24"/>
      <c r="FX239" s="24"/>
      <c r="FY239" s="24"/>
      <c r="FZ239" s="24"/>
      <c r="GA239" s="24"/>
      <c r="GB239" s="24"/>
      <c r="GC239" s="24"/>
      <c r="GD239" s="24"/>
      <c r="GE239" s="24"/>
      <c r="GF239" s="24"/>
      <c r="GG239" s="24"/>
      <c r="GH239" s="24"/>
      <c r="GI239" s="24"/>
      <c r="GJ239" s="24"/>
      <c r="GK239" s="24"/>
      <c r="GL239" s="24"/>
      <c r="GM239" s="24"/>
      <c r="GN239" s="24"/>
      <c r="GO239" s="24"/>
      <c r="GP239" s="24"/>
      <c r="GQ239" s="24"/>
      <c r="GR239" s="24"/>
      <c r="GS239" s="24"/>
      <c r="GT239" s="24"/>
      <c r="GU239" s="24"/>
      <c r="GV239" s="24"/>
      <c r="GW239" s="24"/>
      <c r="GX239" s="24"/>
      <c r="GY239" s="24"/>
      <c r="GZ239" s="24"/>
      <c r="HA239" s="24"/>
      <c r="HB239" s="24"/>
      <c r="HC239" s="24"/>
      <c r="HD239" s="24"/>
      <c r="HE239" s="24"/>
      <c r="HF239" s="24"/>
      <c r="HG239" s="24"/>
      <c r="HH239" s="24"/>
      <c r="HI239" s="24"/>
      <c r="HJ239" s="24"/>
      <c r="HK239" s="24"/>
      <c r="HL239" s="24"/>
      <c r="HM239" s="24"/>
      <c r="HN239" s="24"/>
      <c r="HO239" s="24"/>
      <c r="HP239" s="24"/>
      <c r="HQ239" s="24"/>
      <c r="HR239" s="24"/>
      <c r="HS239" s="24"/>
      <c r="HT239" s="24"/>
      <c r="HU239" s="24"/>
      <c r="HV239" s="24"/>
      <c r="HW239" s="24"/>
      <c r="HX239" s="24"/>
      <c r="HY239" s="24"/>
      <c r="HZ239" s="24"/>
      <c r="IA239" s="24"/>
      <c r="IB239" s="24"/>
      <c r="IC239" s="24"/>
      <c r="ID239" s="24"/>
    </row>
    <row r="240" spans="1:238" x14ac:dyDescent="0.3">
      <c r="A240" t="str">
        <f>IF(Input!A232=0,"",Input!A232)</f>
        <v>435,225</v>
      </c>
      <c r="B240" s="65" cm="1">
        <f t="array" ref="B240">_xlfn.IFS($A240="","",LEFT($A240,4)="fold",MID($A240,12,1),TRUE,VALUE(LEFT($A240,FIND(",",$A240)-1)))</f>
        <v>435</v>
      </c>
      <c r="C240" s="65" cm="1">
        <f t="array" ref="C240">_xlfn.IFS($A240="","",LEFT($A240,4)="fold",VALUE(MID($A240,14,5)),TRUE,VALUE(MID($A240,FIND(",",$A240)+1,5)))</f>
        <v>225</v>
      </c>
      <c r="D240" s="58" cm="1">
        <f t="array" aca="1" ref="D240" ca="1">_xlfn.IFS(
AND(D$3="x",B240&gt;D$4),  2*D$4-B240,
TRUE,B240)</f>
        <v>435</v>
      </c>
      <c r="E240" s="58" cm="1">
        <f t="array" aca="1" ref="E240" ca="1">_xlfn.IFS(
AND(D$3="y",C240&gt;D$4),  2*D$4-C240,
TRUE,C240)</f>
        <v>225</v>
      </c>
      <c r="F240" s="58" cm="1">
        <f t="array" aca="1" ref="F240" ca="1">_xlfn.IFS(
AND(F$3="x",D240&gt;F$4),  2*F$4-D240,
TRUE,D240)</f>
        <v>435</v>
      </c>
      <c r="G240" s="58" cm="1">
        <f t="array" aca="1" ref="G240" ca="1">_xlfn.IFS(
AND(F$3="y",E240&gt;F$4),  2*F$4-E240,
TRUE,E240)</f>
        <v>225</v>
      </c>
      <c r="H240" s="58" cm="1">
        <f t="array" aca="1" ref="H240" ca="1">_xlfn.IFS(
AND(H$3="x",F240&gt;H$4),  2*H$4-F240,
TRUE,F240)</f>
        <v>219</v>
      </c>
      <c r="I240" s="58" cm="1">
        <f t="array" aca="1" ref="I240" ca="1">_xlfn.IFS(
AND(H$3="y",G240&gt;H$4),  2*H$4-G240,
TRUE,G240)</f>
        <v>225</v>
      </c>
      <c r="J240" s="58" cm="1">
        <f t="array" aca="1" ref="J240" ca="1">_xlfn.IFS(
AND(J$3="x",H240&gt;J$4),  2*J$4-H240,
TRUE,H240)</f>
        <v>219</v>
      </c>
      <c r="K240" s="58" cm="1">
        <f t="array" aca="1" ref="K240" ca="1">_xlfn.IFS(
AND(J$3="y",I240&gt;J$4),  2*J$4-I240,
TRUE,I240)</f>
        <v>221</v>
      </c>
      <c r="L240" s="58" cm="1">
        <f t="array" aca="1" ref="L240" ca="1">_xlfn.IFS(
AND(L$3="x",J240&gt;L$4),  2*L$4-J240,
TRUE,J240)</f>
        <v>107</v>
      </c>
      <c r="M240" s="58" cm="1">
        <f t="array" aca="1" ref="M240" ca="1">_xlfn.IFS(
AND(L$3="y",K240&gt;L$4),  2*L$4-K240,
TRUE,K240)</f>
        <v>221</v>
      </c>
      <c r="N240" s="58" cm="1">
        <f t="array" aca="1" ref="N240" ca="1">_xlfn.IFS(
AND(N$3="x",L240&gt;N$4),  2*N$4-L240,
TRUE,L240)</f>
        <v>107</v>
      </c>
      <c r="O240" s="58" cm="1">
        <f t="array" aca="1" ref="O240" ca="1">_xlfn.IFS(
AND(N$3="y",M240&gt;N$4),  2*N$4-M240,
TRUE,M240)</f>
        <v>1</v>
      </c>
      <c r="P240" s="58" cm="1">
        <f t="array" aca="1" ref="P240" ca="1">_xlfn.IFS(
AND(P$3="x",N240&gt;P$4),  2*P$4-N240,
TRUE,N240)</f>
        <v>55</v>
      </c>
      <c r="Q240" s="58" cm="1">
        <f t="array" aca="1" ref="Q240" ca="1">_xlfn.IFS(
AND(P$3="y",O240&gt;P$4),  2*P$4-O240,
TRUE,O240)</f>
        <v>1</v>
      </c>
      <c r="R240" s="58" cm="1">
        <f t="array" aca="1" ref="R240" ca="1">_xlfn.IFS(
AND(R$3="x",P240&gt;R$4),  2*R$4-P240,
TRUE,P240)</f>
        <v>55</v>
      </c>
      <c r="S240" s="58" cm="1">
        <f t="array" aca="1" ref="S240" ca="1">_xlfn.IFS(
AND(R$3="y",Q240&gt;R$4),  2*R$4-Q240,
TRUE,Q240)</f>
        <v>1</v>
      </c>
      <c r="T240" s="58" cm="1">
        <f t="array" aca="1" ref="T240" ca="1">_xlfn.IFS(
AND(T$3="x",R240&gt;T$4),  2*T$4-R240,
TRUE,R240)</f>
        <v>25</v>
      </c>
      <c r="U240" s="58" cm="1">
        <f t="array" aca="1" ref="U240" ca="1">_xlfn.IFS(
AND(T$3="y",S240&gt;T$4),  2*T$4-S240,
TRUE,S240)</f>
        <v>1</v>
      </c>
      <c r="V240" s="58" cm="1">
        <f t="array" aca="1" ref="V240" ca="1">_xlfn.IFS(
AND(V$3="x",T240&gt;V$4),  2*V$4-T240,
TRUE,T240)</f>
        <v>25</v>
      </c>
      <c r="W240" s="58" cm="1">
        <f t="array" aca="1" ref="W240" ca="1">_xlfn.IFS(
AND(V$3="y",U240&gt;V$4),  2*V$4-U240,
TRUE,U240)</f>
        <v>1</v>
      </c>
      <c r="X240" s="58" cm="1">
        <f t="array" aca="1" ref="X240" ca="1">_xlfn.IFS(
AND(X$3="x",V240&gt;X$4),  2*X$4-V240,
TRUE,V240)</f>
        <v>25</v>
      </c>
      <c r="Y240" s="58" cm="1">
        <f t="array" aca="1" ref="Y240" ca="1">_xlfn.IFS(
AND(X$3="y",W240&gt;X$4),  2*X$4-W240,
TRUE,W240)</f>
        <v>1</v>
      </c>
      <c r="Z240" s="58" cm="1">
        <f t="array" aca="1" ref="Z240" ca="1">_xlfn.IFS(
AND(Z$3="x",X240&gt;Z$4),  2*Z$4-X240,
TRUE,X240)</f>
        <v>25</v>
      </c>
      <c r="AA240" s="58" cm="1">
        <f t="array" aca="1" ref="AA240" ca="1">_xlfn.IFS(
AND(Z$3="y",Y240&gt;Z$4),  2*Z$4-Y240,
TRUE,Y240)</f>
        <v>1</v>
      </c>
      <c r="BD240" t="str">
        <f t="shared" ca="1" si="5"/>
        <v>435-225</v>
      </c>
      <c r="BF240" s="23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  <c r="CD240" s="24"/>
      <c r="CE240" s="24"/>
      <c r="CF240" s="24"/>
      <c r="CG240" s="24"/>
      <c r="CH240" s="24"/>
      <c r="CI240" s="24"/>
      <c r="CJ240" s="24"/>
      <c r="CK240" s="24"/>
      <c r="CL240" s="24"/>
      <c r="CM240" s="24"/>
      <c r="CN240" s="24"/>
      <c r="CO240" s="24"/>
      <c r="CP240" s="24"/>
      <c r="CQ240" s="24"/>
      <c r="CR240" s="24"/>
      <c r="CS240" s="24"/>
      <c r="CT240" s="24"/>
      <c r="CU240" s="24"/>
      <c r="CV240" s="24"/>
      <c r="CW240" s="24"/>
      <c r="CX240" s="24"/>
      <c r="CY240" s="24"/>
      <c r="CZ240" s="24"/>
      <c r="DA240" s="24"/>
      <c r="DB240" s="24"/>
      <c r="DC240" s="24"/>
      <c r="DD240" s="24"/>
      <c r="DE240" s="24"/>
      <c r="DF240" s="24"/>
      <c r="DG240" s="24"/>
      <c r="DH240" s="24"/>
      <c r="DI240" s="24"/>
      <c r="DJ240" s="24"/>
      <c r="DK240" s="24"/>
      <c r="DL240" s="24"/>
      <c r="DM240" s="24"/>
      <c r="DN240" s="24"/>
      <c r="DO240" s="24"/>
      <c r="DP240" s="24"/>
      <c r="DQ240" s="24"/>
      <c r="DR240" s="24"/>
      <c r="DS240" s="24"/>
      <c r="DT240" s="24"/>
      <c r="DU240" s="24"/>
      <c r="DV240" s="24"/>
      <c r="DW240" s="24"/>
      <c r="DX240" s="24"/>
      <c r="DY240" s="24"/>
      <c r="DZ240" s="24"/>
      <c r="EA240" s="24"/>
      <c r="EB240" s="24"/>
      <c r="EC240" s="24"/>
      <c r="ED240" s="24"/>
      <c r="EE240" s="24"/>
      <c r="EF240" s="24"/>
      <c r="EG240" s="24"/>
      <c r="EH240" s="24"/>
      <c r="EI240" s="24"/>
      <c r="EJ240" s="24"/>
      <c r="EK240" s="24"/>
      <c r="EL240" s="24"/>
      <c r="EM240" s="24"/>
      <c r="EN240" s="24"/>
      <c r="EO240" s="24"/>
      <c r="EP240" s="24"/>
      <c r="EQ240" s="24"/>
      <c r="ER240" s="24"/>
      <c r="ES240" s="24"/>
      <c r="ET240" s="24"/>
      <c r="EU240" s="24"/>
      <c r="EV240" s="24"/>
      <c r="EW240" s="24"/>
      <c r="EX240" s="24"/>
      <c r="EY240" s="24"/>
      <c r="EZ240" s="24"/>
      <c r="FA240" s="24"/>
      <c r="FB240" s="24"/>
      <c r="FC240" s="24"/>
      <c r="FD240" s="24"/>
      <c r="FE240" s="24"/>
      <c r="FF240" s="24"/>
      <c r="FG240" s="24"/>
      <c r="FH240" s="24"/>
      <c r="FI240" s="24"/>
      <c r="FJ240" s="24"/>
      <c r="FK240" s="24"/>
      <c r="FL240" s="24"/>
      <c r="FM240" s="24"/>
      <c r="FN240" s="24"/>
      <c r="FO240" s="24"/>
      <c r="FP240" s="24"/>
      <c r="FQ240" s="24"/>
      <c r="FR240" s="24"/>
      <c r="FS240" s="24"/>
      <c r="FT240" s="24"/>
      <c r="FU240" s="24"/>
      <c r="FV240" s="24"/>
      <c r="FW240" s="24"/>
      <c r="FX240" s="24"/>
      <c r="FY240" s="24"/>
      <c r="FZ240" s="24"/>
      <c r="GA240" s="24"/>
      <c r="GB240" s="24"/>
      <c r="GC240" s="24"/>
      <c r="GD240" s="24"/>
      <c r="GE240" s="24"/>
      <c r="GF240" s="24"/>
      <c r="GG240" s="24"/>
      <c r="GH240" s="24"/>
      <c r="GI240" s="24"/>
      <c r="GJ240" s="24"/>
      <c r="GK240" s="24"/>
      <c r="GL240" s="24"/>
      <c r="GM240" s="24"/>
      <c r="GN240" s="24"/>
      <c r="GO240" s="24"/>
      <c r="GP240" s="24"/>
      <c r="GQ240" s="24"/>
      <c r="GR240" s="24"/>
      <c r="GS240" s="24"/>
      <c r="GT240" s="24"/>
      <c r="GU240" s="24"/>
      <c r="GV240" s="24"/>
      <c r="GW240" s="24"/>
      <c r="GX240" s="24"/>
      <c r="GY240" s="24"/>
      <c r="GZ240" s="24"/>
      <c r="HA240" s="24"/>
      <c r="HB240" s="24"/>
      <c r="HC240" s="24"/>
      <c r="HD240" s="24"/>
      <c r="HE240" s="24"/>
      <c r="HF240" s="24"/>
      <c r="HG240" s="24"/>
      <c r="HH240" s="24"/>
      <c r="HI240" s="24"/>
      <c r="HJ240" s="24"/>
      <c r="HK240" s="24"/>
      <c r="HL240" s="24"/>
      <c r="HM240" s="24"/>
      <c r="HN240" s="24"/>
      <c r="HO240" s="24"/>
      <c r="HP240" s="24"/>
      <c r="HQ240" s="24"/>
      <c r="HR240" s="24"/>
      <c r="HS240" s="24"/>
      <c r="HT240" s="24"/>
      <c r="HU240" s="24"/>
      <c r="HV240" s="24"/>
      <c r="HW240" s="24"/>
      <c r="HX240" s="24"/>
      <c r="HY240" s="24"/>
      <c r="HZ240" s="24"/>
      <c r="IA240" s="24"/>
      <c r="IB240" s="24"/>
      <c r="IC240" s="24"/>
      <c r="ID240" s="24"/>
    </row>
    <row r="241" spans="1:238" x14ac:dyDescent="0.3">
      <c r="A241" t="str">
        <f>IF(Input!A233=0,"",Input!A233)</f>
        <v>55,312</v>
      </c>
      <c r="B241" s="65" cm="1">
        <f t="array" ref="B241">_xlfn.IFS($A241="","",LEFT($A241,4)="fold",MID($A241,12,1),TRUE,VALUE(LEFT($A241,FIND(",",$A241)-1)))</f>
        <v>55</v>
      </c>
      <c r="C241" s="65" cm="1">
        <f t="array" ref="C241">_xlfn.IFS($A241="","",LEFT($A241,4)="fold",VALUE(MID($A241,14,5)),TRUE,VALUE(MID($A241,FIND(",",$A241)+1,5)))</f>
        <v>312</v>
      </c>
      <c r="D241" s="58" cm="1">
        <f t="array" aca="1" ref="D241" ca="1">_xlfn.IFS(
AND(D$3="x",B241&gt;D$4),  2*D$4-B241,
TRUE,B241)</f>
        <v>55</v>
      </c>
      <c r="E241" s="58" cm="1">
        <f t="array" aca="1" ref="E241" ca="1">_xlfn.IFS(
AND(D$3="y",C241&gt;D$4),  2*D$4-C241,
TRUE,C241)</f>
        <v>312</v>
      </c>
      <c r="F241" s="58" cm="1">
        <f t="array" aca="1" ref="F241" ca="1">_xlfn.IFS(
AND(F$3="x",D241&gt;F$4),  2*F$4-D241,
TRUE,D241)</f>
        <v>55</v>
      </c>
      <c r="G241" s="58" cm="1">
        <f t="array" aca="1" ref="G241" ca="1">_xlfn.IFS(
AND(F$3="y",E241&gt;F$4),  2*F$4-E241,
TRUE,E241)</f>
        <v>312</v>
      </c>
      <c r="H241" s="58" cm="1">
        <f t="array" aca="1" ref="H241" ca="1">_xlfn.IFS(
AND(H$3="x",F241&gt;H$4),  2*H$4-F241,
TRUE,F241)</f>
        <v>55</v>
      </c>
      <c r="I241" s="58" cm="1">
        <f t="array" aca="1" ref="I241" ca="1">_xlfn.IFS(
AND(H$3="y",G241&gt;H$4),  2*H$4-G241,
TRUE,G241)</f>
        <v>312</v>
      </c>
      <c r="J241" s="58" cm="1">
        <f t="array" aca="1" ref="J241" ca="1">_xlfn.IFS(
AND(J$3="x",H241&gt;J$4),  2*J$4-H241,
TRUE,H241)</f>
        <v>55</v>
      </c>
      <c r="K241" s="58" cm="1">
        <f t="array" aca="1" ref="K241" ca="1">_xlfn.IFS(
AND(J$3="y",I241&gt;J$4),  2*J$4-I241,
TRUE,I241)</f>
        <v>134</v>
      </c>
      <c r="L241" s="58" cm="1">
        <f t="array" aca="1" ref="L241" ca="1">_xlfn.IFS(
AND(L$3="x",J241&gt;L$4),  2*L$4-J241,
TRUE,J241)</f>
        <v>55</v>
      </c>
      <c r="M241" s="58" cm="1">
        <f t="array" aca="1" ref="M241" ca="1">_xlfn.IFS(
AND(L$3="y",K241&gt;L$4),  2*L$4-K241,
TRUE,K241)</f>
        <v>134</v>
      </c>
      <c r="N241" s="58" cm="1">
        <f t="array" aca="1" ref="N241" ca="1">_xlfn.IFS(
AND(N$3="x",L241&gt;N$4),  2*N$4-L241,
TRUE,L241)</f>
        <v>55</v>
      </c>
      <c r="O241" s="58" cm="1">
        <f t="array" aca="1" ref="O241" ca="1">_xlfn.IFS(
AND(N$3="y",M241&gt;N$4),  2*N$4-M241,
TRUE,M241)</f>
        <v>88</v>
      </c>
      <c r="P241" s="58" cm="1">
        <f t="array" aca="1" ref="P241" ca="1">_xlfn.IFS(
AND(P$3="x",N241&gt;P$4),  2*P$4-N241,
TRUE,N241)</f>
        <v>55</v>
      </c>
      <c r="Q241" s="58" cm="1">
        <f t="array" aca="1" ref="Q241" ca="1">_xlfn.IFS(
AND(P$3="y",O241&gt;P$4),  2*P$4-O241,
TRUE,O241)</f>
        <v>88</v>
      </c>
      <c r="R241" s="58" cm="1">
        <f t="array" aca="1" ref="R241" ca="1">_xlfn.IFS(
AND(R$3="x",P241&gt;R$4),  2*R$4-P241,
TRUE,P241)</f>
        <v>55</v>
      </c>
      <c r="S241" s="58" cm="1">
        <f t="array" aca="1" ref="S241" ca="1">_xlfn.IFS(
AND(R$3="y",Q241&gt;R$4),  2*R$4-Q241,
TRUE,Q241)</f>
        <v>22</v>
      </c>
      <c r="T241" s="58" cm="1">
        <f t="array" aca="1" ref="T241" ca="1">_xlfn.IFS(
AND(T$3="x",R241&gt;T$4),  2*T$4-R241,
TRUE,R241)</f>
        <v>25</v>
      </c>
      <c r="U241" s="58" cm="1">
        <f t="array" aca="1" ref="U241" ca="1">_xlfn.IFS(
AND(T$3="y",S241&gt;T$4),  2*T$4-S241,
TRUE,S241)</f>
        <v>22</v>
      </c>
      <c r="V241" s="58" cm="1">
        <f t="array" aca="1" ref="V241" ca="1">_xlfn.IFS(
AND(V$3="x",T241&gt;V$4),  2*V$4-T241,
TRUE,T241)</f>
        <v>25</v>
      </c>
      <c r="W241" s="58" cm="1">
        <f t="array" aca="1" ref="W241" ca="1">_xlfn.IFS(
AND(V$3="y",U241&gt;V$4),  2*V$4-U241,
TRUE,U241)</f>
        <v>22</v>
      </c>
      <c r="X241" s="58" cm="1">
        <f t="array" aca="1" ref="X241" ca="1">_xlfn.IFS(
AND(X$3="x",V241&gt;X$4),  2*X$4-V241,
TRUE,V241)</f>
        <v>25</v>
      </c>
      <c r="Y241" s="58" cm="1">
        <f t="array" aca="1" ref="Y241" ca="1">_xlfn.IFS(
AND(X$3="y",W241&gt;X$4),  2*X$4-W241,
TRUE,W241)</f>
        <v>4</v>
      </c>
      <c r="Z241" s="58" cm="1">
        <f t="array" aca="1" ref="Z241" ca="1">_xlfn.IFS(
AND(Z$3="x",X241&gt;Z$4),  2*Z$4-X241,
TRUE,X241)</f>
        <v>25</v>
      </c>
      <c r="AA241" s="58" cm="1">
        <f t="array" aca="1" ref="AA241" ca="1">_xlfn.IFS(
AND(Z$3="y",Y241&gt;Z$4),  2*Z$4-Y241,
TRUE,Y241)</f>
        <v>4</v>
      </c>
      <c r="BD241" t="str">
        <f t="shared" ca="1" si="5"/>
        <v>55-312</v>
      </c>
      <c r="BF241" s="23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  <c r="CG241" s="24"/>
      <c r="CH241" s="24"/>
      <c r="CI241" s="24"/>
      <c r="CJ241" s="24"/>
      <c r="CK241" s="24"/>
      <c r="CL241" s="24"/>
      <c r="CM241" s="24"/>
      <c r="CN241" s="24"/>
      <c r="CO241" s="24"/>
      <c r="CP241" s="24"/>
      <c r="CQ241" s="24"/>
      <c r="CR241" s="24"/>
      <c r="CS241" s="24"/>
      <c r="CT241" s="24"/>
      <c r="CU241" s="24"/>
      <c r="CV241" s="24"/>
      <c r="CW241" s="24"/>
      <c r="CX241" s="24"/>
      <c r="CY241" s="24"/>
      <c r="CZ241" s="24"/>
      <c r="DA241" s="24"/>
      <c r="DB241" s="24"/>
      <c r="DC241" s="24"/>
      <c r="DD241" s="24"/>
      <c r="DE241" s="24"/>
      <c r="DF241" s="24"/>
      <c r="DG241" s="24"/>
      <c r="DH241" s="24"/>
      <c r="DI241" s="24"/>
      <c r="DJ241" s="24"/>
      <c r="DK241" s="24"/>
      <c r="DL241" s="24"/>
      <c r="DM241" s="24"/>
      <c r="DN241" s="24"/>
      <c r="DO241" s="24"/>
      <c r="DP241" s="24"/>
      <c r="DQ241" s="24"/>
      <c r="DR241" s="24"/>
      <c r="DS241" s="24"/>
      <c r="DT241" s="24"/>
      <c r="DU241" s="24"/>
      <c r="DV241" s="24"/>
      <c r="DW241" s="24"/>
      <c r="DX241" s="24"/>
      <c r="DY241" s="24"/>
      <c r="DZ241" s="24"/>
      <c r="EA241" s="24"/>
      <c r="EB241" s="24"/>
      <c r="EC241" s="24"/>
      <c r="ED241" s="24"/>
      <c r="EE241" s="24"/>
      <c r="EF241" s="24"/>
      <c r="EG241" s="24"/>
      <c r="EH241" s="24"/>
      <c r="EI241" s="24"/>
      <c r="EJ241" s="24"/>
      <c r="EK241" s="24"/>
      <c r="EL241" s="24"/>
      <c r="EM241" s="24"/>
      <c r="EN241" s="24"/>
      <c r="EO241" s="24"/>
      <c r="EP241" s="24"/>
      <c r="EQ241" s="24"/>
      <c r="ER241" s="24"/>
      <c r="ES241" s="24"/>
      <c r="ET241" s="24"/>
      <c r="EU241" s="24"/>
      <c r="EV241" s="24"/>
      <c r="EW241" s="24"/>
      <c r="EX241" s="24"/>
      <c r="EY241" s="24"/>
      <c r="EZ241" s="24"/>
      <c r="FA241" s="24"/>
      <c r="FB241" s="24"/>
      <c r="FC241" s="24"/>
      <c r="FD241" s="24"/>
      <c r="FE241" s="24"/>
      <c r="FF241" s="24"/>
      <c r="FG241" s="24"/>
      <c r="FH241" s="24"/>
      <c r="FI241" s="24"/>
      <c r="FJ241" s="24"/>
      <c r="FK241" s="24"/>
      <c r="FL241" s="24"/>
      <c r="FM241" s="24"/>
      <c r="FN241" s="24"/>
      <c r="FO241" s="24"/>
      <c r="FP241" s="24"/>
      <c r="FQ241" s="24"/>
      <c r="FR241" s="24"/>
      <c r="FS241" s="24"/>
      <c r="FT241" s="24"/>
      <c r="FU241" s="24"/>
      <c r="FV241" s="24"/>
      <c r="FW241" s="24"/>
      <c r="FX241" s="24"/>
      <c r="FY241" s="24"/>
      <c r="FZ241" s="24"/>
      <c r="GA241" s="24"/>
      <c r="GB241" s="24"/>
      <c r="GC241" s="24"/>
      <c r="GD241" s="24"/>
      <c r="GE241" s="24"/>
      <c r="GF241" s="24"/>
      <c r="GG241" s="24"/>
      <c r="GH241" s="24"/>
      <c r="GI241" s="24"/>
      <c r="GJ241" s="24"/>
      <c r="GK241" s="24"/>
      <c r="GL241" s="24"/>
      <c r="GM241" s="24"/>
      <c r="GN241" s="24"/>
      <c r="GO241" s="24"/>
      <c r="GP241" s="24"/>
      <c r="GQ241" s="24"/>
      <c r="GR241" s="24"/>
      <c r="GS241" s="24"/>
      <c r="GT241" s="24"/>
      <c r="GU241" s="24"/>
      <c r="GV241" s="24"/>
      <c r="GW241" s="24"/>
      <c r="GX241" s="24"/>
      <c r="GY241" s="24"/>
      <c r="GZ241" s="24"/>
      <c r="HA241" s="24"/>
      <c r="HB241" s="24"/>
      <c r="HC241" s="24"/>
      <c r="HD241" s="24"/>
      <c r="HE241" s="24"/>
      <c r="HF241" s="24"/>
      <c r="HG241" s="24"/>
      <c r="HH241" s="24"/>
      <c r="HI241" s="24"/>
      <c r="HJ241" s="24"/>
      <c r="HK241" s="24"/>
      <c r="HL241" s="24"/>
      <c r="HM241" s="24"/>
      <c r="HN241" s="24"/>
      <c r="HO241" s="24"/>
      <c r="HP241" s="24"/>
      <c r="HQ241" s="24"/>
      <c r="HR241" s="24"/>
      <c r="HS241" s="24"/>
      <c r="HT241" s="24"/>
      <c r="HU241" s="24"/>
      <c r="HV241" s="24"/>
      <c r="HW241" s="24"/>
      <c r="HX241" s="24"/>
      <c r="HY241" s="24"/>
      <c r="HZ241" s="24"/>
      <c r="IA241" s="24"/>
      <c r="IB241" s="24"/>
      <c r="IC241" s="24"/>
      <c r="ID241" s="24"/>
    </row>
    <row r="242" spans="1:238" x14ac:dyDescent="0.3">
      <c r="A242" t="str">
        <f>IF(Input!A234=0,"",Input!A234)</f>
        <v>1295,143</v>
      </c>
      <c r="B242" s="65" cm="1">
        <f t="array" ref="B242">_xlfn.IFS($A242="","",LEFT($A242,4)="fold",MID($A242,12,1),TRUE,VALUE(LEFT($A242,FIND(",",$A242)-1)))</f>
        <v>1295</v>
      </c>
      <c r="C242" s="65" cm="1">
        <f t="array" ref="C242">_xlfn.IFS($A242="","",LEFT($A242,4)="fold",VALUE(MID($A242,14,5)),TRUE,VALUE(MID($A242,FIND(",",$A242)+1,5)))</f>
        <v>143</v>
      </c>
      <c r="D242" s="58" cm="1">
        <f t="array" aca="1" ref="D242" ca="1">_xlfn.IFS(
AND(D$3="x",B242&gt;D$4),  2*D$4-B242,
TRUE,B242)</f>
        <v>15</v>
      </c>
      <c r="E242" s="58" cm="1">
        <f t="array" aca="1" ref="E242" ca="1">_xlfn.IFS(
AND(D$3="y",C242&gt;D$4),  2*D$4-C242,
TRUE,C242)</f>
        <v>143</v>
      </c>
      <c r="F242" s="58" cm="1">
        <f t="array" aca="1" ref="F242" ca="1">_xlfn.IFS(
AND(F$3="x",D242&gt;F$4),  2*F$4-D242,
TRUE,D242)</f>
        <v>15</v>
      </c>
      <c r="G242" s="58" cm="1">
        <f t="array" aca="1" ref="G242" ca="1">_xlfn.IFS(
AND(F$3="y",E242&gt;F$4),  2*F$4-E242,
TRUE,E242)</f>
        <v>143</v>
      </c>
      <c r="H242" s="58" cm="1">
        <f t="array" aca="1" ref="H242" ca="1">_xlfn.IFS(
AND(H$3="x",F242&gt;H$4),  2*H$4-F242,
TRUE,F242)</f>
        <v>15</v>
      </c>
      <c r="I242" s="58" cm="1">
        <f t="array" aca="1" ref="I242" ca="1">_xlfn.IFS(
AND(H$3="y",G242&gt;H$4),  2*H$4-G242,
TRUE,G242)</f>
        <v>143</v>
      </c>
      <c r="J242" s="58" cm="1">
        <f t="array" aca="1" ref="J242" ca="1">_xlfn.IFS(
AND(J$3="x",H242&gt;J$4),  2*J$4-H242,
TRUE,H242)</f>
        <v>15</v>
      </c>
      <c r="K242" s="58" cm="1">
        <f t="array" aca="1" ref="K242" ca="1">_xlfn.IFS(
AND(J$3="y",I242&gt;J$4),  2*J$4-I242,
TRUE,I242)</f>
        <v>143</v>
      </c>
      <c r="L242" s="58" cm="1">
        <f t="array" aca="1" ref="L242" ca="1">_xlfn.IFS(
AND(L$3="x",J242&gt;L$4),  2*L$4-J242,
TRUE,J242)</f>
        <v>15</v>
      </c>
      <c r="M242" s="58" cm="1">
        <f t="array" aca="1" ref="M242" ca="1">_xlfn.IFS(
AND(L$3="y",K242&gt;L$4),  2*L$4-K242,
TRUE,K242)</f>
        <v>143</v>
      </c>
      <c r="N242" s="58" cm="1">
        <f t="array" aca="1" ref="N242" ca="1">_xlfn.IFS(
AND(N$3="x",L242&gt;N$4),  2*N$4-L242,
TRUE,L242)</f>
        <v>15</v>
      </c>
      <c r="O242" s="58" cm="1">
        <f t="array" aca="1" ref="O242" ca="1">_xlfn.IFS(
AND(N$3="y",M242&gt;N$4),  2*N$4-M242,
TRUE,M242)</f>
        <v>79</v>
      </c>
      <c r="P242" s="58" cm="1">
        <f t="array" aca="1" ref="P242" ca="1">_xlfn.IFS(
AND(P$3="x",N242&gt;P$4),  2*P$4-N242,
TRUE,N242)</f>
        <v>15</v>
      </c>
      <c r="Q242" s="58" cm="1">
        <f t="array" aca="1" ref="Q242" ca="1">_xlfn.IFS(
AND(P$3="y",O242&gt;P$4),  2*P$4-O242,
TRUE,O242)</f>
        <v>79</v>
      </c>
      <c r="R242" s="58" cm="1">
        <f t="array" aca="1" ref="R242" ca="1">_xlfn.IFS(
AND(R$3="x",P242&gt;R$4),  2*R$4-P242,
TRUE,P242)</f>
        <v>15</v>
      </c>
      <c r="S242" s="58" cm="1">
        <f t="array" aca="1" ref="S242" ca="1">_xlfn.IFS(
AND(R$3="y",Q242&gt;R$4),  2*R$4-Q242,
TRUE,Q242)</f>
        <v>31</v>
      </c>
      <c r="T242" s="58" cm="1">
        <f t="array" aca="1" ref="T242" ca="1">_xlfn.IFS(
AND(T$3="x",R242&gt;T$4),  2*T$4-R242,
TRUE,R242)</f>
        <v>15</v>
      </c>
      <c r="U242" s="58" cm="1">
        <f t="array" aca="1" ref="U242" ca="1">_xlfn.IFS(
AND(T$3="y",S242&gt;T$4),  2*T$4-S242,
TRUE,S242)</f>
        <v>31</v>
      </c>
      <c r="V242" s="58" cm="1">
        <f t="array" aca="1" ref="V242" ca="1">_xlfn.IFS(
AND(V$3="x",T242&gt;V$4),  2*V$4-T242,
TRUE,T242)</f>
        <v>15</v>
      </c>
      <c r="W242" s="58" cm="1">
        <f t="array" aca="1" ref="W242" ca="1">_xlfn.IFS(
AND(V$3="y",U242&gt;V$4),  2*V$4-U242,
TRUE,U242)</f>
        <v>23</v>
      </c>
      <c r="X242" s="58" cm="1">
        <f t="array" aca="1" ref="X242" ca="1">_xlfn.IFS(
AND(X$3="x",V242&gt;X$4),  2*X$4-V242,
TRUE,V242)</f>
        <v>15</v>
      </c>
      <c r="Y242" s="58" cm="1">
        <f t="array" aca="1" ref="Y242" ca="1">_xlfn.IFS(
AND(X$3="y",W242&gt;X$4),  2*X$4-W242,
TRUE,W242)</f>
        <v>3</v>
      </c>
      <c r="Z242" s="58" cm="1">
        <f t="array" aca="1" ref="Z242" ca="1">_xlfn.IFS(
AND(Z$3="x",X242&gt;Z$4),  2*Z$4-X242,
TRUE,X242)</f>
        <v>15</v>
      </c>
      <c r="AA242" s="58" cm="1">
        <f t="array" aca="1" ref="AA242" ca="1">_xlfn.IFS(
AND(Z$3="y",Y242&gt;Z$4),  2*Z$4-Y242,
TRUE,Y242)</f>
        <v>3</v>
      </c>
      <c r="BD242" t="str">
        <f t="shared" ca="1" si="5"/>
        <v>15-143</v>
      </c>
      <c r="BF242" s="23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R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  <c r="CD242" s="24"/>
      <c r="CE242" s="24"/>
      <c r="CF242" s="24"/>
      <c r="CG242" s="24"/>
      <c r="CH242" s="24"/>
      <c r="CI242" s="24"/>
      <c r="CJ242" s="24"/>
      <c r="CK242" s="24"/>
      <c r="CL242" s="24"/>
      <c r="CM242" s="24"/>
      <c r="CN242" s="24"/>
      <c r="CO242" s="24"/>
      <c r="CP242" s="24"/>
      <c r="CQ242" s="24"/>
      <c r="CR242" s="24"/>
      <c r="CS242" s="24"/>
      <c r="CT242" s="24"/>
      <c r="CU242" s="24"/>
      <c r="CV242" s="24"/>
      <c r="CW242" s="24"/>
      <c r="CX242" s="24"/>
      <c r="CY242" s="24"/>
      <c r="CZ242" s="24"/>
      <c r="DA242" s="24"/>
      <c r="DB242" s="24"/>
      <c r="DC242" s="24"/>
      <c r="DD242" s="24"/>
      <c r="DE242" s="24"/>
      <c r="DF242" s="24"/>
      <c r="DG242" s="24"/>
      <c r="DH242" s="24"/>
      <c r="DI242" s="24"/>
      <c r="DJ242" s="24"/>
      <c r="DK242" s="24"/>
      <c r="DL242" s="24"/>
      <c r="DM242" s="24"/>
      <c r="DN242" s="24"/>
      <c r="DO242" s="24"/>
      <c r="DP242" s="24"/>
      <c r="DQ242" s="24"/>
      <c r="DR242" s="24"/>
      <c r="DS242" s="24"/>
      <c r="DT242" s="24"/>
      <c r="DU242" s="24"/>
      <c r="DV242" s="24"/>
      <c r="DW242" s="24"/>
      <c r="DX242" s="24"/>
      <c r="DY242" s="24"/>
      <c r="DZ242" s="24"/>
      <c r="EA242" s="24"/>
      <c r="EB242" s="24"/>
      <c r="EC242" s="24"/>
      <c r="ED242" s="24"/>
      <c r="EE242" s="24"/>
      <c r="EF242" s="24"/>
      <c r="EG242" s="24"/>
      <c r="EH242" s="24"/>
      <c r="EI242" s="24"/>
      <c r="EJ242" s="24"/>
      <c r="EK242" s="24"/>
      <c r="EL242" s="24"/>
      <c r="EM242" s="24"/>
      <c r="EN242" s="24"/>
      <c r="EO242" s="24"/>
      <c r="EP242" s="24"/>
      <c r="EQ242" s="24"/>
      <c r="ER242" s="24"/>
      <c r="ES242" s="24"/>
      <c r="ET242" s="24"/>
      <c r="EU242" s="24"/>
      <c r="EV242" s="24"/>
      <c r="EW242" s="24"/>
      <c r="EX242" s="24"/>
      <c r="EY242" s="24"/>
      <c r="EZ242" s="24"/>
      <c r="FA242" s="24"/>
      <c r="FB242" s="24"/>
      <c r="FC242" s="24"/>
      <c r="FD242" s="24"/>
      <c r="FE242" s="24"/>
      <c r="FF242" s="24"/>
      <c r="FG242" s="24"/>
      <c r="FH242" s="24"/>
      <c r="FI242" s="24"/>
      <c r="FJ242" s="24"/>
      <c r="FK242" s="24"/>
      <c r="FL242" s="24"/>
      <c r="FM242" s="24"/>
      <c r="FN242" s="24"/>
      <c r="FO242" s="24"/>
      <c r="FP242" s="24"/>
      <c r="FQ242" s="24"/>
      <c r="FR242" s="24"/>
      <c r="FS242" s="24"/>
      <c r="FT242" s="24"/>
      <c r="FU242" s="24"/>
      <c r="FV242" s="24"/>
      <c r="FW242" s="24"/>
      <c r="FX242" s="24"/>
      <c r="FY242" s="24"/>
      <c r="FZ242" s="24"/>
      <c r="GA242" s="24"/>
      <c r="GB242" s="24"/>
      <c r="GC242" s="24"/>
      <c r="GD242" s="24"/>
      <c r="GE242" s="24"/>
      <c r="GF242" s="24"/>
      <c r="GG242" s="24"/>
      <c r="GH242" s="24"/>
      <c r="GI242" s="24"/>
      <c r="GJ242" s="24"/>
      <c r="GK242" s="24"/>
      <c r="GL242" s="24"/>
      <c r="GM242" s="24"/>
      <c r="GN242" s="24"/>
      <c r="GO242" s="24"/>
      <c r="GP242" s="24"/>
      <c r="GQ242" s="24"/>
      <c r="GR242" s="24"/>
      <c r="GS242" s="24"/>
      <c r="GT242" s="24"/>
      <c r="GU242" s="24"/>
      <c r="GV242" s="24"/>
      <c r="GW242" s="24"/>
      <c r="GX242" s="24"/>
      <c r="GY242" s="24"/>
      <c r="GZ242" s="24"/>
      <c r="HA242" s="24"/>
      <c r="HB242" s="24"/>
      <c r="HC242" s="24"/>
      <c r="HD242" s="24"/>
      <c r="HE242" s="24"/>
      <c r="HF242" s="24"/>
      <c r="HG242" s="24"/>
      <c r="HH242" s="24"/>
      <c r="HI242" s="24"/>
      <c r="HJ242" s="24"/>
      <c r="HK242" s="24"/>
      <c r="HL242" s="24"/>
      <c r="HM242" s="24"/>
      <c r="HN242" s="24"/>
      <c r="HO242" s="24"/>
      <c r="HP242" s="24"/>
      <c r="HQ242" s="24"/>
      <c r="HR242" s="24"/>
      <c r="HS242" s="24"/>
      <c r="HT242" s="24"/>
      <c r="HU242" s="24"/>
      <c r="HV242" s="24"/>
      <c r="HW242" s="24"/>
      <c r="HX242" s="24"/>
      <c r="HY242" s="24"/>
      <c r="HZ242" s="24"/>
      <c r="IA242" s="24"/>
      <c r="IB242" s="24"/>
      <c r="IC242" s="24"/>
      <c r="ID242" s="24"/>
    </row>
    <row r="243" spans="1:238" x14ac:dyDescent="0.3">
      <c r="A243" t="str">
        <f>IF(Input!A235=0,"",Input!A235)</f>
        <v>132,525</v>
      </c>
      <c r="B243" s="65" cm="1">
        <f t="array" ref="B243">_xlfn.IFS($A243="","",LEFT($A243,4)="fold",MID($A243,12,1),TRUE,VALUE(LEFT($A243,FIND(",",$A243)-1)))</f>
        <v>132</v>
      </c>
      <c r="C243" s="65" cm="1">
        <f t="array" ref="C243">_xlfn.IFS($A243="","",LEFT($A243,4)="fold",VALUE(MID($A243,14,5)),TRUE,VALUE(MID($A243,FIND(",",$A243)+1,5)))</f>
        <v>525</v>
      </c>
      <c r="D243" s="58" cm="1">
        <f t="array" aca="1" ref="D243" ca="1">_xlfn.IFS(
AND(D$3="x",B243&gt;D$4),  2*D$4-B243,
TRUE,B243)</f>
        <v>132</v>
      </c>
      <c r="E243" s="58" cm="1">
        <f t="array" aca="1" ref="E243" ca="1">_xlfn.IFS(
AND(D$3="y",C243&gt;D$4),  2*D$4-C243,
TRUE,C243)</f>
        <v>525</v>
      </c>
      <c r="F243" s="58" cm="1">
        <f t="array" aca="1" ref="F243" ca="1">_xlfn.IFS(
AND(F$3="x",D243&gt;F$4),  2*F$4-D243,
TRUE,D243)</f>
        <v>132</v>
      </c>
      <c r="G243" s="58" cm="1">
        <f t="array" aca="1" ref="G243" ca="1">_xlfn.IFS(
AND(F$3="y",E243&gt;F$4),  2*F$4-E243,
TRUE,E243)</f>
        <v>369</v>
      </c>
      <c r="H243" s="58" cm="1">
        <f t="array" aca="1" ref="H243" ca="1">_xlfn.IFS(
AND(H$3="x",F243&gt;H$4),  2*H$4-F243,
TRUE,F243)</f>
        <v>132</v>
      </c>
      <c r="I243" s="58" cm="1">
        <f t="array" aca="1" ref="I243" ca="1">_xlfn.IFS(
AND(H$3="y",G243&gt;H$4),  2*H$4-G243,
TRUE,G243)</f>
        <v>369</v>
      </c>
      <c r="J243" s="58" cm="1">
        <f t="array" aca="1" ref="J243" ca="1">_xlfn.IFS(
AND(J$3="x",H243&gt;J$4),  2*J$4-H243,
TRUE,H243)</f>
        <v>132</v>
      </c>
      <c r="K243" s="58" cm="1">
        <f t="array" aca="1" ref="K243" ca="1">_xlfn.IFS(
AND(J$3="y",I243&gt;J$4),  2*J$4-I243,
TRUE,I243)</f>
        <v>77</v>
      </c>
      <c r="L243" s="58" cm="1">
        <f t="array" aca="1" ref="L243" ca="1">_xlfn.IFS(
AND(L$3="x",J243&gt;L$4),  2*L$4-J243,
TRUE,J243)</f>
        <v>132</v>
      </c>
      <c r="M243" s="58" cm="1">
        <f t="array" aca="1" ref="M243" ca="1">_xlfn.IFS(
AND(L$3="y",K243&gt;L$4),  2*L$4-K243,
TRUE,K243)</f>
        <v>77</v>
      </c>
      <c r="N243" s="58" cm="1">
        <f t="array" aca="1" ref="N243" ca="1">_xlfn.IFS(
AND(N$3="x",L243&gt;N$4),  2*N$4-L243,
TRUE,L243)</f>
        <v>132</v>
      </c>
      <c r="O243" s="58" cm="1">
        <f t="array" aca="1" ref="O243" ca="1">_xlfn.IFS(
AND(N$3="y",M243&gt;N$4),  2*N$4-M243,
TRUE,M243)</f>
        <v>77</v>
      </c>
      <c r="P243" s="58" cm="1">
        <f t="array" aca="1" ref="P243" ca="1">_xlfn.IFS(
AND(P$3="x",N243&gt;P$4),  2*P$4-N243,
TRUE,N243)</f>
        <v>30</v>
      </c>
      <c r="Q243" s="58" cm="1">
        <f t="array" aca="1" ref="Q243" ca="1">_xlfn.IFS(
AND(P$3="y",O243&gt;P$4),  2*P$4-O243,
TRUE,O243)</f>
        <v>77</v>
      </c>
      <c r="R243" s="58" cm="1">
        <f t="array" aca="1" ref="R243" ca="1">_xlfn.IFS(
AND(R$3="x",P243&gt;R$4),  2*R$4-P243,
TRUE,P243)</f>
        <v>30</v>
      </c>
      <c r="S243" s="58" cm="1">
        <f t="array" aca="1" ref="S243" ca="1">_xlfn.IFS(
AND(R$3="y",Q243&gt;R$4),  2*R$4-Q243,
TRUE,Q243)</f>
        <v>33</v>
      </c>
      <c r="T243" s="58" cm="1">
        <f t="array" aca="1" ref="T243" ca="1">_xlfn.IFS(
AND(T$3="x",R243&gt;T$4),  2*T$4-R243,
TRUE,R243)</f>
        <v>30</v>
      </c>
      <c r="U243" s="58" cm="1">
        <f t="array" aca="1" ref="U243" ca="1">_xlfn.IFS(
AND(T$3="y",S243&gt;T$4),  2*T$4-S243,
TRUE,S243)</f>
        <v>33</v>
      </c>
      <c r="V243" s="58" cm="1">
        <f t="array" aca="1" ref="V243" ca="1">_xlfn.IFS(
AND(V$3="x",T243&gt;V$4),  2*V$4-T243,
TRUE,T243)</f>
        <v>30</v>
      </c>
      <c r="W243" s="58" cm="1">
        <f t="array" aca="1" ref="W243" ca="1">_xlfn.IFS(
AND(V$3="y",U243&gt;V$4),  2*V$4-U243,
TRUE,U243)</f>
        <v>21</v>
      </c>
      <c r="X243" s="58" cm="1">
        <f t="array" aca="1" ref="X243" ca="1">_xlfn.IFS(
AND(X$3="x",V243&gt;X$4),  2*X$4-V243,
TRUE,V243)</f>
        <v>30</v>
      </c>
      <c r="Y243" s="58" cm="1">
        <f t="array" aca="1" ref="Y243" ca="1">_xlfn.IFS(
AND(X$3="y",W243&gt;X$4),  2*X$4-W243,
TRUE,W243)</f>
        <v>5</v>
      </c>
      <c r="Z243" s="58" cm="1">
        <f t="array" aca="1" ref="Z243" ca="1">_xlfn.IFS(
AND(Z$3="x",X243&gt;Z$4),  2*Z$4-X243,
TRUE,X243)</f>
        <v>30</v>
      </c>
      <c r="AA243" s="58" cm="1">
        <f t="array" aca="1" ref="AA243" ca="1">_xlfn.IFS(
AND(Z$3="y",Y243&gt;Z$4),  2*Z$4-Y243,
TRUE,Y243)</f>
        <v>5</v>
      </c>
      <c r="BD243" t="str">
        <f t="shared" ca="1" si="5"/>
        <v>132-525</v>
      </c>
      <c r="BF243" s="23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  <c r="CD243" s="24"/>
      <c r="CE243" s="24"/>
      <c r="CF243" s="24"/>
      <c r="CG243" s="24"/>
      <c r="CH243" s="24"/>
      <c r="CI243" s="24"/>
      <c r="CJ243" s="24"/>
      <c r="CK243" s="24"/>
      <c r="CL243" s="24"/>
      <c r="CM243" s="24"/>
      <c r="CN243" s="24"/>
      <c r="CO243" s="24"/>
      <c r="CP243" s="24"/>
      <c r="CQ243" s="24"/>
      <c r="CR243" s="24"/>
      <c r="CS243" s="24"/>
      <c r="CT243" s="24"/>
      <c r="CU243" s="24"/>
      <c r="CV243" s="24"/>
      <c r="CW243" s="24"/>
      <c r="CX243" s="24"/>
      <c r="CY243" s="24"/>
      <c r="CZ243" s="24"/>
      <c r="DA243" s="24"/>
      <c r="DB243" s="24"/>
      <c r="DC243" s="24"/>
      <c r="DD243" s="24"/>
      <c r="DE243" s="24"/>
      <c r="DF243" s="24"/>
      <c r="DG243" s="24"/>
      <c r="DH243" s="24"/>
      <c r="DI243" s="24"/>
      <c r="DJ243" s="24"/>
      <c r="DK243" s="24"/>
      <c r="DL243" s="24"/>
      <c r="DM243" s="24"/>
      <c r="DN243" s="24"/>
      <c r="DO243" s="24"/>
      <c r="DP243" s="24"/>
      <c r="DQ243" s="24"/>
      <c r="DR243" s="24"/>
      <c r="DS243" s="24"/>
      <c r="DT243" s="24"/>
      <c r="DU243" s="24"/>
      <c r="DV243" s="24"/>
      <c r="DW243" s="24"/>
      <c r="DX243" s="24"/>
      <c r="DY243" s="24"/>
      <c r="DZ243" s="24"/>
      <c r="EA243" s="24"/>
      <c r="EB243" s="24"/>
      <c r="EC243" s="24"/>
      <c r="ED243" s="24"/>
      <c r="EE243" s="24"/>
      <c r="EF243" s="24"/>
      <c r="EG243" s="24"/>
      <c r="EH243" s="24"/>
      <c r="EI243" s="24"/>
      <c r="EJ243" s="24"/>
      <c r="EK243" s="24"/>
      <c r="EL243" s="24"/>
      <c r="EM243" s="24"/>
      <c r="EN243" s="24"/>
      <c r="EO243" s="24"/>
      <c r="EP243" s="24"/>
      <c r="EQ243" s="24"/>
      <c r="ER243" s="24"/>
      <c r="ES243" s="24"/>
      <c r="ET243" s="24"/>
      <c r="EU243" s="24"/>
      <c r="EV243" s="24"/>
      <c r="EW243" s="24"/>
      <c r="EX243" s="24"/>
      <c r="EY243" s="24"/>
      <c r="EZ243" s="24"/>
      <c r="FA243" s="24"/>
      <c r="FB243" s="24"/>
      <c r="FC243" s="24"/>
      <c r="FD243" s="24"/>
      <c r="FE243" s="24"/>
      <c r="FF243" s="24"/>
      <c r="FG243" s="24"/>
      <c r="FH243" s="24"/>
      <c r="FI243" s="24"/>
      <c r="FJ243" s="24"/>
      <c r="FK243" s="24"/>
      <c r="FL243" s="24"/>
      <c r="FM243" s="24"/>
      <c r="FN243" s="24"/>
      <c r="FO243" s="24"/>
      <c r="FP243" s="24"/>
      <c r="FQ243" s="24"/>
      <c r="FR243" s="24"/>
      <c r="FS243" s="24"/>
      <c r="FT243" s="24"/>
      <c r="FU243" s="24"/>
      <c r="FV243" s="24"/>
      <c r="FW243" s="24"/>
      <c r="FX243" s="24"/>
      <c r="FY243" s="24"/>
      <c r="FZ243" s="24"/>
      <c r="GA243" s="24"/>
      <c r="GB243" s="24"/>
      <c r="GC243" s="24"/>
      <c r="GD243" s="24"/>
      <c r="GE243" s="24"/>
      <c r="GF243" s="24"/>
      <c r="GG243" s="24"/>
      <c r="GH243" s="24"/>
      <c r="GI243" s="24"/>
      <c r="GJ243" s="24"/>
      <c r="GK243" s="24"/>
      <c r="GL243" s="24"/>
      <c r="GM243" s="24"/>
      <c r="GN243" s="24"/>
      <c r="GO243" s="24"/>
      <c r="GP243" s="24"/>
      <c r="GQ243" s="24"/>
      <c r="GR243" s="24"/>
      <c r="GS243" s="24"/>
      <c r="GT243" s="24"/>
      <c r="GU243" s="24"/>
      <c r="GV243" s="24"/>
      <c r="GW243" s="24"/>
      <c r="GX243" s="24"/>
      <c r="GY243" s="24"/>
      <c r="GZ243" s="24"/>
      <c r="HA243" s="24"/>
      <c r="HB243" s="24"/>
      <c r="HC243" s="24"/>
      <c r="HD243" s="24"/>
      <c r="HE243" s="24"/>
      <c r="HF243" s="24"/>
      <c r="HG243" s="24"/>
      <c r="HH243" s="24"/>
      <c r="HI243" s="24"/>
      <c r="HJ243" s="24"/>
      <c r="HK243" s="24"/>
      <c r="HL243" s="24"/>
      <c r="HM243" s="24"/>
      <c r="HN243" s="24"/>
      <c r="HO243" s="24"/>
      <c r="HP243" s="24"/>
      <c r="HQ243" s="24"/>
      <c r="HR243" s="24"/>
      <c r="HS243" s="24"/>
      <c r="HT243" s="24"/>
      <c r="HU243" s="24"/>
      <c r="HV243" s="24"/>
      <c r="HW243" s="24"/>
      <c r="HX243" s="24"/>
      <c r="HY243" s="24"/>
      <c r="HZ243" s="24"/>
      <c r="IA243" s="24"/>
      <c r="IB243" s="24"/>
      <c r="IC243" s="24"/>
      <c r="ID243" s="24"/>
    </row>
    <row r="244" spans="1:238" x14ac:dyDescent="0.3">
      <c r="A244" t="str">
        <f>IF(Input!A236=0,"",Input!A236)</f>
        <v>383,281</v>
      </c>
      <c r="B244" s="65" cm="1">
        <f t="array" ref="B244">_xlfn.IFS($A244="","",LEFT($A244,4)="fold",MID($A244,12,1),TRUE,VALUE(LEFT($A244,FIND(",",$A244)-1)))</f>
        <v>383</v>
      </c>
      <c r="C244" s="65" cm="1">
        <f t="array" ref="C244">_xlfn.IFS($A244="","",LEFT($A244,4)="fold",VALUE(MID($A244,14,5)),TRUE,VALUE(MID($A244,FIND(",",$A244)+1,5)))</f>
        <v>281</v>
      </c>
      <c r="D244" s="58" cm="1">
        <f t="array" aca="1" ref="D244" ca="1">_xlfn.IFS(
AND(D$3="x",B244&gt;D$4),  2*D$4-B244,
TRUE,B244)</f>
        <v>383</v>
      </c>
      <c r="E244" s="58" cm="1">
        <f t="array" aca="1" ref="E244" ca="1">_xlfn.IFS(
AND(D$3="y",C244&gt;D$4),  2*D$4-C244,
TRUE,C244)</f>
        <v>281</v>
      </c>
      <c r="F244" s="58" cm="1">
        <f t="array" aca="1" ref="F244" ca="1">_xlfn.IFS(
AND(F$3="x",D244&gt;F$4),  2*F$4-D244,
TRUE,D244)</f>
        <v>383</v>
      </c>
      <c r="G244" s="58" cm="1">
        <f t="array" aca="1" ref="G244" ca="1">_xlfn.IFS(
AND(F$3="y",E244&gt;F$4),  2*F$4-E244,
TRUE,E244)</f>
        <v>281</v>
      </c>
      <c r="H244" s="58" cm="1">
        <f t="array" aca="1" ref="H244" ca="1">_xlfn.IFS(
AND(H$3="x",F244&gt;H$4),  2*H$4-F244,
TRUE,F244)</f>
        <v>271</v>
      </c>
      <c r="I244" s="58" cm="1">
        <f t="array" aca="1" ref="I244" ca="1">_xlfn.IFS(
AND(H$3="y",G244&gt;H$4),  2*H$4-G244,
TRUE,G244)</f>
        <v>281</v>
      </c>
      <c r="J244" s="58" cm="1">
        <f t="array" aca="1" ref="J244" ca="1">_xlfn.IFS(
AND(J$3="x",H244&gt;J$4),  2*J$4-H244,
TRUE,H244)</f>
        <v>271</v>
      </c>
      <c r="K244" s="58" cm="1">
        <f t="array" aca="1" ref="K244" ca="1">_xlfn.IFS(
AND(J$3="y",I244&gt;J$4),  2*J$4-I244,
TRUE,I244)</f>
        <v>165</v>
      </c>
      <c r="L244" s="58" cm="1">
        <f t="array" aca="1" ref="L244" ca="1">_xlfn.IFS(
AND(L$3="x",J244&gt;L$4),  2*L$4-J244,
TRUE,J244)</f>
        <v>55</v>
      </c>
      <c r="M244" s="58" cm="1">
        <f t="array" aca="1" ref="M244" ca="1">_xlfn.IFS(
AND(L$3="y",K244&gt;L$4),  2*L$4-K244,
TRUE,K244)</f>
        <v>165</v>
      </c>
      <c r="N244" s="58" cm="1">
        <f t="array" aca="1" ref="N244" ca="1">_xlfn.IFS(
AND(N$3="x",L244&gt;N$4),  2*N$4-L244,
TRUE,L244)</f>
        <v>55</v>
      </c>
      <c r="O244" s="58" cm="1">
        <f t="array" aca="1" ref="O244" ca="1">_xlfn.IFS(
AND(N$3="y",M244&gt;N$4),  2*N$4-M244,
TRUE,M244)</f>
        <v>57</v>
      </c>
      <c r="P244" s="58" cm="1">
        <f t="array" aca="1" ref="P244" ca="1">_xlfn.IFS(
AND(P$3="x",N244&gt;P$4),  2*P$4-N244,
TRUE,N244)</f>
        <v>55</v>
      </c>
      <c r="Q244" s="58" cm="1">
        <f t="array" aca="1" ref="Q244" ca="1">_xlfn.IFS(
AND(P$3="y",O244&gt;P$4),  2*P$4-O244,
TRUE,O244)</f>
        <v>57</v>
      </c>
      <c r="R244" s="58" cm="1">
        <f t="array" aca="1" ref="R244" ca="1">_xlfn.IFS(
AND(R$3="x",P244&gt;R$4),  2*R$4-P244,
TRUE,P244)</f>
        <v>55</v>
      </c>
      <c r="S244" s="58" cm="1">
        <f t="array" aca="1" ref="S244" ca="1">_xlfn.IFS(
AND(R$3="y",Q244&gt;R$4),  2*R$4-Q244,
TRUE,Q244)</f>
        <v>53</v>
      </c>
      <c r="T244" s="58" cm="1">
        <f t="array" aca="1" ref="T244" ca="1">_xlfn.IFS(
AND(T$3="x",R244&gt;T$4),  2*T$4-R244,
TRUE,R244)</f>
        <v>25</v>
      </c>
      <c r="U244" s="58" cm="1">
        <f t="array" aca="1" ref="U244" ca="1">_xlfn.IFS(
AND(T$3="y",S244&gt;T$4),  2*T$4-S244,
TRUE,S244)</f>
        <v>53</v>
      </c>
      <c r="V244" s="58" cm="1">
        <f t="array" aca="1" ref="V244" ca="1">_xlfn.IFS(
AND(V$3="x",T244&gt;V$4),  2*V$4-T244,
TRUE,T244)</f>
        <v>25</v>
      </c>
      <c r="W244" s="58" cm="1">
        <f t="array" aca="1" ref="W244" ca="1">_xlfn.IFS(
AND(V$3="y",U244&gt;V$4),  2*V$4-U244,
TRUE,U244)</f>
        <v>1</v>
      </c>
      <c r="X244" s="58" cm="1">
        <f t="array" aca="1" ref="X244" ca="1">_xlfn.IFS(
AND(X$3="x",V244&gt;X$4),  2*X$4-V244,
TRUE,V244)</f>
        <v>25</v>
      </c>
      <c r="Y244" s="58" cm="1">
        <f t="array" aca="1" ref="Y244" ca="1">_xlfn.IFS(
AND(X$3="y",W244&gt;X$4),  2*X$4-W244,
TRUE,W244)</f>
        <v>1</v>
      </c>
      <c r="Z244" s="58" cm="1">
        <f t="array" aca="1" ref="Z244" ca="1">_xlfn.IFS(
AND(Z$3="x",X244&gt;Z$4),  2*Z$4-X244,
TRUE,X244)</f>
        <v>25</v>
      </c>
      <c r="AA244" s="58" cm="1">
        <f t="array" aca="1" ref="AA244" ca="1">_xlfn.IFS(
AND(Z$3="y",Y244&gt;Z$4),  2*Z$4-Y244,
TRUE,Y244)</f>
        <v>1</v>
      </c>
      <c r="BD244" t="str">
        <f t="shared" ca="1" si="5"/>
        <v>383-281</v>
      </c>
      <c r="BF244" s="23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  <c r="CD244" s="24"/>
      <c r="CE244" s="24"/>
      <c r="CF244" s="24"/>
      <c r="CG244" s="24"/>
      <c r="CH244" s="24"/>
      <c r="CI244" s="24"/>
      <c r="CJ244" s="24"/>
      <c r="CK244" s="24"/>
      <c r="CL244" s="24"/>
      <c r="CM244" s="24"/>
      <c r="CN244" s="24"/>
      <c r="CO244" s="24"/>
      <c r="CP244" s="24"/>
      <c r="CQ244" s="24"/>
      <c r="CR244" s="24"/>
      <c r="CS244" s="24"/>
      <c r="CT244" s="24"/>
      <c r="CU244" s="24"/>
      <c r="CV244" s="24"/>
      <c r="CW244" s="24"/>
      <c r="CX244" s="24"/>
      <c r="CY244" s="24"/>
      <c r="CZ244" s="24"/>
      <c r="DA244" s="24"/>
      <c r="DB244" s="24"/>
      <c r="DC244" s="24"/>
      <c r="DD244" s="24"/>
      <c r="DE244" s="24"/>
      <c r="DF244" s="24"/>
      <c r="DG244" s="24"/>
      <c r="DH244" s="24"/>
      <c r="DI244" s="24"/>
      <c r="DJ244" s="24"/>
      <c r="DK244" s="24"/>
      <c r="DL244" s="24"/>
      <c r="DM244" s="24"/>
      <c r="DN244" s="24"/>
      <c r="DO244" s="24"/>
      <c r="DP244" s="24"/>
      <c r="DQ244" s="24"/>
      <c r="DR244" s="24"/>
      <c r="DS244" s="24"/>
      <c r="DT244" s="24"/>
      <c r="DU244" s="24"/>
      <c r="DV244" s="24"/>
      <c r="DW244" s="24"/>
      <c r="DX244" s="24"/>
      <c r="DY244" s="24"/>
      <c r="DZ244" s="24"/>
      <c r="EA244" s="24"/>
      <c r="EB244" s="24"/>
      <c r="EC244" s="24"/>
      <c r="ED244" s="24"/>
      <c r="EE244" s="24"/>
      <c r="EF244" s="24"/>
      <c r="EG244" s="24"/>
      <c r="EH244" s="24"/>
      <c r="EI244" s="24"/>
      <c r="EJ244" s="24"/>
      <c r="EK244" s="24"/>
      <c r="EL244" s="24"/>
      <c r="EM244" s="24"/>
      <c r="EN244" s="24"/>
      <c r="EO244" s="24"/>
      <c r="EP244" s="24"/>
      <c r="EQ244" s="24"/>
      <c r="ER244" s="24"/>
      <c r="ES244" s="24"/>
      <c r="ET244" s="24"/>
      <c r="EU244" s="24"/>
      <c r="EV244" s="24"/>
      <c r="EW244" s="24"/>
      <c r="EX244" s="24"/>
      <c r="EY244" s="24"/>
      <c r="EZ244" s="24"/>
      <c r="FA244" s="24"/>
      <c r="FB244" s="24"/>
      <c r="FC244" s="24"/>
      <c r="FD244" s="24"/>
      <c r="FE244" s="24"/>
      <c r="FF244" s="24"/>
      <c r="FG244" s="24"/>
      <c r="FH244" s="24"/>
      <c r="FI244" s="24"/>
      <c r="FJ244" s="24"/>
      <c r="FK244" s="24"/>
      <c r="FL244" s="24"/>
      <c r="FM244" s="24"/>
      <c r="FN244" s="24"/>
      <c r="FO244" s="24"/>
      <c r="FP244" s="24"/>
      <c r="FQ244" s="24"/>
      <c r="FR244" s="24"/>
      <c r="FS244" s="24"/>
      <c r="FT244" s="24"/>
      <c r="FU244" s="24"/>
      <c r="FV244" s="24"/>
      <c r="FW244" s="24"/>
      <c r="FX244" s="24"/>
      <c r="FY244" s="24"/>
      <c r="FZ244" s="24"/>
      <c r="GA244" s="24"/>
      <c r="GB244" s="24"/>
      <c r="GC244" s="24"/>
      <c r="GD244" s="24"/>
      <c r="GE244" s="24"/>
      <c r="GF244" s="24"/>
      <c r="GG244" s="24"/>
      <c r="GH244" s="24"/>
      <c r="GI244" s="24"/>
      <c r="GJ244" s="24"/>
      <c r="GK244" s="24"/>
      <c r="GL244" s="24"/>
      <c r="GM244" s="24"/>
      <c r="GN244" s="24"/>
      <c r="GO244" s="24"/>
      <c r="GP244" s="24"/>
      <c r="GQ244" s="24"/>
      <c r="GR244" s="24"/>
      <c r="GS244" s="24"/>
      <c r="GT244" s="24"/>
      <c r="GU244" s="24"/>
      <c r="GV244" s="24"/>
      <c r="GW244" s="24"/>
      <c r="GX244" s="24"/>
      <c r="GY244" s="24"/>
      <c r="GZ244" s="24"/>
      <c r="HA244" s="24"/>
      <c r="HB244" s="24"/>
      <c r="HC244" s="24"/>
      <c r="HD244" s="24"/>
      <c r="HE244" s="24"/>
      <c r="HF244" s="24"/>
      <c r="HG244" s="24"/>
      <c r="HH244" s="24"/>
      <c r="HI244" s="24"/>
      <c r="HJ244" s="24"/>
      <c r="HK244" s="24"/>
      <c r="HL244" s="24"/>
      <c r="HM244" s="24"/>
      <c r="HN244" s="24"/>
      <c r="HO244" s="24"/>
      <c r="HP244" s="24"/>
      <c r="HQ244" s="24"/>
      <c r="HR244" s="24"/>
      <c r="HS244" s="24"/>
      <c r="HT244" s="24"/>
      <c r="HU244" s="24"/>
      <c r="HV244" s="24"/>
      <c r="HW244" s="24"/>
      <c r="HX244" s="24"/>
      <c r="HY244" s="24"/>
      <c r="HZ244" s="24"/>
      <c r="IA244" s="24"/>
      <c r="IB244" s="24"/>
      <c r="IC244" s="24"/>
      <c r="ID244" s="24"/>
    </row>
    <row r="245" spans="1:238" x14ac:dyDescent="0.3">
      <c r="A245" t="str">
        <f>IF(Input!A237=0,"",Input!A237)</f>
        <v>1089,721</v>
      </c>
      <c r="B245" s="65" cm="1">
        <f t="array" ref="B245">_xlfn.IFS($A245="","",LEFT($A245,4)="fold",MID($A245,12,1),TRUE,VALUE(LEFT($A245,FIND(",",$A245)-1)))</f>
        <v>1089</v>
      </c>
      <c r="C245" s="65" cm="1">
        <f t="array" ref="C245">_xlfn.IFS($A245="","",LEFT($A245,4)="fold",VALUE(MID($A245,14,5)),TRUE,VALUE(MID($A245,FIND(",",$A245)+1,5)))</f>
        <v>721</v>
      </c>
      <c r="D245" s="58" cm="1">
        <f t="array" aca="1" ref="D245" ca="1">_xlfn.IFS(
AND(D$3="x",B245&gt;D$4),  2*D$4-B245,
TRUE,B245)</f>
        <v>221</v>
      </c>
      <c r="E245" s="58" cm="1">
        <f t="array" aca="1" ref="E245" ca="1">_xlfn.IFS(
AND(D$3="y",C245&gt;D$4),  2*D$4-C245,
TRUE,C245)</f>
        <v>721</v>
      </c>
      <c r="F245" s="58" cm="1">
        <f t="array" aca="1" ref="F245" ca="1">_xlfn.IFS(
AND(F$3="x",D245&gt;F$4),  2*F$4-D245,
TRUE,D245)</f>
        <v>221</v>
      </c>
      <c r="G245" s="58" cm="1">
        <f t="array" aca="1" ref="G245" ca="1">_xlfn.IFS(
AND(F$3="y",E245&gt;F$4),  2*F$4-E245,
TRUE,E245)</f>
        <v>173</v>
      </c>
      <c r="H245" s="58" cm="1">
        <f t="array" aca="1" ref="H245" ca="1">_xlfn.IFS(
AND(H$3="x",F245&gt;H$4),  2*H$4-F245,
TRUE,F245)</f>
        <v>221</v>
      </c>
      <c r="I245" s="58" cm="1">
        <f t="array" aca="1" ref="I245" ca="1">_xlfn.IFS(
AND(H$3="y",G245&gt;H$4),  2*H$4-G245,
TRUE,G245)</f>
        <v>173</v>
      </c>
      <c r="J245" s="58" cm="1">
        <f t="array" aca="1" ref="J245" ca="1">_xlfn.IFS(
AND(J$3="x",H245&gt;J$4),  2*J$4-H245,
TRUE,H245)</f>
        <v>221</v>
      </c>
      <c r="K245" s="58" cm="1">
        <f t="array" aca="1" ref="K245" ca="1">_xlfn.IFS(
AND(J$3="y",I245&gt;J$4),  2*J$4-I245,
TRUE,I245)</f>
        <v>173</v>
      </c>
      <c r="L245" s="58" cm="1">
        <f t="array" aca="1" ref="L245" ca="1">_xlfn.IFS(
AND(L$3="x",J245&gt;L$4),  2*L$4-J245,
TRUE,J245)</f>
        <v>105</v>
      </c>
      <c r="M245" s="58" cm="1">
        <f t="array" aca="1" ref="M245" ca="1">_xlfn.IFS(
AND(L$3="y",K245&gt;L$4),  2*L$4-K245,
TRUE,K245)</f>
        <v>173</v>
      </c>
      <c r="N245" s="58" cm="1">
        <f t="array" aca="1" ref="N245" ca="1">_xlfn.IFS(
AND(N$3="x",L245&gt;N$4),  2*N$4-L245,
TRUE,L245)</f>
        <v>105</v>
      </c>
      <c r="O245" s="58" cm="1">
        <f t="array" aca="1" ref="O245" ca="1">_xlfn.IFS(
AND(N$3="y",M245&gt;N$4),  2*N$4-M245,
TRUE,M245)</f>
        <v>49</v>
      </c>
      <c r="P245" s="58" cm="1">
        <f t="array" aca="1" ref="P245" ca="1">_xlfn.IFS(
AND(P$3="x",N245&gt;P$4),  2*P$4-N245,
TRUE,N245)</f>
        <v>57</v>
      </c>
      <c r="Q245" s="58" cm="1">
        <f t="array" aca="1" ref="Q245" ca="1">_xlfn.IFS(
AND(P$3="y",O245&gt;P$4),  2*P$4-O245,
TRUE,O245)</f>
        <v>49</v>
      </c>
      <c r="R245" s="58" cm="1">
        <f t="array" aca="1" ref="R245" ca="1">_xlfn.IFS(
AND(R$3="x",P245&gt;R$4),  2*R$4-P245,
TRUE,P245)</f>
        <v>57</v>
      </c>
      <c r="S245" s="58" cm="1">
        <f t="array" aca="1" ref="S245" ca="1">_xlfn.IFS(
AND(R$3="y",Q245&gt;R$4),  2*R$4-Q245,
TRUE,Q245)</f>
        <v>49</v>
      </c>
      <c r="T245" s="58" cm="1">
        <f t="array" aca="1" ref="T245" ca="1">_xlfn.IFS(
AND(T$3="x",R245&gt;T$4),  2*T$4-R245,
TRUE,R245)</f>
        <v>23</v>
      </c>
      <c r="U245" s="58" cm="1">
        <f t="array" aca="1" ref="U245" ca="1">_xlfn.IFS(
AND(T$3="y",S245&gt;T$4),  2*T$4-S245,
TRUE,S245)</f>
        <v>49</v>
      </c>
      <c r="V245" s="58" cm="1">
        <f t="array" aca="1" ref="V245" ca="1">_xlfn.IFS(
AND(V$3="x",T245&gt;V$4),  2*V$4-T245,
TRUE,T245)</f>
        <v>23</v>
      </c>
      <c r="W245" s="58" cm="1">
        <f t="array" aca="1" ref="W245" ca="1">_xlfn.IFS(
AND(V$3="y",U245&gt;V$4),  2*V$4-U245,
TRUE,U245)</f>
        <v>5</v>
      </c>
      <c r="X245" s="58" cm="1">
        <f t="array" aca="1" ref="X245" ca="1">_xlfn.IFS(
AND(X$3="x",V245&gt;X$4),  2*X$4-V245,
TRUE,V245)</f>
        <v>23</v>
      </c>
      <c r="Y245" s="58" cm="1">
        <f t="array" aca="1" ref="Y245" ca="1">_xlfn.IFS(
AND(X$3="y",W245&gt;X$4),  2*X$4-W245,
TRUE,W245)</f>
        <v>5</v>
      </c>
      <c r="Z245" s="58" cm="1">
        <f t="array" aca="1" ref="Z245" ca="1">_xlfn.IFS(
AND(Z$3="x",X245&gt;Z$4),  2*Z$4-X245,
TRUE,X245)</f>
        <v>23</v>
      </c>
      <c r="AA245" s="58" cm="1">
        <f t="array" aca="1" ref="AA245" ca="1">_xlfn.IFS(
AND(Z$3="y",Y245&gt;Z$4),  2*Z$4-Y245,
TRUE,Y245)</f>
        <v>5</v>
      </c>
      <c r="BD245" t="str">
        <f t="shared" ca="1" si="5"/>
        <v>221-721</v>
      </c>
      <c r="BF245" s="23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R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  <c r="CD245" s="24"/>
      <c r="CE245" s="24"/>
      <c r="CF245" s="24"/>
      <c r="CG245" s="24"/>
      <c r="CH245" s="24"/>
      <c r="CI245" s="24"/>
      <c r="CJ245" s="24"/>
      <c r="CK245" s="24"/>
      <c r="CL245" s="24"/>
      <c r="CM245" s="24"/>
      <c r="CN245" s="24"/>
      <c r="CO245" s="24"/>
      <c r="CP245" s="24"/>
      <c r="CQ245" s="24"/>
      <c r="CR245" s="24"/>
      <c r="CS245" s="24"/>
      <c r="CT245" s="24"/>
      <c r="CU245" s="24"/>
      <c r="CV245" s="24"/>
      <c r="CW245" s="24"/>
      <c r="CX245" s="24"/>
      <c r="CY245" s="24"/>
      <c r="CZ245" s="24"/>
      <c r="DA245" s="24"/>
      <c r="DB245" s="24"/>
      <c r="DC245" s="24"/>
      <c r="DD245" s="24"/>
      <c r="DE245" s="24"/>
      <c r="DF245" s="24"/>
      <c r="DG245" s="24"/>
      <c r="DH245" s="24"/>
      <c r="DI245" s="24"/>
      <c r="DJ245" s="24"/>
      <c r="DK245" s="24"/>
      <c r="DL245" s="24"/>
      <c r="DM245" s="24"/>
      <c r="DN245" s="24"/>
      <c r="DO245" s="24"/>
      <c r="DP245" s="24"/>
      <c r="DQ245" s="24"/>
      <c r="DR245" s="24"/>
      <c r="DS245" s="24"/>
      <c r="DT245" s="24"/>
      <c r="DU245" s="24"/>
      <c r="DV245" s="24"/>
      <c r="DW245" s="24"/>
      <c r="DX245" s="24"/>
      <c r="DY245" s="24"/>
      <c r="DZ245" s="24"/>
      <c r="EA245" s="24"/>
      <c r="EB245" s="24"/>
      <c r="EC245" s="24"/>
      <c r="ED245" s="24"/>
      <c r="EE245" s="24"/>
      <c r="EF245" s="24"/>
      <c r="EG245" s="24"/>
      <c r="EH245" s="24"/>
      <c r="EI245" s="24"/>
      <c r="EJ245" s="24"/>
      <c r="EK245" s="24"/>
      <c r="EL245" s="24"/>
      <c r="EM245" s="24"/>
      <c r="EN245" s="24"/>
      <c r="EO245" s="24"/>
      <c r="EP245" s="24"/>
      <c r="EQ245" s="24"/>
      <c r="ER245" s="24"/>
      <c r="ES245" s="24"/>
      <c r="ET245" s="24"/>
      <c r="EU245" s="24"/>
      <c r="EV245" s="24"/>
      <c r="EW245" s="24"/>
      <c r="EX245" s="24"/>
      <c r="EY245" s="24"/>
      <c r="EZ245" s="24"/>
      <c r="FA245" s="24"/>
      <c r="FB245" s="24"/>
      <c r="FC245" s="24"/>
      <c r="FD245" s="24"/>
      <c r="FE245" s="24"/>
      <c r="FF245" s="24"/>
      <c r="FG245" s="24"/>
      <c r="FH245" s="24"/>
      <c r="FI245" s="24"/>
      <c r="FJ245" s="24"/>
      <c r="FK245" s="24"/>
      <c r="FL245" s="24"/>
      <c r="FM245" s="24"/>
      <c r="FN245" s="24"/>
      <c r="FO245" s="24"/>
      <c r="FP245" s="24"/>
      <c r="FQ245" s="24"/>
      <c r="FR245" s="24"/>
      <c r="FS245" s="24"/>
      <c r="FT245" s="24"/>
      <c r="FU245" s="24"/>
      <c r="FV245" s="24"/>
      <c r="FW245" s="24"/>
      <c r="FX245" s="24"/>
      <c r="FY245" s="24"/>
      <c r="FZ245" s="24"/>
      <c r="GA245" s="24"/>
      <c r="GB245" s="24"/>
      <c r="GC245" s="24"/>
      <c r="GD245" s="24"/>
      <c r="GE245" s="24"/>
      <c r="GF245" s="24"/>
      <c r="GG245" s="24"/>
      <c r="GH245" s="24"/>
      <c r="GI245" s="24"/>
      <c r="GJ245" s="24"/>
      <c r="GK245" s="24"/>
      <c r="GL245" s="24"/>
      <c r="GM245" s="24"/>
      <c r="GN245" s="24"/>
      <c r="GO245" s="24"/>
      <c r="GP245" s="24"/>
      <c r="GQ245" s="24"/>
      <c r="GR245" s="24"/>
      <c r="GS245" s="24"/>
      <c r="GT245" s="24"/>
      <c r="GU245" s="24"/>
      <c r="GV245" s="24"/>
      <c r="GW245" s="24"/>
      <c r="GX245" s="24"/>
      <c r="GY245" s="24"/>
      <c r="GZ245" s="24"/>
      <c r="HA245" s="24"/>
      <c r="HB245" s="24"/>
      <c r="HC245" s="24"/>
      <c r="HD245" s="24"/>
      <c r="HE245" s="24"/>
      <c r="HF245" s="24"/>
      <c r="HG245" s="24"/>
      <c r="HH245" s="24"/>
      <c r="HI245" s="24"/>
      <c r="HJ245" s="24"/>
      <c r="HK245" s="24"/>
      <c r="HL245" s="24"/>
      <c r="HM245" s="24"/>
      <c r="HN245" s="24"/>
      <c r="HO245" s="24"/>
      <c r="HP245" s="24"/>
      <c r="HQ245" s="24"/>
      <c r="HR245" s="24"/>
      <c r="HS245" s="24"/>
      <c r="HT245" s="24"/>
      <c r="HU245" s="24"/>
      <c r="HV245" s="24"/>
      <c r="HW245" s="24"/>
      <c r="HX245" s="24"/>
      <c r="HY245" s="24"/>
      <c r="HZ245" s="24"/>
      <c r="IA245" s="24"/>
      <c r="IB245" s="24"/>
      <c r="IC245" s="24"/>
      <c r="ID245" s="24"/>
    </row>
    <row r="246" spans="1:238" x14ac:dyDescent="0.3">
      <c r="A246" t="str">
        <f>IF(Input!A238=0,"",Input!A238)</f>
        <v>1138,747</v>
      </c>
      <c r="B246" s="65" cm="1">
        <f t="array" ref="B246">_xlfn.IFS($A246="","",LEFT($A246,4)="fold",MID($A246,12,1),TRUE,VALUE(LEFT($A246,FIND(",",$A246)-1)))</f>
        <v>1138</v>
      </c>
      <c r="C246" s="65" cm="1">
        <f t="array" ref="C246">_xlfn.IFS($A246="","",LEFT($A246,4)="fold",VALUE(MID($A246,14,5)),TRUE,VALUE(MID($A246,FIND(",",$A246)+1,5)))</f>
        <v>747</v>
      </c>
      <c r="D246" s="58" cm="1">
        <f t="array" aca="1" ref="D246" ca="1">_xlfn.IFS(
AND(D$3="x",B246&gt;D$4),  2*D$4-B246,
TRUE,B246)</f>
        <v>172</v>
      </c>
      <c r="E246" s="58" cm="1">
        <f t="array" aca="1" ref="E246" ca="1">_xlfn.IFS(
AND(D$3="y",C246&gt;D$4),  2*D$4-C246,
TRUE,C246)</f>
        <v>747</v>
      </c>
      <c r="F246" s="58" cm="1">
        <f t="array" aca="1" ref="F246" ca="1">_xlfn.IFS(
AND(F$3="x",D246&gt;F$4),  2*F$4-D246,
TRUE,D246)</f>
        <v>172</v>
      </c>
      <c r="G246" s="58" cm="1">
        <f t="array" aca="1" ref="G246" ca="1">_xlfn.IFS(
AND(F$3="y",E246&gt;F$4),  2*F$4-E246,
TRUE,E246)</f>
        <v>147</v>
      </c>
      <c r="H246" s="58" cm="1">
        <f t="array" aca="1" ref="H246" ca="1">_xlfn.IFS(
AND(H$3="x",F246&gt;H$4),  2*H$4-F246,
TRUE,F246)</f>
        <v>172</v>
      </c>
      <c r="I246" s="58" cm="1">
        <f t="array" aca="1" ref="I246" ca="1">_xlfn.IFS(
AND(H$3="y",G246&gt;H$4),  2*H$4-G246,
TRUE,G246)</f>
        <v>147</v>
      </c>
      <c r="J246" s="58" cm="1">
        <f t="array" aca="1" ref="J246" ca="1">_xlfn.IFS(
AND(J$3="x",H246&gt;J$4),  2*J$4-H246,
TRUE,H246)</f>
        <v>172</v>
      </c>
      <c r="K246" s="58" cm="1">
        <f t="array" aca="1" ref="K246" ca="1">_xlfn.IFS(
AND(J$3="y",I246&gt;J$4),  2*J$4-I246,
TRUE,I246)</f>
        <v>147</v>
      </c>
      <c r="L246" s="58" cm="1">
        <f t="array" aca="1" ref="L246" ca="1">_xlfn.IFS(
AND(L$3="x",J246&gt;L$4),  2*L$4-J246,
TRUE,J246)</f>
        <v>154</v>
      </c>
      <c r="M246" s="58" cm="1">
        <f t="array" aca="1" ref="M246" ca="1">_xlfn.IFS(
AND(L$3="y",K246&gt;L$4),  2*L$4-K246,
TRUE,K246)</f>
        <v>147</v>
      </c>
      <c r="N246" s="58" cm="1">
        <f t="array" aca="1" ref="N246" ca="1">_xlfn.IFS(
AND(N$3="x",L246&gt;N$4),  2*N$4-L246,
TRUE,L246)</f>
        <v>154</v>
      </c>
      <c r="O246" s="58" cm="1">
        <f t="array" aca="1" ref="O246" ca="1">_xlfn.IFS(
AND(N$3="y",M246&gt;N$4),  2*N$4-M246,
TRUE,M246)</f>
        <v>75</v>
      </c>
      <c r="P246" s="58" cm="1">
        <f t="array" aca="1" ref="P246" ca="1">_xlfn.IFS(
AND(P$3="x",N246&gt;P$4),  2*P$4-N246,
TRUE,N246)</f>
        <v>8</v>
      </c>
      <c r="Q246" s="58" cm="1">
        <f t="array" aca="1" ref="Q246" ca="1">_xlfn.IFS(
AND(P$3="y",O246&gt;P$4),  2*P$4-O246,
TRUE,O246)</f>
        <v>75</v>
      </c>
      <c r="R246" s="58" cm="1">
        <f t="array" aca="1" ref="R246" ca="1">_xlfn.IFS(
AND(R$3="x",P246&gt;R$4),  2*R$4-P246,
TRUE,P246)</f>
        <v>8</v>
      </c>
      <c r="S246" s="58" cm="1">
        <f t="array" aca="1" ref="S246" ca="1">_xlfn.IFS(
AND(R$3="y",Q246&gt;R$4),  2*R$4-Q246,
TRUE,Q246)</f>
        <v>35</v>
      </c>
      <c r="T246" s="58" cm="1">
        <f t="array" aca="1" ref="T246" ca="1">_xlfn.IFS(
AND(T$3="x",R246&gt;T$4),  2*T$4-R246,
TRUE,R246)</f>
        <v>8</v>
      </c>
      <c r="U246" s="58" cm="1">
        <f t="array" aca="1" ref="U246" ca="1">_xlfn.IFS(
AND(T$3="y",S246&gt;T$4),  2*T$4-S246,
TRUE,S246)</f>
        <v>35</v>
      </c>
      <c r="V246" s="58" cm="1">
        <f t="array" aca="1" ref="V246" ca="1">_xlfn.IFS(
AND(V$3="x",T246&gt;V$4),  2*V$4-T246,
TRUE,T246)</f>
        <v>8</v>
      </c>
      <c r="W246" s="58" cm="1">
        <f t="array" aca="1" ref="W246" ca="1">_xlfn.IFS(
AND(V$3="y",U246&gt;V$4),  2*V$4-U246,
TRUE,U246)</f>
        <v>19</v>
      </c>
      <c r="X246" s="58" cm="1">
        <f t="array" aca="1" ref="X246" ca="1">_xlfn.IFS(
AND(X$3="x",V246&gt;X$4),  2*X$4-V246,
TRUE,V246)</f>
        <v>8</v>
      </c>
      <c r="Y246" s="58" cm="1">
        <f t="array" aca="1" ref="Y246" ca="1">_xlfn.IFS(
AND(X$3="y",W246&gt;X$4),  2*X$4-W246,
TRUE,W246)</f>
        <v>7</v>
      </c>
      <c r="Z246" s="58" cm="1">
        <f t="array" aca="1" ref="Z246" ca="1">_xlfn.IFS(
AND(Z$3="x",X246&gt;Z$4),  2*Z$4-X246,
TRUE,X246)</f>
        <v>8</v>
      </c>
      <c r="AA246" s="58" cm="1">
        <f t="array" aca="1" ref="AA246" ca="1">_xlfn.IFS(
AND(Z$3="y",Y246&gt;Z$4),  2*Z$4-Y246,
TRUE,Y246)</f>
        <v>5</v>
      </c>
      <c r="BD246" t="str">
        <f t="shared" ca="1" si="5"/>
        <v>172-747</v>
      </c>
      <c r="BF246" s="23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  <c r="CD246" s="24"/>
      <c r="CE246" s="24"/>
      <c r="CF246" s="24"/>
      <c r="CG246" s="24"/>
      <c r="CH246" s="24"/>
      <c r="CI246" s="24"/>
      <c r="CJ246" s="24"/>
      <c r="CK246" s="24"/>
      <c r="CL246" s="24"/>
      <c r="CM246" s="24"/>
      <c r="CN246" s="24"/>
      <c r="CO246" s="24"/>
      <c r="CP246" s="24"/>
      <c r="CQ246" s="24"/>
      <c r="CR246" s="24"/>
      <c r="CS246" s="24"/>
      <c r="CT246" s="24"/>
      <c r="CU246" s="24"/>
      <c r="CV246" s="24"/>
      <c r="CW246" s="24"/>
      <c r="CX246" s="24"/>
      <c r="CY246" s="24"/>
      <c r="CZ246" s="24"/>
      <c r="DA246" s="24"/>
      <c r="DB246" s="24"/>
      <c r="DC246" s="24"/>
      <c r="DD246" s="24"/>
      <c r="DE246" s="24"/>
      <c r="DF246" s="24"/>
      <c r="DG246" s="24"/>
      <c r="DH246" s="24"/>
      <c r="DI246" s="24"/>
      <c r="DJ246" s="24"/>
      <c r="DK246" s="24"/>
      <c r="DL246" s="24"/>
      <c r="DM246" s="24"/>
      <c r="DN246" s="24"/>
      <c r="DO246" s="24"/>
      <c r="DP246" s="24"/>
      <c r="DQ246" s="24"/>
      <c r="DR246" s="24"/>
      <c r="DS246" s="24"/>
      <c r="DT246" s="24"/>
      <c r="DU246" s="24"/>
      <c r="DV246" s="24"/>
      <c r="DW246" s="24"/>
      <c r="DX246" s="24"/>
      <c r="DY246" s="24"/>
      <c r="DZ246" s="24"/>
      <c r="EA246" s="24"/>
      <c r="EB246" s="24"/>
      <c r="EC246" s="24"/>
      <c r="ED246" s="24"/>
      <c r="EE246" s="24"/>
      <c r="EF246" s="24"/>
      <c r="EG246" s="24"/>
      <c r="EH246" s="24"/>
      <c r="EI246" s="24"/>
      <c r="EJ246" s="24"/>
      <c r="EK246" s="24"/>
      <c r="EL246" s="24"/>
      <c r="EM246" s="24"/>
      <c r="EN246" s="24"/>
      <c r="EO246" s="24"/>
      <c r="EP246" s="24"/>
      <c r="EQ246" s="24"/>
      <c r="ER246" s="24"/>
      <c r="ES246" s="24"/>
      <c r="ET246" s="24"/>
      <c r="EU246" s="24"/>
      <c r="EV246" s="24"/>
      <c r="EW246" s="24"/>
      <c r="EX246" s="24"/>
      <c r="EY246" s="24"/>
      <c r="EZ246" s="24"/>
      <c r="FA246" s="24"/>
      <c r="FB246" s="24"/>
      <c r="FC246" s="24"/>
      <c r="FD246" s="24"/>
      <c r="FE246" s="24"/>
      <c r="FF246" s="24"/>
      <c r="FG246" s="24"/>
      <c r="FH246" s="24"/>
      <c r="FI246" s="24"/>
      <c r="FJ246" s="24"/>
      <c r="FK246" s="24"/>
      <c r="FL246" s="24"/>
      <c r="FM246" s="24"/>
      <c r="FN246" s="24"/>
      <c r="FO246" s="24"/>
      <c r="FP246" s="24"/>
      <c r="FQ246" s="24"/>
      <c r="FR246" s="24"/>
      <c r="FS246" s="24"/>
      <c r="FT246" s="24"/>
      <c r="FU246" s="24"/>
      <c r="FV246" s="24"/>
      <c r="FW246" s="24"/>
      <c r="FX246" s="24"/>
      <c r="FY246" s="24"/>
      <c r="FZ246" s="24"/>
      <c r="GA246" s="24"/>
      <c r="GB246" s="24"/>
      <c r="GC246" s="24"/>
      <c r="GD246" s="24"/>
      <c r="GE246" s="24"/>
      <c r="GF246" s="24"/>
      <c r="GG246" s="24"/>
      <c r="GH246" s="24"/>
      <c r="GI246" s="24"/>
      <c r="GJ246" s="24"/>
      <c r="GK246" s="24"/>
      <c r="GL246" s="24"/>
      <c r="GM246" s="24"/>
      <c r="GN246" s="24"/>
      <c r="GO246" s="24"/>
      <c r="GP246" s="24"/>
      <c r="GQ246" s="24"/>
      <c r="GR246" s="24"/>
      <c r="GS246" s="24"/>
      <c r="GT246" s="24"/>
      <c r="GU246" s="24"/>
      <c r="GV246" s="24"/>
      <c r="GW246" s="24"/>
      <c r="GX246" s="24"/>
      <c r="GY246" s="24"/>
      <c r="GZ246" s="24"/>
      <c r="HA246" s="24"/>
      <c r="HB246" s="24"/>
      <c r="HC246" s="24"/>
      <c r="HD246" s="24"/>
      <c r="HE246" s="24"/>
      <c r="HF246" s="24"/>
      <c r="HG246" s="24"/>
      <c r="HH246" s="24"/>
      <c r="HI246" s="24"/>
      <c r="HJ246" s="24"/>
      <c r="HK246" s="24"/>
      <c r="HL246" s="24"/>
      <c r="HM246" s="24"/>
      <c r="HN246" s="24"/>
      <c r="HO246" s="24"/>
      <c r="HP246" s="24"/>
      <c r="HQ246" s="24"/>
      <c r="HR246" s="24"/>
      <c r="HS246" s="24"/>
      <c r="HT246" s="24"/>
      <c r="HU246" s="24"/>
      <c r="HV246" s="24"/>
      <c r="HW246" s="24"/>
      <c r="HX246" s="24"/>
      <c r="HY246" s="24"/>
      <c r="HZ246" s="24"/>
      <c r="IA246" s="24"/>
      <c r="IB246" s="24"/>
      <c r="IC246" s="24"/>
      <c r="ID246" s="24"/>
    </row>
    <row r="247" spans="1:238" x14ac:dyDescent="0.3">
      <c r="A247" t="str">
        <f>IF(Input!A239=0,"",Input!A239)</f>
        <v>194,602</v>
      </c>
      <c r="B247" s="65" cm="1">
        <f t="array" ref="B247">_xlfn.IFS($A247="","",LEFT($A247,4)="fold",MID($A247,12,1),TRUE,VALUE(LEFT($A247,FIND(",",$A247)-1)))</f>
        <v>194</v>
      </c>
      <c r="C247" s="65" cm="1">
        <f t="array" ref="C247">_xlfn.IFS($A247="","",LEFT($A247,4)="fold",VALUE(MID($A247,14,5)),TRUE,VALUE(MID($A247,FIND(",",$A247)+1,5)))</f>
        <v>602</v>
      </c>
      <c r="D247" s="58" cm="1">
        <f t="array" aca="1" ref="D247" ca="1">_xlfn.IFS(
AND(D$3="x",B247&gt;D$4),  2*D$4-B247,
TRUE,B247)</f>
        <v>194</v>
      </c>
      <c r="E247" s="58" cm="1">
        <f t="array" aca="1" ref="E247" ca="1">_xlfn.IFS(
AND(D$3="y",C247&gt;D$4),  2*D$4-C247,
TRUE,C247)</f>
        <v>602</v>
      </c>
      <c r="F247" s="58" cm="1">
        <f t="array" aca="1" ref="F247" ca="1">_xlfn.IFS(
AND(F$3="x",D247&gt;F$4),  2*F$4-D247,
TRUE,D247)</f>
        <v>194</v>
      </c>
      <c r="G247" s="58" cm="1">
        <f t="array" aca="1" ref="G247" ca="1">_xlfn.IFS(
AND(F$3="y",E247&gt;F$4),  2*F$4-E247,
TRUE,E247)</f>
        <v>292</v>
      </c>
      <c r="H247" s="58" cm="1">
        <f t="array" aca="1" ref="H247" ca="1">_xlfn.IFS(
AND(H$3="x",F247&gt;H$4),  2*H$4-F247,
TRUE,F247)</f>
        <v>194</v>
      </c>
      <c r="I247" s="58" cm="1">
        <f t="array" aca="1" ref="I247" ca="1">_xlfn.IFS(
AND(H$3="y",G247&gt;H$4),  2*H$4-G247,
TRUE,G247)</f>
        <v>292</v>
      </c>
      <c r="J247" s="58" cm="1">
        <f t="array" aca="1" ref="J247" ca="1">_xlfn.IFS(
AND(J$3="x",H247&gt;J$4),  2*J$4-H247,
TRUE,H247)</f>
        <v>194</v>
      </c>
      <c r="K247" s="58" cm="1">
        <f t="array" aca="1" ref="K247" ca="1">_xlfn.IFS(
AND(J$3="y",I247&gt;J$4),  2*J$4-I247,
TRUE,I247)</f>
        <v>154</v>
      </c>
      <c r="L247" s="58" cm="1">
        <f t="array" aca="1" ref="L247" ca="1">_xlfn.IFS(
AND(L$3="x",J247&gt;L$4),  2*L$4-J247,
TRUE,J247)</f>
        <v>132</v>
      </c>
      <c r="M247" s="58" cm="1">
        <f t="array" aca="1" ref="M247" ca="1">_xlfn.IFS(
AND(L$3="y",K247&gt;L$4),  2*L$4-K247,
TRUE,K247)</f>
        <v>154</v>
      </c>
      <c r="N247" s="58" cm="1">
        <f t="array" aca="1" ref="N247" ca="1">_xlfn.IFS(
AND(N$3="x",L247&gt;N$4),  2*N$4-L247,
TRUE,L247)</f>
        <v>132</v>
      </c>
      <c r="O247" s="58" cm="1">
        <f t="array" aca="1" ref="O247" ca="1">_xlfn.IFS(
AND(N$3="y",M247&gt;N$4),  2*N$4-M247,
TRUE,M247)</f>
        <v>68</v>
      </c>
      <c r="P247" s="58" cm="1">
        <f t="array" aca="1" ref="P247" ca="1">_xlfn.IFS(
AND(P$3="x",N247&gt;P$4),  2*P$4-N247,
TRUE,N247)</f>
        <v>30</v>
      </c>
      <c r="Q247" s="58" cm="1">
        <f t="array" aca="1" ref="Q247" ca="1">_xlfn.IFS(
AND(P$3="y",O247&gt;P$4),  2*P$4-O247,
TRUE,O247)</f>
        <v>68</v>
      </c>
      <c r="R247" s="58" cm="1">
        <f t="array" aca="1" ref="R247" ca="1">_xlfn.IFS(
AND(R$3="x",P247&gt;R$4),  2*R$4-P247,
TRUE,P247)</f>
        <v>30</v>
      </c>
      <c r="S247" s="58" cm="1">
        <f t="array" aca="1" ref="S247" ca="1">_xlfn.IFS(
AND(R$3="y",Q247&gt;R$4),  2*R$4-Q247,
TRUE,Q247)</f>
        <v>42</v>
      </c>
      <c r="T247" s="58" cm="1">
        <f t="array" aca="1" ref="T247" ca="1">_xlfn.IFS(
AND(T$3="x",R247&gt;T$4),  2*T$4-R247,
TRUE,R247)</f>
        <v>30</v>
      </c>
      <c r="U247" s="58" cm="1">
        <f t="array" aca="1" ref="U247" ca="1">_xlfn.IFS(
AND(T$3="y",S247&gt;T$4),  2*T$4-S247,
TRUE,S247)</f>
        <v>42</v>
      </c>
      <c r="V247" s="58" cm="1">
        <f t="array" aca="1" ref="V247" ca="1">_xlfn.IFS(
AND(V$3="x",T247&gt;V$4),  2*V$4-T247,
TRUE,T247)</f>
        <v>30</v>
      </c>
      <c r="W247" s="58" cm="1">
        <f t="array" aca="1" ref="W247" ca="1">_xlfn.IFS(
AND(V$3="y",U247&gt;V$4),  2*V$4-U247,
TRUE,U247)</f>
        <v>12</v>
      </c>
      <c r="X247" s="58" cm="1">
        <f t="array" aca="1" ref="X247" ca="1">_xlfn.IFS(
AND(X$3="x",V247&gt;X$4),  2*X$4-V247,
TRUE,V247)</f>
        <v>30</v>
      </c>
      <c r="Y247" s="58" cm="1">
        <f t="array" aca="1" ref="Y247" ca="1">_xlfn.IFS(
AND(X$3="y",W247&gt;X$4),  2*X$4-W247,
TRUE,W247)</f>
        <v>12</v>
      </c>
      <c r="Z247" s="58" cm="1">
        <f t="array" aca="1" ref="Z247" ca="1">_xlfn.IFS(
AND(Z$3="x",X247&gt;Z$4),  2*Z$4-X247,
TRUE,X247)</f>
        <v>30</v>
      </c>
      <c r="AA247" s="58" cm="1">
        <f t="array" aca="1" ref="AA247" ca="1">_xlfn.IFS(
AND(Z$3="y",Y247&gt;Z$4),  2*Z$4-Y247,
TRUE,Y247)</f>
        <v>0</v>
      </c>
      <c r="BD247" t="str">
        <f t="shared" ca="1" si="5"/>
        <v>194-602</v>
      </c>
      <c r="BF247" s="23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  <c r="CG247" s="24"/>
      <c r="CH247" s="24"/>
      <c r="CI247" s="24"/>
      <c r="CJ247" s="24"/>
      <c r="CK247" s="24"/>
      <c r="CL247" s="24"/>
      <c r="CM247" s="24"/>
      <c r="CN247" s="24"/>
      <c r="CO247" s="24"/>
      <c r="CP247" s="24"/>
      <c r="CQ247" s="24"/>
      <c r="CR247" s="24"/>
      <c r="CS247" s="24"/>
      <c r="CT247" s="24"/>
      <c r="CU247" s="24"/>
      <c r="CV247" s="24"/>
      <c r="CW247" s="24"/>
      <c r="CX247" s="24"/>
      <c r="CY247" s="24"/>
      <c r="CZ247" s="24"/>
      <c r="DA247" s="24"/>
      <c r="DB247" s="24"/>
      <c r="DC247" s="24"/>
      <c r="DD247" s="24"/>
      <c r="DE247" s="24"/>
      <c r="DF247" s="24"/>
      <c r="DG247" s="24"/>
      <c r="DH247" s="24"/>
      <c r="DI247" s="24"/>
      <c r="DJ247" s="24"/>
      <c r="DK247" s="24"/>
      <c r="DL247" s="24"/>
      <c r="DM247" s="24"/>
      <c r="DN247" s="24"/>
      <c r="DO247" s="24"/>
      <c r="DP247" s="24"/>
      <c r="DQ247" s="24"/>
      <c r="DR247" s="24"/>
      <c r="DS247" s="24"/>
      <c r="DT247" s="24"/>
      <c r="DU247" s="24"/>
      <c r="DV247" s="24"/>
      <c r="DW247" s="24"/>
      <c r="DX247" s="24"/>
      <c r="DY247" s="24"/>
      <c r="DZ247" s="24"/>
      <c r="EA247" s="24"/>
      <c r="EB247" s="24"/>
      <c r="EC247" s="24"/>
      <c r="ED247" s="24"/>
      <c r="EE247" s="24"/>
      <c r="EF247" s="24"/>
      <c r="EG247" s="24"/>
      <c r="EH247" s="24"/>
      <c r="EI247" s="24"/>
      <c r="EJ247" s="24"/>
      <c r="EK247" s="24"/>
      <c r="EL247" s="24"/>
      <c r="EM247" s="24"/>
      <c r="EN247" s="24"/>
      <c r="EO247" s="24"/>
      <c r="EP247" s="24"/>
      <c r="EQ247" s="24"/>
      <c r="ER247" s="24"/>
      <c r="ES247" s="24"/>
      <c r="ET247" s="24"/>
      <c r="EU247" s="24"/>
      <c r="EV247" s="24"/>
      <c r="EW247" s="24"/>
      <c r="EX247" s="24"/>
      <c r="EY247" s="24"/>
      <c r="EZ247" s="24"/>
      <c r="FA247" s="24"/>
      <c r="FB247" s="24"/>
      <c r="FC247" s="24"/>
      <c r="FD247" s="24"/>
      <c r="FE247" s="24"/>
      <c r="FF247" s="24"/>
      <c r="FG247" s="24"/>
      <c r="FH247" s="24"/>
      <c r="FI247" s="24"/>
      <c r="FJ247" s="24"/>
      <c r="FK247" s="24"/>
      <c r="FL247" s="24"/>
      <c r="FM247" s="24"/>
      <c r="FN247" s="24"/>
      <c r="FO247" s="24"/>
      <c r="FP247" s="24"/>
      <c r="FQ247" s="24"/>
      <c r="FR247" s="24"/>
      <c r="FS247" s="24"/>
      <c r="FT247" s="24"/>
      <c r="FU247" s="24"/>
      <c r="FV247" s="24"/>
      <c r="FW247" s="24"/>
      <c r="FX247" s="24"/>
      <c r="FY247" s="24"/>
      <c r="FZ247" s="24"/>
      <c r="GA247" s="24"/>
      <c r="GB247" s="24"/>
      <c r="GC247" s="24"/>
      <c r="GD247" s="24"/>
      <c r="GE247" s="24"/>
      <c r="GF247" s="24"/>
      <c r="GG247" s="24"/>
      <c r="GH247" s="24"/>
      <c r="GI247" s="24"/>
      <c r="GJ247" s="24"/>
      <c r="GK247" s="24"/>
      <c r="GL247" s="24"/>
      <c r="GM247" s="24"/>
      <c r="GN247" s="24"/>
      <c r="GO247" s="24"/>
      <c r="GP247" s="24"/>
      <c r="GQ247" s="24"/>
      <c r="GR247" s="24"/>
      <c r="GS247" s="24"/>
      <c r="GT247" s="24"/>
      <c r="GU247" s="24"/>
      <c r="GV247" s="24"/>
      <c r="GW247" s="24"/>
      <c r="GX247" s="24"/>
      <c r="GY247" s="24"/>
      <c r="GZ247" s="24"/>
      <c r="HA247" s="24"/>
      <c r="HB247" s="24"/>
      <c r="HC247" s="24"/>
      <c r="HD247" s="24"/>
      <c r="HE247" s="24"/>
      <c r="HF247" s="24"/>
      <c r="HG247" s="24"/>
      <c r="HH247" s="24"/>
      <c r="HI247" s="24"/>
      <c r="HJ247" s="24"/>
      <c r="HK247" s="24"/>
      <c r="HL247" s="24"/>
      <c r="HM247" s="24"/>
      <c r="HN247" s="24"/>
      <c r="HO247" s="24"/>
      <c r="HP247" s="24"/>
      <c r="HQ247" s="24"/>
      <c r="HR247" s="24"/>
      <c r="HS247" s="24"/>
      <c r="HT247" s="24"/>
      <c r="HU247" s="24"/>
      <c r="HV247" s="24"/>
      <c r="HW247" s="24"/>
      <c r="HX247" s="24"/>
      <c r="HY247" s="24"/>
      <c r="HZ247" s="24"/>
      <c r="IA247" s="24"/>
      <c r="IB247" s="24"/>
      <c r="IC247" s="24"/>
      <c r="ID247" s="24"/>
    </row>
    <row r="248" spans="1:238" x14ac:dyDescent="0.3">
      <c r="A248" t="str">
        <f>IF(Input!A240=0,"",Input!A240)</f>
        <v>853,406</v>
      </c>
      <c r="B248" s="65" cm="1">
        <f t="array" ref="B248">_xlfn.IFS($A248="","",LEFT($A248,4)="fold",MID($A248,12,1),TRUE,VALUE(LEFT($A248,FIND(",",$A248)-1)))</f>
        <v>853</v>
      </c>
      <c r="C248" s="65" cm="1">
        <f t="array" ref="C248">_xlfn.IFS($A248="","",LEFT($A248,4)="fold",VALUE(MID($A248,14,5)),TRUE,VALUE(MID($A248,FIND(",",$A248)+1,5)))</f>
        <v>406</v>
      </c>
      <c r="D248" s="58" cm="1">
        <f t="array" aca="1" ref="D248" ca="1">_xlfn.IFS(
AND(D$3="x",B248&gt;D$4),  2*D$4-B248,
TRUE,B248)</f>
        <v>457</v>
      </c>
      <c r="E248" s="58" cm="1">
        <f t="array" aca="1" ref="E248" ca="1">_xlfn.IFS(
AND(D$3="y",C248&gt;D$4),  2*D$4-C248,
TRUE,C248)</f>
        <v>406</v>
      </c>
      <c r="F248" s="58" cm="1">
        <f t="array" aca="1" ref="F248" ca="1">_xlfn.IFS(
AND(F$3="x",D248&gt;F$4),  2*F$4-D248,
TRUE,D248)</f>
        <v>457</v>
      </c>
      <c r="G248" s="58" cm="1">
        <f t="array" aca="1" ref="G248" ca="1">_xlfn.IFS(
AND(F$3="y",E248&gt;F$4),  2*F$4-E248,
TRUE,E248)</f>
        <v>406</v>
      </c>
      <c r="H248" s="58" cm="1">
        <f t="array" aca="1" ref="H248" ca="1">_xlfn.IFS(
AND(H$3="x",F248&gt;H$4),  2*H$4-F248,
TRUE,F248)</f>
        <v>197</v>
      </c>
      <c r="I248" s="58" cm="1">
        <f t="array" aca="1" ref="I248" ca="1">_xlfn.IFS(
AND(H$3="y",G248&gt;H$4),  2*H$4-G248,
TRUE,G248)</f>
        <v>406</v>
      </c>
      <c r="J248" s="58" cm="1">
        <f t="array" aca="1" ref="J248" ca="1">_xlfn.IFS(
AND(J$3="x",H248&gt;J$4),  2*J$4-H248,
TRUE,H248)</f>
        <v>197</v>
      </c>
      <c r="K248" s="58" cm="1">
        <f t="array" aca="1" ref="K248" ca="1">_xlfn.IFS(
AND(J$3="y",I248&gt;J$4),  2*J$4-I248,
TRUE,I248)</f>
        <v>40</v>
      </c>
      <c r="L248" s="58" cm="1">
        <f t="array" aca="1" ref="L248" ca="1">_xlfn.IFS(
AND(L$3="x",J248&gt;L$4),  2*L$4-J248,
TRUE,J248)</f>
        <v>129</v>
      </c>
      <c r="M248" s="58" cm="1">
        <f t="array" aca="1" ref="M248" ca="1">_xlfn.IFS(
AND(L$3="y",K248&gt;L$4),  2*L$4-K248,
TRUE,K248)</f>
        <v>40</v>
      </c>
      <c r="N248" s="58" cm="1">
        <f t="array" aca="1" ref="N248" ca="1">_xlfn.IFS(
AND(N$3="x",L248&gt;N$4),  2*N$4-L248,
TRUE,L248)</f>
        <v>129</v>
      </c>
      <c r="O248" s="58" cm="1">
        <f t="array" aca="1" ref="O248" ca="1">_xlfn.IFS(
AND(N$3="y",M248&gt;N$4),  2*N$4-M248,
TRUE,M248)</f>
        <v>40</v>
      </c>
      <c r="P248" s="58" cm="1">
        <f t="array" aca="1" ref="P248" ca="1">_xlfn.IFS(
AND(P$3="x",N248&gt;P$4),  2*P$4-N248,
TRUE,N248)</f>
        <v>33</v>
      </c>
      <c r="Q248" s="58" cm="1">
        <f t="array" aca="1" ref="Q248" ca="1">_xlfn.IFS(
AND(P$3="y",O248&gt;P$4),  2*P$4-O248,
TRUE,O248)</f>
        <v>40</v>
      </c>
      <c r="R248" s="58" cm="1">
        <f t="array" aca="1" ref="R248" ca="1">_xlfn.IFS(
AND(R$3="x",P248&gt;R$4),  2*R$4-P248,
TRUE,P248)</f>
        <v>33</v>
      </c>
      <c r="S248" s="58" cm="1">
        <f t="array" aca="1" ref="S248" ca="1">_xlfn.IFS(
AND(R$3="y",Q248&gt;R$4),  2*R$4-Q248,
TRUE,Q248)</f>
        <v>40</v>
      </c>
      <c r="T248" s="58" cm="1">
        <f t="array" aca="1" ref="T248" ca="1">_xlfn.IFS(
AND(T$3="x",R248&gt;T$4),  2*T$4-R248,
TRUE,R248)</f>
        <v>33</v>
      </c>
      <c r="U248" s="58" cm="1">
        <f t="array" aca="1" ref="U248" ca="1">_xlfn.IFS(
AND(T$3="y",S248&gt;T$4),  2*T$4-S248,
TRUE,S248)</f>
        <v>40</v>
      </c>
      <c r="V248" s="58" cm="1">
        <f t="array" aca="1" ref="V248" ca="1">_xlfn.IFS(
AND(V$3="x",T248&gt;V$4),  2*V$4-T248,
TRUE,T248)</f>
        <v>33</v>
      </c>
      <c r="W248" s="58" cm="1">
        <f t="array" aca="1" ref="W248" ca="1">_xlfn.IFS(
AND(V$3="y",U248&gt;V$4),  2*V$4-U248,
TRUE,U248)</f>
        <v>14</v>
      </c>
      <c r="X248" s="58" cm="1">
        <f t="array" aca="1" ref="X248" ca="1">_xlfn.IFS(
AND(X$3="x",V248&gt;X$4),  2*X$4-V248,
TRUE,V248)</f>
        <v>33</v>
      </c>
      <c r="Y248" s="58" cm="1">
        <f t="array" aca="1" ref="Y248" ca="1">_xlfn.IFS(
AND(X$3="y",W248&gt;X$4),  2*X$4-W248,
TRUE,W248)</f>
        <v>12</v>
      </c>
      <c r="Z248" s="58" cm="1">
        <f t="array" aca="1" ref="Z248" ca="1">_xlfn.IFS(
AND(Z$3="x",X248&gt;Z$4),  2*Z$4-X248,
TRUE,X248)</f>
        <v>33</v>
      </c>
      <c r="AA248" s="58" cm="1">
        <f t="array" aca="1" ref="AA248" ca="1">_xlfn.IFS(
AND(Z$3="y",Y248&gt;Z$4),  2*Z$4-Y248,
TRUE,Y248)</f>
        <v>0</v>
      </c>
      <c r="BD248" t="str">
        <f t="shared" ca="1" si="5"/>
        <v>457-406</v>
      </c>
      <c r="BF248" s="23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  <c r="CD248" s="24"/>
      <c r="CE248" s="24"/>
      <c r="CF248" s="24"/>
      <c r="CG248" s="24"/>
      <c r="CH248" s="24"/>
      <c r="CI248" s="24"/>
      <c r="CJ248" s="24"/>
      <c r="CK248" s="24"/>
      <c r="CL248" s="24"/>
      <c r="CM248" s="24"/>
      <c r="CN248" s="24"/>
      <c r="CO248" s="24"/>
      <c r="CP248" s="24"/>
      <c r="CQ248" s="24"/>
      <c r="CR248" s="24"/>
      <c r="CS248" s="24"/>
      <c r="CT248" s="24"/>
      <c r="CU248" s="24"/>
      <c r="CV248" s="24"/>
      <c r="CW248" s="24"/>
      <c r="CX248" s="24"/>
      <c r="CY248" s="24"/>
      <c r="CZ248" s="24"/>
      <c r="DA248" s="24"/>
      <c r="DB248" s="24"/>
      <c r="DC248" s="24"/>
      <c r="DD248" s="24"/>
      <c r="DE248" s="24"/>
      <c r="DF248" s="24"/>
      <c r="DG248" s="24"/>
      <c r="DH248" s="24"/>
      <c r="DI248" s="24"/>
      <c r="DJ248" s="24"/>
      <c r="DK248" s="24"/>
      <c r="DL248" s="24"/>
      <c r="DM248" s="24"/>
      <c r="DN248" s="24"/>
      <c r="DO248" s="24"/>
      <c r="DP248" s="24"/>
      <c r="DQ248" s="24"/>
      <c r="DR248" s="24"/>
      <c r="DS248" s="24"/>
      <c r="DT248" s="24"/>
      <c r="DU248" s="24"/>
      <c r="DV248" s="24"/>
      <c r="DW248" s="24"/>
      <c r="DX248" s="24"/>
      <c r="DY248" s="24"/>
      <c r="DZ248" s="24"/>
      <c r="EA248" s="24"/>
      <c r="EB248" s="24"/>
      <c r="EC248" s="24"/>
      <c r="ED248" s="24"/>
      <c r="EE248" s="24"/>
      <c r="EF248" s="24"/>
      <c r="EG248" s="24"/>
      <c r="EH248" s="24"/>
      <c r="EI248" s="24"/>
      <c r="EJ248" s="24"/>
      <c r="EK248" s="24"/>
      <c r="EL248" s="24"/>
      <c r="EM248" s="24"/>
      <c r="EN248" s="24"/>
      <c r="EO248" s="24"/>
      <c r="EP248" s="24"/>
      <c r="EQ248" s="24"/>
      <c r="ER248" s="24"/>
      <c r="ES248" s="24"/>
      <c r="ET248" s="24"/>
      <c r="EU248" s="24"/>
      <c r="EV248" s="24"/>
      <c r="EW248" s="24"/>
      <c r="EX248" s="24"/>
      <c r="EY248" s="24"/>
      <c r="EZ248" s="24"/>
      <c r="FA248" s="24"/>
      <c r="FB248" s="24"/>
      <c r="FC248" s="24"/>
      <c r="FD248" s="24"/>
      <c r="FE248" s="24"/>
      <c r="FF248" s="24"/>
      <c r="FG248" s="24"/>
      <c r="FH248" s="24"/>
      <c r="FI248" s="24"/>
      <c r="FJ248" s="24"/>
      <c r="FK248" s="24"/>
      <c r="FL248" s="24"/>
      <c r="FM248" s="24"/>
      <c r="FN248" s="24"/>
      <c r="FO248" s="24"/>
      <c r="FP248" s="24"/>
      <c r="FQ248" s="24"/>
      <c r="FR248" s="24"/>
      <c r="FS248" s="24"/>
      <c r="FT248" s="24"/>
      <c r="FU248" s="24"/>
      <c r="FV248" s="24"/>
      <c r="FW248" s="24"/>
      <c r="FX248" s="24"/>
      <c r="FY248" s="24"/>
      <c r="FZ248" s="24"/>
      <c r="GA248" s="24"/>
      <c r="GB248" s="24"/>
      <c r="GC248" s="24"/>
      <c r="GD248" s="24"/>
      <c r="GE248" s="24"/>
      <c r="GF248" s="24"/>
      <c r="GG248" s="24"/>
      <c r="GH248" s="24"/>
      <c r="GI248" s="24"/>
      <c r="GJ248" s="24"/>
      <c r="GK248" s="24"/>
      <c r="GL248" s="24"/>
      <c r="GM248" s="24"/>
      <c r="GN248" s="24"/>
      <c r="GO248" s="24"/>
      <c r="GP248" s="24"/>
      <c r="GQ248" s="24"/>
      <c r="GR248" s="24"/>
      <c r="GS248" s="24"/>
      <c r="GT248" s="24"/>
      <c r="GU248" s="24"/>
      <c r="GV248" s="24"/>
      <c r="GW248" s="24"/>
      <c r="GX248" s="24"/>
      <c r="GY248" s="24"/>
      <c r="GZ248" s="24"/>
      <c r="HA248" s="24"/>
      <c r="HB248" s="24"/>
      <c r="HC248" s="24"/>
      <c r="HD248" s="24"/>
      <c r="HE248" s="24"/>
      <c r="HF248" s="24"/>
      <c r="HG248" s="24"/>
      <c r="HH248" s="24"/>
      <c r="HI248" s="24"/>
      <c r="HJ248" s="24"/>
      <c r="HK248" s="24"/>
      <c r="HL248" s="24"/>
      <c r="HM248" s="24"/>
      <c r="HN248" s="24"/>
      <c r="HO248" s="24"/>
      <c r="HP248" s="24"/>
      <c r="HQ248" s="24"/>
      <c r="HR248" s="24"/>
      <c r="HS248" s="24"/>
      <c r="HT248" s="24"/>
      <c r="HU248" s="24"/>
      <c r="HV248" s="24"/>
      <c r="HW248" s="24"/>
      <c r="HX248" s="24"/>
      <c r="HY248" s="24"/>
      <c r="HZ248" s="24"/>
      <c r="IA248" s="24"/>
      <c r="IB248" s="24"/>
      <c r="IC248" s="24"/>
      <c r="ID248" s="24"/>
    </row>
    <row r="249" spans="1:238" x14ac:dyDescent="0.3">
      <c r="A249" t="str">
        <f>IF(Input!A241=0,"",Input!A241)</f>
        <v>20,519</v>
      </c>
      <c r="B249" s="65" cm="1">
        <f t="array" ref="B249">_xlfn.IFS($A249="","",LEFT($A249,4)="fold",MID($A249,12,1),TRUE,VALUE(LEFT($A249,FIND(",",$A249)-1)))</f>
        <v>20</v>
      </c>
      <c r="C249" s="65" cm="1">
        <f t="array" ref="C249">_xlfn.IFS($A249="","",LEFT($A249,4)="fold",VALUE(MID($A249,14,5)),TRUE,VALUE(MID($A249,FIND(",",$A249)+1,5)))</f>
        <v>519</v>
      </c>
      <c r="D249" s="58" cm="1">
        <f t="array" aca="1" ref="D249" ca="1">_xlfn.IFS(
AND(D$3="x",B249&gt;D$4),  2*D$4-B249,
TRUE,B249)</f>
        <v>20</v>
      </c>
      <c r="E249" s="58" cm="1">
        <f t="array" aca="1" ref="E249" ca="1">_xlfn.IFS(
AND(D$3="y",C249&gt;D$4),  2*D$4-C249,
TRUE,C249)</f>
        <v>519</v>
      </c>
      <c r="F249" s="58" cm="1">
        <f t="array" aca="1" ref="F249" ca="1">_xlfn.IFS(
AND(F$3="x",D249&gt;F$4),  2*F$4-D249,
TRUE,D249)</f>
        <v>20</v>
      </c>
      <c r="G249" s="58" cm="1">
        <f t="array" aca="1" ref="G249" ca="1">_xlfn.IFS(
AND(F$3="y",E249&gt;F$4),  2*F$4-E249,
TRUE,E249)</f>
        <v>375</v>
      </c>
      <c r="H249" s="58" cm="1">
        <f t="array" aca="1" ref="H249" ca="1">_xlfn.IFS(
AND(H$3="x",F249&gt;H$4),  2*H$4-F249,
TRUE,F249)</f>
        <v>20</v>
      </c>
      <c r="I249" s="58" cm="1">
        <f t="array" aca="1" ref="I249" ca="1">_xlfn.IFS(
AND(H$3="y",G249&gt;H$4),  2*H$4-G249,
TRUE,G249)</f>
        <v>375</v>
      </c>
      <c r="J249" s="58" cm="1">
        <f t="array" aca="1" ref="J249" ca="1">_xlfn.IFS(
AND(J$3="x",H249&gt;J$4),  2*J$4-H249,
TRUE,H249)</f>
        <v>20</v>
      </c>
      <c r="K249" s="58" cm="1">
        <f t="array" aca="1" ref="K249" ca="1">_xlfn.IFS(
AND(J$3="y",I249&gt;J$4),  2*J$4-I249,
TRUE,I249)</f>
        <v>71</v>
      </c>
      <c r="L249" s="58" cm="1">
        <f t="array" aca="1" ref="L249" ca="1">_xlfn.IFS(
AND(L$3="x",J249&gt;L$4),  2*L$4-J249,
TRUE,J249)</f>
        <v>20</v>
      </c>
      <c r="M249" s="58" cm="1">
        <f t="array" aca="1" ref="M249" ca="1">_xlfn.IFS(
AND(L$3="y",K249&gt;L$4),  2*L$4-K249,
TRUE,K249)</f>
        <v>71</v>
      </c>
      <c r="N249" s="58" cm="1">
        <f t="array" aca="1" ref="N249" ca="1">_xlfn.IFS(
AND(N$3="x",L249&gt;N$4),  2*N$4-L249,
TRUE,L249)</f>
        <v>20</v>
      </c>
      <c r="O249" s="58" cm="1">
        <f t="array" aca="1" ref="O249" ca="1">_xlfn.IFS(
AND(N$3="y",M249&gt;N$4),  2*N$4-M249,
TRUE,M249)</f>
        <v>71</v>
      </c>
      <c r="P249" s="58" cm="1">
        <f t="array" aca="1" ref="P249" ca="1">_xlfn.IFS(
AND(P$3="x",N249&gt;P$4),  2*P$4-N249,
TRUE,N249)</f>
        <v>20</v>
      </c>
      <c r="Q249" s="58" cm="1">
        <f t="array" aca="1" ref="Q249" ca="1">_xlfn.IFS(
AND(P$3="y",O249&gt;P$4),  2*P$4-O249,
TRUE,O249)</f>
        <v>71</v>
      </c>
      <c r="R249" s="58" cm="1">
        <f t="array" aca="1" ref="R249" ca="1">_xlfn.IFS(
AND(R$3="x",P249&gt;R$4),  2*R$4-P249,
TRUE,P249)</f>
        <v>20</v>
      </c>
      <c r="S249" s="58" cm="1">
        <f t="array" aca="1" ref="S249" ca="1">_xlfn.IFS(
AND(R$3="y",Q249&gt;R$4),  2*R$4-Q249,
TRUE,Q249)</f>
        <v>39</v>
      </c>
      <c r="T249" s="58" cm="1">
        <f t="array" aca="1" ref="T249" ca="1">_xlfn.IFS(
AND(T$3="x",R249&gt;T$4),  2*T$4-R249,
TRUE,R249)</f>
        <v>20</v>
      </c>
      <c r="U249" s="58" cm="1">
        <f t="array" aca="1" ref="U249" ca="1">_xlfn.IFS(
AND(T$3="y",S249&gt;T$4),  2*T$4-S249,
TRUE,S249)</f>
        <v>39</v>
      </c>
      <c r="V249" s="58" cm="1">
        <f t="array" aca="1" ref="V249" ca="1">_xlfn.IFS(
AND(V$3="x",T249&gt;V$4),  2*V$4-T249,
TRUE,T249)</f>
        <v>20</v>
      </c>
      <c r="W249" s="58" cm="1">
        <f t="array" aca="1" ref="W249" ca="1">_xlfn.IFS(
AND(V$3="y",U249&gt;V$4),  2*V$4-U249,
TRUE,U249)</f>
        <v>15</v>
      </c>
      <c r="X249" s="58" cm="1">
        <f t="array" aca="1" ref="X249" ca="1">_xlfn.IFS(
AND(X$3="x",V249&gt;X$4),  2*X$4-V249,
TRUE,V249)</f>
        <v>20</v>
      </c>
      <c r="Y249" s="58" cm="1">
        <f t="array" aca="1" ref="Y249" ca="1">_xlfn.IFS(
AND(X$3="y",W249&gt;X$4),  2*X$4-W249,
TRUE,W249)</f>
        <v>11</v>
      </c>
      <c r="Z249" s="58" cm="1">
        <f t="array" aca="1" ref="Z249" ca="1">_xlfn.IFS(
AND(Z$3="x",X249&gt;Z$4),  2*Z$4-X249,
TRUE,X249)</f>
        <v>20</v>
      </c>
      <c r="AA249" s="58" cm="1">
        <f t="array" aca="1" ref="AA249" ca="1">_xlfn.IFS(
AND(Z$3="y",Y249&gt;Z$4),  2*Z$4-Y249,
TRUE,Y249)</f>
        <v>1</v>
      </c>
      <c r="BD249" t="str">
        <f t="shared" ca="1" si="5"/>
        <v>20-519</v>
      </c>
      <c r="BF249" s="23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  <c r="CD249" s="24"/>
      <c r="CE249" s="24"/>
      <c r="CF249" s="24"/>
      <c r="CG249" s="24"/>
      <c r="CH249" s="24"/>
      <c r="CI249" s="24"/>
      <c r="CJ249" s="24"/>
      <c r="CK249" s="24"/>
      <c r="CL249" s="24"/>
      <c r="CM249" s="24"/>
      <c r="CN249" s="24"/>
      <c r="CO249" s="24"/>
      <c r="CP249" s="24"/>
      <c r="CQ249" s="24"/>
      <c r="CR249" s="24"/>
      <c r="CS249" s="24"/>
      <c r="CT249" s="24"/>
      <c r="CU249" s="24"/>
      <c r="CV249" s="24"/>
      <c r="CW249" s="24"/>
      <c r="CX249" s="24"/>
      <c r="CY249" s="24"/>
      <c r="CZ249" s="24"/>
      <c r="DA249" s="24"/>
      <c r="DB249" s="24"/>
      <c r="DC249" s="24"/>
      <c r="DD249" s="24"/>
      <c r="DE249" s="24"/>
      <c r="DF249" s="24"/>
      <c r="DG249" s="24"/>
      <c r="DH249" s="24"/>
      <c r="DI249" s="24"/>
      <c r="DJ249" s="24"/>
      <c r="DK249" s="24"/>
      <c r="DL249" s="24"/>
      <c r="DM249" s="24"/>
      <c r="DN249" s="24"/>
      <c r="DO249" s="24"/>
      <c r="DP249" s="24"/>
      <c r="DQ249" s="24"/>
      <c r="DR249" s="24"/>
      <c r="DS249" s="24"/>
      <c r="DT249" s="24"/>
      <c r="DU249" s="24"/>
      <c r="DV249" s="24"/>
      <c r="DW249" s="24"/>
      <c r="DX249" s="24"/>
      <c r="DY249" s="24"/>
      <c r="DZ249" s="24"/>
      <c r="EA249" s="24"/>
      <c r="EB249" s="24"/>
      <c r="EC249" s="24"/>
      <c r="ED249" s="24"/>
      <c r="EE249" s="24"/>
      <c r="EF249" s="24"/>
      <c r="EG249" s="24"/>
      <c r="EH249" s="24"/>
      <c r="EI249" s="24"/>
      <c r="EJ249" s="24"/>
      <c r="EK249" s="24"/>
      <c r="EL249" s="24"/>
      <c r="EM249" s="24"/>
      <c r="EN249" s="24"/>
      <c r="EO249" s="24"/>
      <c r="EP249" s="24"/>
      <c r="EQ249" s="24"/>
      <c r="ER249" s="24"/>
      <c r="ES249" s="24"/>
      <c r="ET249" s="24"/>
      <c r="EU249" s="24"/>
      <c r="EV249" s="24"/>
      <c r="EW249" s="24"/>
      <c r="EX249" s="24"/>
      <c r="EY249" s="24"/>
      <c r="EZ249" s="24"/>
      <c r="FA249" s="24"/>
      <c r="FB249" s="24"/>
      <c r="FC249" s="24"/>
      <c r="FD249" s="24"/>
      <c r="FE249" s="24"/>
      <c r="FF249" s="24"/>
      <c r="FG249" s="24"/>
      <c r="FH249" s="24"/>
      <c r="FI249" s="24"/>
      <c r="FJ249" s="24"/>
      <c r="FK249" s="24"/>
      <c r="FL249" s="24"/>
      <c r="FM249" s="24"/>
      <c r="FN249" s="24"/>
      <c r="FO249" s="24"/>
      <c r="FP249" s="24"/>
      <c r="FQ249" s="24"/>
      <c r="FR249" s="24"/>
      <c r="FS249" s="24"/>
      <c r="FT249" s="24"/>
      <c r="FU249" s="24"/>
      <c r="FV249" s="24"/>
      <c r="FW249" s="24"/>
      <c r="FX249" s="24"/>
      <c r="FY249" s="24"/>
      <c r="FZ249" s="24"/>
      <c r="GA249" s="24"/>
      <c r="GB249" s="24"/>
      <c r="GC249" s="24"/>
      <c r="GD249" s="24"/>
      <c r="GE249" s="24"/>
      <c r="GF249" s="24"/>
      <c r="GG249" s="24"/>
      <c r="GH249" s="24"/>
      <c r="GI249" s="24"/>
      <c r="GJ249" s="24"/>
      <c r="GK249" s="24"/>
      <c r="GL249" s="24"/>
      <c r="GM249" s="24"/>
      <c r="GN249" s="24"/>
      <c r="GO249" s="24"/>
      <c r="GP249" s="24"/>
      <c r="GQ249" s="24"/>
      <c r="GR249" s="24"/>
      <c r="GS249" s="24"/>
      <c r="GT249" s="24"/>
      <c r="GU249" s="24"/>
      <c r="GV249" s="24"/>
      <c r="GW249" s="24"/>
      <c r="GX249" s="24"/>
      <c r="GY249" s="24"/>
      <c r="GZ249" s="24"/>
      <c r="HA249" s="24"/>
      <c r="HB249" s="24"/>
      <c r="HC249" s="24"/>
      <c r="HD249" s="24"/>
      <c r="HE249" s="24"/>
      <c r="HF249" s="24"/>
      <c r="HG249" s="24"/>
      <c r="HH249" s="24"/>
      <c r="HI249" s="24"/>
      <c r="HJ249" s="24"/>
      <c r="HK249" s="24"/>
      <c r="HL249" s="24"/>
      <c r="HM249" s="24"/>
      <c r="HN249" s="24"/>
      <c r="HO249" s="24"/>
      <c r="HP249" s="24"/>
      <c r="HQ249" s="24"/>
      <c r="HR249" s="24"/>
      <c r="HS249" s="24"/>
      <c r="HT249" s="24"/>
      <c r="HU249" s="24"/>
      <c r="HV249" s="24"/>
      <c r="HW249" s="24"/>
      <c r="HX249" s="24"/>
      <c r="HY249" s="24"/>
      <c r="HZ249" s="24"/>
      <c r="IA249" s="24"/>
      <c r="IB249" s="24"/>
      <c r="IC249" s="24"/>
      <c r="ID249" s="24"/>
    </row>
    <row r="250" spans="1:238" x14ac:dyDescent="0.3">
      <c r="A250" t="str">
        <f>IF(Input!A242=0,"",Input!A242)</f>
        <v>1081,93</v>
      </c>
      <c r="B250" s="65" cm="1">
        <f t="array" ref="B250">_xlfn.IFS($A250="","",LEFT($A250,4)="fold",MID($A250,12,1),TRUE,VALUE(LEFT($A250,FIND(",",$A250)-1)))</f>
        <v>1081</v>
      </c>
      <c r="C250" s="65" cm="1">
        <f t="array" ref="C250">_xlfn.IFS($A250="","",LEFT($A250,4)="fold",VALUE(MID($A250,14,5)),TRUE,VALUE(MID($A250,FIND(",",$A250)+1,5)))</f>
        <v>93</v>
      </c>
      <c r="D250" s="58" cm="1">
        <f t="array" aca="1" ref="D250" ca="1">_xlfn.IFS(
AND(D$3="x",B250&gt;D$4),  2*D$4-B250,
TRUE,B250)</f>
        <v>229</v>
      </c>
      <c r="E250" s="58" cm="1">
        <f t="array" aca="1" ref="E250" ca="1">_xlfn.IFS(
AND(D$3="y",C250&gt;D$4),  2*D$4-C250,
TRUE,C250)</f>
        <v>93</v>
      </c>
      <c r="F250" s="58" cm="1">
        <f t="array" aca="1" ref="F250" ca="1">_xlfn.IFS(
AND(F$3="x",D250&gt;F$4),  2*F$4-D250,
TRUE,D250)</f>
        <v>229</v>
      </c>
      <c r="G250" s="58" cm="1">
        <f t="array" aca="1" ref="G250" ca="1">_xlfn.IFS(
AND(F$3="y",E250&gt;F$4),  2*F$4-E250,
TRUE,E250)</f>
        <v>93</v>
      </c>
      <c r="H250" s="58" cm="1">
        <f t="array" aca="1" ref="H250" ca="1">_xlfn.IFS(
AND(H$3="x",F250&gt;H$4),  2*H$4-F250,
TRUE,F250)</f>
        <v>229</v>
      </c>
      <c r="I250" s="58" cm="1">
        <f t="array" aca="1" ref="I250" ca="1">_xlfn.IFS(
AND(H$3="y",G250&gt;H$4),  2*H$4-G250,
TRUE,G250)</f>
        <v>93</v>
      </c>
      <c r="J250" s="58" cm="1">
        <f t="array" aca="1" ref="J250" ca="1">_xlfn.IFS(
AND(J$3="x",H250&gt;J$4),  2*J$4-H250,
TRUE,H250)</f>
        <v>229</v>
      </c>
      <c r="K250" s="58" cm="1">
        <f t="array" aca="1" ref="K250" ca="1">_xlfn.IFS(
AND(J$3="y",I250&gt;J$4),  2*J$4-I250,
TRUE,I250)</f>
        <v>93</v>
      </c>
      <c r="L250" s="58" cm="1">
        <f t="array" aca="1" ref="L250" ca="1">_xlfn.IFS(
AND(L$3="x",J250&gt;L$4),  2*L$4-J250,
TRUE,J250)</f>
        <v>97</v>
      </c>
      <c r="M250" s="58" cm="1">
        <f t="array" aca="1" ref="M250" ca="1">_xlfn.IFS(
AND(L$3="y",K250&gt;L$4),  2*L$4-K250,
TRUE,K250)</f>
        <v>93</v>
      </c>
      <c r="N250" s="58" cm="1">
        <f t="array" aca="1" ref="N250" ca="1">_xlfn.IFS(
AND(N$3="x",L250&gt;N$4),  2*N$4-L250,
TRUE,L250)</f>
        <v>97</v>
      </c>
      <c r="O250" s="58" cm="1">
        <f t="array" aca="1" ref="O250" ca="1">_xlfn.IFS(
AND(N$3="y",M250&gt;N$4),  2*N$4-M250,
TRUE,M250)</f>
        <v>93</v>
      </c>
      <c r="P250" s="58" cm="1">
        <f t="array" aca="1" ref="P250" ca="1">_xlfn.IFS(
AND(P$3="x",N250&gt;P$4),  2*P$4-N250,
TRUE,N250)</f>
        <v>65</v>
      </c>
      <c r="Q250" s="58" cm="1">
        <f t="array" aca="1" ref="Q250" ca="1">_xlfn.IFS(
AND(P$3="y",O250&gt;P$4),  2*P$4-O250,
TRUE,O250)</f>
        <v>93</v>
      </c>
      <c r="R250" s="58" cm="1">
        <f t="array" aca="1" ref="R250" ca="1">_xlfn.IFS(
AND(R$3="x",P250&gt;R$4),  2*R$4-P250,
TRUE,P250)</f>
        <v>65</v>
      </c>
      <c r="S250" s="58" cm="1">
        <f t="array" aca="1" ref="S250" ca="1">_xlfn.IFS(
AND(R$3="y",Q250&gt;R$4),  2*R$4-Q250,
TRUE,Q250)</f>
        <v>17</v>
      </c>
      <c r="T250" s="58" cm="1">
        <f t="array" aca="1" ref="T250" ca="1">_xlfn.IFS(
AND(T$3="x",R250&gt;T$4),  2*T$4-R250,
TRUE,R250)</f>
        <v>15</v>
      </c>
      <c r="U250" s="58" cm="1">
        <f t="array" aca="1" ref="U250" ca="1">_xlfn.IFS(
AND(T$3="y",S250&gt;T$4),  2*T$4-S250,
TRUE,S250)</f>
        <v>17</v>
      </c>
      <c r="V250" s="58" cm="1">
        <f t="array" aca="1" ref="V250" ca="1">_xlfn.IFS(
AND(V$3="x",T250&gt;V$4),  2*V$4-T250,
TRUE,T250)</f>
        <v>15</v>
      </c>
      <c r="W250" s="58" cm="1">
        <f t="array" aca="1" ref="W250" ca="1">_xlfn.IFS(
AND(V$3="y",U250&gt;V$4),  2*V$4-U250,
TRUE,U250)</f>
        <v>17</v>
      </c>
      <c r="X250" s="58" cm="1">
        <f t="array" aca="1" ref="X250" ca="1">_xlfn.IFS(
AND(X$3="x",V250&gt;X$4),  2*X$4-V250,
TRUE,V250)</f>
        <v>15</v>
      </c>
      <c r="Y250" s="58" cm="1">
        <f t="array" aca="1" ref="Y250" ca="1">_xlfn.IFS(
AND(X$3="y",W250&gt;X$4),  2*X$4-W250,
TRUE,W250)</f>
        <v>9</v>
      </c>
      <c r="Z250" s="58" cm="1">
        <f t="array" aca="1" ref="Z250" ca="1">_xlfn.IFS(
AND(Z$3="x",X250&gt;Z$4),  2*Z$4-X250,
TRUE,X250)</f>
        <v>15</v>
      </c>
      <c r="AA250" s="58" cm="1">
        <f t="array" aca="1" ref="AA250" ca="1">_xlfn.IFS(
AND(Z$3="y",Y250&gt;Z$4),  2*Z$4-Y250,
TRUE,Y250)</f>
        <v>3</v>
      </c>
      <c r="BD250" t="str">
        <f t="shared" ca="1" si="5"/>
        <v>229-93</v>
      </c>
      <c r="BF250" s="23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  <c r="CD250" s="24"/>
      <c r="CE250" s="24"/>
      <c r="CF250" s="24"/>
      <c r="CG250" s="24"/>
      <c r="CH250" s="24"/>
      <c r="CI250" s="24"/>
      <c r="CJ250" s="24"/>
      <c r="CK250" s="24"/>
      <c r="CL250" s="24"/>
      <c r="CM250" s="24"/>
      <c r="CN250" s="24"/>
      <c r="CO250" s="24"/>
      <c r="CP250" s="24"/>
      <c r="CQ250" s="24"/>
      <c r="CR250" s="24"/>
      <c r="CS250" s="24"/>
      <c r="CT250" s="24"/>
      <c r="CU250" s="24"/>
      <c r="CV250" s="24"/>
      <c r="CW250" s="24"/>
      <c r="CX250" s="24"/>
      <c r="CY250" s="24"/>
      <c r="CZ250" s="24"/>
      <c r="DA250" s="24"/>
      <c r="DB250" s="24"/>
      <c r="DC250" s="24"/>
      <c r="DD250" s="24"/>
      <c r="DE250" s="24"/>
      <c r="DF250" s="24"/>
      <c r="DG250" s="24"/>
      <c r="DH250" s="24"/>
      <c r="DI250" s="24"/>
      <c r="DJ250" s="24"/>
      <c r="DK250" s="24"/>
      <c r="DL250" s="24"/>
      <c r="DM250" s="24"/>
      <c r="DN250" s="24"/>
      <c r="DO250" s="24"/>
      <c r="DP250" s="24"/>
      <c r="DQ250" s="24"/>
      <c r="DR250" s="24"/>
      <c r="DS250" s="24"/>
      <c r="DT250" s="24"/>
      <c r="DU250" s="24"/>
      <c r="DV250" s="24"/>
      <c r="DW250" s="24"/>
      <c r="DX250" s="24"/>
      <c r="DY250" s="24"/>
      <c r="DZ250" s="24"/>
      <c r="EA250" s="24"/>
      <c r="EB250" s="24"/>
      <c r="EC250" s="24"/>
      <c r="ED250" s="24"/>
      <c r="EE250" s="24"/>
      <c r="EF250" s="24"/>
      <c r="EG250" s="24"/>
      <c r="EH250" s="24"/>
      <c r="EI250" s="24"/>
      <c r="EJ250" s="24"/>
      <c r="EK250" s="24"/>
      <c r="EL250" s="24"/>
      <c r="EM250" s="24"/>
      <c r="EN250" s="24"/>
      <c r="EO250" s="24"/>
      <c r="EP250" s="24"/>
      <c r="EQ250" s="24"/>
      <c r="ER250" s="24"/>
      <c r="ES250" s="24"/>
      <c r="ET250" s="24"/>
      <c r="EU250" s="24"/>
      <c r="EV250" s="24"/>
      <c r="EW250" s="24"/>
      <c r="EX250" s="24"/>
      <c r="EY250" s="24"/>
      <c r="EZ250" s="24"/>
      <c r="FA250" s="24"/>
      <c r="FB250" s="24"/>
      <c r="FC250" s="24"/>
      <c r="FD250" s="24"/>
      <c r="FE250" s="24"/>
      <c r="FF250" s="24"/>
      <c r="FG250" s="24"/>
      <c r="FH250" s="24"/>
      <c r="FI250" s="24"/>
      <c r="FJ250" s="24"/>
      <c r="FK250" s="24"/>
      <c r="FL250" s="24"/>
      <c r="FM250" s="24"/>
      <c r="FN250" s="24"/>
      <c r="FO250" s="24"/>
      <c r="FP250" s="24"/>
      <c r="FQ250" s="24"/>
      <c r="FR250" s="24"/>
      <c r="FS250" s="24"/>
      <c r="FT250" s="24"/>
      <c r="FU250" s="24"/>
      <c r="FV250" s="24"/>
      <c r="FW250" s="24"/>
      <c r="FX250" s="24"/>
      <c r="FY250" s="24"/>
      <c r="FZ250" s="24"/>
      <c r="GA250" s="24"/>
      <c r="GB250" s="24"/>
      <c r="GC250" s="24"/>
      <c r="GD250" s="24"/>
      <c r="GE250" s="24"/>
      <c r="GF250" s="24"/>
      <c r="GG250" s="24"/>
      <c r="GH250" s="24"/>
      <c r="GI250" s="24"/>
      <c r="GJ250" s="24"/>
      <c r="GK250" s="24"/>
      <c r="GL250" s="24"/>
      <c r="GM250" s="24"/>
      <c r="GN250" s="24"/>
      <c r="GO250" s="24"/>
      <c r="GP250" s="24"/>
      <c r="GQ250" s="24"/>
      <c r="GR250" s="24"/>
      <c r="GS250" s="24"/>
      <c r="GT250" s="24"/>
      <c r="GU250" s="24"/>
      <c r="GV250" s="24"/>
      <c r="GW250" s="24"/>
      <c r="GX250" s="24"/>
      <c r="GY250" s="24"/>
      <c r="GZ250" s="24"/>
      <c r="HA250" s="24"/>
      <c r="HB250" s="24"/>
      <c r="HC250" s="24"/>
      <c r="HD250" s="24"/>
      <c r="HE250" s="24"/>
      <c r="HF250" s="24"/>
      <c r="HG250" s="24"/>
      <c r="HH250" s="24"/>
      <c r="HI250" s="24"/>
      <c r="HJ250" s="24"/>
      <c r="HK250" s="24"/>
      <c r="HL250" s="24"/>
      <c r="HM250" s="24"/>
      <c r="HN250" s="24"/>
      <c r="HO250" s="24"/>
      <c r="HP250" s="24"/>
      <c r="HQ250" s="24"/>
      <c r="HR250" s="24"/>
      <c r="HS250" s="24"/>
      <c r="HT250" s="24"/>
      <c r="HU250" s="24"/>
      <c r="HV250" s="24"/>
      <c r="HW250" s="24"/>
      <c r="HX250" s="24"/>
      <c r="HY250" s="24"/>
      <c r="HZ250" s="24"/>
      <c r="IA250" s="24"/>
      <c r="IB250" s="24"/>
      <c r="IC250" s="24"/>
      <c r="ID250" s="24"/>
    </row>
    <row r="251" spans="1:238" x14ac:dyDescent="0.3">
      <c r="A251" t="str">
        <f>IF(Input!A243=0,"",Input!A243)</f>
        <v>97,515</v>
      </c>
      <c r="B251" s="65" cm="1">
        <f t="array" ref="B251">_xlfn.IFS($A251="","",LEFT($A251,4)="fold",MID($A251,12,1),TRUE,VALUE(LEFT($A251,FIND(",",$A251)-1)))</f>
        <v>97</v>
      </c>
      <c r="C251" s="65" cm="1">
        <f t="array" ref="C251">_xlfn.IFS($A251="","",LEFT($A251,4)="fold",VALUE(MID($A251,14,5)),TRUE,VALUE(MID($A251,FIND(",",$A251)+1,5)))</f>
        <v>515</v>
      </c>
      <c r="D251" s="58" cm="1">
        <f t="array" aca="1" ref="D251" ca="1">_xlfn.IFS(
AND(D$3="x",B251&gt;D$4),  2*D$4-B251,
TRUE,B251)</f>
        <v>97</v>
      </c>
      <c r="E251" s="58" cm="1">
        <f t="array" aca="1" ref="E251" ca="1">_xlfn.IFS(
AND(D$3="y",C251&gt;D$4),  2*D$4-C251,
TRUE,C251)</f>
        <v>515</v>
      </c>
      <c r="F251" s="58" cm="1">
        <f t="array" aca="1" ref="F251" ca="1">_xlfn.IFS(
AND(F$3="x",D251&gt;F$4),  2*F$4-D251,
TRUE,D251)</f>
        <v>97</v>
      </c>
      <c r="G251" s="58" cm="1">
        <f t="array" aca="1" ref="G251" ca="1">_xlfn.IFS(
AND(F$3="y",E251&gt;F$4),  2*F$4-E251,
TRUE,E251)</f>
        <v>379</v>
      </c>
      <c r="H251" s="58" cm="1">
        <f t="array" aca="1" ref="H251" ca="1">_xlfn.IFS(
AND(H$3="x",F251&gt;H$4),  2*H$4-F251,
TRUE,F251)</f>
        <v>97</v>
      </c>
      <c r="I251" s="58" cm="1">
        <f t="array" aca="1" ref="I251" ca="1">_xlfn.IFS(
AND(H$3="y",G251&gt;H$4),  2*H$4-G251,
TRUE,G251)</f>
        <v>379</v>
      </c>
      <c r="J251" s="58" cm="1">
        <f t="array" aca="1" ref="J251" ca="1">_xlfn.IFS(
AND(J$3="x",H251&gt;J$4),  2*J$4-H251,
TRUE,H251)</f>
        <v>97</v>
      </c>
      <c r="K251" s="58" cm="1">
        <f t="array" aca="1" ref="K251" ca="1">_xlfn.IFS(
AND(J$3="y",I251&gt;J$4),  2*J$4-I251,
TRUE,I251)</f>
        <v>67</v>
      </c>
      <c r="L251" s="58" cm="1">
        <f t="array" aca="1" ref="L251" ca="1">_xlfn.IFS(
AND(L$3="x",J251&gt;L$4),  2*L$4-J251,
TRUE,J251)</f>
        <v>97</v>
      </c>
      <c r="M251" s="58" cm="1">
        <f t="array" aca="1" ref="M251" ca="1">_xlfn.IFS(
AND(L$3="y",K251&gt;L$4),  2*L$4-K251,
TRUE,K251)</f>
        <v>67</v>
      </c>
      <c r="N251" s="58" cm="1">
        <f t="array" aca="1" ref="N251" ca="1">_xlfn.IFS(
AND(N$3="x",L251&gt;N$4),  2*N$4-L251,
TRUE,L251)</f>
        <v>97</v>
      </c>
      <c r="O251" s="58" cm="1">
        <f t="array" aca="1" ref="O251" ca="1">_xlfn.IFS(
AND(N$3="y",M251&gt;N$4),  2*N$4-M251,
TRUE,M251)</f>
        <v>67</v>
      </c>
      <c r="P251" s="58" cm="1">
        <f t="array" aca="1" ref="P251" ca="1">_xlfn.IFS(
AND(P$3="x",N251&gt;P$4),  2*P$4-N251,
TRUE,N251)</f>
        <v>65</v>
      </c>
      <c r="Q251" s="58" cm="1">
        <f t="array" aca="1" ref="Q251" ca="1">_xlfn.IFS(
AND(P$3="y",O251&gt;P$4),  2*P$4-O251,
TRUE,O251)</f>
        <v>67</v>
      </c>
      <c r="R251" s="58" cm="1">
        <f t="array" aca="1" ref="R251" ca="1">_xlfn.IFS(
AND(R$3="x",P251&gt;R$4),  2*R$4-P251,
TRUE,P251)</f>
        <v>65</v>
      </c>
      <c r="S251" s="58" cm="1">
        <f t="array" aca="1" ref="S251" ca="1">_xlfn.IFS(
AND(R$3="y",Q251&gt;R$4),  2*R$4-Q251,
TRUE,Q251)</f>
        <v>43</v>
      </c>
      <c r="T251" s="58" cm="1">
        <f t="array" aca="1" ref="T251" ca="1">_xlfn.IFS(
AND(T$3="x",R251&gt;T$4),  2*T$4-R251,
TRUE,R251)</f>
        <v>15</v>
      </c>
      <c r="U251" s="58" cm="1">
        <f t="array" aca="1" ref="U251" ca="1">_xlfn.IFS(
AND(T$3="y",S251&gt;T$4),  2*T$4-S251,
TRUE,S251)</f>
        <v>43</v>
      </c>
      <c r="V251" s="58" cm="1">
        <f t="array" aca="1" ref="V251" ca="1">_xlfn.IFS(
AND(V$3="x",T251&gt;V$4),  2*V$4-T251,
TRUE,T251)</f>
        <v>15</v>
      </c>
      <c r="W251" s="58" cm="1">
        <f t="array" aca="1" ref="W251" ca="1">_xlfn.IFS(
AND(V$3="y",U251&gt;V$4),  2*V$4-U251,
TRUE,U251)</f>
        <v>11</v>
      </c>
      <c r="X251" s="58" cm="1">
        <f t="array" aca="1" ref="X251" ca="1">_xlfn.IFS(
AND(X$3="x",V251&gt;X$4),  2*X$4-V251,
TRUE,V251)</f>
        <v>15</v>
      </c>
      <c r="Y251" s="58" cm="1">
        <f t="array" aca="1" ref="Y251" ca="1">_xlfn.IFS(
AND(X$3="y",W251&gt;X$4),  2*X$4-W251,
TRUE,W251)</f>
        <v>11</v>
      </c>
      <c r="Z251" s="58" cm="1">
        <f t="array" aca="1" ref="Z251" ca="1">_xlfn.IFS(
AND(Z$3="x",X251&gt;Z$4),  2*Z$4-X251,
TRUE,X251)</f>
        <v>15</v>
      </c>
      <c r="AA251" s="58" cm="1">
        <f t="array" aca="1" ref="AA251" ca="1">_xlfn.IFS(
AND(Z$3="y",Y251&gt;Z$4),  2*Z$4-Y251,
TRUE,Y251)</f>
        <v>1</v>
      </c>
      <c r="BD251" t="str">
        <f t="shared" ca="1" si="5"/>
        <v>97-515</v>
      </c>
      <c r="BF251" s="23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  <c r="CG251" s="24"/>
      <c r="CH251" s="24"/>
      <c r="CI251" s="24"/>
      <c r="CJ251" s="24"/>
      <c r="CK251" s="24"/>
      <c r="CL251" s="24"/>
      <c r="CM251" s="24"/>
      <c r="CN251" s="24"/>
      <c r="CO251" s="24"/>
      <c r="CP251" s="24"/>
      <c r="CQ251" s="24"/>
      <c r="CR251" s="24"/>
      <c r="CS251" s="24"/>
      <c r="CT251" s="24"/>
      <c r="CU251" s="24"/>
      <c r="CV251" s="24"/>
      <c r="CW251" s="24"/>
      <c r="CX251" s="24"/>
      <c r="CY251" s="24"/>
      <c r="CZ251" s="24"/>
      <c r="DA251" s="24"/>
      <c r="DB251" s="24"/>
      <c r="DC251" s="24"/>
      <c r="DD251" s="24"/>
      <c r="DE251" s="24"/>
      <c r="DF251" s="24"/>
      <c r="DG251" s="24"/>
      <c r="DH251" s="24"/>
      <c r="DI251" s="24"/>
      <c r="DJ251" s="24"/>
      <c r="DK251" s="24"/>
      <c r="DL251" s="24"/>
      <c r="DM251" s="24"/>
      <c r="DN251" s="24"/>
      <c r="DO251" s="24"/>
      <c r="DP251" s="24"/>
      <c r="DQ251" s="24"/>
      <c r="DR251" s="24"/>
      <c r="DS251" s="24"/>
      <c r="DT251" s="24"/>
      <c r="DU251" s="24"/>
      <c r="DV251" s="24"/>
      <c r="DW251" s="24"/>
      <c r="DX251" s="24"/>
      <c r="DY251" s="24"/>
      <c r="DZ251" s="24"/>
      <c r="EA251" s="24"/>
      <c r="EB251" s="24"/>
      <c r="EC251" s="24"/>
      <c r="ED251" s="24"/>
      <c r="EE251" s="24"/>
      <c r="EF251" s="24"/>
      <c r="EG251" s="24"/>
      <c r="EH251" s="24"/>
      <c r="EI251" s="24"/>
      <c r="EJ251" s="24"/>
      <c r="EK251" s="24"/>
      <c r="EL251" s="24"/>
      <c r="EM251" s="24"/>
      <c r="EN251" s="24"/>
      <c r="EO251" s="24"/>
      <c r="EP251" s="24"/>
      <c r="EQ251" s="24"/>
      <c r="ER251" s="24"/>
      <c r="ES251" s="24"/>
      <c r="ET251" s="24"/>
      <c r="EU251" s="24"/>
      <c r="EV251" s="24"/>
      <c r="EW251" s="24"/>
      <c r="EX251" s="24"/>
      <c r="EY251" s="24"/>
      <c r="EZ251" s="24"/>
      <c r="FA251" s="24"/>
      <c r="FB251" s="24"/>
      <c r="FC251" s="24"/>
      <c r="FD251" s="24"/>
      <c r="FE251" s="24"/>
      <c r="FF251" s="24"/>
      <c r="FG251" s="24"/>
      <c r="FH251" s="24"/>
      <c r="FI251" s="24"/>
      <c r="FJ251" s="24"/>
      <c r="FK251" s="24"/>
      <c r="FL251" s="24"/>
      <c r="FM251" s="24"/>
      <c r="FN251" s="24"/>
      <c r="FO251" s="24"/>
      <c r="FP251" s="24"/>
      <c r="FQ251" s="24"/>
      <c r="FR251" s="24"/>
      <c r="FS251" s="24"/>
      <c r="FT251" s="24"/>
      <c r="FU251" s="24"/>
      <c r="FV251" s="24"/>
      <c r="FW251" s="24"/>
      <c r="FX251" s="24"/>
      <c r="FY251" s="24"/>
      <c r="FZ251" s="24"/>
      <c r="GA251" s="24"/>
      <c r="GB251" s="24"/>
      <c r="GC251" s="24"/>
      <c r="GD251" s="24"/>
      <c r="GE251" s="24"/>
      <c r="GF251" s="24"/>
      <c r="GG251" s="24"/>
      <c r="GH251" s="24"/>
      <c r="GI251" s="24"/>
      <c r="GJ251" s="24"/>
      <c r="GK251" s="24"/>
      <c r="GL251" s="24"/>
      <c r="GM251" s="24"/>
      <c r="GN251" s="24"/>
      <c r="GO251" s="24"/>
      <c r="GP251" s="24"/>
      <c r="GQ251" s="24"/>
      <c r="GR251" s="24"/>
      <c r="GS251" s="24"/>
      <c r="GT251" s="24"/>
      <c r="GU251" s="24"/>
      <c r="GV251" s="24"/>
      <c r="GW251" s="24"/>
      <c r="GX251" s="24"/>
      <c r="GY251" s="24"/>
      <c r="GZ251" s="24"/>
      <c r="HA251" s="24"/>
      <c r="HB251" s="24"/>
      <c r="HC251" s="24"/>
      <c r="HD251" s="24"/>
      <c r="HE251" s="24"/>
      <c r="HF251" s="24"/>
      <c r="HG251" s="24"/>
      <c r="HH251" s="24"/>
      <c r="HI251" s="24"/>
      <c r="HJ251" s="24"/>
      <c r="HK251" s="24"/>
      <c r="HL251" s="24"/>
      <c r="HM251" s="24"/>
      <c r="HN251" s="24"/>
      <c r="HO251" s="24"/>
      <c r="HP251" s="24"/>
      <c r="HQ251" s="24"/>
      <c r="HR251" s="24"/>
      <c r="HS251" s="24"/>
      <c r="HT251" s="24"/>
      <c r="HU251" s="24"/>
      <c r="HV251" s="24"/>
      <c r="HW251" s="24"/>
      <c r="HX251" s="24"/>
      <c r="HY251" s="24"/>
      <c r="HZ251" s="24"/>
      <c r="IA251" s="24"/>
      <c r="IB251" s="24"/>
      <c r="IC251" s="24"/>
      <c r="ID251" s="24"/>
    </row>
    <row r="252" spans="1:238" x14ac:dyDescent="0.3">
      <c r="A252" t="str">
        <f>IF(Input!A244=0,"",Input!A244)</f>
        <v>709,220</v>
      </c>
      <c r="B252" s="65" cm="1">
        <f t="array" ref="B252">_xlfn.IFS($A252="","",LEFT($A252,4)="fold",MID($A252,12,1),TRUE,VALUE(LEFT($A252,FIND(",",$A252)-1)))</f>
        <v>709</v>
      </c>
      <c r="C252" s="65" cm="1">
        <f t="array" ref="C252">_xlfn.IFS($A252="","",LEFT($A252,4)="fold",VALUE(MID($A252,14,5)),TRUE,VALUE(MID($A252,FIND(",",$A252)+1,5)))</f>
        <v>220</v>
      </c>
      <c r="D252" s="58" cm="1">
        <f t="array" aca="1" ref="D252" ca="1">_xlfn.IFS(
AND(D$3="x",B252&gt;D$4),  2*D$4-B252,
TRUE,B252)</f>
        <v>601</v>
      </c>
      <c r="E252" s="58" cm="1">
        <f t="array" aca="1" ref="E252" ca="1">_xlfn.IFS(
AND(D$3="y",C252&gt;D$4),  2*D$4-C252,
TRUE,C252)</f>
        <v>220</v>
      </c>
      <c r="F252" s="58" cm="1">
        <f t="array" aca="1" ref="F252" ca="1">_xlfn.IFS(
AND(F$3="x",D252&gt;F$4),  2*F$4-D252,
TRUE,D252)</f>
        <v>601</v>
      </c>
      <c r="G252" s="58" cm="1">
        <f t="array" aca="1" ref="G252" ca="1">_xlfn.IFS(
AND(F$3="y",E252&gt;F$4),  2*F$4-E252,
TRUE,E252)</f>
        <v>220</v>
      </c>
      <c r="H252" s="58" cm="1">
        <f t="array" aca="1" ref="H252" ca="1">_xlfn.IFS(
AND(H$3="x",F252&gt;H$4),  2*H$4-F252,
TRUE,F252)</f>
        <v>53</v>
      </c>
      <c r="I252" s="58" cm="1">
        <f t="array" aca="1" ref="I252" ca="1">_xlfn.IFS(
AND(H$3="y",G252&gt;H$4),  2*H$4-G252,
TRUE,G252)</f>
        <v>220</v>
      </c>
      <c r="J252" s="58" cm="1">
        <f t="array" aca="1" ref="J252" ca="1">_xlfn.IFS(
AND(J$3="x",H252&gt;J$4),  2*J$4-H252,
TRUE,H252)</f>
        <v>53</v>
      </c>
      <c r="K252" s="58" cm="1">
        <f t="array" aca="1" ref="K252" ca="1">_xlfn.IFS(
AND(J$3="y",I252&gt;J$4),  2*J$4-I252,
TRUE,I252)</f>
        <v>220</v>
      </c>
      <c r="L252" s="58" cm="1">
        <f t="array" aca="1" ref="L252" ca="1">_xlfn.IFS(
AND(L$3="x",J252&gt;L$4),  2*L$4-J252,
TRUE,J252)</f>
        <v>53</v>
      </c>
      <c r="M252" s="58" cm="1">
        <f t="array" aca="1" ref="M252" ca="1">_xlfn.IFS(
AND(L$3="y",K252&gt;L$4),  2*L$4-K252,
TRUE,K252)</f>
        <v>220</v>
      </c>
      <c r="N252" s="58" cm="1">
        <f t="array" aca="1" ref="N252" ca="1">_xlfn.IFS(
AND(N$3="x",L252&gt;N$4),  2*N$4-L252,
TRUE,L252)</f>
        <v>53</v>
      </c>
      <c r="O252" s="58" cm="1">
        <f t="array" aca="1" ref="O252" ca="1">_xlfn.IFS(
AND(N$3="y",M252&gt;N$4),  2*N$4-M252,
TRUE,M252)</f>
        <v>2</v>
      </c>
      <c r="P252" s="58" cm="1">
        <f t="array" aca="1" ref="P252" ca="1">_xlfn.IFS(
AND(P$3="x",N252&gt;P$4),  2*P$4-N252,
TRUE,N252)</f>
        <v>53</v>
      </c>
      <c r="Q252" s="58" cm="1">
        <f t="array" aca="1" ref="Q252" ca="1">_xlfn.IFS(
AND(P$3="y",O252&gt;P$4),  2*P$4-O252,
TRUE,O252)</f>
        <v>2</v>
      </c>
      <c r="R252" s="58" cm="1">
        <f t="array" aca="1" ref="R252" ca="1">_xlfn.IFS(
AND(R$3="x",P252&gt;R$4),  2*R$4-P252,
TRUE,P252)</f>
        <v>53</v>
      </c>
      <c r="S252" s="58" cm="1">
        <f t="array" aca="1" ref="S252" ca="1">_xlfn.IFS(
AND(R$3="y",Q252&gt;R$4),  2*R$4-Q252,
TRUE,Q252)</f>
        <v>2</v>
      </c>
      <c r="T252" s="58" cm="1">
        <f t="array" aca="1" ref="T252" ca="1">_xlfn.IFS(
AND(T$3="x",R252&gt;T$4),  2*T$4-R252,
TRUE,R252)</f>
        <v>27</v>
      </c>
      <c r="U252" s="58" cm="1">
        <f t="array" aca="1" ref="U252" ca="1">_xlfn.IFS(
AND(T$3="y",S252&gt;T$4),  2*T$4-S252,
TRUE,S252)</f>
        <v>2</v>
      </c>
      <c r="V252" s="58" cm="1">
        <f t="array" aca="1" ref="V252" ca="1">_xlfn.IFS(
AND(V$3="x",T252&gt;V$4),  2*V$4-T252,
TRUE,T252)</f>
        <v>27</v>
      </c>
      <c r="W252" s="58" cm="1">
        <f t="array" aca="1" ref="W252" ca="1">_xlfn.IFS(
AND(V$3="y",U252&gt;V$4),  2*V$4-U252,
TRUE,U252)</f>
        <v>2</v>
      </c>
      <c r="X252" s="58" cm="1">
        <f t="array" aca="1" ref="X252" ca="1">_xlfn.IFS(
AND(X$3="x",V252&gt;X$4),  2*X$4-V252,
TRUE,V252)</f>
        <v>27</v>
      </c>
      <c r="Y252" s="58" cm="1">
        <f t="array" aca="1" ref="Y252" ca="1">_xlfn.IFS(
AND(X$3="y",W252&gt;X$4),  2*X$4-W252,
TRUE,W252)</f>
        <v>2</v>
      </c>
      <c r="Z252" s="58" cm="1">
        <f t="array" aca="1" ref="Z252" ca="1">_xlfn.IFS(
AND(Z$3="x",X252&gt;Z$4),  2*Z$4-X252,
TRUE,X252)</f>
        <v>27</v>
      </c>
      <c r="AA252" s="58" cm="1">
        <f t="array" aca="1" ref="AA252" ca="1">_xlfn.IFS(
AND(Z$3="y",Y252&gt;Z$4),  2*Z$4-Y252,
TRUE,Y252)</f>
        <v>2</v>
      </c>
      <c r="BD252" t="str">
        <f t="shared" ca="1" si="5"/>
        <v>601-220</v>
      </c>
      <c r="BF252" s="23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  <c r="CG252" s="24"/>
      <c r="CH252" s="24"/>
      <c r="CI252" s="24"/>
      <c r="CJ252" s="24"/>
      <c r="CK252" s="24"/>
      <c r="CL252" s="24"/>
      <c r="CM252" s="24"/>
      <c r="CN252" s="24"/>
      <c r="CO252" s="24"/>
      <c r="CP252" s="24"/>
      <c r="CQ252" s="24"/>
      <c r="CR252" s="24"/>
      <c r="CS252" s="24"/>
      <c r="CT252" s="24"/>
      <c r="CU252" s="24"/>
      <c r="CV252" s="24"/>
      <c r="CW252" s="24"/>
      <c r="CX252" s="24"/>
      <c r="CY252" s="24"/>
      <c r="CZ252" s="24"/>
      <c r="DA252" s="24"/>
      <c r="DB252" s="24"/>
      <c r="DC252" s="24"/>
      <c r="DD252" s="24"/>
      <c r="DE252" s="24"/>
      <c r="DF252" s="24"/>
      <c r="DG252" s="24"/>
      <c r="DH252" s="24"/>
      <c r="DI252" s="24"/>
      <c r="DJ252" s="24"/>
      <c r="DK252" s="24"/>
      <c r="DL252" s="24"/>
      <c r="DM252" s="24"/>
      <c r="DN252" s="24"/>
      <c r="DO252" s="24"/>
      <c r="DP252" s="24"/>
      <c r="DQ252" s="24"/>
      <c r="DR252" s="24"/>
      <c r="DS252" s="24"/>
      <c r="DT252" s="24"/>
      <c r="DU252" s="24"/>
      <c r="DV252" s="24"/>
      <c r="DW252" s="24"/>
      <c r="DX252" s="24"/>
      <c r="DY252" s="24"/>
      <c r="DZ252" s="24"/>
      <c r="EA252" s="24"/>
      <c r="EB252" s="24"/>
      <c r="EC252" s="24"/>
      <c r="ED252" s="24"/>
      <c r="EE252" s="24"/>
      <c r="EF252" s="24"/>
      <c r="EG252" s="24"/>
      <c r="EH252" s="24"/>
      <c r="EI252" s="24"/>
      <c r="EJ252" s="24"/>
      <c r="EK252" s="24"/>
      <c r="EL252" s="24"/>
      <c r="EM252" s="24"/>
      <c r="EN252" s="24"/>
      <c r="EO252" s="24"/>
      <c r="EP252" s="24"/>
      <c r="EQ252" s="24"/>
      <c r="ER252" s="24"/>
      <c r="ES252" s="24"/>
      <c r="ET252" s="24"/>
      <c r="EU252" s="24"/>
      <c r="EV252" s="24"/>
      <c r="EW252" s="24"/>
      <c r="EX252" s="24"/>
      <c r="EY252" s="24"/>
      <c r="EZ252" s="24"/>
      <c r="FA252" s="24"/>
      <c r="FB252" s="24"/>
      <c r="FC252" s="24"/>
      <c r="FD252" s="24"/>
      <c r="FE252" s="24"/>
      <c r="FF252" s="24"/>
      <c r="FG252" s="24"/>
      <c r="FH252" s="24"/>
      <c r="FI252" s="24"/>
      <c r="FJ252" s="24"/>
      <c r="FK252" s="24"/>
      <c r="FL252" s="24"/>
      <c r="FM252" s="24"/>
      <c r="FN252" s="24"/>
      <c r="FO252" s="24"/>
      <c r="FP252" s="24"/>
      <c r="FQ252" s="24"/>
      <c r="FR252" s="24"/>
      <c r="FS252" s="24"/>
      <c r="FT252" s="24"/>
      <c r="FU252" s="24"/>
      <c r="FV252" s="24"/>
      <c r="FW252" s="24"/>
      <c r="FX252" s="24"/>
      <c r="FY252" s="24"/>
      <c r="FZ252" s="24"/>
      <c r="GA252" s="24"/>
      <c r="GB252" s="24"/>
      <c r="GC252" s="24"/>
      <c r="GD252" s="24"/>
      <c r="GE252" s="24"/>
      <c r="GF252" s="24"/>
      <c r="GG252" s="24"/>
      <c r="GH252" s="24"/>
      <c r="GI252" s="24"/>
      <c r="GJ252" s="24"/>
      <c r="GK252" s="24"/>
      <c r="GL252" s="24"/>
      <c r="GM252" s="24"/>
      <c r="GN252" s="24"/>
      <c r="GO252" s="24"/>
      <c r="GP252" s="24"/>
      <c r="GQ252" s="24"/>
      <c r="GR252" s="24"/>
      <c r="GS252" s="24"/>
      <c r="GT252" s="24"/>
      <c r="GU252" s="24"/>
      <c r="GV252" s="24"/>
      <c r="GW252" s="24"/>
      <c r="GX252" s="24"/>
      <c r="GY252" s="24"/>
      <c r="GZ252" s="24"/>
      <c r="HA252" s="24"/>
      <c r="HB252" s="24"/>
      <c r="HC252" s="24"/>
      <c r="HD252" s="24"/>
      <c r="HE252" s="24"/>
      <c r="HF252" s="24"/>
      <c r="HG252" s="24"/>
      <c r="HH252" s="24"/>
      <c r="HI252" s="24"/>
      <c r="HJ252" s="24"/>
      <c r="HK252" s="24"/>
      <c r="HL252" s="24"/>
      <c r="HM252" s="24"/>
      <c r="HN252" s="24"/>
      <c r="HO252" s="24"/>
      <c r="HP252" s="24"/>
      <c r="HQ252" s="24"/>
      <c r="HR252" s="24"/>
      <c r="HS252" s="24"/>
      <c r="HT252" s="24"/>
      <c r="HU252" s="24"/>
      <c r="HV252" s="24"/>
      <c r="HW252" s="24"/>
      <c r="HX252" s="24"/>
      <c r="HY252" s="24"/>
      <c r="HZ252" s="24"/>
      <c r="IA252" s="24"/>
      <c r="IB252" s="24"/>
      <c r="IC252" s="24"/>
      <c r="ID252" s="24"/>
    </row>
    <row r="253" spans="1:238" x14ac:dyDescent="0.3">
      <c r="A253" t="str">
        <f>IF(Input!A245=0,"",Input!A245)</f>
        <v>969,44</v>
      </c>
      <c r="B253" s="65" cm="1">
        <f t="array" ref="B253">_xlfn.IFS($A253="","",LEFT($A253,4)="fold",MID($A253,12,1),TRUE,VALUE(LEFT($A253,FIND(",",$A253)-1)))</f>
        <v>969</v>
      </c>
      <c r="C253" s="65" cm="1">
        <f t="array" ref="C253">_xlfn.IFS($A253="","",LEFT($A253,4)="fold",VALUE(MID($A253,14,5)),TRUE,VALUE(MID($A253,FIND(",",$A253)+1,5)))</f>
        <v>44</v>
      </c>
      <c r="D253" s="58" cm="1">
        <f t="array" aca="1" ref="D253" ca="1">_xlfn.IFS(
AND(D$3="x",B253&gt;D$4),  2*D$4-B253,
TRUE,B253)</f>
        <v>341</v>
      </c>
      <c r="E253" s="58" cm="1">
        <f t="array" aca="1" ref="E253" ca="1">_xlfn.IFS(
AND(D$3="y",C253&gt;D$4),  2*D$4-C253,
TRUE,C253)</f>
        <v>44</v>
      </c>
      <c r="F253" s="58" cm="1">
        <f t="array" aca="1" ref="F253" ca="1">_xlfn.IFS(
AND(F$3="x",D253&gt;F$4),  2*F$4-D253,
TRUE,D253)</f>
        <v>341</v>
      </c>
      <c r="G253" s="58" cm="1">
        <f t="array" aca="1" ref="G253" ca="1">_xlfn.IFS(
AND(F$3="y",E253&gt;F$4),  2*F$4-E253,
TRUE,E253)</f>
        <v>44</v>
      </c>
      <c r="H253" s="58" cm="1">
        <f t="array" aca="1" ref="H253" ca="1">_xlfn.IFS(
AND(H$3="x",F253&gt;H$4),  2*H$4-F253,
TRUE,F253)</f>
        <v>313</v>
      </c>
      <c r="I253" s="58" cm="1">
        <f t="array" aca="1" ref="I253" ca="1">_xlfn.IFS(
AND(H$3="y",G253&gt;H$4),  2*H$4-G253,
TRUE,G253)</f>
        <v>44</v>
      </c>
      <c r="J253" s="58" cm="1">
        <f t="array" aca="1" ref="J253" ca="1">_xlfn.IFS(
AND(J$3="x",H253&gt;J$4),  2*J$4-H253,
TRUE,H253)</f>
        <v>313</v>
      </c>
      <c r="K253" s="58" cm="1">
        <f t="array" aca="1" ref="K253" ca="1">_xlfn.IFS(
AND(J$3="y",I253&gt;J$4),  2*J$4-I253,
TRUE,I253)</f>
        <v>44</v>
      </c>
      <c r="L253" s="58" cm="1">
        <f t="array" aca="1" ref="L253" ca="1">_xlfn.IFS(
AND(L$3="x",J253&gt;L$4),  2*L$4-J253,
TRUE,J253)</f>
        <v>13</v>
      </c>
      <c r="M253" s="58" cm="1">
        <f t="array" aca="1" ref="M253" ca="1">_xlfn.IFS(
AND(L$3="y",K253&gt;L$4),  2*L$4-K253,
TRUE,K253)</f>
        <v>44</v>
      </c>
      <c r="N253" s="58" cm="1">
        <f t="array" aca="1" ref="N253" ca="1">_xlfn.IFS(
AND(N$3="x",L253&gt;N$4),  2*N$4-L253,
TRUE,L253)</f>
        <v>13</v>
      </c>
      <c r="O253" s="58" cm="1">
        <f t="array" aca="1" ref="O253" ca="1">_xlfn.IFS(
AND(N$3="y",M253&gt;N$4),  2*N$4-M253,
TRUE,M253)</f>
        <v>44</v>
      </c>
      <c r="P253" s="58" cm="1">
        <f t="array" aca="1" ref="P253" ca="1">_xlfn.IFS(
AND(P$3="x",N253&gt;P$4),  2*P$4-N253,
TRUE,N253)</f>
        <v>13</v>
      </c>
      <c r="Q253" s="58" cm="1">
        <f t="array" aca="1" ref="Q253" ca="1">_xlfn.IFS(
AND(P$3="y",O253&gt;P$4),  2*P$4-O253,
TRUE,O253)</f>
        <v>44</v>
      </c>
      <c r="R253" s="58" cm="1">
        <f t="array" aca="1" ref="R253" ca="1">_xlfn.IFS(
AND(R$3="x",P253&gt;R$4),  2*R$4-P253,
TRUE,P253)</f>
        <v>13</v>
      </c>
      <c r="S253" s="58" cm="1">
        <f t="array" aca="1" ref="S253" ca="1">_xlfn.IFS(
AND(R$3="y",Q253&gt;R$4),  2*R$4-Q253,
TRUE,Q253)</f>
        <v>44</v>
      </c>
      <c r="T253" s="58" cm="1">
        <f t="array" aca="1" ref="T253" ca="1">_xlfn.IFS(
AND(T$3="x",R253&gt;T$4),  2*T$4-R253,
TRUE,R253)</f>
        <v>13</v>
      </c>
      <c r="U253" s="58" cm="1">
        <f t="array" aca="1" ref="U253" ca="1">_xlfn.IFS(
AND(T$3="y",S253&gt;T$4),  2*T$4-S253,
TRUE,S253)</f>
        <v>44</v>
      </c>
      <c r="V253" s="58" cm="1">
        <f t="array" aca="1" ref="V253" ca="1">_xlfn.IFS(
AND(V$3="x",T253&gt;V$4),  2*V$4-T253,
TRUE,T253)</f>
        <v>13</v>
      </c>
      <c r="W253" s="58" cm="1">
        <f t="array" aca="1" ref="W253" ca="1">_xlfn.IFS(
AND(V$3="y",U253&gt;V$4),  2*V$4-U253,
TRUE,U253)</f>
        <v>10</v>
      </c>
      <c r="X253" s="58" cm="1">
        <f t="array" aca="1" ref="X253" ca="1">_xlfn.IFS(
AND(X$3="x",V253&gt;X$4),  2*X$4-V253,
TRUE,V253)</f>
        <v>13</v>
      </c>
      <c r="Y253" s="58" cm="1">
        <f t="array" aca="1" ref="Y253" ca="1">_xlfn.IFS(
AND(X$3="y",W253&gt;X$4),  2*X$4-W253,
TRUE,W253)</f>
        <v>10</v>
      </c>
      <c r="Z253" s="58" cm="1">
        <f t="array" aca="1" ref="Z253" ca="1">_xlfn.IFS(
AND(Z$3="x",X253&gt;Z$4),  2*Z$4-X253,
TRUE,X253)</f>
        <v>13</v>
      </c>
      <c r="AA253" s="58" cm="1">
        <f t="array" aca="1" ref="AA253" ca="1">_xlfn.IFS(
AND(Z$3="y",Y253&gt;Z$4),  2*Z$4-Y253,
TRUE,Y253)</f>
        <v>2</v>
      </c>
      <c r="BD253" t="str">
        <f t="shared" ca="1" si="5"/>
        <v>341-44</v>
      </c>
      <c r="BF253" s="23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  <c r="CG253" s="24"/>
      <c r="CH253" s="24"/>
      <c r="CI253" s="24"/>
      <c r="CJ253" s="24"/>
      <c r="CK253" s="24"/>
      <c r="CL253" s="24"/>
      <c r="CM253" s="24"/>
      <c r="CN253" s="24"/>
      <c r="CO253" s="24"/>
      <c r="CP253" s="24"/>
      <c r="CQ253" s="24"/>
      <c r="CR253" s="24"/>
      <c r="CS253" s="24"/>
      <c r="CT253" s="24"/>
      <c r="CU253" s="24"/>
      <c r="CV253" s="24"/>
      <c r="CW253" s="24"/>
      <c r="CX253" s="24"/>
      <c r="CY253" s="24"/>
      <c r="CZ253" s="24"/>
      <c r="DA253" s="24"/>
      <c r="DB253" s="24"/>
      <c r="DC253" s="24"/>
      <c r="DD253" s="24"/>
      <c r="DE253" s="24"/>
      <c r="DF253" s="24"/>
      <c r="DG253" s="24"/>
      <c r="DH253" s="24"/>
      <c r="DI253" s="24"/>
      <c r="DJ253" s="24"/>
      <c r="DK253" s="24"/>
      <c r="DL253" s="24"/>
      <c r="DM253" s="24"/>
      <c r="DN253" s="24"/>
      <c r="DO253" s="24"/>
      <c r="DP253" s="24"/>
      <c r="DQ253" s="24"/>
      <c r="DR253" s="24"/>
      <c r="DS253" s="24"/>
      <c r="DT253" s="24"/>
      <c r="DU253" s="24"/>
      <c r="DV253" s="24"/>
      <c r="DW253" s="24"/>
      <c r="DX253" s="24"/>
      <c r="DY253" s="24"/>
      <c r="DZ253" s="24"/>
      <c r="EA253" s="24"/>
      <c r="EB253" s="24"/>
      <c r="EC253" s="24"/>
      <c r="ED253" s="24"/>
      <c r="EE253" s="24"/>
      <c r="EF253" s="24"/>
      <c r="EG253" s="24"/>
      <c r="EH253" s="24"/>
      <c r="EI253" s="24"/>
      <c r="EJ253" s="24"/>
      <c r="EK253" s="24"/>
      <c r="EL253" s="24"/>
      <c r="EM253" s="24"/>
      <c r="EN253" s="24"/>
      <c r="EO253" s="24"/>
      <c r="EP253" s="24"/>
      <c r="EQ253" s="24"/>
      <c r="ER253" s="24"/>
      <c r="ES253" s="24"/>
      <c r="ET253" s="24"/>
      <c r="EU253" s="24"/>
      <c r="EV253" s="24"/>
      <c r="EW253" s="24"/>
      <c r="EX253" s="24"/>
      <c r="EY253" s="24"/>
      <c r="EZ253" s="24"/>
      <c r="FA253" s="24"/>
      <c r="FB253" s="24"/>
      <c r="FC253" s="24"/>
      <c r="FD253" s="24"/>
      <c r="FE253" s="24"/>
      <c r="FF253" s="24"/>
      <c r="FG253" s="24"/>
      <c r="FH253" s="24"/>
      <c r="FI253" s="24"/>
      <c r="FJ253" s="24"/>
      <c r="FK253" s="24"/>
      <c r="FL253" s="24"/>
      <c r="FM253" s="24"/>
      <c r="FN253" s="24"/>
      <c r="FO253" s="24"/>
      <c r="FP253" s="24"/>
      <c r="FQ253" s="24"/>
      <c r="FR253" s="24"/>
      <c r="FS253" s="24"/>
      <c r="FT253" s="24"/>
      <c r="FU253" s="24"/>
      <c r="FV253" s="24"/>
      <c r="FW253" s="24"/>
      <c r="FX253" s="24"/>
      <c r="FY253" s="24"/>
      <c r="FZ253" s="24"/>
      <c r="GA253" s="24"/>
      <c r="GB253" s="24"/>
      <c r="GC253" s="24"/>
      <c r="GD253" s="24"/>
      <c r="GE253" s="24"/>
      <c r="GF253" s="24"/>
      <c r="GG253" s="24"/>
      <c r="GH253" s="24"/>
      <c r="GI253" s="24"/>
      <c r="GJ253" s="24"/>
      <c r="GK253" s="24"/>
      <c r="GL253" s="24"/>
      <c r="GM253" s="24"/>
      <c r="GN253" s="24"/>
      <c r="GO253" s="24"/>
      <c r="GP253" s="24"/>
      <c r="GQ253" s="24"/>
      <c r="GR253" s="24"/>
      <c r="GS253" s="24"/>
      <c r="GT253" s="24"/>
      <c r="GU253" s="24"/>
      <c r="GV253" s="24"/>
      <c r="GW253" s="24"/>
      <c r="GX253" s="24"/>
      <c r="GY253" s="24"/>
      <c r="GZ253" s="24"/>
      <c r="HA253" s="24"/>
      <c r="HB253" s="24"/>
      <c r="HC253" s="24"/>
      <c r="HD253" s="24"/>
      <c r="HE253" s="24"/>
      <c r="HF253" s="24"/>
      <c r="HG253" s="24"/>
      <c r="HH253" s="24"/>
      <c r="HI253" s="24"/>
      <c r="HJ253" s="24"/>
      <c r="HK253" s="24"/>
      <c r="HL253" s="24"/>
      <c r="HM253" s="24"/>
      <c r="HN253" s="24"/>
      <c r="HO253" s="24"/>
      <c r="HP253" s="24"/>
      <c r="HQ253" s="24"/>
      <c r="HR253" s="24"/>
      <c r="HS253" s="24"/>
      <c r="HT253" s="24"/>
      <c r="HU253" s="24"/>
      <c r="HV253" s="24"/>
      <c r="HW253" s="24"/>
      <c r="HX253" s="24"/>
      <c r="HY253" s="24"/>
      <c r="HZ253" s="24"/>
      <c r="IA253" s="24"/>
      <c r="IB253" s="24"/>
      <c r="IC253" s="24"/>
      <c r="ID253" s="24"/>
    </row>
    <row r="254" spans="1:238" x14ac:dyDescent="0.3">
      <c r="A254" t="str">
        <f>IF(Input!A246=0,"",Input!A246)</f>
        <v>276,813</v>
      </c>
      <c r="B254" s="65" cm="1">
        <f t="array" ref="B254">_xlfn.IFS($A254="","",LEFT($A254,4)="fold",MID($A254,12,1),TRUE,VALUE(LEFT($A254,FIND(",",$A254)-1)))</f>
        <v>276</v>
      </c>
      <c r="C254" s="65" cm="1">
        <f t="array" ref="C254">_xlfn.IFS($A254="","",LEFT($A254,4)="fold",VALUE(MID($A254,14,5)),TRUE,VALUE(MID($A254,FIND(",",$A254)+1,5)))</f>
        <v>813</v>
      </c>
      <c r="D254" s="58" cm="1">
        <f t="array" aca="1" ref="D254" ca="1">_xlfn.IFS(
AND(D$3="x",B254&gt;D$4),  2*D$4-B254,
TRUE,B254)</f>
        <v>276</v>
      </c>
      <c r="E254" s="58" cm="1">
        <f t="array" aca="1" ref="E254" ca="1">_xlfn.IFS(
AND(D$3="y",C254&gt;D$4),  2*D$4-C254,
TRUE,C254)</f>
        <v>813</v>
      </c>
      <c r="F254" s="58" cm="1">
        <f t="array" aca="1" ref="F254" ca="1">_xlfn.IFS(
AND(F$3="x",D254&gt;F$4),  2*F$4-D254,
TRUE,D254)</f>
        <v>276</v>
      </c>
      <c r="G254" s="58" cm="1">
        <f t="array" aca="1" ref="G254" ca="1">_xlfn.IFS(
AND(F$3="y",E254&gt;F$4),  2*F$4-E254,
TRUE,E254)</f>
        <v>81</v>
      </c>
      <c r="H254" s="58" cm="1">
        <f t="array" aca="1" ref="H254" ca="1">_xlfn.IFS(
AND(H$3="x",F254&gt;H$4),  2*H$4-F254,
TRUE,F254)</f>
        <v>276</v>
      </c>
      <c r="I254" s="58" cm="1">
        <f t="array" aca="1" ref="I254" ca="1">_xlfn.IFS(
AND(H$3="y",G254&gt;H$4),  2*H$4-G254,
TRUE,G254)</f>
        <v>81</v>
      </c>
      <c r="J254" s="58" cm="1">
        <f t="array" aca="1" ref="J254" ca="1">_xlfn.IFS(
AND(J$3="x",H254&gt;J$4),  2*J$4-H254,
TRUE,H254)</f>
        <v>276</v>
      </c>
      <c r="K254" s="58" cm="1">
        <f t="array" aca="1" ref="K254" ca="1">_xlfn.IFS(
AND(J$3="y",I254&gt;J$4),  2*J$4-I254,
TRUE,I254)</f>
        <v>81</v>
      </c>
      <c r="L254" s="58" cm="1">
        <f t="array" aca="1" ref="L254" ca="1">_xlfn.IFS(
AND(L$3="x",J254&gt;L$4),  2*L$4-J254,
TRUE,J254)</f>
        <v>50</v>
      </c>
      <c r="M254" s="58" cm="1">
        <f t="array" aca="1" ref="M254" ca="1">_xlfn.IFS(
AND(L$3="y",K254&gt;L$4),  2*L$4-K254,
TRUE,K254)</f>
        <v>81</v>
      </c>
      <c r="N254" s="58" cm="1">
        <f t="array" aca="1" ref="N254" ca="1">_xlfn.IFS(
AND(N$3="x",L254&gt;N$4),  2*N$4-L254,
TRUE,L254)</f>
        <v>50</v>
      </c>
      <c r="O254" s="58" cm="1">
        <f t="array" aca="1" ref="O254" ca="1">_xlfn.IFS(
AND(N$3="y",M254&gt;N$4),  2*N$4-M254,
TRUE,M254)</f>
        <v>81</v>
      </c>
      <c r="P254" s="58" cm="1">
        <f t="array" aca="1" ref="P254" ca="1">_xlfn.IFS(
AND(P$3="x",N254&gt;P$4),  2*P$4-N254,
TRUE,N254)</f>
        <v>50</v>
      </c>
      <c r="Q254" s="58" cm="1">
        <f t="array" aca="1" ref="Q254" ca="1">_xlfn.IFS(
AND(P$3="y",O254&gt;P$4),  2*P$4-O254,
TRUE,O254)</f>
        <v>81</v>
      </c>
      <c r="R254" s="58" cm="1">
        <f t="array" aca="1" ref="R254" ca="1">_xlfn.IFS(
AND(R$3="x",P254&gt;R$4),  2*R$4-P254,
TRUE,P254)</f>
        <v>50</v>
      </c>
      <c r="S254" s="58" cm="1">
        <f t="array" aca="1" ref="S254" ca="1">_xlfn.IFS(
AND(R$3="y",Q254&gt;R$4),  2*R$4-Q254,
TRUE,Q254)</f>
        <v>29</v>
      </c>
      <c r="T254" s="58" cm="1">
        <f t="array" aca="1" ref="T254" ca="1">_xlfn.IFS(
AND(T$3="x",R254&gt;T$4),  2*T$4-R254,
TRUE,R254)</f>
        <v>30</v>
      </c>
      <c r="U254" s="58" cm="1">
        <f t="array" aca="1" ref="U254" ca="1">_xlfn.IFS(
AND(T$3="y",S254&gt;T$4),  2*T$4-S254,
TRUE,S254)</f>
        <v>29</v>
      </c>
      <c r="V254" s="58" cm="1">
        <f t="array" aca="1" ref="V254" ca="1">_xlfn.IFS(
AND(V$3="x",T254&gt;V$4),  2*V$4-T254,
TRUE,T254)</f>
        <v>30</v>
      </c>
      <c r="W254" s="58" cm="1">
        <f t="array" aca="1" ref="W254" ca="1">_xlfn.IFS(
AND(V$3="y",U254&gt;V$4),  2*V$4-U254,
TRUE,U254)</f>
        <v>25</v>
      </c>
      <c r="X254" s="58" cm="1">
        <f t="array" aca="1" ref="X254" ca="1">_xlfn.IFS(
AND(X$3="x",V254&gt;X$4),  2*X$4-V254,
TRUE,V254)</f>
        <v>30</v>
      </c>
      <c r="Y254" s="58" cm="1">
        <f t="array" aca="1" ref="Y254" ca="1">_xlfn.IFS(
AND(X$3="y",W254&gt;X$4),  2*X$4-W254,
TRUE,W254)</f>
        <v>1</v>
      </c>
      <c r="Z254" s="58" cm="1">
        <f t="array" aca="1" ref="Z254" ca="1">_xlfn.IFS(
AND(Z$3="x",X254&gt;Z$4),  2*Z$4-X254,
TRUE,X254)</f>
        <v>30</v>
      </c>
      <c r="AA254" s="58" cm="1">
        <f t="array" aca="1" ref="AA254" ca="1">_xlfn.IFS(
AND(Z$3="y",Y254&gt;Z$4),  2*Z$4-Y254,
TRUE,Y254)</f>
        <v>1</v>
      </c>
      <c r="BD254" t="str">
        <f t="shared" ca="1" si="5"/>
        <v>276-813</v>
      </c>
      <c r="BF254" s="23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  <c r="CD254" s="24"/>
      <c r="CE254" s="24"/>
      <c r="CF254" s="24"/>
      <c r="CG254" s="24"/>
      <c r="CH254" s="24"/>
      <c r="CI254" s="24"/>
      <c r="CJ254" s="24"/>
      <c r="CK254" s="24"/>
      <c r="CL254" s="24"/>
      <c r="CM254" s="24"/>
      <c r="CN254" s="24"/>
      <c r="CO254" s="24"/>
      <c r="CP254" s="24"/>
      <c r="CQ254" s="24"/>
      <c r="CR254" s="24"/>
      <c r="CS254" s="24"/>
      <c r="CT254" s="24"/>
      <c r="CU254" s="24"/>
      <c r="CV254" s="24"/>
      <c r="CW254" s="24"/>
      <c r="CX254" s="24"/>
      <c r="CY254" s="24"/>
      <c r="CZ254" s="24"/>
      <c r="DA254" s="24"/>
      <c r="DB254" s="24"/>
      <c r="DC254" s="24"/>
      <c r="DD254" s="24"/>
      <c r="DE254" s="24"/>
      <c r="DF254" s="24"/>
      <c r="DG254" s="24"/>
      <c r="DH254" s="24"/>
      <c r="DI254" s="24"/>
      <c r="DJ254" s="24"/>
      <c r="DK254" s="24"/>
      <c r="DL254" s="24"/>
      <c r="DM254" s="24"/>
      <c r="DN254" s="24"/>
      <c r="DO254" s="24"/>
      <c r="DP254" s="24"/>
      <c r="DQ254" s="24"/>
      <c r="DR254" s="24"/>
      <c r="DS254" s="24"/>
      <c r="DT254" s="24"/>
      <c r="DU254" s="24"/>
      <c r="DV254" s="24"/>
      <c r="DW254" s="24"/>
      <c r="DX254" s="24"/>
      <c r="DY254" s="24"/>
      <c r="DZ254" s="24"/>
      <c r="EA254" s="24"/>
      <c r="EB254" s="24"/>
      <c r="EC254" s="24"/>
      <c r="ED254" s="24"/>
      <c r="EE254" s="24"/>
      <c r="EF254" s="24"/>
      <c r="EG254" s="24"/>
      <c r="EH254" s="24"/>
      <c r="EI254" s="24"/>
      <c r="EJ254" s="24"/>
      <c r="EK254" s="24"/>
      <c r="EL254" s="24"/>
      <c r="EM254" s="24"/>
      <c r="EN254" s="24"/>
      <c r="EO254" s="24"/>
      <c r="EP254" s="24"/>
      <c r="EQ254" s="24"/>
      <c r="ER254" s="24"/>
      <c r="ES254" s="24"/>
      <c r="ET254" s="24"/>
      <c r="EU254" s="24"/>
      <c r="EV254" s="24"/>
      <c r="EW254" s="24"/>
      <c r="EX254" s="24"/>
      <c r="EY254" s="24"/>
      <c r="EZ254" s="24"/>
      <c r="FA254" s="24"/>
      <c r="FB254" s="24"/>
      <c r="FC254" s="24"/>
      <c r="FD254" s="24"/>
      <c r="FE254" s="24"/>
      <c r="FF254" s="24"/>
      <c r="FG254" s="24"/>
      <c r="FH254" s="24"/>
      <c r="FI254" s="24"/>
      <c r="FJ254" s="24"/>
      <c r="FK254" s="24"/>
      <c r="FL254" s="24"/>
      <c r="FM254" s="24"/>
      <c r="FN254" s="24"/>
      <c r="FO254" s="24"/>
      <c r="FP254" s="24"/>
      <c r="FQ254" s="24"/>
      <c r="FR254" s="24"/>
      <c r="FS254" s="24"/>
      <c r="FT254" s="24"/>
      <c r="FU254" s="24"/>
      <c r="FV254" s="24"/>
      <c r="FW254" s="24"/>
      <c r="FX254" s="24"/>
      <c r="FY254" s="24"/>
      <c r="FZ254" s="24"/>
      <c r="GA254" s="24"/>
      <c r="GB254" s="24"/>
      <c r="GC254" s="24"/>
      <c r="GD254" s="24"/>
      <c r="GE254" s="24"/>
      <c r="GF254" s="24"/>
      <c r="GG254" s="24"/>
      <c r="GH254" s="24"/>
      <c r="GI254" s="24"/>
      <c r="GJ254" s="24"/>
      <c r="GK254" s="24"/>
      <c r="GL254" s="24"/>
      <c r="GM254" s="24"/>
      <c r="GN254" s="24"/>
      <c r="GO254" s="24"/>
      <c r="GP254" s="24"/>
      <c r="GQ254" s="24"/>
      <c r="GR254" s="24"/>
      <c r="GS254" s="24"/>
      <c r="GT254" s="24"/>
      <c r="GU254" s="24"/>
      <c r="GV254" s="24"/>
      <c r="GW254" s="24"/>
      <c r="GX254" s="24"/>
      <c r="GY254" s="24"/>
      <c r="GZ254" s="24"/>
      <c r="HA254" s="24"/>
      <c r="HB254" s="24"/>
      <c r="HC254" s="24"/>
      <c r="HD254" s="24"/>
      <c r="HE254" s="24"/>
      <c r="HF254" s="24"/>
      <c r="HG254" s="24"/>
      <c r="HH254" s="24"/>
      <c r="HI254" s="24"/>
      <c r="HJ254" s="24"/>
      <c r="HK254" s="24"/>
      <c r="HL254" s="24"/>
      <c r="HM254" s="24"/>
      <c r="HN254" s="24"/>
      <c r="HO254" s="24"/>
      <c r="HP254" s="24"/>
      <c r="HQ254" s="24"/>
      <c r="HR254" s="24"/>
      <c r="HS254" s="24"/>
      <c r="HT254" s="24"/>
      <c r="HU254" s="24"/>
      <c r="HV254" s="24"/>
      <c r="HW254" s="24"/>
      <c r="HX254" s="24"/>
      <c r="HY254" s="24"/>
      <c r="HZ254" s="24"/>
      <c r="IA254" s="24"/>
      <c r="IB254" s="24"/>
      <c r="IC254" s="24"/>
      <c r="ID254" s="24"/>
    </row>
    <row r="255" spans="1:238" x14ac:dyDescent="0.3">
      <c r="A255" t="str">
        <f>IF(Input!A247=0,"",Input!A247)</f>
        <v>3,513</v>
      </c>
      <c r="B255" s="65" cm="1">
        <f t="array" ref="B255">_xlfn.IFS($A255="","",LEFT($A255,4)="fold",MID($A255,12,1),TRUE,VALUE(LEFT($A255,FIND(",",$A255)-1)))</f>
        <v>3</v>
      </c>
      <c r="C255" s="65" cm="1">
        <f t="array" ref="C255">_xlfn.IFS($A255="","",LEFT($A255,4)="fold",VALUE(MID($A255,14,5)),TRUE,VALUE(MID($A255,FIND(",",$A255)+1,5)))</f>
        <v>513</v>
      </c>
      <c r="D255" s="58" cm="1">
        <f t="array" aca="1" ref="D255" ca="1">_xlfn.IFS(
AND(D$3="x",B255&gt;D$4),  2*D$4-B255,
TRUE,B255)</f>
        <v>3</v>
      </c>
      <c r="E255" s="58" cm="1">
        <f t="array" aca="1" ref="E255" ca="1">_xlfn.IFS(
AND(D$3="y",C255&gt;D$4),  2*D$4-C255,
TRUE,C255)</f>
        <v>513</v>
      </c>
      <c r="F255" s="58" cm="1">
        <f t="array" aca="1" ref="F255" ca="1">_xlfn.IFS(
AND(F$3="x",D255&gt;F$4),  2*F$4-D255,
TRUE,D255)</f>
        <v>3</v>
      </c>
      <c r="G255" s="58" cm="1">
        <f t="array" aca="1" ref="G255" ca="1">_xlfn.IFS(
AND(F$3="y",E255&gt;F$4),  2*F$4-E255,
TRUE,E255)</f>
        <v>381</v>
      </c>
      <c r="H255" s="58" cm="1">
        <f t="array" aca="1" ref="H255" ca="1">_xlfn.IFS(
AND(H$3="x",F255&gt;H$4),  2*H$4-F255,
TRUE,F255)</f>
        <v>3</v>
      </c>
      <c r="I255" s="58" cm="1">
        <f t="array" aca="1" ref="I255" ca="1">_xlfn.IFS(
AND(H$3="y",G255&gt;H$4),  2*H$4-G255,
TRUE,G255)</f>
        <v>381</v>
      </c>
      <c r="J255" s="58" cm="1">
        <f t="array" aca="1" ref="J255" ca="1">_xlfn.IFS(
AND(J$3="x",H255&gt;J$4),  2*J$4-H255,
TRUE,H255)</f>
        <v>3</v>
      </c>
      <c r="K255" s="58" cm="1">
        <f t="array" aca="1" ref="K255" ca="1">_xlfn.IFS(
AND(J$3="y",I255&gt;J$4),  2*J$4-I255,
TRUE,I255)</f>
        <v>65</v>
      </c>
      <c r="L255" s="58" cm="1">
        <f t="array" aca="1" ref="L255" ca="1">_xlfn.IFS(
AND(L$3="x",J255&gt;L$4),  2*L$4-J255,
TRUE,J255)</f>
        <v>3</v>
      </c>
      <c r="M255" s="58" cm="1">
        <f t="array" aca="1" ref="M255" ca="1">_xlfn.IFS(
AND(L$3="y",K255&gt;L$4),  2*L$4-K255,
TRUE,K255)</f>
        <v>65</v>
      </c>
      <c r="N255" s="58" cm="1">
        <f t="array" aca="1" ref="N255" ca="1">_xlfn.IFS(
AND(N$3="x",L255&gt;N$4),  2*N$4-L255,
TRUE,L255)</f>
        <v>3</v>
      </c>
      <c r="O255" s="58" cm="1">
        <f t="array" aca="1" ref="O255" ca="1">_xlfn.IFS(
AND(N$3="y",M255&gt;N$4),  2*N$4-M255,
TRUE,M255)</f>
        <v>65</v>
      </c>
      <c r="P255" s="58" cm="1">
        <f t="array" aca="1" ref="P255" ca="1">_xlfn.IFS(
AND(P$3="x",N255&gt;P$4),  2*P$4-N255,
TRUE,N255)</f>
        <v>3</v>
      </c>
      <c r="Q255" s="58" cm="1">
        <f t="array" aca="1" ref="Q255" ca="1">_xlfn.IFS(
AND(P$3="y",O255&gt;P$4),  2*P$4-O255,
TRUE,O255)</f>
        <v>65</v>
      </c>
      <c r="R255" s="58" cm="1">
        <f t="array" aca="1" ref="R255" ca="1">_xlfn.IFS(
AND(R$3="x",P255&gt;R$4),  2*R$4-P255,
TRUE,P255)</f>
        <v>3</v>
      </c>
      <c r="S255" s="58" cm="1">
        <f t="array" aca="1" ref="S255" ca="1">_xlfn.IFS(
AND(R$3="y",Q255&gt;R$4),  2*R$4-Q255,
TRUE,Q255)</f>
        <v>45</v>
      </c>
      <c r="T255" s="58" cm="1">
        <f t="array" aca="1" ref="T255" ca="1">_xlfn.IFS(
AND(T$3="x",R255&gt;T$4),  2*T$4-R255,
TRUE,R255)</f>
        <v>3</v>
      </c>
      <c r="U255" s="58" cm="1">
        <f t="array" aca="1" ref="U255" ca="1">_xlfn.IFS(
AND(T$3="y",S255&gt;T$4),  2*T$4-S255,
TRUE,S255)</f>
        <v>45</v>
      </c>
      <c r="V255" s="58" cm="1">
        <f t="array" aca="1" ref="V255" ca="1">_xlfn.IFS(
AND(V$3="x",T255&gt;V$4),  2*V$4-T255,
TRUE,T255)</f>
        <v>3</v>
      </c>
      <c r="W255" s="58" cm="1">
        <f t="array" aca="1" ref="W255" ca="1">_xlfn.IFS(
AND(V$3="y",U255&gt;V$4),  2*V$4-U255,
TRUE,U255)</f>
        <v>9</v>
      </c>
      <c r="X255" s="58" cm="1">
        <f t="array" aca="1" ref="X255" ca="1">_xlfn.IFS(
AND(X$3="x",V255&gt;X$4),  2*X$4-V255,
TRUE,V255)</f>
        <v>3</v>
      </c>
      <c r="Y255" s="58" cm="1">
        <f t="array" aca="1" ref="Y255" ca="1">_xlfn.IFS(
AND(X$3="y",W255&gt;X$4),  2*X$4-W255,
TRUE,W255)</f>
        <v>9</v>
      </c>
      <c r="Z255" s="58" cm="1">
        <f t="array" aca="1" ref="Z255" ca="1">_xlfn.IFS(
AND(Z$3="x",X255&gt;Z$4),  2*Z$4-X255,
TRUE,X255)</f>
        <v>3</v>
      </c>
      <c r="AA255" s="58" cm="1">
        <f t="array" aca="1" ref="AA255" ca="1">_xlfn.IFS(
AND(Z$3="y",Y255&gt;Z$4),  2*Z$4-Y255,
TRUE,Y255)</f>
        <v>3</v>
      </c>
      <c r="BD255" t="str">
        <f t="shared" ca="1" si="5"/>
        <v>3-513</v>
      </c>
      <c r="BF255" s="23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  <c r="CG255" s="24"/>
      <c r="CH255" s="24"/>
      <c r="CI255" s="24"/>
      <c r="CJ255" s="24"/>
      <c r="CK255" s="24"/>
      <c r="CL255" s="24"/>
      <c r="CM255" s="24"/>
      <c r="CN255" s="24"/>
      <c r="CO255" s="24"/>
      <c r="CP255" s="24"/>
      <c r="CQ255" s="24"/>
      <c r="CR255" s="24"/>
      <c r="CS255" s="24"/>
      <c r="CT255" s="24"/>
      <c r="CU255" s="24"/>
      <c r="CV255" s="24"/>
      <c r="CW255" s="24"/>
      <c r="CX255" s="24"/>
      <c r="CY255" s="24"/>
      <c r="CZ255" s="24"/>
      <c r="DA255" s="24"/>
      <c r="DB255" s="24"/>
      <c r="DC255" s="24"/>
      <c r="DD255" s="24"/>
      <c r="DE255" s="24"/>
      <c r="DF255" s="24"/>
      <c r="DG255" s="24"/>
      <c r="DH255" s="24"/>
      <c r="DI255" s="24"/>
      <c r="DJ255" s="24"/>
      <c r="DK255" s="24"/>
      <c r="DL255" s="24"/>
      <c r="DM255" s="24"/>
      <c r="DN255" s="24"/>
      <c r="DO255" s="24"/>
      <c r="DP255" s="24"/>
      <c r="DQ255" s="24"/>
      <c r="DR255" s="24"/>
      <c r="DS255" s="24"/>
      <c r="DT255" s="24"/>
      <c r="DU255" s="24"/>
      <c r="DV255" s="24"/>
      <c r="DW255" s="24"/>
      <c r="DX255" s="24"/>
      <c r="DY255" s="24"/>
      <c r="DZ255" s="24"/>
      <c r="EA255" s="24"/>
      <c r="EB255" s="24"/>
      <c r="EC255" s="24"/>
      <c r="ED255" s="24"/>
      <c r="EE255" s="24"/>
      <c r="EF255" s="24"/>
      <c r="EG255" s="24"/>
      <c r="EH255" s="24"/>
      <c r="EI255" s="24"/>
      <c r="EJ255" s="24"/>
      <c r="EK255" s="24"/>
      <c r="EL255" s="24"/>
      <c r="EM255" s="24"/>
      <c r="EN255" s="24"/>
      <c r="EO255" s="24"/>
      <c r="EP255" s="24"/>
      <c r="EQ255" s="24"/>
      <c r="ER255" s="24"/>
      <c r="ES255" s="24"/>
      <c r="ET255" s="24"/>
      <c r="EU255" s="24"/>
      <c r="EV255" s="24"/>
      <c r="EW255" s="24"/>
      <c r="EX255" s="24"/>
      <c r="EY255" s="24"/>
      <c r="EZ255" s="24"/>
      <c r="FA255" s="24"/>
      <c r="FB255" s="24"/>
      <c r="FC255" s="24"/>
      <c r="FD255" s="24"/>
      <c r="FE255" s="24"/>
      <c r="FF255" s="24"/>
      <c r="FG255" s="24"/>
      <c r="FH255" s="24"/>
      <c r="FI255" s="24"/>
      <c r="FJ255" s="24"/>
      <c r="FK255" s="24"/>
      <c r="FL255" s="24"/>
      <c r="FM255" s="24"/>
      <c r="FN255" s="24"/>
      <c r="FO255" s="24"/>
      <c r="FP255" s="24"/>
      <c r="FQ255" s="24"/>
      <c r="FR255" s="24"/>
      <c r="FS255" s="24"/>
      <c r="FT255" s="24"/>
      <c r="FU255" s="24"/>
      <c r="FV255" s="24"/>
      <c r="FW255" s="24"/>
      <c r="FX255" s="24"/>
      <c r="FY255" s="24"/>
      <c r="FZ255" s="24"/>
      <c r="GA255" s="24"/>
      <c r="GB255" s="24"/>
      <c r="GC255" s="24"/>
      <c r="GD255" s="24"/>
      <c r="GE255" s="24"/>
      <c r="GF255" s="24"/>
      <c r="GG255" s="24"/>
      <c r="GH255" s="24"/>
      <c r="GI255" s="24"/>
      <c r="GJ255" s="24"/>
      <c r="GK255" s="24"/>
      <c r="GL255" s="24"/>
      <c r="GM255" s="24"/>
      <c r="GN255" s="24"/>
      <c r="GO255" s="24"/>
      <c r="GP255" s="24"/>
      <c r="GQ255" s="24"/>
      <c r="GR255" s="24"/>
      <c r="GS255" s="24"/>
      <c r="GT255" s="24"/>
      <c r="GU255" s="24"/>
      <c r="GV255" s="24"/>
      <c r="GW255" s="24"/>
      <c r="GX255" s="24"/>
      <c r="GY255" s="24"/>
      <c r="GZ255" s="24"/>
      <c r="HA255" s="24"/>
      <c r="HB255" s="24"/>
      <c r="HC255" s="24"/>
      <c r="HD255" s="24"/>
      <c r="HE255" s="24"/>
      <c r="HF255" s="24"/>
      <c r="HG255" s="24"/>
      <c r="HH255" s="24"/>
      <c r="HI255" s="24"/>
      <c r="HJ255" s="24"/>
      <c r="HK255" s="24"/>
      <c r="HL255" s="24"/>
      <c r="HM255" s="24"/>
      <c r="HN255" s="24"/>
      <c r="HO255" s="24"/>
      <c r="HP255" s="24"/>
      <c r="HQ255" s="24"/>
      <c r="HR255" s="24"/>
      <c r="HS255" s="24"/>
      <c r="HT255" s="24"/>
      <c r="HU255" s="24"/>
      <c r="HV255" s="24"/>
      <c r="HW255" s="24"/>
      <c r="HX255" s="24"/>
      <c r="HY255" s="24"/>
      <c r="HZ255" s="24"/>
      <c r="IA255" s="24"/>
      <c r="IB255" s="24"/>
      <c r="IC255" s="24"/>
      <c r="ID255" s="24"/>
    </row>
    <row r="256" spans="1:238" x14ac:dyDescent="0.3">
      <c r="A256" t="str">
        <f>IF(Input!A248=0,"",Input!A248)</f>
        <v>1056,747</v>
      </c>
      <c r="B256" s="65" cm="1">
        <f t="array" ref="B256">_xlfn.IFS($A256="","",LEFT($A256,4)="fold",MID($A256,12,1),TRUE,VALUE(LEFT($A256,FIND(",",$A256)-1)))</f>
        <v>1056</v>
      </c>
      <c r="C256" s="65" cm="1">
        <f t="array" ref="C256">_xlfn.IFS($A256="","",LEFT($A256,4)="fold",VALUE(MID($A256,14,5)),TRUE,VALUE(MID($A256,FIND(",",$A256)+1,5)))</f>
        <v>747</v>
      </c>
      <c r="D256" s="58" cm="1">
        <f t="array" aca="1" ref="D256" ca="1">_xlfn.IFS(
AND(D$3="x",B256&gt;D$4),  2*D$4-B256,
TRUE,B256)</f>
        <v>254</v>
      </c>
      <c r="E256" s="58" cm="1">
        <f t="array" aca="1" ref="E256" ca="1">_xlfn.IFS(
AND(D$3="y",C256&gt;D$4),  2*D$4-C256,
TRUE,C256)</f>
        <v>747</v>
      </c>
      <c r="F256" s="58" cm="1">
        <f t="array" aca="1" ref="F256" ca="1">_xlfn.IFS(
AND(F$3="x",D256&gt;F$4),  2*F$4-D256,
TRUE,D256)</f>
        <v>254</v>
      </c>
      <c r="G256" s="58" cm="1">
        <f t="array" aca="1" ref="G256" ca="1">_xlfn.IFS(
AND(F$3="y",E256&gt;F$4),  2*F$4-E256,
TRUE,E256)</f>
        <v>147</v>
      </c>
      <c r="H256" s="58" cm="1">
        <f t="array" aca="1" ref="H256" ca="1">_xlfn.IFS(
AND(H$3="x",F256&gt;H$4),  2*H$4-F256,
TRUE,F256)</f>
        <v>254</v>
      </c>
      <c r="I256" s="58" cm="1">
        <f t="array" aca="1" ref="I256" ca="1">_xlfn.IFS(
AND(H$3="y",G256&gt;H$4),  2*H$4-G256,
TRUE,G256)</f>
        <v>147</v>
      </c>
      <c r="J256" s="58" cm="1">
        <f t="array" aca="1" ref="J256" ca="1">_xlfn.IFS(
AND(J$3="x",H256&gt;J$4),  2*J$4-H256,
TRUE,H256)</f>
        <v>254</v>
      </c>
      <c r="K256" s="58" cm="1">
        <f t="array" aca="1" ref="K256" ca="1">_xlfn.IFS(
AND(J$3="y",I256&gt;J$4),  2*J$4-I256,
TRUE,I256)</f>
        <v>147</v>
      </c>
      <c r="L256" s="58" cm="1">
        <f t="array" aca="1" ref="L256" ca="1">_xlfn.IFS(
AND(L$3="x",J256&gt;L$4),  2*L$4-J256,
TRUE,J256)</f>
        <v>72</v>
      </c>
      <c r="M256" s="58" cm="1">
        <f t="array" aca="1" ref="M256" ca="1">_xlfn.IFS(
AND(L$3="y",K256&gt;L$4),  2*L$4-K256,
TRUE,K256)</f>
        <v>147</v>
      </c>
      <c r="N256" s="58" cm="1">
        <f t="array" aca="1" ref="N256" ca="1">_xlfn.IFS(
AND(N$3="x",L256&gt;N$4),  2*N$4-L256,
TRUE,L256)</f>
        <v>72</v>
      </c>
      <c r="O256" s="58" cm="1">
        <f t="array" aca="1" ref="O256" ca="1">_xlfn.IFS(
AND(N$3="y",M256&gt;N$4),  2*N$4-M256,
TRUE,M256)</f>
        <v>75</v>
      </c>
      <c r="P256" s="58" cm="1">
        <f t="array" aca="1" ref="P256" ca="1">_xlfn.IFS(
AND(P$3="x",N256&gt;P$4),  2*P$4-N256,
TRUE,N256)</f>
        <v>72</v>
      </c>
      <c r="Q256" s="58" cm="1">
        <f t="array" aca="1" ref="Q256" ca="1">_xlfn.IFS(
AND(P$3="y",O256&gt;P$4),  2*P$4-O256,
TRUE,O256)</f>
        <v>75</v>
      </c>
      <c r="R256" s="58" cm="1">
        <f t="array" aca="1" ref="R256" ca="1">_xlfn.IFS(
AND(R$3="x",P256&gt;R$4),  2*R$4-P256,
TRUE,P256)</f>
        <v>72</v>
      </c>
      <c r="S256" s="58" cm="1">
        <f t="array" aca="1" ref="S256" ca="1">_xlfn.IFS(
AND(R$3="y",Q256&gt;R$4),  2*R$4-Q256,
TRUE,Q256)</f>
        <v>35</v>
      </c>
      <c r="T256" s="58" cm="1">
        <f t="array" aca="1" ref="T256" ca="1">_xlfn.IFS(
AND(T$3="x",R256&gt;T$4),  2*T$4-R256,
TRUE,R256)</f>
        <v>8</v>
      </c>
      <c r="U256" s="58" cm="1">
        <f t="array" aca="1" ref="U256" ca="1">_xlfn.IFS(
AND(T$3="y",S256&gt;T$4),  2*T$4-S256,
TRUE,S256)</f>
        <v>35</v>
      </c>
      <c r="V256" s="58" cm="1">
        <f t="array" aca="1" ref="V256" ca="1">_xlfn.IFS(
AND(V$3="x",T256&gt;V$4),  2*V$4-T256,
TRUE,T256)</f>
        <v>8</v>
      </c>
      <c r="W256" s="58" cm="1">
        <f t="array" aca="1" ref="W256" ca="1">_xlfn.IFS(
AND(V$3="y",U256&gt;V$4),  2*V$4-U256,
TRUE,U256)</f>
        <v>19</v>
      </c>
      <c r="X256" s="58" cm="1">
        <f t="array" aca="1" ref="X256" ca="1">_xlfn.IFS(
AND(X$3="x",V256&gt;X$4),  2*X$4-V256,
TRUE,V256)</f>
        <v>8</v>
      </c>
      <c r="Y256" s="58" cm="1">
        <f t="array" aca="1" ref="Y256" ca="1">_xlfn.IFS(
AND(X$3="y",W256&gt;X$4),  2*X$4-W256,
TRUE,W256)</f>
        <v>7</v>
      </c>
      <c r="Z256" s="58" cm="1">
        <f t="array" aca="1" ref="Z256" ca="1">_xlfn.IFS(
AND(Z$3="x",X256&gt;Z$4),  2*Z$4-X256,
TRUE,X256)</f>
        <v>8</v>
      </c>
      <c r="AA256" s="58" cm="1">
        <f t="array" aca="1" ref="AA256" ca="1">_xlfn.IFS(
AND(Z$3="y",Y256&gt;Z$4),  2*Z$4-Y256,
TRUE,Y256)</f>
        <v>5</v>
      </c>
      <c r="BD256" t="str">
        <f t="shared" ca="1" si="5"/>
        <v>254-747</v>
      </c>
      <c r="BF256" s="23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  <c r="CD256" s="24"/>
      <c r="CE256" s="24"/>
      <c r="CF256" s="24"/>
      <c r="CG256" s="24"/>
      <c r="CH256" s="24"/>
      <c r="CI256" s="24"/>
      <c r="CJ256" s="24"/>
      <c r="CK256" s="24"/>
      <c r="CL256" s="24"/>
      <c r="CM256" s="24"/>
      <c r="CN256" s="24"/>
      <c r="CO256" s="24"/>
      <c r="CP256" s="24"/>
      <c r="CQ256" s="24"/>
      <c r="CR256" s="24"/>
      <c r="CS256" s="24"/>
      <c r="CT256" s="24"/>
      <c r="CU256" s="24"/>
      <c r="CV256" s="24"/>
      <c r="CW256" s="24"/>
      <c r="CX256" s="24"/>
      <c r="CY256" s="24"/>
      <c r="CZ256" s="24"/>
      <c r="DA256" s="24"/>
      <c r="DB256" s="24"/>
      <c r="DC256" s="24"/>
      <c r="DD256" s="24"/>
      <c r="DE256" s="24"/>
      <c r="DF256" s="24"/>
      <c r="DG256" s="24"/>
      <c r="DH256" s="24"/>
      <c r="DI256" s="24"/>
      <c r="DJ256" s="24"/>
      <c r="DK256" s="24"/>
      <c r="DL256" s="24"/>
      <c r="DM256" s="24"/>
      <c r="DN256" s="24"/>
      <c r="DO256" s="24"/>
      <c r="DP256" s="24"/>
      <c r="DQ256" s="24"/>
      <c r="DR256" s="24"/>
      <c r="DS256" s="24"/>
      <c r="DT256" s="24"/>
      <c r="DU256" s="24"/>
      <c r="DV256" s="24"/>
      <c r="DW256" s="24"/>
      <c r="DX256" s="24"/>
      <c r="DY256" s="24"/>
      <c r="DZ256" s="24"/>
      <c r="EA256" s="24"/>
      <c r="EB256" s="24"/>
      <c r="EC256" s="24"/>
      <c r="ED256" s="24"/>
      <c r="EE256" s="24"/>
      <c r="EF256" s="24"/>
      <c r="EG256" s="24"/>
      <c r="EH256" s="24"/>
      <c r="EI256" s="24"/>
      <c r="EJ256" s="24"/>
      <c r="EK256" s="24"/>
      <c r="EL256" s="24"/>
      <c r="EM256" s="24"/>
      <c r="EN256" s="24"/>
      <c r="EO256" s="24"/>
      <c r="EP256" s="24"/>
      <c r="EQ256" s="24"/>
      <c r="ER256" s="24"/>
      <c r="ES256" s="24"/>
      <c r="ET256" s="24"/>
      <c r="EU256" s="24"/>
      <c r="EV256" s="24"/>
      <c r="EW256" s="24"/>
      <c r="EX256" s="24"/>
      <c r="EY256" s="24"/>
      <c r="EZ256" s="24"/>
      <c r="FA256" s="24"/>
      <c r="FB256" s="24"/>
      <c r="FC256" s="24"/>
      <c r="FD256" s="24"/>
      <c r="FE256" s="24"/>
      <c r="FF256" s="24"/>
      <c r="FG256" s="24"/>
      <c r="FH256" s="24"/>
      <c r="FI256" s="24"/>
      <c r="FJ256" s="24"/>
      <c r="FK256" s="24"/>
      <c r="FL256" s="24"/>
      <c r="FM256" s="24"/>
      <c r="FN256" s="24"/>
      <c r="FO256" s="24"/>
      <c r="FP256" s="24"/>
      <c r="FQ256" s="24"/>
      <c r="FR256" s="24"/>
      <c r="FS256" s="24"/>
      <c r="FT256" s="24"/>
      <c r="FU256" s="24"/>
      <c r="FV256" s="24"/>
      <c r="FW256" s="24"/>
      <c r="FX256" s="24"/>
      <c r="FY256" s="24"/>
      <c r="FZ256" s="24"/>
      <c r="GA256" s="24"/>
      <c r="GB256" s="24"/>
      <c r="GC256" s="24"/>
      <c r="GD256" s="24"/>
      <c r="GE256" s="24"/>
      <c r="GF256" s="24"/>
      <c r="GG256" s="24"/>
      <c r="GH256" s="24"/>
      <c r="GI256" s="24"/>
      <c r="GJ256" s="24"/>
      <c r="GK256" s="24"/>
      <c r="GL256" s="24"/>
      <c r="GM256" s="24"/>
      <c r="GN256" s="24"/>
      <c r="GO256" s="24"/>
      <c r="GP256" s="24"/>
      <c r="GQ256" s="24"/>
      <c r="GR256" s="24"/>
      <c r="GS256" s="24"/>
      <c r="GT256" s="24"/>
      <c r="GU256" s="24"/>
      <c r="GV256" s="24"/>
      <c r="GW256" s="24"/>
      <c r="GX256" s="24"/>
      <c r="GY256" s="24"/>
      <c r="GZ256" s="24"/>
      <c r="HA256" s="24"/>
      <c r="HB256" s="24"/>
      <c r="HC256" s="24"/>
      <c r="HD256" s="24"/>
      <c r="HE256" s="24"/>
      <c r="HF256" s="24"/>
      <c r="HG256" s="24"/>
      <c r="HH256" s="24"/>
      <c r="HI256" s="24"/>
      <c r="HJ256" s="24"/>
      <c r="HK256" s="24"/>
      <c r="HL256" s="24"/>
      <c r="HM256" s="24"/>
      <c r="HN256" s="24"/>
      <c r="HO256" s="24"/>
      <c r="HP256" s="24"/>
      <c r="HQ256" s="24"/>
      <c r="HR256" s="24"/>
      <c r="HS256" s="24"/>
      <c r="HT256" s="24"/>
      <c r="HU256" s="24"/>
      <c r="HV256" s="24"/>
      <c r="HW256" s="24"/>
      <c r="HX256" s="24"/>
      <c r="HY256" s="24"/>
      <c r="HZ256" s="24"/>
      <c r="IA256" s="24"/>
      <c r="IB256" s="24"/>
      <c r="IC256" s="24"/>
      <c r="ID256" s="24"/>
    </row>
    <row r="257" spans="1:238" x14ac:dyDescent="0.3">
      <c r="A257" t="str">
        <f>IF(Input!A249=0,"",Input!A249)</f>
        <v>709,226</v>
      </c>
      <c r="B257" s="65" cm="1">
        <f t="array" ref="B257">_xlfn.IFS($A257="","",LEFT($A257,4)="fold",MID($A257,12,1),TRUE,VALUE(LEFT($A257,FIND(",",$A257)-1)))</f>
        <v>709</v>
      </c>
      <c r="C257" s="65" cm="1">
        <f t="array" ref="C257">_xlfn.IFS($A257="","",LEFT($A257,4)="fold",VALUE(MID($A257,14,5)),TRUE,VALUE(MID($A257,FIND(",",$A257)+1,5)))</f>
        <v>226</v>
      </c>
      <c r="D257" s="58" cm="1">
        <f t="array" aca="1" ref="D257" ca="1">_xlfn.IFS(
AND(D$3="x",B257&gt;D$4),  2*D$4-B257,
TRUE,B257)</f>
        <v>601</v>
      </c>
      <c r="E257" s="58" cm="1">
        <f t="array" aca="1" ref="E257" ca="1">_xlfn.IFS(
AND(D$3="y",C257&gt;D$4),  2*D$4-C257,
TRUE,C257)</f>
        <v>226</v>
      </c>
      <c r="F257" s="58" cm="1">
        <f t="array" aca="1" ref="F257" ca="1">_xlfn.IFS(
AND(F$3="x",D257&gt;F$4),  2*F$4-D257,
TRUE,D257)</f>
        <v>601</v>
      </c>
      <c r="G257" s="58" cm="1">
        <f t="array" aca="1" ref="G257" ca="1">_xlfn.IFS(
AND(F$3="y",E257&gt;F$4),  2*F$4-E257,
TRUE,E257)</f>
        <v>226</v>
      </c>
      <c r="H257" s="58" cm="1">
        <f t="array" aca="1" ref="H257" ca="1">_xlfn.IFS(
AND(H$3="x",F257&gt;H$4),  2*H$4-F257,
TRUE,F257)</f>
        <v>53</v>
      </c>
      <c r="I257" s="58" cm="1">
        <f t="array" aca="1" ref="I257" ca="1">_xlfn.IFS(
AND(H$3="y",G257&gt;H$4),  2*H$4-G257,
TRUE,G257)</f>
        <v>226</v>
      </c>
      <c r="J257" s="58" cm="1">
        <f t="array" aca="1" ref="J257" ca="1">_xlfn.IFS(
AND(J$3="x",H257&gt;J$4),  2*J$4-H257,
TRUE,H257)</f>
        <v>53</v>
      </c>
      <c r="K257" s="58" cm="1">
        <f t="array" aca="1" ref="K257" ca="1">_xlfn.IFS(
AND(J$3="y",I257&gt;J$4),  2*J$4-I257,
TRUE,I257)</f>
        <v>220</v>
      </c>
      <c r="L257" s="58" cm="1">
        <f t="array" aca="1" ref="L257" ca="1">_xlfn.IFS(
AND(L$3="x",J257&gt;L$4),  2*L$4-J257,
TRUE,J257)</f>
        <v>53</v>
      </c>
      <c r="M257" s="58" cm="1">
        <f t="array" aca="1" ref="M257" ca="1">_xlfn.IFS(
AND(L$3="y",K257&gt;L$4),  2*L$4-K257,
TRUE,K257)</f>
        <v>220</v>
      </c>
      <c r="N257" s="58" cm="1">
        <f t="array" aca="1" ref="N257" ca="1">_xlfn.IFS(
AND(N$3="x",L257&gt;N$4),  2*N$4-L257,
TRUE,L257)</f>
        <v>53</v>
      </c>
      <c r="O257" s="58" cm="1">
        <f t="array" aca="1" ref="O257" ca="1">_xlfn.IFS(
AND(N$3="y",M257&gt;N$4),  2*N$4-M257,
TRUE,M257)</f>
        <v>2</v>
      </c>
      <c r="P257" s="58" cm="1">
        <f t="array" aca="1" ref="P257" ca="1">_xlfn.IFS(
AND(P$3="x",N257&gt;P$4),  2*P$4-N257,
TRUE,N257)</f>
        <v>53</v>
      </c>
      <c r="Q257" s="58" cm="1">
        <f t="array" aca="1" ref="Q257" ca="1">_xlfn.IFS(
AND(P$3="y",O257&gt;P$4),  2*P$4-O257,
TRUE,O257)</f>
        <v>2</v>
      </c>
      <c r="R257" s="58" cm="1">
        <f t="array" aca="1" ref="R257" ca="1">_xlfn.IFS(
AND(R$3="x",P257&gt;R$4),  2*R$4-P257,
TRUE,P257)</f>
        <v>53</v>
      </c>
      <c r="S257" s="58" cm="1">
        <f t="array" aca="1" ref="S257" ca="1">_xlfn.IFS(
AND(R$3="y",Q257&gt;R$4),  2*R$4-Q257,
TRUE,Q257)</f>
        <v>2</v>
      </c>
      <c r="T257" s="58" cm="1">
        <f t="array" aca="1" ref="T257" ca="1">_xlfn.IFS(
AND(T$3="x",R257&gt;T$4),  2*T$4-R257,
TRUE,R257)</f>
        <v>27</v>
      </c>
      <c r="U257" s="58" cm="1">
        <f t="array" aca="1" ref="U257" ca="1">_xlfn.IFS(
AND(T$3="y",S257&gt;T$4),  2*T$4-S257,
TRUE,S257)</f>
        <v>2</v>
      </c>
      <c r="V257" s="58" cm="1">
        <f t="array" aca="1" ref="V257" ca="1">_xlfn.IFS(
AND(V$3="x",T257&gt;V$4),  2*V$4-T257,
TRUE,T257)</f>
        <v>27</v>
      </c>
      <c r="W257" s="58" cm="1">
        <f t="array" aca="1" ref="W257" ca="1">_xlfn.IFS(
AND(V$3="y",U257&gt;V$4),  2*V$4-U257,
TRUE,U257)</f>
        <v>2</v>
      </c>
      <c r="X257" s="58" cm="1">
        <f t="array" aca="1" ref="X257" ca="1">_xlfn.IFS(
AND(X$3="x",V257&gt;X$4),  2*X$4-V257,
TRUE,V257)</f>
        <v>27</v>
      </c>
      <c r="Y257" s="58" cm="1">
        <f t="array" aca="1" ref="Y257" ca="1">_xlfn.IFS(
AND(X$3="y",W257&gt;X$4),  2*X$4-W257,
TRUE,W257)</f>
        <v>2</v>
      </c>
      <c r="Z257" s="58" cm="1">
        <f t="array" aca="1" ref="Z257" ca="1">_xlfn.IFS(
AND(Z$3="x",X257&gt;Z$4),  2*Z$4-X257,
TRUE,X257)</f>
        <v>27</v>
      </c>
      <c r="AA257" s="58" cm="1">
        <f t="array" aca="1" ref="AA257" ca="1">_xlfn.IFS(
AND(Z$3="y",Y257&gt;Z$4),  2*Z$4-Y257,
TRUE,Y257)</f>
        <v>2</v>
      </c>
      <c r="BD257" t="str">
        <f t="shared" ca="1" si="5"/>
        <v>601-226</v>
      </c>
      <c r="BF257" s="23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  <c r="CG257" s="24"/>
      <c r="CH257" s="24"/>
      <c r="CI257" s="24"/>
      <c r="CJ257" s="24"/>
      <c r="CK257" s="24"/>
      <c r="CL257" s="24"/>
      <c r="CM257" s="24"/>
      <c r="CN257" s="24"/>
      <c r="CO257" s="24"/>
      <c r="CP257" s="24"/>
      <c r="CQ257" s="24"/>
      <c r="CR257" s="24"/>
      <c r="CS257" s="24"/>
      <c r="CT257" s="24"/>
      <c r="CU257" s="24"/>
      <c r="CV257" s="24"/>
      <c r="CW257" s="24"/>
      <c r="CX257" s="24"/>
      <c r="CY257" s="24"/>
      <c r="CZ257" s="24"/>
      <c r="DA257" s="24"/>
      <c r="DB257" s="24"/>
      <c r="DC257" s="24"/>
      <c r="DD257" s="24"/>
      <c r="DE257" s="24"/>
      <c r="DF257" s="24"/>
      <c r="DG257" s="24"/>
      <c r="DH257" s="24"/>
      <c r="DI257" s="24"/>
      <c r="DJ257" s="24"/>
      <c r="DK257" s="24"/>
      <c r="DL257" s="24"/>
      <c r="DM257" s="24"/>
      <c r="DN257" s="24"/>
      <c r="DO257" s="24"/>
      <c r="DP257" s="24"/>
      <c r="DQ257" s="24"/>
      <c r="DR257" s="24"/>
      <c r="DS257" s="24"/>
      <c r="DT257" s="24"/>
      <c r="DU257" s="24"/>
      <c r="DV257" s="24"/>
      <c r="DW257" s="24"/>
      <c r="DX257" s="24"/>
      <c r="DY257" s="24"/>
      <c r="DZ257" s="24"/>
      <c r="EA257" s="24"/>
      <c r="EB257" s="24"/>
      <c r="EC257" s="24"/>
      <c r="ED257" s="24"/>
      <c r="EE257" s="24"/>
      <c r="EF257" s="24"/>
      <c r="EG257" s="24"/>
      <c r="EH257" s="24"/>
      <c r="EI257" s="24"/>
      <c r="EJ257" s="24"/>
      <c r="EK257" s="24"/>
      <c r="EL257" s="24"/>
      <c r="EM257" s="24"/>
      <c r="EN257" s="24"/>
      <c r="EO257" s="24"/>
      <c r="EP257" s="24"/>
      <c r="EQ257" s="24"/>
      <c r="ER257" s="24"/>
      <c r="ES257" s="24"/>
      <c r="ET257" s="24"/>
      <c r="EU257" s="24"/>
      <c r="EV257" s="24"/>
      <c r="EW257" s="24"/>
      <c r="EX257" s="24"/>
      <c r="EY257" s="24"/>
      <c r="EZ257" s="24"/>
      <c r="FA257" s="24"/>
      <c r="FB257" s="24"/>
      <c r="FC257" s="24"/>
      <c r="FD257" s="24"/>
      <c r="FE257" s="24"/>
      <c r="FF257" s="24"/>
      <c r="FG257" s="24"/>
      <c r="FH257" s="24"/>
      <c r="FI257" s="24"/>
      <c r="FJ257" s="24"/>
      <c r="FK257" s="24"/>
      <c r="FL257" s="24"/>
      <c r="FM257" s="24"/>
      <c r="FN257" s="24"/>
      <c r="FO257" s="24"/>
      <c r="FP257" s="24"/>
      <c r="FQ257" s="24"/>
      <c r="FR257" s="24"/>
      <c r="FS257" s="24"/>
      <c r="FT257" s="24"/>
      <c r="FU257" s="24"/>
      <c r="FV257" s="24"/>
      <c r="FW257" s="24"/>
      <c r="FX257" s="24"/>
      <c r="FY257" s="24"/>
      <c r="FZ257" s="24"/>
      <c r="GA257" s="24"/>
      <c r="GB257" s="24"/>
      <c r="GC257" s="24"/>
      <c r="GD257" s="24"/>
      <c r="GE257" s="24"/>
      <c r="GF257" s="24"/>
      <c r="GG257" s="24"/>
      <c r="GH257" s="24"/>
      <c r="GI257" s="24"/>
      <c r="GJ257" s="24"/>
      <c r="GK257" s="24"/>
      <c r="GL257" s="24"/>
      <c r="GM257" s="24"/>
      <c r="GN257" s="24"/>
      <c r="GO257" s="24"/>
      <c r="GP257" s="24"/>
      <c r="GQ257" s="24"/>
      <c r="GR257" s="24"/>
      <c r="GS257" s="24"/>
      <c r="GT257" s="24"/>
      <c r="GU257" s="24"/>
      <c r="GV257" s="24"/>
      <c r="GW257" s="24"/>
      <c r="GX257" s="24"/>
      <c r="GY257" s="24"/>
      <c r="GZ257" s="24"/>
      <c r="HA257" s="24"/>
      <c r="HB257" s="24"/>
      <c r="HC257" s="24"/>
      <c r="HD257" s="24"/>
      <c r="HE257" s="24"/>
      <c r="HF257" s="24"/>
      <c r="HG257" s="24"/>
      <c r="HH257" s="24"/>
      <c r="HI257" s="24"/>
      <c r="HJ257" s="24"/>
      <c r="HK257" s="24"/>
      <c r="HL257" s="24"/>
      <c r="HM257" s="24"/>
      <c r="HN257" s="24"/>
      <c r="HO257" s="24"/>
      <c r="HP257" s="24"/>
      <c r="HQ257" s="24"/>
      <c r="HR257" s="24"/>
      <c r="HS257" s="24"/>
      <c r="HT257" s="24"/>
      <c r="HU257" s="24"/>
      <c r="HV257" s="24"/>
      <c r="HW257" s="24"/>
      <c r="HX257" s="24"/>
      <c r="HY257" s="24"/>
      <c r="HZ257" s="24"/>
      <c r="IA257" s="24"/>
      <c r="IB257" s="24"/>
      <c r="IC257" s="24"/>
      <c r="ID257" s="24"/>
    </row>
    <row r="258" spans="1:238" x14ac:dyDescent="0.3">
      <c r="A258" t="str">
        <f>IF(Input!A250=0,"",Input!A250)</f>
        <v>1071,74</v>
      </c>
      <c r="B258" s="65" cm="1">
        <f t="array" ref="B258">_xlfn.IFS($A258="","",LEFT($A258,4)="fold",MID($A258,12,1),TRUE,VALUE(LEFT($A258,FIND(",",$A258)-1)))</f>
        <v>1071</v>
      </c>
      <c r="C258" s="65" cm="1">
        <f t="array" ref="C258">_xlfn.IFS($A258="","",LEFT($A258,4)="fold",VALUE(MID($A258,14,5)),TRUE,VALUE(MID($A258,FIND(",",$A258)+1,5)))</f>
        <v>74</v>
      </c>
      <c r="D258" s="58" cm="1">
        <f t="array" aca="1" ref="D258" ca="1">_xlfn.IFS(
AND(D$3="x",B258&gt;D$4),  2*D$4-B258,
TRUE,B258)</f>
        <v>239</v>
      </c>
      <c r="E258" s="58" cm="1">
        <f t="array" aca="1" ref="E258" ca="1">_xlfn.IFS(
AND(D$3="y",C258&gt;D$4),  2*D$4-C258,
TRUE,C258)</f>
        <v>74</v>
      </c>
      <c r="F258" s="58" cm="1">
        <f t="array" aca="1" ref="F258" ca="1">_xlfn.IFS(
AND(F$3="x",D258&gt;F$4),  2*F$4-D258,
TRUE,D258)</f>
        <v>239</v>
      </c>
      <c r="G258" s="58" cm="1">
        <f t="array" aca="1" ref="G258" ca="1">_xlfn.IFS(
AND(F$3="y",E258&gt;F$4),  2*F$4-E258,
TRUE,E258)</f>
        <v>74</v>
      </c>
      <c r="H258" s="58" cm="1">
        <f t="array" aca="1" ref="H258" ca="1">_xlfn.IFS(
AND(H$3="x",F258&gt;H$4),  2*H$4-F258,
TRUE,F258)</f>
        <v>239</v>
      </c>
      <c r="I258" s="58" cm="1">
        <f t="array" aca="1" ref="I258" ca="1">_xlfn.IFS(
AND(H$3="y",G258&gt;H$4),  2*H$4-G258,
TRUE,G258)</f>
        <v>74</v>
      </c>
      <c r="J258" s="58" cm="1">
        <f t="array" aca="1" ref="J258" ca="1">_xlfn.IFS(
AND(J$3="x",H258&gt;J$4),  2*J$4-H258,
TRUE,H258)</f>
        <v>239</v>
      </c>
      <c r="K258" s="58" cm="1">
        <f t="array" aca="1" ref="K258" ca="1">_xlfn.IFS(
AND(J$3="y",I258&gt;J$4),  2*J$4-I258,
TRUE,I258)</f>
        <v>74</v>
      </c>
      <c r="L258" s="58" cm="1">
        <f t="array" aca="1" ref="L258" ca="1">_xlfn.IFS(
AND(L$3="x",J258&gt;L$4),  2*L$4-J258,
TRUE,J258)</f>
        <v>87</v>
      </c>
      <c r="M258" s="58" cm="1">
        <f t="array" aca="1" ref="M258" ca="1">_xlfn.IFS(
AND(L$3="y",K258&gt;L$4),  2*L$4-K258,
TRUE,K258)</f>
        <v>74</v>
      </c>
      <c r="N258" s="58" cm="1">
        <f t="array" aca="1" ref="N258" ca="1">_xlfn.IFS(
AND(N$3="x",L258&gt;N$4),  2*N$4-L258,
TRUE,L258)</f>
        <v>87</v>
      </c>
      <c r="O258" s="58" cm="1">
        <f t="array" aca="1" ref="O258" ca="1">_xlfn.IFS(
AND(N$3="y",M258&gt;N$4),  2*N$4-M258,
TRUE,M258)</f>
        <v>74</v>
      </c>
      <c r="P258" s="58" cm="1">
        <f t="array" aca="1" ref="P258" ca="1">_xlfn.IFS(
AND(P$3="x",N258&gt;P$4),  2*P$4-N258,
TRUE,N258)</f>
        <v>75</v>
      </c>
      <c r="Q258" s="58" cm="1">
        <f t="array" aca="1" ref="Q258" ca="1">_xlfn.IFS(
AND(P$3="y",O258&gt;P$4),  2*P$4-O258,
TRUE,O258)</f>
        <v>74</v>
      </c>
      <c r="R258" s="58" cm="1">
        <f t="array" aca="1" ref="R258" ca="1">_xlfn.IFS(
AND(R$3="x",P258&gt;R$4),  2*R$4-P258,
TRUE,P258)</f>
        <v>75</v>
      </c>
      <c r="S258" s="58" cm="1">
        <f t="array" aca="1" ref="S258" ca="1">_xlfn.IFS(
AND(R$3="y",Q258&gt;R$4),  2*R$4-Q258,
TRUE,Q258)</f>
        <v>36</v>
      </c>
      <c r="T258" s="58" cm="1">
        <f t="array" aca="1" ref="T258" ca="1">_xlfn.IFS(
AND(T$3="x",R258&gt;T$4),  2*T$4-R258,
TRUE,R258)</f>
        <v>5</v>
      </c>
      <c r="U258" s="58" cm="1">
        <f t="array" aca="1" ref="U258" ca="1">_xlfn.IFS(
AND(T$3="y",S258&gt;T$4),  2*T$4-S258,
TRUE,S258)</f>
        <v>36</v>
      </c>
      <c r="V258" s="58" cm="1">
        <f t="array" aca="1" ref="V258" ca="1">_xlfn.IFS(
AND(V$3="x",T258&gt;V$4),  2*V$4-T258,
TRUE,T258)</f>
        <v>5</v>
      </c>
      <c r="W258" s="58" cm="1">
        <f t="array" aca="1" ref="W258" ca="1">_xlfn.IFS(
AND(V$3="y",U258&gt;V$4),  2*V$4-U258,
TRUE,U258)</f>
        <v>18</v>
      </c>
      <c r="X258" s="58" cm="1">
        <f t="array" aca="1" ref="X258" ca="1">_xlfn.IFS(
AND(X$3="x",V258&gt;X$4),  2*X$4-V258,
TRUE,V258)</f>
        <v>5</v>
      </c>
      <c r="Y258" s="58" cm="1">
        <f t="array" aca="1" ref="Y258" ca="1">_xlfn.IFS(
AND(X$3="y",W258&gt;X$4),  2*X$4-W258,
TRUE,W258)</f>
        <v>8</v>
      </c>
      <c r="Z258" s="58" cm="1">
        <f t="array" aca="1" ref="Z258" ca="1">_xlfn.IFS(
AND(Z$3="x",X258&gt;Z$4),  2*Z$4-X258,
TRUE,X258)</f>
        <v>5</v>
      </c>
      <c r="AA258" s="58" cm="1">
        <f t="array" aca="1" ref="AA258" ca="1">_xlfn.IFS(
AND(Z$3="y",Y258&gt;Z$4),  2*Z$4-Y258,
TRUE,Y258)</f>
        <v>4</v>
      </c>
      <c r="BD258" t="str">
        <f t="shared" ca="1" si="5"/>
        <v>239-74</v>
      </c>
      <c r="BF258" s="23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  <c r="CD258" s="24"/>
      <c r="CE258" s="24"/>
      <c r="CF258" s="24"/>
      <c r="CG258" s="24"/>
      <c r="CH258" s="24"/>
      <c r="CI258" s="24"/>
      <c r="CJ258" s="24"/>
      <c r="CK258" s="24"/>
      <c r="CL258" s="24"/>
      <c r="CM258" s="24"/>
      <c r="CN258" s="24"/>
      <c r="CO258" s="24"/>
      <c r="CP258" s="24"/>
      <c r="CQ258" s="24"/>
      <c r="CR258" s="24"/>
      <c r="CS258" s="24"/>
      <c r="CT258" s="24"/>
      <c r="CU258" s="24"/>
      <c r="CV258" s="24"/>
      <c r="CW258" s="24"/>
      <c r="CX258" s="24"/>
      <c r="CY258" s="24"/>
      <c r="CZ258" s="24"/>
      <c r="DA258" s="24"/>
      <c r="DB258" s="24"/>
      <c r="DC258" s="24"/>
      <c r="DD258" s="24"/>
      <c r="DE258" s="24"/>
      <c r="DF258" s="24"/>
      <c r="DG258" s="24"/>
      <c r="DH258" s="24"/>
      <c r="DI258" s="24"/>
      <c r="DJ258" s="24"/>
      <c r="DK258" s="24"/>
      <c r="DL258" s="24"/>
      <c r="DM258" s="24"/>
      <c r="DN258" s="24"/>
      <c r="DO258" s="24"/>
      <c r="DP258" s="24"/>
      <c r="DQ258" s="24"/>
      <c r="DR258" s="24"/>
      <c r="DS258" s="24"/>
      <c r="DT258" s="24"/>
      <c r="DU258" s="24"/>
      <c r="DV258" s="24"/>
      <c r="DW258" s="24"/>
      <c r="DX258" s="24"/>
      <c r="DY258" s="24"/>
      <c r="DZ258" s="24"/>
      <c r="EA258" s="24"/>
      <c r="EB258" s="24"/>
      <c r="EC258" s="24"/>
      <c r="ED258" s="24"/>
      <c r="EE258" s="24"/>
      <c r="EF258" s="24"/>
      <c r="EG258" s="24"/>
      <c r="EH258" s="24"/>
      <c r="EI258" s="24"/>
      <c r="EJ258" s="24"/>
      <c r="EK258" s="24"/>
      <c r="EL258" s="24"/>
      <c r="EM258" s="24"/>
      <c r="EN258" s="24"/>
      <c r="EO258" s="24"/>
      <c r="EP258" s="24"/>
      <c r="EQ258" s="24"/>
      <c r="ER258" s="24"/>
      <c r="ES258" s="24"/>
      <c r="ET258" s="24"/>
      <c r="EU258" s="24"/>
      <c r="EV258" s="24"/>
      <c r="EW258" s="24"/>
      <c r="EX258" s="24"/>
      <c r="EY258" s="24"/>
      <c r="EZ258" s="24"/>
      <c r="FA258" s="24"/>
      <c r="FB258" s="24"/>
      <c r="FC258" s="24"/>
      <c r="FD258" s="24"/>
      <c r="FE258" s="24"/>
      <c r="FF258" s="24"/>
      <c r="FG258" s="24"/>
      <c r="FH258" s="24"/>
      <c r="FI258" s="24"/>
      <c r="FJ258" s="24"/>
      <c r="FK258" s="24"/>
      <c r="FL258" s="24"/>
      <c r="FM258" s="24"/>
      <c r="FN258" s="24"/>
      <c r="FO258" s="24"/>
      <c r="FP258" s="24"/>
      <c r="FQ258" s="24"/>
      <c r="FR258" s="24"/>
      <c r="FS258" s="24"/>
      <c r="FT258" s="24"/>
      <c r="FU258" s="24"/>
      <c r="FV258" s="24"/>
      <c r="FW258" s="24"/>
      <c r="FX258" s="24"/>
      <c r="FY258" s="24"/>
      <c r="FZ258" s="24"/>
      <c r="GA258" s="24"/>
      <c r="GB258" s="24"/>
      <c r="GC258" s="24"/>
      <c r="GD258" s="24"/>
      <c r="GE258" s="24"/>
      <c r="GF258" s="24"/>
      <c r="GG258" s="24"/>
      <c r="GH258" s="24"/>
      <c r="GI258" s="24"/>
      <c r="GJ258" s="24"/>
      <c r="GK258" s="24"/>
      <c r="GL258" s="24"/>
      <c r="GM258" s="24"/>
      <c r="GN258" s="24"/>
      <c r="GO258" s="24"/>
      <c r="GP258" s="24"/>
      <c r="GQ258" s="24"/>
      <c r="GR258" s="24"/>
      <c r="GS258" s="24"/>
      <c r="GT258" s="24"/>
      <c r="GU258" s="24"/>
      <c r="GV258" s="24"/>
      <c r="GW258" s="24"/>
      <c r="GX258" s="24"/>
      <c r="GY258" s="24"/>
      <c r="GZ258" s="24"/>
      <c r="HA258" s="24"/>
      <c r="HB258" s="24"/>
      <c r="HC258" s="24"/>
      <c r="HD258" s="24"/>
      <c r="HE258" s="24"/>
      <c r="HF258" s="24"/>
      <c r="HG258" s="24"/>
      <c r="HH258" s="24"/>
      <c r="HI258" s="24"/>
      <c r="HJ258" s="24"/>
      <c r="HK258" s="24"/>
      <c r="HL258" s="24"/>
      <c r="HM258" s="24"/>
      <c r="HN258" s="24"/>
      <c r="HO258" s="24"/>
      <c r="HP258" s="24"/>
      <c r="HQ258" s="24"/>
      <c r="HR258" s="24"/>
      <c r="HS258" s="24"/>
      <c r="HT258" s="24"/>
      <c r="HU258" s="24"/>
      <c r="HV258" s="24"/>
      <c r="HW258" s="24"/>
      <c r="HX258" s="24"/>
      <c r="HY258" s="24"/>
      <c r="HZ258" s="24"/>
      <c r="IA258" s="24"/>
      <c r="IB258" s="24"/>
      <c r="IC258" s="24"/>
      <c r="ID258" s="24"/>
    </row>
    <row r="259" spans="1:238" x14ac:dyDescent="0.3">
      <c r="A259" t="str">
        <f>IF(Input!A251=0,"",Input!A251)</f>
        <v>552,276</v>
      </c>
      <c r="B259" s="65" cm="1">
        <f t="array" ref="B259">_xlfn.IFS($A259="","",LEFT($A259,4)="fold",MID($A259,12,1),TRUE,VALUE(LEFT($A259,FIND(",",$A259)-1)))</f>
        <v>552</v>
      </c>
      <c r="C259" s="65" cm="1">
        <f t="array" ref="C259">_xlfn.IFS($A259="","",LEFT($A259,4)="fold",VALUE(MID($A259,14,5)),TRUE,VALUE(MID($A259,FIND(",",$A259)+1,5)))</f>
        <v>276</v>
      </c>
      <c r="D259" s="58" cm="1">
        <f t="array" aca="1" ref="D259" ca="1">_xlfn.IFS(
AND(D$3="x",B259&gt;D$4),  2*D$4-B259,
TRUE,B259)</f>
        <v>552</v>
      </c>
      <c r="E259" s="58" cm="1">
        <f t="array" aca="1" ref="E259" ca="1">_xlfn.IFS(
AND(D$3="y",C259&gt;D$4),  2*D$4-C259,
TRUE,C259)</f>
        <v>276</v>
      </c>
      <c r="F259" s="58" cm="1">
        <f t="array" aca="1" ref="F259" ca="1">_xlfn.IFS(
AND(F$3="x",D259&gt;F$4),  2*F$4-D259,
TRUE,D259)</f>
        <v>552</v>
      </c>
      <c r="G259" s="58" cm="1">
        <f t="array" aca="1" ref="G259" ca="1">_xlfn.IFS(
AND(F$3="y",E259&gt;F$4),  2*F$4-E259,
TRUE,E259)</f>
        <v>276</v>
      </c>
      <c r="H259" s="58" cm="1">
        <f t="array" aca="1" ref="H259" ca="1">_xlfn.IFS(
AND(H$3="x",F259&gt;H$4),  2*H$4-F259,
TRUE,F259)</f>
        <v>102</v>
      </c>
      <c r="I259" s="58" cm="1">
        <f t="array" aca="1" ref="I259" ca="1">_xlfn.IFS(
AND(H$3="y",G259&gt;H$4),  2*H$4-G259,
TRUE,G259)</f>
        <v>276</v>
      </c>
      <c r="J259" s="58" cm="1">
        <f t="array" aca="1" ref="J259" ca="1">_xlfn.IFS(
AND(J$3="x",H259&gt;J$4),  2*J$4-H259,
TRUE,H259)</f>
        <v>102</v>
      </c>
      <c r="K259" s="58" cm="1">
        <f t="array" aca="1" ref="K259" ca="1">_xlfn.IFS(
AND(J$3="y",I259&gt;J$4),  2*J$4-I259,
TRUE,I259)</f>
        <v>170</v>
      </c>
      <c r="L259" s="58" cm="1">
        <f t="array" aca="1" ref="L259" ca="1">_xlfn.IFS(
AND(L$3="x",J259&gt;L$4),  2*L$4-J259,
TRUE,J259)</f>
        <v>102</v>
      </c>
      <c r="M259" s="58" cm="1">
        <f t="array" aca="1" ref="M259" ca="1">_xlfn.IFS(
AND(L$3="y",K259&gt;L$4),  2*L$4-K259,
TRUE,K259)</f>
        <v>170</v>
      </c>
      <c r="N259" s="58" cm="1">
        <f t="array" aca="1" ref="N259" ca="1">_xlfn.IFS(
AND(N$3="x",L259&gt;N$4),  2*N$4-L259,
TRUE,L259)</f>
        <v>102</v>
      </c>
      <c r="O259" s="58" cm="1">
        <f t="array" aca="1" ref="O259" ca="1">_xlfn.IFS(
AND(N$3="y",M259&gt;N$4),  2*N$4-M259,
TRUE,M259)</f>
        <v>52</v>
      </c>
      <c r="P259" s="58" cm="1">
        <f t="array" aca="1" ref="P259" ca="1">_xlfn.IFS(
AND(P$3="x",N259&gt;P$4),  2*P$4-N259,
TRUE,N259)</f>
        <v>60</v>
      </c>
      <c r="Q259" s="58" cm="1">
        <f t="array" aca="1" ref="Q259" ca="1">_xlfn.IFS(
AND(P$3="y",O259&gt;P$4),  2*P$4-O259,
TRUE,O259)</f>
        <v>52</v>
      </c>
      <c r="R259" s="58" cm="1">
        <f t="array" aca="1" ref="R259" ca="1">_xlfn.IFS(
AND(R$3="x",P259&gt;R$4),  2*R$4-P259,
TRUE,P259)</f>
        <v>60</v>
      </c>
      <c r="S259" s="58" cm="1">
        <f t="array" aca="1" ref="S259" ca="1">_xlfn.IFS(
AND(R$3="y",Q259&gt;R$4),  2*R$4-Q259,
TRUE,Q259)</f>
        <v>52</v>
      </c>
      <c r="T259" s="58" cm="1">
        <f t="array" aca="1" ref="T259" ca="1">_xlfn.IFS(
AND(T$3="x",R259&gt;T$4),  2*T$4-R259,
TRUE,R259)</f>
        <v>20</v>
      </c>
      <c r="U259" s="58" cm="1">
        <f t="array" aca="1" ref="U259" ca="1">_xlfn.IFS(
AND(T$3="y",S259&gt;T$4),  2*T$4-S259,
TRUE,S259)</f>
        <v>52</v>
      </c>
      <c r="V259" s="58" cm="1">
        <f t="array" aca="1" ref="V259" ca="1">_xlfn.IFS(
AND(V$3="x",T259&gt;V$4),  2*V$4-T259,
TRUE,T259)</f>
        <v>20</v>
      </c>
      <c r="W259" s="58" cm="1">
        <f t="array" aca="1" ref="W259" ca="1">_xlfn.IFS(
AND(V$3="y",U259&gt;V$4),  2*V$4-U259,
TRUE,U259)</f>
        <v>2</v>
      </c>
      <c r="X259" s="58" cm="1">
        <f t="array" aca="1" ref="X259" ca="1">_xlfn.IFS(
AND(X$3="x",V259&gt;X$4),  2*X$4-V259,
TRUE,V259)</f>
        <v>20</v>
      </c>
      <c r="Y259" s="58" cm="1">
        <f t="array" aca="1" ref="Y259" ca="1">_xlfn.IFS(
AND(X$3="y",W259&gt;X$4),  2*X$4-W259,
TRUE,W259)</f>
        <v>2</v>
      </c>
      <c r="Z259" s="58" cm="1">
        <f t="array" aca="1" ref="Z259" ca="1">_xlfn.IFS(
AND(Z$3="x",X259&gt;Z$4),  2*Z$4-X259,
TRUE,X259)</f>
        <v>20</v>
      </c>
      <c r="AA259" s="58" cm="1">
        <f t="array" aca="1" ref="AA259" ca="1">_xlfn.IFS(
AND(Z$3="y",Y259&gt;Z$4),  2*Z$4-Y259,
TRUE,Y259)</f>
        <v>2</v>
      </c>
      <c r="BD259" t="str">
        <f t="shared" ca="1" si="5"/>
        <v>552-276</v>
      </c>
      <c r="BF259" s="23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  <c r="CG259" s="24"/>
      <c r="CH259" s="24"/>
      <c r="CI259" s="24"/>
      <c r="CJ259" s="24"/>
      <c r="CK259" s="24"/>
      <c r="CL259" s="24"/>
      <c r="CM259" s="24"/>
      <c r="CN259" s="24"/>
      <c r="CO259" s="24"/>
      <c r="CP259" s="24"/>
      <c r="CQ259" s="24"/>
      <c r="CR259" s="24"/>
      <c r="CS259" s="24"/>
      <c r="CT259" s="24"/>
      <c r="CU259" s="24"/>
      <c r="CV259" s="24"/>
      <c r="CW259" s="24"/>
      <c r="CX259" s="24"/>
      <c r="CY259" s="24"/>
      <c r="CZ259" s="24"/>
      <c r="DA259" s="24"/>
      <c r="DB259" s="24"/>
      <c r="DC259" s="24"/>
      <c r="DD259" s="24"/>
      <c r="DE259" s="24"/>
      <c r="DF259" s="24"/>
      <c r="DG259" s="24"/>
      <c r="DH259" s="24"/>
      <c r="DI259" s="24"/>
      <c r="DJ259" s="24"/>
      <c r="DK259" s="24"/>
      <c r="DL259" s="24"/>
      <c r="DM259" s="24"/>
      <c r="DN259" s="24"/>
      <c r="DO259" s="24"/>
      <c r="DP259" s="24"/>
      <c r="DQ259" s="24"/>
      <c r="DR259" s="24"/>
      <c r="DS259" s="24"/>
      <c r="DT259" s="24"/>
      <c r="DU259" s="24"/>
      <c r="DV259" s="24"/>
      <c r="DW259" s="24"/>
      <c r="DX259" s="24"/>
      <c r="DY259" s="24"/>
      <c r="DZ259" s="24"/>
      <c r="EA259" s="24"/>
      <c r="EB259" s="24"/>
      <c r="EC259" s="24"/>
      <c r="ED259" s="24"/>
      <c r="EE259" s="24"/>
      <c r="EF259" s="24"/>
      <c r="EG259" s="24"/>
      <c r="EH259" s="24"/>
      <c r="EI259" s="24"/>
      <c r="EJ259" s="24"/>
      <c r="EK259" s="24"/>
      <c r="EL259" s="24"/>
      <c r="EM259" s="24"/>
      <c r="EN259" s="24"/>
      <c r="EO259" s="24"/>
      <c r="EP259" s="24"/>
      <c r="EQ259" s="24"/>
      <c r="ER259" s="24"/>
      <c r="ES259" s="24"/>
      <c r="ET259" s="24"/>
      <c r="EU259" s="24"/>
      <c r="EV259" s="24"/>
      <c r="EW259" s="24"/>
      <c r="EX259" s="24"/>
      <c r="EY259" s="24"/>
      <c r="EZ259" s="24"/>
      <c r="FA259" s="24"/>
      <c r="FB259" s="24"/>
      <c r="FC259" s="24"/>
      <c r="FD259" s="24"/>
      <c r="FE259" s="24"/>
      <c r="FF259" s="24"/>
      <c r="FG259" s="24"/>
      <c r="FH259" s="24"/>
      <c r="FI259" s="24"/>
      <c r="FJ259" s="24"/>
      <c r="FK259" s="24"/>
      <c r="FL259" s="24"/>
      <c r="FM259" s="24"/>
      <c r="FN259" s="24"/>
      <c r="FO259" s="24"/>
      <c r="FP259" s="24"/>
      <c r="FQ259" s="24"/>
      <c r="FR259" s="24"/>
      <c r="FS259" s="24"/>
      <c r="FT259" s="24"/>
      <c r="FU259" s="24"/>
      <c r="FV259" s="24"/>
      <c r="FW259" s="24"/>
      <c r="FX259" s="24"/>
      <c r="FY259" s="24"/>
      <c r="FZ259" s="24"/>
      <c r="GA259" s="24"/>
      <c r="GB259" s="24"/>
      <c r="GC259" s="24"/>
      <c r="GD259" s="24"/>
      <c r="GE259" s="24"/>
      <c r="GF259" s="24"/>
      <c r="GG259" s="24"/>
      <c r="GH259" s="24"/>
      <c r="GI259" s="24"/>
      <c r="GJ259" s="24"/>
      <c r="GK259" s="24"/>
      <c r="GL259" s="24"/>
      <c r="GM259" s="24"/>
      <c r="GN259" s="24"/>
      <c r="GO259" s="24"/>
      <c r="GP259" s="24"/>
      <c r="GQ259" s="24"/>
      <c r="GR259" s="24"/>
      <c r="GS259" s="24"/>
      <c r="GT259" s="24"/>
      <c r="GU259" s="24"/>
      <c r="GV259" s="24"/>
      <c r="GW259" s="24"/>
      <c r="GX259" s="24"/>
      <c r="GY259" s="24"/>
      <c r="GZ259" s="24"/>
      <c r="HA259" s="24"/>
      <c r="HB259" s="24"/>
      <c r="HC259" s="24"/>
      <c r="HD259" s="24"/>
      <c r="HE259" s="24"/>
      <c r="HF259" s="24"/>
      <c r="HG259" s="24"/>
      <c r="HH259" s="24"/>
      <c r="HI259" s="24"/>
      <c r="HJ259" s="24"/>
      <c r="HK259" s="24"/>
      <c r="HL259" s="24"/>
      <c r="HM259" s="24"/>
      <c r="HN259" s="24"/>
      <c r="HO259" s="24"/>
      <c r="HP259" s="24"/>
      <c r="HQ259" s="24"/>
      <c r="HR259" s="24"/>
      <c r="HS259" s="24"/>
      <c r="HT259" s="24"/>
      <c r="HU259" s="24"/>
      <c r="HV259" s="24"/>
      <c r="HW259" s="24"/>
      <c r="HX259" s="24"/>
      <c r="HY259" s="24"/>
      <c r="HZ259" s="24"/>
      <c r="IA259" s="24"/>
      <c r="IB259" s="24"/>
      <c r="IC259" s="24"/>
      <c r="ID259" s="24"/>
    </row>
    <row r="260" spans="1:238" x14ac:dyDescent="0.3">
      <c r="A260" t="str">
        <f>IF(Input!A252=0,"",Input!A252)</f>
        <v>773,277</v>
      </c>
      <c r="B260" s="65" cm="1">
        <f t="array" ref="B260">_xlfn.IFS($A260="","",LEFT($A260,4)="fold",MID($A260,12,1),TRUE,VALUE(LEFT($A260,FIND(",",$A260)-1)))</f>
        <v>773</v>
      </c>
      <c r="C260" s="65" cm="1">
        <f t="array" ref="C260">_xlfn.IFS($A260="","",LEFT($A260,4)="fold",VALUE(MID($A260,14,5)),TRUE,VALUE(MID($A260,FIND(",",$A260)+1,5)))</f>
        <v>277</v>
      </c>
      <c r="D260" s="58" cm="1">
        <f t="array" aca="1" ref="D260" ca="1">_xlfn.IFS(
AND(D$3="x",B260&gt;D$4),  2*D$4-B260,
TRUE,B260)</f>
        <v>537</v>
      </c>
      <c r="E260" s="58" cm="1">
        <f t="array" aca="1" ref="E260" ca="1">_xlfn.IFS(
AND(D$3="y",C260&gt;D$4),  2*D$4-C260,
TRUE,C260)</f>
        <v>277</v>
      </c>
      <c r="F260" s="58" cm="1">
        <f t="array" aca="1" ref="F260" ca="1">_xlfn.IFS(
AND(F$3="x",D260&gt;F$4),  2*F$4-D260,
TRUE,D260)</f>
        <v>537</v>
      </c>
      <c r="G260" s="58" cm="1">
        <f t="array" aca="1" ref="G260" ca="1">_xlfn.IFS(
AND(F$3="y",E260&gt;F$4),  2*F$4-E260,
TRUE,E260)</f>
        <v>277</v>
      </c>
      <c r="H260" s="58" cm="1">
        <f t="array" aca="1" ref="H260" ca="1">_xlfn.IFS(
AND(H$3="x",F260&gt;H$4),  2*H$4-F260,
TRUE,F260)</f>
        <v>117</v>
      </c>
      <c r="I260" s="58" cm="1">
        <f t="array" aca="1" ref="I260" ca="1">_xlfn.IFS(
AND(H$3="y",G260&gt;H$4),  2*H$4-G260,
TRUE,G260)</f>
        <v>277</v>
      </c>
      <c r="J260" s="58" cm="1">
        <f t="array" aca="1" ref="J260" ca="1">_xlfn.IFS(
AND(J$3="x",H260&gt;J$4),  2*J$4-H260,
TRUE,H260)</f>
        <v>117</v>
      </c>
      <c r="K260" s="58" cm="1">
        <f t="array" aca="1" ref="K260" ca="1">_xlfn.IFS(
AND(J$3="y",I260&gt;J$4),  2*J$4-I260,
TRUE,I260)</f>
        <v>169</v>
      </c>
      <c r="L260" s="58" cm="1">
        <f t="array" aca="1" ref="L260" ca="1">_xlfn.IFS(
AND(L$3="x",J260&gt;L$4),  2*L$4-J260,
TRUE,J260)</f>
        <v>117</v>
      </c>
      <c r="M260" s="58" cm="1">
        <f t="array" aca="1" ref="M260" ca="1">_xlfn.IFS(
AND(L$3="y",K260&gt;L$4),  2*L$4-K260,
TRUE,K260)</f>
        <v>169</v>
      </c>
      <c r="N260" s="58" cm="1">
        <f t="array" aca="1" ref="N260" ca="1">_xlfn.IFS(
AND(N$3="x",L260&gt;N$4),  2*N$4-L260,
TRUE,L260)</f>
        <v>117</v>
      </c>
      <c r="O260" s="58" cm="1">
        <f t="array" aca="1" ref="O260" ca="1">_xlfn.IFS(
AND(N$3="y",M260&gt;N$4),  2*N$4-M260,
TRUE,M260)</f>
        <v>53</v>
      </c>
      <c r="P260" s="58" cm="1">
        <f t="array" aca="1" ref="P260" ca="1">_xlfn.IFS(
AND(P$3="x",N260&gt;P$4),  2*P$4-N260,
TRUE,N260)</f>
        <v>45</v>
      </c>
      <c r="Q260" s="58" cm="1">
        <f t="array" aca="1" ref="Q260" ca="1">_xlfn.IFS(
AND(P$3="y",O260&gt;P$4),  2*P$4-O260,
TRUE,O260)</f>
        <v>53</v>
      </c>
      <c r="R260" s="58" cm="1">
        <f t="array" aca="1" ref="R260" ca="1">_xlfn.IFS(
AND(R$3="x",P260&gt;R$4),  2*R$4-P260,
TRUE,P260)</f>
        <v>45</v>
      </c>
      <c r="S260" s="58" cm="1">
        <f t="array" aca="1" ref="S260" ca="1">_xlfn.IFS(
AND(R$3="y",Q260&gt;R$4),  2*R$4-Q260,
TRUE,Q260)</f>
        <v>53</v>
      </c>
      <c r="T260" s="58" cm="1">
        <f t="array" aca="1" ref="T260" ca="1">_xlfn.IFS(
AND(T$3="x",R260&gt;T$4),  2*T$4-R260,
TRUE,R260)</f>
        <v>35</v>
      </c>
      <c r="U260" s="58" cm="1">
        <f t="array" aca="1" ref="U260" ca="1">_xlfn.IFS(
AND(T$3="y",S260&gt;T$4),  2*T$4-S260,
TRUE,S260)</f>
        <v>53</v>
      </c>
      <c r="V260" s="58" cm="1">
        <f t="array" aca="1" ref="V260" ca="1">_xlfn.IFS(
AND(V$3="x",T260&gt;V$4),  2*V$4-T260,
TRUE,T260)</f>
        <v>35</v>
      </c>
      <c r="W260" s="58" cm="1">
        <f t="array" aca="1" ref="W260" ca="1">_xlfn.IFS(
AND(V$3="y",U260&gt;V$4),  2*V$4-U260,
TRUE,U260)</f>
        <v>1</v>
      </c>
      <c r="X260" s="58" cm="1">
        <f t="array" aca="1" ref="X260" ca="1">_xlfn.IFS(
AND(X$3="x",V260&gt;X$4),  2*X$4-V260,
TRUE,V260)</f>
        <v>35</v>
      </c>
      <c r="Y260" s="58" cm="1">
        <f t="array" aca="1" ref="Y260" ca="1">_xlfn.IFS(
AND(X$3="y",W260&gt;X$4),  2*X$4-W260,
TRUE,W260)</f>
        <v>1</v>
      </c>
      <c r="Z260" s="58" cm="1">
        <f t="array" aca="1" ref="Z260" ca="1">_xlfn.IFS(
AND(Z$3="x",X260&gt;Z$4),  2*Z$4-X260,
TRUE,X260)</f>
        <v>35</v>
      </c>
      <c r="AA260" s="58" cm="1">
        <f t="array" aca="1" ref="AA260" ca="1">_xlfn.IFS(
AND(Z$3="y",Y260&gt;Z$4),  2*Z$4-Y260,
TRUE,Y260)</f>
        <v>1</v>
      </c>
      <c r="BD260" t="str">
        <f t="shared" ca="1" si="5"/>
        <v>537-277</v>
      </c>
      <c r="BF260" s="23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  <c r="CG260" s="24"/>
      <c r="CH260" s="24"/>
      <c r="CI260" s="24"/>
      <c r="CJ260" s="24"/>
      <c r="CK260" s="24"/>
      <c r="CL260" s="24"/>
      <c r="CM260" s="24"/>
      <c r="CN260" s="24"/>
      <c r="CO260" s="24"/>
      <c r="CP260" s="24"/>
      <c r="CQ260" s="24"/>
      <c r="CR260" s="24"/>
      <c r="CS260" s="24"/>
      <c r="CT260" s="24"/>
      <c r="CU260" s="24"/>
      <c r="CV260" s="24"/>
      <c r="CW260" s="24"/>
      <c r="CX260" s="24"/>
      <c r="CY260" s="24"/>
      <c r="CZ260" s="24"/>
      <c r="DA260" s="24"/>
      <c r="DB260" s="24"/>
      <c r="DC260" s="24"/>
      <c r="DD260" s="24"/>
      <c r="DE260" s="24"/>
      <c r="DF260" s="24"/>
      <c r="DG260" s="24"/>
      <c r="DH260" s="24"/>
      <c r="DI260" s="24"/>
      <c r="DJ260" s="24"/>
      <c r="DK260" s="24"/>
      <c r="DL260" s="24"/>
      <c r="DM260" s="24"/>
      <c r="DN260" s="24"/>
      <c r="DO260" s="24"/>
      <c r="DP260" s="24"/>
      <c r="DQ260" s="24"/>
      <c r="DR260" s="24"/>
      <c r="DS260" s="24"/>
      <c r="DT260" s="24"/>
      <c r="DU260" s="24"/>
      <c r="DV260" s="24"/>
      <c r="DW260" s="24"/>
      <c r="DX260" s="24"/>
      <c r="DY260" s="24"/>
      <c r="DZ260" s="24"/>
      <c r="EA260" s="24"/>
      <c r="EB260" s="24"/>
      <c r="EC260" s="24"/>
      <c r="ED260" s="24"/>
      <c r="EE260" s="24"/>
      <c r="EF260" s="24"/>
      <c r="EG260" s="24"/>
      <c r="EH260" s="24"/>
      <c r="EI260" s="24"/>
      <c r="EJ260" s="24"/>
      <c r="EK260" s="24"/>
      <c r="EL260" s="24"/>
      <c r="EM260" s="24"/>
      <c r="EN260" s="24"/>
      <c r="EO260" s="24"/>
      <c r="EP260" s="24"/>
      <c r="EQ260" s="24"/>
      <c r="ER260" s="24"/>
      <c r="ES260" s="24"/>
      <c r="ET260" s="24"/>
      <c r="EU260" s="24"/>
      <c r="EV260" s="24"/>
      <c r="EW260" s="24"/>
      <c r="EX260" s="24"/>
      <c r="EY260" s="24"/>
      <c r="EZ260" s="24"/>
      <c r="FA260" s="24"/>
      <c r="FB260" s="24"/>
      <c r="FC260" s="24"/>
      <c r="FD260" s="24"/>
      <c r="FE260" s="24"/>
      <c r="FF260" s="24"/>
      <c r="FG260" s="24"/>
      <c r="FH260" s="24"/>
      <c r="FI260" s="24"/>
      <c r="FJ260" s="24"/>
      <c r="FK260" s="24"/>
      <c r="FL260" s="24"/>
      <c r="FM260" s="24"/>
      <c r="FN260" s="24"/>
      <c r="FO260" s="24"/>
      <c r="FP260" s="24"/>
      <c r="FQ260" s="24"/>
      <c r="FR260" s="24"/>
      <c r="FS260" s="24"/>
      <c r="FT260" s="24"/>
      <c r="FU260" s="24"/>
      <c r="FV260" s="24"/>
      <c r="FW260" s="24"/>
      <c r="FX260" s="24"/>
      <c r="FY260" s="24"/>
      <c r="FZ260" s="24"/>
      <c r="GA260" s="24"/>
      <c r="GB260" s="24"/>
      <c r="GC260" s="24"/>
      <c r="GD260" s="24"/>
      <c r="GE260" s="24"/>
      <c r="GF260" s="24"/>
      <c r="GG260" s="24"/>
      <c r="GH260" s="24"/>
      <c r="GI260" s="24"/>
      <c r="GJ260" s="24"/>
      <c r="GK260" s="24"/>
      <c r="GL260" s="24"/>
      <c r="GM260" s="24"/>
      <c r="GN260" s="24"/>
      <c r="GO260" s="24"/>
      <c r="GP260" s="24"/>
      <c r="GQ260" s="24"/>
      <c r="GR260" s="24"/>
      <c r="GS260" s="24"/>
      <c r="GT260" s="24"/>
      <c r="GU260" s="24"/>
      <c r="GV260" s="24"/>
      <c r="GW260" s="24"/>
      <c r="GX260" s="24"/>
      <c r="GY260" s="24"/>
      <c r="GZ260" s="24"/>
      <c r="HA260" s="24"/>
      <c r="HB260" s="24"/>
      <c r="HC260" s="24"/>
      <c r="HD260" s="24"/>
      <c r="HE260" s="24"/>
      <c r="HF260" s="24"/>
      <c r="HG260" s="24"/>
      <c r="HH260" s="24"/>
      <c r="HI260" s="24"/>
      <c r="HJ260" s="24"/>
      <c r="HK260" s="24"/>
      <c r="HL260" s="24"/>
      <c r="HM260" s="24"/>
      <c r="HN260" s="24"/>
      <c r="HO260" s="24"/>
      <c r="HP260" s="24"/>
      <c r="HQ260" s="24"/>
      <c r="HR260" s="24"/>
      <c r="HS260" s="24"/>
      <c r="HT260" s="24"/>
      <c r="HU260" s="24"/>
      <c r="HV260" s="24"/>
      <c r="HW260" s="24"/>
      <c r="HX260" s="24"/>
      <c r="HY260" s="24"/>
      <c r="HZ260" s="24"/>
      <c r="IA260" s="24"/>
      <c r="IB260" s="24"/>
      <c r="IC260" s="24"/>
      <c r="ID260" s="24"/>
    </row>
    <row r="261" spans="1:238" x14ac:dyDescent="0.3">
      <c r="A261" t="str">
        <f>IF(Input!A253=0,"",Input!A253)</f>
        <v>944,501</v>
      </c>
      <c r="B261" s="65" cm="1">
        <f t="array" ref="B261">_xlfn.IFS($A261="","",LEFT($A261,4)="fold",MID($A261,12,1),TRUE,VALUE(LEFT($A261,FIND(",",$A261)-1)))</f>
        <v>944</v>
      </c>
      <c r="C261" s="65" cm="1">
        <f t="array" ref="C261">_xlfn.IFS($A261="","",LEFT($A261,4)="fold",VALUE(MID($A261,14,5)),TRUE,VALUE(MID($A261,FIND(",",$A261)+1,5)))</f>
        <v>501</v>
      </c>
      <c r="D261" s="58" cm="1">
        <f t="array" aca="1" ref="D261" ca="1">_xlfn.IFS(
AND(D$3="x",B261&gt;D$4),  2*D$4-B261,
TRUE,B261)</f>
        <v>366</v>
      </c>
      <c r="E261" s="58" cm="1">
        <f t="array" aca="1" ref="E261" ca="1">_xlfn.IFS(
AND(D$3="y",C261&gt;D$4),  2*D$4-C261,
TRUE,C261)</f>
        <v>501</v>
      </c>
      <c r="F261" s="58" cm="1">
        <f t="array" aca="1" ref="F261" ca="1">_xlfn.IFS(
AND(F$3="x",D261&gt;F$4),  2*F$4-D261,
TRUE,D261)</f>
        <v>366</v>
      </c>
      <c r="G261" s="58" cm="1">
        <f t="array" aca="1" ref="G261" ca="1">_xlfn.IFS(
AND(F$3="y",E261&gt;F$4),  2*F$4-E261,
TRUE,E261)</f>
        <v>393</v>
      </c>
      <c r="H261" s="58" cm="1">
        <f t="array" aca="1" ref="H261" ca="1">_xlfn.IFS(
AND(H$3="x",F261&gt;H$4),  2*H$4-F261,
TRUE,F261)</f>
        <v>288</v>
      </c>
      <c r="I261" s="58" cm="1">
        <f t="array" aca="1" ref="I261" ca="1">_xlfn.IFS(
AND(H$3="y",G261&gt;H$4),  2*H$4-G261,
TRUE,G261)</f>
        <v>393</v>
      </c>
      <c r="J261" s="58" cm="1">
        <f t="array" aca="1" ref="J261" ca="1">_xlfn.IFS(
AND(J$3="x",H261&gt;J$4),  2*J$4-H261,
TRUE,H261)</f>
        <v>288</v>
      </c>
      <c r="K261" s="58" cm="1">
        <f t="array" aca="1" ref="K261" ca="1">_xlfn.IFS(
AND(J$3="y",I261&gt;J$4),  2*J$4-I261,
TRUE,I261)</f>
        <v>53</v>
      </c>
      <c r="L261" s="58" cm="1">
        <f t="array" aca="1" ref="L261" ca="1">_xlfn.IFS(
AND(L$3="x",J261&gt;L$4),  2*L$4-J261,
TRUE,J261)</f>
        <v>38</v>
      </c>
      <c r="M261" s="58" cm="1">
        <f t="array" aca="1" ref="M261" ca="1">_xlfn.IFS(
AND(L$3="y",K261&gt;L$4),  2*L$4-K261,
TRUE,K261)</f>
        <v>53</v>
      </c>
      <c r="N261" s="58" cm="1">
        <f t="array" aca="1" ref="N261" ca="1">_xlfn.IFS(
AND(N$3="x",L261&gt;N$4),  2*N$4-L261,
TRUE,L261)</f>
        <v>38</v>
      </c>
      <c r="O261" s="58" cm="1">
        <f t="array" aca="1" ref="O261" ca="1">_xlfn.IFS(
AND(N$3="y",M261&gt;N$4),  2*N$4-M261,
TRUE,M261)</f>
        <v>53</v>
      </c>
      <c r="P261" s="58" cm="1">
        <f t="array" aca="1" ref="P261" ca="1">_xlfn.IFS(
AND(P$3="x",N261&gt;P$4),  2*P$4-N261,
TRUE,N261)</f>
        <v>38</v>
      </c>
      <c r="Q261" s="58" cm="1">
        <f t="array" aca="1" ref="Q261" ca="1">_xlfn.IFS(
AND(P$3="y",O261&gt;P$4),  2*P$4-O261,
TRUE,O261)</f>
        <v>53</v>
      </c>
      <c r="R261" s="58" cm="1">
        <f t="array" aca="1" ref="R261" ca="1">_xlfn.IFS(
AND(R$3="x",P261&gt;R$4),  2*R$4-P261,
TRUE,P261)</f>
        <v>38</v>
      </c>
      <c r="S261" s="58" cm="1">
        <f t="array" aca="1" ref="S261" ca="1">_xlfn.IFS(
AND(R$3="y",Q261&gt;R$4),  2*R$4-Q261,
TRUE,Q261)</f>
        <v>53</v>
      </c>
      <c r="T261" s="58" cm="1">
        <f t="array" aca="1" ref="T261" ca="1">_xlfn.IFS(
AND(T$3="x",R261&gt;T$4),  2*T$4-R261,
TRUE,R261)</f>
        <v>38</v>
      </c>
      <c r="U261" s="58" cm="1">
        <f t="array" aca="1" ref="U261" ca="1">_xlfn.IFS(
AND(T$3="y",S261&gt;T$4),  2*T$4-S261,
TRUE,S261)</f>
        <v>53</v>
      </c>
      <c r="V261" s="58" cm="1">
        <f t="array" aca="1" ref="V261" ca="1">_xlfn.IFS(
AND(V$3="x",T261&gt;V$4),  2*V$4-T261,
TRUE,T261)</f>
        <v>38</v>
      </c>
      <c r="W261" s="58" cm="1">
        <f t="array" aca="1" ref="W261" ca="1">_xlfn.IFS(
AND(V$3="y",U261&gt;V$4),  2*V$4-U261,
TRUE,U261)</f>
        <v>1</v>
      </c>
      <c r="X261" s="58" cm="1">
        <f t="array" aca="1" ref="X261" ca="1">_xlfn.IFS(
AND(X$3="x",V261&gt;X$4),  2*X$4-V261,
TRUE,V261)</f>
        <v>38</v>
      </c>
      <c r="Y261" s="58" cm="1">
        <f t="array" aca="1" ref="Y261" ca="1">_xlfn.IFS(
AND(X$3="y",W261&gt;X$4),  2*X$4-W261,
TRUE,W261)</f>
        <v>1</v>
      </c>
      <c r="Z261" s="58" cm="1">
        <f t="array" aca="1" ref="Z261" ca="1">_xlfn.IFS(
AND(Z$3="x",X261&gt;Z$4),  2*Z$4-X261,
TRUE,X261)</f>
        <v>38</v>
      </c>
      <c r="AA261" s="58" cm="1">
        <f t="array" aca="1" ref="AA261" ca="1">_xlfn.IFS(
AND(Z$3="y",Y261&gt;Z$4),  2*Z$4-Y261,
TRUE,Y261)</f>
        <v>1</v>
      </c>
      <c r="BD261" t="str">
        <f t="shared" ca="1" si="5"/>
        <v>366-501</v>
      </c>
      <c r="BF261" s="23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  <c r="CG261" s="24"/>
      <c r="CH261" s="24"/>
      <c r="CI261" s="24"/>
      <c r="CJ261" s="24"/>
      <c r="CK261" s="24"/>
      <c r="CL261" s="24"/>
      <c r="CM261" s="24"/>
      <c r="CN261" s="24"/>
      <c r="CO261" s="24"/>
      <c r="CP261" s="24"/>
      <c r="CQ261" s="24"/>
      <c r="CR261" s="24"/>
      <c r="CS261" s="24"/>
      <c r="CT261" s="24"/>
      <c r="CU261" s="24"/>
      <c r="CV261" s="24"/>
      <c r="CW261" s="24"/>
      <c r="CX261" s="24"/>
      <c r="CY261" s="24"/>
      <c r="CZ261" s="24"/>
      <c r="DA261" s="24"/>
      <c r="DB261" s="24"/>
      <c r="DC261" s="24"/>
      <c r="DD261" s="24"/>
      <c r="DE261" s="24"/>
      <c r="DF261" s="24"/>
      <c r="DG261" s="24"/>
      <c r="DH261" s="24"/>
      <c r="DI261" s="24"/>
      <c r="DJ261" s="24"/>
      <c r="DK261" s="24"/>
      <c r="DL261" s="24"/>
      <c r="DM261" s="24"/>
      <c r="DN261" s="24"/>
      <c r="DO261" s="24"/>
      <c r="DP261" s="24"/>
      <c r="DQ261" s="24"/>
      <c r="DR261" s="24"/>
      <c r="DS261" s="24"/>
      <c r="DT261" s="24"/>
      <c r="DU261" s="24"/>
      <c r="DV261" s="24"/>
      <c r="DW261" s="24"/>
      <c r="DX261" s="24"/>
      <c r="DY261" s="24"/>
      <c r="DZ261" s="24"/>
      <c r="EA261" s="24"/>
      <c r="EB261" s="24"/>
      <c r="EC261" s="24"/>
      <c r="ED261" s="24"/>
      <c r="EE261" s="24"/>
      <c r="EF261" s="24"/>
      <c r="EG261" s="24"/>
      <c r="EH261" s="24"/>
      <c r="EI261" s="24"/>
      <c r="EJ261" s="24"/>
      <c r="EK261" s="24"/>
      <c r="EL261" s="24"/>
      <c r="EM261" s="24"/>
      <c r="EN261" s="24"/>
      <c r="EO261" s="24"/>
      <c r="EP261" s="24"/>
      <c r="EQ261" s="24"/>
      <c r="ER261" s="24"/>
      <c r="ES261" s="24"/>
      <c r="ET261" s="24"/>
      <c r="EU261" s="24"/>
      <c r="EV261" s="24"/>
      <c r="EW261" s="24"/>
      <c r="EX261" s="24"/>
      <c r="EY261" s="24"/>
      <c r="EZ261" s="24"/>
      <c r="FA261" s="24"/>
      <c r="FB261" s="24"/>
      <c r="FC261" s="24"/>
      <c r="FD261" s="24"/>
      <c r="FE261" s="24"/>
      <c r="FF261" s="24"/>
      <c r="FG261" s="24"/>
      <c r="FH261" s="24"/>
      <c r="FI261" s="24"/>
      <c r="FJ261" s="24"/>
      <c r="FK261" s="24"/>
      <c r="FL261" s="24"/>
      <c r="FM261" s="24"/>
      <c r="FN261" s="24"/>
      <c r="FO261" s="24"/>
      <c r="FP261" s="24"/>
      <c r="FQ261" s="24"/>
      <c r="FR261" s="24"/>
      <c r="FS261" s="24"/>
      <c r="FT261" s="24"/>
      <c r="FU261" s="24"/>
      <c r="FV261" s="24"/>
      <c r="FW261" s="24"/>
      <c r="FX261" s="24"/>
      <c r="FY261" s="24"/>
      <c r="FZ261" s="24"/>
      <c r="GA261" s="24"/>
      <c r="GB261" s="24"/>
      <c r="GC261" s="24"/>
      <c r="GD261" s="24"/>
      <c r="GE261" s="24"/>
      <c r="GF261" s="24"/>
      <c r="GG261" s="24"/>
      <c r="GH261" s="24"/>
      <c r="GI261" s="24"/>
      <c r="GJ261" s="24"/>
      <c r="GK261" s="24"/>
      <c r="GL261" s="24"/>
      <c r="GM261" s="24"/>
      <c r="GN261" s="24"/>
      <c r="GO261" s="24"/>
      <c r="GP261" s="24"/>
      <c r="GQ261" s="24"/>
      <c r="GR261" s="24"/>
      <c r="GS261" s="24"/>
      <c r="GT261" s="24"/>
      <c r="GU261" s="24"/>
      <c r="GV261" s="24"/>
      <c r="GW261" s="24"/>
      <c r="GX261" s="24"/>
      <c r="GY261" s="24"/>
      <c r="GZ261" s="24"/>
      <c r="HA261" s="24"/>
      <c r="HB261" s="24"/>
      <c r="HC261" s="24"/>
      <c r="HD261" s="24"/>
      <c r="HE261" s="24"/>
      <c r="HF261" s="24"/>
      <c r="HG261" s="24"/>
      <c r="HH261" s="24"/>
      <c r="HI261" s="24"/>
      <c r="HJ261" s="24"/>
      <c r="HK261" s="24"/>
      <c r="HL261" s="24"/>
      <c r="HM261" s="24"/>
      <c r="HN261" s="24"/>
      <c r="HO261" s="24"/>
      <c r="HP261" s="24"/>
      <c r="HQ261" s="24"/>
      <c r="HR261" s="24"/>
      <c r="HS261" s="24"/>
      <c r="HT261" s="24"/>
      <c r="HU261" s="24"/>
      <c r="HV261" s="24"/>
      <c r="HW261" s="24"/>
      <c r="HX261" s="24"/>
      <c r="HY261" s="24"/>
      <c r="HZ261" s="24"/>
      <c r="IA261" s="24"/>
      <c r="IB261" s="24"/>
      <c r="IC261" s="24"/>
      <c r="ID261" s="24"/>
    </row>
    <row r="262" spans="1:238" x14ac:dyDescent="0.3">
      <c r="A262" t="str">
        <f>IF(Input!A254=0,"",Input!A254)</f>
        <v>455,443</v>
      </c>
      <c r="B262" s="65" cm="1">
        <f t="array" ref="B262">_xlfn.IFS($A262="","",LEFT($A262,4)="fold",MID($A262,12,1),TRUE,VALUE(LEFT($A262,FIND(",",$A262)-1)))</f>
        <v>455</v>
      </c>
      <c r="C262" s="65" cm="1">
        <f t="array" ref="C262">_xlfn.IFS($A262="","",LEFT($A262,4)="fold",VALUE(MID($A262,14,5)),TRUE,VALUE(MID($A262,FIND(",",$A262)+1,5)))</f>
        <v>443</v>
      </c>
      <c r="D262" s="58" cm="1">
        <f t="array" aca="1" ref="D262" ca="1">_xlfn.IFS(
AND(D$3="x",B262&gt;D$4),  2*D$4-B262,
TRUE,B262)</f>
        <v>455</v>
      </c>
      <c r="E262" s="58" cm="1">
        <f t="array" aca="1" ref="E262" ca="1">_xlfn.IFS(
AND(D$3="y",C262&gt;D$4),  2*D$4-C262,
TRUE,C262)</f>
        <v>443</v>
      </c>
      <c r="F262" s="58" cm="1">
        <f t="array" aca="1" ref="F262" ca="1">_xlfn.IFS(
AND(F$3="x",D262&gt;F$4),  2*F$4-D262,
TRUE,D262)</f>
        <v>455</v>
      </c>
      <c r="G262" s="58" cm="1">
        <f t="array" aca="1" ref="G262" ca="1">_xlfn.IFS(
AND(F$3="y",E262&gt;F$4),  2*F$4-E262,
TRUE,E262)</f>
        <v>443</v>
      </c>
      <c r="H262" s="58" cm="1">
        <f t="array" aca="1" ref="H262" ca="1">_xlfn.IFS(
AND(H$3="x",F262&gt;H$4),  2*H$4-F262,
TRUE,F262)</f>
        <v>199</v>
      </c>
      <c r="I262" s="58" cm="1">
        <f t="array" aca="1" ref="I262" ca="1">_xlfn.IFS(
AND(H$3="y",G262&gt;H$4),  2*H$4-G262,
TRUE,G262)</f>
        <v>443</v>
      </c>
      <c r="J262" s="58" cm="1">
        <f t="array" aca="1" ref="J262" ca="1">_xlfn.IFS(
AND(J$3="x",H262&gt;J$4),  2*J$4-H262,
TRUE,H262)</f>
        <v>199</v>
      </c>
      <c r="K262" s="58" cm="1">
        <f t="array" aca="1" ref="K262" ca="1">_xlfn.IFS(
AND(J$3="y",I262&gt;J$4),  2*J$4-I262,
TRUE,I262)</f>
        <v>3</v>
      </c>
      <c r="L262" s="58" cm="1">
        <f t="array" aca="1" ref="L262" ca="1">_xlfn.IFS(
AND(L$3="x",J262&gt;L$4),  2*L$4-J262,
TRUE,J262)</f>
        <v>127</v>
      </c>
      <c r="M262" s="58" cm="1">
        <f t="array" aca="1" ref="M262" ca="1">_xlfn.IFS(
AND(L$3="y",K262&gt;L$4),  2*L$4-K262,
TRUE,K262)</f>
        <v>3</v>
      </c>
      <c r="N262" s="58" cm="1">
        <f t="array" aca="1" ref="N262" ca="1">_xlfn.IFS(
AND(N$3="x",L262&gt;N$4),  2*N$4-L262,
TRUE,L262)</f>
        <v>127</v>
      </c>
      <c r="O262" s="58" cm="1">
        <f t="array" aca="1" ref="O262" ca="1">_xlfn.IFS(
AND(N$3="y",M262&gt;N$4),  2*N$4-M262,
TRUE,M262)</f>
        <v>3</v>
      </c>
      <c r="P262" s="58" cm="1">
        <f t="array" aca="1" ref="P262" ca="1">_xlfn.IFS(
AND(P$3="x",N262&gt;P$4),  2*P$4-N262,
TRUE,N262)</f>
        <v>35</v>
      </c>
      <c r="Q262" s="58" cm="1">
        <f t="array" aca="1" ref="Q262" ca="1">_xlfn.IFS(
AND(P$3="y",O262&gt;P$4),  2*P$4-O262,
TRUE,O262)</f>
        <v>3</v>
      </c>
      <c r="R262" s="58" cm="1">
        <f t="array" aca="1" ref="R262" ca="1">_xlfn.IFS(
AND(R$3="x",P262&gt;R$4),  2*R$4-P262,
TRUE,P262)</f>
        <v>35</v>
      </c>
      <c r="S262" s="58" cm="1">
        <f t="array" aca="1" ref="S262" ca="1">_xlfn.IFS(
AND(R$3="y",Q262&gt;R$4),  2*R$4-Q262,
TRUE,Q262)</f>
        <v>3</v>
      </c>
      <c r="T262" s="58" cm="1">
        <f t="array" aca="1" ref="T262" ca="1">_xlfn.IFS(
AND(T$3="x",R262&gt;T$4),  2*T$4-R262,
TRUE,R262)</f>
        <v>35</v>
      </c>
      <c r="U262" s="58" cm="1">
        <f t="array" aca="1" ref="U262" ca="1">_xlfn.IFS(
AND(T$3="y",S262&gt;T$4),  2*T$4-S262,
TRUE,S262)</f>
        <v>3</v>
      </c>
      <c r="V262" s="58" cm="1">
        <f t="array" aca="1" ref="V262" ca="1">_xlfn.IFS(
AND(V$3="x",T262&gt;V$4),  2*V$4-T262,
TRUE,T262)</f>
        <v>35</v>
      </c>
      <c r="W262" s="58" cm="1">
        <f t="array" aca="1" ref="W262" ca="1">_xlfn.IFS(
AND(V$3="y",U262&gt;V$4),  2*V$4-U262,
TRUE,U262)</f>
        <v>3</v>
      </c>
      <c r="X262" s="58" cm="1">
        <f t="array" aca="1" ref="X262" ca="1">_xlfn.IFS(
AND(X$3="x",V262&gt;X$4),  2*X$4-V262,
TRUE,V262)</f>
        <v>35</v>
      </c>
      <c r="Y262" s="58" cm="1">
        <f t="array" aca="1" ref="Y262" ca="1">_xlfn.IFS(
AND(X$3="y",W262&gt;X$4),  2*X$4-W262,
TRUE,W262)</f>
        <v>3</v>
      </c>
      <c r="Z262" s="58" cm="1">
        <f t="array" aca="1" ref="Z262" ca="1">_xlfn.IFS(
AND(Z$3="x",X262&gt;Z$4),  2*Z$4-X262,
TRUE,X262)</f>
        <v>35</v>
      </c>
      <c r="AA262" s="58" cm="1">
        <f t="array" aca="1" ref="AA262" ca="1">_xlfn.IFS(
AND(Z$3="y",Y262&gt;Z$4),  2*Z$4-Y262,
TRUE,Y262)</f>
        <v>3</v>
      </c>
      <c r="BD262" t="str">
        <f t="shared" ca="1" si="5"/>
        <v>455-443</v>
      </c>
      <c r="BF262" s="23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  <c r="CD262" s="24"/>
      <c r="CE262" s="24"/>
      <c r="CF262" s="24"/>
      <c r="CG262" s="24"/>
      <c r="CH262" s="24"/>
      <c r="CI262" s="24"/>
      <c r="CJ262" s="24"/>
      <c r="CK262" s="24"/>
      <c r="CL262" s="24"/>
      <c r="CM262" s="24"/>
      <c r="CN262" s="24"/>
      <c r="CO262" s="24"/>
      <c r="CP262" s="24"/>
      <c r="CQ262" s="24"/>
      <c r="CR262" s="24"/>
      <c r="CS262" s="24"/>
      <c r="CT262" s="24"/>
      <c r="CU262" s="24"/>
      <c r="CV262" s="24"/>
      <c r="CW262" s="24"/>
      <c r="CX262" s="24"/>
      <c r="CY262" s="24"/>
      <c r="CZ262" s="24"/>
      <c r="DA262" s="24"/>
      <c r="DB262" s="24"/>
      <c r="DC262" s="24"/>
      <c r="DD262" s="24"/>
      <c r="DE262" s="24"/>
      <c r="DF262" s="24"/>
      <c r="DG262" s="24"/>
      <c r="DH262" s="24"/>
      <c r="DI262" s="24"/>
      <c r="DJ262" s="24"/>
      <c r="DK262" s="24"/>
      <c r="DL262" s="24"/>
      <c r="DM262" s="24"/>
      <c r="DN262" s="24"/>
      <c r="DO262" s="24"/>
      <c r="DP262" s="24"/>
      <c r="DQ262" s="24"/>
      <c r="DR262" s="24"/>
      <c r="DS262" s="24"/>
      <c r="DT262" s="24"/>
      <c r="DU262" s="24"/>
      <c r="DV262" s="24"/>
      <c r="DW262" s="24"/>
      <c r="DX262" s="24"/>
      <c r="DY262" s="24"/>
      <c r="DZ262" s="24"/>
      <c r="EA262" s="24"/>
      <c r="EB262" s="24"/>
      <c r="EC262" s="24"/>
      <c r="ED262" s="24"/>
      <c r="EE262" s="24"/>
      <c r="EF262" s="24"/>
      <c r="EG262" s="24"/>
      <c r="EH262" s="24"/>
      <c r="EI262" s="24"/>
      <c r="EJ262" s="24"/>
      <c r="EK262" s="24"/>
      <c r="EL262" s="24"/>
      <c r="EM262" s="24"/>
      <c r="EN262" s="24"/>
      <c r="EO262" s="24"/>
      <c r="EP262" s="24"/>
      <c r="EQ262" s="24"/>
      <c r="ER262" s="24"/>
      <c r="ES262" s="24"/>
      <c r="ET262" s="24"/>
      <c r="EU262" s="24"/>
      <c r="EV262" s="24"/>
      <c r="EW262" s="24"/>
      <c r="EX262" s="24"/>
      <c r="EY262" s="24"/>
      <c r="EZ262" s="24"/>
      <c r="FA262" s="24"/>
      <c r="FB262" s="24"/>
      <c r="FC262" s="24"/>
      <c r="FD262" s="24"/>
      <c r="FE262" s="24"/>
      <c r="FF262" s="24"/>
      <c r="FG262" s="24"/>
      <c r="FH262" s="24"/>
      <c r="FI262" s="24"/>
      <c r="FJ262" s="24"/>
      <c r="FK262" s="24"/>
      <c r="FL262" s="24"/>
      <c r="FM262" s="24"/>
      <c r="FN262" s="24"/>
      <c r="FO262" s="24"/>
      <c r="FP262" s="24"/>
      <c r="FQ262" s="24"/>
      <c r="FR262" s="24"/>
      <c r="FS262" s="24"/>
      <c r="FT262" s="24"/>
      <c r="FU262" s="24"/>
      <c r="FV262" s="24"/>
      <c r="FW262" s="24"/>
      <c r="FX262" s="24"/>
      <c r="FY262" s="24"/>
      <c r="FZ262" s="24"/>
      <c r="GA262" s="24"/>
      <c r="GB262" s="24"/>
      <c r="GC262" s="24"/>
      <c r="GD262" s="24"/>
      <c r="GE262" s="24"/>
      <c r="GF262" s="24"/>
      <c r="GG262" s="24"/>
      <c r="GH262" s="24"/>
      <c r="GI262" s="24"/>
      <c r="GJ262" s="24"/>
      <c r="GK262" s="24"/>
      <c r="GL262" s="24"/>
      <c r="GM262" s="24"/>
      <c r="GN262" s="24"/>
      <c r="GO262" s="24"/>
      <c r="GP262" s="24"/>
      <c r="GQ262" s="24"/>
      <c r="GR262" s="24"/>
      <c r="GS262" s="24"/>
      <c r="GT262" s="24"/>
      <c r="GU262" s="24"/>
      <c r="GV262" s="24"/>
      <c r="GW262" s="24"/>
      <c r="GX262" s="24"/>
      <c r="GY262" s="24"/>
      <c r="GZ262" s="24"/>
      <c r="HA262" s="24"/>
      <c r="HB262" s="24"/>
      <c r="HC262" s="24"/>
      <c r="HD262" s="24"/>
      <c r="HE262" s="24"/>
      <c r="HF262" s="24"/>
      <c r="HG262" s="24"/>
      <c r="HH262" s="24"/>
      <c r="HI262" s="24"/>
      <c r="HJ262" s="24"/>
      <c r="HK262" s="24"/>
      <c r="HL262" s="24"/>
      <c r="HM262" s="24"/>
      <c r="HN262" s="24"/>
      <c r="HO262" s="24"/>
      <c r="HP262" s="24"/>
      <c r="HQ262" s="24"/>
      <c r="HR262" s="24"/>
      <c r="HS262" s="24"/>
      <c r="HT262" s="24"/>
      <c r="HU262" s="24"/>
      <c r="HV262" s="24"/>
      <c r="HW262" s="24"/>
      <c r="HX262" s="24"/>
      <c r="HY262" s="24"/>
      <c r="HZ262" s="24"/>
      <c r="IA262" s="24"/>
      <c r="IB262" s="24"/>
      <c r="IC262" s="24"/>
      <c r="ID262" s="24"/>
    </row>
    <row r="263" spans="1:238" x14ac:dyDescent="0.3">
      <c r="A263" t="str">
        <f>IF(Input!A255=0,"",Input!A255)</f>
        <v>241,537</v>
      </c>
      <c r="B263" s="65" cm="1">
        <f t="array" ref="B263">_xlfn.IFS($A263="","",LEFT($A263,4)="fold",MID($A263,12,1),TRUE,VALUE(LEFT($A263,FIND(",",$A263)-1)))</f>
        <v>241</v>
      </c>
      <c r="C263" s="65" cm="1">
        <f t="array" ref="C263">_xlfn.IFS($A263="","",LEFT($A263,4)="fold",VALUE(MID($A263,14,5)),TRUE,VALUE(MID($A263,FIND(",",$A263)+1,5)))</f>
        <v>537</v>
      </c>
      <c r="D263" s="58" cm="1">
        <f t="array" aca="1" ref="D263" ca="1">_xlfn.IFS(
AND(D$3="x",B263&gt;D$4),  2*D$4-B263,
TRUE,B263)</f>
        <v>241</v>
      </c>
      <c r="E263" s="58" cm="1">
        <f t="array" aca="1" ref="E263" ca="1">_xlfn.IFS(
AND(D$3="y",C263&gt;D$4),  2*D$4-C263,
TRUE,C263)</f>
        <v>537</v>
      </c>
      <c r="F263" s="58" cm="1">
        <f t="array" aca="1" ref="F263" ca="1">_xlfn.IFS(
AND(F$3="x",D263&gt;F$4),  2*F$4-D263,
TRUE,D263)</f>
        <v>241</v>
      </c>
      <c r="G263" s="58" cm="1">
        <f t="array" aca="1" ref="G263" ca="1">_xlfn.IFS(
AND(F$3="y",E263&gt;F$4),  2*F$4-E263,
TRUE,E263)</f>
        <v>357</v>
      </c>
      <c r="H263" s="58" cm="1">
        <f t="array" aca="1" ref="H263" ca="1">_xlfn.IFS(
AND(H$3="x",F263&gt;H$4),  2*H$4-F263,
TRUE,F263)</f>
        <v>241</v>
      </c>
      <c r="I263" s="58" cm="1">
        <f t="array" aca="1" ref="I263" ca="1">_xlfn.IFS(
AND(H$3="y",G263&gt;H$4),  2*H$4-G263,
TRUE,G263)</f>
        <v>357</v>
      </c>
      <c r="J263" s="58" cm="1">
        <f t="array" aca="1" ref="J263" ca="1">_xlfn.IFS(
AND(J$3="x",H263&gt;J$4),  2*J$4-H263,
TRUE,H263)</f>
        <v>241</v>
      </c>
      <c r="K263" s="58" cm="1">
        <f t="array" aca="1" ref="K263" ca="1">_xlfn.IFS(
AND(J$3="y",I263&gt;J$4),  2*J$4-I263,
TRUE,I263)</f>
        <v>89</v>
      </c>
      <c r="L263" s="58" cm="1">
        <f t="array" aca="1" ref="L263" ca="1">_xlfn.IFS(
AND(L$3="x",J263&gt;L$4),  2*L$4-J263,
TRUE,J263)</f>
        <v>85</v>
      </c>
      <c r="M263" s="58" cm="1">
        <f t="array" aca="1" ref="M263" ca="1">_xlfn.IFS(
AND(L$3="y",K263&gt;L$4),  2*L$4-K263,
TRUE,K263)</f>
        <v>89</v>
      </c>
      <c r="N263" s="58" cm="1">
        <f t="array" aca="1" ref="N263" ca="1">_xlfn.IFS(
AND(N$3="x",L263&gt;N$4),  2*N$4-L263,
TRUE,L263)</f>
        <v>85</v>
      </c>
      <c r="O263" s="58" cm="1">
        <f t="array" aca="1" ref="O263" ca="1">_xlfn.IFS(
AND(N$3="y",M263&gt;N$4),  2*N$4-M263,
TRUE,M263)</f>
        <v>89</v>
      </c>
      <c r="P263" s="58" cm="1">
        <f t="array" aca="1" ref="P263" ca="1">_xlfn.IFS(
AND(P$3="x",N263&gt;P$4),  2*P$4-N263,
TRUE,N263)</f>
        <v>77</v>
      </c>
      <c r="Q263" s="58" cm="1">
        <f t="array" aca="1" ref="Q263" ca="1">_xlfn.IFS(
AND(P$3="y",O263&gt;P$4),  2*P$4-O263,
TRUE,O263)</f>
        <v>89</v>
      </c>
      <c r="R263" s="58" cm="1">
        <f t="array" aca="1" ref="R263" ca="1">_xlfn.IFS(
AND(R$3="x",P263&gt;R$4),  2*R$4-P263,
TRUE,P263)</f>
        <v>77</v>
      </c>
      <c r="S263" s="58" cm="1">
        <f t="array" aca="1" ref="S263" ca="1">_xlfn.IFS(
AND(R$3="y",Q263&gt;R$4),  2*R$4-Q263,
TRUE,Q263)</f>
        <v>21</v>
      </c>
      <c r="T263" s="58" cm="1">
        <f t="array" aca="1" ref="T263" ca="1">_xlfn.IFS(
AND(T$3="x",R263&gt;T$4),  2*T$4-R263,
TRUE,R263)</f>
        <v>3</v>
      </c>
      <c r="U263" s="58" cm="1">
        <f t="array" aca="1" ref="U263" ca="1">_xlfn.IFS(
AND(T$3="y",S263&gt;T$4),  2*T$4-S263,
TRUE,S263)</f>
        <v>21</v>
      </c>
      <c r="V263" s="58" cm="1">
        <f t="array" aca="1" ref="V263" ca="1">_xlfn.IFS(
AND(V$3="x",T263&gt;V$4),  2*V$4-T263,
TRUE,T263)</f>
        <v>3</v>
      </c>
      <c r="W263" s="58" cm="1">
        <f t="array" aca="1" ref="W263" ca="1">_xlfn.IFS(
AND(V$3="y",U263&gt;V$4),  2*V$4-U263,
TRUE,U263)</f>
        <v>21</v>
      </c>
      <c r="X263" s="58" cm="1">
        <f t="array" aca="1" ref="X263" ca="1">_xlfn.IFS(
AND(X$3="x",V263&gt;X$4),  2*X$4-V263,
TRUE,V263)</f>
        <v>3</v>
      </c>
      <c r="Y263" s="58" cm="1">
        <f t="array" aca="1" ref="Y263" ca="1">_xlfn.IFS(
AND(X$3="y",W263&gt;X$4),  2*X$4-W263,
TRUE,W263)</f>
        <v>5</v>
      </c>
      <c r="Z263" s="58" cm="1">
        <f t="array" aca="1" ref="Z263" ca="1">_xlfn.IFS(
AND(Z$3="x",X263&gt;Z$4),  2*Z$4-X263,
TRUE,X263)</f>
        <v>3</v>
      </c>
      <c r="AA263" s="58" cm="1">
        <f t="array" aca="1" ref="AA263" ca="1">_xlfn.IFS(
AND(Z$3="y",Y263&gt;Z$4),  2*Z$4-Y263,
TRUE,Y263)</f>
        <v>5</v>
      </c>
      <c r="BD263" t="str">
        <f t="shared" ca="1" si="5"/>
        <v>241-537</v>
      </c>
      <c r="BF263" s="23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  <c r="CG263" s="24"/>
      <c r="CH263" s="24"/>
      <c r="CI263" s="24"/>
      <c r="CJ263" s="24"/>
      <c r="CK263" s="24"/>
      <c r="CL263" s="24"/>
      <c r="CM263" s="24"/>
      <c r="CN263" s="24"/>
      <c r="CO263" s="24"/>
      <c r="CP263" s="24"/>
      <c r="CQ263" s="24"/>
      <c r="CR263" s="24"/>
      <c r="CS263" s="24"/>
      <c r="CT263" s="24"/>
      <c r="CU263" s="24"/>
      <c r="CV263" s="24"/>
      <c r="CW263" s="24"/>
      <c r="CX263" s="24"/>
      <c r="CY263" s="24"/>
      <c r="CZ263" s="24"/>
      <c r="DA263" s="24"/>
      <c r="DB263" s="24"/>
      <c r="DC263" s="24"/>
      <c r="DD263" s="24"/>
      <c r="DE263" s="24"/>
      <c r="DF263" s="24"/>
      <c r="DG263" s="24"/>
      <c r="DH263" s="24"/>
      <c r="DI263" s="24"/>
      <c r="DJ263" s="24"/>
      <c r="DK263" s="24"/>
      <c r="DL263" s="24"/>
      <c r="DM263" s="24"/>
      <c r="DN263" s="24"/>
      <c r="DO263" s="24"/>
      <c r="DP263" s="24"/>
      <c r="DQ263" s="24"/>
      <c r="DR263" s="24"/>
      <c r="DS263" s="24"/>
      <c r="DT263" s="24"/>
      <c r="DU263" s="24"/>
      <c r="DV263" s="24"/>
      <c r="DW263" s="24"/>
      <c r="DX263" s="24"/>
      <c r="DY263" s="24"/>
      <c r="DZ263" s="24"/>
      <c r="EA263" s="24"/>
      <c r="EB263" s="24"/>
      <c r="EC263" s="24"/>
      <c r="ED263" s="24"/>
      <c r="EE263" s="24"/>
      <c r="EF263" s="24"/>
      <c r="EG263" s="24"/>
      <c r="EH263" s="24"/>
      <c r="EI263" s="24"/>
      <c r="EJ263" s="24"/>
      <c r="EK263" s="24"/>
      <c r="EL263" s="24"/>
      <c r="EM263" s="24"/>
      <c r="EN263" s="24"/>
      <c r="EO263" s="24"/>
      <c r="EP263" s="24"/>
      <c r="EQ263" s="24"/>
      <c r="ER263" s="24"/>
      <c r="ES263" s="24"/>
      <c r="ET263" s="24"/>
      <c r="EU263" s="24"/>
      <c r="EV263" s="24"/>
      <c r="EW263" s="24"/>
      <c r="EX263" s="24"/>
      <c r="EY263" s="24"/>
      <c r="EZ263" s="24"/>
      <c r="FA263" s="24"/>
      <c r="FB263" s="24"/>
      <c r="FC263" s="24"/>
      <c r="FD263" s="24"/>
      <c r="FE263" s="24"/>
      <c r="FF263" s="24"/>
      <c r="FG263" s="24"/>
      <c r="FH263" s="24"/>
      <c r="FI263" s="24"/>
      <c r="FJ263" s="24"/>
      <c r="FK263" s="24"/>
      <c r="FL263" s="24"/>
      <c r="FM263" s="24"/>
      <c r="FN263" s="24"/>
      <c r="FO263" s="24"/>
      <c r="FP263" s="24"/>
      <c r="FQ263" s="24"/>
      <c r="FR263" s="24"/>
      <c r="FS263" s="24"/>
      <c r="FT263" s="24"/>
      <c r="FU263" s="24"/>
      <c r="FV263" s="24"/>
      <c r="FW263" s="24"/>
      <c r="FX263" s="24"/>
      <c r="FY263" s="24"/>
      <c r="FZ263" s="24"/>
      <c r="GA263" s="24"/>
      <c r="GB263" s="24"/>
      <c r="GC263" s="24"/>
      <c r="GD263" s="24"/>
      <c r="GE263" s="24"/>
      <c r="GF263" s="24"/>
      <c r="GG263" s="24"/>
      <c r="GH263" s="24"/>
      <c r="GI263" s="24"/>
      <c r="GJ263" s="24"/>
      <c r="GK263" s="24"/>
      <c r="GL263" s="24"/>
      <c r="GM263" s="24"/>
      <c r="GN263" s="24"/>
      <c r="GO263" s="24"/>
      <c r="GP263" s="24"/>
      <c r="GQ263" s="24"/>
      <c r="GR263" s="24"/>
      <c r="GS263" s="24"/>
      <c r="GT263" s="24"/>
      <c r="GU263" s="24"/>
      <c r="GV263" s="24"/>
      <c r="GW263" s="24"/>
      <c r="GX263" s="24"/>
      <c r="GY263" s="24"/>
      <c r="GZ263" s="24"/>
      <c r="HA263" s="24"/>
      <c r="HB263" s="24"/>
      <c r="HC263" s="24"/>
      <c r="HD263" s="24"/>
      <c r="HE263" s="24"/>
      <c r="HF263" s="24"/>
      <c r="HG263" s="24"/>
      <c r="HH263" s="24"/>
      <c r="HI263" s="24"/>
      <c r="HJ263" s="24"/>
      <c r="HK263" s="24"/>
      <c r="HL263" s="24"/>
      <c r="HM263" s="24"/>
      <c r="HN263" s="24"/>
      <c r="HO263" s="24"/>
      <c r="HP263" s="24"/>
      <c r="HQ263" s="24"/>
      <c r="HR263" s="24"/>
      <c r="HS263" s="24"/>
      <c r="HT263" s="24"/>
      <c r="HU263" s="24"/>
      <c r="HV263" s="24"/>
      <c r="HW263" s="24"/>
      <c r="HX263" s="24"/>
      <c r="HY263" s="24"/>
      <c r="HZ263" s="24"/>
      <c r="IA263" s="24"/>
      <c r="IB263" s="24"/>
      <c r="IC263" s="24"/>
      <c r="ID263" s="24"/>
    </row>
    <row r="264" spans="1:238" x14ac:dyDescent="0.3">
      <c r="A264" t="str">
        <f>IF(Input!A256=0,"",Input!A256)</f>
        <v>445,617</v>
      </c>
      <c r="B264" s="65" cm="1">
        <f t="array" ref="B264">_xlfn.IFS($A264="","",LEFT($A264,4)="fold",MID($A264,12,1),TRUE,VALUE(LEFT($A264,FIND(",",$A264)-1)))</f>
        <v>445</v>
      </c>
      <c r="C264" s="65" cm="1">
        <f t="array" ref="C264">_xlfn.IFS($A264="","",LEFT($A264,4)="fold",VALUE(MID($A264,14,5)),TRUE,VALUE(MID($A264,FIND(",",$A264)+1,5)))</f>
        <v>617</v>
      </c>
      <c r="D264" s="58" cm="1">
        <f t="array" aca="1" ref="D264" ca="1">_xlfn.IFS(
AND(D$3="x",B264&gt;D$4),  2*D$4-B264,
TRUE,B264)</f>
        <v>445</v>
      </c>
      <c r="E264" s="58" cm="1">
        <f t="array" aca="1" ref="E264" ca="1">_xlfn.IFS(
AND(D$3="y",C264&gt;D$4),  2*D$4-C264,
TRUE,C264)</f>
        <v>617</v>
      </c>
      <c r="F264" s="58" cm="1">
        <f t="array" aca="1" ref="F264" ca="1">_xlfn.IFS(
AND(F$3="x",D264&gt;F$4),  2*F$4-D264,
TRUE,D264)</f>
        <v>445</v>
      </c>
      <c r="G264" s="58" cm="1">
        <f t="array" aca="1" ref="G264" ca="1">_xlfn.IFS(
AND(F$3="y",E264&gt;F$4),  2*F$4-E264,
TRUE,E264)</f>
        <v>277</v>
      </c>
      <c r="H264" s="58" cm="1">
        <f t="array" aca="1" ref="H264" ca="1">_xlfn.IFS(
AND(H$3="x",F264&gt;H$4),  2*H$4-F264,
TRUE,F264)</f>
        <v>209</v>
      </c>
      <c r="I264" s="58" cm="1">
        <f t="array" aca="1" ref="I264" ca="1">_xlfn.IFS(
AND(H$3="y",G264&gt;H$4),  2*H$4-G264,
TRUE,G264)</f>
        <v>277</v>
      </c>
      <c r="J264" s="58" cm="1">
        <f t="array" aca="1" ref="J264" ca="1">_xlfn.IFS(
AND(J$3="x",H264&gt;J$4),  2*J$4-H264,
TRUE,H264)</f>
        <v>209</v>
      </c>
      <c r="K264" s="58" cm="1">
        <f t="array" aca="1" ref="K264" ca="1">_xlfn.IFS(
AND(J$3="y",I264&gt;J$4),  2*J$4-I264,
TRUE,I264)</f>
        <v>169</v>
      </c>
      <c r="L264" s="58" cm="1">
        <f t="array" aca="1" ref="L264" ca="1">_xlfn.IFS(
AND(L$3="x",J264&gt;L$4),  2*L$4-J264,
TRUE,J264)</f>
        <v>117</v>
      </c>
      <c r="M264" s="58" cm="1">
        <f t="array" aca="1" ref="M264" ca="1">_xlfn.IFS(
AND(L$3="y",K264&gt;L$4),  2*L$4-K264,
TRUE,K264)</f>
        <v>169</v>
      </c>
      <c r="N264" s="58" cm="1">
        <f t="array" aca="1" ref="N264" ca="1">_xlfn.IFS(
AND(N$3="x",L264&gt;N$4),  2*N$4-L264,
TRUE,L264)</f>
        <v>117</v>
      </c>
      <c r="O264" s="58" cm="1">
        <f t="array" aca="1" ref="O264" ca="1">_xlfn.IFS(
AND(N$3="y",M264&gt;N$4),  2*N$4-M264,
TRUE,M264)</f>
        <v>53</v>
      </c>
      <c r="P264" s="58" cm="1">
        <f t="array" aca="1" ref="P264" ca="1">_xlfn.IFS(
AND(P$3="x",N264&gt;P$4),  2*P$4-N264,
TRUE,N264)</f>
        <v>45</v>
      </c>
      <c r="Q264" s="58" cm="1">
        <f t="array" aca="1" ref="Q264" ca="1">_xlfn.IFS(
AND(P$3="y",O264&gt;P$4),  2*P$4-O264,
TRUE,O264)</f>
        <v>53</v>
      </c>
      <c r="R264" s="58" cm="1">
        <f t="array" aca="1" ref="R264" ca="1">_xlfn.IFS(
AND(R$3="x",P264&gt;R$4),  2*R$4-P264,
TRUE,P264)</f>
        <v>45</v>
      </c>
      <c r="S264" s="58" cm="1">
        <f t="array" aca="1" ref="S264" ca="1">_xlfn.IFS(
AND(R$3="y",Q264&gt;R$4),  2*R$4-Q264,
TRUE,Q264)</f>
        <v>53</v>
      </c>
      <c r="T264" s="58" cm="1">
        <f t="array" aca="1" ref="T264" ca="1">_xlfn.IFS(
AND(T$3="x",R264&gt;T$4),  2*T$4-R264,
TRUE,R264)</f>
        <v>35</v>
      </c>
      <c r="U264" s="58" cm="1">
        <f t="array" aca="1" ref="U264" ca="1">_xlfn.IFS(
AND(T$3="y",S264&gt;T$4),  2*T$4-S264,
TRUE,S264)</f>
        <v>53</v>
      </c>
      <c r="V264" s="58" cm="1">
        <f t="array" aca="1" ref="V264" ca="1">_xlfn.IFS(
AND(V$3="x",T264&gt;V$4),  2*V$4-T264,
TRUE,T264)</f>
        <v>35</v>
      </c>
      <c r="W264" s="58" cm="1">
        <f t="array" aca="1" ref="W264" ca="1">_xlfn.IFS(
AND(V$3="y",U264&gt;V$4),  2*V$4-U264,
TRUE,U264)</f>
        <v>1</v>
      </c>
      <c r="X264" s="58" cm="1">
        <f t="array" aca="1" ref="X264" ca="1">_xlfn.IFS(
AND(X$3="x",V264&gt;X$4),  2*X$4-V264,
TRUE,V264)</f>
        <v>35</v>
      </c>
      <c r="Y264" s="58" cm="1">
        <f t="array" aca="1" ref="Y264" ca="1">_xlfn.IFS(
AND(X$3="y",W264&gt;X$4),  2*X$4-W264,
TRUE,W264)</f>
        <v>1</v>
      </c>
      <c r="Z264" s="58" cm="1">
        <f t="array" aca="1" ref="Z264" ca="1">_xlfn.IFS(
AND(Z$3="x",X264&gt;Z$4),  2*Z$4-X264,
TRUE,X264)</f>
        <v>35</v>
      </c>
      <c r="AA264" s="58" cm="1">
        <f t="array" aca="1" ref="AA264" ca="1">_xlfn.IFS(
AND(Z$3="y",Y264&gt;Z$4),  2*Z$4-Y264,
TRUE,Y264)</f>
        <v>1</v>
      </c>
      <c r="BD264" t="str">
        <f t="shared" ca="1" si="5"/>
        <v>445-617</v>
      </c>
      <c r="BF264" s="23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  <c r="CD264" s="24"/>
      <c r="CE264" s="24"/>
      <c r="CF264" s="24"/>
      <c r="CG264" s="24"/>
      <c r="CH264" s="24"/>
      <c r="CI264" s="24"/>
      <c r="CJ264" s="24"/>
      <c r="CK264" s="24"/>
      <c r="CL264" s="24"/>
      <c r="CM264" s="24"/>
      <c r="CN264" s="24"/>
      <c r="CO264" s="24"/>
      <c r="CP264" s="24"/>
      <c r="CQ264" s="24"/>
      <c r="CR264" s="24"/>
      <c r="CS264" s="24"/>
      <c r="CT264" s="24"/>
      <c r="CU264" s="24"/>
      <c r="CV264" s="24"/>
      <c r="CW264" s="24"/>
      <c r="CX264" s="24"/>
      <c r="CY264" s="24"/>
      <c r="CZ264" s="24"/>
      <c r="DA264" s="24"/>
      <c r="DB264" s="24"/>
      <c r="DC264" s="24"/>
      <c r="DD264" s="24"/>
      <c r="DE264" s="24"/>
      <c r="DF264" s="24"/>
      <c r="DG264" s="24"/>
      <c r="DH264" s="24"/>
      <c r="DI264" s="24"/>
      <c r="DJ264" s="24"/>
      <c r="DK264" s="24"/>
      <c r="DL264" s="24"/>
      <c r="DM264" s="24"/>
      <c r="DN264" s="24"/>
      <c r="DO264" s="24"/>
      <c r="DP264" s="24"/>
      <c r="DQ264" s="24"/>
      <c r="DR264" s="24"/>
      <c r="DS264" s="24"/>
      <c r="DT264" s="24"/>
      <c r="DU264" s="24"/>
      <c r="DV264" s="24"/>
      <c r="DW264" s="24"/>
      <c r="DX264" s="24"/>
      <c r="DY264" s="24"/>
      <c r="DZ264" s="24"/>
      <c r="EA264" s="24"/>
      <c r="EB264" s="24"/>
      <c r="EC264" s="24"/>
      <c r="ED264" s="24"/>
      <c r="EE264" s="24"/>
      <c r="EF264" s="24"/>
      <c r="EG264" s="24"/>
      <c r="EH264" s="24"/>
      <c r="EI264" s="24"/>
      <c r="EJ264" s="24"/>
      <c r="EK264" s="24"/>
      <c r="EL264" s="24"/>
      <c r="EM264" s="24"/>
      <c r="EN264" s="24"/>
      <c r="EO264" s="24"/>
      <c r="EP264" s="24"/>
      <c r="EQ264" s="24"/>
      <c r="ER264" s="24"/>
      <c r="ES264" s="24"/>
      <c r="ET264" s="24"/>
      <c r="EU264" s="24"/>
      <c r="EV264" s="24"/>
      <c r="EW264" s="24"/>
      <c r="EX264" s="24"/>
      <c r="EY264" s="24"/>
      <c r="EZ264" s="24"/>
      <c r="FA264" s="24"/>
      <c r="FB264" s="24"/>
      <c r="FC264" s="24"/>
      <c r="FD264" s="24"/>
      <c r="FE264" s="24"/>
      <c r="FF264" s="24"/>
      <c r="FG264" s="24"/>
      <c r="FH264" s="24"/>
      <c r="FI264" s="24"/>
      <c r="FJ264" s="24"/>
      <c r="FK264" s="24"/>
      <c r="FL264" s="24"/>
      <c r="FM264" s="24"/>
      <c r="FN264" s="24"/>
      <c r="FO264" s="24"/>
      <c r="FP264" s="24"/>
      <c r="FQ264" s="24"/>
      <c r="FR264" s="24"/>
      <c r="FS264" s="24"/>
      <c r="FT264" s="24"/>
      <c r="FU264" s="24"/>
      <c r="FV264" s="24"/>
      <c r="FW264" s="24"/>
      <c r="FX264" s="24"/>
      <c r="FY264" s="24"/>
      <c r="FZ264" s="24"/>
      <c r="GA264" s="24"/>
      <c r="GB264" s="24"/>
      <c r="GC264" s="24"/>
      <c r="GD264" s="24"/>
      <c r="GE264" s="24"/>
      <c r="GF264" s="24"/>
      <c r="GG264" s="24"/>
      <c r="GH264" s="24"/>
      <c r="GI264" s="24"/>
      <c r="GJ264" s="24"/>
      <c r="GK264" s="24"/>
      <c r="GL264" s="24"/>
      <c r="GM264" s="24"/>
      <c r="GN264" s="24"/>
      <c r="GO264" s="24"/>
      <c r="GP264" s="24"/>
      <c r="GQ264" s="24"/>
      <c r="GR264" s="24"/>
      <c r="GS264" s="24"/>
      <c r="GT264" s="24"/>
      <c r="GU264" s="24"/>
      <c r="GV264" s="24"/>
      <c r="GW264" s="24"/>
      <c r="GX264" s="24"/>
      <c r="GY264" s="24"/>
      <c r="GZ264" s="24"/>
      <c r="HA264" s="24"/>
      <c r="HB264" s="24"/>
      <c r="HC264" s="24"/>
      <c r="HD264" s="24"/>
      <c r="HE264" s="24"/>
      <c r="HF264" s="24"/>
      <c r="HG264" s="24"/>
      <c r="HH264" s="24"/>
      <c r="HI264" s="24"/>
      <c r="HJ264" s="24"/>
      <c r="HK264" s="24"/>
      <c r="HL264" s="24"/>
      <c r="HM264" s="24"/>
      <c r="HN264" s="24"/>
      <c r="HO264" s="24"/>
      <c r="HP264" s="24"/>
      <c r="HQ264" s="24"/>
      <c r="HR264" s="24"/>
      <c r="HS264" s="24"/>
      <c r="HT264" s="24"/>
      <c r="HU264" s="24"/>
      <c r="HV264" s="24"/>
      <c r="HW264" s="24"/>
      <c r="HX264" s="24"/>
      <c r="HY264" s="24"/>
      <c r="HZ264" s="24"/>
      <c r="IA264" s="24"/>
      <c r="IB264" s="24"/>
      <c r="IC264" s="24"/>
      <c r="ID264" s="24"/>
    </row>
    <row r="265" spans="1:238" x14ac:dyDescent="0.3">
      <c r="A265" t="str">
        <f>IF(Input!A257=0,"",Input!A257)</f>
        <v>673,194</v>
      </c>
      <c r="B265" s="65" cm="1">
        <f t="array" ref="B265">_xlfn.IFS($A265="","",LEFT($A265,4)="fold",MID($A265,12,1),TRUE,VALUE(LEFT($A265,FIND(",",$A265)-1)))</f>
        <v>673</v>
      </c>
      <c r="C265" s="65" cm="1">
        <f t="array" ref="C265">_xlfn.IFS($A265="","",LEFT($A265,4)="fold",VALUE(MID($A265,14,5)),TRUE,VALUE(MID($A265,FIND(",",$A265)+1,5)))</f>
        <v>194</v>
      </c>
      <c r="D265" s="58" cm="1">
        <f t="array" aca="1" ref="D265" ca="1">_xlfn.IFS(
AND(D$3="x",B265&gt;D$4),  2*D$4-B265,
TRUE,B265)</f>
        <v>637</v>
      </c>
      <c r="E265" s="58" cm="1">
        <f t="array" aca="1" ref="E265" ca="1">_xlfn.IFS(
AND(D$3="y",C265&gt;D$4),  2*D$4-C265,
TRUE,C265)</f>
        <v>194</v>
      </c>
      <c r="F265" s="58" cm="1">
        <f t="array" aca="1" ref="F265" ca="1">_xlfn.IFS(
AND(F$3="x",D265&gt;F$4),  2*F$4-D265,
TRUE,D265)</f>
        <v>637</v>
      </c>
      <c r="G265" s="58" cm="1">
        <f t="array" aca="1" ref="G265" ca="1">_xlfn.IFS(
AND(F$3="y",E265&gt;F$4),  2*F$4-E265,
TRUE,E265)</f>
        <v>194</v>
      </c>
      <c r="H265" s="58" cm="1">
        <f t="array" aca="1" ref="H265" ca="1">_xlfn.IFS(
AND(H$3="x",F265&gt;H$4),  2*H$4-F265,
TRUE,F265)</f>
        <v>17</v>
      </c>
      <c r="I265" s="58" cm="1">
        <f t="array" aca="1" ref="I265" ca="1">_xlfn.IFS(
AND(H$3="y",G265&gt;H$4),  2*H$4-G265,
TRUE,G265)</f>
        <v>194</v>
      </c>
      <c r="J265" s="58" cm="1">
        <f t="array" aca="1" ref="J265" ca="1">_xlfn.IFS(
AND(J$3="x",H265&gt;J$4),  2*J$4-H265,
TRUE,H265)</f>
        <v>17</v>
      </c>
      <c r="K265" s="58" cm="1">
        <f t="array" aca="1" ref="K265" ca="1">_xlfn.IFS(
AND(J$3="y",I265&gt;J$4),  2*J$4-I265,
TRUE,I265)</f>
        <v>194</v>
      </c>
      <c r="L265" s="58" cm="1">
        <f t="array" aca="1" ref="L265" ca="1">_xlfn.IFS(
AND(L$3="x",J265&gt;L$4),  2*L$4-J265,
TRUE,J265)</f>
        <v>17</v>
      </c>
      <c r="M265" s="58" cm="1">
        <f t="array" aca="1" ref="M265" ca="1">_xlfn.IFS(
AND(L$3="y",K265&gt;L$4),  2*L$4-K265,
TRUE,K265)</f>
        <v>194</v>
      </c>
      <c r="N265" s="58" cm="1">
        <f t="array" aca="1" ref="N265" ca="1">_xlfn.IFS(
AND(N$3="x",L265&gt;N$4),  2*N$4-L265,
TRUE,L265)</f>
        <v>17</v>
      </c>
      <c r="O265" s="58" cm="1">
        <f t="array" aca="1" ref="O265" ca="1">_xlfn.IFS(
AND(N$3="y",M265&gt;N$4),  2*N$4-M265,
TRUE,M265)</f>
        <v>28</v>
      </c>
      <c r="P265" s="58" cm="1">
        <f t="array" aca="1" ref="P265" ca="1">_xlfn.IFS(
AND(P$3="x",N265&gt;P$4),  2*P$4-N265,
TRUE,N265)</f>
        <v>17</v>
      </c>
      <c r="Q265" s="58" cm="1">
        <f t="array" aca="1" ref="Q265" ca="1">_xlfn.IFS(
AND(P$3="y",O265&gt;P$4),  2*P$4-O265,
TRUE,O265)</f>
        <v>28</v>
      </c>
      <c r="R265" s="58" cm="1">
        <f t="array" aca="1" ref="R265" ca="1">_xlfn.IFS(
AND(R$3="x",P265&gt;R$4),  2*R$4-P265,
TRUE,P265)</f>
        <v>17</v>
      </c>
      <c r="S265" s="58" cm="1">
        <f t="array" aca="1" ref="S265" ca="1">_xlfn.IFS(
AND(R$3="y",Q265&gt;R$4),  2*R$4-Q265,
TRUE,Q265)</f>
        <v>28</v>
      </c>
      <c r="T265" s="58" cm="1">
        <f t="array" aca="1" ref="T265" ca="1">_xlfn.IFS(
AND(T$3="x",R265&gt;T$4),  2*T$4-R265,
TRUE,R265)</f>
        <v>17</v>
      </c>
      <c r="U265" s="58" cm="1">
        <f t="array" aca="1" ref="U265" ca="1">_xlfn.IFS(
AND(T$3="y",S265&gt;T$4),  2*T$4-S265,
TRUE,S265)</f>
        <v>28</v>
      </c>
      <c r="V265" s="58" cm="1">
        <f t="array" aca="1" ref="V265" ca="1">_xlfn.IFS(
AND(V$3="x",T265&gt;V$4),  2*V$4-T265,
TRUE,T265)</f>
        <v>17</v>
      </c>
      <c r="W265" s="58" cm="1">
        <f t="array" aca="1" ref="W265" ca="1">_xlfn.IFS(
AND(V$3="y",U265&gt;V$4),  2*V$4-U265,
TRUE,U265)</f>
        <v>26</v>
      </c>
      <c r="X265" s="58" cm="1">
        <f t="array" aca="1" ref="X265" ca="1">_xlfn.IFS(
AND(X$3="x",V265&gt;X$4),  2*X$4-V265,
TRUE,V265)</f>
        <v>17</v>
      </c>
      <c r="Y265" s="58" cm="1">
        <f t="array" aca="1" ref="Y265" ca="1">_xlfn.IFS(
AND(X$3="y",W265&gt;X$4),  2*X$4-W265,
TRUE,W265)</f>
        <v>0</v>
      </c>
      <c r="Z265" s="58" cm="1">
        <f t="array" aca="1" ref="Z265" ca="1">_xlfn.IFS(
AND(Z$3="x",X265&gt;Z$4),  2*Z$4-X265,
TRUE,X265)</f>
        <v>17</v>
      </c>
      <c r="AA265" s="58" cm="1">
        <f t="array" aca="1" ref="AA265" ca="1">_xlfn.IFS(
AND(Z$3="y",Y265&gt;Z$4),  2*Z$4-Y265,
TRUE,Y265)</f>
        <v>0</v>
      </c>
      <c r="BD265" t="str">
        <f t="shared" ca="1" si="5"/>
        <v>637-194</v>
      </c>
      <c r="BF265" s="23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  <c r="CG265" s="24"/>
      <c r="CH265" s="24"/>
      <c r="CI265" s="24"/>
      <c r="CJ265" s="24"/>
      <c r="CK265" s="24"/>
      <c r="CL265" s="24"/>
      <c r="CM265" s="24"/>
      <c r="CN265" s="24"/>
      <c r="CO265" s="24"/>
      <c r="CP265" s="24"/>
      <c r="CQ265" s="24"/>
      <c r="CR265" s="24"/>
      <c r="CS265" s="24"/>
      <c r="CT265" s="24"/>
      <c r="CU265" s="24"/>
      <c r="CV265" s="24"/>
      <c r="CW265" s="24"/>
      <c r="CX265" s="24"/>
      <c r="CY265" s="24"/>
      <c r="CZ265" s="24"/>
      <c r="DA265" s="24"/>
      <c r="DB265" s="24"/>
      <c r="DC265" s="24"/>
      <c r="DD265" s="24"/>
      <c r="DE265" s="24"/>
      <c r="DF265" s="24"/>
      <c r="DG265" s="24"/>
      <c r="DH265" s="24"/>
      <c r="DI265" s="24"/>
      <c r="DJ265" s="24"/>
      <c r="DK265" s="24"/>
      <c r="DL265" s="24"/>
      <c r="DM265" s="24"/>
      <c r="DN265" s="24"/>
      <c r="DO265" s="24"/>
      <c r="DP265" s="24"/>
      <c r="DQ265" s="24"/>
      <c r="DR265" s="24"/>
      <c r="DS265" s="24"/>
      <c r="DT265" s="24"/>
      <c r="DU265" s="24"/>
      <c r="DV265" s="24"/>
      <c r="DW265" s="24"/>
      <c r="DX265" s="24"/>
      <c r="DY265" s="24"/>
      <c r="DZ265" s="24"/>
      <c r="EA265" s="24"/>
      <c r="EB265" s="24"/>
      <c r="EC265" s="24"/>
      <c r="ED265" s="24"/>
      <c r="EE265" s="24"/>
      <c r="EF265" s="24"/>
      <c r="EG265" s="24"/>
      <c r="EH265" s="24"/>
      <c r="EI265" s="24"/>
      <c r="EJ265" s="24"/>
      <c r="EK265" s="24"/>
      <c r="EL265" s="24"/>
      <c r="EM265" s="24"/>
      <c r="EN265" s="24"/>
      <c r="EO265" s="24"/>
      <c r="EP265" s="24"/>
      <c r="EQ265" s="24"/>
      <c r="ER265" s="24"/>
      <c r="ES265" s="24"/>
      <c r="ET265" s="24"/>
      <c r="EU265" s="24"/>
      <c r="EV265" s="24"/>
      <c r="EW265" s="24"/>
      <c r="EX265" s="24"/>
      <c r="EY265" s="24"/>
      <c r="EZ265" s="24"/>
      <c r="FA265" s="24"/>
      <c r="FB265" s="24"/>
      <c r="FC265" s="24"/>
      <c r="FD265" s="24"/>
      <c r="FE265" s="24"/>
      <c r="FF265" s="24"/>
      <c r="FG265" s="24"/>
      <c r="FH265" s="24"/>
      <c r="FI265" s="24"/>
      <c r="FJ265" s="24"/>
      <c r="FK265" s="24"/>
      <c r="FL265" s="24"/>
      <c r="FM265" s="24"/>
      <c r="FN265" s="24"/>
      <c r="FO265" s="24"/>
      <c r="FP265" s="24"/>
      <c r="FQ265" s="24"/>
      <c r="FR265" s="24"/>
      <c r="FS265" s="24"/>
      <c r="FT265" s="24"/>
      <c r="FU265" s="24"/>
      <c r="FV265" s="24"/>
      <c r="FW265" s="24"/>
      <c r="FX265" s="24"/>
      <c r="FY265" s="24"/>
      <c r="FZ265" s="24"/>
      <c r="GA265" s="24"/>
      <c r="GB265" s="24"/>
      <c r="GC265" s="24"/>
      <c r="GD265" s="24"/>
      <c r="GE265" s="24"/>
      <c r="GF265" s="24"/>
      <c r="GG265" s="24"/>
      <c r="GH265" s="24"/>
      <c r="GI265" s="24"/>
      <c r="GJ265" s="24"/>
      <c r="GK265" s="24"/>
      <c r="GL265" s="24"/>
      <c r="GM265" s="24"/>
      <c r="GN265" s="24"/>
      <c r="GO265" s="24"/>
      <c r="GP265" s="24"/>
      <c r="GQ265" s="24"/>
      <c r="GR265" s="24"/>
      <c r="GS265" s="24"/>
      <c r="GT265" s="24"/>
      <c r="GU265" s="24"/>
      <c r="GV265" s="24"/>
      <c r="GW265" s="24"/>
      <c r="GX265" s="24"/>
      <c r="GY265" s="24"/>
      <c r="GZ265" s="24"/>
      <c r="HA265" s="24"/>
      <c r="HB265" s="24"/>
      <c r="HC265" s="24"/>
      <c r="HD265" s="24"/>
      <c r="HE265" s="24"/>
      <c r="HF265" s="24"/>
      <c r="HG265" s="24"/>
      <c r="HH265" s="24"/>
      <c r="HI265" s="24"/>
      <c r="HJ265" s="24"/>
      <c r="HK265" s="24"/>
      <c r="HL265" s="24"/>
      <c r="HM265" s="24"/>
      <c r="HN265" s="24"/>
      <c r="HO265" s="24"/>
      <c r="HP265" s="24"/>
      <c r="HQ265" s="24"/>
      <c r="HR265" s="24"/>
      <c r="HS265" s="24"/>
      <c r="HT265" s="24"/>
      <c r="HU265" s="24"/>
      <c r="HV265" s="24"/>
      <c r="HW265" s="24"/>
      <c r="HX265" s="24"/>
      <c r="HY265" s="24"/>
      <c r="HZ265" s="24"/>
      <c r="IA265" s="24"/>
      <c r="IB265" s="24"/>
      <c r="IC265" s="24"/>
      <c r="ID265" s="24"/>
    </row>
    <row r="266" spans="1:238" x14ac:dyDescent="0.3">
      <c r="A266" t="str">
        <f>IF(Input!A258=0,"",Input!A258)</f>
        <v>1181,124</v>
      </c>
      <c r="B266" s="65" cm="1">
        <f t="array" ref="B266">_xlfn.IFS($A266="","",LEFT($A266,4)="fold",MID($A266,12,1),TRUE,VALUE(LEFT($A266,FIND(",",$A266)-1)))</f>
        <v>1181</v>
      </c>
      <c r="C266" s="65" cm="1">
        <f t="array" ref="C266">_xlfn.IFS($A266="","",LEFT($A266,4)="fold",VALUE(MID($A266,14,5)),TRUE,VALUE(MID($A266,FIND(",",$A266)+1,5)))</f>
        <v>124</v>
      </c>
      <c r="D266" s="58" cm="1">
        <f t="array" aca="1" ref="D266" ca="1">_xlfn.IFS(
AND(D$3="x",B266&gt;D$4),  2*D$4-B266,
TRUE,B266)</f>
        <v>129</v>
      </c>
      <c r="E266" s="58" cm="1">
        <f t="array" aca="1" ref="E266" ca="1">_xlfn.IFS(
AND(D$3="y",C266&gt;D$4),  2*D$4-C266,
TRUE,C266)</f>
        <v>124</v>
      </c>
      <c r="F266" s="58" cm="1">
        <f t="array" aca="1" ref="F266" ca="1">_xlfn.IFS(
AND(F$3="x",D266&gt;F$4),  2*F$4-D266,
TRUE,D266)</f>
        <v>129</v>
      </c>
      <c r="G266" s="58" cm="1">
        <f t="array" aca="1" ref="G266" ca="1">_xlfn.IFS(
AND(F$3="y",E266&gt;F$4),  2*F$4-E266,
TRUE,E266)</f>
        <v>124</v>
      </c>
      <c r="H266" s="58" cm="1">
        <f t="array" aca="1" ref="H266" ca="1">_xlfn.IFS(
AND(H$3="x",F266&gt;H$4),  2*H$4-F266,
TRUE,F266)</f>
        <v>129</v>
      </c>
      <c r="I266" s="58" cm="1">
        <f t="array" aca="1" ref="I266" ca="1">_xlfn.IFS(
AND(H$3="y",G266&gt;H$4),  2*H$4-G266,
TRUE,G266)</f>
        <v>124</v>
      </c>
      <c r="J266" s="58" cm="1">
        <f t="array" aca="1" ref="J266" ca="1">_xlfn.IFS(
AND(J$3="x",H266&gt;J$4),  2*J$4-H266,
TRUE,H266)</f>
        <v>129</v>
      </c>
      <c r="K266" s="58" cm="1">
        <f t="array" aca="1" ref="K266" ca="1">_xlfn.IFS(
AND(J$3="y",I266&gt;J$4),  2*J$4-I266,
TRUE,I266)</f>
        <v>124</v>
      </c>
      <c r="L266" s="58" cm="1">
        <f t="array" aca="1" ref="L266" ca="1">_xlfn.IFS(
AND(L$3="x",J266&gt;L$4),  2*L$4-J266,
TRUE,J266)</f>
        <v>129</v>
      </c>
      <c r="M266" s="58" cm="1">
        <f t="array" aca="1" ref="M266" ca="1">_xlfn.IFS(
AND(L$3="y",K266&gt;L$4),  2*L$4-K266,
TRUE,K266)</f>
        <v>124</v>
      </c>
      <c r="N266" s="58" cm="1">
        <f t="array" aca="1" ref="N266" ca="1">_xlfn.IFS(
AND(N$3="x",L266&gt;N$4),  2*N$4-L266,
TRUE,L266)</f>
        <v>129</v>
      </c>
      <c r="O266" s="58" cm="1">
        <f t="array" aca="1" ref="O266" ca="1">_xlfn.IFS(
AND(N$3="y",M266&gt;N$4),  2*N$4-M266,
TRUE,M266)</f>
        <v>98</v>
      </c>
      <c r="P266" s="58" cm="1">
        <f t="array" aca="1" ref="P266" ca="1">_xlfn.IFS(
AND(P$3="x",N266&gt;P$4),  2*P$4-N266,
TRUE,N266)</f>
        <v>33</v>
      </c>
      <c r="Q266" s="58" cm="1">
        <f t="array" aca="1" ref="Q266" ca="1">_xlfn.IFS(
AND(P$3="y",O266&gt;P$4),  2*P$4-O266,
TRUE,O266)</f>
        <v>98</v>
      </c>
      <c r="R266" s="58" cm="1">
        <f t="array" aca="1" ref="R266" ca="1">_xlfn.IFS(
AND(R$3="x",P266&gt;R$4),  2*R$4-P266,
TRUE,P266)</f>
        <v>33</v>
      </c>
      <c r="S266" s="58" cm="1">
        <f t="array" aca="1" ref="S266" ca="1">_xlfn.IFS(
AND(R$3="y",Q266&gt;R$4),  2*R$4-Q266,
TRUE,Q266)</f>
        <v>12</v>
      </c>
      <c r="T266" s="58" cm="1">
        <f t="array" aca="1" ref="T266" ca="1">_xlfn.IFS(
AND(T$3="x",R266&gt;T$4),  2*T$4-R266,
TRUE,R266)</f>
        <v>33</v>
      </c>
      <c r="U266" s="58" cm="1">
        <f t="array" aca="1" ref="U266" ca="1">_xlfn.IFS(
AND(T$3="y",S266&gt;T$4),  2*T$4-S266,
TRUE,S266)</f>
        <v>12</v>
      </c>
      <c r="V266" s="58" cm="1">
        <f t="array" aca="1" ref="V266" ca="1">_xlfn.IFS(
AND(V$3="x",T266&gt;V$4),  2*V$4-T266,
TRUE,T266)</f>
        <v>33</v>
      </c>
      <c r="W266" s="58" cm="1">
        <f t="array" aca="1" ref="W266" ca="1">_xlfn.IFS(
AND(V$3="y",U266&gt;V$4),  2*V$4-U266,
TRUE,U266)</f>
        <v>12</v>
      </c>
      <c r="X266" s="58" cm="1">
        <f t="array" aca="1" ref="X266" ca="1">_xlfn.IFS(
AND(X$3="x",V266&gt;X$4),  2*X$4-V266,
TRUE,V266)</f>
        <v>33</v>
      </c>
      <c r="Y266" s="58" cm="1">
        <f t="array" aca="1" ref="Y266" ca="1">_xlfn.IFS(
AND(X$3="y",W266&gt;X$4),  2*X$4-W266,
TRUE,W266)</f>
        <v>12</v>
      </c>
      <c r="Z266" s="58" cm="1">
        <f t="array" aca="1" ref="Z266" ca="1">_xlfn.IFS(
AND(Z$3="x",X266&gt;Z$4),  2*Z$4-X266,
TRUE,X266)</f>
        <v>33</v>
      </c>
      <c r="AA266" s="58" cm="1">
        <f t="array" aca="1" ref="AA266" ca="1">_xlfn.IFS(
AND(Z$3="y",Y266&gt;Z$4),  2*Z$4-Y266,
TRUE,Y266)</f>
        <v>0</v>
      </c>
      <c r="BD266" t="str">
        <f t="shared" ca="1" si="5"/>
        <v>129-124</v>
      </c>
      <c r="BF266" s="23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  <c r="CD266" s="24"/>
      <c r="CE266" s="24"/>
      <c r="CF266" s="24"/>
      <c r="CG266" s="24"/>
      <c r="CH266" s="24"/>
      <c r="CI266" s="24"/>
      <c r="CJ266" s="24"/>
      <c r="CK266" s="24"/>
      <c r="CL266" s="24"/>
      <c r="CM266" s="24"/>
      <c r="CN266" s="24"/>
      <c r="CO266" s="24"/>
      <c r="CP266" s="24"/>
      <c r="CQ266" s="24"/>
      <c r="CR266" s="24"/>
      <c r="CS266" s="24"/>
      <c r="CT266" s="24"/>
      <c r="CU266" s="24"/>
      <c r="CV266" s="24"/>
      <c r="CW266" s="24"/>
      <c r="CX266" s="24"/>
      <c r="CY266" s="24"/>
      <c r="CZ266" s="24"/>
      <c r="DA266" s="24"/>
      <c r="DB266" s="24"/>
      <c r="DC266" s="24"/>
      <c r="DD266" s="24"/>
      <c r="DE266" s="24"/>
      <c r="DF266" s="24"/>
      <c r="DG266" s="24"/>
      <c r="DH266" s="24"/>
      <c r="DI266" s="24"/>
      <c r="DJ266" s="24"/>
      <c r="DK266" s="24"/>
      <c r="DL266" s="24"/>
      <c r="DM266" s="24"/>
      <c r="DN266" s="24"/>
      <c r="DO266" s="24"/>
      <c r="DP266" s="24"/>
      <c r="DQ266" s="24"/>
      <c r="DR266" s="24"/>
      <c r="DS266" s="24"/>
      <c r="DT266" s="24"/>
      <c r="DU266" s="24"/>
      <c r="DV266" s="24"/>
      <c r="DW266" s="24"/>
      <c r="DX266" s="24"/>
      <c r="DY266" s="24"/>
      <c r="DZ266" s="24"/>
      <c r="EA266" s="24"/>
      <c r="EB266" s="24"/>
      <c r="EC266" s="24"/>
      <c r="ED266" s="24"/>
      <c r="EE266" s="24"/>
      <c r="EF266" s="24"/>
      <c r="EG266" s="24"/>
      <c r="EH266" s="24"/>
      <c r="EI266" s="24"/>
      <c r="EJ266" s="24"/>
      <c r="EK266" s="24"/>
      <c r="EL266" s="24"/>
      <c r="EM266" s="24"/>
      <c r="EN266" s="24"/>
      <c r="EO266" s="24"/>
      <c r="EP266" s="24"/>
      <c r="EQ266" s="24"/>
      <c r="ER266" s="24"/>
      <c r="ES266" s="24"/>
      <c r="ET266" s="24"/>
      <c r="EU266" s="24"/>
      <c r="EV266" s="24"/>
      <c r="EW266" s="24"/>
      <c r="EX266" s="24"/>
      <c r="EY266" s="24"/>
      <c r="EZ266" s="24"/>
      <c r="FA266" s="24"/>
      <c r="FB266" s="24"/>
      <c r="FC266" s="24"/>
      <c r="FD266" s="24"/>
      <c r="FE266" s="24"/>
      <c r="FF266" s="24"/>
      <c r="FG266" s="24"/>
      <c r="FH266" s="24"/>
      <c r="FI266" s="24"/>
      <c r="FJ266" s="24"/>
      <c r="FK266" s="24"/>
      <c r="FL266" s="24"/>
      <c r="FM266" s="24"/>
      <c r="FN266" s="24"/>
      <c r="FO266" s="24"/>
      <c r="FP266" s="24"/>
      <c r="FQ266" s="24"/>
      <c r="FR266" s="24"/>
      <c r="FS266" s="24"/>
      <c r="FT266" s="24"/>
      <c r="FU266" s="24"/>
      <c r="FV266" s="24"/>
      <c r="FW266" s="24"/>
      <c r="FX266" s="24"/>
      <c r="FY266" s="24"/>
      <c r="FZ266" s="24"/>
      <c r="GA266" s="24"/>
      <c r="GB266" s="24"/>
      <c r="GC266" s="24"/>
      <c r="GD266" s="24"/>
      <c r="GE266" s="24"/>
      <c r="GF266" s="24"/>
      <c r="GG266" s="24"/>
      <c r="GH266" s="24"/>
      <c r="GI266" s="24"/>
      <c r="GJ266" s="24"/>
      <c r="GK266" s="24"/>
      <c r="GL266" s="24"/>
      <c r="GM266" s="24"/>
      <c r="GN266" s="24"/>
      <c r="GO266" s="24"/>
      <c r="GP266" s="24"/>
      <c r="GQ266" s="24"/>
      <c r="GR266" s="24"/>
      <c r="GS266" s="24"/>
      <c r="GT266" s="24"/>
      <c r="GU266" s="24"/>
      <c r="GV266" s="24"/>
      <c r="GW266" s="24"/>
      <c r="GX266" s="24"/>
      <c r="GY266" s="24"/>
      <c r="GZ266" s="24"/>
      <c r="HA266" s="24"/>
      <c r="HB266" s="24"/>
      <c r="HC266" s="24"/>
      <c r="HD266" s="24"/>
      <c r="HE266" s="24"/>
      <c r="HF266" s="24"/>
      <c r="HG266" s="24"/>
      <c r="HH266" s="24"/>
      <c r="HI266" s="24"/>
      <c r="HJ266" s="24"/>
      <c r="HK266" s="24"/>
      <c r="HL266" s="24"/>
      <c r="HM266" s="24"/>
      <c r="HN266" s="24"/>
      <c r="HO266" s="24"/>
      <c r="HP266" s="24"/>
      <c r="HQ266" s="24"/>
      <c r="HR266" s="24"/>
      <c r="HS266" s="24"/>
      <c r="HT266" s="24"/>
      <c r="HU266" s="24"/>
      <c r="HV266" s="24"/>
      <c r="HW266" s="24"/>
      <c r="HX266" s="24"/>
      <c r="HY266" s="24"/>
      <c r="HZ266" s="24"/>
      <c r="IA266" s="24"/>
      <c r="IB266" s="24"/>
      <c r="IC266" s="24"/>
      <c r="ID266" s="24"/>
    </row>
    <row r="267" spans="1:238" x14ac:dyDescent="0.3">
      <c r="A267" t="str">
        <f>IF(Input!A259=0,"",Input!A259)</f>
        <v>917,95</v>
      </c>
      <c r="B267" s="65" cm="1">
        <f t="array" ref="B267">_xlfn.IFS($A267="","",LEFT($A267,4)="fold",MID($A267,12,1),TRUE,VALUE(LEFT($A267,FIND(",",$A267)-1)))</f>
        <v>917</v>
      </c>
      <c r="C267" s="65" cm="1">
        <f t="array" ref="C267">_xlfn.IFS($A267="","",LEFT($A267,4)="fold",VALUE(MID($A267,14,5)),TRUE,VALUE(MID($A267,FIND(",",$A267)+1,5)))</f>
        <v>95</v>
      </c>
      <c r="D267" s="58" cm="1">
        <f t="array" aca="1" ref="D267" ca="1">_xlfn.IFS(
AND(D$3="x",B267&gt;D$4),  2*D$4-B267,
TRUE,B267)</f>
        <v>393</v>
      </c>
      <c r="E267" s="58" cm="1">
        <f t="array" aca="1" ref="E267" ca="1">_xlfn.IFS(
AND(D$3="y",C267&gt;D$4),  2*D$4-C267,
TRUE,C267)</f>
        <v>95</v>
      </c>
      <c r="F267" s="58" cm="1">
        <f t="array" aca="1" ref="F267" ca="1">_xlfn.IFS(
AND(F$3="x",D267&gt;F$4),  2*F$4-D267,
TRUE,D267)</f>
        <v>393</v>
      </c>
      <c r="G267" s="58" cm="1">
        <f t="array" aca="1" ref="G267" ca="1">_xlfn.IFS(
AND(F$3="y",E267&gt;F$4),  2*F$4-E267,
TRUE,E267)</f>
        <v>95</v>
      </c>
      <c r="H267" s="58" cm="1">
        <f t="array" aca="1" ref="H267" ca="1">_xlfn.IFS(
AND(H$3="x",F267&gt;H$4),  2*H$4-F267,
TRUE,F267)</f>
        <v>261</v>
      </c>
      <c r="I267" s="58" cm="1">
        <f t="array" aca="1" ref="I267" ca="1">_xlfn.IFS(
AND(H$3="y",G267&gt;H$4),  2*H$4-G267,
TRUE,G267)</f>
        <v>95</v>
      </c>
      <c r="J267" s="58" cm="1">
        <f t="array" aca="1" ref="J267" ca="1">_xlfn.IFS(
AND(J$3="x",H267&gt;J$4),  2*J$4-H267,
TRUE,H267)</f>
        <v>261</v>
      </c>
      <c r="K267" s="58" cm="1">
        <f t="array" aca="1" ref="K267" ca="1">_xlfn.IFS(
AND(J$3="y",I267&gt;J$4),  2*J$4-I267,
TRUE,I267)</f>
        <v>95</v>
      </c>
      <c r="L267" s="58" cm="1">
        <f t="array" aca="1" ref="L267" ca="1">_xlfn.IFS(
AND(L$3="x",J267&gt;L$4),  2*L$4-J267,
TRUE,J267)</f>
        <v>65</v>
      </c>
      <c r="M267" s="58" cm="1">
        <f t="array" aca="1" ref="M267" ca="1">_xlfn.IFS(
AND(L$3="y",K267&gt;L$4),  2*L$4-K267,
TRUE,K267)</f>
        <v>95</v>
      </c>
      <c r="N267" s="58" cm="1">
        <f t="array" aca="1" ref="N267" ca="1">_xlfn.IFS(
AND(N$3="x",L267&gt;N$4),  2*N$4-L267,
TRUE,L267)</f>
        <v>65</v>
      </c>
      <c r="O267" s="58" cm="1">
        <f t="array" aca="1" ref="O267" ca="1">_xlfn.IFS(
AND(N$3="y",M267&gt;N$4),  2*N$4-M267,
TRUE,M267)</f>
        <v>95</v>
      </c>
      <c r="P267" s="58" cm="1">
        <f t="array" aca="1" ref="P267" ca="1">_xlfn.IFS(
AND(P$3="x",N267&gt;P$4),  2*P$4-N267,
TRUE,N267)</f>
        <v>65</v>
      </c>
      <c r="Q267" s="58" cm="1">
        <f t="array" aca="1" ref="Q267" ca="1">_xlfn.IFS(
AND(P$3="y",O267&gt;P$4),  2*P$4-O267,
TRUE,O267)</f>
        <v>95</v>
      </c>
      <c r="R267" s="58" cm="1">
        <f t="array" aca="1" ref="R267" ca="1">_xlfn.IFS(
AND(R$3="x",P267&gt;R$4),  2*R$4-P267,
TRUE,P267)</f>
        <v>65</v>
      </c>
      <c r="S267" s="58" cm="1">
        <f t="array" aca="1" ref="S267" ca="1">_xlfn.IFS(
AND(R$3="y",Q267&gt;R$4),  2*R$4-Q267,
TRUE,Q267)</f>
        <v>15</v>
      </c>
      <c r="T267" s="58" cm="1">
        <f t="array" aca="1" ref="T267" ca="1">_xlfn.IFS(
AND(T$3="x",R267&gt;T$4),  2*T$4-R267,
TRUE,R267)</f>
        <v>15</v>
      </c>
      <c r="U267" s="58" cm="1">
        <f t="array" aca="1" ref="U267" ca="1">_xlfn.IFS(
AND(T$3="y",S267&gt;T$4),  2*T$4-S267,
TRUE,S267)</f>
        <v>15</v>
      </c>
      <c r="V267" s="58" cm="1">
        <f t="array" aca="1" ref="V267" ca="1">_xlfn.IFS(
AND(V$3="x",T267&gt;V$4),  2*V$4-T267,
TRUE,T267)</f>
        <v>15</v>
      </c>
      <c r="W267" s="58" cm="1">
        <f t="array" aca="1" ref="W267" ca="1">_xlfn.IFS(
AND(V$3="y",U267&gt;V$4),  2*V$4-U267,
TRUE,U267)</f>
        <v>15</v>
      </c>
      <c r="X267" s="58" cm="1">
        <f t="array" aca="1" ref="X267" ca="1">_xlfn.IFS(
AND(X$3="x",V267&gt;X$4),  2*X$4-V267,
TRUE,V267)</f>
        <v>15</v>
      </c>
      <c r="Y267" s="58" cm="1">
        <f t="array" aca="1" ref="Y267" ca="1">_xlfn.IFS(
AND(X$3="y",W267&gt;X$4),  2*X$4-W267,
TRUE,W267)</f>
        <v>11</v>
      </c>
      <c r="Z267" s="58" cm="1">
        <f t="array" aca="1" ref="Z267" ca="1">_xlfn.IFS(
AND(Z$3="x",X267&gt;Z$4),  2*Z$4-X267,
TRUE,X267)</f>
        <v>15</v>
      </c>
      <c r="AA267" s="58" cm="1">
        <f t="array" aca="1" ref="AA267" ca="1">_xlfn.IFS(
AND(Z$3="y",Y267&gt;Z$4),  2*Z$4-Y267,
TRUE,Y267)</f>
        <v>1</v>
      </c>
      <c r="BD267" t="str">
        <f t="shared" ref="BD267:BD330" ca="1" si="6">D267&amp;"-"&amp;E267</f>
        <v>393-95</v>
      </c>
      <c r="BF267" s="23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  <c r="CD267" s="24"/>
      <c r="CE267" s="24"/>
      <c r="CF267" s="24"/>
      <c r="CG267" s="24"/>
      <c r="CH267" s="24"/>
      <c r="CI267" s="24"/>
      <c r="CJ267" s="24"/>
      <c r="CK267" s="24"/>
      <c r="CL267" s="24"/>
      <c r="CM267" s="24"/>
      <c r="CN267" s="24"/>
      <c r="CO267" s="24"/>
      <c r="CP267" s="24"/>
      <c r="CQ267" s="24"/>
      <c r="CR267" s="24"/>
      <c r="CS267" s="24"/>
      <c r="CT267" s="24"/>
      <c r="CU267" s="24"/>
      <c r="CV267" s="24"/>
      <c r="CW267" s="24"/>
      <c r="CX267" s="24"/>
      <c r="CY267" s="24"/>
      <c r="CZ267" s="24"/>
      <c r="DA267" s="24"/>
      <c r="DB267" s="24"/>
      <c r="DC267" s="24"/>
      <c r="DD267" s="24"/>
      <c r="DE267" s="24"/>
      <c r="DF267" s="24"/>
      <c r="DG267" s="24"/>
      <c r="DH267" s="24"/>
      <c r="DI267" s="24"/>
      <c r="DJ267" s="24"/>
      <c r="DK267" s="24"/>
      <c r="DL267" s="24"/>
      <c r="DM267" s="24"/>
      <c r="DN267" s="24"/>
      <c r="DO267" s="24"/>
      <c r="DP267" s="24"/>
      <c r="DQ267" s="24"/>
      <c r="DR267" s="24"/>
      <c r="DS267" s="24"/>
      <c r="DT267" s="24"/>
      <c r="DU267" s="24"/>
      <c r="DV267" s="24"/>
      <c r="DW267" s="24"/>
      <c r="DX267" s="24"/>
      <c r="DY267" s="24"/>
      <c r="DZ267" s="24"/>
      <c r="EA267" s="24"/>
      <c r="EB267" s="24"/>
      <c r="EC267" s="24"/>
      <c r="ED267" s="24"/>
      <c r="EE267" s="24"/>
      <c r="EF267" s="24"/>
      <c r="EG267" s="24"/>
      <c r="EH267" s="24"/>
      <c r="EI267" s="24"/>
      <c r="EJ267" s="24"/>
      <c r="EK267" s="24"/>
      <c r="EL267" s="24"/>
      <c r="EM267" s="24"/>
      <c r="EN267" s="24"/>
      <c r="EO267" s="24"/>
      <c r="EP267" s="24"/>
      <c r="EQ267" s="24"/>
      <c r="ER267" s="24"/>
      <c r="ES267" s="24"/>
      <c r="ET267" s="24"/>
      <c r="EU267" s="24"/>
      <c r="EV267" s="24"/>
      <c r="EW267" s="24"/>
      <c r="EX267" s="24"/>
      <c r="EY267" s="24"/>
      <c r="EZ267" s="24"/>
      <c r="FA267" s="24"/>
      <c r="FB267" s="24"/>
      <c r="FC267" s="24"/>
      <c r="FD267" s="24"/>
      <c r="FE267" s="24"/>
      <c r="FF267" s="24"/>
      <c r="FG267" s="24"/>
      <c r="FH267" s="24"/>
      <c r="FI267" s="24"/>
      <c r="FJ267" s="24"/>
      <c r="FK267" s="24"/>
      <c r="FL267" s="24"/>
      <c r="FM267" s="24"/>
      <c r="FN267" s="24"/>
      <c r="FO267" s="24"/>
      <c r="FP267" s="24"/>
      <c r="FQ267" s="24"/>
      <c r="FR267" s="24"/>
      <c r="FS267" s="24"/>
      <c r="FT267" s="24"/>
      <c r="FU267" s="24"/>
      <c r="FV267" s="24"/>
      <c r="FW267" s="24"/>
      <c r="FX267" s="24"/>
      <c r="FY267" s="24"/>
      <c r="FZ267" s="24"/>
      <c r="GA267" s="24"/>
      <c r="GB267" s="24"/>
      <c r="GC267" s="24"/>
      <c r="GD267" s="24"/>
      <c r="GE267" s="24"/>
      <c r="GF267" s="24"/>
      <c r="GG267" s="24"/>
      <c r="GH267" s="24"/>
      <c r="GI267" s="24"/>
      <c r="GJ267" s="24"/>
      <c r="GK267" s="24"/>
      <c r="GL267" s="24"/>
      <c r="GM267" s="24"/>
      <c r="GN267" s="24"/>
      <c r="GO267" s="24"/>
      <c r="GP267" s="24"/>
      <c r="GQ267" s="24"/>
      <c r="GR267" s="24"/>
      <c r="GS267" s="24"/>
      <c r="GT267" s="24"/>
      <c r="GU267" s="24"/>
      <c r="GV267" s="24"/>
      <c r="GW267" s="24"/>
      <c r="GX267" s="24"/>
      <c r="GY267" s="24"/>
      <c r="GZ267" s="24"/>
      <c r="HA267" s="24"/>
      <c r="HB267" s="24"/>
      <c r="HC267" s="24"/>
      <c r="HD267" s="24"/>
      <c r="HE267" s="24"/>
      <c r="HF267" s="24"/>
      <c r="HG267" s="24"/>
      <c r="HH267" s="24"/>
      <c r="HI267" s="24"/>
      <c r="HJ267" s="24"/>
      <c r="HK267" s="24"/>
      <c r="HL267" s="24"/>
      <c r="HM267" s="24"/>
      <c r="HN267" s="24"/>
      <c r="HO267" s="24"/>
      <c r="HP267" s="24"/>
      <c r="HQ267" s="24"/>
      <c r="HR267" s="24"/>
      <c r="HS267" s="24"/>
      <c r="HT267" s="24"/>
      <c r="HU267" s="24"/>
      <c r="HV267" s="24"/>
      <c r="HW267" s="24"/>
      <c r="HX267" s="24"/>
      <c r="HY267" s="24"/>
      <c r="HZ267" s="24"/>
      <c r="IA267" s="24"/>
      <c r="IB267" s="24"/>
      <c r="IC267" s="24"/>
      <c r="ID267" s="24"/>
    </row>
    <row r="268" spans="1:238" x14ac:dyDescent="0.3">
      <c r="A268" t="str">
        <f>IF(Input!A260=0,"",Input!A260)</f>
        <v>20,872</v>
      </c>
      <c r="B268" s="65" cm="1">
        <f t="array" ref="B268">_xlfn.IFS($A268="","",LEFT($A268,4)="fold",MID($A268,12,1),TRUE,VALUE(LEFT($A268,FIND(",",$A268)-1)))</f>
        <v>20</v>
      </c>
      <c r="C268" s="65" cm="1">
        <f t="array" ref="C268">_xlfn.IFS($A268="","",LEFT($A268,4)="fold",VALUE(MID($A268,14,5)),TRUE,VALUE(MID($A268,FIND(",",$A268)+1,5)))</f>
        <v>872</v>
      </c>
      <c r="D268" s="58" cm="1">
        <f t="array" aca="1" ref="D268" ca="1">_xlfn.IFS(
AND(D$3="x",B268&gt;D$4),  2*D$4-B268,
TRUE,B268)</f>
        <v>20</v>
      </c>
      <c r="E268" s="58" cm="1">
        <f t="array" aca="1" ref="E268" ca="1">_xlfn.IFS(
AND(D$3="y",C268&gt;D$4),  2*D$4-C268,
TRUE,C268)</f>
        <v>872</v>
      </c>
      <c r="F268" s="58" cm="1">
        <f t="array" aca="1" ref="F268" ca="1">_xlfn.IFS(
AND(F$3="x",D268&gt;F$4),  2*F$4-D268,
TRUE,D268)</f>
        <v>20</v>
      </c>
      <c r="G268" s="58" cm="1">
        <f t="array" aca="1" ref="G268" ca="1">_xlfn.IFS(
AND(F$3="y",E268&gt;F$4),  2*F$4-E268,
TRUE,E268)</f>
        <v>22</v>
      </c>
      <c r="H268" s="58" cm="1">
        <f t="array" aca="1" ref="H268" ca="1">_xlfn.IFS(
AND(H$3="x",F268&gt;H$4),  2*H$4-F268,
TRUE,F268)</f>
        <v>20</v>
      </c>
      <c r="I268" s="58" cm="1">
        <f t="array" aca="1" ref="I268" ca="1">_xlfn.IFS(
AND(H$3="y",G268&gt;H$4),  2*H$4-G268,
TRUE,G268)</f>
        <v>22</v>
      </c>
      <c r="J268" s="58" cm="1">
        <f t="array" aca="1" ref="J268" ca="1">_xlfn.IFS(
AND(J$3="x",H268&gt;J$4),  2*J$4-H268,
TRUE,H268)</f>
        <v>20</v>
      </c>
      <c r="K268" s="58" cm="1">
        <f t="array" aca="1" ref="K268" ca="1">_xlfn.IFS(
AND(J$3="y",I268&gt;J$4),  2*J$4-I268,
TRUE,I268)</f>
        <v>22</v>
      </c>
      <c r="L268" s="58" cm="1">
        <f t="array" aca="1" ref="L268" ca="1">_xlfn.IFS(
AND(L$3="x",J268&gt;L$4),  2*L$4-J268,
TRUE,J268)</f>
        <v>20</v>
      </c>
      <c r="M268" s="58" cm="1">
        <f t="array" aca="1" ref="M268" ca="1">_xlfn.IFS(
AND(L$3="y",K268&gt;L$4),  2*L$4-K268,
TRUE,K268)</f>
        <v>22</v>
      </c>
      <c r="N268" s="58" cm="1">
        <f t="array" aca="1" ref="N268" ca="1">_xlfn.IFS(
AND(N$3="x",L268&gt;N$4),  2*N$4-L268,
TRUE,L268)</f>
        <v>20</v>
      </c>
      <c r="O268" s="58" cm="1">
        <f t="array" aca="1" ref="O268" ca="1">_xlfn.IFS(
AND(N$3="y",M268&gt;N$4),  2*N$4-M268,
TRUE,M268)</f>
        <v>22</v>
      </c>
      <c r="P268" s="58" cm="1">
        <f t="array" aca="1" ref="P268" ca="1">_xlfn.IFS(
AND(P$3="x",N268&gt;P$4),  2*P$4-N268,
TRUE,N268)</f>
        <v>20</v>
      </c>
      <c r="Q268" s="58" cm="1">
        <f t="array" aca="1" ref="Q268" ca="1">_xlfn.IFS(
AND(P$3="y",O268&gt;P$4),  2*P$4-O268,
TRUE,O268)</f>
        <v>22</v>
      </c>
      <c r="R268" s="58" cm="1">
        <f t="array" aca="1" ref="R268" ca="1">_xlfn.IFS(
AND(R$3="x",P268&gt;R$4),  2*R$4-P268,
TRUE,P268)</f>
        <v>20</v>
      </c>
      <c r="S268" s="58" cm="1">
        <f t="array" aca="1" ref="S268" ca="1">_xlfn.IFS(
AND(R$3="y",Q268&gt;R$4),  2*R$4-Q268,
TRUE,Q268)</f>
        <v>22</v>
      </c>
      <c r="T268" s="58" cm="1">
        <f t="array" aca="1" ref="T268" ca="1">_xlfn.IFS(
AND(T$3="x",R268&gt;T$4),  2*T$4-R268,
TRUE,R268)</f>
        <v>20</v>
      </c>
      <c r="U268" s="58" cm="1">
        <f t="array" aca="1" ref="U268" ca="1">_xlfn.IFS(
AND(T$3="y",S268&gt;T$4),  2*T$4-S268,
TRUE,S268)</f>
        <v>22</v>
      </c>
      <c r="V268" s="58" cm="1">
        <f t="array" aca="1" ref="V268" ca="1">_xlfn.IFS(
AND(V$3="x",T268&gt;V$4),  2*V$4-T268,
TRUE,T268)</f>
        <v>20</v>
      </c>
      <c r="W268" s="58" cm="1">
        <f t="array" aca="1" ref="W268" ca="1">_xlfn.IFS(
AND(V$3="y",U268&gt;V$4),  2*V$4-U268,
TRUE,U268)</f>
        <v>22</v>
      </c>
      <c r="X268" s="58" cm="1">
        <f t="array" aca="1" ref="X268" ca="1">_xlfn.IFS(
AND(X$3="x",V268&gt;X$4),  2*X$4-V268,
TRUE,V268)</f>
        <v>20</v>
      </c>
      <c r="Y268" s="58" cm="1">
        <f t="array" aca="1" ref="Y268" ca="1">_xlfn.IFS(
AND(X$3="y",W268&gt;X$4),  2*X$4-W268,
TRUE,W268)</f>
        <v>4</v>
      </c>
      <c r="Z268" s="58" cm="1">
        <f t="array" aca="1" ref="Z268" ca="1">_xlfn.IFS(
AND(Z$3="x",X268&gt;Z$4),  2*Z$4-X268,
TRUE,X268)</f>
        <v>20</v>
      </c>
      <c r="AA268" s="58" cm="1">
        <f t="array" aca="1" ref="AA268" ca="1">_xlfn.IFS(
AND(Z$3="y",Y268&gt;Z$4),  2*Z$4-Y268,
TRUE,Y268)</f>
        <v>4</v>
      </c>
      <c r="BD268" t="str">
        <f t="shared" ca="1" si="6"/>
        <v>20-872</v>
      </c>
      <c r="BF268" s="23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  <c r="CG268" s="24"/>
      <c r="CH268" s="24"/>
      <c r="CI268" s="24"/>
      <c r="CJ268" s="24"/>
      <c r="CK268" s="24"/>
      <c r="CL268" s="24"/>
      <c r="CM268" s="24"/>
      <c r="CN268" s="24"/>
      <c r="CO268" s="24"/>
      <c r="CP268" s="24"/>
      <c r="CQ268" s="24"/>
      <c r="CR268" s="24"/>
      <c r="CS268" s="24"/>
      <c r="CT268" s="24"/>
      <c r="CU268" s="24"/>
      <c r="CV268" s="24"/>
      <c r="CW268" s="24"/>
      <c r="CX268" s="24"/>
      <c r="CY268" s="24"/>
      <c r="CZ268" s="24"/>
      <c r="DA268" s="24"/>
      <c r="DB268" s="24"/>
      <c r="DC268" s="24"/>
      <c r="DD268" s="24"/>
      <c r="DE268" s="24"/>
      <c r="DF268" s="24"/>
      <c r="DG268" s="24"/>
      <c r="DH268" s="24"/>
      <c r="DI268" s="24"/>
      <c r="DJ268" s="24"/>
      <c r="DK268" s="24"/>
      <c r="DL268" s="24"/>
      <c r="DM268" s="24"/>
      <c r="DN268" s="24"/>
      <c r="DO268" s="24"/>
      <c r="DP268" s="24"/>
      <c r="DQ268" s="24"/>
      <c r="DR268" s="24"/>
      <c r="DS268" s="24"/>
      <c r="DT268" s="24"/>
      <c r="DU268" s="24"/>
      <c r="DV268" s="24"/>
      <c r="DW268" s="24"/>
      <c r="DX268" s="24"/>
      <c r="DY268" s="24"/>
      <c r="DZ268" s="24"/>
      <c r="EA268" s="24"/>
      <c r="EB268" s="24"/>
      <c r="EC268" s="24"/>
      <c r="ED268" s="24"/>
      <c r="EE268" s="24"/>
      <c r="EF268" s="24"/>
      <c r="EG268" s="24"/>
      <c r="EH268" s="24"/>
      <c r="EI268" s="24"/>
      <c r="EJ268" s="24"/>
      <c r="EK268" s="24"/>
      <c r="EL268" s="24"/>
      <c r="EM268" s="24"/>
      <c r="EN268" s="24"/>
      <c r="EO268" s="24"/>
      <c r="EP268" s="24"/>
      <c r="EQ268" s="24"/>
      <c r="ER268" s="24"/>
      <c r="ES268" s="24"/>
      <c r="ET268" s="24"/>
      <c r="EU268" s="24"/>
      <c r="EV268" s="24"/>
      <c r="EW268" s="24"/>
      <c r="EX268" s="24"/>
      <c r="EY268" s="24"/>
      <c r="EZ268" s="24"/>
      <c r="FA268" s="24"/>
      <c r="FB268" s="24"/>
      <c r="FC268" s="24"/>
      <c r="FD268" s="24"/>
      <c r="FE268" s="24"/>
      <c r="FF268" s="24"/>
      <c r="FG268" s="24"/>
      <c r="FH268" s="24"/>
      <c r="FI268" s="24"/>
      <c r="FJ268" s="24"/>
      <c r="FK268" s="24"/>
      <c r="FL268" s="24"/>
      <c r="FM268" s="24"/>
      <c r="FN268" s="24"/>
      <c r="FO268" s="24"/>
      <c r="FP268" s="24"/>
      <c r="FQ268" s="24"/>
      <c r="FR268" s="24"/>
      <c r="FS268" s="24"/>
      <c r="FT268" s="24"/>
      <c r="FU268" s="24"/>
      <c r="FV268" s="24"/>
      <c r="FW268" s="24"/>
      <c r="FX268" s="24"/>
      <c r="FY268" s="24"/>
      <c r="FZ268" s="24"/>
      <c r="GA268" s="24"/>
      <c r="GB268" s="24"/>
      <c r="GC268" s="24"/>
      <c r="GD268" s="24"/>
      <c r="GE268" s="24"/>
      <c r="GF268" s="24"/>
      <c r="GG268" s="24"/>
      <c r="GH268" s="24"/>
      <c r="GI268" s="24"/>
      <c r="GJ268" s="24"/>
      <c r="GK268" s="24"/>
      <c r="GL268" s="24"/>
      <c r="GM268" s="24"/>
      <c r="GN268" s="24"/>
      <c r="GO268" s="24"/>
      <c r="GP268" s="24"/>
      <c r="GQ268" s="24"/>
      <c r="GR268" s="24"/>
      <c r="GS268" s="24"/>
      <c r="GT268" s="24"/>
      <c r="GU268" s="24"/>
      <c r="GV268" s="24"/>
      <c r="GW268" s="24"/>
      <c r="GX268" s="24"/>
      <c r="GY268" s="24"/>
      <c r="GZ268" s="24"/>
      <c r="HA268" s="24"/>
      <c r="HB268" s="24"/>
      <c r="HC268" s="24"/>
      <c r="HD268" s="24"/>
      <c r="HE268" s="24"/>
      <c r="HF268" s="24"/>
      <c r="HG268" s="24"/>
      <c r="HH268" s="24"/>
      <c r="HI268" s="24"/>
      <c r="HJ268" s="24"/>
      <c r="HK268" s="24"/>
      <c r="HL268" s="24"/>
      <c r="HM268" s="24"/>
      <c r="HN268" s="24"/>
      <c r="HO268" s="24"/>
      <c r="HP268" s="24"/>
      <c r="HQ268" s="24"/>
      <c r="HR268" s="24"/>
      <c r="HS268" s="24"/>
      <c r="HT268" s="24"/>
      <c r="HU268" s="24"/>
      <c r="HV268" s="24"/>
      <c r="HW268" s="24"/>
      <c r="HX268" s="24"/>
      <c r="HY268" s="24"/>
      <c r="HZ268" s="24"/>
      <c r="IA268" s="24"/>
      <c r="IB268" s="24"/>
      <c r="IC268" s="24"/>
      <c r="ID268" s="24"/>
    </row>
    <row r="269" spans="1:238" x14ac:dyDescent="0.3">
      <c r="A269" t="str">
        <f>IF(Input!A261=0,"",Input!A261)</f>
        <v>1272,53</v>
      </c>
      <c r="B269" s="65" cm="1">
        <f t="array" ref="B269">_xlfn.IFS($A269="","",LEFT($A269,4)="fold",MID($A269,12,1),TRUE,VALUE(LEFT($A269,FIND(",",$A269)-1)))</f>
        <v>1272</v>
      </c>
      <c r="C269" s="65" cm="1">
        <f t="array" ref="C269">_xlfn.IFS($A269="","",LEFT($A269,4)="fold",VALUE(MID($A269,14,5)),TRUE,VALUE(MID($A269,FIND(",",$A269)+1,5)))</f>
        <v>53</v>
      </c>
      <c r="D269" s="58" cm="1">
        <f t="array" aca="1" ref="D269" ca="1">_xlfn.IFS(
AND(D$3="x",B269&gt;D$4),  2*D$4-B269,
TRUE,B269)</f>
        <v>38</v>
      </c>
      <c r="E269" s="58" cm="1">
        <f t="array" aca="1" ref="E269" ca="1">_xlfn.IFS(
AND(D$3="y",C269&gt;D$4),  2*D$4-C269,
TRUE,C269)</f>
        <v>53</v>
      </c>
      <c r="F269" s="58" cm="1">
        <f t="array" aca="1" ref="F269" ca="1">_xlfn.IFS(
AND(F$3="x",D269&gt;F$4),  2*F$4-D269,
TRUE,D269)</f>
        <v>38</v>
      </c>
      <c r="G269" s="58" cm="1">
        <f t="array" aca="1" ref="G269" ca="1">_xlfn.IFS(
AND(F$3="y",E269&gt;F$4),  2*F$4-E269,
TRUE,E269)</f>
        <v>53</v>
      </c>
      <c r="H269" s="58" cm="1">
        <f t="array" aca="1" ref="H269" ca="1">_xlfn.IFS(
AND(H$3="x",F269&gt;H$4),  2*H$4-F269,
TRUE,F269)</f>
        <v>38</v>
      </c>
      <c r="I269" s="58" cm="1">
        <f t="array" aca="1" ref="I269" ca="1">_xlfn.IFS(
AND(H$3="y",G269&gt;H$4),  2*H$4-G269,
TRUE,G269)</f>
        <v>53</v>
      </c>
      <c r="J269" s="58" cm="1">
        <f t="array" aca="1" ref="J269" ca="1">_xlfn.IFS(
AND(J$3="x",H269&gt;J$4),  2*J$4-H269,
TRUE,H269)</f>
        <v>38</v>
      </c>
      <c r="K269" s="58" cm="1">
        <f t="array" aca="1" ref="K269" ca="1">_xlfn.IFS(
AND(J$3="y",I269&gt;J$4),  2*J$4-I269,
TRUE,I269)</f>
        <v>53</v>
      </c>
      <c r="L269" s="58" cm="1">
        <f t="array" aca="1" ref="L269" ca="1">_xlfn.IFS(
AND(L$3="x",J269&gt;L$4),  2*L$4-J269,
TRUE,J269)</f>
        <v>38</v>
      </c>
      <c r="M269" s="58" cm="1">
        <f t="array" aca="1" ref="M269" ca="1">_xlfn.IFS(
AND(L$3="y",K269&gt;L$4),  2*L$4-K269,
TRUE,K269)</f>
        <v>53</v>
      </c>
      <c r="N269" s="58" cm="1">
        <f t="array" aca="1" ref="N269" ca="1">_xlfn.IFS(
AND(N$3="x",L269&gt;N$4),  2*N$4-L269,
TRUE,L269)</f>
        <v>38</v>
      </c>
      <c r="O269" s="58" cm="1">
        <f t="array" aca="1" ref="O269" ca="1">_xlfn.IFS(
AND(N$3="y",M269&gt;N$4),  2*N$4-M269,
TRUE,M269)</f>
        <v>53</v>
      </c>
      <c r="P269" s="58" cm="1">
        <f t="array" aca="1" ref="P269" ca="1">_xlfn.IFS(
AND(P$3="x",N269&gt;P$4),  2*P$4-N269,
TRUE,N269)</f>
        <v>38</v>
      </c>
      <c r="Q269" s="58" cm="1">
        <f t="array" aca="1" ref="Q269" ca="1">_xlfn.IFS(
AND(P$3="y",O269&gt;P$4),  2*P$4-O269,
TRUE,O269)</f>
        <v>53</v>
      </c>
      <c r="R269" s="58" cm="1">
        <f t="array" aca="1" ref="R269" ca="1">_xlfn.IFS(
AND(R$3="x",P269&gt;R$4),  2*R$4-P269,
TRUE,P269)</f>
        <v>38</v>
      </c>
      <c r="S269" s="58" cm="1">
        <f t="array" aca="1" ref="S269" ca="1">_xlfn.IFS(
AND(R$3="y",Q269&gt;R$4),  2*R$4-Q269,
TRUE,Q269)</f>
        <v>53</v>
      </c>
      <c r="T269" s="58" cm="1">
        <f t="array" aca="1" ref="T269" ca="1">_xlfn.IFS(
AND(T$3="x",R269&gt;T$4),  2*T$4-R269,
TRUE,R269)</f>
        <v>38</v>
      </c>
      <c r="U269" s="58" cm="1">
        <f t="array" aca="1" ref="U269" ca="1">_xlfn.IFS(
AND(T$3="y",S269&gt;T$4),  2*T$4-S269,
TRUE,S269)</f>
        <v>53</v>
      </c>
      <c r="V269" s="58" cm="1">
        <f t="array" aca="1" ref="V269" ca="1">_xlfn.IFS(
AND(V$3="x",T269&gt;V$4),  2*V$4-T269,
TRUE,T269)</f>
        <v>38</v>
      </c>
      <c r="W269" s="58" cm="1">
        <f t="array" aca="1" ref="W269" ca="1">_xlfn.IFS(
AND(V$3="y",U269&gt;V$4),  2*V$4-U269,
TRUE,U269)</f>
        <v>1</v>
      </c>
      <c r="X269" s="58" cm="1">
        <f t="array" aca="1" ref="X269" ca="1">_xlfn.IFS(
AND(X$3="x",V269&gt;X$4),  2*X$4-V269,
TRUE,V269)</f>
        <v>38</v>
      </c>
      <c r="Y269" s="58" cm="1">
        <f t="array" aca="1" ref="Y269" ca="1">_xlfn.IFS(
AND(X$3="y",W269&gt;X$4),  2*X$4-W269,
TRUE,W269)</f>
        <v>1</v>
      </c>
      <c r="Z269" s="58" cm="1">
        <f t="array" aca="1" ref="Z269" ca="1">_xlfn.IFS(
AND(Z$3="x",X269&gt;Z$4),  2*Z$4-X269,
TRUE,X269)</f>
        <v>38</v>
      </c>
      <c r="AA269" s="58" cm="1">
        <f t="array" aca="1" ref="AA269" ca="1">_xlfn.IFS(
AND(Z$3="y",Y269&gt;Z$4),  2*Z$4-Y269,
TRUE,Y269)</f>
        <v>1</v>
      </c>
      <c r="BD269" t="str">
        <f t="shared" ca="1" si="6"/>
        <v>38-53</v>
      </c>
      <c r="BF269" s="23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  <c r="CD269" s="24"/>
      <c r="CE269" s="24"/>
      <c r="CF269" s="24"/>
      <c r="CG269" s="24"/>
      <c r="CH269" s="24"/>
      <c r="CI269" s="24"/>
      <c r="CJ269" s="24"/>
      <c r="CK269" s="24"/>
      <c r="CL269" s="24"/>
      <c r="CM269" s="24"/>
      <c r="CN269" s="24"/>
      <c r="CO269" s="24"/>
      <c r="CP269" s="24"/>
      <c r="CQ269" s="24"/>
      <c r="CR269" s="24"/>
      <c r="CS269" s="24"/>
      <c r="CT269" s="24"/>
      <c r="CU269" s="24"/>
      <c r="CV269" s="24"/>
      <c r="CW269" s="24"/>
      <c r="CX269" s="24"/>
      <c r="CY269" s="24"/>
      <c r="CZ269" s="24"/>
      <c r="DA269" s="24"/>
      <c r="DB269" s="24"/>
      <c r="DC269" s="24"/>
      <c r="DD269" s="24"/>
      <c r="DE269" s="24"/>
      <c r="DF269" s="24"/>
      <c r="DG269" s="24"/>
      <c r="DH269" s="24"/>
      <c r="DI269" s="24"/>
      <c r="DJ269" s="24"/>
      <c r="DK269" s="24"/>
      <c r="DL269" s="24"/>
      <c r="DM269" s="24"/>
      <c r="DN269" s="24"/>
      <c r="DO269" s="24"/>
      <c r="DP269" s="24"/>
      <c r="DQ269" s="24"/>
      <c r="DR269" s="24"/>
      <c r="DS269" s="24"/>
      <c r="DT269" s="24"/>
      <c r="DU269" s="24"/>
      <c r="DV269" s="24"/>
      <c r="DW269" s="24"/>
      <c r="DX269" s="24"/>
      <c r="DY269" s="24"/>
      <c r="DZ269" s="24"/>
      <c r="EA269" s="24"/>
      <c r="EB269" s="24"/>
      <c r="EC269" s="24"/>
      <c r="ED269" s="24"/>
      <c r="EE269" s="24"/>
      <c r="EF269" s="24"/>
      <c r="EG269" s="24"/>
      <c r="EH269" s="24"/>
      <c r="EI269" s="24"/>
      <c r="EJ269" s="24"/>
      <c r="EK269" s="24"/>
      <c r="EL269" s="24"/>
      <c r="EM269" s="24"/>
      <c r="EN269" s="24"/>
      <c r="EO269" s="24"/>
      <c r="EP269" s="24"/>
      <c r="EQ269" s="24"/>
      <c r="ER269" s="24"/>
      <c r="ES269" s="24"/>
      <c r="ET269" s="24"/>
      <c r="EU269" s="24"/>
      <c r="EV269" s="24"/>
      <c r="EW269" s="24"/>
      <c r="EX269" s="24"/>
      <c r="EY269" s="24"/>
      <c r="EZ269" s="24"/>
      <c r="FA269" s="24"/>
      <c r="FB269" s="24"/>
      <c r="FC269" s="24"/>
      <c r="FD269" s="24"/>
      <c r="FE269" s="24"/>
      <c r="FF269" s="24"/>
      <c r="FG269" s="24"/>
      <c r="FH269" s="24"/>
      <c r="FI269" s="24"/>
      <c r="FJ269" s="24"/>
      <c r="FK269" s="24"/>
      <c r="FL269" s="24"/>
      <c r="FM269" s="24"/>
      <c r="FN269" s="24"/>
      <c r="FO269" s="24"/>
      <c r="FP269" s="24"/>
      <c r="FQ269" s="24"/>
      <c r="FR269" s="24"/>
      <c r="FS269" s="24"/>
      <c r="FT269" s="24"/>
      <c r="FU269" s="24"/>
      <c r="FV269" s="24"/>
      <c r="FW269" s="24"/>
      <c r="FX269" s="24"/>
      <c r="FY269" s="24"/>
      <c r="FZ269" s="24"/>
      <c r="GA269" s="24"/>
      <c r="GB269" s="24"/>
      <c r="GC269" s="24"/>
      <c r="GD269" s="24"/>
      <c r="GE269" s="24"/>
      <c r="GF269" s="24"/>
      <c r="GG269" s="24"/>
      <c r="GH269" s="24"/>
      <c r="GI269" s="24"/>
      <c r="GJ269" s="24"/>
      <c r="GK269" s="24"/>
      <c r="GL269" s="24"/>
      <c r="GM269" s="24"/>
      <c r="GN269" s="24"/>
      <c r="GO269" s="24"/>
      <c r="GP269" s="24"/>
      <c r="GQ269" s="24"/>
      <c r="GR269" s="24"/>
      <c r="GS269" s="24"/>
      <c r="GT269" s="24"/>
      <c r="GU269" s="24"/>
      <c r="GV269" s="24"/>
      <c r="GW269" s="24"/>
      <c r="GX269" s="24"/>
      <c r="GY269" s="24"/>
      <c r="GZ269" s="24"/>
      <c r="HA269" s="24"/>
      <c r="HB269" s="24"/>
      <c r="HC269" s="24"/>
      <c r="HD269" s="24"/>
      <c r="HE269" s="24"/>
      <c r="HF269" s="24"/>
      <c r="HG269" s="24"/>
      <c r="HH269" s="24"/>
      <c r="HI269" s="24"/>
      <c r="HJ269" s="24"/>
      <c r="HK269" s="24"/>
      <c r="HL269" s="24"/>
      <c r="HM269" s="24"/>
      <c r="HN269" s="24"/>
      <c r="HO269" s="24"/>
      <c r="HP269" s="24"/>
      <c r="HQ269" s="24"/>
      <c r="HR269" s="24"/>
      <c r="HS269" s="24"/>
      <c r="HT269" s="24"/>
      <c r="HU269" s="24"/>
      <c r="HV269" s="24"/>
      <c r="HW269" s="24"/>
      <c r="HX269" s="24"/>
      <c r="HY269" s="24"/>
      <c r="HZ269" s="24"/>
      <c r="IA269" s="24"/>
      <c r="IB269" s="24"/>
      <c r="IC269" s="24"/>
      <c r="ID269" s="24"/>
    </row>
    <row r="270" spans="1:238" x14ac:dyDescent="0.3">
      <c r="A270" t="str">
        <f>IF(Input!A262=0,"",Input!A262)</f>
        <v>251,802</v>
      </c>
      <c r="B270" s="65" cm="1">
        <f t="array" ref="B270">_xlfn.IFS($A270="","",LEFT($A270,4)="fold",MID($A270,12,1),TRUE,VALUE(LEFT($A270,FIND(",",$A270)-1)))</f>
        <v>251</v>
      </c>
      <c r="C270" s="65" cm="1">
        <f t="array" ref="C270">_xlfn.IFS($A270="","",LEFT($A270,4)="fold",VALUE(MID($A270,14,5)),TRUE,VALUE(MID($A270,FIND(",",$A270)+1,5)))</f>
        <v>802</v>
      </c>
      <c r="D270" s="58" cm="1">
        <f t="array" aca="1" ref="D270" ca="1">_xlfn.IFS(
AND(D$3="x",B270&gt;D$4),  2*D$4-B270,
TRUE,B270)</f>
        <v>251</v>
      </c>
      <c r="E270" s="58" cm="1">
        <f t="array" aca="1" ref="E270" ca="1">_xlfn.IFS(
AND(D$3="y",C270&gt;D$4),  2*D$4-C270,
TRUE,C270)</f>
        <v>802</v>
      </c>
      <c r="F270" s="58" cm="1">
        <f t="array" aca="1" ref="F270" ca="1">_xlfn.IFS(
AND(F$3="x",D270&gt;F$4),  2*F$4-D270,
TRUE,D270)</f>
        <v>251</v>
      </c>
      <c r="G270" s="58" cm="1">
        <f t="array" aca="1" ref="G270" ca="1">_xlfn.IFS(
AND(F$3="y",E270&gt;F$4),  2*F$4-E270,
TRUE,E270)</f>
        <v>92</v>
      </c>
      <c r="H270" s="58" cm="1">
        <f t="array" aca="1" ref="H270" ca="1">_xlfn.IFS(
AND(H$3="x",F270&gt;H$4),  2*H$4-F270,
TRUE,F270)</f>
        <v>251</v>
      </c>
      <c r="I270" s="58" cm="1">
        <f t="array" aca="1" ref="I270" ca="1">_xlfn.IFS(
AND(H$3="y",G270&gt;H$4),  2*H$4-G270,
TRUE,G270)</f>
        <v>92</v>
      </c>
      <c r="J270" s="58" cm="1">
        <f t="array" aca="1" ref="J270" ca="1">_xlfn.IFS(
AND(J$3="x",H270&gt;J$4),  2*J$4-H270,
TRUE,H270)</f>
        <v>251</v>
      </c>
      <c r="K270" s="58" cm="1">
        <f t="array" aca="1" ref="K270" ca="1">_xlfn.IFS(
AND(J$3="y",I270&gt;J$4),  2*J$4-I270,
TRUE,I270)</f>
        <v>92</v>
      </c>
      <c r="L270" s="58" cm="1">
        <f t="array" aca="1" ref="L270" ca="1">_xlfn.IFS(
AND(L$3="x",J270&gt;L$4),  2*L$4-J270,
TRUE,J270)</f>
        <v>75</v>
      </c>
      <c r="M270" s="58" cm="1">
        <f t="array" aca="1" ref="M270" ca="1">_xlfn.IFS(
AND(L$3="y",K270&gt;L$4),  2*L$4-K270,
TRUE,K270)</f>
        <v>92</v>
      </c>
      <c r="N270" s="58" cm="1">
        <f t="array" aca="1" ref="N270" ca="1">_xlfn.IFS(
AND(N$3="x",L270&gt;N$4),  2*N$4-L270,
TRUE,L270)</f>
        <v>75</v>
      </c>
      <c r="O270" s="58" cm="1">
        <f t="array" aca="1" ref="O270" ca="1">_xlfn.IFS(
AND(N$3="y",M270&gt;N$4),  2*N$4-M270,
TRUE,M270)</f>
        <v>92</v>
      </c>
      <c r="P270" s="58" cm="1">
        <f t="array" aca="1" ref="P270" ca="1">_xlfn.IFS(
AND(P$3="x",N270&gt;P$4),  2*P$4-N270,
TRUE,N270)</f>
        <v>75</v>
      </c>
      <c r="Q270" s="58" cm="1">
        <f t="array" aca="1" ref="Q270" ca="1">_xlfn.IFS(
AND(P$3="y",O270&gt;P$4),  2*P$4-O270,
TRUE,O270)</f>
        <v>92</v>
      </c>
      <c r="R270" s="58" cm="1">
        <f t="array" aca="1" ref="R270" ca="1">_xlfn.IFS(
AND(R$3="x",P270&gt;R$4),  2*R$4-P270,
TRUE,P270)</f>
        <v>75</v>
      </c>
      <c r="S270" s="58" cm="1">
        <f t="array" aca="1" ref="S270" ca="1">_xlfn.IFS(
AND(R$3="y",Q270&gt;R$4),  2*R$4-Q270,
TRUE,Q270)</f>
        <v>18</v>
      </c>
      <c r="T270" s="58" cm="1">
        <f t="array" aca="1" ref="T270" ca="1">_xlfn.IFS(
AND(T$3="x",R270&gt;T$4),  2*T$4-R270,
TRUE,R270)</f>
        <v>5</v>
      </c>
      <c r="U270" s="58" cm="1">
        <f t="array" aca="1" ref="U270" ca="1">_xlfn.IFS(
AND(T$3="y",S270&gt;T$4),  2*T$4-S270,
TRUE,S270)</f>
        <v>18</v>
      </c>
      <c r="V270" s="58" cm="1">
        <f t="array" aca="1" ref="V270" ca="1">_xlfn.IFS(
AND(V$3="x",T270&gt;V$4),  2*V$4-T270,
TRUE,T270)</f>
        <v>5</v>
      </c>
      <c r="W270" s="58" cm="1">
        <f t="array" aca="1" ref="W270" ca="1">_xlfn.IFS(
AND(V$3="y",U270&gt;V$4),  2*V$4-U270,
TRUE,U270)</f>
        <v>18</v>
      </c>
      <c r="X270" s="58" cm="1">
        <f t="array" aca="1" ref="X270" ca="1">_xlfn.IFS(
AND(X$3="x",V270&gt;X$4),  2*X$4-V270,
TRUE,V270)</f>
        <v>5</v>
      </c>
      <c r="Y270" s="58" cm="1">
        <f t="array" aca="1" ref="Y270" ca="1">_xlfn.IFS(
AND(X$3="y",W270&gt;X$4),  2*X$4-W270,
TRUE,W270)</f>
        <v>8</v>
      </c>
      <c r="Z270" s="58" cm="1">
        <f t="array" aca="1" ref="Z270" ca="1">_xlfn.IFS(
AND(Z$3="x",X270&gt;Z$4),  2*Z$4-X270,
TRUE,X270)</f>
        <v>5</v>
      </c>
      <c r="AA270" s="58" cm="1">
        <f t="array" aca="1" ref="AA270" ca="1">_xlfn.IFS(
AND(Z$3="y",Y270&gt;Z$4),  2*Z$4-Y270,
TRUE,Y270)</f>
        <v>4</v>
      </c>
      <c r="BD270" t="str">
        <f t="shared" ca="1" si="6"/>
        <v>251-802</v>
      </c>
      <c r="BF270" s="23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  <c r="CD270" s="24"/>
      <c r="CE270" s="24"/>
      <c r="CF270" s="24"/>
      <c r="CG270" s="24"/>
      <c r="CH270" s="24"/>
      <c r="CI270" s="24"/>
      <c r="CJ270" s="24"/>
      <c r="CK270" s="24"/>
      <c r="CL270" s="24"/>
      <c r="CM270" s="24"/>
      <c r="CN270" s="24"/>
      <c r="CO270" s="24"/>
      <c r="CP270" s="24"/>
      <c r="CQ270" s="24"/>
      <c r="CR270" s="24"/>
      <c r="CS270" s="24"/>
      <c r="CT270" s="24"/>
      <c r="CU270" s="24"/>
      <c r="CV270" s="24"/>
      <c r="CW270" s="24"/>
      <c r="CX270" s="24"/>
      <c r="CY270" s="24"/>
      <c r="CZ270" s="24"/>
      <c r="DA270" s="24"/>
      <c r="DB270" s="24"/>
      <c r="DC270" s="24"/>
      <c r="DD270" s="24"/>
      <c r="DE270" s="24"/>
      <c r="DF270" s="24"/>
      <c r="DG270" s="24"/>
      <c r="DH270" s="24"/>
      <c r="DI270" s="24"/>
      <c r="DJ270" s="24"/>
      <c r="DK270" s="24"/>
      <c r="DL270" s="24"/>
      <c r="DM270" s="24"/>
      <c r="DN270" s="24"/>
      <c r="DO270" s="24"/>
      <c r="DP270" s="24"/>
      <c r="DQ270" s="24"/>
      <c r="DR270" s="24"/>
      <c r="DS270" s="24"/>
      <c r="DT270" s="24"/>
      <c r="DU270" s="24"/>
      <c r="DV270" s="24"/>
      <c r="DW270" s="24"/>
      <c r="DX270" s="24"/>
      <c r="DY270" s="24"/>
      <c r="DZ270" s="24"/>
      <c r="EA270" s="24"/>
      <c r="EB270" s="24"/>
      <c r="EC270" s="24"/>
      <c r="ED270" s="24"/>
      <c r="EE270" s="24"/>
      <c r="EF270" s="24"/>
      <c r="EG270" s="24"/>
      <c r="EH270" s="24"/>
      <c r="EI270" s="24"/>
      <c r="EJ270" s="24"/>
      <c r="EK270" s="24"/>
      <c r="EL270" s="24"/>
      <c r="EM270" s="24"/>
      <c r="EN270" s="24"/>
      <c r="EO270" s="24"/>
      <c r="EP270" s="24"/>
      <c r="EQ270" s="24"/>
      <c r="ER270" s="24"/>
      <c r="ES270" s="24"/>
      <c r="ET270" s="24"/>
      <c r="EU270" s="24"/>
      <c r="EV270" s="24"/>
      <c r="EW270" s="24"/>
      <c r="EX270" s="24"/>
      <c r="EY270" s="24"/>
      <c r="EZ270" s="24"/>
      <c r="FA270" s="24"/>
      <c r="FB270" s="24"/>
      <c r="FC270" s="24"/>
      <c r="FD270" s="24"/>
      <c r="FE270" s="24"/>
      <c r="FF270" s="24"/>
      <c r="FG270" s="24"/>
      <c r="FH270" s="24"/>
      <c r="FI270" s="24"/>
      <c r="FJ270" s="24"/>
      <c r="FK270" s="24"/>
      <c r="FL270" s="24"/>
      <c r="FM270" s="24"/>
      <c r="FN270" s="24"/>
      <c r="FO270" s="24"/>
      <c r="FP270" s="24"/>
      <c r="FQ270" s="24"/>
      <c r="FR270" s="24"/>
      <c r="FS270" s="24"/>
      <c r="FT270" s="24"/>
      <c r="FU270" s="24"/>
      <c r="FV270" s="24"/>
      <c r="FW270" s="24"/>
      <c r="FX270" s="24"/>
      <c r="FY270" s="24"/>
      <c r="FZ270" s="24"/>
      <c r="GA270" s="24"/>
      <c r="GB270" s="24"/>
      <c r="GC270" s="24"/>
      <c r="GD270" s="24"/>
      <c r="GE270" s="24"/>
      <c r="GF270" s="24"/>
      <c r="GG270" s="24"/>
      <c r="GH270" s="24"/>
      <c r="GI270" s="24"/>
      <c r="GJ270" s="24"/>
      <c r="GK270" s="24"/>
      <c r="GL270" s="24"/>
      <c r="GM270" s="24"/>
      <c r="GN270" s="24"/>
      <c r="GO270" s="24"/>
      <c r="GP270" s="24"/>
      <c r="GQ270" s="24"/>
      <c r="GR270" s="24"/>
      <c r="GS270" s="24"/>
      <c r="GT270" s="24"/>
      <c r="GU270" s="24"/>
      <c r="GV270" s="24"/>
      <c r="GW270" s="24"/>
      <c r="GX270" s="24"/>
      <c r="GY270" s="24"/>
      <c r="GZ270" s="24"/>
      <c r="HA270" s="24"/>
      <c r="HB270" s="24"/>
      <c r="HC270" s="24"/>
      <c r="HD270" s="24"/>
      <c r="HE270" s="24"/>
      <c r="HF270" s="24"/>
      <c r="HG270" s="24"/>
      <c r="HH270" s="24"/>
      <c r="HI270" s="24"/>
      <c r="HJ270" s="24"/>
      <c r="HK270" s="24"/>
      <c r="HL270" s="24"/>
      <c r="HM270" s="24"/>
      <c r="HN270" s="24"/>
      <c r="HO270" s="24"/>
      <c r="HP270" s="24"/>
      <c r="HQ270" s="24"/>
      <c r="HR270" s="24"/>
      <c r="HS270" s="24"/>
      <c r="HT270" s="24"/>
      <c r="HU270" s="24"/>
      <c r="HV270" s="24"/>
      <c r="HW270" s="24"/>
      <c r="HX270" s="24"/>
      <c r="HY270" s="24"/>
      <c r="HZ270" s="24"/>
      <c r="IA270" s="24"/>
      <c r="IB270" s="24"/>
      <c r="IC270" s="24"/>
      <c r="ID270" s="24"/>
    </row>
    <row r="271" spans="1:238" x14ac:dyDescent="0.3">
      <c r="A271" t="str">
        <f>IF(Input!A263=0,"",Input!A263)</f>
        <v>426,866</v>
      </c>
      <c r="B271" s="65" cm="1">
        <f t="array" ref="B271">_xlfn.IFS($A271="","",LEFT($A271,4)="fold",MID($A271,12,1),TRUE,VALUE(LEFT($A271,FIND(",",$A271)-1)))</f>
        <v>426</v>
      </c>
      <c r="C271" s="65" cm="1">
        <f t="array" ref="C271">_xlfn.IFS($A271="","",LEFT($A271,4)="fold",VALUE(MID($A271,14,5)),TRUE,VALUE(MID($A271,FIND(",",$A271)+1,5)))</f>
        <v>866</v>
      </c>
      <c r="D271" s="58" cm="1">
        <f t="array" aca="1" ref="D271" ca="1">_xlfn.IFS(
AND(D$3="x",B271&gt;D$4),  2*D$4-B271,
TRUE,B271)</f>
        <v>426</v>
      </c>
      <c r="E271" s="58" cm="1">
        <f t="array" aca="1" ref="E271" ca="1">_xlfn.IFS(
AND(D$3="y",C271&gt;D$4),  2*D$4-C271,
TRUE,C271)</f>
        <v>866</v>
      </c>
      <c r="F271" s="58" cm="1">
        <f t="array" aca="1" ref="F271" ca="1">_xlfn.IFS(
AND(F$3="x",D271&gt;F$4),  2*F$4-D271,
TRUE,D271)</f>
        <v>426</v>
      </c>
      <c r="G271" s="58" cm="1">
        <f t="array" aca="1" ref="G271" ca="1">_xlfn.IFS(
AND(F$3="y",E271&gt;F$4),  2*F$4-E271,
TRUE,E271)</f>
        <v>28</v>
      </c>
      <c r="H271" s="58" cm="1">
        <f t="array" aca="1" ref="H271" ca="1">_xlfn.IFS(
AND(H$3="x",F271&gt;H$4),  2*H$4-F271,
TRUE,F271)</f>
        <v>228</v>
      </c>
      <c r="I271" s="58" cm="1">
        <f t="array" aca="1" ref="I271" ca="1">_xlfn.IFS(
AND(H$3="y",G271&gt;H$4),  2*H$4-G271,
TRUE,G271)</f>
        <v>28</v>
      </c>
      <c r="J271" s="58" cm="1">
        <f t="array" aca="1" ref="J271" ca="1">_xlfn.IFS(
AND(J$3="x",H271&gt;J$4),  2*J$4-H271,
TRUE,H271)</f>
        <v>228</v>
      </c>
      <c r="K271" s="58" cm="1">
        <f t="array" aca="1" ref="K271" ca="1">_xlfn.IFS(
AND(J$3="y",I271&gt;J$4),  2*J$4-I271,
TRUE,I271)</f>
        <v>28</v>
      </c>
      <c r="L271" s="58" cm="1">
        <f t="array" aca="1" ref="L271" ca="1">_xlfn.IFS(
AND(L$3="x",J271&gt;L$4),  2*L$4-J271,
TRUE,J271)</f>
        <v>98</v>
      </c>
      <c r="M271" s="58" cm="1">
        <f t="array" aca="1" ref="M271" ca="1">_xlfn.IFS(
AND(L$3="y",K271&gt;L$4),  2*L$4-K271,
TRUE,K271)</f>
        <v>28</v>
      </c>
      <c r="N271" s="58" cm="1">
        <f t="array" aca="1" ref="N271" ca="1">_xlfn.IFS(
AND(N$3="x",L271&gt;N$4),  2*N$4-L271,
TRUE,L271)</f>
        <v>98</v>
      </c>
      <c r="O271" s="58" cm="1">
        <f t="array" aca="1" ref="O271" ca="1">_xlfn.IFS(
AND(N$3="y",M271&gt;N$4),  2*N$4-M271,
TRUE,M271)</f>
        <v>28</v>
      </c>
      <c r="P271" s="58" cm="1">
        <f t="array" aca="1" ref="P271" ca="1">_xlfn.IFS(
AND(P$3="x",N271&gt;P$4),  2*P$4-N271,
TRUE,N271)</f>
        <v>64</v>
      </c>
      <c r="Q271" s="58" cm="1">
        <f t="array" aca="1" ref="Q271" ca="1">_xlfn.IFS(
AND(P$3="y",O271&gt;P$4),  2*P$4-O271,
TRUE,O271)</f>
        <v>28</v>
      </c>
      <c r="R271" s="58" cm="1">
        <f t="array" aca="1" ref="R271" ca="1">_xlfn.IFS(
AND(R$3="x",P271&gt;R$4),  2*R$4-P271,
TRUE,P271)</f>
        <v>64</v>
      </c>
      <c r="S271" s="58" cm="1">
        <f t="array" aca="1" ref="S271" ca="1">_xlfn.IFS(
AND(R$3="y",Q271&gt;R$4),  2*R$4-Q271,
TRUE,Q271)</f>
        <v>28</v>
      </c>
      <c r="T271" s="58" cm="1">
        <f t="array" aca="1" ref="T271" ca="1">_xlfn.IFS(
AND(T$3="x",R271&gt;T$4),  2*T$4-R271,
TRUE,R271)</f>
        <v>16</v>
      </c>
      <c r="U271" s="58" cm="1">
        <f t="array" aca="1" ref="U271" ca="1">_xlfn.IFS(
AND(T$3="y",S271&gt;T$4),  2*T$4-S271,
TRUE,S271)</f>
        <v>28</v>
      </c>
      <c r="V271" s="58" cm="1">
        <f t="array" aca="1" ref="V271" ca="1">_xlfn.IFS(
AND(V$3="x",T271&gt;V$4),  2*V$4-T271,
TRUE,T271)</f>
        <v>16</v>
      </c>
      <c r="W271" s="58" cm="1">
        <f t="array" aca="1" ref="W271" ca="1">_xlfn.IFS(
AND(V$3="y",U271&gt;V$4),  2*V$4-U271,
TRUE,U271)</f>
        <v>26</v>
      </c>
      <c r="X271" s="58" cm="1">
        <f t="array" aca="1" ref="X271" ca="1">_xlfn.IFS(
AND(X$3="x",V271&gt;X$4),  2*X$4-V271,
TRUE,V271)</f>
        <v>16</v>
      </c>
      <c r="Y271" s="58" cm="1">
        <f t="array" aca="1" ref="Y271" ca="1">_xlfn.IFS(
AND(X$3="y",W271&gt;X$4),  2*X$4-W271,
TRUE,W271)</f>
        <v>0</v>
      </c>
      <c r="Z271" s="58" cm="1">
        <f t="array" aca="1" ref="Z271" ca="1">_xlfn.IFS(
AND(Z$3="x",X271&gt;Z$4),  2*Z$4-X271,
TRUE,X271)</f>
        <v>16</v>
      </c>
      <c r="AA271" s="58" cm="1">
        <f t="array" aca="1" ref="AA271" ca="1">_xlfn.IFS(
AND(Z$3="y",Y271&gt;Z$4),  2*Z$4-Y271,
TRUE,Y271)</f>
        <v>0</v>
      </c>
      <c r="BD271" t="str">
        <f t="shared" ca="1" si="6"/>
        <v>426-866</v>
      </c>
      <c r="BF271" s="23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  <c r="CG271" s="24"/>
      <c r="CH271" s="24"/>
      <c r="CI271" s="24"/>
      <c r="CJ271" s="24"/>
      <c r="CK271" s="24"/>
      <c r="CL271" s="24"/>
      <c r="CM271" s="24"/>
      <c r="CN271" s="24"/>
      <c r="CO271" s="24"/>
      <c r="CP271" s="24"/>
      <c r="CQ271" s="24"/>
      <c r="CR271" s="24"/>
      <c r="CS271" s="24"/>
      <c r="CT271" s="24"/>
      <c r="CU271" s="24"/>
      <c r="CV271" s="24"/>
      <c r="CW271" s="24"/>
      <c r="CX271" s="24"/>
      <c r="CY271" s="24"/>
      <c r="CZ271" s="24"/>
      <c r="DA271" s="24"/>
      <c r="DB271" s="24"/>
      <c r="DC271" s="24"/>
      <c r="DD271" s="24"/>
      <c r="DE271" s="24"/>
      <c r="DF271" s="24"/>
      <c r="DG271" s="24"/>
      <c r="DH271" s="24"/>
      <c r="DI271" s="24"/>
      <c r="DJ271" s="24"/>
      <c r="DK271" s="24"/>
      <c r="DL271" s="24"/>
      <c r="DM271" s="24"/>
      <c r="DN271" s="24"/>
      <c r="DO271" s="24"/>
      <c r="DP271" s="24"/>
      <c r="DQ271" s="24"/>
      <c r="DR271" s="24"/>
      <c r="DS271" s="24"/>
      <c r="DT271" s="24"/>
      <c r="DU271" s="24"/>
      <c r="DV271" s="24"/>
      <c r="DW271" s="24"/>
      <c r="DX271" s="24"/>
      <c r="DY271" s="24"/>
      <c r="DZ271" s="24"/>
      <c r="EA271" s="24"/>
      <c r="EB271" s="24"/>
      <c r="EC271" s="24"/>
      <c r="ED271" s="24"/>
      <c r="EE271" s="24"/>
      <c r="EF271" s="24"/>
      <c r="EG271" s="24"/>
      <c r="EH271" s="24"/>
      <c r="EI271" s="24"/>
      <c r="EJ271" s="24"/>
      <c r="EK271" s="24"/>
      <c r="EL271" s="24"/>
      <c r="EM271" s="24"/>
      <c r="EN271" s="24"/>
      <c r="EO271" s="24"/>
      <c r="EP271" s="24"/>
      <c r="EQ271" s="24"/>
      <c r="ER271" s="24"/>
      <c r="ES271" s="24"/>
      <c r="ET271" s="24"/>
      <c r="EU271" s="24"/>
      <c r="EV271" s="24"/>
      <c r="EW271" s="24"/>
      <c r="EX271" s="24"/>
      <c r="EY271" s="24"/>
      <c r="EZ271" s="24"/>
      <c r="FA271" s="24"/>
      <c r="FB271" s="24"/>
      <c r="FC271" s="24"/>
      <c r="FD271" s="24"/>
      <c r="FE271" s="24"/>
      <c r="FF271" s="24"/>
      <c r="FG271" s="24"/>
      <c r="FH271" s="24"/>
      <c r="FI271" s="24"/>
      <c r="FJ271" s="24"/>
      <c r="FK271" s="24"/>
      <c r="FL271" s="24"/>
      <c r="FM271" s="24"/>
      <c r="FN271" s="24"/>
      <c r="FO271" s="24"/>
      <c r="FP271" s="24"/>
      <c r="FQ271" s="24"/>
      <c r="FR271" s="24"/>
      <c r="FS271" s="24"/>
      <c r="FT271" s="24"/>
      <c r="FU271" s="24"/>
      <c r="FV271" s="24"/>
      <c r="FW271" s="24"/>
      <c r="FX271" s="24"/>
      <c r="FY271" s="24"/>
      <c r="FZ271" s="24"/>
      <c r="GA271" s="24"/>
      <c r="GB271" s="24"/>
      <c r="GC271" s="24"/>
      <c r="GD271" s="24"/>
      <c r="GE271" s="24"/>
      <c r="GF271" s="24"/>
      <c r="GG271" s="24"/>
      <c r="GH271" s="24"/>
      <c r="GI271" s="24"/>
      <c r="GJ271" s="24"/>
      <c r="GK271" s="24"/>
      <c r="GL271" s="24"/>
      <c r="GM271" s="24"/>
      <c r="GN271" s="24"/>
      <c r="GO271" s="24"/>
      <c r="GP271" s="24"/>
      <c r="GQ271" s="24"/>
      <c r="GR271" s="24"/>
      <c r="GS271" s="24"/>
      <c r="GT271" s="24"/>
      <c r="GU271" s="24"/>
      <c r="GV271" s="24"/>
      <c r="GW271" s="24"/>
      <c r="GX271" s="24"/>
      <c r="GY271" s="24"/>
      <c r="GZ271" s="24"/>
      <c r="HA271" s="24"/>
      <c r="HB271" s="24"/>
      <c r="HC271" s="24"/>
      <c r="HD271" s="24"/>
      <c r="HE271" s="24"/>
      <c r="HF271" s="24"/>
      <c r="HG271" s="24"/>
      <c r="HH271" s="24"/>
      <c r="HI271" s="24"/>
      <c r="HJ271" s="24"/>
      <c r="HK271" s="24"/>
      <c r="HL271" s="24"/>
      <c r="HM271" s="24"/>
      <c r="HN271" s="24"/>
      <c r="HO271" s="24"/>
      <c r="HP271" s="24"/>
      <c r="HQ271" s="24"/>
      <c r="HR271" s="24"/>
      <c r="HS271" s="24"/>
      <c r="HT271" s="24"/>
      <c r="HU271" s="24"/>
      <c r="HV271" s="24"/>
      <c r="HW271" s="24"/>
      <c r="HX271" s="24"/>
      <c r="HY271" s="24"/>
      <c r="HZ271" s="24"/>
      <c r="IA271" s="24"/>
      <c r="IB271" s="24"/>
      <c r="IC271" s="24"/>
      <c r="ID271" s="24"/>
    </row>
    <row r="272" spans="1:238" x14ac:dyDescent="0.3">
      <c r="A272" t="str">
        <f>IF(Input!A264=0,"",Input!A264)</f>
        <v>979,16</v>
      </c>
      <c r="B272" s="65" cm="1">
        <f t="array" ref="B272">_xlfn.IFS($A272="","",LEFT($A272,4)="fold",MID($A272,12,1),TRUE,VALUE(LEFT($A272,FIND(",",$A272)-1)))</f>
        <v>979</v>
      </c>
      <c r="C272" s="65" cm="1">
        <f t="array" ref="C272">_xlfn.IFS($A272="","",LEFT($A272,4)="fold",VALUE(MID($A272,14,5)),TRUE,VALUE(MID($A272,FIND(",",$A272)+1,5)))</f>
        <v>16</v>
      </c>
      <c r="D272" s="58" cm="1">
        <f t="array" aca="1" ref="D272" ca="1">_xlfn.IFS(
AND(D$3="x",B272&gt;D$4),  2*D$4-B272,
TRUE,B272)</f>
        <v>331</v>
      </c>
      <c r="E272" s="58" cm="1">
        <f t="array" aca="1" ref="E272" ca="1">_xlfn.IFS(
AND(D$3="y",C272&gt;D$4),  2*D$4-C272,
TRUE,C272)</f>
        <v>16</v>
      </c>
      <c r="F272" s="58" cm="1">
        <f t="array" aca="1" ref="F272" ca="1">_xlfn.IFS(
AND(F$3="x",D272&gt;F$4),  2*F$4-D272,
TRUE,D272)</f>
        <v>331</v>
      </c>
      <c r="G272" s="58" cm="1">
        <f t="array" aca="1" ref="G272" ca="1">_xlfn.IFS(
AND(F$3="y",E272&gt;F$4),  2*F$4-E272,
TRUE,E272)</f>
        <v>16</v>
      </c>
      <c r="H272" s="58" cm="1">
        <f t="array" aca="1" ref="H272" ca="1">_xlfn.IFS(
AND(H$3="x",F272&gt;H$4),  2*H$4-F272,
TRUE,F272)</f>
        <v>323</v>
      </c>
      <c r="I272" s="58" cm="1">
        <f t="array" aca="1" ref="I272" ca="1">_xlfn.IFS(
AND(H$3="y",G272&gt;H$4),  2*H$4-G272,
TRUE,G272)</f>
        <v>16</v>
      </c>
      <c r="J272" s="58" cm="1">
        <f t="array" aca="1" ref="J272" ca="1">_xlfn.IFS(
AND(J$3="x",H272&gt;J$4),  2*J$4-H272,
TRUE,H272)</f>
        <v>323</v>
      </c>
      <c r="K272" s="58" cm="1">
        <f t="array" aca="1" ref="K272" ca="1">_xlfn.IFS(
AND(J$3="y",I272&gt;J$4),  2*J$4-I272,
TRUE,I272)</f>
        <v>16</v>
      </c>
      <c r="L272" s="58" cm="1">
        <f t="array" aca="1" ref="L272" ca="1">_xlfn.IFS(
AND(L$3="x",J272&gt;L$4),  2*L$4-J272,
TRUE,J272)</f>
        <v>3</v>
      </c>
      <c r="M272" s="58" cm="1">
        <f t="array" aca="1" ref="M272" ca="1">_xlfn.IFS(
AND(L$3="y",K272&gt;L$4),  2*L$4-K272,
TRUE,K272)</f>
        <v>16</v>
      </c>
      <c r="N272" s="58" cm="1">
        <f t="array" aca="1" ref="N272" ca="1">_xlfn.IFS(
AND(N$3="x",L272&gt;N$4),  2*N$4-L272,
TRUE,L272)</f>
        <v>3</v>
      </c>
      <c r="O272" s="58" cm="1">
        <f t="array" aca="1" ref="O272" ca="1">_xlfn.IFS(
AND(N$3="y",M272&gt;N$4),  2*N$4-M272,
TRUE,M272)</f>
        <v>16</v>
      </c>
      <c r="P272" s="58" cm="1">
        <f t="array" aca="1" ref="P272" ca="1">_xlfn.IFS(
AND(P$3="x",N272&gt;P$4),  2*P$4-N272,
TRUE,N272)</f>
        <v>3</v>
      </c>
      <c r="Q272" s="58" cm="1">
        <f t="array" aca="1" ref="Q272" ca="1">_xlfn.IFS(
AND(P$3="y",O272&gt;P$4),  2*P$4-O272,
TRUE,O272)</f>
        <v>16</v>
      </c>
      <c r="R272" s="58" cm="1">
        <f t="array" aca="1" ref="R272" ca="1">_xlfn.IFS(
AND(R$3="x",P272&gt;R$4),  2*R$4-P272,
TRUE,P272)</f>
        <v>3</v>
      </c>
      <c r="S272" s="58" cm="1">
        <f t="array" aca="1" ref="S272" ca="1">_xlfn.IFS(
AND(R$3="y",Q272&gt;R$4),  2*R$4-Q272,
TRUE,Q272)</f>
        <v>16</v>
      </c>
      <c r="T272" s="58" cm="1">
        <f t="array" aca="1" ref="T272" ca="1">_xlfn.IFS(
AND(T$3="x",R272&gt;T$4),  2*T$4-R272,
TRUE,R272)</f>
        <v>3</v>
      </c>
      <c r="U272" s="58" cm="1">
        <f t="array" aca="1" ref="U272" ca="1">_xlfn.IFS(
AND(T$3="y",S272&gt;T$4),  2*T$4-S272,
TRUE,S272)</f>
        <v>16</v>
      </c>
      <c r="V272" s="58" cm="1">
        <f t="array" aca="1" ref="V272" ca="1">_xlfn.IFS(
AND(V$3="x",T272&gt;V$4),  2*V$4-T272,
TRUE,T272)</f>
        <v>3</v>
      </c>
      <c r="W272" s="58" cm="1">
        <f t="array" aca="1" ref="W272" ca="1">_xlfn.IFS(
AND(V$3="y",U272&gt;V$4),  2*V$4-U272,
TRUE,U272)</f>
        <v>16</v>
      </c>
      <c r="X272" s="58" cm="1">
        <f t="array" aca="1" ref="X272" ca="1">_xlfn.IFS(
AND(X$3="x",V272&gt;X$4),  2*X$4-V272,
TRUE,V272)</f>
        <v>3</v>
      </c>
      <c r="Y272" s="58" cm="1">
        <f t="array" aca="1" ref="Y272" ca="1">_xlfn.IFS(
AND(X$3="y",W272&gt;X$4),  2*X$4-W272,
TRUE,W272)</f>
        <v>10</v>
      </c>
      <c r="Z272" s="58" cm="1">
        <f t="array" aca="1" ref="Z272" ca="1">_xlfn.IFS(
AND(Z$3="x",X272&gt;Z$4),  2*Z$4-X272,
TRUE,X272)</f>
        <v>3</v>
      </c>
      <c r="AA272" s="58" cm="1">
        <f t="array" aca="1" ref="AA272" ca="1">_xlfn.IFS(
AND(Z$3="y",Y272&gt;Z$4),  2*Z$4-Y272,
TRUE,Y272)</f>
        <v>2</v>
      </c>
      <c r="BD272" t="str">
        <f t="shared" ca="1" si="6"/>
        <v>331-16</v>
      </c>
      <c r="BF272" s="23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  <c r="CD272" s="24"/>
      <c r="CE272" s="24"/>
      <c r="CF272" s="24"/>
      <c r="CG272" s="24"/>
      <c r="CH272" s="24"/>
      <c r="CI272" s="24"/>
      <c r="CJ272" s="24"/>
      <c r="CK272" s="24"/>
      <c r="CL272" s="24"/>
      <c r="CM272" s="24"/>
      <c r="CN272" s="24"/>
      <c r="CO272" s="24"/>
      <c r="CP272" s="24"/>
      <c r="CQ272" s="24"/>
      <c r="CR272" s="24"/>
      <c r="CS272" s="24"/>
      <c r="CT272" s="24"/>
      <c r="CU272" s="24"/>
      <c r="CV272" s="24"/>
      <c r="CW272" s="24"/>
      <c r="CX272" s="24"/>
      <c r="CY272" s="24"/>
      <c r="CZ272" s="24"/>
      <c r="DA272" s="24"/>
      <c r="DB272" s="24"/>
      <c r="DC272" s="24"/>
      <c r="DD272" s="24"/>
      <c r="DE272" s="24"/>
      <c r="DF272" s="24"/>
      <c r="DG272" s="24"/>
      <c r="DH272" s="24"/>
      <c r="DI272" s="24"/>
      <c r="DJ272" s="24"/>
      <c r="DK272" s="24"/>
      <c r="DL272" s="24"/>
      <c r="DM272" s="24"/>
      <c r="DN272" s="24"/>
      <c r="DO272" s="24"/>
      <c r="DP272" s="24"/>
      <c r="DQ272" s="24"/>
      <c r="DR272" s="24"/>
      <c r="DS272" s="24"/>
      <c r="DT272" s="24"/>
      <c r="DU272" s="24"/>
      <c r="DV272" s="24"/>
      <c r="DW272" s="24"/>
      <c r="DX272" s="24"/>
      <c r="DY272" s="24"/>
      <c r="DZ272" s="24"/>
      <c r="EA272" s="24"/>
      <c r="EB272" s="24"/>
      <c r="EC272" s="24"/>
      <c r="ED272" s="24"/>
      <c r="EE272" s="24"/>
      <c r="EF272" s="24"/>
      <c r="EG272" s="24"/>
      <c r="EH272" s="24"/>
      <c r="EI272" s="24"/>
      <c r="EJ272" s="24"/>
      <c r="EK272" s="24"/>
      <c r="EL272" s="24"/>
      <c r="EM272" s="24"/>
      <c r="EN272" s="24"/>
      <c r="EO272" s="24"/>
      <c r="EP272" s="24"/>
      <c r="EQ272" s="24"/>
      <c r="ER272" s="24"/>
      <c r="ES272" s="24"/>
      <c r="ET272" s="24"/>
      <c r="EU272" s="24"/>
      <c r="EV272" s="24"/>
      <c r="EW272" s="24"/>
      <c r="EX272" s="24"/>
      <c r="EY272" s="24"/>
      <c r="EZ272" s="24"/>
      <c r="FA272" s="24"/>
      <c r="FB272" s="24"/>
      <c r="FC272" s="24"/>
      <c r="FD272" s="24"/>
      <c r="FE272" s="24"/>
      <c r="FF272" s="24"/>
      <c r="FG272" s="24"/>
      <c r="FH272" s="24"/>
      <c r="FI272" s="24"/>
      <c r="FJ272" s="24"/>
      <c r="FK272" s="24"/>
      <c r="FL272" s="24"/>
      <c r="FM272" s="24"/>
      <c r="FN272" s="24"/>
      <c r="FO272" s="24"/>
      <c r="FP272" s="24"/>
      <c r="FQ272" s="24"/>
      <c r="FR272" s="24"/>
      <c r="FS272" s="24"/>
      <c r="FT272" s="24"/>
      <c r="FU272" s="24"/>
      <c r="FV272" s="24"/>
      <c r="FW272" s="24"/>
      <c r="FX272" s="24"/>
      <c r="FY272" s="24"/>
      <c r="FZ272" s="24"/>
      <c r="GA272" s="24"/>
      <c r="GB272" s="24"/>
      <c r="GC272" s="24"/>
      <c r="GD272" s="24"/>
      <c r="GE272" s="24"/>
      <c r="GF272" s="24"/>
      <c r="GG272" s="24"/>
      <c r="GH272" s="24"/>
      <c r="GI272" s="24"/>
      <c r="GJ272" s="24"/>
      <c r="GK272" s="24"/>
      <c r="GL272" s="24"/>
      <c r="GM272" s="24"/>
      <c r="GN272" s="24"/>
      <c r="GO272" s="24"/>
      <c r="GP272" s="24"/>
      <c r="GQ272" s="24"/>
      <c r="GR272" s="24"/>
      <c r="GS272" s="24"/>
      <c r="GT272" s="24"/>
      <c r="GU272" s="24"/>
      <c r="GV272" s="24"/>
      <c r="GW272" s="24"/>
      <c r="GX272" s="24"/>
      <c r="GY272" s="24"/>
      <c r="GZ272" s="24"/>
      <c r="HA272" s="24"/>
      <c r="HB272" s="24"/>
      <c r="HC272" s="24"/>
      <c r="HD272" s="24"/>
      <c r="HE272" s="24"/>
      <c r="HF272" s="24"/>
      <c r="HG272" s="24"/>
      <c r="HH272" s="24"/>
      <c r="HI272" s="24"/>
      <c r="HJ272" s="24"/>
      <c r="HK272" s="24"/>
      <c r="HL272" s="24"/>
      <c r="HM272" s="24"/>
      <c r="HN272" s="24"/>
      <c r="HO272" s="24"/>
      <c r="HP272" s="24"/>
      <c r="HQ272" s="24"/>
      <c r="HR272" s="24"/>
      <c r="HS272" s="24"/>
      <c r="HT272" s="24"/>
      <c r="HU272" s="24"/>
      <c r="HV272" s="24"/>
      <c r="HW272" s="24"/>
      <c r="HX272" s="24"/>
      <c r="HY272" s="24"/>
      <c r="HZ272" s="24"/>
      <c r="IA272" s="24"/>
      <c r="IB272" s="24"/>
      <c r="IC272" s="24"/>
      <c r="ID272" s="24"/>
    </row>
    <row r="273" spans="1:238" x14ac:dyDescent="0.3">
      <c r="A273" t="str">
        <f>IF(Input!A265=0,"",Input!A265)</f>
        <v>957,647</v>
      </c>
      <c r="B273" s="65" cm="1">
        <f t="array" ref="B273">_xlfn.IFS($A273="","",LEFT($A273,4)="fold",MID($A273,12,1),TRUE,VALUE(LEFT($A273,FIND(",",$A273)-1)))</f>
        <v>957</v>
      </c>
      <c r="C273" s="65" cm="1">
        <f t="array" ref="C273">_xlfn.IFS($A273="","",LEFT($A273,4)="fold",VALUE(MID($A273,14,5)),TRUE,VALUE(MID($A273,FIND(",",$A273)+1,5)))</f>
        <v>647</v>
      </c>
      <c r="D273" s="58" cm="1">
        <f t="array" aca="1" ref="D273" ca="1">_xlfn.IFS(
AND(D$3="x",B273&gt;D$4),  2*D$4-B273,
TRUE,B273)</f>
        <v>353</v>
      </c>
      <c r="E273" s="58" cm="1">
        <f t="array" aca="1" ref="E273" ca="1">_xlfn.IFS(
AND(D$3="y",C273&gt;D$4),  2*D$4-C273,
TRUE,C273)</f>
        <v>647</v>
      </c>
      <c r="F273" s="58" cm="1">
        <f t="array" aca="1" ref="F273" ca="1">_xlfn.IFS(
AND(F$3="x",D273&gt;F$4),  2*F$4-D273,
TRUE,D273)</f>
        <v>353</v>
      </c>
      <c r="G273" s="58" cm="1">
        <f t="array" aca="1" ref="G273" ca="1">_xlfn.IFS(
AND(F$3="y",E273&gt;F$4),  2*F$4-E273,
TRUE,E273)</f>
        <v>247</v>
      </c>
      <c r="H273" s="58" cm="1">
        <f t="array" aca="1" ref="H273" ca="1">_xlfn.IFS(
AND(H$3="x",F273&gt;H$4),  2*H$4-F273,
TRUE,F273)</f>
        <v>301</v>
      </c>
      <c r="I273" s="58" cm="1">
        <f t="array" aca="1" ref="I273" ca="1">_xlfn.IFS(
AND(H$3="y",G273&gt;H$4),  2*H$4-G273,
TRUE,G273)</f>
        <v>247</v>
      </c>
      <c r="J273" s="58" cm="1">
        <f t="array" aca="1" ref="J273" ca="1">_xlfn.IFS(
AND(J$3="x",H273&gt;J$4),  2*J$4-H273,
TRUE,H273)</f>
        <v>301</v>
      </c>
      <c r="K273" s="58" cm="1">
        <f t="array" aca="1" ref="K273" ca="1">_xlfn.IFS(
AND(J$3="y",I273&gt;J$4),  2*J$4-I273,
TRUE,I273)</f>
        <v>199</v>
      </c>
      <c r="L273" s="58" cm="1">
        <f t="array" aca="1" ref="L273" ca="1">_xlfn.IFS(
AND(L$3="x",J273&gt;L$4),  2*L$4-J273,
TRUE,J273)</f>
        <v>25</v>
      </c>
      <c r="M273" s="58" cm="1">
        <f t="array" aca="1" ref="M273" ca="1">_xlfn.IFS(
AND(L$3="y",K273&gt;L$4),  2*L$4-K273,
TRUE,K273)</f>
        <v>199</v>
      </c>
      <c r="N273" s="58" cm="1">
        <f t="array" aca="1" ref="N273" ca="1">_xlfn.IFS(
AND(N$3="x",L273&gt;N$4),  2*N$4-L273,
TRUE,L273)</f>
        <v>25</v>
      </c>
      <c r="O273" s="58" cm="1">
        <f t="array" aca="1" ref="O273" ca="1">_xlfn.IFS(
AND(N$3="y",M273&gt;N$4),  2*N$4-M273,
TRUE,M273)</f>
        <v>23</v>
      </c>
      <c r="P273" s="58" cm="1">
        <f t="array" aca="1" ref="P273" ca="1">_xlfn.IFS(
AND(P$3="x",N273&gt;P$4),  2*P$4-N273,
TRUE,N273)</f>
        <v>25</v>
      </c>
      <c r="Q273" s="58" cm="1">
        <f t="array" aca="1" ref="Q273" ca="1">_xlfn.IFS(
AND(P$3="y",O273&gt;P$4),  2*P$4-O273,
TRUE,O273)</f>
        <v>23</v>
      </c>
      <c r="R273" s="58" cm="1">
        <f t="array" aca="1" ref="R273" ca="1">_xlfn.IFS(
AND(R$3="x",P273&gt;R$4),  2*R$4-P273,
TRUE,P273)</f>
        <v>25</v>
      </c>
      <c r="S273" s="58" cm="1">
        <f t="array" aca="1" ref="S273" ca="1">_xlfn.IFS(
AND(R$3="y",Q273&gt;R$4),  2*R$4-Q273,
TRUE,Q273)</f>
        <v>23</v>
      </c>
      <c r="T273" s="58" cm="1">
        <f t="array" aca="1" ref="T273" ca="1">_xlfn.IFS(
AND(T$3="x",R273&gt;T$4),  2*T$4-R273,
TRUE,R273)</f>
        <v>25</v>
      </c>
      <c r="U273" s="58" cm="1">
        <f t="array" aca="1" ref="U273" ca="1">_xlfn.IFS(
AND(T$3="y",S273&gt;T$4),  2*T$4-S273,
TRUE,S273)</f>
        <v>23</v>
      </c>
      <c r="V273" s="58" cm="1">
        <f t="array" aca="1" ref="V273" ca="1">_xlfn.IFS(
AND(V$3="x",T273&gt;V$4),  2*V$4-T273,
TRUE,T273)</f>
        <v>25</v>
      </c>
      <c r="W273" s="58" cm="1">
        <f t="array" aca="1" ref="W273" ca="1">_xlfn.IFS(
AND(V$3="y",U273&gt;V$4),  2*V$4-U273,
TRUE,U273)</f>
        <v>23</v>
      </c>
      <c r="X273" s="58" cm="1">
        <f t="array" aca="1" ref="X273" ca="1">_xlfn.IFS(
AND(X$3="x",V273&gt;X$4),  2*X$4-V273,
TRUE,V273)</f>
        <v>25</v>
      </c>
      <c r="Y273" s="58" cm="1">
        <f t="array" aca="1" ref="Y273" ca="1">_xlfn.IFS(
AND(X$3="y",W273&gt;X$4),  2*X$4-W273,
TRUE,W273)</f>
        <v>3</v>
      </c>
      <c r="Z273" s="58" cm="1">
        <f t="array" aca="1" ref="Z273" ca="1">_xlfn.IFS(
AND(Z$3="x",X273&gt;Z$4),  2*Z$4-X273,
TRUE,X273)</f>
        <v>25</v>
      </c>
      <c r="AA273" s="58" cm="1">
        <f t="array" aca="1" ref="AA273" ca="1">_xlfn.IFS(
AND(Z$3="y",Y273&gt;Z$4),  2*Z$4-Y273,
TRUE,Y273)</f>
        <v>3</v>
      </c>
      <c r="BD273" t="str">
        <f t="shared" ca="1" si="6"/>
        <v>353-647</v>
      </c>
      <c r="BF273" s="23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  <c r="CD273" s="24"/>
      <c r="CE273" s="24"/>
      <c r="CF273" s="24"/>
      <c r="CG273" s="24"/>
      <c r="CH273" s="24"/>
      <c r="CI273" s="24"/>
      <c r="CJ273" s="24"/>
      <c r="CK273" s="24"/>
      <c r="CL273" s="24"/>
      <c r="CM273" s="24"/>
      <c r="CN273" s="24"/>
      <c r="CO273" s="24"/>
      <c r="CP273" s="24"/>
      <c r="CQ273" s="24"/>
      <c r="CR273" s="24"/>
      <c r="CS273" s="24"/>
      <c r="CT273" s="24"/>
      <c r="CU273" s="24"/>
      <c r="CV273" s="24"/>
      <c r="CW273" s="24"/>
      <c r="CX273" s="24"/>
      <c r="CY273" s="24"/>
      <c r="CZ273" s="24"/>
      <c r="DA273" s="24"/>
      <c r="DB273" s="24"/>
      <c r="DC273" s="24"/>
      <c r="DD273" s="24"/>
      <c r="DE273" s="24"/>
      <c r="DF273" s="24"/>
      <c r="DG273" s="24"/>
      <c r="DH273" s="24"/>
      <c r="DI273" s="24"/>
      <c r="DJ273" s="24"/>
      <c r="DK273" s="24"/>
      <c r="DL273" s="24"/>
      <c r="DM273" s="24"/>
      <c r="DN273" s="24"/>
      <c r="DO273" s="24"/>
      <c r="DP273" s="24"/>
      <c r="DQ273" s="24"/>
      <c r="DR273" s="24"/>
      <c r="DS273" s="24"/>
      <c r="DT273" s="24"/>
      <c r="DU273" s="24"/>
      <c r="DV273" s="24"/>
      <c r="DW273" s="24"/>
      <c r="DX273" s="24"/>
      <c r="DY273" s="24"/>
      <c r="DZ273" s="24"/>
      <c r="EA273" s="24"/>
      <c r="EB273" s="24"/>
      <c r="EC273" s="24"/>
      <c r="ED273" s="24"/>
      <c r="EE273" s="24"/>
      <c r="EF273" s="24"/>
      <c r="EG273" s="24"/>
      <c r="EH273" s="24"/>
      <c r="EI273" s="24"/>
      <c r="EJ273" s="24"/>
      <c r="EK273" s="24"/>
      <c r="EL273" s="24"/>
      <c r="EM273" s="24"/>
      <c r="EN273" s="24"/>
      <c r="EO273" s="24"/>
      <c r="EP273" s="24"/>
      <c r="EQ273" s="24"/>
      <c r="ER273" s="24"/>
      <c r="ES273" s="24"/>
      <c r="ET273" s="24"/>
      <c r="EU273" s="24"/>
      <c r="EV273" s="24"/>
      <c r="EW273" s="24"/>
      <c r="EX273" s="24"/>
      <c r="EY273" s="24"/>
      <c r="EZ273" s="24"/>
      <c r="FA273" s="24"/>
      <c r="FB273" s="24"/>
      <c r="FC273" s="24"/>
      <c r="FD273" s="24"/>
      <c r="FE273" s="24"/>
      <c r="FF273" s="24"/>
      <c r="FG273" s="24"/>
      <c r="FH273" s="24"/>
      <c r="FI273" s="24"/>
      <c r="FJ273" s="24"/>
      <c r="FK273" s="24"/>
      <c r="FL273" s="24"/>
      <c r="FM273" s="24"/>
      <c r="FN273" s="24"/>
      <c r="FO273" s="24"/>
      <c r="FP273" s="24"/>
      <c r="FQ273" s="24"/>
      <c r="FR273" s="24"/>
      <c r="FS273" s="24"/>
      <c r="FT273" s="24"/>
      <c r="FU273" s="24"/>
      <c r="FV273" s="24"/>
      <c r="FW273" s="24"/>
      <c r="FX273" s="24"/>
      <c r="FY273" s="24"/>
      <c r="FZ273" s="24"/>
      <c r="GA273" s="24"/>
      <c r="GB273" s="24"/>
      <c r="GC273" s="24"/>
      <c r="GD273" s="24"/>
      <c r="GE273" s="24"/>
      <c r="GF273" s="24"/>
      <c r="GG273" s="24"/>
      <c r="GH273" s="24"/>
      <c r="GI273" s="24"/>
      <c r="GJ273" s="24"/>
      <c r="GK273" s="24"/>
      <c r="GL273" s="24"/>
      <c r="GM273" s="24"/>
      <c r="GN273" s="24"/>
      <c r="GO273" s="24"/>
      <c r="GP273" s="24"/>
      <c r="GQ273" s="24"/>
      <c r="GR273" s="24"/>
      <c r="GS273" s="24"/>
      <c r="GT273" s="24"/>
      <c r="GU273" s="24"/>
      <c r="GV273" s="24"/>
      <c r="GW273" s="24"/>
      <c r="GX273" s="24"/>
      <c r="GY273" s="24"/>
      <c r="GZ273" s="24"/>
      <c r="HA273" s="24"/>
      <c r="HB273" s="24"/>
      <c r="HC273" s="24"/>
      <c r="HD273" s="24"/>
      <c r="HE273" s="24"/>
      <c r="HF273" s="24"/>
      <c r="HG273" s="24"/>
      <c r="HH273" s="24"/>
      <c r="HI273" s="24"/>
      <c r="HJ273" s="24"/>
      <c r="HK273" s="24"/>
      <c r="HL273" s="24"/>
      <c r="HM273" s="24"/>
      <c r="HN273" s="24"/>
      <c r="HO273" s="24"/>
      <c r="HP273" s="24"/>
      <c r="HQ273" s="24"/>
      <c r="HR273" s="24"/>
      <c r="HS273" s="24"/>
      <c r="HT273" s="24"/>
      <c r="HU273" s="24"/>
      <c r="HV273" s="24"/>
      <c r="HW273" s="24"/>
      <c r="HX273" s="24"/>
      <c r="HY273" s="24"/>
      <c r="HZ273" s="24"/>
      <c r="IA273" s="24"/>
      <c r="IB273" s="24"/>
      <c r="IC273" s="24"/>
      <c r="ID273" s="24"/>
    </row>
    <row r="274" spans="1:238" x14ac:dyDescent="0.3">
      <c r="A274" t="str">
        <f>IF(Input!A266=0,"",Input!A266)</f>
        <v>984,623</v>
      </c>
      <c r="B274" s="65" cm="1">
        <f t="array" ref="B274">_xlfn.IFS($A274="","",LEFT($A274,4)="fold",MID($A274,12,1),TRUE,VALUE(LEFT($A274,FIND(",",$A274)-1)))</f>
        <v>984</v>
      </c>
      <c r="C274" s="65" cm="1">
        <f t="array" ref="C274">_xlfn.IFS($A274="","",LEFT($A274,4)="fold",VALUE(MID($A274,14,5)),TRUE,VALUE(MID($A274,FIND(",",$A274)+1,5)))</f>
        <v>623</v>
      </c>
      <c r="D274" s="58" cm="1">
        <f t="array" aca="1" ref="D274" ca="1">_xlfn.IFS(
AND(D$3="x",B274&gt;D$4),  2*D$4-B274,
TRUE,B274)</f>
        <v>326</v>
      </c>
      <c r="E274" s="58" cm="1">
        <f t="array" aca="1" ref="E274" ca="1">_xlfn.IFS(
AND(D$3="y",C274&gt;D$4),  2*D$4-C274,
TRUE,C274)</f>
        <v>623</v>
      </c>
      <c r="F274" s="58" cm="1">
        <f t="array" aca="1" ref="F274" ca="1">_xlfn.IFS(
AND(F$3="x",D274&gt;F$4),  2*F$4-D274,
TRUE,D274)</f>
        <v>326</v>
      </c>
      <c r="G274" s="58" cm="1">
        <f t="array" aca="1" ref="G274" ca="1">_xlfn.IFS(
AND(F$3="y",E274&gt;F$4),  2*F$4-E274,
TRUE,E274)</f>
        <v>271</v>
      </c>
      <c r="H274" s="58" cm="1">
        <f t="array" aca="1" ref="H274" ca="1">_xlfn.IFS(
AND(H$3="x",F274&gt;H$4),  2*H$4-F274,
TRUE,F274)</f>
        <v>326</v>
      </c>
      <c r="I274" s="58" cm="1">
        <f t="array" aca="1" ref="I274" ca="1">_xlfn.IFS(
AND(H$3="y",G274&gt;H$4),  2*H$4-G274,
TRUE,G274)</f>
        <v>271</v>
      </c>
      <c r="J274" s="58" cm="1">
        <f t="array" aca="1" ref="J274" ca="1">_xlfn.IFS(
AND(J$3="x",H274&gt;J$4),  2*J$4-H274,
TRUE,H274)</f>
        <v>326</v>
      </c>
      <c r="K274" s="58" cm="1">
        <f t="array" aca="1" ref="K274" ca="1">_xlfn.IFS(
AND(J$3="y",I274&gt;J$4),  2*J$4-I274,
TRUE,I274)</f>
        <v>175</v>
      </c>
      <c r="L274" s="58" cm="1">
        <f t="array" aca="1" ref="L274" ca="1">_xlfn.IFS(
AND(L$3="x",J274&gt;L$4),  2*L$4-J274,
TRUE,J274)</f>
        <v>0</v>
      </c>
      <c r="M274" s="58" cm="1">
        <f t="array" aca="1" ref="M274" ca="1">_xlfn.IFS(
AND(L$3="y",K274&gt;L$4),  2*L$4-K274,
TRUE,K274)</f>
        <v>175</v>
      </c>
      <c r="N274" s="58" cm="1">
        <f t="array" aca="1" ref="N274" ca="1">_xlfn.IFS(
AND(N$3="x",L274&gt;N$4),  2*N$4-L274,
TRUE,L274)</f>
        <v>0</v>
      </c>
      <c r="O274" s="58" cm="1">
        <f t="array" aca="1" ref="O274" ca="1">_xlfn.IFS(
AND(N$3="y",M274&gt;N$4),  2*N$4-M274,
TRUE,M274)</f>
        <v>47</v>
      </c>
      <c r="P274" s="58" cm="1">
        <f t="array" aca="1" ref="P274" ca="1">_xlfn.IFS(
AND(P$3="x",N274&gt;P$4),  2*P$4-N274,
TRUE,N274)</f>
        <v>0</v>
      </c>
      <c r="Q274" s="58" cm="1">
        <f t="array" aca="1" ref="Q274" ca="1">_xlfn.IFS(
AND(P$3="y",O274&gt;P$4),  2*P$4-O274,
TRUE,O274)</f>
        <v>47</v>
      </c>
      <c r="R274" s="58" cm="1">
        <f t="array" aca="1" ref="R274" ca="1">_xlfn.IFS(
AND(R$3="x",P274&gt;R$4),  2*R$4-P274,
TRUE,P274)</f>
        <v>0</v>
      </c>
      <c r="S274" s="58" cm="1">
        <f t="array" aca="1" ref="S274" ca="1">_xlfn.IFS(
AND(R$3="y",Q274&gt;R$4),  2*R$4-Q274,
TRUE,Q274)</f>
        <v>47</v>
      </c>
      <c r="T274" s="58" cm="1">
        <f t="array" aca="1" ref="T274" ca="1">_xlfn.IFS(
AND(T$3="x",R274&gt;T$4),  2*T$4-R274,
TRUE,R274)</f>
        <v>0</v>
      </c>
      <c r="U274" s="58" cm="1">
        <f t="array" aca="1" ref="U274" ca="1">_xlfn.IFS(
AND(T$3="y",S274&gt;T$4),  2*T$4-S274,
TRUE,S274)</f>
        <v>47</v>
      </c>
      <c r="V274" s="58" cm="1">
        <f t="array" aca="1" ref="V274" ca="1">_xlfn.IFS(
AND(V$3="x",T274&gt;V$4),  2*V$4-T274,
TRUE,T274)</f>
        <v>0</v>
      </c>
      <c r="W274" s="58" cm="1">
        <f t="array" aca="1" ref="W274" ca="1">_xlfn.IFS(
AND(V$3="y",U274&gt;V$4),  2*V$4-U274,
TRUE,U274)</f>
        <v>7</v>
      </c>
      <c r="X274" s="58" cm="1">
        <f t="array" aca="1" ref="X274" ca="1">_xlfn.IFS(
AND(X$3="x",V274&gt;X$4),  2*X$4-V274,
TRUE,V274)</f>
        <v>0</v>
      </c>
      <c r="Y274" s="58" cm="1">
        <f t="array" aca="1" ref="Y274" ca="1">_xlfn.IFS(
AND(X$3="y",W274&gt;X$4),  2*X$4-W274,
TRUE,W274)</f>
        <v>7</v>
      </c>
      <c r="Z274" s="58" cm="1">
        <f t="array" aca="1" ref="Z274" ca="1">_xlfn.IFS(
AND(Z$3="x",X274&gt;Z$4),  2*Z$4-X274,
TRUE,X274)</f>
        <v>0</v>
      </c>
      <c r="AA274" s="58" cm="1">
        <f t="array" aca="1" ref="AA274" ca="1">_xlfn.IFS(
AND(Z$3="y",Y274&gt;Z$4),  2*Z$4-Y274,
TRUE,Y274)</f>
        <v>5</v>
      </c>
      <c r="BD274" t="str">
        <f t="shared" ca="1" si="6"/>
        <v>326-623</v>
      </c>
      <c r="BF274" s="23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  <c r="CG274" s="24"/>
      <c r="CH274" s="24"/>
      <c r="CI274" s="24"/>
      <c r="CJ274" s="24"/>
      <c r="CK274" s="24"/>
      <c r="CL274" s="24"/>
      <c r="CM274" s="24"/>
      <c r="CN274" s="24"/>
      <c r="CO274" s="24"/>
      <c r="CP274" s="24"/>
      <c r="CQ274" s="24"/>
      <c r="CR274" s="24"/>
      <c r="CS274" s="24"/>
      <c r="CT274" s="24"/>
      <c r="CU274" s="24"/>
      <c r="CV274" s="24"/>
      <c r="CW274" s="24"/>
      <c r="CX274" s="24"/>
      <c r="CY274" s="24"/>
      <c r="CZ274" s="24"/>
      <c r="DA274" s="24"/>
      <c r="DB274" s="24"/>
      <c r="DC274" s="24"/>
      <c r="DD274" s="24"/>
      <c r="DE274" s="24"/>
      <c r="DF274" s="24"/>
      <c r="DG274" s="24"/>
      <c r="DH274" s="24"/>
      <c r="DI274" s="24"/>
      <c r="DJ274" s="24"/>
      <c r="DK274" s="24"/>
      <c r="DL274" s="24"/>
      <c r="DM274" s="24"/>
      <c r="DN274" s="24"/>
      <c r="DO274" s="24"/>
      <c r="DP274" s="24"/>
      <c r="DQ274" s="24"/>
      <c r="DR274" s="24"/>
      <c r="DS274" s="24"/>
      <c r="DT274" s="24"/>
      <c r="DU274" s="24"/>
      <c r="DV274" s="24"/>
      <c r="DW274" s="24"/>
      <c r="DX274" s="24"/>
      <c r="DY274" s="24"/>
      <c r="DZ274" s="24"/>
      <c r="EA274" s="24"/>
      <c r="EB274" s="24"/>
      <c r="EC274" s="24"/>
      <c r="ED274" s="24"/>
      <c r="EE274" s="24"/>
      <c r="EF274" s="24"/>
      <c r="EG274" s="24"/>
      <c r="EH274" s="24"/>
      <c r="EI274" s="24"/>
      <c r="EJ274" s="24"/>
      <c r="EK274" s="24"/>
      <c r="EL274" s="24"/>
      <c r="EM274" s="24"/>
      <c r="EN274" s="24"/>
      <c r="EO274" s="24"/>
      <c r="EP274" s="24"/>
      <c r="EQ274" s="24"/>
      <c r="ER274" s="24"/>
      <c r="ES274" s="24"/>
      <c r="ET274" s="24"/>
      <c r="EU274" s="24"/>
      <c r="EV274" s="24"/>
      <c r="EW274" s="24"/>
      <c r="EX274" s="24"/>
      <c r="EY274" s="24"/>
      <c r="EZ274" s="24"/>
      <c r="FA274" s="24"/>
      <c r="FB274" s="24"/>
      <c r="FC274" s="24"/>
      <c r="FD274" s="24"/>
      <c r="FE274" s="24"/>
      <c r="FF274" s="24"/>
      <c r="FG274" s="24"/>
      <c r="FH274" s="24"/>
      <c r="FI274" s="24"/>
      <c r="FJ274" s="24"/>
      <c r="FK274" s="24"/>
      <c r="FL274" s="24"/>
      <c r="FM274" s="24"/>
      <c r="FN274" s="24"/>
      <c r="FO274" s="24"/>
      <c r="FP274" s="24"/>
      <c r="FQ274" s="24"/>
      <c r="FR274" s="24"/>
      <c r="FS274" s="24"/>
      <c r="FT274" s="24"/>
      <c r="FU274" s="24"/>
      <c r="FV274" s="24"/>
      <c r="FW274" s="24"/>
      <c r="FX274" s="24"/>
      <c r="FY274" s="24"/>
      <c r="FZ274" s="24"/>
      <c r="GA274" s="24"/>
      <c r="GB274" s="24"/>
      <c r="GC274" s="24"/>
      <c r="GD274" s="24"/>
      <c r="GE274" s="24"/>
      <c r="GF274" s="24"/>
      <c r="GG274" s="24"/>
      <c r="GH274" s="24"/>
      <c r="GI274" s="24"/>
      <c r="GJ274" s="24"/>
      <c r="GK274" s="24"/>
      <c r="GL274" s="24"/>
      <c r="GM274" s="24"/>
      <c r="GN274" s="24"/>
      <c r="GO274" s="24"/>
      <c r="GP274" s="24"/>
      <c r="GQ274" s="24"/>
      <c r="GR274" s="24"/>
      <c r="GS274" s="24"/>
      <c r="GT274" s="24"/>
      <c r="GU274" s="24"/>
      <c r="GV274" s="24"/>
      <c r="GW274" s="24"/>
      <c r="GX274" s="24"/>
      <c r="GY274" s="24"/>
      <c r="GZ274" s="24"/>
      <c r="HA274" s="24"/>
      <c r="HB274" s="24"/>
      <c r="HC274" s="24"/>
      <c r="HD274" s="24"/>
      <c r="HE274" s="24"/>
      <c r="HF274" s="24"/>
      <c r="HG274" s="24"/>
      <c r="HH274" s="24"/>
      <c r="HI274" s="24"/>
      <c r="HJ274" s="24"/>
      <c r="HK274" s="24"/>
      <c r="HL274" s="24"/>
      <c r="HM274" s="24"/>
      <c r="HN274" s="24"/>
      <c r="HO274" s="24"/>
      <c r="HP274" s="24"/>
      <c r="HQ274" s="24"/>
      <c r="HR274" s="24"/>
      <c r="HS274" s="24"/>
      <c r="HT274" s="24"/>
      <c r="HU274" s="24"/>
      <c r="HV274" s="24"/>
      <c r="HW274" s="24"/>
      <c r="HX274" s="24"/>
      <c r="HY274" s="24"/>
      <c r="HZ274" s="24"/>
      <c r="IA274" s="24"/>
      <c r="IB274" s="24"/>
      <c r="IC274" s="24"/>
      <c r="ID274" s="24"/>
    </row>
    <row r="275" spans="1:238" x14ac:dyDescent="0.3">
      <c r="A275" t="str">
        <f>IF(Input!A267=0,"",Input!A267)</f>
        <v>75,696</v>
      </c>
      <c r="B275" s="65" cm="1">
        <f t="array" ref="B275">_xlfn.IFS($A275="","",LEFT($A275,4)="fold",MID($A275,12,1),TRUE,VALUE(LEFT($A275,FIND(",",$A275)-1)))</f>
        <v>75</v>
      </c>
      <c r="C275" s="65" cm="1">
        <f t="array" ref="C275">_xlfn.IFS($A275="","",LEFT($A275,4)="fold",VALUE(MID($A275,14,5)),TRUE,VALUE(MID($A275,FIND(",",$A275)+1,5)))</f>
        <v>696</v>
      </c>
      <c r="D275" s="58" cm="1">
        <f t="array" aca="1" ref="D275" ca="1">_xlfn.IFS(
AND(D$3="x",B275&gt;D$4),  2*D$4-B275,
TRUE,B275)</f>
        <v>75</v>
      </c>
      <c r="E275" s="58" cm="1">
        <f t="array" aca="1" ref="E275" ca="1">_xlfn.IFS(
AND(D$3="y",C275&gt;D$4),  2*D$4-C275,
TRUE,C275)</f>
        <v>696</v>
      </c>
      <c r="F275" s="58" cm="1">
        <f t="array" aca="1" ref="F275" ca="1">_xlfn.IFS(
AND(F$3="x",D275&gt;F$4),  2*F$4-D275,
TRUE,D275)</f>
        <v>75</v>
      </c>
      <c r="G275" s="58" cm="1">
        <f t="array" aca="1" ref="G275" ca="1">_xlfn.IFS(
AND(F$3="y",E275&gt;F$4),  2*F$4-E275,
TRUE,E275)</f>
        <v>198</v>
      </c>
      <c r="H275" s="58" cm="1">
        <f t="array" aca="1" ref="H275" ca="1">_xlfn.IFS(
AND(H$3="x",F275&gt;H$4),  2*H$4-F275,
TRUE,F275)</f>
        <v>75</v>
      </c>
      <c r="I275" s="58" cm="1">
        <f t="array" aca="1" ref="I275" ca="1">_xlfn.IFS(
AND(H$3="y",G275&gt;H$4),  2*H$4-G275,
TRUE,G275)</f>
        <v>198</v>
      </c>
      <c r="J275" s="58" cm="1">
        <f t="array" aca="1" ref="J275" ca="1">_xlfn.IFS(
AND(J$3="x",H275&gt;J$4),  2*J$4-H275,
TRUE,H275)</f>
        <v>75</v>
      </c>
      <c r="K275" s="58" cm="1">
        <f t="array" aca="1" ref="K275" ca="1">_xlfn.IFS(
AND(J$3="y",I275&gt;J$4),  2*J$4-I275,
TRUE,I275)</f>
        <v>198</v>
      </c>
      <c r="L275" s="58" cm="1">
        <f t="array" aca="1" ref="L275" ca="1">_xlfn.IFS(
AND(L$3="x",J275&gt;L$4),  2*L$4-J275,
TRUE,J275)</f>
        <v>75</v>
      </c>
      <c r="M275" s="58" cm="1">
        <f t="array" aca="1" ref="M275" ca="1">_xlfn.IFS(
AND(L$3="y",K275&gt;L$4),  2*L$4-K275,
TRUE,K275)</f>
        <v>198</v>
      </c>
      <c r="N275" s="58" cm="1">
        <f t="array" aca="1" ref="N275" ca="1">_xlfn.IFS(
AND(N$3="x",L275&gt;N$4),  2*N$4-L275,
TRUE,L275)</f>
        <v>75</v>
      </c>
      <c r="O275" s="58" cm="1">
        <f t="array" aca="1" ref="O275" ca="1">_xlfn.IFS(
AND(N$3="y",M275&gt;N$4),  2*N$4-M275,
TRUE,M275)</f>
        <v>24</v>
      </c>
      <c r="P275" s="58" cm="1">
        <f t="array" aca="1" ref="P275" ca="1">_xlfn.IFS(
AND(P$3="x",N275&gt;P$4),  2*P$4-N275,
TRUE,N275)</f>
        <v>75</v>
      </c>
      <c r="Q275" s="58" cm="1">
        <f t="array" aca="1" ref="Q275" ca="1">_xlfn.IFS(
AND(P$3="y",O275&gt;P$4),  2*P$4-O275,
TRUE,O275)</f>
        <v>24</v>
      </c>
      <c r="R275" s="58" cm="1">
        <f t="array" aca="1" ref="R275" ca="1">_xlfn.IFS(
AND(R$3="x",P275&gt;R$4),  2*R$4-P275,
TRUE,P275)</f>
        <v>75</v>
      </c>
      <c r="S275" s="58" cm="1">
        <f t="array" aca="1" ref="S275" ca="1">_xlfn.IFS(
AND(R$3="y",Q275&gt;R$4),  2*R$4-Q275,
TRUE,Q275)</f>
        <v>24</v>
      </c>
      <c r="T275" s="58" cm="1">
        <f t="array" aca="1" ref="T275" ca="1">_xlfn.IFS(
AND(T$3="x",R275&gt;T$4),  2*T$4-R275,
TRUE,R275)</f>
        <v>5</v>
      </c>
      <c r="U275" s="58" cm="1">
        <f t="array" aca="1" ref="U275" ca="1">_xlfn.IFS(
AND(T$3="y",S275&gt;T$4),  2*T$4-S275,
TRUE,S275)</f>
        <v>24</v>
      </c>
      <c r="V275" s="58" cm="1">
        <f t="array" aca="1" ref="V275" ca="1">_xlfn.IFS(
AND(V$3="x",T275&gt;V$4),  2*V$4-T275,
TRUE,T275)</f>
        <v>5</v>
      </c>
      <c r="W275" s="58" cm="1">
        <f t="array" aca="1" ref="W275" ca="1">_xlfn.IFS(
AND(V$3="y",U275&gt;V$4),  2*V$4-U275,
TRUE,U275)</f>
        <v>24</v>
      </c>
      <c r="X275" s="58" cm="1">
        <f t="array" aca="1" ref="X275" ca="1">_xlfn.IFS(
AND(X$3="x",V275&gt;X$4),  2*X$4-V275,
TRUE,V275)</f>
        <v>5</v>
      </c>
      <c r="Y275" s="58" cm="1">
        <f t="array" aca="1" ref="Y275" ca="1">_xlfn.IFS(
AND(X$3="y",W275&gt;X$4),  2*X$4-W275,
TRUE,W275)</f>
        <v>2</v>
      </c>
      <c r="Z275" s="58" cm="1">
        <f t="array" aca="1" ref="Z275" ca="1">_xlfn.IFS(
AND(Z$3="x",X275&gt;Z$4),  2*Z$4-X275,
TRUE,X275)</f>
        <v>5</v>
      </c>
      <c r="AA275" s="58" cm="1">
        <f t="array" aca="1" ref="AA275" ca="1">_xlfn.IFS(
AND(Z$3="y",Y275&gt;Z$4),  2*Z$4-Y275,
TRUE,Y275)</f>
        <v>2</v>
      </c>
      <c r="BD275" t="str">
        <f t="shared" ca="1" si="6"/>
        <v>75-696</v>
      </c>
      <c r="BF275" s="23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  <c r="CD275" s="24"/>
      <c r="CE275" s="24"/>
      <c r="CF275" s="24"/>
      <c r="CG275" s="24"/>
      <c r="CH275" s="24"/>
      <c r="CI275" s="24"/>
      <c r="CJ275" s="24"/>
      <c r="CK275" s="24"/>
      <c r="CL275" s="24"/>
      <c r="CM275" s="24"/>
      <c r="CN275" s="24"/>
      <c r="CO275" s="24"/>
      <c r="CP275" s="24"/>
      <c r="CQ275" s="24"/>
      <c r="CR275" s="24"/>
      <c r="CS275" s="24"/>
      <c r="CT275" s="24"/>
      <c r="CU275" s="24"/>
      <c r="CV275" s="24"/>
      <c r="CW275" s="24"/>
      <c r="CX275" s="24"/>
      <c r="CY275" s="24"/>
      <c r="CZ275" s="24"/>
      <c r="DA275" s="24"/>
      <c r="DB275" s="24"/>
      <c r="DC275" s="24"/>
      <c r="DD275" s="24"/>
      <c r="DE275" s="24"/>
      <c r="DF275" s="24"/>
      <c r="DG275" s="24"/>
      <c r="DH275" s="24"/>
      <c r="DI275" s="24"/>
      <c r="DJ275" s="24"/>
      <c r="DK275" s="24"/>
      <c r="DL275" s="24"/>
      <c r="DM275" s="24"/>
      <c r="DN275" s="24"/>
      <c r="DO275" s="24"/>
      <c r="DP275" s="24"/>
      <c r="DQ275" s="24"/>
      <c r="DR275" s="24"/>
      <c r="DS275" s="24"/>
      <c r="DT275" s="24"/>
      <c r="DU275" s="24"/>
      <c r="DV275" s="24"/>
      <c r="DW275" s="24"/>
      <c r="DX275" s="24"/>
      <c r="DY275" s="24"/>
      <c r="DZ275" s="24"/>
      <c r="EA275" s="24"/>
      <c r="EB275" s="24"/>
      <c r="EC275" s="24"/>
      <c r="ED275" s="24"/>
      <c r="EE275" s="24"/>
      <c r="EF275" s="24"/>
      <c r="EG275" s="24"/>
      <c r="EH275" s="24"/>
      <c r="EI275" s="24"/>
      <c r="EJ275" s="24"/>
      <c r="EK275" s="24"/>
      <c r="EL275" s="24"/>
      <c r="EM275" s="24"/>
      <c r="EN275" s="24"/>
      <c r="EO275" s="24"/>
      <c r="EP275" s="24"/>
      <c r="EQ275" s="24"/>
      <c r="ER275" s="24"/>
      <c r="ES275" s="24"/>
      <c r="ET275" s="24"/>
      <c r="EU275" s="24"/>
      <c r="EV275" s="24"/>
      <c r="EW275" s="24"/>
      <c r="EX275" s="24"/>
      <c r="EY275" s="24"/>
      <c r="EZ275" s="24"/>
      <c r="FA275" s="24"/>
      <c r="FB275" s="24"/>
      <c r="FC275" s="24"/>
      <c r="FD275" s="24"/>
      <c r="FE275" s="24"/>
      <c r="FF275" s="24"/>
      <c r="FG275" s="24"/>
      <c r="FH275" s="24"/>
      <c r="FI275" s="24"/>
      <c r="FJ275" s="24"/>
      <c r="FK275" s="24"/>
      <c r="FL275" s="24"/>
      <c r="FM275" s="24"/>
      <c r="FN275" s="24"/>
      <c r="FO275" s="24"/>
      <c r="FP275" s="24"/>
      <c r="FQ275" s="24"/>
      <c r="FR275" s="24"/>
      <c r="FS275" s="24"/>
      <c r="FT275" s="24"/>
      <c r="FU275" s="24"/>
      <c r="FV275" s="24"/>
      <c r="FW275" s="24"/>
      <c r="FX275" s="24"/>
      <c r="FY275" s="24"/>
      <c r="FZ275" s="24"/>
      <c r="GA275" s="24"/>
      <c r="GB275" s="24"/>
      <c r="GC275" s="24"/>
      <c r="GD275" s="24"/>
      <c r="GE275" s="24"/>
      <c r="GF275" s="24"/>
      <c r="GG275" s="24"/>
      <c r="GH275" s="24"/>
      <c r="GI275" s="24"/>
      <c r="GJ275" s="24"/>
      <c r="GK275" s="24"/>
      <c r="GL275" s="24"/>
      <c r="GM275" s="24"/>
      <c r="GN275" s="24"/>
      <c r="GO275" s="24"/>
      <c r="GP275" s="24"/>
      <c r="GQ275" s="24"/>
      <c r="GR275" s="24"/>
      <c r="GS275" s="24"/>
      <c r="GT275" s="24"/>
      <c r="GU275" s="24"/>
      <c r="GV275" s="24"/>
      <c r="GW275" s="24"/>
      <c r="GX275" s="24"/>
      <c r="GY275" s="24"/>
      <c r="GZ275" s="24"/>
      <c r="HA275" s="24"/>
      <c r="HB275" s="24"/>
      <c r="HC275" s="24"/>
      <c r="HD275" s="24"/>
      <c r="HE275" s="24"/>
      <c r="HF275" s="24"/>
      <c r="HG275" s="24"/>
      <c r="HH275" s="24"/>
      <c r="HI275" s="24"/>
      <c r="HJ275" s="24"/>
      <c r="HK275" s="24"/>
      <c r="HL275" s="24"/>
      <c r="HM275" s="24"/>
      <c r="HN275" s="24"/>
      <c r="HO275" s="24"/>
      <c r="HP275" s="24"/>
      <c r="HQ275" s="24"/>
      <c r="HR275" s="24"/>
      <c r="HS275" s="24"/>
      <c r="HT275" s="24"/>
      <c r="HU275" s="24"/>
      <c r="HV275" s="24"/>
      <c r="HW275" s="24"/>
      <c r="HX275" s="24"/>
      <c r="HY275" s="24"/>
      <c r="HZ275" s="24"/>
      <c r="IA275" s="24"/>
      <c r="IB275" s="24"/>
      <c r="IC275" s="24"/>
      <c r="ID275" s="24"/>
    </row>
    <row r="276" spans="1:238" x14ac:dyDescent="0.3">
      <c r="A276" t="str">
        <f>IF(Input!A268=0,"",Input!A268)</f>
        <v>395,626</v>
      </c>
      <c r="B276" s="65" cm="1">
        <f t="array" ref="B276">_xlfn.IFS($A276="","",LEFT($A276,4)="fold",MID($A276,12,1),TRUE,VALUE(LEFT($A276,FIND(",",$A276)-1)))</f>
        <v>395</v>
      </c>
      <c r="C276" s="65" cm="1">
        <f t="array" ref="C276">_xlfn.IFS($A276="","",LEFT($A276,4)="fold",VALUE(MID($A276,14,5)),TRUE,VALUE(MID($A276,FIND(",",$A276)+1,5)))</f>
        <v>626</v>
      </c>
      <c r="D276" s="58" cm="1">
        <f t="array" aca="1" ref="D276" ca="1">_xlfn.IFS(
AND(D$3="x",B276&gt;D$4),  2*D$4-B276,
TRUE,B276)</f>
        <v>395</v>
      </c>
      <c r="E276" s="58" cm="1">
        <f t="array" aca="1" ref="E276" ca="1">_xlfn.IFS(
AND(D$3="y",C276&gt;D$4),  2*D$4-C276,
TRUE,C276)</f>
        <v>626</v>
      </c>
      <c r="F276" s="58" cm="1">
        <f t="array" aca="1" ref="F276" ca="1">_xlfn.IFS(
AND(F$3="x",D276&gt;F$4),  2*F$4-D276,
TRUE,D276)</f>
        <v>395</v>
      </c>
      <c r="G276" s="58" cm="1">
        <f t="array" aca="1" ref="G276" ca="1">_xlfn.IFS(
AND(F$3="y",E276&gt;F$4),  2*F$4-E276,
TRUE,E276)</f>
        <v>268</v>
      </c>
      <c r="H276" s="58" cm="1">
        <f t="array" aca="1" ref="H276" ca="1">_xlfn.IFS(
AND(H$3="x",F276&gt;H$4),  2*H$4-F276,
TRUE,F276)</f>
        <v>259</v>
      </c>
      <c r="I276" s="58" cm="1">
        <f t="array" aca="1" ref="I276" ca="1">_xlfn.IFS(
AND(H$3="y",G276&gt;H$4),  2*H$4-G276,
TRUE,G276)</f>
        <v>268</v>
      </c>
      <c r="J276" s="58" cm="1">
        <f t="array" aca="1" ref="J276" ca="1">_xlfn.IFS(
AND(J$3="x",H276&gt;J$4),  2*J$4-H276,
TRUE,H276)</f>
        <v>259</v>
      </c>
      <c r="K276" s="58" cm="1">
        <f t="array" aca="1" ref="K276" ca="1">_xlfn.IFS(
AND(J$3="y",I276&gt;J$4),  2*J$4-I276,
TRUE,I276)</f>
        <v>178</v>
      </c>
      <c r="L276" s="58" cm="1">
        <f t="array" aca="1" ref="L276" ca="1">_xlfn.IFS(
AND(L$3="x",J276&gt;L$4),  2*L$4-J276,
TRUE,J276)</f>
        <v>67</v>
      </c>
      <c r="M276" s="58" cm="1">
        <f t="array" aca="1" ref="M276" ca="1">_xlfn.IFS(
AND(L$3="y",K276&gt;L$4),  2*L$4-K276,
TRUE,K276)</f>
        <v>178</v>
      </c>
      <c r="N276" s="58" cm="1">
        <f t="array" aca="1" ref="N276" ca="1">_xlfn.IFS(
AND(N$3="x",L276&gt;N$4),  2*N$4-L276,
TRUE,L276)</f>
        <v>67</v>
      </c>
      <c r="O276" s="58" cm="1">
        <f t="array" aca="1" ref="O276" ca="1">_xlfn.IFS(
AND(N$3="y",M276&gt;N$4),  2*N$4-M276,
TRUE,M276)</f>
        <v>44</v>
      </c>
      <c r="P276" s="58" cm="1">
        <f t="array" aca="1" ref="P276" ca="1">_xlfn.IFS(
AND(P$3="x",N276&gt;P$4),  2*P$4-N276,
TRUE,N276)</f>
        <v>67</v>
      </c>
      <c r="Q276" s="58" cm="1">
        <f t="array" aca="1" ref="Q276" ca="1">_xlfn.IFS(
AND(P$3="y",O276&gt;P$4),  2*P$4-O276,
TRUE,O276)</f>
        <v>44</v>
      </c>
      <c r="R276" s="58" cm="1">
        <f t="array" aca="1" ref="R276" ca="1">_xlfn.IFS(
AND(R$3="x",P276&gt;R$4),  2*R$4-P276,
TRUE,P276)</f>
        <v>67</v>
      </c>
      <c r="S276" s="58" cm="1">
        <f t="array" aca="1" ref="S276" ca="1">_xlfn.IFS(
AND(R$3="y",Q276&gt;R$4),  2*R$4-Q276,
TRUE,Q276)</f>
        <v>44</v>
      </c>
      <c r="T276" s="58" cm="1">
        <f t="array" aca="1" ref="T276" ca="1">_xlfn.IFS(
AND(T$3="x",R276&gt;T$4),  2*T$4-R276,
TRUE,R276)</f>
        <v>13</v>
      </c>
      <c r="U276" s="58" cm="1">
        <f t="array" aca="1" ref="U276" ca="1">_xlfn.IFS(
AND(T$3="y",S276&gt;T$4),  2*T$4-S276,
TRUE,S276)</f>
        <v>44</v>
      </c>
      <c r="V276" s="58" cm="1">
        <f t="array" aca="1" ref="V276" ca="1">_xlfn.IFS(
AND(V$3="x",T276&gt;V$4),  2*V$4-T276,
TRUE,T276)</f>
        <v>13</v>
      </c>
      <c r="W276" s="58" cm="1">
        <f t="array" aca="1" ref="W276" ca="1">_xlfn.IFS(
AND(V$3="y",U276&gt;V$4),  2*V$4-U276,
TRUE,U276)</f>
        <v>10</v>
      </c>
      <c r="X276" s="58" cm="1">
        <f t="array" aca="1" ref="X276" ca="1">_xlfn.IFS(
AND(X$3="x",V276&gt;X$4),  2*X$4-V276,
TRUE,V276)</f>
        <v>13</v>
      </c>
      <c r="Y276" s="58" cm="1">
        <f t="array" aca="1" ref="Y276" ca="1">_xlfn.IFS(
AND(X$3="y",W276&gt;X$4),  2*X$4-W276,
TRUE,W276)</f>
        <v>10</v>
      </c>
      <c r="Z276" s="58" cm="1">
        <f t="array" aca="1" ref="Z276" ca="1">_xlfn.IFS(
AND(Z$3="x",X276&gt;Z$4),  2*Z$4-X276,
TRUE,X276)</f>
        <v>13</v>
      </c>
      <c r="AA276" s="58" cm="1">
        <f t="array" aca="1" ref="AA276" ca="1">_xlfn.IFS(
AND(Z$3="y",Y276&gt;Z$4),  2*Z$4-Y276,
TRUE,Y276)</f>
        <v>2</v>
      </c>
      <c r="BD276" t="str">
        <f t="shared" ca="1" si="6"/>
        <v>395-626</v>
      </c>
      <c r="BF276" s="23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  <c r="CG276" s="24"/>
      <c r="CH276" s="24"/>
      <c r="CI276" s="24"/>
      <c r="CJ276" s="24"/>
      <c r="CK276" s="24"/>
      <c r="CL276" s="24"/>
      <c r="CM276" s="24"/>
      <c r="CN276" s="24"/>
      <c r="CO276" s="24"/>
      <c r="CP276" s="24"/>
      <c r="CQ276" s="24"/>
      <c r="CR276" s="24"/>
      <c r="CS276" s="24"/>
      <c r="CT276" s="24"/>
      <c r="CU276" s="24"/>
      <c r="CV276" s="24"/>
      <c r="CW276" s="24"/>
      <c r="CX276" s="24"/>
      <c r="CY276" s="24"/>
      <c r="CZ276" s="24"/>
      <c r="DA276" s="24"/>
      <c r="DB276" s="24"/>
      <c r="DC276" s="24"/>
      <c r="DD276" s="24"/>
      <c r="DE276" s="24"/>
      <c r="DF276" s="24"/>
      <c r="DG276" s="24"/>
      <c r="DH276" s="24"/>
      <c r="DI276" s="24"/>
      <c r="DJ276" s="24"/>
      <c r="DK276" s="24"/>
      <c r="DL276" s="24"/>
      <c r="DM276" s="24"/>
      <c r="DN276" s="24"/>
      <c r="DO276" s="24"/>
      <c r="DP276" s="24"/>
      <c r="DQ276" s="24"/>
      <c r="DR276" s="24"/>
      <c r="DS276" s="24"/>
      <c r="DT276" s="24"/>
      <c r="DU276" s="24"/>
      <c r="DV276" s="24"/>
      <c r="DW276" s="24"/>
      <c r="DX276" s="24"/>
      <c r="DY276" s="24"/>
      <c r="DZ276" s="24"/>
      <c r="EA276" s="24"/>
      <c r="EB276" s="24"/>
      <c r="EC276" s="24"/>
      <c r="ED276" s="24"/>
      <c r="EE276" s="24"/>
      <c r="EF276" s="24"/>
      <c r="EG276" s="24"/>
      <c r="EH276" s="24"/>
      <c r="EI276" s="24"/>
      <c r="EJ276" s="24"/>
      <c r="EK276" s="24"/>
      <c r="EL276" s="24"/>
      <c r="EM276" s="24"/>
      <c r="EN276" s="24"/>
      <c r="EO276" s="24"/>
      <c r="EP276" s="24"/>
      <c r="EQ276" s="24"/>
      <c r="ER276" s="24"/>
      <c r="ES276" s="24"/>
      <c r="ET276" s="24"/>
      <c r="EU276" s="24"/>
      <c r="EV276" s="24"/>
      <c r="EW276" s="24"/>
      <c r="EX276" s="24"/>
      <c r="EY276" s="24"/>
      <c r="EZ276" s="24"/>
      <c r="FA276" s="24"/>
      <c r="FB276" s="24"/>
      <c r="FC276" s="24"/>
      <c r="FD276" s="24"/>
      <c r="FE276" s="24"/>
      <c r="FF276" s="24"/>
      <c r="FG276" s="24"/>
      <c r="FH276" s="24"/>
      <c r="FI276" s="24"/>
      <c r="FJ276" s="24"/>
      <c r="FK276" s="24"/>
      <c r="FL276" s="24"/>
      <c r="FM276" s="24"/>
      <c r="FN276" s="24"/>
      <c r="FO276" s="24"/>
      <c r="FP276" s="24"/>
      <c r="FQ276" s="24"/>
      <c r="FR276" s="24"/>
      <c r="FS276" s="24"/>
      <c r="FT276" s="24"/>
      <c r="FU276" s="24"/>
      <c r="FV276" s="24"/>
      <c r="FW276" s="24"/>
      <c r="FX276" s="24"/>
      <c r="FY276" s="24"/>
      <c r="FZ276" s="24"/>
      <c r="GA276" s="24"/>
      <c r="GB276" s="24"/>
      <c r="GC276" s="24"/>
      <c r="GD276" s="24"/>
      <c r="GE276" s="24"/>
      <c r="GF276" s="24"/>
      <c r="GG276" s="24"/>
      <c r="GH276" s="24"/>
      <c r="GI276" s="24"/>
      <c r="GJ276" s="24"/>
      <c r="GK276" s="24"/>
      <c r="GL276" s="24"/>
      <c r="GM276" s="24"/>
      <c r="GN276" s="24"/>
      <c r="GO276" s="24"/>
      <c r="GP276" s="24"/>
      <c r="GQ276" s="24"/>
      <c r="GR276" s="24"/>
      <c r="GS276" s="24"/>
      <c r="GT276" s="24"/>
      <c r="GU276" s="24"/>
      <c r="GV276" s="24"/>
      <c r="GW276" s="24"/>
      <c r="GX276" s="24"/>
      <c r="GY276" s="24"/>
      <c r="GZ276" s="24"/>
      <c r="HA276" s="24"/>
      <c r="HB276" s="24"/>
      <c r="HC276" s="24"/>
      <c r="HD276" s="24"/>
      <c r="HE276" s="24"/>
      <c r="HF276" s="24"/>
      <c r="HG276" s="24"/>
      <c r="HH276" s="24"/>
      <c r="HI276" s="24"/>
      <c r="HJ276" s="24"/>
      <c r="HK276" s="24"/>
      <c r="HL276" s="24"/>
      <c r="HM276" s="24"/>
      <c r="HN276" s="24"/>
      <c r="HO276" s="24"/>
      <c r="HP276" s="24"/>
      <c r="HQ276" s="24"/>
      <c r="HR276" s="24"/>
      <c r="HS276" s="24"/>
      <c r="HT276" s="24"/>
      <c r="HU276" s="24"/>
      <c r="HV276" s="24"/>
      <c r="HW276" s="24"/>
      <c r="HX276" s="24"/>
      <c r="HY276" s="24"/>
      <c r="HZ276" s="24"/>
      <c r="IA276" s="24"/>
      <c r="IB276" s="24"/>
      <c r="IC276" s="24"/>
      <c r="ID276" s="24"/>
    </row>
    <row r="277" spans="1:238" x14ac:dyDescent="0.3">
      <c r="A277" t="str">
        <f>IF(Input!A269=0,"",Input!A269)</f>
        <v>385,665</v>
      </c>
      <c r="B277" s="65" cm="1">
        <f t="array" ref="B277">_xlfn.IFS($A277="","",LEFT($A277,4)="fold",MID($A277,12,1),TRUE,VALUE(LEFT($A277,FIND(",",$A277)-1)))</f>
        <v>385</v>
      </c>
      <c r="C277" s="65" cm="1">
        <f t="array" ref="C277">_xlfn.IFS($A277="","",LEFT($A277,4)="fold",VALUE(MID($A277,14,5)),TRUE,VALUE(MID($A277,FIND(",",$A277)+1,5)))</f>
        <v>665</v>
      </c>
      <c r="D277" s="58" cm="1">
        <f t="array" aca="1" ref="D277" ca="1">_xlfn.IFS(
AND(D$3="x",B277&gt;D$4),  2*D$4-B277,
TRUE,B277)</f>
        <v>385</v>
      </c>
      <c r="E277" s="58" cm="1">
        <f t="array" aca="1" ref="E277" ca="1">_xlfn.IFS(
AND(D$3="y",C277&gt;D$4),  2*D$4-C277,
TRUE,C277)</f>
        <v>665</v>
      </c>
      <c r="F277" s="58" cm="1">
        <f t="array" aca="1" ref="F277" ca="1">_xlfn.IFS(
AND(F$3="x",D277&gt;F$4),  2*F$4-D277,
TRUE,D277)</f>
        <v>385</v>
      </c>
      <c r="G277" s="58" cm="1">
        <f t="array" aca="1" ref="G277" ca="1">_xlfn.IFS(
AND(F$3="y",E277&gt;F$4),  2*F$4-E277,
TRUE,E277)</f>
        <v>229</v>
      </c>
      <c r="H277" s="58" cm="1">
        <f t="array" aca="1" ref="H277" ca="1">_xlfn.IFS(
AND(H$3="x",F277&gt;H$4),  2*H$4-F277,
TRUE,F277)</f>
        <v>269</v>
      </c>
      <c r="I277" s="58" cm="1">
        <f t="array" aca="1" ref="I277" ca="1">_xlfn.IFS(
AND(H$3="y",G277&gt;H$4),  2*H$4-G277,
TRUE,G277)</f>
        <v>229</v>
      </c>
      <c r="J277" s="58" cm="1">
        <f t="array" aca="1" ref="J277" ca="1">_xlfn.IFS(
AND(J$3="x",H277&gt;J$4),  2*J$4-H277,
TRUE,H277)</f>
        <v>269</v>
      </c>
      <c r="K277" s="58" cm="1">
        <f t="array" aca="1" ref="K277" ca="1">_xlfn.IFS(
AND(J$3="y",I277&gt;J$4),  2*J$4-I277,
TRUE,I277)</f>
        <v>217</v>
      </c>
      <c r="L277" s="58" cm="1">
        <f t="array" aca="1" ref="L277" ca="1">_xlfn.IFS(
AND(L$3="x",J277&gt;L$4),  2*L$4-J277,
TRUE,J277)</f>
        <v>57</v>
      </c>
      <c r="M277" s="58" cm="1">
        <f t="array" aca="1" ref="M277" ca="1">_xlfn.IFS(
AND(L$3="y",K277&gt;L$4),  2*L$4-K277,
TRUE,K277)</f>
        <v>217</v>
      </c>
      <c r="N277" s="58" cm="1">
        <f t="array" aca="1" ref="N277" ca="1">_xlfn.IFS(
AND(N$3="x",L277&gt;N$4),  2*N$4-L277,
TRUE,L277)</f>
        <v>57</v>
      </c>
      <c r="O277" s="58" cm="1">
        <f t="array" aca="1" ref="O277" ca="1">_xlfn.IFS(
AND(N$3="y",M277&gt;N$4),  2*N$4-M277,
TRUE,M277)</f>
        <v>5</v>
      </c>
      <c r="P277" s="58" cm="1">
        <f t="array" aca="1" ref="P277" ca="1">_xlfn.IFS(
AND(P$3="x",N277&gt;P$4),  2*P$4-N277,
TRUE,N277)</f>
        <v>57</v>
      </c>
      <c r="Q277" s="58" cm="1">
        <f t="array" aca="1" ref="Q277" ca="1">_xlfn.IFS(
AND(P$3="y",O277&gt;P$4),  2*P$4-O277,
TRUE,O277)</f>
        <v>5</v>
      </c>
      <c r="R277" s="58" cm="1">
        <f t="array" aca="1" ref="R277" ca="1">_xlfn.IFS(
AND(R$3="x",P277&gt;R$4),  2*R$4-P277,
TRUE,P277)</f>
        <v>57</v>
      </c>
      <c r="S277" s="58" cm="1">
        <f t="array" aca="1" ref="S277" ca="1">_xlfn.IFS(
AND(R$3="y",Q277&gt;R$4),  2*R$4-Q277,
TRUE,Q277)</f>
        <v>5</v>
      </c>
      <c r="T277" s="58" cm="1">
        <f t="array" aca="1" ref="T277" ca="1">_xlfn.IFS(
AND(T$3="x",R277&gt;T$4),  2*T$4-R277,
TRUE,R277)</f>
        <v>23</v>
      </c>
      <c r="U277" s="58" cm="1">
        <f t="array" aca="1" ref="U277" ca="1">_xlfn.IFS(
AND(T$3="y",S277&gt;T$4),  2*T$4-S277,
TRUE,S277)</f>
        <v>5</v>
      </c>
      <c r="V277" s="58" cm="1">
        <f t="array" aca="1" ref="V277" ca="1">_xlfn.IFS(
AND(V$3="x",T277&gt;V$4),  2*V$4-T277,
TRUE,T277)</f>
        <v>23</v>
      </c>
      <c r="W277" s="58" cm="1">
        <f t="array" aca="1" ref="W277" ca="1">_xlfn.IFS(
AND(V$3="y",U277&gt;V$4),  2*V$4-U277,
TRUE,U277)</f>
        <v>5</v>
      </c>
      <c r="X277" s="58" cm="1">
        <f t="array" aca="1" ref="X277" ca="1">_xlfn.IFS(
AND(X$3="x",V277&gt;X$4),  2*X$4-V277,
TRUE,V277)</f>
        <v>23</v>
      </c>
      <c r="Y277" s="58" cm="1">
        <f t="array" aca="1" ref="Y277" ca="1">_xlfn.IFS(
AND(X$3="y",W277&gt;X$4),  2*X$4-W277,
TRUE,W277)</f>
        <v>5</v>
      </c>
      <c r="Z277" s="58" cm="1">
        <f t="array" aca="1" ref="Z277" ca="1">_xlfn.IFS(
AND(Z$3="x",X277&gt;Z$4),  2*Z$4-X277,
TRUE,X277)</f>
        <v>23</v>
      </c>
      <c r="AA277" s="58" cm="1">
        <f t="array" aca="1" ref="AA277" ca="1">_xlfn.IFS(
AND(Z$3="y",Y277&gt;Z$4),  2*Z$4-Y277,
TRUE,Y277)</f>
        <v>5</v>
      </c>
      <c r="BD277" t="str">
        <f t="shared" ca="1" si="6"/>
        <v>385-665</v>
      </c>
      <c r="BF277" s="23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  <c r="CG277" s="24"/>
      <c r="CH277" s="24"/>
      <c r="CI277" s="24"/>
      <c r="CJ277" s="24"/>
      <c r="CK277" s="24"/>
      <c r="CL277" s="24"/>
      <c r="CM277" s="24"/>
      <c r="CN277" s="24"/>
      <c r="CO277" s="24"/>
      <c r="CP277" s="24"/>
      <c r="CQ277" s="24"/>
      <c r="CR277" s="24"/>
      <c r="CS277" s="24"/>
      <c r="CT277" s="24"/>
      <c r="CU277" s="24"/>
      <c r="CV277" s="24"/>
      <c r="CW277" s="24"/>
      <c r="CX277" s="24"/>
      <c r="CY277" s="24"/>
      <c r="CZ277" s="24"/>
      <c r="DA277" s="24"/>
      <c r="DB277" s="24"/>
      <c r="DC277" s="24"/>
      <c r="DD277" s="24"/>
      <c r="DE277" s="24"/>
      <c r="DF277" s="24"/>
      <c r="DG277" s="24"/>
      <c r="DH277" s="24"/>
      <c r="DI277" s="24"/>
      <c r="DJ277" s="24"/>
      <c r="DK277" s="24"/>
      <c r="DL277" s="24"/>
      <c r="DM277" s="24"/>
      <c r="DN277" s="24"/>
      <c r="DO277" s="24"/>
      <c r="DP277" s="24"/>
      <c r="DQ277" s="24"/>
      <c r="DR277" s="24"/>
      <c r="DS277" s="24"/>
      <c r="DT277" s="24"/>
      <c r="DU277" s="24"/>
      <c r="DV277" s="24"/>
      <c r="DW277" s="24"/>
      <c r="DX277" s="24"/>
      <c r="DY277" s="24"/>
      <c r="DZ277" s="24"/>
      <c r="EA277" s="24"/>
      <c r="EB277" s="24"/>
      <c r="EC277" s="24"/>
      <c r="ED277" s="24"/>
      <c r="EE277" s="24"/>
      <c r="EF277" s="24"/>
      <c r="EG277" s="24"/>
      <c r="EH277" s="24"/>
      <c r="EI277" s="24"/>
      <c r="EJ277" s="24"/>
      <c r="EK277" s="24"/>
      <c r="EL277" s="24"/>
      <c r="EM277" s="24"/>
      <c r="EN277" s="24"/>
      <c r="EO277" s="24"/>
      <c r="EP277" s="24"/>
      <c r="EQ277" s="24"/>
      <c r="ER277" s="24"/>
      <c r="ES277" s="24"/>
      <c r="ET277" s="24"/>
      <c r="EU277" s="24"/>
      <c r="EV277" s="24"/>
      <c r="EW277" s="24"/>
      <c r="EX277" s="24"/>
      <c r="EY277" s="24"/>
      <c r="EZ277" s="24"/>
      <c r="FA277" s="24"/>
      <c r="FB277" s="24"/>
      <c r="FC277" s="24"/>
      <c r="FD277" s="24"/>
      <c r="FE277" s="24"/>
      <c r="FF277" s="24"/>
      <c r="FG277" s="24"/>
      <c r="FH277" s="24"/>
      <c r="FI277" s="24"/>
      <c r="FJ277" s="24"/>
      <c r="FK277" s="24"/>
      <c r="FL277" s="24"/>
      <c r="FM277" s="24"/>
      <c r="FN277" s="24"/>
      <c r="FO277" s="24"/>
      <c r="FP277" s="24"/>
      <c r="FQ277" s="24"/>
      <c r="FR277" s="24"/>
      <c r="FS277" s="24"/>
      <c r="FT277" s="24"/>
      <c r="FU277" s="24"/>
      <c r="FV277" s="24"/>
      <c r="FW277" s="24"/>
      <c r="FX277" s="24"/>
      <c r="FY277" s="24"/>
      <c r="FZ277" s="24"/>
      <c r="GA277" s="24"/>
      <c r="GB277" s="24"/>
      <c r="GC277" s="24"/>
      <c r="GD277" s="24"/>
      <c r="GE277" s="24"/>
      <c r="GF277" s="24"/>
      <c r="GG277" s="24"/>
      <c r="GH277" s="24"/>
      <c r="GI277" s="24"/>
      <c r="GJ277" s="24"/>
      <c r="GK277" s="24"/>
      <c r="GL277" s="24"/>
      <c r="GM277" s="24"/>
      <c r="GN277" s="24"/>
      <c r="GO277" s="24"/>
      <c r="GP277" s="24"/>
      <c r="GQ277" s="24"/>
      <c r="GR277" s="24"/>
      <c r="GS277" s="24"/>
      <c r="GT277" s="24"/>
      <c r="GU277" s="24"/>
      <c r="GV277" s="24"/>
      <c r="GW277" s="24"/>
      <c r="GX277" s="24"/>
      <c r="GY277" s="24"/>
      <c r="GZ277" s="24"/>
      <c r="HA277" s="24"/>
      <c r="HB277" s="24"/>
      <c r="HC277" s="24"/>
      <c r="HD277" s="24"/>
      <c r="HE277" s="24"/>
      <c r="HF277" s="24"/>
      <c r="HG277" s="24"/>
      <c r="HH277" s="24"/>
      <c r="HI277" s="24"/>
      <c r="HJ277" s="24"/>
      <c r="HK277" s="24"/>
      <c r="HL277" s="24"/>
      <c r="HM277" s="24"/>
      <c r="HN277" s="24"/>
      <c r="HO277" s="24"/>
      <c r="HP277" s="24"/>
      <c r="HQ277" s="24"/>
      <c r="HR277" s="24"/>
      <c r="HS277" s="24"/>
      <c r="HT277" s="24"/>
      <c r="HU277" s="24"/>
      <c r="HV277" s="24"/>
      <c r="HW277" s="24"/>
      <c r="HX277" s="24"/>
      <c r="HY277" s="24"/>
      <c r="HZ277" s="24"/>
      <c r="IA277" s="24"/>
      <c r="IB277" s="24"/>
      <c r="IC277" s="24"/>
      <c r="ID277" s="24"/>
    </row>
    <row r="278" spans="1:238" x14ac:dyDescent="0.3">
      <c r="A278" t="str">
        <f>IF(Input!A270=0,"",Input!A270)</f>
        <v>78,112</v>
      </c>
      <c r="B278" s="65" cm="1">
        <f t="array" ref="B278">_xlfn.IFS($A278="","",LEFT($A278,4)="fold",MID($A278,12,1),TRUE,VALUE(LEFT($A278,FIND(",",$A278)-1)))</f>
        <v>78</v>
      </c>
      <c r="C278" s="65" cm="1">
        <f t="array" ref="C278">_xlfn.IFS($A278="","",LEFT($A278,4)="fold",VALUE(MID($A278,14,5)),TRUE,VALUE(MID($A278,FIND(",",$A278)+1,5)))</f>
        <v>112</v>
      </c>
      <c r="D278" s="58" cm="1">
        <f t="array" aca="1" ref="D278" ca="1">_xlfn.IFS(
AND(D$3="x",B278&gt;D$4),  2*D$4-B278,
TRUE,B278)</f>
        <v>78</v>
      </c>
      <c r="E278" s="58" cm="1">
        <f t="array" aca="1" ref="E278" ca="1">_xlfn.IFS(
AND(D$3="y",C278&gt;D$4),  2*D$4-C278,
TRUE,C278)</f>
        <v>112</v>
      </c>
      <c r="F278" s="58" cm="1">
        <f t="array" aca="1" ref="F278" ca="1">_xlfn.IFS(
AND(F$3="x",D278&gt;F$4),  2*F$4-D278,
TRUE,D278)</f>
        <v>78</v>
      </c>
      <c r="G278" s="58" cm="1">
        <f t="array" aca="1" ref="G278" ca="1">_xlfn.IFS(
AND(F$3="y",E278&gt;F$4),  2*F$4-E278,
TRUE,E278)</f>
        <v>112</v>
      </c>
      <c r="H278" s="58" cm="1">
        <f t="array" aca="1" ref="H278" ca="1">_xlfn.IFS(
AND(H$3="x",F278&gt;H$4),  2*H$4-F278,
TRUE,F278)</f>
        <v>78</v>
      </c>
      <c r="I278" s="58" cm="1">
        <f t="array" aca="1" ref="I278" ca="1">_xlfn.IFS(
AND(H$3="y",G278&gt;H$4),  2*H$4-G278,
TRUE,G278)</f>
        <v>112</v>
      </c>
      <c r="J278" s="58" cm="1">
        <f t="array" aca="1" ref="J278" ca="1">_xlfn.IFS(
AND(J$3="x",H278&gt;J$4),  2*J$4-H278,
TRUE,H278)</f>
        <v>78</v>
      </c>
      <c r="K278" s="58" cm="1">
        <f t="array" aca="1" ref="K278" ca="1">_xlfn.IFS(
AND(J$3="y",I278&gt;J$4),  2*J$4-I278,
TRUE,I278)</f>
        <v>112</v>
      </c>
      <c r="L278" s="58" cm="1">
        <f t="array" aca="1" ref="L278" ca="1">_xlfn.IFS(
AND(L$3="x",J278&gt;L$4),  2*L$4-J278,
TRUE,J278)</f>
        <v>78</v>
      </c>
      <c r="M278" s="58" cm="1">
        <f t="array" aca="1" ref="M278" ca="1">_xlfn.IFS(
AND(L$3="y",K278&gt;L$4),  2*L$4-K278,
TRUE,K278)</f>
        <v>112</v>
      </c>
      <c r="N278" s="58" cm="1">
        <f t="array" aca="1" ref="N278" ca="1">_xlfn.IFS(
AND(N$3="x",L278&gt;N$4),  2*N$4-L278,
TRUE,L278)</f>
        <v>78</v>
      </c>
      <c r="O278" s="58" cm="1">
        <f t="array" aca="1" ref="O278" ca="1">_xlfn.IFS(
AND(N$3="y",M278&gt;N$4),  2*N$4-M278,
TRUE,M278)</f>
        <v>110</v>
      </c>
      <c r="P278" s="58" cm="1">
        <f t="array" aca="1" ref="P278" ca="1">_xlfn.IFS(
AND(P$3="x",N278&gt;P$4),  2*P$4-N278,
TRUE,N278)</f>
        <v>78</v>
      </c>
      <c r="Q278" s="58" cm="1">
        <f t="array" aca="1" ref="Q278" ca="1">_xlfn.IFS(
AND(P$3="y",O278&gt;P$4),  2*P$4-O278,
TRUE,O278)</f>
        <v>110</v>
      </c>
      <c r="R278" s="58" cm="1">
        <f t="array" aca="1" ref="R278" ca="1">_xlfn.IFS(
AND(R$3="x",P278&gt;R$4),  2*R$4-P278,
TRUE,P278)</f>
        <v>78</v>
      </c>
      <c r="S278" s="58" cm="1">
        <f t="array" aca="1" ref="S278" ca="1">_xlfn.IFS(
AND(R$3="y",Q278&gt;R$4),  2*R$4-Q278,
TRUE,Q278)</f>
        <v>0</v>
      </c>
      <c r="T278" s="58" cm="1">
        <f t="array" aca="1" ref="T278" ca="1">_xlfn.IFS(
AND(T$3="x",R278&gt;T$4),  2*T$4-R278,
TRUE,R278)</f>
        <v>2</v>
      </c>
      <c r="U278" s="58" cm="1">
        <f t="array" aca="1" ref="U278" ca="1">_xlfn.IFS(
AND(T$3="y",S278&gt;T$4),  2*T$4-S278,
TRUE,S278)</f>
        <v>0</v>
      </c>
      <c r="V278" s="58" cm="1">
        <f t="array" aca="1" ref="V278" ca="1">_xlfn.IFS(
AND(V$3="x",T278&gt;V$4),  2*V$4-T278,
TRUE,T278)</f>
        <v>2</v>
      </c>
      <c r="W278" s="58" cm="1">
        <f t="array" aca="1" ref="W278" ca="1">_xlfn.IFS(
AND(V$3="y",U278&gt;V$4),  2*V$4-U278,
TRUE,U278)</f>
        <v>0</v>
      </c>
      <c r="X278" s="58" cm="1">
        <f t="array" aca="1" ref="X278" ca="1">_xlfn.IFS(
AND(X$3="x",V278&gt;X$4),  2*X$4-V278,
TRUE,V278)</f>
        <v>2</v>
      </c>
      <c r="Y278" s="58" cm="1">
        <f t="array" aca="1" ref="Y278" ca="1">_xlfn.IFS(
AND(X$3="y",W278&gt;X$4),  2*X$4-W278,
TRUE,W278)</f>
        <v>0</v>
      </c>
      <c r="Z278" s="58" cm="1">
        <f t="array" aca="1" ref="Z278" ca="1">_xlfn.IFS(
AND(Z$3="x",X278&gt;Z$4),  2*Z$4-X278,
TRUE,X278)</f>
        <v>2</v>
      </c>
      <c r="AA278" s="58" cm="1">
        <f t="array" aca="1" ref="AA278" ca="1">_xlfn.IFS(
AND(Z$3="y",Y278&gt;Z$4),  2*Z$4-Y278,
TRUE,Y278)</f>
        <v>0</v>
      </c>
      <c r="BD278" t="str">
        <f t="shared" ca="1" si="6"/>
        <v>78-112</v>
      </c>
      <c r="BF278" s="23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  <c r="CD278" s="24"/>
      <c r="CE278" s="24"/>
      <c r="CF278" s="24"/>
      <c r="CG278" s="24"/>
      <c r="CH278" s="24"/>
      <c r="CI278" s="24"/>
      <c r="CJ278" s="24"/>
      <c r="CK278" s="24"/>
      <c r="CL278" s="24"/>
      <c r="CM278" s="24"/>
      <c r="CN278" s="24"/>
      <c r="CO278" s="24"/>
      <c r="CP278" s="24"/>
      <c r="CQ278" s="24"/>
      <c r="CR278" s="24"/>
      <c r="CS278" s="24"/>
      <c r="CT278" s="24"/>
      <c r="CU278" s="24"/>
      <c r="CV278" s="24"/>
      <c r="CW278" s="24"/>
      <c r="CX278" s="24"/>
      <c r="CY278" s="24"/>
      <c r="CZ278" s="24"/>
      <c r="DA278" s="24"/>
      <c r="DB278" s="24"/>
      <c r="DC278" s="24"/>
      <c r="DD278" s="24"/>
      <c r="DE278" s="24"/>
      <c r="DF278" s="24"/>
      <c r="DG278" s="24"/>
      <c r="DH278" s="24"/>
      <c r="DI278" s="24"/>
      <c r="DJ278" s="24"/>
      <c r="DK278" s="24"/>
      <c r="DL278" s="24"/>
      <c r="DM278" s="24"/>
      <c r="DN278" s="24"/>
      <c r="DO278" s="24"/>
      <c r="DP278" s="24"/>
      <c r="DQ278" s="24"/>
      <c r="DR278" s="24"/>
      <c r="DS278" s="24"/>
      <c r="DT278" s="24"/>
      <c r="DU278" s="24"/>
      <c r="DV278" s="24"/>
      <c r="DW278" s="24"/>
      <c r="DX278" s="24"/>
      <c r="DY278" s="24"/>
      <c r="DZ278" s="24"/>
      <c r="EA278" s="24"/>
      <c r="EB278" s="24"/>
      <c r="EC278" s="24"/>
      <c r="ED278" s="24"/>
      <c r="EE278" s="24"/>
      <c r="EF278" s="24"/>
      <c r="EG278" s="24"/>
      <c r="EH278" s="24"/>
      <c r="EI278" s="24"/>
      <c r="EJ278" s="24"/>
      <c r="EK278" s="24"/>
      <c r="EL278" s="24"/>
      <c r="EM278" s="24"/>
      <c r="EN278" s="24"/>
      <c r="EO278" s="24"/>
      <c r="EP278" s="24"/>
      <c r="EQ278" s="24"/>
      <c r="ER278" s="24"/>
      <c r="ES278" s="24"/>
      <c r="ET278" s="24"/>
      <c r="EU278" s="24"/>
      <c r="EV278" s="24"/>
      <c r="EW278" s="24"/>
      <c r="EX278" s="24"/>
      <c r="EY278" s="24"/>
      <c r="EZ278" s="24"/>
      <c r="FA278" s="24"/>
      <c r="FB278" s="24"/>
      <c r="FC278" s="24"/>
      <c r="FD278" s="24"/>
      <c r="FE278" s="24"/>
      <c r="FF278" s="24"/>
      <c r="FG278" s="24"/>
      <c r="FH278" s="24"/>
      <c r="FI278" s="24"/>
      <c r="FJ278" s="24"/>
      <c r="FK278" s="24"/>
      <c r="FL278" s="24"/>
      <c r="FM278" s="24"/>
      <c r="FN278" s="24"/>
      <c r="FO278" s="24"/>
      <c r="FP278" s="24"/>
      <c r="FQ278" s="24"/>
      <c r="FR278" s="24"/>
      <c r="FS278" s="24"/>
      <c r="FT278" s="24"/>
      <c r="FU278" s="24"/>
      <c r="FV278" s="24"/>
      <c r="FW278" s="24"/>
      <c r="FX278" s="24"/>
      <c r="FY278" s="24"/>
      <c r="FZ278" s="24"/>
      <c r="GA278" s="24"/>
      <c r="GB278" s="24"/>
      <c r="GC278" s="24"/>
      <c r="GD278" s="24"/>
      <c r="GE278" s="24"/>
      <c r="GF278" s="24"/>
      <c r="GG278" s="24"/>
      <c r="GH278" s="24"/>
      <c r="GI278" s="24"/>
      <c r="GJ278" s="24"/>
      <c r="GK278" s="24"/>
      <c r="GL278" s="24"/>
      <c r="GM278" s="24"/>
      <c r="GN278" s="24"/>
      <c r="GO278" s="24"/>
      <c r="GP278" s="24"/>
      <c r="GQ278" s="24"/>
      <c r="GR278" s="24"/>
      <c r="GS278" s="24"/>
      <c r="GT278" s="24"/>
      <c r="GU278" s="24"/>
      <c r="GV278" s="24"/>
      <c r="GW278" s="24"/>
      <c r="GX278" s="24"/>
      <c r="GY278" s="24"/>
      <c r="GZ278" s="24"/>
      <c r="HA278" s="24"/>
      <c r="HB278" s="24"/>
      <c r="HC278" s="24"/>
      <c r="HD278" s="24"/>
      <c r="HE278" s="24"/>
      <c r="HF278" s="24"/>
      <c r="HG278" s="24"/>
      <c r="HH278" s="24"/>
      <c r="HI278" s="24"/>
      <c r="HJ278" s="24"/>
      <c r="HK278" s="24"/>
      <c r="HL278" s="24"/>
      <c r="HM278" s="24"/>
      <c r="HN278" s="24"/>
      <c r="HO278" s="24"/>
      <c r="HP278" s="24"/>
      <c r="HQ278" s="24"/>
      <c r="HR278" s="24"/>
      <c r="HS278" s="24"/>
      <c r="HT278" s="24"/>
      <c r="HU278" s="24"/>
      <c r="HV278" s="24"/>
      <c r="HW278" s="24"/>
      <c r="HX278" s="24"/>
      <c r="HY278" s="24"/>
      <c r="HZ278" s="24"/>
      <c r="IA278" s="24"/>
      <c r="IB278" s="24"/>
      <c r="IC278" s="24"/>
      <c r="ID278" s="24"/>
    </row>
    <row r="279" spans="1:238" x14ac:dyDescent="0.3">
      <c r="A279" t="str">
        <f>IF(Input!A271=0,"",Input!A271)</f>
        <v>415,758</v>
      </c>
      <c r="B279" s="65" cm="1">
        <f t="array" ref="B279">_xlfn.IFS($A279="","",LEFT($A279,4)="fold",MID($A279,12,1),TRUE,VALUE(LEFT($A279,FIND(",",$A279)-1)))</f>
        <v>415</v>
      </c>
      <c r="C279" s="65" cm="1">
        <f t="array" ref="C279">_xlfn.IFS($A279="","",LEFT($A279,4)="fold",VALUE(MID($A279,14,5)),TRUE,VALUE(MID($A279,FIND(",",$A279)+1,5)))</f>
        <v>758</v>
      </c>
      <c r="D279" s="58" cm="1">
        <f t="array" aca="1" ref="D279" ca="1">_xlfn.IFS(
AND(D$3="x",B279&gt;D$4),  2*D$4-B279,
TRUE,B279)</f>
        <v>415</v>
      </c>
      <c r="E279" s="58" cm="1">
        <f t="array" aca="1" ref="E279" ca="1">_xlfn.IFS(
AND(D$3="y",C279&gt;D$4),  2*D$4-C279,
TRUE,C279)</f>
        <v>758</v>
      </c>
      <c r="F279" s="58" cm="1">
        <f t="array" aca="1" ref="F279" ca="1">_xlfn.IFS(
AND(F$3="x",D279&gt;F$4),  2*F$4-D279,
TRUE,D279)</f>
        <v>415</v>
      </c>
      <c r="G279" s="58" cm="1">
        <f t="array" aca="1" ref="G279" ca="1">_xlfn.IFS(
AND(F$3="y",E279&gt;F$4),  2*F$4-E279,
TRUE,E279)</f>
        <v>136</v>
      </c>
      <c r="H279" s="58" cm="1">
        <f t="array" aca="1" ref="H279" ca="1">_xlfn.IFS(
AND(H$3="x",F279&gt;H$4),  2*H$4-F279,
TRUE,F279)</f>
        <v>239</v>
      </c>
      <c r="I279" s="58" cm="1">
        <f t="array" aca="1" ref="I279" ca="1">_xlfn.IFS(
AND(H$3="y",G279&gt;H$4),  2*H$4-G279,
TRUE,G279)</f>
        <v>136</v>
      </c>
      <c r="J279" s="58" cm="1">
        <f t="array" aca="1" ref="J279" ca="1">_xlfn.IFS(
AND(J$3="x",H279&gt;J$4),  2*J$4-H279,
TRUE,H279)</f>
        <v>239</v>
      </c>
      <c r="K279" s="58" cm="1">
        <f t="array" aca="1" ref="K279" ca="1">_xlfn.IFS(
AND(J$3="y",I279&gt;J$4),  2*J$4-I279,
TRUE,I279)</f>
        <v>136</v>
      </c>
      <c r="L279" s="58" cm="1">
        <f t="array" aca="1" ref="L279" ca="1">_xlfn.IFS(
AND(L$3="x",J279&gt;L$4),  2*L$4-J279,
TRUE,J279)</f>
        <v>87</v>
      </c>
      <c r="M279" s="58" cm="1">
        <f t="array" aca="1" ref="M279" ca="1">_xlfn.IFS(
AND(L$3="y",K279&gt;L$4),  2*L$4-K279,
TRUE,K279)</f>
        <v>136</v>
      </c>
      <c r="N279" s="58" cm="1">
        <f t="array" aca="1" ref="N279" ca="1">_xlfn.IFS(
AND(N$3="x",L279&gt;N$4),  2*N$4-L279,
TRUE,L279)</f>
        <v>87</v>
      </c>
      <c r="O279" s="58" cm="1">
        <f t="array" aca="1" ref="O279" ca="1">_xlfn.IFS(
AND(N$3="y",M279&gt;N$4),  2*N$4-M279,
TRUE,M279)</f>
        <v>86</v>
      </c>
      <c r="P279" s="58" cm="1">
        <f t="array" aca="1" ref="P279" ca="1">_xlfn.IFS(
AND(P$3="x",N279&gt;P$4),  2*P$4-N279,
TRUE,N279)</f>
        <v>75</v>
      </c>
      <c r="Q279" s="58" cm="1">
        <f t="array" aca="1" ref="Q279" ca="1">_xlfn.IFS(
AND(P$3="y",O279&gt;P$4),  2*P$4-O279,
TRUE,O279)</f>
        <v>86</v>
      </c>
      <c r="R279" s="58" cm="1">
        <f t="array" aca="1" ref="R279" ca="1">_xlfn.IFS(
AND(R$3="x",P279&gt;R$4),  2*R$4-P279,
TRUE,P279)</f>
        <v>75</v>
      </c>
      <c r="S279" s="58" cm="1">
        <f t="array" aca="1" ref="S279" ca="1">_xlfn.IFS(
AND(R$3="y",Q279&gt;R$4),  2*R$4-Q279,
TRUE,Q279)</f>
        <v>24</v>
      </c>
      <c r="T279" s="58" cm="1">
        <f t="array" aca="1" ref="T279" ca="1">_xlfn.IFS(
AND(T$3="x",R279&gt;T$4),  2*T$4-R279,
TRUE,R279)</f>
        <v>5</v>
      </c>
      <c r="U279" s="58" cm="1">
        <f t="array" aca="1" ref="U279" ca="1">_xlfn.IFS(
AND(T$3="y",S279&gt;T$4),  2*T$4-S279,
TRUE,S279)</f>
        <v>24</v>
      </c>
      <c r="V279" s="58" cm="1">
        <f t="array" aca="1" ref="V279" ca="1">_xlfn.IFS(
AND(V$3="x",T279&gt;V$4),  2*V$4-T279,
TRUE,T279)</f>
        <v>5</v>
      </c>
      <c r="W279" s="58" cm="1">
        <f t="array" aca="1" ref="W279" ca="1">_xlfn.IFS(
AND(V$3="y",U279&gt;V$4),  2*V$4-U279,
TRUE,U279)</f>
        <v>24</v>
      </c>
      <c r="X279" s="58" cm="1">
        <f t="array" aca="1" ref="X279" ca="1">_xlfn.IFS(
AND(X$3="x",V279&gt;X$4),  2*X$4-V279,
TRUE,V279)</f>
        <v>5</v>
      </c>
      <c r="Y279" s="58" cm="1">
        <f t="array" aca="1" ref="Y279" ca="1">_xlfn.IFS(
AND(X$3="y",W279&gt;X$4),  2*X$4-W279,
TRUE,W279)</f>
        <v>2</v>
      </c>
      <c r="Z279" s="58" cm="1">
        <f t="array" aca="1" ref="Z279" ca="1">_xlfn.IFS(
AND(Z$3="x",X279&gt;Z$4),  2*Z$4-X279,
TRUE,X279)</f>
        <v>5</v>
      </c>
      <c r="AA279" s="58" cm="1">
        <f t="array" aca="1" ref="AA279" ca="1">_xlfn.IFS(
AND(Z$3="y",Y279&gt;Z$4),  2*Z$4-Y279,
TRUE,Y279)</f>
        <v>2</v>
      </c>
      <c r="BD279" t="str">
        <f t="shared" ca="1" si="6"/>
        <v>415-758</v>
      </c>
      <c r="BF279" s="23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  <c r="CD279" s="24"/>
      <c r="CE279" s="24"/>
      <c r="CF279" s="24"/>
      <c r="CG279" s="24"/>
      <c r="CH279" s="24"/>
      <c r="CI279" s="24"/>
      <c r="CJ279" s="24"/>
      <c r="CK279" s="24"/>
      <c r="CL279" s="24"/>
      <c r="CM279" s="24"/>
      <c r="CN279" s="24"/>
      <c r="CO279" s="24"/>
      <c r="CP279" s="24"/>
      <c r="CQ279" s="24"/>
      <c r="CR279" s="24"/>
      <c r="CS279" s="24"/>
      <c r="CT279" s="24"/>
      <c r="CU279" s="24"/>
      <c r="CV279" s="24"/>
      <c r="CW279" s="24"/>
      <c r="CX279" s="24"/>
      <c r="CY279" s="24"/>
      <c r="CZ279" s="24"/>
      <c r="DA279" s="24"/>
      <c r="DB279" s="24"/>
      <c r="DC279" s="24"/>
      <c r="DD279" s="24"/>
      <c r="DE279" s="24"/>
      <c r="DF279" s="24"/>
      <c r="DG279" s="24"/>
      <c r="DH279" s="24"/>
      <c r="DI279" s="24"/>
      <c r="DJ279" s="24"/>
      <c r="DK279" s="24"/>
      <c r="DL279" s="24"/>
      <c r="DM279" s="24"/>
      <c r="DN279" s="24"/>
      <c r="DO279" s="24"/>
      <c r="DP279" s="24"/>
      <c r="DQ279" s="24"/>
      <c r="DR279" s="24"/>
      <c r="DS279" s="24"/>
      <c r="DT279" s="24"/>
      <c r="DU279" s="24"/>
      <c r="DV279" s="24"/>
      <c r="DW279" s="24"/>
      <c r="DX279" s="24"/>
      <c r="DY279" s="24"/>
      <c r="DZ279" s="24"/>
      <c r="EA279" s="24"/>
      <c r="EB279" s="24"/>
      <c r="EC279" s="24"/>
      <c r="ED279" s="24"/>
      <c r="EE279" s="24"/>
      <c r="EF279" s="24"/>
      <c r="EG279" s="24"/>
      <c r="EH279" s="24"/>
      <c r="EI279" s="24"/>
      <c r="EJ279" s="24"/>
      <c r="EK279" s="24"/>
      <c r="EL279" s="24"/>
      <c r="EM279" s="24"/>
      <c r="EN279" s="24"/>
      <c r="EO279" s="24"/>
      <c r="EP279" s="24"/>
      <c r="EQ279" s="24"/>
      <c r="ER279" s="24"/>
      <c r="ES279" s="24"/>
      <c r="ET279" s="24"/>
      <c r="EU279" s="24"/>
      <c r="EV279" s="24"/>
      <c r="EW279" s="24"/>
      <c r="EX279" s="24"/>
      <c r="EY279" s="24"/>
      <c r="EZ279" s="24"/>
      <c r="FA279" s="24"/>
      <c r="FB279" s="24"/>
      <c r="FC279" s="24"/>
      <c r="FD279" s="24"/>
      <c r="FE279" s="24"/>
      <c r="FF279" s="24"/>
      <c r="FG279" s="24"/>
      <c r="FH279" s="24"/>
      <c r="FI279" s="24"/>
      <c r="FJ279" s="24"/>
      <c r="FK279" s="24"/>
      <c r="FL279" s="24"/>
      <c r="FM279" s="24"/>
      <c r="FN279" s="24"/>
      <c r="FO279" s="24"/>
      <c r="FP279" s="24"/>
      <c r="FQ279" s="24"/>
      <c r="FR279" s="24"/>
      <c r="FS279" s="24"/>
      <c r="FT279" s="24"/>
      <c r="FU279" s="24"/>
      <c r="FV279" s="24"/>
      <c r="FW279" s="24"/>
      <c r="FX279" s="24"/>
      <c r="FY279" s="24"/>
      <c r="FZ279" s="24"/>
      <c r="GA279" s="24"/>
      <c r="GB279" s="24"/>
      <c r="GC279" s="24"/>
      <c r="GD279" s="24"/>
      <c r="GE279" s="24"/>
      <c r="GF279" s="24"/>
      <c r="GG279" s="24"/>
      <c r="GH279" s="24"/>
      <c r="GI279" s="24"/>
      <c r="GJ279" s="24"/>
      <c r="GK279" s="24"/>
      <c r="GL279" s="24"/>
      <c r="GM279" s="24"/>
      <c r="GN279" s="24"/>
      <c r="GO279" s="24"/>
      <c r="GP279" s="24"/>
      <c r="GQ279" s="24"/>
      <c r="GR279" s="24"/>
      <c r="GS279" s="24"/>
      <c r="GT279" s="24"/>
      <c r="GU279" s="24"/>
      <c r="GV279" s="24"/>
      <c r="GW279" s="24"/>
      <c r="GX279" s="24"/>
      <c r="GY279" s="24"/>
      <c r="GZ279" s="24"/>
      <c r="HA279" s="24"/>
      <c r="HB279" s="24"/>
      <c r="HC279" s="24"/>
      <c r="HD279" s="24"/>
      <c r="HE279" s="24"/>
      <c r="HF279" s="24"/>
      <c r="HG279" s="24"/>
      <c r="HH279" s="24"/>
      <c r="HI279" s="24"/>
      <c r="HJ279" s="24"/>
      <c r="HK279" s="24"/>
      <c r="HL279" s="24"/>
      <c r="HM279" s="24"/>
      <c r="HN279" s="24"/>
      <c r="HO279" s="24"/>
      <c r="HP279" s="24"/>
      <c r="HQ279" s="24"/>
      <c r="HR279" s="24"/>
      <c r="HS279" s="24"/>
      <c r="HT279" s="24"/>
      <c r="HU279" s="24"/>
      <c r="HV279" s="24"/>
      <c r="HW279" s="24"/>
      <c r="HX279" s="24"/>
      <c r="HY279" s="24"/>
      <c r="HZ279" s="24"/>
      <c r="IA279" s="24"/>
      <c r="IB279" s="24"/>
      <c r="IC279" s="24"/>
      <c r="ID279" s="24"/>
    </row>
    <row r="280" spans="1:238" x14ac:dyDescent="0.3">
      <c r="A280" t="str">
        <f>IF(Input!A272=0,"",Input!A272)</f>
        <v>194,29</v>
      </c>
      <c r="B280" s="65" cm="1">
        <f t="array" ref="B280">_xlfn.IFS($A280="","",LEFT($A280,4)="fold",MID($A280,12,1),TRUE,VALUE(LEFT($A280,FIND(",",$A280)-1)))</f>
        <v>194</v>
      </c>
      <c r="C280" s="65" cm="1">
        <f t="array" ref="C280">_xlfn.IFS($A280="","",LEFT($A280,4)="fold",VALUE(MID($A280,14,5)),TRUE,VALUE(MID($A280,FIND(",",$A280)+1,5)))</f>
        <v>29</v>
      </c>
      <c r="D280" s="58" cm="1">
        <f t="array" aca="1" ref="D280" ca="1">_xlfn.IFS(
AND(D$3="x",B280&gt;D$4),  2*D$4-B280,
TRUE,B280)</f>
        <v>194</v>
      </c>
      <c r="E280" s="58" cm="1">
        <f t="array" aca="1" ref="E280" ca="1">_xlfn.IFS(
AND(D$3="y",C280&gt;D$4),  2*D$4-C280,
TRUE,C280)</f>
        <v>29</v>
      </c>
      <c r="F280" s="58" cm="1">
        <f t="array" aca="1" ref="F280" ca="1">_xlfn.IFS(
AND(F$3="x",D280&gt;F$4),  2*F$4-D280,
TRUE,D280)</f>
        <v>194</v>
      </c>
      <c r="G280" s="58" cm="1">
        <f t="array" aca="1" ref="G280" ca="1">_xlfn.IFS(
AND(F$3="y",E280&gt;F$4),  2*F$4-E280,
TRUE,E280)</f>
        <v>29</v>
      </c>
      <c r="H280" s="58" cm="1">
        <f t="array" aca="1" ref="H280" ca="1">_xlfn.IFS(
AND(H$3="x",F280&gt;H$4),  2*H$4-F280,
TRUE,F280)</f>
        <v>194</v>
      </c>
      <c r="I280" s="58" cm="1">
        <f t="array" aca="1" ref="I280" ca="1">_xlfn.IFS(
AND(H$3="y",G280&gt;H$4),  2*H$4-G280,
TRUE,G280)</f>
        <v>29</v>
      </c>
      <c r="J280" s="58" cm="1">
        <f t="array" aca="1" ref="J280" ca="1">_xlfn.IFS(
AND(J$3="x",H280&gt;J$4),  2*J$4-H280,
TRUE,H280)</f>
        <v>194</v>
      </c>
      <c r="K280" s="58" cm="1">
        <f t="array" aca="1" ref="K280" ca="1">_xlfn.IFS(
AND(J$3="y",I280&gt;J$4),  2*J$4-I280,
TRUE,I280)</f>
        <v>29</v>
      </c>
      <c r="L280" s="58" cm="1">
        <f t="array" aca="1" ref="L280" ca="1">_xlfn.IFS(
AND(L$3="x",J280&gt;L$4),  2*L$4-J280,
TRUE,J280)</f>
        <v>132</v>
      </c>
      <c r="M280" s="58" cm="1">
        <f t="array" aca="1" ref="M280" ca="1">_xlfn.IFS(
AND(L$3="y",K280&gt;L$4),  2*L$4-K280,
TRUE,K280)</f>
        <v>29</v>
      </c>
      <c r="N280" s="58" cm="1">
        <f t="array" aca="1" ref="N280" ca="1">_xlfn.IFS(
AND(N$3="x",L280&gt;N$4),  2*N$4-L280,
TRUE,L280)</f>
        <v>132</v>
      </c>
      <c r="O280" s="58" cm="1">
        <f t="array" aca="1" ref="O280" ca="1">_xlfn.IFS(
AND(N$3="y",M280&gt;N$4),  2*N$4-M280,
TRUE,M280)</f>
        <v>29</v>
      </c>
      <c r="P280" s="58" cm="1">
        <f t="array" aca="1" ref="P280" ca="1">_xlfn.IFS(
AND(P$3="x",N280&gt;P$4),  2*P$4-N280,
TRUE,N280)</f>
        <v>30</v>
      </c>
      <c r="Q280" s="58" cm="1">
        <f t="array" aca="1" ref="Q280" ca="1">_xlfn.IFS(
AND(P$3="y",O280&gt;P$4),  2*P$4-O280,
TRUE,O280)</f>
        <v>29</v>
      </c>
      <c r="R280" s="58" cm="1">
        <f t="array" aca="1" ref="R280" ca="1">_xlfn.IFS(
AND(R$3="x",P280&gt;R$4),  2*R$4-P280,
TRUE,P280)</f>
        <v>30</v>
      </c>
      <c r="S280" s="58" cm="1">
        <f t="array" aca="1" ref="S280" ca="1">_xlfn.IFS(
AND(R$3="y",Q280&gt;R$4),  2*R$4-Q280,
TRUE,Q280)</f>
        <v>29</v>
      </c>
      <c r="T280" s="58" cm="1">
        <f t="array" aca="1" ref="T280" ca="1">_xlfn.IFS(
AND(T$3="x",R280&gt;T$4),  2*T$4-R280,
TRUE,R280)</f>
        <v>30</v>
      </c>
      <c r="U280" s="58" cm="1">
        <f t="array" aca="1" ref="U280" ca="1">_xlfn.IFS(
AND(T$3="y",S280&gt;T$4),  2*T$4-S280,
TRUE,S280)</f>
        <v>29</v>
      </c>
      <c r="V280" s="58" cm="1">
        <f t="array" aca="1" ref="V280" ca="1">_xlfn.IFS(
AND(V$3="x",T280&gt;V$4),  2*V$4-T280,
TRUE,T280)</f>
        <v>30</v>
      </c>
      <c r="W280" s="58" cm="1">
        <f t="array" aca="1" ref="W280" ca="1">_xlfn.IFS(
AND(V$3="y",U280&gt;V$4),  2*V$4-U280,
TRUE,U280)</f>
        <v>25</v>
      </c>
      <c r="X280" s="58" cm="1">
        <f t="array" aca="1" ref="X280" ca="1">_xlfn.IFS(
AND(X$3="x",V280&gt;X$4),  2*X$4-V280,
TRUE,V280)</f>
        <v>30</v>
      </c>
      <c r="Y280" s="58" cm="1">
        <f t="array" aca="1" ref="Y280" ca="1">_xlfn.IFS(
AND(X$3="y",W280&gt;X$4),  2*X$4-W280,
TRUE,W280)</f>
        <v>1</v>
      </c>
      <c r="Z280" s="58" cm="1">
        <f t="array" aca="1" ref="Z280" ca="1">_xlfn.IFS(
AND(Z$3="x",X280&gt;Z$4),  2*Z$4-X280,
TRUE,X280)</f>
        <v>30</v>
      </c>
      <c r="AA280" s="58" cm="1">
        <f t="array" aca="1" ref="AA280" ca="1">_xlfn.IFS(
AND(Z$3="y",Y280&gt;Z$4),  2*Z$4-Y280,
TRUE,Y280)</f>
        <v>1</v>
      </c>
      <c r="BD280" t="str">
        <f t="shared" ca="1" si="6"/>
        <v>194-29</v>
      </c>
      <c r="BF280" s="23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  <c r="CG280" s="24"/>
      <c r="CH280" s="24"/>
      <c r="CI280" s="24"/>
      <c r="CJ280" s="24"/>
      <c r="CK280" s="24"/>
      <c r="CL280" s="24"/>
      <c r="CM280" s="24"/>
      <c r="CN280" s="24"/>
      <c r="CO280" s="24"/>
      <c r="CP280" s="24"/>
      <c r="CQ280" s="24"/>
      <c r="CR280" s="24"/>
      <c r="CS280" s="24"/>
      <c r="CT280" s="24"/>
      <c r="CU280" s="24"/>
      <c r="CV280" s="24"/>
      <c r="CW280" s="24"/>
      <c r="CX280" s="24"/>
      <c r="CY280" s="24"/>
      <c r="CZ280" s="24"/>
      <c r="DA280" s="24"/>
      <c r="DB280" s="24"/>
      <c r="DC280" s="24"/>
      <c r="DD280" s="24"/>
      <c r="DE280" s="24"/>
      <c r="DF280" s="24"/>
      <c r="DG280" s="24"/>
      <c r="DH280" s="24"/>
      <c r="DI280" s="24"/>
      <c r="DJ280" s="24"/>
      <c r="DK280" s="24"/>
      <c r="DL280" s="24"/>
      <c r="DM280" s="24"/>
      <c r="DN280" s="24"/>
      <c r="DO280" s="24"/>
      <c r="DP280" s="24"/>
      <c r="DQ280" s="24"/>
      <c r="DR280" s="24"/>
      <c r="DS280" s="24"/>
      <c r="DT280" s="24"/>
      <c r="DU280" s="24"/>
      <c r="DV280" s="24"/>
      <c r="DW280" s="24"/>
      <c r="DX280" s="24"/>
      <c r="DY280" s="24"/>
      <c r="DZ280" s="24"/>
      <c r="EA280" s="24"/>
      <c r="EB280" s="24"/>
      <c r="EC280" s="24"/>
      <c r="ED280" s="24"/>
      <c r="EE280" s="24"/>
      <c r="EF280" s="24"/>
      <c r="EG280" s="24"/>
      <c r="EH280" s="24"/>
      <c r="EI280" s="24"/>
      <c r="EJ280" s="24"/>
      <c r="EK280" s="24"/>
      <c r="EL280" s="24"/>
      <c r="EM280" s="24"/>
      <c r="EN280" s="24"/>
      <c r="EO280" s="24"/>
      <c r="EP280" s="24"/>
      <c r="EQ280" s="24"/>
      <c r="ER280" s="24"/>
      <c r="ES280" s="24"/>
      <c r="ET280" s="24"/>
      <c r="EU280" s="24"/>
      <c r="EV280" s="24"/>
      <c r="EW280" s="24"/>
      <c r="EX280" s="24"/>
      <c r="EY280" s="24"/>
      <c r="EZ280" s="24"/>
      <c r="FA280" s="24"/>
      <c r="FB280" s="24"/>
      <c r="FC280" s="24"/>
      <c r="FD280" s="24"/>
      <c r="FE280" s="24"/>
      <c r="FF280" s="24"/>
      <c r="FG280" s="24"/>
      <c r="FH280" s="24"/>
      <c r="FI280" s="24"/>
      <c r="FJ280" s="24"/>
      <c r="FK280" s="24"/>
      <c r="FL280" s="24"/>
      <c r="FM280" s="24"/>
      <c r="FN280" s="24"/>
      <c r="FO280" s="24"/>
      <c r="FP280" s="24"/>
      <c r="FQ280" s="24"/>
      <c r="FR280" s="24"/>
      <c r="FS280" s="24"/>
      <c r="FT280" s="24"/>
      <c r="FU280" s="24"/>
      <c r="FV280" s="24"/>
      <c r="FW280" s="24"/>
      <c r="FX280" s="24"/>
      <c r="FY280" s="24"/>
      <c r="FZ280" s="24"/>
      <c r="GA280" s="24"/>
      <c r="GB280" s="24"/>
      <c r="GC280" s="24"/>
      <c r="GD280" s="24"/>
      <c r="GE280" s="24"/>
      <c r="GF280" s="24"/>
      <c r="GG280" s="24"/>
      <c r="GH280" s="24"/>
      <c r="GI280" s="24"/>
      <c r="GJ280" s="24"/>
      <c r="GK280" s="24"/>
      <c r="GL280" s="24"/>
      <c r="GM280" s="24"/>
      <c r="GN280" s="24"/>
      <c r="GO280" s="24"/>
      <c r="GP280" s="24"/>
      <c r="GQ280" s="24"/>
      <c r="GR280" s="24"/>
      <c r="GS280" s="24"/>
      <c r="GT280" s="24"/>
      <c r="GU280" s="24"/>
      <c r="GV280" s="24"/>
      <c r="GW280" s="24"/>
      <c r="GX280" s="24"/>
      <c r="GY280" s="24"/>
      <c r="GZ280" s="24"/>
      <c r="HA280" s="24"/>
      <c r="HB280" s="24"/>
      <c r="HC280" s="24"/>
      <c r="HD280" s="24"/>
      <c r="HE280" s="24"/>
      <c r="HF280" s="24"/>
      <c r="HG280" s="24"/>
      <c r="HH280" s="24"/>
      <c r="HI280" s="24"/>
      <c r="HJ280" s="24"/>
      <c r="HK280" s="24"/>
      <c r="HL280" s="24"/>
      <c r="HM280" s="24"/>
      <c r="HN280" s="24"/>
      <c r="HO280" s="24"/>
      <c r="HP280" s="24"/>
      <c r="HQ280" s="24"/>
      <c r="HR280" s="24"/>
      <c r="HS280" s="24"/>
      <c r="HT280" s="24"/>
      <c r="HU280" s="24"/>
      <c r="HV280" s="24"/>
      <c r="HW280" s="24"/>
      <c r="HX280" s="24"/>
      <c r="HY280" s="24"/>
      <c r="HZ280" s="24"/>
      <c r="IA280" s="24"/>
      <c r="IB280" s="24"/>
      <c r="IC280" s="24"/>
      <c r="ID280" s="24"/>
    </row>
    <row r="281" spans="1:238" x14ac:dyDescent="0.3">
      <c r="A281" t="str">
        <f>IF(Input!A273=0,"",Input!A273)</f>
        <v>1289,486</v>
      </c>
      <c r="B281" s="65" cm="1">
        <f t="array" ref="B281">_xlfn.IFS($A281="","",LEFT($A281,4)="fold",MID($A281,12,1),TRUE,VALUE(LEFT($A281,FIND(",",$A281)-1)))</f>
        <v>1289</v>
      </c>
      <c r="C281" s="65" cm="1">
        <f t="array" ref="C281">_xlfn.IFS($A281="","",LEFT($A281,4)="fold",VALUE(MID($A281,14,5)),TRUE,VALUE(MID($A281,FIND(",",$A281)+1,5)))</f>
        <v>486</v>
      </c>
      <c r="D281" s="58" cm="1">
        <f t="array" aca="1" ref="D281" ca="1">_xlfn.IFS(
AND(D$3="x",B281&gt;D$4),  2*D$4-B281,
TRUE,B281)</f>
        <v>21</v>
      </c>
      <c r="E281" s="58" cm="1">
        <f t="array" aca="1" ref="E281" ca="1">_xlfn.IFS(
AND(D$3="y",C281&gt;D$4),  2*D$4-C281,
TRUE,C281)</f>
        <v>486</v>
      </c>
      <c r="F281" s="58" cm="1">
        <f t="array" aca="1" ref="F281" ca="1">_xlfn.IFS(
AND(F$3="x",D281&gt;F$4),  2*F$4-D281,
TRUE,D281)</f>
        <v>21</v>
      </c>
      <c r="G281" s="58" cm="1">
        <f t="array" aca="1" ref="G281" ca="1">_xlfn.IFS(
AND(F$3="y",E281&gt;F$4),  2*F$4-E281,
TRUE,E281)</f>
        <v>408</v>
      </c>
      <c r="H281" s="58" cm="1">
        <f t="array" aca="1" ref="H281" ca="1">_xlfn.IFS(
AND(H$3="x",F281&gt;H$4),  2*H$4-F281,
TRUE,F281)</f>
        <v>21</v>
      </c>
      <c r="I281" s="58" cm="1">
        <f t="array" aca="1" ref="I281" ca="1">_xlfn.IFS(
AND(H$3="y",G281&gt;H$4),  2*H$4-G281,
TRUE,G281)</f>
        <v>408</v>
      </c>
      <c r="J281" s="58" cm="1">
        <f t="array" aca="1" ref="J281" ca="1">_xlfn.IFS(
AND(J$3="x",H281&gt;J$4),  2*J$4-H281,
TRUE,H281)</f>
        <v>21</v>
      </c>
      <c r="K281" s="58" cm="1">
        <f t="array" aca="1" ref="K281" ca="1">_xlfn.IFS(
AND(J$3="y",I281&gt;J$4),  2*J$4-I281,
TRUE,I281)</f>
        <v>38</v>
      </c>
      <c r="L281" s="58" cm="1">
        <f t="array" aca="1" ref="L281" ca="1">_xlfn.IFS(
AND(L$3="x",J281&gt;L$4),  2*L$4-J281,
TRUE,J281)</f>
        <v>21</v>
      </c>
      <c r="M281" s="58" cm="1">
        <f t="array" aca="1" ref="M281" ca="1">_xlfn.IFS(
AND(L$3="y",K281&gt;L$4),  2*L$4-K281,
TRUE,K281)</f>
        <v>38</v>
      </c>
      <c r="N281" s="58" cm="1">
        <f t="array" aca="1" ref="N281" ca="1">_xlfn.IFS(
AND(N$3="x",L281&gt;N$4),  2*N$4-L281,
TRUE,L281)</f>
        <v>21</v>
      </c>
      <c r="O281" s="58" cm="1">
        <f t="array" aca="1" ref="O281" ca="1">_xlfn.IFS(
AND(N$3="y",M281&gt;N$4),  2*N$4-M281,
TRUE,M281)</f>
        <v>38</v>
      </c>
      <c r="P281" s="58" cm="1">
        <f t="array" aca="1" ref="P281" ca="1">_xlfn.IFS(
AND(P$3="x",N281&gt;P$4),  2*P$4-N281,
TRUE,N281)</f>
        <v>21</v>
      </c>
      <c r="Q281" s="58" cm="1">
        <f t="array" aca="1" ref="Q281" ca="1">_xlfn.IFS(
AND(P$3="y",O281&gt;P$4),  2*P$4-O281,
TRUE,O281)</f>
        <v>38</v>
      </c>
      <c r="R281" s="58" cm="1">
        <f t="array" aca="1" ref="R281" ca="1">_xlfn.IFS(
AND(R$3="x",P281&gt;R$4),  2*R$4-P281,
TRUE,P281)</f>
        <v>21</v>
      </c>
      <c r="S281" s="58" cm="1">
        <f t="array" aca="1" ref="S281" ca="1">_xlfn.IFS(
AND(R$3="y",Q281&gt;R$4),  2*R$4-Q281,
TRUE,Q281)</f>
        <v>38</v>
      </c>
      <c r="T281" s="58" cm="1">
        <f t="array" aca="1" ref="T281" ca="1">_xlfn.IFS(
AND(T$3="x",R281&gt;T$4),  2*T$4-R281,
TRUE,R281)</f>
        <v>21</v>
      </c>
      <c r="U281" s="58" cm="1">
        <f t="array" aca="1" ref="U281" ca="1">_xlfn.IFS(
AND(T$3="y",S281&gt;T$4),  2*T$4-S281,
TRUE,S281)</f>
        <v>38</v>
      </c>
      <c r="V281" s="58" cm="1">
        <f t="array" aca="1" ref="V281" ca="1">_xlfn.IFS(
AND(V$3="x",T281&gt;V$4),  2*V$4-T281,
TRUE,T281)</f>
        <v>21</v>
      </c>
      <c r="W281" s="58" cm="1">
        <f t="array" aca="1" ref="W281" ca="1">_xlfn.IFS(
AND(V$3="y",U281&gt;V$4),  2*V$4-U281,
TRUE,U281)</f>
        <v>16</v>
      </c>
      <c r="X281" s="58" cm="1">
        <f t="array" aca="1" ref="X281" ca="1">_xlfn.IFS(
AND(X$3="x",V281&gt;X$4),  2*X$4-V281,
TRUE,V281)</f>
        <v>21</v>
      </c>
      <c r="Y281" s="58" cm="1">
        <f t="array" aca="1" ref="Y281" ca="1">_xlfn.IFS(
AND(X$3="y",W281&gt;X$4),  2*X$4-W281,
TRUE,W281)</f>
        <v>10</v>
      </c>
      <c r="Z281" s="58" cm="1">
        <f t="array" aca="1" ref="Z281" ca="1">_xlfn.IFS(
AND(Z$3="x",X281&gt;Z$4),  2*Z$4-X281,
TRUE,X281)</f>
        <v>21</v>
      </c>
      <c r="AA281" s="58" cm="1">
        <f t="array" aca="1" ref="AA281" ca="1">_xlfn.IFS(
AND(Z$3="y",Y281&gt;Z$4),  2*Z$4-Y281,
TRUE,Y281)</f>
        <v>2</v>
      </c>
      <c r="BD281" t="str">
        <f t="shared" ca="1" si="6"/>
        <v>21-486</v>
      </c>
      <c r="BF281" s="23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  <c r="CG281" s="24"/>
      <c r="CH281" s="24"/>
      <c r="CI281" s="24"/>
      <c r="CJ281" s="24"/>
      <c r="CK281" s="24"/>
      <c r="CL281" s="24"/>
      <c r="CM281" s="24"/>
      <c r="CN281" s="24"/>
      <c r="CO281" s="24"/>
      <c r="CP281" s="24"/>
      <c r="CQ281" s="24"/>
      <c r="CR281" s="24"/>
      <c r="CS281" s="24"/>
      <c r="CT281" s="24"/>
      <c r="CU281" s="24"/>
      <c r="CV281" s="24"/>
      <c r="CW281" s="24"/>
      <c r="CX281" s="24"/>
      <c r="CY281" s="24"/>
      <c r="CZ281" s="24"/>
      <c r="DA281" s="24"/>
      <c r="DB281" s="24"/>
      <c r="DC281" s="24"/>
      <c r="DD281" s="24"/>
      <c r="DE281" s="24"/>
      <c r="DF281" s="24"/>
      <c r="DG281" s="24"/>
      <c r="DH281" s="24"/>
      <c r="DI281" s="24"/>
      <c r="DJ281" s="24"/>
      <c r="DK281" s="24"/>
      <c r="DL281" s="24"/>
      <c r="DM281" s="24"/>
      <c r="DN281" s="24"/>
      <c r="DO281" s="24"/>
      <c r="DP281" s="24"/>
      <c r="DQ281" s="24"/>
      <c r="DR281" s="24"/>
      <c r="DS281" s="24"/>
      <c r="DT281" s="24"/>
      <c r="DU281" s="24"/>
      <c r="DV281" s="24"/>
      <c r="DW281" s="24"/>
      <c r="DX281" s="24"/>
      <c r="DY281" s="24"/>
      <c r="DZ281" s="24"/>
      <c r="EA281" s="24"/>
      <c r="EB281" s="24"/>
      <c r="EC281" s="24"/>
      <c r="ED281" s="24"/>
      <c r="EE281" s="24"/>
      <c r="EF281" s="24"/>
      <c r="EG281" s="24"/>
      <c r="EH281" s="24"/>
      <c r="EI281" s="24"/>
      <c r="EJ281" s="24"/>
      <c r="EK281" s="24"/>
      <c r="EL281" s="24"/>
      <c r="EM281" s="24"/>
      <c r="EN281" s="24"/>
      <c r="EO281" s="24"/>
      <c r="EP281" s="24"/>
      <c r="EQ281" s="24"/>
      <c r="ER281" s="24"/>
      <c r="ES281" s="24"/>
      <c r="ET281" s="24"/>
      <c r="EU281" s="24"/>
      <c r="EV281" s="24"/>
      <c r="EW281" s="24"/>
      <c r="EX281" s="24"/>
      <c r="EY281" s="24"/>
      <c r="EZ281" s="24"/>
      <c r="FA281" s="24"/>
      <c r="FB281" s="24"/>
      <c r="FC281" s="24"/>
      <c r="FD281" s="24"/>
      <c r="FE281" s="24"/>
      <c r="FF281" s="24"/>
      <c r="FG281" s="24"/>
      <c r="FH281" s="24"/>
      <c r="FI281" s="24"/>
      <c r="FJ281" s="24"/>
      <c r="FK281" s="24"/>
      <c r="FL281" s="24"/>
      <c r="FM281" s="24"/>
      <c r="FN281" s="24"/>
      <c r="FO281" s="24"/>
      <c r="FP281" s="24"/>
      <c r="FQ281" s="24"/>
      <c r="FR281" s="24"/>
      <c r="FS281" s="24"/>
      <c r="FT281" s="24"/>
      <c r="FU281" s="24"/>
      <c r="FV281" s="24"/>
      <c r="FW281" s="24"/>
      <c r="FX281" s="24"/>
      <c r="FY281" s="24"/>
      <c r="FZ281" s="24"/>
      <c r="GA281" s="24"/>
      <c r="GB281" s="24"/>
      <c r="GC281" s="24"/>
      <c r="GD281" s="24"/>
      <c r="GE281" s="24"/>
      <c r="GF281" s="24"/>
      <c r="GG281" s="24"/>
      <c r="GH281" s="24"/>
      <c r="GI281" s="24"/>
      <c r="GJ281" s="24"/>
      <c r="GK281" s="24"/>
      <c r="GL281" s="24"/>
      <c r="GM281" s="24"/>
      <c r="GN281" s="24"/>
      <c r="GO281" s="24"/>
      <c r="GP281" s="24"/>
      <c r="GQ281" s="24"/>
      <c r="GR281" s="24"/>
      <c r="GS281" s="24"/>
      <c r="GT281" s="24"/>
      <c r="GU281" s="24"/>
      <c r="GV281" s="24"/>
      <c r="GW281" s="24"/>
      <c r="GX281" s="24"/>
      <c r="GY281" s="24"/>
      <c r="GZ281" s="24"/>
      <c r="HA281" s="24"/>
      <c r="HB281" s="24"/>
      <c r="HC281" s="24"/>
      <c r="HD281" s="24"/>
      <c r="HE281" s="24"/>
      <c r="HF281" s="24"/>
      <c r="HG281" s="24"/>
      <c r="HH281" s="24"/>
      <c r="HI281" s="24"/>
      <c r="HJ281" s="24"/>
      <c r="HK281" s="24"/>
      <c r="HL281" s="24"/>
      <c r="HM281" s="24"/>
      <c r="HN281" s="24"/>
      <c r="HO281" s="24"/>
      <c r="HP281" s="24"/>
      <c r="HQ281" s="24"/>
      <c r="HR281" s="24"/>
      <c r="HS281" s="24"/>
      <c r="HT281" s="24"/>
      <c r="HU281" s="24"/>
      <c r="HV281" s="24"/>
      <c r="HW281" s="24"/>
      <c r="HX281" s="24"/>
      <c r="HY281" s="24"/>
      <c r="HZ281" s="24"/>
      <c r="IA281" s="24"/>
      <c r="IB281" s="24"/>
      <c r="IC281" s="24"/>
      <c r="ID281" s="24"/>
    </row>
    <row r="282" spans="1:238" x14ac:dyDescent="0.3">
      <c r="A282" t="str">
        <f>IF(Input!A274=0,"",Input!A274)</f>
        <v>1103,747</v>
      </c>
      <c r="B282" s="65" cm="1">
        <f t="array" ref="B282">_xlfn.IFS($A282="","",LEFT($A282,4)="fold",MID($A282,12,1),TRUE,VALUE(LEFT($A282,FIND(",",$A282)-1)))</f>
        <v>1103</v>
      </c>
      <c r="C282" s="65" cm="1">
        <f t="array" ref="C282">_xlfn.IFS($A282="","",LEFT($A282,4)="fold",VALUE(MID($A282,14,5)),TRUE,VALUE(MID($A282,FIND(",",$A282)+1,5)))</f>
        <v>747</v>
      </c>
      <c r="D282" s="58" cm="1">
        <f t="array" aca="1" ref="D282" ca="1">_xlfn.IFS(
AND(D$3="x",B282&gt;D$4),  2*D$4-B282,
TRUE,B282)</f>
        <v>207</v>
      </c>
      <c r="E282" s="58" cm="1">
        <f t="array" aca="1" ref="E282" ca="1">_xlfn.IFS(
AND(D$3="y",C282&gt;D$4),  2*D$4-C282,
TRUE,C282)</f>
        <v>747</v>
      </c>
      <c r="F282" s="58" cm="1">
        <f t="array" aca="1" ref="F282" ca="1">_xlfn.IFS(
AND(F$3="x",D282&gt;F$4),  2*F$4-D282,
TRUE,D282)</f>
        <v>207</v>
      </c>
      <c r="G282" s="58" cm="1">
        <f t="array" aca="1" ref="G282" ca="1">_xlfn.IFS(
AND(F$3="y",E282&gt;F$4),  2*F$4-E282,
TRUE,E282)</f>
        <v>147</v>
      </c>
      <c r="H282" s="58" cm="1">
        <f t="array" aca="1" ref="H282" ca="1">_xlfn.IFS(
AND(H$3="x",F282&gt;H$4),  2*H$4-F282,
TRUE,F282)</f>
        <v>207</v>
      </c>
      <c r="I282" s="58" cm="1">
        <f t="array" aca="1" ref="I282" ca="1">_xlfn.IFS(
AND(H$3="y",G282&gt;H$4),  2*H$4-G282,
TRUE,G282)</f>
        <v>147</v>
      </c>
      <c r="J282" s="58" cm="1">
        <f t="array" aca="1" ref="J282" ca="1">_xlfn.IFS(
AND(J$3="x",H282&gt;J$4),  2*J$4-H282,
TRUE,H282)</f>
        <v>207</v>
      </c>
      <c r="K282" s="58" cm="1">
        <f t="array" aca="1" ref="K282" ca="1">_xlfn.IFS(
AND(J$3="y",I282&gt;J$4),  2*J$4-I282,
TRUE,I282)</f>
        <v>147</v>
      </c>
      <c r="L282" s="58" cm="1">
        <f t="array" aca="1" ref="L282" ca="1">_xlfn.IFS(
AND(L$3="x",J282&gt;L$4),  2*L$4-J282,
TRUE,J282)</f>
        <v>119</v>
      </c>
      <c r="M282" s="58" cm="1">
        <f t="array" aca="1" ref="M282" ca="1">_xlfn.IFS(
AND(L$3="y",K282&gt;L$4),  2*L$4-K282,
TRUE,K282)</f>
        <v>147</v>
      </c>
      <c r="N282" s="58" cm="1">
        <f t="array" aca="1" ref="N282" ca="1">_xlfn.IFS(
AND(N$3="x",L282&gt;N$4),  2*N$4-L282,
TRUE,L282)</f>
        <v>119</v>
      </c>
      <c r="O282" s="58" cm="1">
        <f t="array" aca="1" ref="O282" ca="1">_xlfn.IFS(
AND(N$3="y",M282&gt;N$4),  2*N$4-M282,
TRUE,M282)</f>
        <v>75</v>
      </c>
      <c r="P282" s="58" cm="1">
        <f t="array" aca="1" ref="P282" ca="1">_xlfn.IFS(
AND(P$3="x",N282&gt;P$4),  2*P$4-N282,
TRUE,N282)</f>
        <v>43</v>
      </c>
      <c r="Q282" s="58" cm="1">
        <f t="array" aca="1" ref="Q282" ca="1">_xlfn.IFS(
AND(P$3="y",O282&gt;P$4),  2*P$4-O282,
TRUE,O282)</f>
        <v>75</v>
      </c>
      <c r="R282" s="58" cm="1">
        <f t="array" aca="1" ref="R282" ca="1">_xlfn.IFS(
AND(R$3="x",P282&gt;R$4),  2*R$4-P282,
TRUE,P282)</f>
        <v>43</v>
      </c>
      <c r="S282" s="58" cm="1">
        <f t="array" aca="1" ref="S282" ca="1">_xlfn.IFS(
AND(R$3="y",Q282&gt;R$4),  2*R$4-Q282,
TRUE,Q282)</f>
        <v>35</v>
      </c>
      <c r="T282" s="58" cm="1">
        <f t="array" aca="1" ref="T282" ca="1">_xlfn.IFS(
AND(T$3="x",R282&gt;T$4),  2*T$4-R282,
TRUE,R282)</f>
        <v>37</v>
      </c>
      <c r="U282" s="58" cm="1">
        <f t="array" aca="1" ref="U282" ca="1">_xlfn.IFS(
AND(T$3="y",S282&gt;T$4),  2*T$4-S282,
TRUE,S282)</f>
        <v>35</v>
      </c>
      <c r="V282" s="58" cm="1">
        <f t="array" aca="1" ref="V282" ca="1">_xlfn.IFS(
AND(V$3="x",T282&gt;V$4),  2*V$4-T282,
TRUE,T282)</f>
        <v>37</v>
      </c>
      <c r="W282" s="58" cm="1">
        <f t="array" aca="1" ref="W282" ca="1">_xlfn.IFS(
AND(V$3="y",U282&gt;V$4),  2*V$4-U282,
TRUE,U282)</f>
        <v>19</v>
      </c>
      <c r="X282" s="58" cm="1">
        <f t="array" aca="1" ref="X282" ca="1">_xlfn.IFS(
AND(X$3="x",V282&gt;X$4),  2*X$4-V282,
TRUE,V282)</f>
        <v>37</v>
      </c>
      <c r="Y282" s="58" cm="1">
        <f t="array" aca="1" ref="Y282" ca="1">_xlfn.IFS(
AND(X$3="y",W282&gt;X$4),  2*X$4-W282,
TRUE,W282)</f>
        <v>7</v>
      </c>
      <c r="Z282" s="58" cm="1">
        <f t="array" aca="1" ref="Z282" ca="1">_xlfn.IFS(
AND(Z$3="x",X282&gt;Z$4),  2*Z$4-X282,
TRUE,X282)</f>
        <v>37</v>
      </c>
      <c r="AA282" s="58" cm="1">
        <f t="array" aca="1" ref="AA282" ca="1">_xlfn.IFS(
AND(Z$3="y",Y282&gt;Z$4),  2*Z$4-Y282,
TRUE,Y282)</f>
        <v>5</v>
      </c>
      <c r="BD282" t="str">
        <f t="shared" ca="1" si="6"/>
        <v>207-747</v>
      </c>
      <c r="BF282" s="23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  <c r="CD282" s="24"/>
      <c r="CE282" s="24"/>
      <c r="CF282" s="24"/>
      <c r="CG282" s="24"/>
      <c r="CH282" s="24"/>
      <c r="CI282" s="24"/>
      <c r="CJ282" s="24"/>
      <c r="CK282" s="24"/>
      <c r="CL282" s="24"/>
      <c r="CM282" s="24"/>
      <c r="CN282" s="24"/>
      <c r="CO282" s="24"/>
      <c r="CP282" s="24"/>
      <c r="CQ282" s="24"/>
      <c r="CR282" s="24"/>
      <c r="CS282" s="24"/>
      <c r="CT282" s="24"/>
      <c r="CU282" s="24"/>
      <c r="CV282" s="24"/>
      <c r="CW282" s="24"/>
      <c r="CX282" s="24"/>
      <c r="CY282" s="24"/>
      <c r="CZ282" s="24"/>
      <c r="DA282" s="24"/>
      <c r="DB282" s="24"/>
      <c r="DC282" s="24"/>
      <c r="DD282" s="24"/>
      <c r="DE282" s="24"/>
      <c r="DF282" s="24"/>
      <c r="DG282" s="24"/>
      <c r="DH282" s="24"/>
      <c r="DI282" s="24"/>
      <c r="DJ282" s="24"/>
      <c r="DK282" s="24"/>
      <c r="DL282" s="24"/>
      <c r="DM282" s="24"/>
      <c r="DN282" s="24"/>
      <c r="DO282" s="24"/>
      <c r="DP282" s="24"/>
      <c r="DQ282" s="24"/>
      <c r="DR282" s="24"/>
      <c r="DS282" s="24"/>
      <c r="DT282" s="24"/>
      <c r="DU282" s="24"/>
      <c r="DV282" s="24"/>
      <c r="DW282" s="24"/>
      <c r="DX282" s="24"/>
      <c r="DY282" s="24"/>
      <c r="DZ282" s="24"/>
      <c r="EA282" s="24"/>
      <c r="EB282" s="24"/>
      <c r="EC282" s="24"/>
      <c r="ED282" s="24"/>
      <c r="EE282" s="24"/>
      <c r="EF282" s="24"/>
      <c r="EG282" s="24"/>
      <c r="EH282" s="24"/>
      <c r="EI282" s="24"/>
      <c r="EJ282" s="24"/>
      <c r="EK282" s="24"/>
      <c r="EL282" s="24"/>
      <c r="EM282" s="24"/>
      <c r="EN282" s="24"/>
      <c r="EO282" s="24"/>
      <c r="EP282" s="24"/>
      <c r="EQ282" s="24"/>
      <c r="ER282" s="24"/>
      <c r="ES282" s="24"/>
      <c r="ET282" s="24"/>
      <c r="EU282" s="24"/>
      <c r="EV282" s="24"/>
      <c r="EW282" s="24"/>
      <c r="EX282" s="24"/>
      <c r="EY282" s="24"/>
      <c r="EZ282" s="24"/>
      <c r="FA282" s="24"/>
      <c r="FB282" s="24"/>
      <c r="FC282" s="24"/>
      <c r="FD282" s="24"/>
      <c r="FE282" s="24"/>
      <c r="FF282" s="24"/>
      <c r="FG282" s="24"/>
      <c r="FH282" s="24"/>
      <c r="FI282" s="24"/>
      <c r="FJ282" s="24"/>
      <c r="FK282" s="24"/>
      <c r="FL282" s="24"/>
      <c r="FM282" s="24"/>
      <c r="FN282" s="24"/>
      <c r="FO282" s="24"/>
      <c r="FP282" s="24"/>
      <c r="FQ282" s="24"/>
      <c r="FR282" s="24"/>
      <c r="FS282" s="24"/>
      <c r="FT282" s="24"/>
      <c r="FU282" s="24"/>
      <c r="FV282" s="24"/>
      <c r="FW282" s="24"/>
      <c r="FX282" s="24"/>
      <c r="FY282" s="24"/>
      <c r="FZ282" s="24"/>
      <c r="GA282" s="24"/>
      <c r="GB282" s="24"/>
      <c r="GC282" s="24"/>
      <c r="GD282" s="24"/>
      <c r="GE282" s="24"/>
      <c r="GF282" s="24"/>
      <c r="GG282" s="24"/>
      <c r="GH282" s="24"/>
      <c r="GI282" s="24"/>
      <c r="GJ282" s="24"/>
      <c r="GK282" s="24"/>
      <c r="GL282" s="24"/>
      <c r="GM282" s="24"/>
      <c r="GN282" s="24"/>
      <c r="GO282" s="24"/>
      <c r="GP282" s="24"/>
      <c r="GQ282" s="24"/>
      <c r="GR282" s="24"/>
      <c r="GS282" s="24"/>
      <c r="GT282" s="24"/>
      <c r="GU282" s="24"/>
      <c r="GV282" s="24"/>
      <c r="GW282" s="24"/>
      <c r="GX282" s="24"/>
      <c r="GY282" s="24"/>
      <c r="GZ282" s="24"/>
      <c r="HA282" s="24"/>
      <c r="HB282" s="24"/>
      <c r="HC282" s="24"/>
      <c r="HD282" s="24"/>
      <c r="HE282" s="24"/>
      <c r="HF282" s="24"/>
      <c r="HG282" s="24"/>
      <c r="HH282" s="24"/>
      <c r="HI282" s="24"/>
      <c r="HJ282" s="24"/>
      <c r="HK282" s="24"/>
      <c r="HL282" s="24"/>
      <c r="HM282" s="24"/>
      <c r="HN282" s="24"/>
      <c r="HO282" s="24"/>
      <c r="HP282" s="24"/>
      <c r="HQ282" s="24"/>
      <c r="HR282" s="24"/>
      <c r="HS282" s="24"/>
      <c r="HT282" s="24"/>
      <c r="HU282" s="24"/>
      <c r="HV282" s="24"/>
      <c r="HW282" s="24"/>
      <c r="HX282" s="24"/>
      <c r="HY282" s="24"/>
      <c r="HZ282" s="24"/>
      <c r="IA282" s="24"/>
      <c r="IB282" s="24"/>
      <c r="IC282" s="24"/>
      <c r="ID282" s="24"/>
    </row>
    <row r="283" spans="1:238" x14ac:dyDescent="0.3">
      <c r="A283" t="str">
        <f>IF(Input!A275=0,"",Input!A275)</f>
        <v>745,887</v>
      </c>
      <c r="B283" s="65" cm="1">
        <f t="array" ref="B283">_xlfn.IFS($A283="","",LEFT($A283,4)="fold",MID($A283,12,1),TRUE,VALUE(LEFT($A283,FIND(",",$A283)-1)))</f>
        <v>745</v>
      </c>
      <c r="C283" s="65" cm="1">
        <f t="array" ref="C283">_xlfn.IFS($A283="","",LEFT($A283,4)="fold",VALUE(MID($A283,14,5)),TRUE,VALUE(MID($A283,FIND(",",$A283)+1,5)))</f>
        <v>887</v>
      </c>
      <c r="D283" s="58" cm="1">
        <f t="array" aca="1" ref="D283" ca="1">_xlfn.IFS(
AND(D$3="x",B283&gt;D$4),  2*D$4-B283,
TRUE,B283)</f>
        <v>565</v>
      </c>
      <c r="E283" s="58" cm="1">
        <f t="array" aca="1" ref="E283" ca="1">_xlfn.IFS(
AND(D$3="y",C283&gt;D$4),  2*D$4-C283,
TRUE,C283)</f>
        <v>887</v>
      </c>
      <c r="F283" s="58" cm="1">
        <f t="array" aca="1" ref="F283" ca="1">_xlfn.IFS(
AND(F$3="x",D283&gt;F$4),  2*F$4-D283,
TRUE,D283)</f>
        <v>565</v>
      </c>
      <c r="G283" s="58" cm="1">
        <f t="array" aca="1" ref="G283" ca="1">_xlfn.IFS(
AND(F$3="y",E283&gt;F$4),  2*F$4-E283,
TRUE,E283)</f>
        <v>7</v>
      </c>
      <c r="H283" s="58" cm="1">
        <f t="array" aca="1" ref="H283" ca="1">_xlfn.IFS(
AND(H$3="x",F283&gt;H$4),  2*H$4-F283,
TRUE,F283)</f>
        <v>89</v>
      </c>
      <c r="I283" s="58" cm="1">
        <f t="array" aca="1" ref="I283" ca="1">_xlfn.IFS(
AND(H$3="y",G283&gt;H$4),  2*H$4-G283,
TRUE,G283)</f>
        <v>7</v>
      </c>
      <c r="J283" s="58" cm="1">
        <f t="array" aca="1" ref="J283" ca="1">_xlfn.IFS(
AND(J$3="x",H283&gt;J$4),  2*J$4-H283,
TRUE,H283)</f>
        <v>89</v>
      </c>
      <c r="K283" s="58" cm="1">
        <f t="array" aca="1" ref="K283" ca="1">_xlfn.IFS(
AND(J$3="y",I283&gt;J$4),  2*J$4-I283,
TRUE,I283)</f>
        <v>7</v>
      </c>
      <c r="L283" s="58" cm="1">
        <f t="array" aca="1" ref="L283" ca="1">_xlfn.IFS(
AND(L$3="x",J283&gt;L$4),  2*L$4-J283,
TRUE,J283)</f>
        <v>89</v>
      </c>
      <c r="M283" s="58" cm="1">
        <f t="array" aca="1" ref="M283" ca="1">_xlfn.IFS(
AND(L$3="y",K283&gt;L$4),  2*L$4-K283,
TRUE,K283)</f>
        <v>7</v>
      </c>
      <c r="N283" s="58" cm="1">
        <f t="array" aca="1" ref="N283" ca="1">_xlfn.IFS(
AND(N$3="x",L283&gt;N$4),  2*N$4-L283,
TRUE,L283)</f>
        <v>89</v>
      </c>
      <c r="O283" s="58" cm="1">
        <f t="array" aca="1" ref="O283" ca="1">_xlfn.IFS(
AND(N$3="y",M283&gt;N$4),  2*N$4-M283,
TRUE,M283)</f>
        <v>7</v>
      </c>
      <c r="P283" s="58" cm="1">
        <f t="array" aca="1" ref="P283" ca="1">_xlfn.IFS(
AND(P$3="x",N283&gt;P$4),  2*P$4-N283,
TRUE,N283)</f>
        <v>73</v>
      </c>
      <c r="Q283" s="58" cm="1">
        <f t="array" aca="1" ref="Q283" ca="1">_xlfn.IFS(
AND(P$3="y",O283&gt;P$4),  2*P$4-O283,
TRUE,O283)</f>
        <v>7</v>
      </c>
      <c r="R283" s="58" cm="1">
        <f t="array" aca="1" ref="R283" ca="1">_xlfn.IFS(
AND(R$3="x",P283&gt;R$4),  2*R$4-P283,
TRUE,P283)</f>
        <v>73</v>
      </c>
      <c r="S283" s="58" cm="1">
        <f t="array" aca="1" ref="S283" ca="1">_xlfn.IFS(
AND(R$3="y",Q283&gt;R$4),  2*R$4-Q283,
TRUE,Q283)</f>
        <v>7</v>
      </c>
      <c r="T283" s="58" cm="1">
        <f t="array" aca="1" ref="T283" ca="1">_xlfn.IFS(
AND(T$3="x",R283&gt;T$4),  2*T$4-R283,
TRUE,R283)</f>
        <v>7</v>
      </c>
      <c r="U283" s="58" cm="1">
        <f t="array" aca="1" ref="U283" ca="1">_xlfn.IFS(
AND(T$3="y",S283&gt;T$4),  2*T$4-S283,
TRUE,S283)</f>
        <v>7</v>
      </c>
      <c r="V283" s="58" cm="1">
        <f t="array" aca="1" ref="V283" ca="1">_xlfn.IFS(
AND(V$3="x",T283&gt;V$4),  2*V$4-T283,
TRUE,T283)</f>
        <v>7</v>
      </c>
      <c r="W283" s="58" cm="1">
        <f t="array" aca="1" ref="W283" ca="1">_xlfn.IFS(
AND(V$3="y",U283&gt;V$4),  2*V$4-U283,
TRUE,U283)</f>
        <v>7</v>
      </c>
      <c r="X283" s="58" cm="1">
        <f t="array" aca="1" ref="X283" ca="1">_xlfn.IFS(
AND(X$3="x",V283&gt;X$4),  2*X$4-V283,
TRUE,V283)</f>
        <v>7</v>
      </c>
      <c r="Y283" s="58" cm="1">
        <f t="array" aca="1" ref="Y283" ca="1">_xlfn.IFS(
AND(X$3="y",W283&gt;X$4),  2*X$4-W283,
TRUE,W283)</f>
        <v>7</v>
      </c>
      <c r="Z283" s="58" cm="1">
        <f t="array" aca="1" ref="Z283" ca="1">_xlfn.IFS(
AND(Z$3="x",X283&gt;Z$4),  2*Z$4-X283,
TRUE,X283)</f>
        <v>7</v>
      </c>
      <c r="AA283" s="58" cm="1">
        <f t="array" aca="1" ref="AA283" ca="1">_xlfn.IFS(
AND(Z$3="y",Y283&gt;Z$4),  2*Z$4-Y283,
TRUE,Y283)</f>
        <v>5</v>
      </c>
      <c r="BD283" t="str">
        <f t="shared" ca="1" si="6"/>
        <v>565-887</v>
      </c>
      <c r="BF283" s="23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  <c r="CD283" s="24"/>
      <c r="CE283" s="24"/>
      <c r="CF283" s="24"/>
      <c r="CG283" s="24"/>
      <c r="CH283" s="24"/>
      <c r="CI283" s="24"/>
      <c r="CJ283" s="24"/>
      <c r="CK283" s="24"/>
      <c r="CL283" s="24"/>
      <c r="CM283" s="24"/>
      <c r="CN283" s="24"/>
      <c r="CO283" s="24"/>
      <c r="CP283" s="24"/>
      <c r="CQ283" s="24"/>
      <c r="CR283" s="24"/>
      <c r="CS283" s="24"/>
      <c r="CT283" s="24"/>
      <c r="CU283" s="24"/>
      <c r="CV283" s="24"/>
      <c r="CW283" s="24"/>
      <c r="CX283" s="24"/>
      <c r="CY283" s="24"/>
      <c r="CZ283" s="24"/>
      <c r="DA283" s="24"/>
      <c r="DB283" s="24"/>
      <c r="DC283" s="24"/>
      <c r="DD283" s="24"/>
      <c r="DE283" s="24"/>
      <c r="DF283" s="24"/>
      <c r="DG283" s="24"/>
      <c r="DH283" s="24"/>
      <c r="DI283" s="24"/>
      <c r="DJ283" s="24"/>
      <c r="DK283" s="24"/>
      <c r="DL283" s="24"/>
      <c r="DM283" s="24"/>
      <c r="DN283" s="24"/>
      <c r="DO283" s="24"/>
      <c r="DP283" s="24"/>
      <c r="DQ283" s="24"/>
      <c r="DR283" s="24"/>
      <c r="DS283" s="24"/>
      <c r="DT283" s="24"/>
      <c r="DU283" s="24"/>
      <c r="DV283" s="24"/>
      <c r="DW283" s="24"/>
      <c r="DX283" s="24"/>
      <c r="DY283" s="24"/>
      <c r="DZ283" s="24"/>
      <c r="EA283" s="24"/>
      <c r="EB283" s="24"/>
      <c r="EC283" s="24"/>
      <c r="ED283" s="24"/>
      <c r="EE283" s="24"/>
      <c r="EF283" s="24"/>
      <c r="EG283" s="24"/>
      <c r="EH283" s="24"/>
      <c r="EI283" s="24"/>
      <c r="EJ283" s="24"/>
      <c r="EK283" s="24"/>
      <c r="EL283" s="24"/>
      <c r="EM283" s="24"/>
      <c r="EN283" s="24"/>
      <c r="EO283" s="24"/>
      <c r="EP283" s="24"/>
      <c r="EQ283" s="24"/>
      <c r="ER283" s="24"/>
      <c r="ES283" s="24"/>
      <c r="ET283" s="24"/>
      <c r="EU283" s="24"/>
      <c r="EV283" s="24"/>
      <c r="EW283" s="24"/>
      <c r="EX283" s="24"/>
      <c r="EY283" s="24"/>
      <c r="EZ283" s="24"/>
      <c r="FA283" s="24"/>
      <c r="FB283" s="24"/>
      <c r="FC283" s="24"/>
      <c r="FD283" s="24"/>
      <c r="FE283" s="24"/>
      <c r="FF283" s="24"/>
      <c r="FG283" s="24"/>
      <c r="FH283" s="24"/>
      <c r="FI283" s="24"/>
      <c r="FJ283" s="24"/>
      <c r="FK283" s="24"/>
      <c r="FL283" s="24"/>
      <c r="FM283" s="24"/>
      <c r="FN283" s="24"/>
      <c r="FO283" s="24"/>
      <c r="FP283" s="24"/>
      <c r="FQ283" s="24"/>
      <c r="FR283" s="24"/>
      <c r="FS283" s="24"/>
      <c r="FT283" s="24"/>
      <c r="FU283" s="24"/>
      <c r="FV283" s="24"/>
      <c r="FW283" s="24"/>
      <c r="FX283" s="24"/>
      <c r="FY283" s="24"/>
      <c r="FZ283" s="24"/>
      <c r="GA283" s="24"/>
      <c r="GB283" s="24"/>
      <c r="GC283" s="24"/>
      <c r="GD283" s="24"/>
      <c r="GE283" s="24"/>
      <c r="GF283" s="24"/>
      <c r="GG283" s="24"/>
      <c r="GH283" s="24"/>
      <c r="GI283" s="24"/>
      <c r="GJ283" s="24"/>
      <c r="GK283" s="24"/>
      <c r="GL283" s="24"/>
      <c r="GM283" s="24"/>
      <c r="GN283" s="24"/>
      <c r="GO283" s="24"/>
      <c r="GP283" s="24"/>
      <c r="GQ283" s="24"/>
      <c r="GR283" s="24"/>
      <c r="GS283" s="24"/>
      <c r="GT283" s="24"/>
      <c r="GU283" s="24"/>
      <c r="GV283" s="24"/>
      <c r="GW283" s="24"/>
      <c r="GX283" s="24"/>
      <c r="GY283" s="24"/>
      <c r="GZ283" s="24"/>
      <c r="HA283" s="24"/>
      <c r="HB283" s="24"/>
      <c r="HC283" s="24"/>
      <c r="HD283" s="24"/>
      <c r="HE283" s="24"/>
      <c r="HF283" s="24"/>
      <c r="HG283" s="24"/>
      <c r="HH283" s="24"/>
      <c r="HI283" s="24"/>
      <c r="HJ283" s="24"/>
      <c r="HK283" s="24"/>
      <c r="HL283" s="24"/>
      <c r="HM283" s="24"/>
      <c r="HN283" s="24"/>
      <c r="HO283" s="24"/>
      <c r="HP283" s="24"/>
      <c r="HQ283" s="24"/>
      <c r="HR283" s="24"/>
      <c r="HS283" s="24"/>
      <c r="HT283" s="24"/>
      <c r="HU283" s="24"/>
      <c r="HV283" s="24"/>
      <c r="HW283" s="24"/>
      <c r="HX283" s="24"/>
      <c r="HY283" s="24"/>
      <c r="HZ283" s="24"/>
      <c r="IA283" s="24"/>
      <c r="IB283" s="24"/>
      <c r="IC283" s="24"/>
      <c r="ID283" s="24"/>
    </row>
    <row r="284" spans="1:238" x14ac:dyDescent="0.3">
      <c r="A284" t="str">
        <f>IF(Input!A276=0,"",Input!A276)</f>
        <v>912,58</v>
      </c>
      <c r="B284" s="65" cm="1">
        <f t="array" ref="B284">_xlfn.IFS($A284="","",LEFT($A284,4)="fold",MID($A284,12,1),TRUE,VALUE(LEFT($A284,FIND(",",$A284)-1)))</f>
        <v>912</v>
      </c>
      <c r="C284" s="65" cm="1">
        <f t="array" ref="C284">_xlfn.IFS($A284="","",LEFT($A284,4)="fold",VALUE(MID($A284,14,5)),TRUE,VALUE(MID($A284,FIND(",",$A284)+1,5)))</f>
        <v>58</v>
      </c>
      <c r="D284" s="58" cm="1">
        <f t="array" aca="1" ref="D284" ca="1">_xlfn.IFS(
AND(D$3="x",B284&gt;D$4),  2*D$4-B284,
TRUE,B284)</f>
        <v>398</v>
      </c>
      <c r="E284" s="58" cm="1">
        <f t="array" aca="1" ref="E284" ca="1">_xlfn.IFS(
AND(D$3="y",C284&gt;D$4),  2*D$4-C284,
TRUE,C284)</f>
        <v>58</v>
      </c>
      <c r="F284" s="58" cm="1">
        <f t="array" aca="1" ref="F284" ca="1">_xlfn.IFS(
AND(F$3="x",D284&gt;F$4),  2*F$4-D284,
TRUE,D284)</f>
        <v>398</v>
      </c>
      <c r="G284" s="58" cm="1">
        <f t="array" aca="1" ref="G284" ca="1">_xlfn.IFS(
AND(F$3="y",E284&gt;F$4),  2*F$4-E284,
TRUE,E284)</f>
        <v>58</v>
      </c>
      <c r="H284" s="58" cm="1">
        <f t="array" aca="1" ref="H284" ca="1">_xlfn.IFS(
AND(H$3="x",F284&gt;H$4),  2*H$4-F284,
TRUE,F284)</f>
        <v>256</v>
      </c>
      <c r="I284" s="58" cm="1">
        <f t="array" aca="1" ref="I284" ca="1">_xlfn.IFS(
AND(H$3="y",G284&gt;H$4),  2*H$4-G284,
TRUE,G284)</f>
        <v>58</v>
      </c>
      <c r="J284" s="58" cm="1">
        <f t="array" aca="1" ref="J284" ca="1">_xlfn.IFS(
AND(J$3="x",H284&gt;J$4),  2*J$4-H284,
TRUE,H284)</f>
        <v>256</v>
      </c>
      <c r="K284" s="58" cm="1">
        <f t="array" aca="1" ref="K284" ca="1">_xlfn.IFS(
AND(J$3="y",I284&gt;J$4),  2*J$4-I284,
TRUE,I284)</f>
        <v>58</v>
      </c>
      <c r="L284" s="58" cm="1">
        <f t="array" aca="1" ref="L284" ca="1">_xlfn.IFS(
AND(L$3="x",J284&gt;L$4),  2*L$4-J284,
TRUE,J284)</f>
        <v>70</v>
      </c>
      <c r="M284" s="58" cm="1">
        <f t="array" aca="1" ref="M284" ca="1">_xlfn.IFS(
AND(L$3="y",K284&gt;L$4),  2*L$4-K284,
TRUE,K284)</f>
        <v>58</v>
      </c>
      <c r="N284" s="58" cm="1">
        <f t="array" aca="1" ref="N284" ca="1">_xlfn.IFS(
AND(N$3="x",L284&gt;N$4),  2*N$4-L284,
TRUE,L284)</f>
        <v>70</v>
      </c>
      <c r="O284" s="58" cm="1">
        <f t="array" aca="1" ref="O284" ca="1">_xlfn.IFS(
AND(N$3="y",M284&gt;N$4),  2*N$4-M284,
TRUE,M284)</f>
        <v>58</v>
      </c>
      <c r="P284" s="58" cm="1">
        <f t="array" aca="1" ref="P284" ca="1">_xlfn.IFS(
AND(P$3="x",N284&gt;P$4),  2*P$4-N284,
TRUE,N284)</f>
        <v>70</v>
      </c>
      <c r="Q284" s="58" cm="1">
        <f t="array" aca="1" ref="Q284" ca="1">_xlfn.IFS(
AND(P$3="y",O284&gt;P$4),  2*P$4-O284,
TRUE,O284)</f>
        <v>58</v>
      </c>
      <c r="R284" s="58" cm="1">
        <f t="array" aca="1" ref="R284" ca="1">_xlfn.IFS(
AND(R$3="x",P284&gt;R$4),  2*R$4-P284,
TRUE,P284)</f>
        <v>70</v>
      </c>
      <c r="S284" s="58" cm="1">
        <f t="array" aca="1" ref="S284" ca="1">_xlfn.IFS(
AND(R$3="y",Q284&gt;R$4),  2*R$4-Q284,
TRUE,Q284)</f>
        <v>52</v>
      </c>
      <c r="T284" s="58" cm="1">
        <f t="array" aca="1" ref="T284" ca="1">_xlfn.IFS(
AND(T$3="x",R284&gt;T$4),  2*T$4-R284,
TRUE,R284)</f>
        <v>10</v>
      </c>
      <c r="U284" s="58" cm="1">
        <f t="array" aca="1" ref="U284" ca="1">_xlfn.IFS(
AND(T$3="y",S284&gt;T$4),  2*T$4-S284,
TRUE,S284)</f>
        <v>52</v>
      </c>
      <c r="V284" s="58" cm="1">
        <f t="array" aca="1" ref="V284" ca="1">_xlfn.IFS(
AND(V$3="x",T284&gt;V$4),  2*V$4-T284,
TRUE,T284)</f>
        <v>10</v>
      </c>
      <c r="W284" s="58" cm="1">
        <f t="array" aca="1" ref="W284" ca="1">_xlfn.IFS(
AND(V$3="y",U284&gt;V$4),  2*V$4-U284,
TRUE,U284)</f>
        <v>2</v>
      </c>
      <c r="X284" s="58" cm="1">
        <f t="array" aca="1" ref="X284" ca="1">_xlfn.IFS(
AND(X$3="x",V284&gt;X$4),  2*X$4-V284,
TRUE,V284)</f>
        <v>10</v>
      </c>
      <c r="Y284" s="58" cm="1">
        <f t="array" aca="1" ref="Y284" ca="1">_xlfn.IFS(
AND(X$3="y",W284&gt;X$4),  2*X$4-W284,
TRUE,W284)</f>
        <v>2</v>
      </c>
      <c r="Z284" s="58" cm="1">
        <f t="array" aca="1" ref="Z284" ca="1">_xlfn.IFS(
AND(Z$3="x",X284&gt;Z$4),  2*Z$4-X284,
TRUE,X284)</f>
        <v>10</v>
      </c>
      <c r="AA284" s="58" cm="1">
        <f t="array" aca="1" ref="AA284" ca="1">_xlfn.IFS(
AND(Z$3="y",Y284&gt;Z$4),  2*Z$4-Y284,
TRUE,Y284)</f>
        <v>2</v>
      </c>
      <c r="BD284" t="str">
        <f t="shared" ca="1" si="6"/>
        <v>398-58</v>
      </c>
      <c r="BF284" s="23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  <c r="CD284" s="24"/>
      <c r="CE284" s="24"/>
      <c r="CF284" s="24"/>
      <c r="CG284" s="24"/>
      <c r="CH284" s="24"/>
      <c r="CI284" s="24"/>
      <c r="CJ284" s="24"/>
      <c r="CK284" s="24"/>
      <c r="CL284" s="24"/>
      <c r="CM284" s="24"/>
      <c r="CN284" s="24"/>
      <c r="CO284" s="24"/>
      <c r="CP284" s="24"/>
      <c r="CQ284" s="24"/>
      <c r="CR284" s="24"/>
      <c r="CS284" s="24"/>
      <c r="CT284" s="24"/>
      <c r="CU284" s="24"/>
      <c r="CV284" s="24"/>
      <c r="CW284" s="24"/>
      <c r="CX284" s="24"/>
      <c r="CY284" s="24"/>
      <c r="CZ284" s="24"/>
      <c r="DA284" s="24"/>
      <c r="DB284" s="24"/>
      <c r="DC284" s="24"/>
      <c r="DD284" s="24"/>
      <c r="DE284" s="24"/>
      <c r="DF284" s="24"/>
      <c r="DG284" s="24"/>
      <c r="DH284" s="24"/>
      <c r="DI284" s="24"/>
      <c r="DJ284" s="24"/>
      <c r="DK284" s="24"/>
      <c r="DL284" s="24"/>
      <c r="DM284" s="24"/>
      <c r="DN284" s="24"/>
      <c r="DO284" s="24"/>
      <c r="DP284" s="24"/>
      <c r="DQ284" s="24"/>
      <c r="DR284" s="24"/>
      <c r="DS284" s="24"/>
      <c r="DT284" s="24"/>
      <c r="DU284" s="24"/>
      <c r="DV284" s="24"/>
      <c r="DW284" s="24"/>
      <c r="DX284" s="24"/>
      <c r="DY284" s="24"/>
      <c r="DZ284" s="24"/>
      <c r="EA284" s="24"/>
      <c r="EB284" s="24"/>
      <c r="EC284" s="24"/>
      <c r="ED284" s="24"/>
      <c r="EE284" s="24"/>
      <c r="EF284" s="24"/>
      <c r="EG284" s="24"/>
      <c r="EH284" s="24"/>
      <c r="EI284" s="24"/>
      <c r="EJ284" s="24"/>
      <c r="EK284" s="24"/>
      <c r="EL284" s="24"/>
      <c r="EM284" s="24"/>
      <c r="EN284" s="24"/>
      <c r="EO284" s="24"/>
      <c r="EP284" s="24"/>
      <c r="EQ284" s="24"/>
      <c r="ER284" s="24"/>
      <c r="ES284" s="24"/>
      <c r="ET284" s="24"/>
      <c r="EU284" s="24"/>
      <c r="EV284" s="24"/>
      <c r="EW284" s="24"/>
      <c r="EX284" s="24"/>
      <c r="EY284" s="24"/>
      <c r="EZ284" s="24"/>
      <c r="FA284" s="24"/>
      <c r="FB284" s="24"/>
      <c r="FC284" s="24"/>
      <c r="FD284" s="24"/>
      <c r="FE284" s="24"/>
      <c r="FF284" s="24"/>
      <c r="FG284" s="24"/>
      <c r="FH284" s="24"/>
      <c r="FI284" s="24"/>
      <c r="FJ284" s="24"/>
      <c r="FK284" s="24"/>
      <c r="FL284" s="24"/>
      <c r="FM284" s="24"/>
      <c r="FN284" s="24"/>
      <c r="FO284" s="24"/>
      <c r="FP284" s="24"/>
      <c r="FQ284" s="24"/>
      <c r="FR284" s="24"/>
      <c r="FS284" s="24"/>
      <c r="FT284" s="24"/>
      <c r="FU284" s="24"/>
      <c r="FV284" s="24"/>
      <c r="FW284" s="24"/>
      <c r="FX284" s="24"/>
      <c r="FY284" s="24"/>
      <c r="FZ284" s="24"/>
      <c r="GA284" s="24"/>
      <c r="GB284" s="24"/>
      <c r="GC284" s="24"/>
      <c r="GD284" s="24"/>
      <c r="GE284" s="24"/>
      <c r="GF284" s="24"/>
      <c r="GG284" s="24"/>
      <c r="GH284" s="24"/>
      <c r="GI284" s="24"/>
      <c r="GJ284" s="24"/>
      <c r="GK284" s="24"/>
      <c r="GL284" s="24"/>
      <c r="GM284" s="24"/>
      <c r="GN284" s="24"/>
      <c r="GO284" s="24"/>
      <c r="GP284" s="24"/>
      <c r="GQ284" s="24"/>
      <c r="GR284" s="24"/>
      <c r="GS284" s="24"/>
      <c r="GT284" s="24"/>
      <c r="GU284" s="24"/>
      <c r="GV284" s="24"/>
      <c r="GW284" s="24"/>
      <c r="GX284" s="24"/>
      <c r="GY284" s="24"/>
      <c r="GZ284" s="24"/>
      <c r="HA284" s="24"/>
      <c r="HB284" s="24"/>
      <c r="HC284" s="24"/>
      <c r="HD284" s="24"/>
      <c r="HE284" s="24"/>
      <c r="HF284" s="24"/>
      <c r="HG284" s="24"/>
      <c r="HH284" s="24"/>
      <c r="HI284" s="24"/>
      <c r="HJ284" s="24"/>
      <c r="HK284" s="24"/>
      <c r="HL284" s="24"/>
      <c r="HM284" s="24"/>
      <c r="HN284" s="24"/>
      <c r="HO284" s="24"/>
      <c r="HP284" s="24"/>
      <c r="HQ284" s="24"/>
      <c r="HR284" s="24"/>
      <c r="HS284" s="24"/>
      <c r="HT284" s="24"/>
      <c r="HU284" s="24"/>
      <c r="HV284" s="24"/>
      <c r="HW284" s="24"/>
      <c r="HX284" s="24"/>
      <c r="HY284" s="24"/>
      <c r="HZ284" s="24"/>
      <c r="IA284" s="24"/>
      <c r="IB284" s="24"/>
      <c r="IC284" s="24"/>
      <c r="ID284" s="24"/>
    </row>
    <row r="285" spans="1:238" x14ac:dyDescent="0.3">
      <c r="A285" t="str">
        <f>IF(Input!A277=0,"",Input!A277)</f>
        <v>445,501</v>
      </c>
      <c r="B285" s="65" cm="1">
        <f t="array" ref="B285">_xlfn.IFS($A285="","",LEFT($A285,4)="fold",MID($A285,12,1),TRUE,VALUE(LEFT($A285,FIND(",",$A285)-1)))</f>
        <v>445</v>
      </c>
      <c r="C285" s="65" cm="1">
        <f t="array" ref="C285">_xlfn.IFS($A285="","",LEFT($A285,4)="fold",VALUE(MID($A285,14,5)),TRUE,VALUE(MID($A285,FIND(",",$A285)+1,5)))</f>
        <v>501</v>
      </c>
      <c r="D285" s="58" cm="1">
        <f t="array" aca="1" ref="D285" ca="1">_xlfn.IFS(
AND(D$3="x",B285&gt;D$4),  2*D$4-B285,
TRUE,B285)</f>
        <v>445</v>
      </c>
      <c r="E285" s="58" cm="1">
        <f t="array" aca="1" ref="E285" ca="1">_xlfn.IFS(
AND(D$3="y",C285&gt;D$4),  2*D$4-C285,
TRUE,C285)</f>
        <v>501</v>
      </c>
      <c r="F285" s="58" cm="1">
        <f t="array" aca="1" ref="F285" ca="1">_xlfn.IFS(
AND(F$3="x",D285&gt;F$4),  2*F$4-D285,
TRUE,D285)</f>
        <v>445</v>
      </c>
      <c r="G285" s="58" cm="1">
        <f t="array" aca="1" ref="G285" ca="1">_xlfn.IFS(
AND(F$3="y",E285&gt;F$4),  2*F$4-E285,
TRUE,E285)</f>
        <v>393</v>
      </c>
      <c r="H285" s="58" cm="1">
        <f t="array" aca="1" ref="H285" ca="1">_xlfn.IFS(
AND(H$3="x",F285&gt;H$4),  2*H$4-F285,
TRUE,F285)</f>
        <v>209</v>
      </c>
      <c r="I285" s="58" cm="1">
        <f t="array" aca="1" ref="I285" ca="1">_xlfn.IFS(
AND(H$3="y",G285&gt;H$4),  2*H$4-G285,
TRUE,G285)</f>
        <v>393</v>
      </c>
      <c r="J285" s="58" cm="1">
        <f t="array" aca="1" ref="J285" ca="1">_xlfn.IFS(
AND(J$3="x",H285&gt;J$4),  2*J$4-H285,
TRUE,H285)</f>
        <v>209</v>
      </c>
      <c r="K285" s="58" cm="1">
        <f t="array" aca="1" ref="K285" ca="1">_xlfn.IFS(
AND(J$3="y",I285&gt;J$4),  2*J$4-I285,
TRUE,I285)</f>
        <v>53</v>
      </c>
      <c r="L285" s="58" cm="1">
        <f t="array" aca="1" ref="L285" ca="1">_xlfn.IFS(
AND(L$3="x",J285&gt;L$4),  2*L$4-J285,
TRUE,J285)</f>
        <v>117</v>
      </c>
      <c r="M285" s="58" cm="1">
        <f t="array" aca="1" ref="M285" ca="1">_xlfn.IFS(
AND(L$3="y",K285&gt;L$4),  2*L$4-K285,
TRUE,K285)</f>
        <v>53</v>
      </c>
      <c r="N285" s="58" cm="1">
        <f t="array" aca="1" ref="N285" ca="1">_xlfn.IFS(
AND(N$3="x",L285&gt;N$4),  2*N$4-L285,
TRUE,L285)</f>
        <v>117</v>
      </c>
      <c r="O285" s="58" cm="1">
        <f t="array" aca="1" ref="O285" ca="1">_xlfn.IFS(
AND(N$3="y",M285&gt;N$4),  2*N$4-M285,
TRUE,M285)</f>
        <v>53</v>
      </c>
      <c r="P285" s="58" cm="1">
        <f t="array" aca="1" ref="P285" ca="1">_xlfn.IFS(
AND(P$3="x",N285&gt;P$4),  2*P$4-N285,
TRUE,N285)</f>
        <v>45</v>
      </c>
      <c r="Q285" s="58" cm="1">
        <f t="array" aca="1" ref="Q285" ca="1">_xlfn.IFS(
AND(P$3="y",O285&gt;P$4),  2*P$4-O285,
TRUE,O285)</f>
        <v>53</v>
      </c>
      <c r="R285" s="58" cm="1">
        <f t="array" aca="1" ref="R285" ca="1">_xlfn.IFS(
AND(R$3="x",P285&gt;R$4),  2*R$4-P285,
TRUE,P285)</f>
        <v>45</v>
      </c>
      <c r="S285" s="58" cm="1">
        <f t="array" aca="1" ref="S285" ca="1">_xlfn.IFS(
AND(R$3="y",Q285&gt;R$4),  2*R$4-Q285,
TRUE,Q285)</f>
        <v>53</v>
      </c>
      <c r="T285" s="58" cm="1">
        <f t="array" aca="1" ref="T285" ca="1">_xlfn.IFS(
AND(T$3="x",R285&gt;T$4),  2*T$4-R285,
TRUE,R285)</f>
        <v>35</v>
      </c>
      <c r="U285" s="58" cm="1">
        <f t="array" aca="1" ref="U285" ca="1">_xlfn.IFS(
AND(T$3="y",S285&gt;T$4),  2*T$4-S285,
TRUE,S285)</f>
        <v>53</v>
      </c>
      <c r="V285" s="58" cm="1">
        <f t="array" aca="1" ref="V285" ca="1">_xlfn.IFS(
AND(V$3="x",T285&gt;V$4),  2*V$4-T285,
TRUE,T285)</f>
        <v>35</v>
      </c>
      <c r="W285" s="58" cm="1">
        <f t="array" aca="1" ref="W285" ca="1">_xlfn.IFS(
AND(V$3="y",U285&gt;V$4),  2*V$4-U285,
TRUE,U285)</f>
        <v>1</v>
      </c>
      <c r="X285" s="58" cm="1">
        <f t="array" aca="1" ref="X285" ca="1">_xlfn.IFS(
AND(X$3="x",V285&gt;X$4),  2*X$4-V285,
TRUE,V285)</f>
        <v>35</v>
      </c>
      <c r="Y285" s="58" cm="1">
        <f t="array" aca="1" ref="Y285" ca="1">_xlfn.IFS(
AND(X$3="y",W285&gt;X$4),  2*X$4-W285,
TRUE,W285)</f>
        <v>1</v>
      </c>
      <c r="Z285" s="58" cm="1">
        <f t="array" aca="1" ref="Z285" ca="1">_xlfn.IFS(
AND(Z$3="x",X285&gt;Z$4),  2*Z$4-X285,
TRUE,X285)</f>
        <v>35</v>
      </c>
      <c r="AA285" s="58" cm="1">
        <f t="array" aca="1" ref="AA285" ca="1">_xlfn.IFS(
AND(Z$3="y",Y285&gt;Z$4),  2*Z$4-Y285,
TRUE,Y285)</f>
        <v>1</v>
      </c>
      <c r="BD285" t="str">
        <f t="shared" ca="1" si="6"/>
        <v>445-501</v>
      </c>
      <c r="BF285" s="23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  <c r="CD285" s="24"/>
      <c r="CE285" s="24"/>
      <c r="CF285" s="24"/>
      <c r="CG285" s="24"/>
      <c r="CH285" s="24"/>
      <c r="CI285" s="24"/>
      <c r="CJ285" s="24"/>
      <c r="CK285" s="24"/>
      <c r="CL285" s="24"/>
      <c r="CM285" s="24"/>
      <c r="CN285" s="24"/>
      <c r="CO285" s="24"/>
      <c r="CP285" s="24"/>
      <c r="CQ285" s="24"/>
      <c r="CR285" s="24"/>
      <c r="CS285" s="24"/>
      <c r="CT285" s="24"/>
      <c r="CU285" s="24"/>
      <c r="CV285" s="24"/>
      <c r="CW285" s="24"/>
      <c r="CX285" s="24"/>
      <c r="CY285" s="24"/>
      <c r="CZ285" s="24"/>
      <c r="DA285" s="24"/>
      <c r="DB285" s="24"/>
      <c r="DC285" s="24"/>
      <c r="DD285" s="24"/>
      <c r="DE285" s="24"/>
      <c r="DF285" s="24"/>
      <c r="DG285" s="24"/>
      <c r="DH285" s="24"/>
      <c r="DI285" s="24"/>
      <c r="DJ285" s="24"/>
      <c r="DK285" s="24"/>
      <c r="DL285" s="24"/>
      <c r="DM285" s="24"/>
      <c r="DN285" s="24"/>
      <c r="DO285" s="24"/>
      <c r="DP285" s="24"/>
      <c r="DQ285" s="24"/>
      <c r="DR285" s="24"/>
      <c r="DS285" s="24"/>
      <c r="DT285" s="24"/>
      <c r="DU285" s="24"/>
      <c r="DV285" s="24"/>
      <c r="DW285" s="24"/>
      <c r="DX285" s="24"/>
      <c r="DY285" s="24"/>
      <c r="DZ285" s="24"/>
      <c r="EA285" s="24"/>
      <c r="EB285" s="24"/>
      <c r="EC285" s="24"/>
      <c r="ED285" s="24"/>
      <c r="EE285" s="24"/>
      <c r="EF285" s="24"/>
      <c r="EG285" s="24"/>
      <c r="EH285" s="24"/>
      <c r="EI285" s="24"/>
      <c r="EJ285" s="24"/>
      <c r="EK285" s="24"/>
      <c r="EL285" s="24"/>
      <c r="EM285" s="24"/>
      <c r="EN285" s="24"/>
      <c r="EO285" s="24"/>
      <c r="EP285" s="24"/>
      <c r="EQ285" s="24"/>
      <c r="ER285" s="24"/>
      <c r="ES285" s="24"/>
      <c r="ET285" s="24"/>
      <c r="EU285" s="24"/>
      <c r="EV285" s="24"/>
      <c r="EW285" s="24"/>
      <c r="EX285" s="24"/>
      <c r="EY285" s="24"/>
      <c r="EZ285" s="24"/>
      <c r="FA285" s="24"/>
      <c r="FB285" s="24"/>
      <c r="FC285" s="24"/>
      <c r="FD285" s="24"/>
      <c r="FE285" s="24"/>
      <c r="FF285" s="24"/>
      <c r="FG285" s="24"/>
      <c r="FH285" s="24"/>
      <c r="FI285" s="24"/>
      <c r="FJ285" s="24"/>
      <c r="FK285" s="24"/>
      <c r="FL285" s="24"/>
      <c r="FM285" s="24"/>
      <c r="FN285" s="24"/>
      <c r="FO285" s="24"/>
      <c r="FP285" s="24"/>
      <c r="FQ285" s="24"/>
      <c r="FR285" s="24"/>
      <c r="FS285" s="24"/>
      <c r="FT285" s="24"/>
      <c r="FU285" s="24"/>
      <c r="FV285" s="24"/>
      <c r="FW285" s="24"/>
      <c r="FX285" s="24"/>
      <c r="FY285" s="24"/>
      <c r="FZ285" s="24"/>
      <c r="GA285" s="24"/>
      <c r="GB285" s="24"/>
      <c r="GC285" s="24"/>
      <c r="GD285" s="24"/>
      <c r="GE285" s="24"/>
      <c r="GF285" s="24"/>
      <c r="GG285" s="24"/>
      <c r="GH285" s="24"/>
      <c r="GI285" s="24"/>
      <c r="GJ285" s="24"/>
      <c r="GK285" s="24"/>
      <c r="GL285" s="24"/>
      <c r="GM285" s="24"/>
      <c r="GN285" s="24"/>
      <c r="GO285" s="24"/>
      <c r="GP285" s="24"/>
      <c r="GQ285" s="24"/>
      <c r="GR285" s="24"/>
      <c r="GS285" s="24"/>
      <c r="GT285" s="24"/>
      <c r="GU285" s="24"/>
      <c r="GV285" s="24"/>
      <c r="GW285" s="24"/>
      <c r="GX285" s="24"/>
      <c r="GY285" s="24"/>
      <c r="GZ285" s="24"/>
      <c r="HA285" s="24"/>
      <c r="HB285" s="24"/>
      <c r="HC285" s="24"/>
      <c r="HD285" s="24"/>
      <c r="HE285" s="24"/>
      <c r="HF285" s="24"/>
      <c r="HG285" s="24"/>
      <c r="HH285" s="24"/>
      <c r="HI285" s="24"/>
      <c r="HJ285" s="24"/>
      <c r="HK285" s="24"/>
      <c r="HL285" s="24"/>
      <c r="HM285" s="24"/>
      <c r="HN285" s="24"/>
      <c r="HO285" s="24"/>
      <c r="HP285" s="24"/>
      <c r="HQ285" s="24"/>
      <c r="HR285" s="24"/>
      <c r="HS285" s="24"/>
      <c r="HT285" s="24"/>
      <c r="HU285" s="24"/>
      <c r="HV285" s="24"/>
      <c r="HW285" s="24"/>
      <c r="HX285" s="24"/>
      <c r="HY285" s="24"/>
      <c r="HZ285" s="24"/>
      <c r="IA285" s="24"/>
      <c r="IB285" s="24"/>
      <c r="IC285" s="24"/>
      <c r="ID285" s="24"/>
    </row>
    <row r="286" spans="1:238" x14ac:dyDescent="0.3">
      <c r="A286" t="str">
        <f>IF(Input!A278=0,"",Input!A278)</f>
        <v>852,801</v>
      </c>
      <c r="B286" s="65" cm="1">
        <f t="array" ref="B286">_xlfn.IFS($A286="","",LEFT($A286,4)="fold",MID($A286,12,1),TRUE,VALUE(LEFT($A286,FIND(",",$A286)-1)))</f>
        <v>852</v>
      </c>
      <c r="C286" s="65" cm="1">
        <f t="array" ref="C286">_xlfn.IFS($A286="","",LEFT($A286,4)="fold",VALUE(MID($A286,14,5)),TRUE,VALUE(MID($A286,FIND(",",$A286)+1,5)))</f>
        <v>801</v>
      </c>
      <c r="D286" s="58" cm="1">
        <f t="array" aca="1" ref="D286" ca="1">_xlfn.IFS(
AND(D$3="x",B286&gt;D$4),  2*D$4-B286,
TRUE,B286)</f>
        <v>458</v>
      </c>
      <c r="E286" s="58" cm="1">
        <f t="array" aca="1" ref="E286" ca="1">_xlfn.IFS(
AND(D$3="y",C286&gt;D$4),  2*D$4-C286,
TRUE,C286)</f>
        <v>801</v>
      </c>
      <c r="F286" s="58" cm="1">
        <f t="array" aca="1" ref="F286" ca="1">_xlfn.IFS(
AND(F$3="x",D286&gt;F$4),  2*F$4-D286,
TRUE,D286)</f>
        <v>458</v>
      </c>
      <c r="G286" s="58" cm="1">
        <f t="array" aca="1" ref="G286" ca="1">_xlfn.IFS(
AND(F$3="y",E286&gt;F$4),  2*F$4-E286,
TRUE,E286)</f>
        <v>93</v>
      </c>
      <c r="H286" s="58" cm="1">
        <f t="array" aca="1" ref="H286" ca="1">_xlfn.IFS(
AND(H$3="x",F286&gt;H$4),  2*H$4-F286,
TRUE,F286)</f>
        <v>196</v>
      </c>
      <c r="I286" s="58" cm="1">
        <f t="array" aca="1" ref="I286" ca="1">_xlfn.IFS(
AND(H$3="y",G286&gt;H$4),  2*H$4-G286,
TRUE,G286)</f>
        <v>93</v>
      </c>
      <c r="J286" s="58" cm="1">
        <f t="array" aca="1" ref="J286" ca="1">_xlfn.IFS(
AND(J$3="x",H286&gt;J$4),  2*J$4-H286,
TRUE,H286)</f>
        <v>196</v>
      </c>
      <c r="K286" s="58" cm="1">
        <f t="array" aca="1" ref="K286" ca="1">_xlfn.IFS(
AND(J$3="y",I286&gt;J$4),  2*J$4-I286,
TRUE,I286)</f>
        <v>93</v>
      </c>
      <c r="L286" s="58" cm="1">
        <f t="array" aca="1" ref="L286" ca="1">_xlfn.IFS(
AND(L$3="x",J286&gt;L$4),  2*L$4-J286,
TRUE,J286)</f>
        <v>130</v>
      </c>
      <c r="M286" s="58" cm="1">
        <f t="array" aca="1" ref="M286" ca="1">_xlfn.IFS(
AND(L$3="y",K286&gt;L$4),  2*L$4-K286,
TRUE,K286)</f>
        <v>93</v>
      </c>
      <c r="N286" s="58" cm="1">
        <f t="array" aca="1" ref="N286" ca="1">_xlfn.IFS(
AND(N$3="x",L286&gt;N$4),  2*N$4-L286,
TRUE,L286)</f>
        <v>130</v>
      </c>
      <c r="O286" s="58" cm="1">
        <f t="array" aca="1" ref="O286" ca="1">_xlfn.IFS(
AND(N$3="y",M286&gt;N$4),  2*N$4-M286,
TRUE,M286)</f>
        <v>93</v>
      </c>
      <c r="P286" s="58" cm="1">
        <f t="array" aca="1" ref="P286" ca="1">_xlfn.IFS(
AND(P$3="x",N286&gt;P$4),  2*P$4-N286,
TRUE,N286)</f>
        <v>32</v>
      </c>
      <c r="Q286" s="58" cm="1">
        <f t="array" aca="1" ref="Q286" ca="1">_xlfn.IFS(
AND(P$3="y",O286&gt;P$4),  2*P$4-O286,
TRUE,O286)</f>
        <v>93</v>
      </c>
      <c r="R286" s="58" cm="1">
        <f t="array" aca="1" ref="R286" ca="1">_xlfn.IFS(
AND(R$3="x",P286&gt;R$4),  2*R$4-P286,
TRUE,P286)</f>
        <v>32</v>
      </c>
      <c r="S286" s="58" cm="1">
        <f t="array" aca="1" ref="S286" ca="1">_xlfn.IFS(
AND(R$3="y",Q286&gt;R$4),  2*R$4-Q286,
TRUE,Q286)</f>
        <v>17</v>
      </c>
      <c r="T286" s="58" cm="1">
        <f t="array" aca="1" ref="T286" ca="1">_xlfn.IFS(
AND(T$3="x",R286&gt;T$4),  2*T$4-R286,
TRUE,R286)</f>
        <v>32</v>
      </c>
      <c r="U286" s="58" cm="1">
        <f t="array" aca="1" ref="U286" ca="1">_xlfn.IFS(
AND(T$3="y",S286&gt;T$4),  2*T$4-S286,
TRUE,S286)</f>
        <v>17</v>
      </c>
      <c r="V286" s="58" cm="1">
        <f t="array" aca="1" ref="V286" ca="1">_xlfn.IFS(
AND(V$3="x",T286&gt;V$4),  2*V$4-T286,
TRUE,T286)</f>
        <v>32</v>
      </c>
      <c r="W286" s="58" cm="1">
        <f t="array" aca="1" ref="W286" ca="1">_xlfn.IFS(
AND(V$3="y",U286&gt;V$4),  2*V$4-U286,
TRUE,U286)</f>
        <v>17</v>
      </c>
      <c r="X286" s="58" cm="1">
        <f t="array" aca="1" ref="X286" ca="1">_xlfn.IFS(
AND(X$3="x",V286&gt;X$4),  2*X$4-V286,
TRUE,V286)</f>
        <v>32</v>
      </c>
      <c r="Y286" s="58" cm="1">
        <f t="array" aca="1" ref="Y286" ca="1">_xlfn.IFS(
AND(X$3="y",W286&gt;X$4),  2*X$4-W286,
TRUE,W286)</f>
        <v>9</v>
      </c>
      <c r="Z286" s="58" cm="1">
        <f t="array" aca="1" ref="Z286" ca="1">_xlfn.IFS(
AND(Z$3="x",X286&gt;Z$4),  2*Z$4-X286,
TRUE,X286)</f>
        <v>32</v>
      </c>
      <c r="AA286" s="58" cm="1">
        <f t="array" aca="1" ref="AA286" ca="1">_xlfn.IFS(
AND(Z$3="y",Y286&gt;Z$4),  2*Z$4-Y286,
TRUE,Y286)</f>
        <v>3</v>
      </c>
      <c r="BD286" t="str">
        <f t="shared" ca="1" si="6"/>
        <v>458-801</v>
      </c>
      <c r="BF286" s="23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  <c r="CD286" s="24"/>
      <c r="CE286" s="24"/>
      <c r="CF286" s="24"/>
      <c r="CG286" s="24"/>
      <c r="CH286" s="24"/>
      <c r="CI286" s="24"/>
      <c r="CJ286" s="24"/>
      <c r="CK286" s="24"/>
      <c r="CL286" s="24"/>
      <c r="CM286" s="24"/>
      <c r="CN286" s="24"/>
      <c r="CO286" s="24"/>
      <c r="CP286" s="24"/>
      <c r="CQ286" s="24"/>
      <c r="CR286" s="24"/>
      <c r="CS286" s="24"/>
      <c r="CT286" s="24"/>
      <c r="CU286" s="24"/>
      <c r="CV286" s="24"/>
      <c r="CW286" s="24"/>
      <c r="CX286" s="24"/>
      <c r="CY286" s="24"/>
      <c r="CZ286" s="24"/>
      <c r="DA286" s="24"/>
      <c r="DB286" s="24"/>
      <c r="DC286" s="24"/>
      <c r="DD286" s="24"/>
      <c r="DE286" s="24"/>
      <c r="DF286" s="24"/>
      <c r="DG286" s="24"/>
      <c r="DH286" s="24"/>
      <c r="DI286" s="24"/>
      <c r="DJ286" s="24"/>
      <c r="DK286" s="24"/>
      <c r="DL286" s="24"/>
      <c r="DM286" s="24"/>
      <c r="DN286" s="24"/>
      <c r="DO286" s="24"/>
      <c r="DP286" s="24"/>
      <c r="DQ286" s="24"/>
      <c r="DR286" s="24"/>
      <c r="DS286" s="24"/>
      <c r="DT286" s="24"/>
      <c r="DU286" s="24"/>
      <c r="DV286" s="24"/>
      <c r="DW286" s="24"/>
      <c r="DX286" s="24"/>
      <c r="DY286" s="24"/>
      <c r="DZ286" s="24"/>
      <c r="EA286" s="24"/>
      <c r="EB286" s="24"/>
      <c r="EC286" s="24"/>
      <c r="ED286" s="24"/>
      <c r="EE286" s="24"/>
      <c r="EF286" s="24"/>
      <c r="EG286" s="24"/>
      <c r="EH286" s="24"/>
      <c r="EI286" s="24"/>
      <c r="EJ286" s="24"/>
      <c r="EK286" s="24"/>
      <c r="EL286" s="24"/>
      <c r="EM286" s="24"/>
      <c r="EN286" s="24"/>
      <c r="EO286" s="24"/>
      <c r="EP286" s="24"/>
      <c r="EQ286" s="24"/>
      <c r="ER286" s="24"/>
      <c r="ES286" s="24"/>
      <c r="ET286" s="24"/>
      <c r="EU286" s="24"/>
      <c r="EV286" s="24"/>
      <c r="EW286" s="24"/>
      <c r="EX286" s="24"/>
      <c r="EY286" s="24"/>
      <c r="EZ286" s="24"/>
      <c r="FA286" s="24"/>
      <c r="FB286" s="24"/>
      <c r="FC286" s="24"/>
      <c r="FD286" s="24"/>
      <c r="FE286" s="24"/>
      <c r="FF286" s="24"/>
      <c r="FG286" s="24"/>
      <c r="FH286" s="24"/>
      <c r="FI286" s="24"/>
      <c r="FJ286" s="24"/>
      <c r="FK286" s="24"/>
      <c r="FL286" s="24"/>
      <c r="FM286" s="24"/>
      <c r="FN286" s="24"/>
      <c r="FO286" s="24"/>
      <c r="FP286" s="24"/>
      <c r="FQ286" s="24"/>
      <c r="FR286" s="24"/>
      <c r="FS286" s="24"/>
      <c r="FT286" s="24"/>
      <c r="FU286" s="24"/>
      <c r="FV286" s="24"/>
      <c r="FW286" s="24"/>
      <c r="FX286" s="24"/>
      <c r="FY286" s="24"/>
      <c r="FZ286" s="24"/>
      <c r="GA286" s="24"/>
      <c r="GB286" s="24"/>
      <c r="GC286" s="24"/>
      <c r="GD286" s="24"/>
      <c r="GE286" s="24"/>
      <c r="GF286" s="24"/>
      <c r="GG286" s="24"/>
      <c r="GH286" s="24"/>
      <c r="GI286" s="24"/>
      <c r="GJ286" s="24"/>
      <c r="GK286" s="24"/>
      <c r="GL286" s="24"/>
      <c r="GM286" s="24"/>
      <c r="GN286" s="24"/>
      <c r="GO286" s="24"/>
      <c r="GP286" s="24"/>
      <c r="GQ286" s="24"/>
      <c r="GR286" s="24"/>
      <c r="GS286" s="24"/>
      <c r="GT286" s="24"/>
      <c r="GU286" s="24"/>
      <c r="GV286" s="24"/>
      <c r="GW286" s="24"/>
      <c r="GX286" s="24"/>
      <c r="GY286" s="24"/>
      <c r="GZ286" s="24"/>
      <c r="HA286" s="24"/>
      <c r="HB286" s="24"/>
      <c r="HC286" s="24"/>
      <c r="HD286" s="24"/>
      <c r="HE286" s="24"/>
      <c r="HF286" s="24"/>
      <c r="HG286" s="24"/>
      <c r="HH286" s="24"/>
      <c r="HI286" s="24"/>
      <c r="HJ286" s="24"/>
      <c r="HK286" s="24"/>
      <c r="HL286" s="24"/>
      <c r="HM286" s="24"/>
      <c r="HN286" s="24"/>
      <c r="HO286" s="24"/>
      <c r="HP286" s="24"/>
      <c r="HQ286" s="24"/>
      <c r="HR286" s="24"/>
      <c r="HS286" s="24"/>
      <c r="HT286" s="24"/>
      <c r="HU286" s="24"/>
      <c r="HV286" s="24"/>
      <c r="HW286" s="24"/>
      <c r="HX286" s="24"/>
      <c r="HY286" s="24"/>
      <c r="HZ286" s="24"/>
      <c r="IA286" s="24"/>
      <c r="IB286" s="24"/>
      <c r="IC286" s="24"/>
      <c r="ID286" s="24"/>
    </row>
    <row r="287" spans="1:238" x14ac:dyDescent="0.3">
      <c r="A287" t="str">
        <f>IF(Input!A279=0,"",Input!A279)</f>
        <v>407,210</v>
      </c>
      <c r="B287" s="65" cm="1">
        <f t="array" ref="B287">_xlfn.IFS($A287="","",LEFT($A287,4)="fold",MID($A287,12,1),TRUE,VALUE(LEFT($A287,FIND(",",$A287)-1)))</f>
        <v>407</v>
      </c>
      <c r="C287" s="65" cm="1">
        <f t="array" ref="C287">_xlfn.IFS($A287="","",LEFT($A287,4)="fold",VALUE(MID($A287,14,5)),TRUE,VALUE(MID($A287,FIND(",",$A287)+1,5)))</f>
        <v>210</v>
      </c>
      <c r="D287" s="58" cm="1">
        <f t="array" aca="1" ref="D287" ca="1">_xlfn.IFS(
AND(D$3="x",B287&gt;D$4),  2*D$4-B287,
TRUE,B287)</f>
        <v>407</v>
      </c>
      <c r="E287" s="58" cm="1">
        <f t="array" aca="1" ref="E287" ca="1">_xlfn.IFS(
AND(D$3="y",C287&gt;D$4),  2*D$4-C287,
TRUE,C287)</f>
        <v>210</v>
      </c>
      <c r="F287" s="58" cm="1">
        <f t="array" aca="1" ref="F287" ca="1">_xlfn.IFS(
AND(F$3="x",D287&gt;F$4),  2*F$4-D287,
TRUE,D287)</f>
        <v>407</v>
      </c>
      <c r="G287" s="58" cm="1">
        <f t="array" aca="1" ref="G287" ca="1">_xlfn.IFS(
AND(F$3="y",E287&gt;F$4),  2*F$4-E287,
TRUE,E287)</f>
        <v>210</v>
      </c>
      <c r="H287" s="58" cm="1">
        <f t="array" aca="1" ref="H287" ca="1">_xlfn.IFS(
AND(H$3="x",F287&gt;H$4),  2*H$4-F287,
TRUE,F287)</f>
        <v>247</v>
      </c>
      <c r="I287" s="58" cm="1">
        <f t="array" aca="1" ref="I287" ca="1">_xlfn.IFS(
AND(H$3="y",G287&gt;H$4),  2*H$4-G287,
TRUE,G287)</f>
        <v>210</v>
      </c>
      <c r="J287" s="58" cm="1">
        <f t="array" aca="1" ref="J287" ca="1">_xlfn.IFS(
AND(J$3="x",H287&gt;J$4),  2*J$4-H287,
TRUE,H287)</f>
        <v>247</v>
      </c>
      <c r="K287" s="58" cm="1">
        <f t="array" aca="1" ref="K287" ca="1">_xlfn.IFS(
AND(J$3="y",I287&gt;J$4),  2*J$4-I287,
TRUE,I287)</f>
        <v>210</v>
      </c>
      <c r="L287" s="58" cm="1">
        <f t="array" aca="1" ref="L287" ca="1">_xlfn.IFS(
AND(L$3="x",J287&gt;L$4),  2*L$4-J287,
TRUE,J287)</f>
        <v>79</v>
      </c>
      <c r="M287" s="58" cm="1">
        <f t="array" aca="1" ref="M287" ca="1">_xlfn.IFS(
AND(L$3="y",K287&gt;L$4),  2*L$4-K287,
TRUE,K287)</f>
        <v>210</v>
      </c>
      <c r="N287" s="58" cm="1">
        <f t="array" aca="1" ref="N287" ca="1">_xlfn.IFS(
AND(N$3="x",L287&gt;N$4),  2*N$4-L287,
TRUE,L287)</f>
        <v>79</v>
      </c>
      <c r="O287" s="58" cm="1">
        <f t="array" aca="1" ref="O287" ca="1">_xlfn.IFS(
AND(N$3="y",M287&gt;N$4),  2*N$4-M287,
TRUE,M287)</f>
        <v>12</v>
      </c>
      <c r="P287" s="58" cm="1">
        <f t="array" aca="1" ref="P287" ca="1">_xlfn.IFS(
AND(P$3="x",N287&gt;P$4),  2*P$4-N287,
TRUE,N287)</f>
        <v>79</v>
      </c>
      <c r="Q287" s="58" cm="1">
        <f t="array" aca="1" ref="Q287" ca="1">_xlfn.IFS(
AND(P$3="y",O287&gt;P$4),  2*P$4-O287,
TRUE,O287)</f>
        <v>12</v>
      </c>
      <c r="R287" s="58" cm="1">
        <f t="array" aca="1" ref="R287" ca="1">_xlfn.IFS(
AND(R$3="x",P287&gt;R$4),  2*R$4-P287,
TRUE,P287)</f>
        <v>79</v>
      </c>
      <c r="S287" s="58" cm="1">
        <f t="array" aca="1" ref="S287" ca="1">_xlfn.IFS(
AND(R$3="y",Q287&gt;R$4),  2*R$4-Q287,
TRUE,Q287)</f>
        <v>12</v>
      </c>
      <c r="T287" s="58" cm="1">
        <f t="array" aca="1" ref="T287" ca="1">_xlfn.IFS(
AND(T$3="x",R287&gt;T$4),  2*T$4-R287,
TRUE,R287)</f>
        <v>1</v>
      </c>
      <c r="U287" s="58" cm="1">
        <f t="array" aca="1" ref="U287" ca="1">_xlfn.IFS(
AND(T$3="y",S287&gt;T$4),  2*T$4-S287,
TRUE,S287)</f>
        <v>12</v>
      </c>
      <c r="V287" s="58" cm="1">
        <f t="array" aca="1" ref="V287" ca="1">_xlfn.IFS(
AND(V$3="x",T287&gt;V$4),  2*V$4-T287,
TRUE,T287)</f>
        <v>1</v>
      </c>
      <c r="W287" s="58" cm="1">
        <f t="array" aca="1" ref="W287" ca="1">_xlfn.IFS(
AND(V$3="y",U287&gt;V$4),  2*V$4-U287,
TRUE,U287)</f>
        <v>12</v>
      </c>
      <c r="X287" s="58" cm="1">
        <f t="array" aca="1" ref="X287" ca="1">_xlfn.IFS(
AND(X$3="x",V287&gt;X$4),  2*X$4-V287,
TRUE,V287)</f>
        <v>1</v>
      </c>
      <c r="Y287" s="58" cm="1">
        <f t="array" aca="1" ref="Y287" ca="1">_xlfn.IFS(
AND(X$3="y",W287&gt;X$4),  2*X$4-W287,
TRUE,W287)</f>
        <v>12</v>
      </c>
      <c r="Z287" s="58" cm="1">
        <f t="array" aca="1" ref="Z287" ca="1">_xlfn.IFS(
AND(Z$3="x",X287&gt;Z$4),  2*Z$4-X287,
TRUE,X287)</f>
        <v>1</v>
      </c>
      <c r="AA287" s="58" cm="1">
        <f t="array" aca="1" ref="AA287" ca="1">_xlfn.IFS(
AND(Z$3="y",Y287&gt;Z$4),  2*Z$4-Y287,
TRUE,Y287)</f>
        <v>0</v>
      </c>
      <c r="BD287" t="str">
        <f t="shared" ca="1" si="6"/>
        <v>407-210</v>
      </c>
      <c r="BF287" s="23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  <c r="CD287" s="24"/>
      <c r="CE287" s="24"/>
      <c r="CF287" s="24"/>
      <c r="CG287" s="24"/>
      <c r="CH287" s="24"/>
      <c r="CI287" s="24"/>
      <c r="CJ287" s="24"/>
      <c r="CK287" s="24"/>
      <c r="CL287" s="24"/>
      <c r="CM287" s="24"/>
      <c r="CN287" s="24"/>
      <c r="CO287" s="24"/>
      <c r="CP287" s="24"/>
      <c r="CQ287" s="24"/>
      <c r="CR287" s="24"/>
      <c r="CS287" s="24"/>
      <c r="CT287" s="24"/>
      <c r="CU287" s="24"/>
      <c r="CV287" s="24"/>
      <c r="CW287" s="24"/>
      <c r="CX287" s="24"/>
      <c r="CY287" s="24"/>
      <c r="CZ287" s="24"/>
      <c r="DA287" s="24"/>
      <c r="DB287" s="24"/>
      <c r="DC287" s="24"/>
      <c r="DD287" s="24"/>
      <c r="DE287" s="24"/>
      <c r="DF287" s="24"/>
      <c r="DG287" s="24"/>
      <c r="DH287" s="24"/>
      <c r="DI287" s="24"/>
      <c r="DJ287" s="24"/>
      <c r="DK287" s="24"/>
      <c r="DL287" s="24"/>
      <c r="DM287" s="24"/>
      <c r="DN287" s="24"/>
      <c r="DO287" s="24"/>
      <c r="DP287" s="24"/>
      <c r="DQ287" s="24"/>
      <c r="DR287" s="24"/>
      <c r="DS287" s="24"/>
      <c r="DT287" s="24"/>
      <c r="DU287" s="24"/>
      <c r="DV287" s="24"/>
      <c r="DW287" s="24"/>
      <c r="DX287" s="24"/>
      <c r="DY287" s="24"/>
      <c r="DZ287" s="24"/>
      <c r="EA287" s="24"/>
      <c r="EB287" s="24"/>
      <c r="EC287" s="24"/>
      <c r="ED287" s="24"/>
      <c r="EE287" s="24"/>
      <c r="EF287" s="24"/>
      <c r="EG287" s="24"/>
      <c r="EH287" s="24"/>
      <c r="EI287" s="24"/>
      <c r="EJ287" s="24"/>
      <c r="EK287" s="24"/>
      <c r="EL287" s="24"/>
      <c r="EM287" s="24"/>
      <c r="EN287" s="24"/>
      <c r="EO287" s="24"/>
      <c r="EP287" s="24"/>
      <c r="EQ287" s="24"/>
      <c r="ER287" s="24"/>
      <c r="ES287" s="24"/>
      <c r="ET287" s="24"/>
      <c r="EU287" s="24"/>
      <c r="EV287" s="24"/>
      <c r="EW287" s="24"/>
      <c r="EX287" s="24"/>
      <c r="EY287" s="24"/>
      <c r="EZ287" s="24"/>
      <c r="FA287" s="24"/>
      <c r="FB287" s="24"/>
      <c r="FC287" s="24"/>
      <c r="FD287" s="24"/>
      <c r="FE287" s="24"/>
      <c r="FF287" s="24"/>
      <c r="FG287" s="24"/>
      <c r="FH287" s="24"/>
      <c r="FI287" s="24"/>
      <c r="FJ287" s="24"/>
      <c r="FK287" s="24"/>
      <c r="FL287" s="24"/>
      <c r="FM287" s="24"/>
      <c r="FN287" s="24"/>
      <c r="FO287" s="24"/>
      <c r="FP287" s="24"/>
      <c r="FQ287" s="24"/>
      <c r="FR287" s="24"/>
      <c r="FS287" s="24"/>
      <c r="FT287" s="24"/>
      <c r="FU287" s="24"/>
      <c r="FV287" s="24"/>
      <c r="FW287" s="24"/>
      <c r="FX287" s="24"/>
      <c r="FY287" s="24"/>
      <c r="FZ287" s="24"/>
      <c r="GA287" s="24"/>
      <c r="GB287" s="24"/>
      <c r="GC287" s="24"/>
      <c r="GD287" s="24"/>
      <c r="GE287" s="24"/>
      <c r="GF287" s="24"/>
      <c r="GG287" s="24"/>
      <c r="GH287" s="24"/>
      <c r="GI287" s="24"/>
      <c r="GJ287" s="24"/>
      <c r="GK287" s="24"/>
      <c r="GL287" s="24"/>
      <c r="GM287" s="24"/>
      <c r="GN287" s="24"/>
      <c r="GO287" s="24"/>
      <c r="GP287" s="24"/>
      <c r="GQ287" s="24"/>
      <c r="GR287" s="24"/>
      <c r="GS287" s="24"/>
      <c r="GT287" s="24"/>
      <c r="GU287" s="24"/>
      <c r="GV287" s="24"/>
      <c r="GW287" s="24"/>
      <c r="GX287" s="24"/>
      <c r="GY287" s="24"/>
      <c r="GZ287" s="24"/>
      <c r="HA287" s="24"/>
      <c r="HB287" s="24"/>
      <c r="HC287" s="24"/>
      <c r="HD287" s="24"/>
      <c r="HE287" s="24"/>
      <c r="HF287" s="24"/>
      <c r="HG287" s="24"/>
      <c r="HH287" s="24"/>
      <c r="HI287" s="24"/>
      <c r="HJ287" s="24"/>
      <c r="HK287" s="24"/>
      <c r="HL287" s="24"/>
      <c r="HM287" s="24"/>
      <c r="HN287" s="24"/>
      <c r="HO287" s="24"/>
      <c r="HP287" s="24"/>
      <c r="HQ287" s="24"/>
      <c r="HR287" s="24"/>
      <c r="HS287" s="24"/>
      <c r="HT287" s="24"/>
      <c r="HU287" s="24"/>
      <c r="HV287" s="24"/>
      <c r="HW287" s="24"/>
      <c r="HX287" s="24"/>
      <c r="HY287" s="24"/>
      <c r="HZ287" s="24"/>
      <c r="IA287" s="24"/>
      <c r="IB287" s="24"/>
      <c r="IC287" s="24"/>
      <c r="ID287" s="24"/>
    </row>
    <row r="288" spans="1:238" x14ac:dyDescent="0.3">
      <c r="A288" t="str">
        <f>IF(Input!A280=0,"",Input!A280)</f>
        <v>856,145</v>
      </c>
      <c r="B288" s="65" cm="1">
        <f t="array" ref="B288">_xlfn.IFS($A288="","",LEFT($A288,4)="fold",MID($A288,12,1),TRUE,VALUE(LEFT($A288,FIND(",",$A288)-1)))</f>
        <v>856</v>
      </c>
      <c r="C288" s="65" cm="1">
        <f t="array" ref="C288">_xlfn.IFS($A288="","",LEFT($A288,4)="fold",VALUE(MID($A288,14,5)),TRUE,VALUE(MID($A288,FIND(",",$A288)+1,5)))</f>
        <v>145</v>
      </c>
      <c r="D288" s="58" cm="1">
        <f t="array" aca="1" ref="D288" ca="1">_xlfn.IFS(
AND(D$3="x",B288&gt;D$4),  2*D$4-B288,
TRUE,B288)</f>
        <v>454</v>
      </c>
      <c r="E288" s="58" cm="1">
        <f t="array" aca="1" ref="E288" ca="1">_xlfn.IFS(
AND(D$3="y",C288&gt;D$4),  2*D$4-C288,
TRUE,C288)</f>
        <v>145</v>
      </c>
      <c r="F288" s="58" cm="1">
        <f t="array" aca="1" ref="F288" ca="1">_xlfn.IFS(
AND(F$3="x",D288&gt;F$4),  2*F$4-D288,
TRUE,D288)</f>
        <v>454</v>
      </c>
      <c r="G288" s="58" cm="1">
        <f t="array" aca="1" ref="G288" ca="1">_xlfn.IFS(
AND(F$3="y",E288&gt;F$4),  2*F$4-E288,
TRUE,E288)</f>
        <v>145</v>
      </c>
      <c r="H288" s="58" cm="1">
        <f t="array" aca="1" ref="H288" ca="1">_xlfn.IFS(
AND(H$3="x",F288&gt;H$4),  2*H$4-F288,
TRUE,F288)</f>
        <v>200</v>
      </c>
      <c r="I288" s="58" cm="1">
        <f t="array" aca="1" ref="I288" ca="1">_xlfn.IFS(
AND(H$3="y",G288&gt;H$4),  2*H$4-G288,
TRUE,G288)</f>
        <v>145</v>
      </c>
      <c r="J288" s="58" cm="1">
        <f t="array" aca="1" ref="J288" ca="1">_xlfn.IFS(
AND(J$3="x",H288&gt;J$4),  2*J$4-H288,
TRUE,H288)</f>
        <v>200</v>
      </c>
      <c r="K288" s="58" cm="1">
        <f t="array" aca="1" ref="K288" ca="1">_xlfn.IFS(
AND(J$3="y",I288&gt;J$4),  2*J$4-I288,
TRUE,I288)</f>
        <v>145</v>
      </c>
      <c r="L288" s="58" cm="1">
        <f t="array" aca="1" ref="L288" ca="1">_xlfn.IFS(
AND(L$3="x",J288&gt;L$4),  2*L$4-J288,
TRUE,J288)</f>
        <v>126</v>
      </c>
      <c r="M288" s="58" cm="1">
        <f t="array" aca="1" ref="M288" ca="1">_xlfn.IFS(
AND(L$3="y",K288&gt;L$4),  2*L$4-K288,
TRUE,K288)</f>
        <v>145</v>
      </c>
      <c r="N288" s="58" cm="1">
        <f t="array" aca="1" ref="N288" ca="1">_xlfn.IFS(
AND(N$3="x",L288&gt;N$4),  2*N$4-L288,
TRUE,L288)</f>
        <v>126</v>
      </c>
      <c r="O288" s="58" cm="1">
        <f t="array" aca="1" ref="O288" ca="1">_xlfn.IFS(
AND(N$3="y",M288&gt;N$4),  2*N$4-M288,
TRUE,M288)</f>
        <v>77</v>
      </c>
      <c r="P288" s="58" cm="1">
        <f t="array" aca="1" ref="P288" ca="1">_xlfn.IFS(
AND(P$3="x",N288&gt;P$4),  2*P$4-N288,
TRUE,N288)</f>
        <v>36</v>
      </c>
      <c r="Q288" s="58" cm="1">
        <f t="array" aca="1" ref="Q288" ca="1">_xlfn.IFS(
AND(P$3="y",O288&gt;P$4),  2*P$4-O288,
TRUE,O288)</f>
        <v>77</v>
      </c>
      <c r="R288" s="58" cm="1">
        <f t="array" aca="1" ref="R288" ca="1">_xlfn.IFS(
AND(R$3="x",P288&gt;R$4),  2*R$4-P288,
TRUE,P288)</f>
        <v>36</v>
      </c>
      <c r="S288" s="58" cm="1">
        <f t="array" aca="1" ref="S288" ca="1">_xlfn.IFS(
AND(R$3="y",Q288&gt;R$4),  2*R$4-Q288,
TRUE,Q288)</f>
        <v>33</v>
      </c>
      <c r="T288" s="58" cm="1">
        <f t="array" aca="1" ref="T288" ca="1">_xlfn.IFS(
AND(T$3="x",R288&gt;T$4),  2*T$4-R288,
TRUE,R288)</f>
        <v>36</v>
      </c>
      <c r="U288" s="58" cm="1">
        <f t="array" aca="1" ref="U288" ca="1">_xlfn.IFS(
AND(T$3="y",S288&gt;T$4),  2*T$4-S288,
TRUE,S288)</f>
        <v>33</v>
      </c>
      <c r="V288" s="58" cm="1">
        <f t="array" aca="1" ref="V288" ca="1">_xlfn.IFS(
AND(V$3="x",T288&gt;V$4),  2*V$4-T288,
TRUE,T288)</f>
        <v>36</v>
      </c>
      <c r="W288" s="58" cm="1">
        <f t="array" aca="1" ref="W288" ca="1">_xlfn.IFS(
AND(V$3="y",U288&gt;V$4),  2*V$4-U288,
TRUE,U288)</f>
        <v>21</v>
      </c>
      <c r="X288" s="58" cm="1">
        <f t="array" aca="1" ref="X288" ca="1">_xlfn.IFS(
AND(X$3="x",V288&gt;X$4),  2*X$4-V288,
TRUE,V288)</f>
        <v>36</v>
      </c>
      <c r="Y288" s="58" cm="1">
        <f t="array" aca="1" ref="Y288" ca="1">_xlfn.IFS(
AND(X$3="y",W288&gt;X$4),  2*X$4-W288,
TRUE,W288)</f>
        <v>5</v>
      </c>
      <c r="Z288" s="58" cm="1">
        <f t="array" aca="1" ref="Z288" ca="1">_xlfn.IFS(
AND(Z$3="x",X288&gt;Z$4),  2*Z$4-X288,
TRUE,X288)</f>
        <v>36</v>
      </c>
      <c r="AA288" s="58" cm="1">
        <f t="array" aca="1" ref="AA288" ca="1">_xlfn.IFS(
AND(Z$3="y",Y288&gt;Z$4),  2*Z$4-Y288,
TRUE,Y288)</f>
        <v>5</v>
      </c>
      <c r="BD288" t="str">
        <f t="shared" ca="1" si="6"/>
        <v>454-145</v>
      </c>
      <c r="BF288" s="23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  <c r="CG288" s="24"/>
      <c r="CH288" s="24"/>
      <c r="CI288" s="24"/>
      <c r="CJ288" s="24"/>
      <c r="CK288" s="24"/>
      <c r="CL288" s="24"/>
      <c r="CM288" s="24"/>
      <c r="CN288" s="24"/>
      <c r="CO288" s="24"/>
      <c r="CP288" s="24"/>
      <c r="CQ288" s="24"/>
      <c r="CR288" s="24"/>
      <c r="CS288" s="24"/>
      <c r="CT288" s="24"/>
      <c r="CU288" s="24"/>
      <c r="CV288" s="24"/>
      <c r="CW288" s="24"/>
      <c r="CX288" s="24"/>
      <c r="CY288" s="24"/>
      <c r="CZ288" s="24"/>
      <c r="DA288" s="24"/>
      <c r="DB288" s="24"/>
      <c r="DC288" s="24"/>
      <c r="DD288" s="24"/>
      <c r="DE288" s="24"/>
      <c r="DF288" s="24"/>
      <c r="DG288" s="24"/>
      <c r="DH288" s="24"/>
      <c r="DI288" s="24"/>
      <c r="DJ288" s="24"/>
      <c r="DK288" s="24"/>
      <c r="DL288" s="24"/>
      <c r="DM288" s="24"/>
      <c r="DN288" s="24"/>
      <c r="DO288" s="24"/>
      <c r="DP288" s="24"/>
      <c r="DQ288" s="24"/>
      <c r="DR288" s="24"/>
      <c r="DS288" s="24"/>
      <c r="DT288" s="24"/>
      <c r="DU288" s="24"/>
      <c r="DV288" s="24"/>
      <c r="DW288" s="24"/>
      <c r="DX288" s="24"/>
      <c r="DY288" s="24"/>
      <c r="DZ288" s="24"/>
      <c r="EA288" s="24"/>
      <c r="EB288" s="24"/>
      <c r="EC288" s="24"/>
      <c r="ED288" s="24"/>
      <c r="EE288" s="24"/>
      <c r="EF288" s="24"/>
      <c r="EG288" s="24"/>
      <c r="EH288" s="24"/>
      <c r="EI288" s="24"/>
      <c r="EJ288" s="24"/>
      <c r="EK288" s="24"/>
      <c r="EL288" s="24"/>
      <c r="EM288" s="24"/>
      <c r="EN288" s="24"/>
      <c r="EO288" s="24"/>
      <c r="EP288" s="24"/>
      <c r="EQ288" s="24"/>
      <c r="ER288" s="24"/>
      <c r="ES288" s="24"/>
      <c r="ET288" s="24"/>
      <c r="EU288" s="24"/>
      <c r="EV288" s="24"/>
      <c r="EW288" s="24"/>
      <c r="EX288" s="24"/>
      <c r="EY288" s="24"/>
      <c r="EZ288" s="24"/>
      <c r="FA288" s="24"/>
      <c r="FB288" s="24"/>
      <c r="FC288" s="24"/>
      <c r="FD288" s="24"/>
      <c r="FE288" s="24"/>
      <c r="FF288" s="24"/>
      <c r="FG288" s="24"/>
      <c r="FH288" s="24"/>
      <c r="FI288" s="24"/>
      <c r="FJ288" s="24"/>
      <c r="FK288" s="24"/>
      <c r="FL288" s="24"/>
      <c r="FM288" s="24"/>
      <c r="FN288" s="24"/>
      <c r="FO288" s="24"/>
      <c r="FP288" s="24"/>
      <c r="FQ288" s="24"/>
      <c r="FR288" s="24"/>
      <c r="FS288" s="24"/>
      <c r="FT288" s="24"/>
      <c r="FU288" s="24"/>
      <c r="FV288" s="24"/>
      <c r="FW288" s="24"/>
      <c r="FX288" s="24"/>
      <c r="FY288" s="24"/>
      <c r="FZ288" s="24"/>
      <c r="GA288" s="24"/>
      <c r="GB288" s="24"/>
      <c r="GC288" s="24"/>
      <c r="GD288" s="24"/>
      <c r="GE288" s="24"/>
      <c r="GF288" s="24"/>
      <c r="GG288" s="24"/>
      <c r="GH288" s="24"/>
      <c r="GI288" s="24"/>
      <c r="GJ288" s="24"/>
      <c r="GK288" s="24"/>
      <c r="GL288" s="24"/>
      <c r="GM288" s="24"/>
      <c r="GN288" s="24"/>
      <c r="GO288" s="24"/>
      <c r="GP288" s="24"/>
      <c r="GQ288" s="24"/>
      <c r="GR288" s="24"/>
      <c r="GS288" s="24"/>
      <c r="GT288" s="24"/>
      <c r="GU288" s="24"/>
      <c r="GV288" s="24"/>
      <c r="GW288" s="24"/>
      <c r="GX288" s="24"/>
      <c r="GY288" s="24"/>
      <c r="GZ288" s="24"/>
      <c r="HA288" s="24"/>
      <c r="HB288" s="24"/>
      <c r="HC288" s="24"/>
      <c r="HD288" s="24"/>
      <c r="HE288" s="24"/>
      <c r="HF288" s="24"/>
      <c r="HG288" s="24"/>
      <c r="HH288" s="24"/>
      <c r="HI288" s="24"/>
      <c r="HJ288" s="24"/>
      <c r="HK288" s="24"/>
      <c r="HL288" s="24"/>
      <c r="HM288" s="24"/>
      <c r="HN288" s="24"/>
      <c r="HO288" s="24"/>
      <c r="HP288" s="24"/>
      <c r="HQ288" s="24"/>
      <c r="HR288" s="24"/>
      <c r="HS288" s="24"/>
      <c r="HT288" s="24"/>
      <c r="HU288" s="24"/>
      <c r="HV288" s="24"/>
      <c r="HW288" s="24"/>
      <c r="HX288" s="24"/>
      <c r="HY288" s="24"/>
      <c r="HZ288" s="24"/>
      <c r="IA288" s="24"/>
      <c r="IB288" s="24"/>
      <c r="IC288" s="24"/>
      <c r="ID288" s="24"/>
    </row>
    <row r="289" spans="1:238" x14ac:dyDescent="0.3">
      <c r="A289" t="str">
        <f>IF(Input!A281=0,"",Input!A281)</f>
        <v>78,280</v>
      </c>
      <c r="B289" s="65" cm="1">
        <f t="array" ref="B289">_xlfn.IFS($A289="","",LEFT($A289,4)="fold",MID($A289,12,1),TRUE,VALUE(LEFT($A289,FIND(",",$A289)-1)))</f>
        <v>78</v>
      </c>
      <c r="C289" s="65" cm="1">
        <f t="array" ref="C289">_xlfn.IFS($A289="","",LEFT($A289,4)="fold",VALUE(MID($A289,14,5)),TRUE,VALUE(MID($A289,FIND(",",$A289)+1,5)))</f>
        <v>280</v>
      </c>
      <c r="D289" s="58" cm="1">
        <f t="array" aca="1" ref="D289" ca="1">_xlfn.IFS(
AND(D$3="x",B289&gt;D$4),  2*D$4-B289,
TRUE,B289)</f>
        <v>78</v>
      </c>
      <c r="E289" s="58" cm="1">
        <f t="array" aca="1" ref="E289" ca="1">_xlfn.IFS(
AND(D$3="y",C289&gt;D$4),  2*D$4-C289,
TRUE,C289)</f>
        <v>280</v>
      </c>
      <c r="F289" s="58" cm="1">
        <f t="array" aca="1" ref="F289" ca="1">_xlfn.IFS(
AND(F$3="x",D289&gt;F$4),  2*F$4-D289,
TRUE,D289)</f>
        <v>78</v>
      </c>
      <c r="G289" s="58" cm="1">
        <f t="array" aca="1" ref="G289" ca="1">_xlfn.IFS(
AND(F$3="y",E289&gt;F$4),  2*F$4-E289,
TRUE,E289)</f>
        <v>280</v>
      </c>
      <c r="H289" s="58" cm="1">
        <f t="array" aca="1" ref="H289" ca="1">_xlfn.IFS(
AND(H$3="x",F289&gt;H$4),  2*H$4-F289,
TRUE,F289)</f>
        <v>78</v>
      </c>
      <c r="I289" s="58" cm="1">
        <f t="array" aca="1" ref="I289" ca="1">_xlfn.IFS(
AND(H$3="y",G289&gt;H$4),  2*H$4-G289,
TRUE,G289)</f>
        <v>280</v>
      </c>
      <c r="J289" s="58" cm="1">
        <f t="array" aca="1" ref="J289" ca="1">_xlfn.IFS(
AND(J$3="x",H289&gt;J$4),  2*J$4-H289,
TRUE,H289)</f>
        <v>78</v>
      </c>
      <c r="K289" s="58" cm="1">
        <f t="array" aca="1" ref="K289" ca="1">_xlfn.IFS(
AND(J$3="y",I289&gt;J$4),  2*J$4-I289,
TRUE,I289)</f>
        <v>166</v>
      </c>
      <c r="L289" s="58" cm="1">
        <f t="array" aca="1" ref="L289" ca="1">_xlfn.IFS(
AND(L$3="x",J289&gt;L$4),  2*L$4-J289,
TRUE,J289)</f>
        <v>78</v>
      </c>
      <c r="M289" s="58" cm="1">
        <f t="array" aca="1" ref="M289" ca="1">_xlfn.IFS(
AND(L$3="y",K289&gt;L$4),  2*L$4-K289,
TRUE,K289)</f>
        <v>166</v>
      </c>
      <c r="N289" s="58" cm="1">
        <f t="array" aca="1" ref="N289" ca="1">_xlfn.IFS(
AND(N$3="x",L289&gt;N$4),  2*N$4-L289,
TRUE,L289)</f>
        <v>78</v>
      </c>
      <c r="O289" s="58" cm="1">
        <f t="array" aca="1" ref="O289" ca="1">_xlfn.IFS(
AND(N$3="y",M289&gt;N$4),  2*N$4-M289,
TRUE,M289)</f>
        <v>56</v>
      </c>
      <c r="P289" s="58" cm="1">
        <f t="array" aca="1" ref="P289" ca="1">_xlfn.IFS(
AND(P$3="x",N289&gt;P$4),  2*P$4-N289,
TRUE,N289)</f>
        <v>78</v>
      </c>
      <c r="Q289" s="58" cm="1">
        <f t="array" aca="1" ref="Q289" ca="1">_xlfn.IFS(
AND(P$3="y",O289&gt;P$4),  2*P$4-O289,
TRUE,O289)</f>
        <v>56</v>
      </c>
      <c r="R289" s="58" cm="1">
        <f t="array" aca="1" ref="R289" ca="1">_xlfn.IFS(
AND(R$3="x",P289&gt;R$4),  2*R$4-P289,
TRUE,P289)</f>
        <v>78</v>
      </c>
      <c r="S289" s="58" cm="1">
        <f t="array" aca="1" ref="S289" ca="1">_xlfn.IFS(
AND(R$3="y",Q289&gt;R$4),  2*R$4-Q289,
TRUE,Q289)</f>
        <v>54</v>
      </c>
      <c r="T289" s="58" cm="1">
        <f t="array" aca="1" ref="T289" ca="1">_xlfn.IFS(
AND(T$3="x",R289&gt;T$4),  2*T$4-R289,
TRUE,R289)</f>
        <v>2</v>
      </c>
      <c r="U289" s="58" cm="1">
        <f t="array" aca="1" ref="U289" ca="1">_xlfn.IFS(
AND(T$3="y",S289&gt;T$4),  2*T$4-S289,
TRUE,S289)</f>
        <v>54</v>
      </c>
      <c r="V289" s="58" cm="1">
        <f t="array" aca="1" ref="V289" ca="1">_xlfn.IFS(
AND(V$3="x",T289&gt;V$4),  2*V$4-T289,
TRUE,T289)</f>
        <v>2</v>
      </c>
      <c r="W289" s="58" cm="1">
        <f t="array" aca="1" ref="W289" ca="1">_xlfn.IFS(
AND(V$3="y",U289&gt;V$4),  2*V$4-U289,
TRUE,U289)</f>
        <v>0</v>
      </c>
      <c r="X289" s="58" cm="1">
        <f t="array" aca="1" ref="X289" ca="1">_xlfn.IFS(
AND(X$3="x",V289&gt;X$4),  2*X$4-V289,
TRUE,V289)</f>
        <v>2</v>
      </c>
      <c r="Y289" s="58" cm="1">
        <f t="array" aca="1" ref="Y289" ca="1">_xlfn.IFS(
AND(X$3="y",W289&gt;X$4),  2*X$4-W289,
TRUE,W289)</f>
        <v>0</v>
      </c>
      <c r="Z289" s="58" cm="1">
        <f t="array" aca="1" ref="Z289" ca="1">_xlfn.IFS(
AND(Z$3="x",X289&gt;Z$4),  2*Z$4-X289,
TRUE,X289)</f>
        <v>2</v>
      </c>
      <c r="AA289" s="58" cm="1">
        <f t="array" aca="1" ref="AA289" ca="1">_xlfn.IFS(
AND(Z$3="y",Y289&gt;Z$4),  2*Z$4-Y289,
TRUE,Y289)</f>
        <v>0</v>
      </c>
      <c r="BD289" t="str">
        <f t="shared" ca="1" si="6"/>
        <v>78-280</v>
      </c>
      <c r="BF289" s="23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R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  <c r="CG289" s="24"/>
      <c r="CH289" s="24"/>
      <c r="CI289" s="24"/>
      <c r="CJ289" s="24"/>
      <c r="CK289" s="24"/>
      <c r="CL289" s="24"/>
      <c r="CM289" s="24"/>
      <c r="CN289" s="24"/>
      <c r="CO289" s="24"/>
      <c r="CP289" s="24"/>
      <c r="CQ289" s="24"/>
      <c r="CR289" s="24"/>
      <c r="CS289" s="24"/>
      <c r="CT289" s="24"/>
      <c r="CU289" s="24"/>
      <c r="CV289" s="24"/>
      <c r="CW289" s="24"/>
      <c r="CX289" s="24"/>
      <c r="CY289" s="24"/>
      <c r="CZ289" s="24"/>
      <c r="DA289" s="24"/>
      <c r="DB289" s="24"/>
      <c r="DC289" s="24"/>
      <c r="DD289" s="24"/>
      <c r="DE289" s="24"/>
      <c r="DF289" s="24"/>
      <c r="DG289" s="24"/>
      <c r="DH289" s="24"/>
      <c r="DI289" s="24"/>
      <c r="DJ289" s="24"/>
      <c r="DK289" s="24"/>
      <c r="DL289" s="24"/>
      <c r="DM289" s="24"/>
      <c r="DN289" s="24"/>
      <c r="DO289" s="24"/>
      <c r="DP289" s="24"/>
      <c r="DQ289" s="24"/>
      <c r="DR289" s="24"/>
      <c r="DS289" s="24"/>
      <c r="DT289" s="24"/>
      <c r="DU289" s="24"/>
      <c r="DV289" s="24"/>
      <c r="DW289" s="24"/>
      <c r="DX289" s="24"/>
      <c r="DY289" s="24"/>
      <c r="DZ289" s="24"/>
      <c r="EA289" s="24"/>
      <c r="EB289" s="24"/>
      <c r="EC289" s="24"/>
      <c r="ED289" s="24"/>
      <c r="EE289" s="24"/>
      <c r="EF289" s="24"/>
      <c r="EG289" s="24"/>
      <c r="EH289" s="24"/>
      <c r="EI289" s="24"/>
      <c r="EJ289" s="24"/>
      <c r="EK289" s="24"/>
      <c r="EL289" s="24"/>
      <c r="EM289" s="24"/>
      <c r="EN289" s="24"/>
      <c r="EO289" s="24"/>
      <c r="EP289" s="24"/>
      <c r="EQ289" s="24"/>
      <c r="ER289" s="24"/>
      <c r="ES289" s="24"/>
      <c r="ET289" s="24"/>
      <c r="EU289" s="24"/>
      <c r="EV289" s="24"/>
      <c r="EW289" s="24"/>
      <c r="EX289" s="24"/>
      <c r="EY289" s="24"/>
      <c r="EZ289" s="24"/>
      <c r="FA289" s="24"/>
      <c r="FB289" s="24"/>
      <c r="FC289" s="24"/>
      <c r="FD289" s="24"/>
      <c r="FE289" s="24"/>
      <c r="FF289" s="24"/>
      <c r="FG289" s="24"/>
      <c r="FH289" s="24"/>
      <c r="FI289" s="24"/>
      <c r="FJ289" s="24"/>
      <c r="FK289" s="24"/>
      <c r="FL289" s="24"/>
      <c r="FM289" s="24"/>
      <c r="FN289" s="24"/>
      <c r="FO289" s="24"/>
      <c r="FP289" s="24"/>
      <c r="FQ289" s="24"/>
      <c r="FR289" s="24"/>
      <c r="FS289" s="24"/>
      <c r="FT289" s="24"/>
      <c r="FU289" s="24"/>
      <c r="FV289" s="24"/>
      <c r="FW289" s="24"/>
      <c r="FX289" s="24"/>
      <c r="FY289" s="24"/>
      <c r="FZ289" s="24"/>
      <c r="GA289" s="24"/>
      <c r="GB289" s="24"/>
      <c r="GC289" s="24"/>
      <c r="GD289" s="24"/>
      <c r="GE289" s="24"/>
      <c r="GF289" s="24"/>
      <c r="GG289" s="24"/>
      <c r="GH289" s="24"/>
      <c r="GI289" s="24"/>
      <c r="GJ289" s="24"/>
      <c r="GK289" s="24"/>
      <c r="GL289" s="24"/>
      <c r="GM289" s="24"/>
      <c r="GN289" s="24"/>
      <c r="GO289" s="24"/>
      <c r="GP289" s="24"/>
      <c r="GQ289" s="24"/>
      <c r="GR289" s="24"/>
      <c r="GS289" s="24"/>
      <c r="GT289" s="24"/>
      <c r="GU289" s="24"/>
      <c r="GV289" s="24"/>
      <c r="GW289" s="24"/>
      <c r="GX289" s="24"/>
      <c r="GY289" s="24"/>
      <c r="GZ289" s="24"/>
      <c r="HA289" s="24"/>
      <c r="HB289" s="24"/>
      <c r="HC289" s="24"/>
      <c r="HD289" s="24"/>
      <c r="HE289" s="24"/>
      <c r="HF289" s="24"/>
      <c r="HG289" s="24"/>
      <c r="HH289" s="24"/>
      <c r="HI289" s="24"/>
      <c r="HJ289" s="24"/>
      <c r="HK289" s="24"/>
      <c r="HL289" s="24"/>
      <c r="HM289" s="24"/>
      <c r="HN289" s="24"/>
      <c r="HO289" s="24"/>
      <c r="HP289" s="24"/>
      <c r="HQ289" s="24"/>
      <c r="HR289" s="24"/>
      <c r="HS289" s="24"/>
      <c r="HT289" s="24"/>
      <c r="HU289" s="24"/>
      <c r="HV289" s="24"/>
      <c r="HW289" s="24"/>
      <c r="HX289" s="24"/>
      <c r="HY289" s="24"/>
      <c r="HZ289" s="24"/>
      <c r="IA289" s="24"/>
      <c r="IB289" s="24"/>
      <c r="IC289" s="24"/>
      <c r="ID289" s="24"/>
    </row>
    <row r="290" spans="1:238" x14ac:dyDescent="0.3">
      <c r="A290" t="str">
        <f>IF(Input!A282=0,"",Input!A282)</f>
        <v>559,702</v>
      </c>
      <c r="B290" s="65" cm="1">
        <f t="array" ref="B290">_xlfn.IFS($A290="","",LEFT($A290,4)="fold",MID($A290,12,1),TRUE,VALUE(LEFT($A290,FIND(",",$A290)-1)))</f>
        <v>559</v>
      </c>
      <c r="C290" s="65" cm="1">
        <f t="array" ref="C290">_xlfn.IFS($A290="","",LEFT($A290,4)="fold",VALUE(MID($A290,14,5)),TRUE,VALUE(MID($A290,FIND(",",$A290)+1,5)))</f>
        <v>702</v>
      </c>
      <c r="D290" s="58" cm="1">
        <f t="array" aca="1" ref="D290" ca="1">_xlfn.IFS(
AND(D$3="x",B290&gt;D$4),  2*D$4-B290,
TRUE,B290)</f>
        <v>559</v>
      </c>
      <c r="E290" s="58" cm="1">
        <f t="array" aca="1" ref="E290" ca="1">_xlfn.IFS(
AND(D$3="y",C290&gt;D$4),  2*D$4-C290,
TRUE,C290)</f>
        <v>702</v>
      </c>
      <c r="F290" s="58" cm="1">
        <f t="array" aca="1" ref="F290" ca="1">_xlfn.IFS(
AND(F$3="x",D290&gt;F$4),  2*F$4-D290,
TRUE,D290)</f>
        <v>559</v>
      </c>
      <c r="G290" s="58" cm="1">
        <f t="array" aca="1" ref="G290" ca="1">_xlfn.IFS(
AND(F$3="y",E290&gt;F$4),  2*F$4-E290,
TRUE,E290)</f>
        <v>192</v>
      </c>
      <c r="H290" s="58" cm="1">
        <f t="array" aca="1" ref="H290" ca="1">_xlfn.IFS(
AND(H$3="x",F290&gt;H$4),  2*H$4-F290,
TRUE,F290)</f>
        <v>95</v>
      </c>
      <c r="I290" s="58" cm="1">
        <f t="array" aca="1" ref="I290" ca="1">_xlfn.IFS(
AND(H$3="y",G290&gt;H$4),  2*H$4-G290,
TRUE,G290)</f>
        <v>192</v>
      </c>
      <c r="J290" s="58" cm="1">
        <f t="array" aca="1" ref="J290" ca="1">_xlfn.IFS(
AND(J$3="x",H290&gt;J$4),  2*J$4-H290,
TRUE,H290)</f>
        <v>95</v>
      </c>
      <c r="K290" s="58" cm="1">
        <f t="array" aca="1" ref="K290" ca="1">_xlfn.IFS(
AND(J$3="y",I290&gt;J$4),  2*J$4-I290,
TRUE,I290)</f>
        <v>192</v>
      </c>
      <c r="L290" s="58" cm="1">
        <f t="array" aca="1" ref="L290" ca="1">_xlfn.IFS(
AND(L$3="x",J290&gt;L$4),  2*L$4-J290,
TRUE,J290)</f>
        <v>95</v>
      </c>
      <c r="M290" s="58" cm="1">
        <f t="array" aca="1" ref="M290" ca="1">_xlfn.IFS(
AND(L$3="y",K290&gt;L$4),  2*L$4-K290,
TRUE,K290)</f>
        <v>192</v>
      </c>
      <c r="N290" s="58" cm="1">
        <f t="array" aca="1" ref="N290" ca="1">_xlfn.IFS(
AND(N$3="x",L290&gt;N$4),  2*N$4-L290,
TRUE,L290)</f>
        <v>95</v>
      </c>
      <c r="O290" s="58" cm="1">
        <f t="array" aca="1" ref="O290" ca="1">_xlfn.IFS(
AND(N$3="y",M290&gt;N$4),  2*N$4-M290,
TRUE,M290)</f>
        <v>30</v>
      </c>
      <c r="P290" s="58" cm="1">
        <f t="array" aca="1" ref="P290" ca="1">_xlfn.IFS(
AND(P$3="x",N290&gt;P$4),  2*P$4-N290,
TRUE,N290)</f>
        <v>67</v>
      </c>
      <c r="Q290" s="58" cm="1">
        <f t="array" aca="1" ref="Q290" ca="1">_xlfn.IFS(
AND(P$3="y",O290&gt;P$4),  2*P$4-O290,
TRUE,O290)</f>
        <v>30</v>
      </c>
      <c r="R290" s="58" cm="1">
        <f t="array" aca="1" ref="R290" ca="1">_xlfn.IFS(
AND(R$3="x",P290&gt;R$4),  2*R$4-P290,
TRUE,P290)</f>
        <v>67</v>
      </c>
      <c r="S290" s="58" cm="1">
        <f t="array" aca="1" ref="S290" ca="1">_xlfn.IFS(
AND(R$3="y",Q290&gt;R$4),  2*R$4-Q290,
TRUE,Q290)</f>
        <v>30</v>
      </c>
      <c r="T290" s="58" cm="1">
        <f t="array" aca="1" ref="T290" ca="1">_xlfn.IFS(
AND(T$3="x",R290&gt;T$4),  2*T$4-R290,
TRUE,R290)</f>
        <v>13</v>
      </c>
      <c r="U290" s="58" cm="1">
        <f t="array" aca="1" ref="U290" ca="1">_xlfn.IFS(
AND(T$3="y",S290&gt;T$4),  2*T$4-S290,
TRUE,S290)</f>
        <v>30</v>
      </c>
      <c r="V290" s="58" cm="1">
        <f t="array" aca="1" ref="V290" ca="1">_xlfn.IFS(
AND(V$3="x",T290&gt;V$4),  2*V$4-T290,
TRUE,T290)</f>
        <v>13</v>
      </c>
      <c r="W290" s="58" cm="1">
        <f t="array" aca="1" ref="W290" ca="1">_xlfn.IFS(
AND(V$3="y",U290&gt;V$4),  2*V$4-U290,
TRUE,U290)</f>
        <v>24</v>
      </c>
      <c r="X290" s="58" cm="1">
        <f t="array" aca="1" ref="X290" ca="1">_xlfn.IFS(
AND(X$3="x",V290&gt;X$4),  2*X$4-V290,
TRUE,V290)</f>
        <v>13</v>
      </c>
      <c r="Y290" s="58" cm="1">
        <f t="array" aca="1" ref="Y290" ca="1">_xlfn.IFS(
AND(X$3="y",W290&gt;X$4),  2*X$4-W290,
TRUE,W290)</f>
        <v>2</v>
      </c>
      <c r="Z290" s="58" cm="1">
        <f t="array" aca="1" ref="Z290" ca="1">_xlfn.IFS(
AND(Z$3="x",X290&gt;Z$4),  2*Z$4-X290,
TRUE,X290)</f>
        <v>13</v>
      </c>
      <c r="AA290" s="58" cm="1">
        <f t="array" aca="1" ref="AA290" ca="1">_xlfn.IFS(
AND(Z$3="y",Y290&gt;Z$4),  2*Z$4-Y290,
TRUE,Y290)</f>
        <v>2</v>
      </c>
      <c r="BD290" t="str">
        <f t="shared" ca="1" si="6"/>
        <v>559-702</v>
      </c>
      <c r="BF290" s="23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R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  <c r="CG290" s="24"/>
      <c r="CH290" s="24"/>
      <c r="CI290" s="24"/>
      <c r="CJ290" s="24"/>
      <c r="CK290" s="24"/>
      <c r="CL290" s="24"/>
      <c r="CM290" s="24"/>
      <c r="CN290" s="24"/>
      <c r="CO290" s="24"/>
      <c r="CP290" s="24"/>
      <c r="CQ290" s="24"/>
      <c r="CR290" s="24"/>
      <c r="CS290" s="24"/>
      <c r="CT290" s="24"/>
      <c r="CU290" s="24"/>
      <c r="CV290" s="24"/>
      <c r="CW290" s="24"/>
      <c r="CX290" s="24"/>
      <c r="CY290" s="24"/>
      <c r="CZ290" s="24"/>
      <c r="DA290" s="24"/>
      <c r="DB290" s="24"/>
      <c r="DC290" s="24"/>
      <c r="DD290" s="24"/>
      <c r="DE290" s="24"/>
      <c r="DF290" s="24"/>
      <c r="DG290" s="24"/>
      <c r="DH290" s="24"/>
      <c r="DI290" s="24"/>
      <c r="DJ290" s="24"/>
      <c r="DK290" s="24"/>
      <c r="DL290" s="24"/>
      <c r="DM290" s="24"/>
      <c r="DN290" s="24"/>
      <c r="DO290" s="24"/>
      <c r="DP290" s="24"/>
      <c r="DQ290" s="24"/>
      <c r="DR290" s="24"/>
      <c r="DS290" s="24"/>
      <c r="DT290" s="24"/>
      <c r="DU290" s="24"/>
      <c r="DV290" s="24"/>
      <c r="DW290" s="24"/>
      <c r="DX290" s="24"/>
      <c r="DY290" s="24"/>
      <c r="DZ290" s="24"/>
      <c r="EA290" s="24"/>
      <c r="EB290" s="24"/>
      <c r="EC290" s="24"/>
      <c r="ED290" s="24"/>
      <c r="EE290" s="24"/>
      <c r="EF290" s="24"/>
      <c r="EG290" s="24"/>
      <c r="EH290" s="24"/>
      <c r="EI290" s="24"/>
      <c r="EJ290" s="24"/>
      <c r="EK290" s="24"/>
      <c r="EL290" s="24"/>
      <c r="EM290" s="24"/>
      <c r="EN290" s="24"/>
      <c r="EO290" s="24"/>
      <c r="EP290" s="24"/>
      <c r="EQ290" s="24"/>
      <c r="ER290" s="24"/>
      <c r="ES290" s="24"/>
      <c r="ET290" s="24"/>
      <c r="EU290" s="24"/>
      <c r="EV290" s="24"/>
      <c r="EW290" s="24"/>
      <c r="EX290" s="24"/>
      <c r="EY290" s="24"/>
      <c r="EZ290" s="24"/>
      <c r="FA290" s="24"/>
      <c r="FB290" s="24"/>
      <c r="FC290" s="24"/>
      <c r="FD290" s="24"/>
      <c r="FE290" s="24"/>
      <c r="FF290" s="24"/>
      <c r="FG290" s="24"/>
      <c r="FH290" s="24"/>
      <c r="FI290" s="24"/>
      <c r="FJ290" s="24"/>
      <c r="FK290" s="24"/>
      <c r="FL290" s="24"/>
      <c r="FM290" s="24"/>
      <c r="FN290" s="24"/>
      <c r="FO290" s="24"/>
      <c r="FP290" s="24"/>
      <c r="FQ290" s="24"/>
      <c r="FR290" s="24"/>
      <c r="FS290" s="24"/>
      <c r="FT290" s="24"/>
      <c r="FU290" s="24"/>
      <c r="FV290" s="24"/>
      <c r="FW290" s="24"/>
      <c r="FX290" s="24"/>
      <c r="FY290" s="24"/>
      <c r="FZ290" s="24"/>
      <c r="GA290" s="24"/>
      <c r="GB290" s="24"/>
      <c r="GC290" s="24"/>
      <c r="GD290" s="24"/>
      <c r="GE290" s="24"/>
      <c r="GF290" s="24"/>
      <c r="GG290" s="24"/>
      <c r="GH290" s="24"/>
      <c r="GI290" s="24"/>
      <c r="GJ290" s="24"/>
      <c r="GK290" s="24"/>
      <c r="GL290" s="24"/>
      <c r="GM290" s="24"/>
      <c r="GN290" s="24"/>
      <c r="GO290" s="24"/>
      <c r="GP290" s="24"/>
      <c r="GQ290" s="24"/>
      <c r="GR290" s="24"/>
      <c r="GS290" s="24"/>
      <c r="GT290" s="24"/>
      <c r="GU290" s="24"/>
      <c r="GV290" s="24"/>
      <c r="GW290" s="24"/>
      <c r="GX290" s="24"/>
      <c r="GY290" s="24"/>
      <c r="GZ290" s="24"/>
      <c r="HA290" s="24"/>
      <c r="HB290" s="24"/>
      <c r="HC290" s="24"/>
      <c r="HD290" s="24"/>
      <c r="HE290" s="24"/>
      <c r="HF290" s="24"/>
      <c r="HG290" s="24"/>
      <c r="HH290" s="24"/>
      <c r="HI290" s="24"/>
      <c r="HJ290" s="24"/>
      <c r="HK290" s="24"/>
      <c r="HL290" s="24"/>
      <c r="HM290" s="24"/>
      <c r="HN290" s="24"/>
      <c r="HO290" s="24"/>
      <c r="HP290" s="24"/>
      <c r="HQ290" s="24"/>
      <c r="HR290" s="24"/>
      <c r="HS290" s="24"/>
      <c r="HT290" s="24"/>
      <c r="HU290" s="24"/>
      <c r="HV290" s="24"/>
      <c r="HW290" s="24"/>
      <c r="HX290" s="24"/>
      <c r="HY290" s="24"/>
      <c r="HZ290" s="24"/>
      <c r="IA290" s="24"/>
      <c r="IB290" s="24"/>
      <c r="IC290" s="24"/>
      <c r="ID290" s="24"/>
    </row>
    <row r="291" spans="1:238" x14ac:dyDescent="0.3">
      <c r="A291" t="str">
        <f>IF(Input!A283=0,"",Input!A283)</f>
        <v>278,149</v>
      </c>
      <c r="B291" s="65" cm="1">
        <f t="array" ref="B291">_xlfn.IFS($A291="","",LEFT($A291,4)="fold",MID($A291,12,1),TRUE,VALUE(LEFT($A291,FIND(",",$A291)-1)))</f>
        <v>278</v>
      </c>
      <c r="C291" s="65" cm="1">
        <f t="array" ref="C291">_xlfn.IFS($A291="","",LEFT($A291,4)="fold",VALUE(MID($A291,14,5)),TRUE,VALUE(MID($A291,FIND(",",$A291)+1,5)))</f>
        <v>149</v>
      </c>
      <c r="D291" s="58" cm="1">
        <f t="array" aca="1" ref="D291" ca="1">_xlfn.IFS(
AND(D$3="x",B291&gt;D$4),  2*D$4-B291,
TRUE,B291)</f>
        <v>278</v>
      </c>
      <c r="E291" s="58" cm="1">
        <f t="array" aca="1" ref="E291" ca="1">_xlfn.IFS(
AND(D$3="y",C291&gt;D$4),  2*D$4-C291,
TRUE,C291)</f>
        <v>149</v>
      </c>
      <c r="F291" s="58" cm="1">
        <f t="array" aca="1" ref="F291" ca="1">_xlfn.IFS(
AND(F$3="x",D291&gt;F$4),  2*F$4-D291,
TRUE,D291)</f>
        <v>278</v>
      </c>
      <c r="G291" s="58" cm="1">
        <f t="array" aca="1" ref="G291" ca="1">_xlfn.IFS(
AND(F$3="y",E291&gt;F$4),  2*F$4-E291,
TRUE,E291)</f>
        <v>149</v>
      </c>
      <c r="H291" s="58" cm="1">
        <f t="array" aca="1" ref="H291" ca="1">_xlfn.IFS(
AND(H$3="x",F291&gt;H$4),  2*H$4-F291,
TRUE,F291)</f>
        <v>278</v>
      </c>
      <c r="I291" s="58" cm="1">
        <f t="array" aca="1" ref="I291" ca="1">_xlfn.IFS(
AND(H$3="y",G291&gt;H$4),  2*H$4-G291,
TRUE,G291)</f>
        <v>149</v>
      </c>
      <c r="J291" s="58" cm="1">
        <f t="array" aca="1" ref="J291" ca="1">_xlfn.IFS(
AND(J$3="x",H291&gt;J$4),  2*J$4-H291,
TRUE,H291)</f>
        <v>278</v>
      </c>
      <c r="K291" s="58" cm="1">
        <f t="array" aca="1" ref="K291" ca="1">_xlfn.IFS(
AND(J$3="y",I291&gt;J$4),  2*J$4-I291,
TRUE,I291)</f>
        <v>149</v>
      </c>
      <c r="L291" s="58" cm="1">
        <f t="array" aca="1" ref="L291" ca="1">_xlfn.IFS(
AND(L$3="x",J291&gt;L$4),  2*L$4-J291,
TRUE,J291)</f>
        <v>48</v>
      </c>
      <c r="M291" s="58" cm="1">
        <f t="array" aca="1" ref="M291" ca="1">_xlfn.IFS(
AND(L$3="y",K291&gt;L$4),  2*L$4-K291,
TRUE,K291)</f>
        <v>149</v>
      </c>
      <c r="N291" s="58" cm="1">
        <f t="array" aca="1" ref="N291" ca="1">_xlfn.IFS(
AND(N$3="x",L291&gt;N$4),  2*N$4-L291,
TRUE,L291)</f>
        <v>48</v>
      </c>
      <c r="O291" s="58" cm="1">
        <f t="array" aca="1" ref="O291" ca="1">_xlfn.IFS(
AND(N$3="y",M291&gt;N$4),  2*N$4-M291,
TRUE,M291)</f>
        <v>73</v>
      </c>
      <c r="P291" s="58" cm="1">
        <f t="array" aca="1" ref="P291" ca="1">_xlfn.IFS(
AND(P$3="x",N291&gt;P$4),  2*P$4-N291,
TRUE,N291)</f>
        <v>48</v>
      </c>
      <c r="Q291" s="58" cm="1">
        <f t="array" aca="1" ref="Q291" ca="1">_xlfn.IFS(
AND(P$3="y",O291&gt;P$4),  2*P$4-O291,
TRUE,O291)</f>
        <v>73</v>
      </c>
      <c r="R291" s="58" cm="1">
        <f t="array" aca="1" ref="R291" ca="1">_xlfn.IFS(
AND(R$3="x",P291&gt;R$4),  2*R$4-P291,
TRUE,P291)</f>
        <v>48</v>
      </c>
      <c r="S291" s="58" cm="1">
        <f t="array" aca="1" ref="S291" ca="1">_xlfn.IFS(
AND(R$3="y",Q291&gt;R$4),  2*R$4-Q291,
TRUE,Q291)</f>
        <v>37</v>
      </c>
      <c r="T291" s="58" cm="1">
        <f t="array" aca="1" ref="T291" ca="1">_xlfn.IFS(
AND(T$3="x",R291&gt;T$4),  2*T$4-R291,
TRUE,R291)</f>
        <v>32</v>
      </c>
      <c r="U291" s="58" cm="1">
        <f t="array" aca="1" ref="U291" ca="1">_xlfn.IFS(
AND(T$3="y",S291&gt;T$4),  2*T$4-S291,
TRUE,S291)</f>
        <v>37</v>
      </c>
      <c r="V291" s="58" cm="1">
        <f t="array" aca="1" ref="V291" ca="1">_xlfn.IFS(
AND(V$3="x",T291&gt;V$4),  2*V$4-T291,
TRUE,T291)</f>
        <v>32</v>
      </c>
      <c r="W291" s="58" cm="1">
        <f t="array" aca="1" ref="W291" ca="1">_xlfn.IFS(
AND(V$3="y",U291&gt;V$4),  2*V$4-U291,
TRUE,U291)</f>
        <v>17</v>
      </c>
      <c r="X291" s="58" cm="1">
        <f t="array" aca="1" ref="X291" ca="1">_xlfn.IFS(
AND(X$3="x",V291&gt;X$4),  2*X$4-V291,
TRUE,V291)</f>
        <v>32</v>
      </c>
      <c r="Y291" s="58" cm="1">
        <f t="array" aca="1" ref="Y291" ca="1">_xlfn.IFS(
AND(X$3="y",W291&gt;X$4),  2*X$4-W291,
TRUE,W291)</f>
        <v>9</v>
      </c>
      <c r="Z291" s="58" cm="1">
        <f t="array" aca="1" ref="Z291" ca="1">_xlfn.IFS(
AND(Z$3="x",X291&gt;Z$4),  2*Z$4-X291,
TRUE,X291)</f>
        <v>32</v>
      </c>
      <c r="AA291" s="58" cm="1">
        <f t="array" aca="1" ref="AA291" ca="1">_xlfn.IFS(
AND(Z$3="y",Y291&gt;Z$4),  2*Z$4-Y291,
TRUE,Y291)</f>
        <v>3</v>
      </c>
      <c r="BD291" t="str">
        <f t="shared" ca="1" si="6"/>
        <v>278-149</v>
      </c>
      <c r="BF291" s="23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  <c r="CG291" s="24"/>
      <c r="CH291" s="24"/>
      <c r="CI291" s="24"/>
      <c r="CJ291" s="24"/>
      <c r="CK291" s="24"/>
      <c r="CL291" s="24"/>
      <c r="CM291" s="24"/>
      <c r="CN291" s="24"/>
      <c r="CO291" s="24"/>
      <c r="CP291" s="24"/>
      <c r="CQ291" s="24"/>
      <c r="CR291" s="24"/>
      <c r="CS291" s="24"/>
      <c r="CT291" s="24"/>
      <c r="CU291" s="24"/>
      <c r="CV291" s="24"/>
      <c r="CW291" s="24"/>
      <c r="CX291" s="24"/>
      <c r="CY291" s="24"/>
      <c r="CZ291" s="24"/>
      <c r="DA291" s="24"/>
      <c r="DB291" s="24"/>
      <c r="DC291" s="24"/>
      <c r="DD291" s="24"/>
      <c r="DE291" s="24"/>
      <c r="DF291" s="24"/>
      <c r="DG291" s="24"/>
      <c r="DH291" s="24"/>
      <c r="DI291" s="24"/>
      <c r="DJ291" s="24"/>
      <c r="DK291" s="24"/>
      <c r="DL291" s="24"/>
      <c r="DM291" s="24"/>
      <c r="DN291" s="24"/>
      <c r="DO291" s="24"/>
      <c r="DP291" s="24"/>
      <c r="DQ291" s="24"/>
      <c r="DR291" s="24"/>
      <c r="DS291" s="24"/>
      <c r="DT291" s="24"/>
      <c r="DU291" s="24"/>
      <c r="DV291" s="24"/>
      <c r="DW291" s="24"/>
      <c r="DX291" s="24"/>
      <c r="DY291" s="24"/>
      <c r="DZ291" s="24"/>
      <c r="EA291" s="24"/>
      <c r="EB291" s="24"/>
      <c r="EC291" s="24"/>
      <c r="ED291" s="24"/>
      <c r="EE291" s="24"/>
      <c r="EF291" s="24"/>
      <c r="EG291" s="24"/>
      <c r="EH291" s="24"/>
      <c r="EI291" s="24"/>
      <c r="EJ291" s="24"/>
      <c r="EK291" s="24"/>
      <c r="EL291" s="24"/>
      <c r="EM291" s="24"/>
      <c r="EN291" s="24"/>
      <c r="EO291" s="24"/>
      <c r="EP291" s="24"/>
      <c r="EQ291" s="24"/>
      <c r="ER291" s="24"/>
      <c r="ES291" s="24"/>
      <c r="ET291" s="24"/>
      <c r="EU291" s="24"/>
      <c r="EV291" s="24"/>
      <c r="EW291" s="24"/>
      <c r="EX291" s="24"/>
      <c r="EY291" s="24"/>
      <c r="EZ291" s="24"/>
      <c r="FA291" s="24"/>
      <c r="FB291" s="24"/>
      <c r="FC291" s="24"/>
      <c r="FD291" s="24"/>
      <c r="FE291" s="24"/>
      <c r="FF291" s="24"/>
      <c r="FG291" s="24"/>
      <c r="FH291" s="24"/>
      <c r="FI291" s="24"/>
      <c r="FJ291" s="24"/>
      <c r="FK291" s="24"/>
      <c r="FL291" s="24"/>
      <c r="FM291" s="24"/>
      <c r="FN291" s="24"/>
      <c r="FO291" s="24"/>
      <c r="FP291" s="24"/>
      <c r="FQ291" s="24"/>
      <c r="FR291" s="24"/>
      <c r="FS291" s="24"/>
      <c r="FT291" s="24"/>
      <c r="FU291" s="24"/>
      <c r="FV291" s="24"/>
      <c r="FW291" s="24"/>
      <c r="FX291" s="24"/>
      <c r="FY291" s="24"/>
      <c r="FZ291" s="24"/>
      <c r="GA291" s="24"/>
      <c r="GB291" s="24"/>
      <c r="GC291" s="24"/>
      <c r="GD291" s="24"/>
      <c r="GE291" s="24"/>
      <c r="GF291" s="24"/>
      <c r="GG291" s="24"/>
      <c r="GH291" s="24"/>
      <c r="GI291" s="24"/>
      <c r="GJ291" s="24"/>
      <c r="GK291" s="24"/>
      <c r="GL291" s="24"/>
      <c r="GM291" s="24"/>
      <c r="GN291" s="24"/>
      <c r="GO291" s="24"/>
      <c r="GP291" s="24"/>
      <c r="GQ291" s="24"/>
      <c r="GR291" s="24"/>
      <c r="GS291" s="24"/>
      <c r="GT291" s="24"/>
      <c r="GU291" s="24"/>
      <c r="GV291" s="24"/>
      <c r="GW291" s="24"/>
      <c r="GX291" s="24"/>
      <c r="GY291" s="24"/>
      <c r="GZ291" s="24"/>
      <c r="HA291" s="24"/>
      <c r="HB291" s="24"/>
      <c r="HC291" s="24"/>
      <c r="HD291" s="24"/>
      <c r="HE291" s="24"/>
      <c r="HF291" s="24"/>
      <c r="HG291" s="24"/>
      <c r="HH291" s="24"/>
      <c r="HI291" s="24"/>
      <c r="HJ291" s="24"/>
      <c r="HK291" s="24"/>
      <c r="HL291" s="24"/>
      <c r="HM291" s="24"/>
      <c r="HN291" s="24"/>
      <c r="HO291" s="24"/>
      <c r="HP291" s="24"/>
      <c r="HQ291" s="24"/>
      <c r="HR291" s="24"/>
      <c r="HS291" s="24"/>
      <c r="HT291" s="24"/>
      <c r="HU291" s="24"/>
      <c r="HV291" s="24"/>
      <c r="HW291" s="24"/>
      <c r="HX291" s="24"/>
      <c r="HY291" s="24"/>
      <c r="HZ291" s="24"/>
      <c r="IA291" s="24"/>
      <c r="IB291" s="24"/>
      <c r="IC291" s="24"/>
      <c r="ID291" s="24"/>
    </row>
    <row r="292" spans="1:238" x14ac:dyDescent="0.3">
      <c r="A292" t="str">
        <f>IF(Input!A284=0,"",Input!A284)</f>
        <v>147,511</v>
      </c>
      <c r="B292" s="65" cm="1">
        <f t="array" ref="B292">_xlfn.IFS($A292="","",LEFT($A292,4)="fold",MID($A292,12,1),TRUE,VALUE(LEFT($A292,FIND(",",$A292)-1)))</f>
        <v>147</v>
      </c>
      <c r="C292" s="65" cm="1">
        <f t="array" ref="C292">_xlfn.IFS($A292="","",LEFT($A292,4)="fold",VALUE(MID($A292,14,5)),TRUE,VALUE(MID($A292,FIND(",",$A292)+1,5)))</f>
        <v>511</v>
      </c>
      <c r="D292" s="58" cm="1">
        <f t="array" aca="1" ref="D292" ca="1">_xlfn.IFS(
AND(D$3="x",B292&gt;D$4),  2*D$4-B292,
TRUE,B292)</f>
        <v>147</v>
      </c>
      <c r="E292" s="58" cm="1">
        <f t="array" aca="1" ref="E292" ca="1">_xlfn.IFS(
AND(D$3="y",C292&gt;D$4),  2*D$4-C292,
TRUE,C292)</f>
        <v>511</v>
      </c>
      <c r="F292" s="58" cm="1">
        <f t="array" aca="1" ref="F292" ca="1">_xlfn.IFS(
AND(F$3="x",D292&gt;F$4),  2*F$4-D292,
TRUE,D292)</f>
        <v>147</v>
      </c>
      <c r="G292" s="58" cm="1">
        <f t="array" aca="1" ref="G292" ca="1">_xlfn.IFS(
AND(F$3="y",E292&gt;F$4),  2*F$4-E292,
TRUE,E292)</f>
        <v>383</v>
      </c>
      <c r="H292" s="58" cm="1">
        <f t="array" aca="1" ref="H292" ca="1">_xlfn.IFS(
AND(H$3="x",F292&gt;H$4),  2*H$4-F292,
TRUE,F292)</f>
        <v>147</v>
      </c>
      <c r="I292" s="58" cm="1">
        <f t="array" aca="1" ref="I292" ca="1">_xlfn.IFS(
AND(H$3="y",G292&gt;H$4),  2*H$4-G292,
TRUE,G292)</f>
        <v>383</v>
      </c>
      <c r="J292" s="58" cm="1">
        <f t="array" aca="1" ref="J292" ca="1">_xlfn.IFS(
AND(J$3="x",H292&gt;J$4),  2*J$4-H292,
TRUE,H292)</f>
        <v>147</v>
      </c>
      <c r="K292" s="58" cm="1">
        <f t="array" aca="1" ref="K292" ca="1">_xlfn.IFS(
AND(J$3="y",I292&gt;J$4),  2*J$4-I292,
TRUE,I292)</f>
        <v>63</v>
      </c>
      <c r="L292" s="58" cm="1">
        <f t="array" aca="1" ref="L292" ca="1">_xlfn.IFS(
AND(L$3="x",J292&gt;L$4),  2*L$4-J292,
TRUE,J292)</f>
        <v>147</v>
      </c>
      <c r="M292" s="58" cm="1">
        <f t="array" aca="1" ref="M292" ca="1">_xlfn.IFS(
AND(L$3="y",K292&gt;L$4),  2*L$4-K292,
TRUE,K292)</f>
        <v>63</v>
      </c>
      <c r="N292" s="58" cm="1">
        <f t="array" aca="1" ref="N292" ca="1">_xlfn.IFS(
AND(N$3="x",L292&gt;N$4),  2*N$4-L292,
TRUE,L292)</f>
        <v>147</v>
      </c>
      <c r="O292" s="58" cm="1">
        <f t="array" aca="1" ref="O292" ca="1">_xlfn.IFS(
AND(N$3="y",M292&gt;N$4),  2*N$4-M292,
TRUE,M292)</f>
        <v>63</v>
      </c>
      <c r="P292" s="58" cm="1">
        <f t="array" aca="1" ref="P292" ca="1">_xlfn.IFS(
AND(P$3="x",N292&gt;P$4),  2*P$4-N292,
TRUE,N292)</f>
        <v>15</v>
      </c>
      <c r="Q292" s="58" cm="1">
        <f t="array" aca="1" ref="Q292" ca="1">_xlfn.IFS(
AND(P$3="y",O292&gt;P$4),  2*P$4-O292,
TRUE,O292)</f>
        <v>63</v>
      </c>
      <c r="R292" s="58" cm="1">
        <f t="array" aca="1" ref="R292" ca="1">_xlfn.IFS(
AND(R$3="x",P292&gt;R$4),  2*R$4-P292,
TRUE,P292)</f>
        <v>15</v>
      </c>
      <c r="S292" s="58" cm="1">
        <f t="array" aca="1" ref="S292" ca="1">_xlfn.IFS(
AND(R$3="y",Q292&gt;R$4),  2*R$4-Q292,
TRUE,Q292)</f>
        <v>47</v>
      </c>
      <c r="T292" s="58" cm="1">
        <f t="array" aca="1" ref="T292" ca="1">_xlfn.IFS(
AND(T$3="x",R292&gt;T$4),  2*T$4-R292,
TRUE,R292)</f>
        <v>15</v>
      </c>
      <c r="U292" s="58" cm="1">
        <f t="array" aca="1" ref="U292" ca="1">_xlfn.IFS(
AND(T$3="y",S292&gt;T$4),  2*T$4-S292,
TRUE,S292)</f>
        <v>47</v>
      </c>
      <c r="V292" s="58" cm="1">
        <f t="array" aca="1" ref="V292" ca="1">_xlfn.IFS(
AND(V$3="x",T292&gt;V$4),  2*V$4-T292,
TRUE,T292)</f>
        <v>15</v>
      </c>
      <c r="W292" s="58" cm="1">
        <f t="array" aca="1" ref="W292" ca="1">_xlfn.IFS(
AND(V$3="y",U292&gt;V$4),  2*V$4-U292,
TRUE,U292)</f>
        <v>7</v>
      </c>
      <c r="X292" s="58" cm="1">
        <f t="array" aca="1" ref="X292" ca="1">_xlfn.IFS(
AND(X$3="x",V292&gt;X$4),  2*X$4-V292,
TRUE,V292)</f>
        <v>15</v>
      </c>
      <c r="Y292" s="58" cm="1">
        <f t="array" aca="1" ref="Y292" ca="1">_xlfn.IFS(
AND(X$3="y",W292&gt;X$4),  2*X$4-W292,
TRUE,W292)</f>
        <v>7</v>
      </c>
      <c r="Z292" s="58" cm="1">
        <f t="array" aca="1" ref="Z292" ca="1">_xlfn.IFS(
AND(Z$3="x",X292&gt;Z$4),  2*Z$4-X292,
TRUE,X292)</f>
        <v>15</v>
      </c>
      <c r="AA292" s="58" cm="1">
        <f t="array" aca="1" ref="AA292" ca="1">_xlfn.IFS(
AND(Z$3="y",Y292&gt;Z$4),  2*Z$4-Y292,
TRUE,Y292)</f>
        <v>5</v>
      </c>
      <c r="BD292" t="str">
        <f t="shared" ca="1" si="6"/>
        <v>147-511</v>
      </c>
      <c r="BF292" s="23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R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  <c r="CG292" s="24"/>
      <c r="CH292" s="24"/>
      <c r="CI292" s="24"/>
      <c r="CJ292" s="24"/>
      <c r="CK292" s="24"/>
      <c r="CL292" s="24"/>
      <c r="CM292" s="24"/>
      <c r="CN292" s="24"/>
      <c r="CO292" s="24"/>
      <c r="CP292" s="24"/>
      <c r="CQ292" s="24"/>
      <c r="CR292" s="24"/>
      <c r="CS292" s="24"/>
      <c r="CT292" s="24"/>
      <c r="CU292" s="24"/>
      <c r="CV292" s="24"/>
      <c r="CW292" s="24"/>
      <c r="CX292" s="24"/>
      <c r="CY292" s="24"/>
      <c r="CZ292" s="24"/>
      <c r="DA292" s="24"/>
      <c r="DB292" s="24"/>
      <c r="DC292" s="24"/>
      <c r="DD292" s="24"/>
      <c r="DE292" s="24"/>
      <c r="DF292" s="24"/>
      <c r="DG292" s="24"/>
      <c r="DH292" s="24"/>
      <c r="DI292" s="24"/>
      <c r="DJ292" s="24"/>
      <c r="DK292" s="24"/>
      <c r="DL292" s="24"/>
      <c r="DM292" s="24"/>
      <c r="DN292" s="24"/>
      <c r="DO292" s="24"/>
      <c r="DP292" s="24"/>
      <c r="DQ292" s="24"/>
      <c r="DR292" s="24"/>
      <c r="DS292" s="24"/>
      <c r="DT292" s="24"/>
      <c r="DU292" s="24"/>
      <c r="DV292" s="24"/>
      <c r="DW292" s="24"/>
      <c r="DX292" s="24"/>
      <c r="DY292" s="24"/>
      <c r="DZ292" s="24"/>
      <c r="EA292" s="24"/>
      <c r="EB292" s="24"/>
      <c r="EC292" s="24"/>
      <c r="ED292" s="24"/>
      <c r="EE292" s="24"/>
      <c r="EF292" s="24"/>
      <c r="EG292" s="24"/>
      <c r="EH292" s="24"/>
      <c r="EI292" s="24"/>
      <c r="EJ292" s="24"/>
      <c r="EK292" s="24"/>
      <c r="EL292" s="24"/>
      <c r="EM292" s="24"/>
      <c r="EN292" s="24"/>
      <c r="EO292" s="24"/>
      <c r="EP292" s="24"/>
      <c r="EQ292" s="24"/>
      <c r="ER292" s="24"/>
      <c r="ES292" s="24"/>
      <c r="ET292" s="24"/>
      <c r="EU292" s="24"/>
      <c r="EV292" s="24"/>
      <c r="EW292" s="24"/>
      <c r="EX292" s="24"/>
      <c r="EY292" s="24"/>
      <c r="EZ292" s="24"/>
      <c r="FA292" s="24"/>
      <c r="FB292" s="24"/>
      <c r="FC292" s="24"/>
      <c r="FD292" s="24"/>
      <c r="FE292" s="24"/>
      <c r="FF292" s="24"/>
      <c r="FG292" s="24"/>
      <c r="FH292" s="24"/>
      <c r="FI292" s="24"/>
      <c r="FJ292" s="24"/>
      <c r="FK292" s="24"/>
      <c r="FL292" s="24"/>
      <c r="FM292" s="24"/>
      <c r="FN292" s="24"/>
      <c r="FO292" s="24"/>
      <c r="FP292" s="24"/>
      <c r="FQ292" s="24"/>
      <c r="FR292" s="24"/>
      <c r="FS292" s="24"/>
      <c r="FT292" s="24"/>
      <c r="FU292" s="24"/>
      <c r="FV292" s="24"/>
      <c r="FW292" s="24"/>
      <c r="FX292" s="24"/>
      <c r="FY292" s="24"/>
      <c r="FZ292" s="24"/>
      <c r="GA292" s="24"/>
      <c r="GB292" s="24"/>
      <c r="GC292" s="24"/>
      <c r="GD292" s="24"/>
      <c r="GE292" s="24"/>
      <c r="GF292" s="24"/>
      <c r="GG292" s="24"/>
      <c r="GH292" s="24"/>
      <c r="GI292" s="24"/>
      <c r="GJ292" s="24"/>
      <c r="GK292" s="24"/>
      <c r="GL292" s="24"/>
      <c r="GM292" s="24"/>
      <c r="GN292" s="24"/>
      <c r="GO292" s="24"/>
      <c r="GP292" s="24"/>
      <c r="GQ292" s="24"/>
      <c r="GR292" s="24"/>
      <c r="GS292" s="24"/>
      <c r="GT292" s="24"/>
      <c r="GU292" s="24"/>
      <c r="GV292" s="24"/>
      <c r="GW292" s="24"/>
      <c r="GX292" s="24"/>
      <c r="GY292" s="24"/>
      <c r="GZ292" s="24"/>
      <c r="HA292" s="24"/>
      <c r="HB292" s="24"/>
      <c r="HC292" s="24"/>
      <c r="HD292" s="24"/>
      <c r="HE292" s="24"/>
      <c r="HF292" s="24"/>
      <c r="HG292" s="24"/>
      <c r="HH292" s="24"/>
      <c r="HI292" s="24"/>
      <c r="HJ292" s="24"/>
      <c r="HK292" s="24"/>
      <c r="HL292" s="24"/>
      <c r="HM292" s="24"/>
      <c r="HN292" s="24"/>
      <c r="HO292" s="24"/>
      <c r="HP292" s="24"/>
      <c r="HQ292" s="24"/>
      <c r="HR292" s="24"/>
      <c r="HS292" s="24"/>
      <c r="HT292" s="24"/>
      <c r="HU292" s="24"/>
      <c r="HV292" s="24"/>
      <c r="HW292" s="24"/>
      <c r="HX292" s="24"/>
      <c r="HY292" s="24"/>
      <c r="HZ292" s="24"/>
      <c r="IA292" s="24"/>
      <c r="IB292" s="24"/>
      <c r="IC292" s="24"/>
      <c r="ID292" s="24"/>
    </row>
    <row r="293" spans="1:238" x14ac:dyDescent="0.3">
      <c r="A293" t="str">
        <f>IF(Input!A285=0,"",Input!A285)</f>
        <v>1131,595</v>
      </c>
      <c r="B293" s="65" cm="1">
        <f t="array" ref="B293">_xlfn.IFS($A293="","",LEFT($A293,4)="fold",MID($A293,12,1),TRUE,VALUE(LEFT($A293,FIND(",",$A293)-1)))</f>
        <v>1131</v>
      </c>
      <c r="C293" s="65" cm="1">
        <f t="array" ref="C293">_xlfn.IFS($A293="","",LEFT($A293,4)="fold",VALUE(MID($A293,14,5)),TRUE,VALUE(MID($A293,FIND(",",$A293)+1,5)))</f>
        <v>595</v>
      </c>
      <c r="D293" s="58" cm="1">
        <f t="array" aca="1" ref="D293" ca="1">_xlfn.IFS(
AND(D$3="x",B293&gt;D$4),  2*D$4-B293,
TRUE,B293)</f>
        <v>179</v>
      </c>
      <c r="E293" s="58" cm="1">
        <f t="array" aca="1" ref="E293" ca="1">_xlfn.IFS(
AND(D$3="y",C293&gt;D$4),  2*D$4-C293,
TRUE,C293)</f>
        <v>595</v>
      </c>
      <c r="F293" s="58" cm="1">
        <f t="array" aca="1" ref="F293" ca="1">_xlfn.IFS(
AND(F$3="x",D293&gt;F$4),  2*F$4-D293,
TRUE,D293)</f>
        <v>179</v>
      </c>
      <c r="G293" s="58" cm="1">
        <f t="array" aca="1" ref="G293" ca="1">_xlfn.IFS(
AND(F$3="y",E293&gt;F$4),  2*F$4-E293,
TRUE,E293)</f>
        <v>299</v>
      </c>
      <c r="H293" s="58" cm="1">
        <f t="array" aca="1" ref="H293" ca="1">_xlfn.IFS(
AND(H$3="x",F293&gt;H$4),  2*H$4-F293,
TRUE,F293)</f>
        <v>179</v>
      </c>
      <c r="I293" s="58" cm="1">
        <f t="array" aca="1" ref="I293" ca="1">_xlfn.IFS(
AND(H$3="y",G293&gt;H$4),  2*H$4-G293,
TRUE,G293)</f>
        <v>299</v>
      </c>
      <c r="J293" s="58" cm="1">
        <f t="array" aca="1" ref="J293" ca="1">_xlfn.IFS(
AND(J$3="x",H293&gt;J$4),  2*J$4-H293,
TRUE,H293)</f>
        <v>179</v>
      </c>
      <c r="K293" s="58" cm="1">
        <f t="array" aca="1" ref="K293" ca="1">_xlfn.IFS(
AND(J$3="y",I293&gt;J$4),  2*J$4-I293,
TRUE,I293)</f>
        <v>147</v>
      </c>
      <c r="L293" s="58" cm="1">
        <f t="array" aca="1" ref="L293" ca="1">_xlfn.IFS(
AND(L$3="x",J293&gt;L$4),  2*L$4-J293,
TRUE,J293)</f>
        <v>147</v>
      </c>
      <c r="M293" s="58" cm="1">
        <f t="array" aca="1" ref="M293" ca="1">_xlfn.IFS(
AND(L$3="y",K293&gt;L$4),  2*L$4-K293,
TRUE,K293)</f>
        <v>147</v>
      </c>
      <c r="N293" s="58" cm="1">
        <f t="array" aca="1" ref="N293" ca="1">_xlfn.IFS(
AND(N$3="x",L293&gt;N$4),  2*N$4-L293,
TRUE,L293)</f>
        <v>147</v>
      </c>
      <c r="O293" s="58" cm="1">
        <f t="array" aca="1" ref="O293" ca="1">_xlfn.IFS(
AND(N$3="y",M293&gt;N$4),  2*N$4-M293,
TRUE,M293)</f>
        <v>75</v>
      </c>
      <c r="P293" s="58" cm="1">
        <f t="array" aca="1" ref="P293" ca="1">_xlfn.IFS(
AND(P$3="x",N293&gt;P$4),  2*P$4-N293,
TRUE,N293)</f>
        <v>15</v>
      </c>
      <c r="Q293" s="58" cm="1">
        <f t="array" aca="1" ref="Q293" ca="1">_xlfn.IFS(
AND(P$3="y",O293&gt;P$4),  2*P$4-O293,
TRUE,O293)</f>
        <v>75</v>
      </c>
      <c r="R293" s="58" cm="1">
        <f t="array" aca="1" ref="R293" ca="1">_xlfn.IFS(
AND(R$3="x",P293&gt;R$4),  2*R$4-P293,
TRUE,P293)</f>
        <v>15</v>
      </c>
      <c r="S293" s="58" cm="1">
        <f t="array" aca="1" ref="S293" ca="1">_xlfn.IFS(
AND(R$3="y",Q293&gt;R$4),  2*R$4-Q293,
TRUE,Q293)</f>
        <v>35</v>
      </c>
      <c r="T293" s="58" cm="1">
        <f t="array" aca="1" ref="T293" ca="1">_xlfn.IFS(
AND(T$3="x",R293&gt;T$4),  2*T$4-R293,
TRUE,R293)</f>
        <v>15</v>
      </c>
      <c r="U293" s="58" cm="1">
        <f t="array" aca="1" ref="U293" ca="1">_xlfn.IFS(
AND(T$3="y",S293&gt;T$4),  2*T$4-S293,
TRUE,S293)</f>
        <v>35</v>
      </c>
      <c r="V293" s="58" cm="1">
        <f t="array" aca="1" ref="V293" ca="1">_xlfn.IFS(
AND(V$3="x",T293&gt;V$4),  2*V$4-T293,
TRUE,T293)</f>
        <v>15</v>
      </c>
      <c r="W293" s="58" cm="1">
        <f t="array" aca="1" ref="W293" ca="1">_xlfn.IFS(
AND(V$3="y",U293&gt;V$4),  2*V$4-U293,
TRUE,U293)</f>
        <v>19</v>
      </c>
      <c r="X293" s="58" cm="1">
        <f t="array" aca="1" ref="X293" ca="1">_xlfn.IFS(
AND(X$3="x",V293&gt;X$4),  2*X$4-V293,
TRUE,V293)</f>
        <v>15</v>
      </c>
      <c r="Y293" s="58" cm="1">
        <f t="array" aca="1" ref="Y293" ca="1">_xlfn.IFS(
AND(X$3="y",W293&gt;X$4),  2*X$4-W293,
TRUE,W293)</f>
        <v>7</v>
      </c>
      <c r="Z293" s="58" cm="1">
        <f t="array" aca="1" ref="Z293" ca="1">_xlfn.IFS(
AND(Z$3="x",X293&gt;Z$4),  2*Z$4-X293,
TRUE,X293)</f>
        <v>15</v>
      </c>
      <c r="AA293" s="58" cm="1">
        <f t="array" aca="1" ref="AA293" ca="1">_xlfn.IFS(
AND(Z$3="y",Y293&gt;Z$4),  2*Z$4-Y293,
TRUE,Y293)</f>
        <v>5</v>
      </c>
      <c r="BD293" t="str">
        <f t="shared" ca="1" si="6"/>
        <v>179-595</v>
      </c>
      <c r="BF293" s="23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  <c r="CG293" s="24"/>
      <c r="CH293" s="24"/>
      <c r="CI293" s="24"/>
      <c r="CJ293" s="24"/>
      <c r="CK293" s="24"/>
      <c r="CL293" s="24"/>
      <c r="CM293" s="24"/>
      <c r="CN293" s="24"/>
      <c r="CO293" s="24"/>
      <c r="CP293" s="24"/>
      <c r="CQ293" s="24"/>
      <c r="CR293" s="24"/>
      <c r="CS293" s="24"/>
      <c r="CT293" s="24"/>
      <c r="CU293" s="24"/>
      <c r="CV293" s="24"/>
      <c r="CW293" s="24"/>
      <c r="CX293" s="24"/>
      <c r="CY293" s="24"/>
      <c r="CZ293" s="24"/>
      <c r="DA293" s="24"/>
      <c r="DB293" s="24"/>
      <c r="DC293" s="24"/>
      <c r="DD293" s="24"/>
      <c r="DE293" s="24"/>
      <c r="DF293" s="24"/>
      <c r="DG293" s="24"/>
      <c r="DH293" s="24"/>
      <c r="DI293" s="24"/>
      <c r="DJ293" s="24"/>
      <c r="DK293" s="24"/>
      <c r="DL293" s="24"/>
      <c r="DM293" s="24"/>
      <c r="DN293" s="24"/>
      <c r="DO293" s="24"/>
      <c r="DP293" s="24"/>
      <c r="DQ293" s="24"/>
      <c r="DR293" s="24"/>
      <c r="DS293" s="24"/>
      <c r="DT293" s="24"/>
      <c r="DU293" s="24"/>
      <c r="DV293" s="24"/>
      <c r="DW293" s="24"/>
      <c r="DX293" s="24"/>
      <c r="DY293" s="24"/>
      <c r="DZ293" s="24"/>
      <c r="EA293" s="24"/>
      <c r="EB293" s="24"/>
      <c r="EC293" s="24"/>
      <c r="ED293" s="24"/>
      <c r="EE293" s="24"/>
      <c r="EF293" s="24"/>
      <c r="EG293" s="24"/>
      <c r="EH293" s="24"/>
      <c r="EI293" s="24"/>
      <c r="EJ293" s="24"/>
      <c r="EK293" s="24"/>
      <c r="EL293" s="24"/>
      <c r="EM293" s="24"/>
      <c r="EN293" s="24"/>
      <c r="EO293" s="24"/>
      <c r="EP293" s="24"/>
      <c r="EQ293" s="24"/>
      <c r="ER293" s="24"/>
      <c r="ES293" s="24"/>
      <c r="ET293" s="24"/>
      <c r="EU293" s="24"/>
      <c r="EV293" s="24"/>
      <c r="EW293" s="24"/>
      <c r="EX293" s="24"/>
      <c r="EY293" s="24"/>
      <c r="EZ293" s="24"/>
      <c r="FA293" s="24"/>
      <c r="FB293" s="24"/>
      <c r="FC293" s="24"/>
      <c r="FD293" s="24"/>
      <c r="FE293" s="24"/>
      <c r="FF293" s="24"/>
      <c r="FG293" s="24"/>
      <c r="FH293" s="24"/>
      <c r="FI293" s="24"/>
      <c r="FJ293" s="24"/>
      <c r="FK293" s="24"/>
      <c r="FL293" s="24"/>
      <c r="FM293" s="24"/>
      <c r="FN293" s="24"/>
      <c r="FO293" s="24"/>
      <c r="FP293" s="24"/>
      <c r="FQ293" s="24"/>
      <c r="FR293" s="24"/>
      <c r="FS293" s="24"/>
      <c r="FT293" s="24"/>
      <c r="FU293" s="24"/>
      <c r="FV293" s="24"/>
      <c r="FW293" s="24"/>
      <c r="FX293" s="24"/>
      <c r="FY293" s="24"/>
      <c r="FZ293" s="24"/>
      <c r="GA293" s="24"/>
      <c r="GB293" s="24"/>
      <c r="GC293" s="24"/>
      <c r="GD293" s="24"/>
      <c r="GE293" s="24"/>
      <c r="GF293" s="24"/>
      <c r="GG293" s="24"/>
      <c r="GH293" s="24"/>
      <c r="GI293" s="24"/>
      <c r="GJ293" s="24"/>
      <c r="GK293" s="24"/>
      <c r="GL293" s="24"/>
      <c r="GM293" s="24"/>
      <c r="GN293" s="24"/>
      <c r="GO293" s="24"/>
      <c r="GP293" s="24"/>
      <c r="GQ293" s="24"/>
      <c r="GR293" s="24"/>
      <c r="GS293" s="24"/>
      <c r="GT293" s="24"/>
      <c r="GU293" s="24"/>
      <c r="GV293" s="24"/>
      <c r="GW293" s="24"/>
      <c r="GX293" s="24"/>
      <c r="GY293" s="24"/>
      <c r="GZ293" s="24"/>
      <c r="HA293" s="24"/>
      <c r="HB293" s="24"/>
      <c r="HC293" s="24"/>
      <c r="HD293" s="24"/>
      <c r="HE293" s="24"/>
      <c r="HF293" s="24"/>
      <c r="HG293" s="24"/>
      <c r="HH293" s="24"/>
      <c r="HI293" s="24"/>
      <c r="HJ293" s="24"/>
      <c r="HK293" s="24"/>
      <c r="HL293" s="24"/>
      <c r="HM293" s="24"/>
      <c r="HN293" s="24"/>
      <c r="HO293" s="24"/>
      <c r="HP293" s="24"/>
      <c r="HQ293" s="24"/>
      <c r="HR293" s="24"/>
      <c r="HS293" s="24"/>
      <c r="HT293" s="24"/>
      <c r="HU293" s="24"/>
      <c r="HV293" s="24"/>
      <c r="HW293" s="24"/>
      <c r="HX293" s="24"/>
      <c r="HY293" s="24"/>
      <c r="HZ293" s="24"/>
      <c r="IA293" s="24"/>
      <c r="IB293" s="24"/>
      <c r="IC293" s="24"/>
      <c r="ID293" s="24"/>
    </row>
    <row r="294" spans="1:238" x14ac:dyDescent="0.3">
      <c r="A294" t="str">
        <f>IF(Input!A286=0,"",Input!A286)</f>
        <v>1044,891</v>
      </c>
      <c r="B294" s="65" cm="1">
        <f t="array" ref="B294">_xlfn.IFS($A294="","",LEFT($A294,4)="fold",MID($A294,12,1),TRUE,VALUE(LEFT($A294,FIND(",",$A294)-1)))</f>
        <v>1044</v>
      </c>
      <c r="C294" s="65" cm="1">
        <f t="array" ref="C294">_xlfn.IFS($A294="","",LEFT($A294,4)="fold",VALUE(MID($A294,14,5)),TRUE,VALUE(MID($A294,FIND(",",$A294)+1,5)))</f>
        <v>891</v>
      </c>
      <c r="D294" s="58" cm="1">
        <f t="array" aca="1" ref="D294" ca="1">_xlfn.IFS(
AND(D$3="x",B294&gt;D$4),  2*D$4-B294,
TRUE,B294)</f>
        <v>266</v>
      </c>
      <c r="E294" s="58" cm="1">
        <f t="array" aca="1" ref="E294" ca="1">_xlfn.IFS(
AND(D$3="y",C294&gt;D$4),  2*D$4-C294,
TRUE,C294)</f>
        <v>891</v>
      </c>
      <c r="F294" s="58" cm="1">
        <f t="array" aca="1" ref="F294" ca="1">_xlfn.IFS(
AND(F$3="x",D294&gt;F$4),  2*F$4-D294,
TRUE,D294)</f>
        <v>266</v>
      </c>
      <c r="G294" s="58" cm="1">
        <f t="array" aca="1" ref="G294" ca="1">_xlfn.IFS(
AND(F$3="y",E294&gt;F$4),  2*F$4-E294,
TRUE,E294)</f>
        <v>3</v>
      </c>
      <c r="H294" s="58" cm="1">
        <f t="array" aca="1" ref="H294" ca="1">_xlfn.IFS(
AND(H$3="x",F294&gt;H$4),  2*H$4-F294,
TRUE,F294)</f>
        <v>266</v>
      </c>
      <c r="I294" s="58" cm="1">
        <f t="array" aca="1" ref="I294" ca="1">_xlfn.IFS(
AND(H$3="y",G294&gt;H$4),  2*H$4-G294,
TRUE,G294)</f>
        <v>3</v>
      </c>
      <c r="J294" s="58" cm="1">
        <f t="array" aca="1" ref="J294" ca="1">_xlfn.IFS(
AND(J$3="x",H294&gt;J$4),  2*J$4-H294,
TRUE,H294)</f>
        <v>266</v>
      </c>
      <c r="K294" s="58" cm="1">
        <f t="array" aca="1" ref="K294" ca="1">_xlfn.IFS(
AND(J$3="y",I294&gt;J$4),  2*J$4-I294,
TRUE,I294)</f>
        <v>3</v>
      </c>
      <c r="L294" s="58" cm="1">
        <f t="array" aca="1" ref="L294" ca="1">_xlfn.IFS(
AND(L$3="x",J294&gt;L$4),  2*L$4-J294,
TRUE,J294)</f>
        <v>60</v>
      </c>
      <c r="M294" s="58" cm="1">
        <f t="array" aca="1" ref="M294" ca="1">_xlfn.IFS(
AND(L$3="y",K294&gt;L$4),  2*L$4-K294,
TRUE,K294)</f>
        <v>3</v>
      </c>
      <c r="N294" s="58" cm="1">
        <f t="array" aca="1" ref="N294" ca="1">_xlfn.IFS(
AND(N$3="x",L294&gt;N$4),  2*N$4-L294,
TRUE,L294)</f>
        <v>60</v>
      </c>
      <c r="O294" s="58" cm="1">
        <f t="array" aca="1" ref="O294" ca="1">_xlfn.IFS(
AND(N$3="y",M294&gt;N$4),  2*N$4-M294,
TRUE,M294)</f>
        <v>3</v>
      </c>
      <c r="P294" s="58" cm="1">
        <f t="array" aca="1" ref="P294" ca="1">_xlfn.IFS(
AND(P$3="x",N294&gt;P$4),  2*P$4-N294,
TRUE,N294)</f>
        <v>60</v>
      </c>
      <c r="Q294" s="58" cm="1">
        <f t="array" aca="1" ref="Q294" ca="1">_xlfn.IFS(
AND(P$3="y",O294&gt;P$4),  2*P$4-O294,
TRUE,O294)</f>
        <v>3</v>
      </c>
      <c r="R294" s="58" cm="1">
        <f t="array" aca="1" ref="R294" ca="1">_xlfn.IFS(
AND(R$3="x",P294&gt;R$4),  2*R$4-P294,
TRUE,P294)</f>
        <v>60</v>
      </c>
      <c r="S294" s="58" cm="1">
        <f t="array" aca="1" ref="S294" ca="1">_xlfn.IFS(
AND(R$3="y",Q294&gt;R$4),  2*R$4-Q294,
TRUE,Q294)</f>
        <v>3</v>
      </c>
      <c r="T294" s="58" cm="1">
        <f t="array" aca="1" ref="T294" ca="1">_xlfn.IFS(
AND(T$3="x",R294&gt;T$4),  2*T$4-R294,
TRUE,R294)</f>
        <v>20</v>
      </c>
      <c r="U294" s="58" cm="1">
        <f t="array" aca="1" ref="U294" ca="1">_xlfn.IFS(
AND(T$3="y",S294&gt;T$4),  2*T$4-S294,
TRUE,S294)</f>
        <v>3</v>
      </c>
      <c r="V294" s="58" cm="1">
        <f t="array" aca="1" ref="V294" ca="1">_xlfn.IFS(
AND(V$3="x",T294&gt;V$4),  2*V$4-T294,
TRUE,T294)</f>
        <v>20</v>
      </c>
      <c r="W294" s="58" cm="1">
        <f t="array" aca="1" ref="W294" ca="1">_xlfn.IFS(
AND(V$3="y",U294&gt;V$4),  2*V$4-U294,
TRUE,U294)</f>
        <v>3</v>
      </c>
      <c r="X294" s="58" cm="1">
        <f t="array" aca="1" ref="X294" ca="1">_xlfn.IFS(
AND(X$3="x",V294&gt;X$4),  2*X$4-V294,
TRUE,V294)</f>
        <v>20</v>
      </c>
      <c r="Y294" s="58" cm="1">
        <f t="array" aca="1" ref="Y294" ca="1">_xlfn.IFS(
AND(X$3="y",W294&gt;X$4),  2*X$4-W294,
TRUE,W294)</f>
        <v>3</v>
      </c>
      <c r="Z294" s="58" cm="1">
        <f t="array" aca="1" ref="Z294" ca="1">_xlfn.IFS(
AND(Z$3="x",X294&gt;Z$4),  2*Z$4-X294,
TRUE,X294)</f>
        <v>20</v>
      </c>
      <c r="AA294" s="58" cm="1">
        <f t="array" aca="1" ref="AA294" ca="1">_xlfn.IFS(
AND(Z$3="y",Y294&gt;Z$4),  2*Z$4-Y294,
TRUE,Y294)</f>
        <v>3</v>
      </c>
      <c r="BD294" t="str">
        <f t="shared" ca="1" si="6"/>
        <v>266-891</v>
      </c>
      <c r="BF294" s="23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  <c r="CG294" s="24"/>
      <c r="CH294" s="24"/>
      <c r="CI294" s="24"/>
      <c r="CJ294" s="24"/>
      <c r="CK294" s="24"/>
      <c r="CL294" s="24"/>
      <c r="CM294" s="24"/>
      <c r="CN294" s="24"/>
      <c r="CO294" s="24"/>
      <c r="CP294" s="24"/>
      <c r="CQ294" s="24"/>
      <c r="CR294" s="24"/>
      <c r="CS294" s="24"/>
      <c r="CT294" s="24"/>
      <c r="CU294" s="24"/>
      <c r="CV294" s="24"/>
      <c r="CW294" s="24"/>
      <c r="CX294" s="24"/>
      <c r="CY294" s="24"/>
      <c r="CZ294" s="24"/>
      <c r="DA294" s="24"/>
      <c r="DB294" s="24"/>
      <c r="DC294" s="24"/>
      <c r="DD294" s="24"/>
      <c r="DE294" s="24"/>
      <c r="DF294" s="24"/>
      <c r="DG294" s="24"/>
      <c r="DH294" s="24"/>
      <c r="DI294" s="24"/>
      <c r="DJ294" s="24"/>
      <c r="DK294" s="24"/>
      <c r="DL294" s="24"/>
      <c r="DM294" s="24"/>
      <c r="DN294" s="24"/>
      <c r="DO294" s="24"/>
      <c r="DP294" s="24"/>
      <c r="DQ294" s="24"/>
      <c r="DR294" s="24"/>
      <c r="DS294" s="24"/>
      <c r="DT294" s="24"/>
      <c r="DU294" s="24"/>
      <c r="DV294" s="24"/>
      <c r="DW294" s="24"/>
      <c r="DX294" s="24"/>
      <c r="DY294" s="24"/>
      <c r="DZ294" s="24"/>
      <c r="EA294" s="24"/>
      <c r="EB294" s="24"/>
      <c r="EC294" s="24"/>
      <c r="ED294" s="24"/>
      <c r="EE294" s="24"/>
      <c r="EF294" s="24"/>
      <c r="EG294" s="24"/>
      <c r="EH294" s="24"/>
      <c r="EI294" s="24"/>
      <c r="EJ294" s="24"/>
      <c r="EK294" s="24"/>
      <c r="EL294" s="24"/>
      <c r="EM294" s="24"/>
      <c r="EN294" s="24"/>
      <c r="EO294" s="24"/>
      <c r="EP294" s="24"/>
      <c r="EQ294" s="24"/>
      <c r="ER294" s="24"/>
      <c r="ES294" s="24"/>
      <c r="ET294" s="24"/>
      <c r="EU294" s="24"/>
      <c r="EV294" s="24"/>
      <c r="EW294" s="24"/>
      <c r="EX294" s="24"/>
      <c r="EY294" s="24"/>
      <c r="EZ294" s="24"/>
      <c r="FA294" s="24"/>
      <c r="FB294" s="24"/>
      <c r="FC294" s="24"/>
      <c r="FD294" s="24"/>
      <c r="FE294" s="24"/>
      <c r="FF294" s="24"/>
      <c r="FG294" s="24"/>
      <c r="FH294" s="24"/>
      <c r="FI294" s="24"/>
      <c r="FJ294" s="24"/>
      <c r="FK294" s="24"/>
      <c r="FL294" s="24"/>
      <c r="FM294" s="24"/>
      <c r="FN294" s="24"/>
      <c r="FO294" s="24"/>
      <c r="FP294" s="24"/>
      <c r="FQ294" s="24"/>
      <c r="FR294" s="24"/>
      <c r="FS294" s="24"/>
      <c r="FT294" s="24"/>
      <c r="FU294" s="24"/>
      <c r="FV294" s="24"/>
      <c r="FW294" s="24"/>
      <c r="FX294" s="24"/>
      <c r="FY294" s="24"/>
      <c r="FZ294" s="24"/>
      <c r="GA294" s="24"/>
      <c r="GB294" s="24"/>
      <c r="GC294" s="24"/>
      <c r="GD294" s="24"/>
      <c r="GE294" s="24"/>
      <c r="GF294" s="24"/>
      <c r="GG294" s="24"/>
      <c r="GH294" s="24"/>
      <c r="GI294" s="24"/>
      <c r="GJ294" s="24"/>
      <c r="GK294" s="24"/>
      <c r="GL294" s="24"/>
      <c r="GM294" s="24"/>
      <c r="GN294" s="24"/>
      <c r="GO294" s="24"/>
      <c r="GP294" s="24"/>
      <c r="GQ294" s="24"/>
      <c r="GR294" s="24"/>
      <c r="GS294" s="24"/>
      <c r="GT294" s="24"/>
      <c r="GU294" s="24"/>
      <c r="GV294" s="24"/>
      <c r="GW294" s="24"/>
      <c r="GX294" s="24"/>
      <c r="GY294" s="24"/>
      <c r="GZ294" s="24"/>
      <c r="HA294" s="24"/>
      <c r="HB294" s="24"/>
      <c r="HC294" s="24"/>
      <c r="HD294" s="24"/>
      <c r="HE294" s="24"/>
      <c r="HF294" s="24"/>
      <c r="HG294" s="24"/>
      <c r="HH294" s="24"/>
      <c r="HI294" s="24"/>
      <c r="HJ294" s="24"/>
      <c r="HK294" s="24"/>
      <c r="HL294" s="24"/>
      <c r="HM294" s="24"/>
      <c r="HN294" s="24"/>
      <c r="HO294" s="24"/>
      <c r="HP294" s="24"/>
      <c r="HQ294" s="24"/>
      <c r="HR294" s="24"/>
      <c r="HS294" s="24"/>
      <c r="HT294" s="24"/>
      <c r="HU294" s="24"/>
      <c r="HV294" s="24"/>
      <c r="HW294" s="24"/>
      <c r="HX294" s="24"/>
      <c r="HY294" s="24"/>
      <c r="HZ294" s="24"/>
      <c r="IA294" s="24"/>
      <c r="IB294" s="24"/>
      <c r="IC294" s="24"/>
      <c r="ID294" s="24"/>
    </row>
    <row r="295" spans="1:238" x14ac:dyDescent="0.3">
      <c r="A295" t="str">
        <f>IF(Input!A287=0,"",Input!A287)</f>
        <v>753,203</v>
      </c>
      <c r="B295" s="65" cm="1">
        <f t="array" ref="B295">_xlfn.IFS($A295="","",LEFT($A295,4)="fold",MID($A295,12,1),TRUE,VALUE(LEFT($A295,FIND(",",$A295)-1)))</f>
        <v>753</v>
      </c>
      <c r="C295" s="65" cm="1">
        <f t="array" ref="C295">_xlfn.IFS($A295="","",LEFT($A295,4)="fold",VALUE(MID($A295,14,5)),TRUE,VALUE(MID($A295,FIND(",",$A295)+1,5)))</f>
        <v>203</v>
      </c>
      <c r="D295" s="58" cm="1">
        <f t="array" aca="1" ref="D295" ca="1">_xlfn.IFS(
AND(D$3="x",B295&gt;D$4),  2*D$4-B295,
TRUE,B295)</f>
        <v>557</v>
      </c>
      <c r="E295" s="58" cm="1">
        <f t="array" aca="1" ref="E295" ca="1">_xlfn.IFS(
AND(D$3="y",C295&gt;D$4),  2*D$4-C295,
TRUE,C295)</f>
        <v>203</v>
      </c>
      <c r="F295" s="58" cm="1">
        <f t="array" aca="1" ref="F295" ca="1">_xlfn.IFS(
AND(F$3="x",D295&gt;F$4),  2*F$4-D295,
TRUE,D295)</f>
        <v>557</v>
      </c>
      <c r="G295" s="58" cm="1">
        <f t="array" aca="1" ref="G295" ca="1">_xlfn.IFS(
AND(F$3="y",E295&gt;F$4),  2*F$4-E295,
TRUE,E295)</f>
        <v>203</v>
      </c>
      <c r="H295" s="58" cm="1">
        <f t="array" aca="1" ref="H295" ca="1">_xlfn.IFS(
AND(H$3="x",F295&gt;H$4),  2*H$4-F295,
TRUE,F295)</f>
        <v>97</v>
      </c>
      <c r="I295" s="58" cm="1">
        <f t="array" aca="1" ref="I295" ca="1">_xlfn.IFS(
AND(H$3="y",G295&gt;H$4),  2*H$4-G295,
TRUE,G295)</f>
        <v>203</v>
      </c>
      <c r="J295" s="58" cm="1">
        <f t="array" aca="1" ref="J295" ca="1">_xlfn.IFS(
AND(J$3="x",H295&gt;J$4),  2*J$4-H295,
TRUE,H295)</f>
        <v>97</v>
      </c>
      <c r="K295" s="58" cm="1">
        <f t="array" aca="1" ref="K295" ca="1">_xlfn.IFS(
AND(J$3="y",I295&gt;J$4),  2*J$4-I295,
TRUE,I295)</f>
        <v>203</v>
      </c>
      <c r="L295" s="58" cm="1">
        <f t="array" aca="1" ref="L295" ca="1">_xlfn.IFS(
AND(L$3="x",J295&gt;L$4),  2*L$4-J295,
TRUE,J295)</f>
        <v>97</v>
      </c>
      <c r="M295" s="58" cm="1">
        <f t="array" aca="1" ref="M295" ca="1">_xlfn.IFS(
AND(L$3="y",K295&gt;L$4),  2*L$4-K295,
TRUE,K295)</f>
        <v>203</v>
      </c>
      <c r="N295" s="58" cm="1">
        <f t="array" aca="1" ref="N295" ca="1">_xlfn.IFS(
AND(N$3="x",L295&gt;N$4),  2*N$4-L295,
TRUE,L295)</f>
        <v>97</v>
      </c>
      <c r="O295" s="58" cm="1">
        <f t="array" aca="1" ref="O295" ca="1">_xlfn.IFS(
AND(N$3="y",M295&gt;N$4),  2*N$4-M295,
TRUE,M295)</f>
        <v>19</v>
      </c>
      <c r="P295" s="58" cm="1">
        <f t="array" aca="1" ref="P295" ca="1">_xlfn.IFS(
AND(P$3="x",N295&gt;P$4),  2*P$4-N295,
TRUE,N295)</f>
        <v>65</v>
      </c>
      <c r="Q295" s="58" cm="1">
        <f t="array" aca="1" ref="Q295" ca="1">_xlfn.IFS(
AND(P$3="y",O295&gt;P$4),  2*P$4-O295,
TRUE,O295)</f>
        <v>19</v>
      </c>
      <c r="R295" s="58" cm="1">
        <f t="array" aca="1" ref="R295" ca="1">_xlfn.IFS(
AND(R$3="x",P295&gt;R$4),  2*R$4-P295,
TRUE,P295)</f>
        <v>65</v>
      </c>
      <c r="S295" s="58" cm="1">
        <f t="array" aca="1" ref="S295" ca="1">_xlfn.IFS(
AND(R$3="y",Q295&gt;R$4),  2*R$4-Q295,
TRUE,Q295)</f>
        <v>19</v>
      </c>
      <c r="T295" s="58" cm="1">
        <f t="array" aca="1" ref="T295" ca="1">_xlfn.IFS(
AND(T$3="x",R295&gt;T$4),  2*T$4-R295,
TRUE,R295)</f>
        <v>15</v>
      </c>
      <c r="U295" s="58" cm="1">
        <f t="array" aca="1" ref="U295" ca="1">_xlfn.IFS(
AND(T$3="y",S295&gt;T$4),  2*T$4-S295,
TRUE,S295)</f>
        <v>19</v>
      </c>
      <c r="V295" s="58" cm="1">
        <f t="array" aca="1" ref="V295" ca="1">_xlfn.IFS(
AND(V$3="x",T295&gt;V$4),  2*V$4-T295,
TRUE,T295)</f>
        <v>15</v>
      </c>
      <c r="W295" s="58" cm="1">
        <f t="array" aca="1" ref="W295" ca="1">_xlfn.IFS(
AND(V$3="y",U295&gt;V$4),  2*V$4-U295,
TRUE,U295)</f>
        <v>19</v>
      </c>
      <c r="X295" s="58" cm="1">
        <f t="array" aca="1" ref="X295" ca="1">_xlfn.IFS(
AND(X$3="x",V295&gt;X$4),  2*X$4-V295,
TRUE,V295)</f>
        <v>15</v>
      </c>
      <c r="Y295" s="58" cm="1">
        <f t="array" aca="1" ref="Y295" ca="1">_xlfn.IFS(
AND(X$3="y",W295&gt;X$4),  2*X$4-W295,
TRUE,W295)</f>
        <v>7</v>
      </c>
      <c r="Z295" s="58" cm="1">
        <f t="array" aca="1" ref="Z295" ca="1">_xlfn.IFS(
AND(Z$3="x",X295&gt;Z$4),  2*Z$4-X295,
TRUE,X295)</f>
        <v>15</v>
      </c>
      <c r="AA295" s="58" cm="1">
        <f t="array" aca="1" ref="AA295" ca="1">_xlfn.IFS(
AND(Z$3="y",Y295&gt;Z$4),  2*Z$4-Y295,
TRUE,Y295)</f>
        <v>5</v>
      </c>
      <c r="BD295" t="str">
        <f t="shared" ca="1" si="6"/>
        <v>557-203</v>
      </c>
      <c r="BF295" s="23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R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  <c r="CG295" s="24"/>
      <c r="CH295" s="24"/>
      <c r="CI295" s="24"/>
      <c r="CJ295" s="24"/>
      <c r="CK295" s="24"/>
      <c r="CL295" s="24"/>
      <c r="CM295" s="24"/>
      <c r="CN295" s="24"/>
      <c r="CO295" s="24"/>
      <c r="CP295" s="24"/>
      <c r="CQ295" s="24"/>
      <c r="CR295" s="24"/>
      <c r="CS295" s="24"/>
      <c r="CT295" s="24"/>
      <c r="CU295" s="24"/>
      <c r="CV295" s="24"/>
      <c r="CW295" s="24"/>
      <c r="CX295" s="24"/>
      <c r="CY295" s="24"/>
      <c r="CZ295" s="24"/>
      <c r="DA295" s="24"/>
      <c r="DB295" s="24"/>
      <c r="DC295" s="24"/>
      <c r="DD295" s="24"/>
      <c r="DE295" s="24"/>
      <c r="DF295" s="24"/>
      <c r="DG295" s="24"/>
      <c r="DH295" s="24"/>
      <c r="DI295" s="24"/>
      <c r="DJ295" s="24"/>
      <c r="DK295" s="24"/>
      <c r="DL295" s="24"/>
      <c r="DM295" s="24"/>
      <c r="DN295" s="24"/>
      <c r="DO295" s="24"/>
      <c r="DP295" s="24"/>
      <c r="DQ295" s="24"/>
      <c r="DR295" s="24"/>
      <c r="DS295" s="24"/>
      <c r="DT295" s="24"/>
      <c r="DU295" s="24"/>
      <c r="DV295" s="24"/>
      <c r="DW295" s="24"/>
      <c r="DX295" s="24"/>
      <c r="DY295" s="24"/>
      <c r="DZ295" s="24"/>
      <c r="EA295" s="24"/>
      <c r="EB295" s="24"/>
      <c r="EC295" s="24"/>
      <c r="ED295" s="24"/>
      <c r="EE295" s="24"/>
      <c r="EF295" s="24"/>
      <c r="EG295" s="24"/>
      <c r="EH295" s="24"/>
      <c r="EI295" s="24"/>
      <c r="EJ295" s="24"/>
      <c r="EK295" s="24"/>
      <c r="EL295" s="24"/>
      <c r="EM295" s="24"/>
      <c r="EN295" s="24"/>
      <c r="EO295" s="24"/>
      <c r="EP295" s="24"/>
      <c r="EQ295" s="24"/>
      <c r="ER295" s="24"/>
      <c r="ES295" s="24"/>
      <c r="ET295" s="24"/>
      <c r="EU295" s="24"/>
      <c r="EV295" s="24"/>
      <c r="EW295" s="24"/>
      <c r="EX295" s="24"/>
      <c r="EY295" s="24"/>
      <c r="EZ295" s="24"/>
      <c r="FA295" s="24"/>
      <c r="FB295" s="24"/>
      <c r="FC295" s="24"/>
      <c r="FD295" s="24"/>
      <c r="FE295" s="24"/>
      <c r="FF295" s="24"/>
      <c r="FG295" s="24"/>
      <c r="FH295" s="24"/>
      <c r="FI295" s="24"/>
      <c r="FJ295" s="24"/>
      <c r="FK295" s="24"/>
      <c r="FL295" s="24"/>
      <c r="FM295" s="24"/>
      <c r="FN295" s="24"/>
      <c r="FO295" s="24"/>
      <c r="FP295" s="24"/>
      <c r="FQ295" s="24"/>
      <c r="FR295" s="24"/>
      <c r="FS295" s="24"/>
      <c r="FT295" s="24"/>
      <c r="FU295" s="24"/>
      <c r="FV295" s="24"/>
      <c r="FW295" s="24"/>
      <c r="FX295" s="24"/>
      <c r="FY295" s="24"/>
      <c r="FZ295" s="24"/>
      <c r="GA295" s="24"/>
      <c r="GB295" s="24"/>
      <c r="GC295" s="24"/>
      <c r="GD295" s="24"/>
      <c r="GE295" s="24"/>
      <c r="GF295" s="24"/>
      <c r="GG295" s="24"/>
      <c r="GH295" s="24"/>
      <c r="GI295" s="24"/>
      <c r="GJ295" s="24"/>
      <c r="GK295" s="24"/>
      <c r="GL295" s="24"/>
      <c r="GM295" s="24"/>
      <c r="GN295" s="24"/>
      <c r="GO295" s="24"/>
      <c r="GP295" s="24"/>
      <c r="GQ295" s="24"/>
      <c r="GR295" s="24"/>
      <c r="GS295" s="24"/>
      <c r="GT295" s="24"/>
      <c r="GU295" s="24"/>
      <c r="GV295" s="24"/>
      <c r="GW295" s="24"/>
      <c r="GX295" s="24"/>
      <c r="GY295" s="24"/>
      <c r="GZ295" s="24"/>
      <c r="HA295" s="24"/>
      <c r="HB295" s="24"/>
      <c r="HC295" s="24"/>
      <c r="HD295" s="24"/>
      <c r="HE295" s="24"/>
      <c r="HF295" s="24"/>
      <c r="HG295" s="24"/>
      <c r="HH295" s="24"/>
      <c r="HI295" s="24"/>
      <c r="HJ295" s="24"/>
      <c r="HK295" s="24"/>
      <c r="HL295" s="24"/>
      <c r="HM295" s="24"/>
      <c r="HN295" s="24"/>
      <c r="HO295" s="24"/>
      <c r="HP295" s="24"/>
      <c r="HQ295" s="24"/>
      <c r="HR295" s="24"/>
      <c r="HS295" s="24"/>
      <c r="HT295" s="24"/>
      <c r="HU295" s="24"/>
      <c r="HV295" s="24"/>
      <c r="HW295" s="24"/>
      <c r="HX295" s="24"/>
      <c r="HY295" s="24"/>
      <c r="HZ295" s="24"/>
      <c r="IA295" s="24"/>
      <c r="IB295" s="24"/>
      <c r="IC295" s="24"/>
      <c r="ID295" s="24"/>
    </row>
    <row r="296" spans="1:238" x14ac:dyDescent="0.3">
      <c r="A296" t="str">
        <f>IF(Input!A288=0,"",Input!A288)</f>
        <v>25,759</v>
      </c>
      <c r="B296" s="65" cm="1">
        <f t="array" ref="B296">_xlfn.IFS($A296="","",LEFT($A296,4)="fold",MID($A296,12,1),TRUE,VALUE(LEFT($A296,FIND(",",$A296)-1)))</f>
        <v>25</v>
      </c>
      <c r="C296" s="65" cm="1">
        <f t="array" ref="C296">_xlfn.IFS($A296="","",LEFT($A296,4)="fold",VALUE(MID($A296,14,5)),TRUE,VALUE(MID($A296,FIND(",",$A296)+1,5)))</f>
        <v>759</v>
      </c>
      <c r="D296" s="58" cm="1">
        <f t="array" aca="1" ref="D296" ca="1">_xlfn.IFS(
AND(D$3="x",B296&gt;D$4),  2*D$4-B296,
TRUE,B296)</f>
        <v>25</v>
      </c>
      <c r="E296" s="58" cm="1">
        <f t="array" aca="1" ref="E296" ca="1">_xlfn.IFS(
AND(D$3="y",C296&gt;D$4),  2*D$4-C296,
TRUE,C296)</f>
        <v>759</v>
      </c>
      <c r="F296" s="58" cm="1">
        <f t="array" aca="1" ref="F296" ca="1">_xlfn.IFS(
AND(F$3="x",D296&gt;F$4),  2*F$4-D296,
TRUE,D296)</f>
        <v>25</v>
      </c>
      <c r="G296" s="58" cm="1">
        <f t="array" aca="1" ref="G296" ca="1">_xlfn.IFS(
AND(F$3="y",E296&gt;F$4),  2*F$4-E296,
TRUE,E296)</f>
        <v>135</v>
      </c>
      <c r="H296" s="58" cm="1">
        <f t="array" aca="1" ref="H296" ca="1">_xlfn.IFS(
AND(H$3="x",F296&gt;H$4),  2*H$4-F296,
TRUE,F296)</f>
        <v>25</v>
      </c>
      <c r="I296" s="58" cm="1">
        <f t="array" aca="1" ref="I296" ca="1">_xlfn.IFS(
AND(H$3="y",G296&gt;H$4),  2*H$4-G296,
TRUE,G296)</f>
        <v>135</v>
      </c>
      <c r="J296" s="58" cm="1">
        <f t="array" aca="1" ref="J296" ca="1">_xlfn.IFS(
AND(J$3="x",H296&gt;J$4),  2*J$4-H296,
TRUE,H296)</f>
        <v>25</v>
      </c>
      <c r="K296" s="58" cm="1">
        <f t="array" aca="1" ref="K296" ca="1">_xlfn.IFS(
AND(J$3="y",I296&gt;J$4),  2*J$4-I296,
TRUE,I296)</f>
        <v>135</v>
      </c>
      <c r="L296" s="58" cm="1">
        <f t="array" aca="1" ref="L296" ca="1">_xlfn.IFS(
AND(L$3="x",J296&gt;L$4),  2*L$4-J296,
TRUE,J296)</f>
        <v>25</v>
      </c>
      <c r="M296" s="58" cm="1">
        <f t="array" aca="1" ref="M296" ca="1">_xlfn.IFS(
AND(L$3="y",K296&gt;L$4),  2*L$4-K296,
TRUE,K296)</f>
        <v>135</v>
      </c>
      <c r="N296" s="58" cm="1">
        <f t="array" aca="1" ref="N296" ca="1">_xlfn.IFS(
AND(N$3="x",L296&gt;N$4),  2*N$4-L296,
TRUE,L296)</f>
        <v>25</v>
      </c>
      <c r="O296" s="58" cm="1">
        <f t="array" aca="1" ref="O296" ca="1">_xlfn.IFS(
AND(N$3="y",M296&gt;N$4),  2*N$4-M296,
TRUE,M296)</f>
        <v>87</v>
      </c>
      <c r="P296" s="58" cm="1">
        <f t="array" aca="1" ref="P296" ca="1">_xlfn.IFS(
AND(P$3="x",N296&gt;P$4),  2*P$4-N296,
TRUE,N296)</f>
        <v>25</v>
      </c>
      <c r="Q296" s="58" cm="1">
        <f t="array" aca="1" ref="Q296" ca="1">_xlfn.IFS(
AND(P$3="y",O296&gt;P$4),  2*P$4-O296,
TRUE,O296)</f>
        <v>87</v>
      </c>
      <c r="R296" s="58" cm="1">
        <f t="array" aca="1" ref="R296" ca="1">_xlfn.IFS(
AND(R$3="x",P296&gt;R$4),  2*R$4-P296,
TRUE,P296)</f>
        <v>25</v>
      </c>
      <c r="S296" s="58" cm="1">
        <f t="array" aca="1" ref="S296" ca="1">_xlfn.IFS(
AND(R$3="y",Q296&gt;R$4),  2*R$4-Q296,
TRUE,Q296)</f>
        <v>23</v>
      </c>
      <c r="T296" s="58" cm="1">
        <f t="array" aca="1" ref="T296" ca="1">_xlfn.IFS(
AND(T$3="x",R296&gt;T$4),  2*T$4-R296,
TRUE,R296)</f>
        <v>25</v>
      </c>
      <c r="U296" s="58" cm="1">
        <f t="array" aca="1" ref="U296" ca="1">_xlfn.IFS(
AND(T$3="y",S296&gt;T$4),  2*T$4-S296,
TRUE,S296)</f>
        <v>23</v>
      </c>
      <c r="V296" s="58" cm="1">
        <f t="array" aca="1" ref="V296" ca="1">_xlfn.IFS(
AND(V$3="x",T296&gt;V$4),  2*V$4-T296,
TRUE,T296)</f>
        <v>25</v>
      </c>
      <c r="W296" s="58" cm="1">
        <f t="array" aca="1" ref="W296" ca="1">_xlfn.IFS(
AND(V$3="y",U296&gt;V$4),  2*V$4-U296,
TRUE,U296)</f>
        <v>23</v>
      </c>
      <c r="X296" s="58" cm="1">
        <f t="array" aca="1" ref="X296" ca="1">_xlfn.IFS(
AND(X$3="x",V296&gt;X$4),  2*X$4-V296,
TRUE,V296)</f>
        <v>25</v>
      </c>
      <c r="Y296" s="58" cm="1">
        <f t="array" aca="1" ref="Y296" ca="1">_xlfn.IFS(
AND(X$3="y",W296&gt;X$4),  2*X$4-W296,
TRUE,W296)</f>
        <v>3</v>
      </c>
      <c r="Z296" s="58" cm="1">
        <f t="array" aca="1" ref="Z296" ca="1">_xlfn.IFS(
AND(Z$3="x",X296&gt;Z$4),  2*Z$4-X296,
TRUE,X296)</f>
        <v>25</v>
      </c>
      <c r="AA296" s="58" cm="1">
        <f t="array" aca="1" ref="AA296" ca="1">_xlfn.IFS(
AND(Z$3="y",Y296&gt;Z$4),  2*Z$4-Y296,
TRUE,Y296)</f>
        <v>3</v>
      </c>
      <c r="BD296" t="str">
        <f t="shared" ca="1" si="6"/>
        <v>25-759</v>
      </c>
      <c r="BF296" s="23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  <c r="CG296" s="24"/>
      <c r="CH296" s="24"/>
      <c r="CI296" s="24"/>
      <c r="CJ296" s="24"/>
      <c r="CK296" s="24"/>
      <c r="CL296" s="24"/>
      <c r="CM296" s="24"/>
      <c r="CN296" s="24"/>
      <c r="CO296" s="24"/>
      <c r="CP296" s="24"/>
      <c r="CQ296" s="24"/>
      <c r="CR296" s="24"/>
      <c r="CS296" s="24"/>
      <c r="CT296" s="24"/>
      <c r="CU296" s="24"/>
      <c r="CV296" s="24"/>
      <c r="CW296" s="24"/>
      <c r="CX296" s="24"/>
      <c r="CY296" s="24"/>
      <c r="CZ296" s="24"/>
      <c r="DA296" s="24"/>
      <c r="DB296" s="24"/>
      <c r="DC296" s="24"/>
      <c r="DD296" s="24"/>
      <c r="DE296" s="24"/>
      <c r="DF296" s="24"/>
      <c r="DG296" s="24"/>
      <c r="DH296" s="24"/>
      <c r="DI296" s="24"/>
      <c r="DJ296" s="24"/>
      <c r="DK296" s="24"/>
      <c r="DL296" s="24"/>
      <c r="DM296" s="24"/>
      <c r="DN296" s="24"/>
      <c r="DO296" s="24"/>
      <c r="DP296" s="24"/>
      <c r="DQ296" s="24"/>
      <c r="DR296" s="24"/>
      <c r="DS296" s="24"/>
      <c r="DT296" s="24"/>
      <c r="DU296" s="24"/>
      <c r="DV296" s="24"/>
      <c r="DW296" s="24"/>
      <c r="DX296" s="24"/>
      <c r="DY296" s="24"/>
      <c r="DZ296" s="24"/>
      <c r="EA296" s="24"/>
      <c r="EB296" s="24"/>
      <c r="EC296" s="24"/>
      <c r="ED296" s="24"/>
      <c r="EE296" s="24"/>
      <c r="EF296" s="24"/>
      <c r="EG296" s="24"/>
      <c r="EH296" s="24"/>
      <c r="EI296" s="24"/>
      <c r="EJ296" s="24"/>
      <c r="EK296" s="24"/>
      <c r="EL296" s="24"/>
      <c r="EM296" s="24"/>
      <c r="EN296" s="24"/>
      <c r="EO296" s="24"/>
      <c r="EP296" s="24"/>
      <c r="EQ296" s="24"/>
      <c r="ER296" s="24"/>
      <c r="ES296" s="24"/>
      <c r="ET296" s="24"/>
      <c r="EU296" s="24"/>
      <c r="EV296" s="24"/>
      <c r="EW296" s="24"/>
      <c r="EX296" s="24"/>
      <c r="EY296" s="24"/>
      <c r="EZ296" s="24"/>
      <c r="FA296" s="24"/>
      <c r="FB296" s="24"/>
      <c r="FC296" s="24"/>
      <c r="FD296" s="24"/>
      <c r="FE296" s="24"/>
      <c r="FF296" s="24"/>
      <c r="FG296" s="24"/>
      <c r="FH296" s="24"/>
      <c r="FI296" s="24"/>
      <c r="FJ296" s="24"/>
      <c r="FK296" s="24"/>
      <c r="FL296" s="24"/>
      <c r="FM296" s="24"/>
      <c r="FN296" s="24"/>
      <c r="FO296" s="24"/>
      <c r="FP296" s="24"/>
      <c r="FQ296" s="24"/>
      <c r="FR296" s="24"/>
      <c r="FS296" s="24"/>
      <c r="FT296" s="24"/>
      <c r="FU296" s="24"/>
      <c r="FV296" s="24"/>
      <c r="FW296" s="24"/>
      <c r="FX296" s="24"/>
      <c r="FY296" s="24"/>
      <c r="FZ296" s="24"/>
      <c r="GA296" s="24"/>
      <c r="GB296" s="24"/>
      <c r="GC296" s="24"/>
      <c r="GD296" s="24"/>
      <c r="GE296" s="24"/>
      <c r="GF296" s="24"/>
      <c r="GG296" s="24"/>
      <c r="GH296" s="24"/>
      <c r="GI296" s="24"/>
      <c r="GJ296" s="24"/>
      <c r="GK296" s="24"/>
      <c r="GL296" s="24"/>
      <c r="GM296" s="24"/>
      <c r="GN296" s="24"/>
      <c r="GO296" s="24"/>
      <c r="GP296" s="24"/>
      <c r="GQ296" s="24"/>
      <c r="GR296" s="24"/>
      <c r="GS296" s="24"/>
      <c r="GT296" s="24"/>
      <c r="GU296" s="24"/>
      <c r="GV296" s="24"/>
      <c r="GW296" s="24"/>
      <c r="GX296" s="24"/>
      <c r="GY296" s="24"/>
      <c r="GZ296" s="24"/>
      <c r="HA296" s="24"/>
      <c r="HB296" s="24"/>
      <c r="HC296" s="24"/>
      <c r="HD296" s="24"/>
      <c r="HE296" s="24"/>
      <c r="HF296" s="24"/>
      <c r="HG296" s="24"/>
      <c r="HH296" s="24"/>
      <c r="HI296" s="24"/>
      <c r="HJ296" s="24"/>
      <c r="HK296" s="24"/>
      <c r="HL296" s="24"/>
      <c r="HM296" s="24"/>
      <c r="HN296" s="24"/>
      <c r="HO296" s="24"/>
      <c r="HP296" s="24"/>
      <c r="HQ296" s="24"/>
      <c r="HR296" s="24"/>
      <c r="HS296" s="24"/>
      <c r="HT296" s="24"/>
      <c r="HU296" s="24"/>
      <c r="HV296" s="24"/>
      <c r="HW296" s="24"/>
      <c r="HX296" s="24"/>
      <c r="HY296" s="24"/>
      <c r="HZ296" s="24"/>
      <c r="IA296" s="24"/>
      <c r="IB296" s="24"/>
      <c r="IC296" s="24"/>
      <c r="ID296" s="24"/>
    </row>
    <row r="297" spans="1:238" x14ac:dyDescent="0.3">
      <c r="A297" t="str">
        <f>IF(Input!A289=0,"",Input!A289)</f>
        <v>1236,147</v>
      </c>
      <c r="B297" s="65" cm="1">
        <f t="array" ref="B297">_xlfn.IFS($A297="","",LEFT($A297,4)="fold",MID($A297,12,1),TRUE,VALUE(LEFT($A297,FIND(",",$A297)-1)))</f>
        <v>1236</v>
      </c>
      <c r="C297" s="65" cm="1">
        <f t="array" ref="C297">_xlfn.IFS($A297="","",LEFT($A297,4)="fold",VALUE(MID($A297,14,5)),TRUE,VALUE(MID($A297,FIND(",",$A297)+1,5)))</f>
        <v>147</v>
      </c>
      <c r="D297" s="58" cm="1">
        <f t="array" aca="1" ref="D297" ca="1">_xlfn.IFS(
AND(D$3="x",B297&gt;D$4),  2*D$4-B297,
TRUE,B297)</f>
        <v>74</v>
      </c>
      <c r="E297" s="58" cm="1">
        <f t="array" aca="1" ref="E297" ca="1">_xlfn.IFS(
AND(D$3="y",C297&gt;D$4),  2*D$4-C297,
TRUE,C297)</f>
        <v>147</v>
      </c>
      <c r="F297" s="58" cm="1">
        <f t="array" aca="1" ref="F297" ca="1">_xlfn.IFS(
AND(F$3="x",D297&gt;F$4),  2*F$4-D297,
TRUE,D297)</f>
        <v>74</v>
      </c>
      <c r="G297" s="58" cm="1">
        <f t="array" aca="1" ref="G297" ca="1">_xlfn.IFS(
AND(F$3="y",E297&gt;F$4),  2*F$4-E297,
TRUE,E297)</f>
        <v>147</v>
      </c>
      <c r="H297" s="58" cm="1">
        <f t="array" aca="1" ref="H297" ca="1">_xlfn.IFS(
AND(H$3="x",F297&gt;H$4),  2*H$4-F297,
TRUE,F297)</f>
        <v>74</v>
      </c>
      <c r="I297" s="58" cm="1">
        <f t="array" aca="1" ref="I297" ca="1">_xlfn.IFS(
AND(H$3="y",G297&gt;H$4),  2*H$4-G297,
TRUE,G297)</f>
        <v>147</v>
      </c>
      <c r="J297" s="58" cm="1">
        <f t="array" aca="1" ref="J297" ca="1">_xlfn.IFS(
AND(J$3="x",H297&gt;J$4),  2*J$4-H297,
TRUE,H297)</f>
        <v>74</v>
      </c>
      <c r="K297" s="58" cm="1">
        <f t="array" aca="1" ref="K297" ca="1">_xlfn.IFS(
AND(J$3="y",I297&gt;J$4),  2*J$4-I297,
TRUE,I297)</f>
        <v>147</v>
      </c>
      <c r="L297" s="58" cm="1">
        <f t="array" aca="1" ref="L297" ca="1">_xlfn.IFS(
AND(L$3="x",J297&gt;L$4),  2*L$4-J297,
TRUE,J297)</f>
        <v>74</v>
      </c>
      <c r="M297" s="58" cm="1">
        <f t="array" aca="1" ref="M297" ca="1">_xlfn.IFS(
AND(L$3="y",K297&gt;L$4),  2*L$4-K297,
TRUE,K297)</f>
        <v>147</v>
      </c>
      <c r="N297" s="58" cm="1">
        <f t="array" aca="1" ref="N297" ca="1">_xlfn.IFS(
AND(N$3="x",L297&gt;N$4),  2*N$4-L297,
TRUE,L297)</f>
        <v>74</v>
      </c>
      <c r="O297" s="58" cm="1">
        <f t="array" aca="1" ref="O297" ca="1">_xlfn.IFS(
AND(N$3="y",M297&gt;N$4),  2*N$4-M297,
TRUE,M297)</f>
        <v>75</v>
      </c>
      <c r="P297" s="58" cm="1">
        <f t="array" aca="1" ref="P297" ca="1">_xlfn.IFS(
AND(P$3="x",N297&gt;P$4),  2*P$4-N297,
TRUE,N297)</f>
        <v>74</v>
      </c>
      <c r="Q297" s="58" cm="1">
        <f t="array" aca="1" ref="Q297" ca="1">_xlfn.IFS(
AND(P$3="y",O297&gt;P$4),  2*P$4-O297,
TRUE,O297)</f>
        <v>75</v>
      </c>
      <c r="R297" s="58" cm="1">
        <f t="array" aca="1" ref="R297" ca="1">_xlfn.IFS(
AND(R$3="x",P297&gt;R$4),  2*R$4-P297,
TRUE,P297)</f>
        <v>74</v>
      </c>
      <c r="S297" s="58" cm="1">
        <f t="array" aca="1" ref="S297" ca="1">_xlfn.IFS(
AND(R$3="y",Q297&gt;R$4),  2*R$4-Q297,
TRUE,Q297)</f>
        <v>35</v>
      </c>
      <c r="T297" s="58" cm="1">
        <f t="array" aca="1" ref="T297" ca="1">_xlfn.IFS(
AND(T$3="x",R297&gt;T$4),  2*T$4-R297,
TRUE,R297)</f>
        <v>6</v>
      </c>
      <c r="U297" s="58" cm="1">
        <f t="array" aca="1" ref="U297" ca="1">_xlfn.IFS(
AND(T$3="y",S297&gt;T$4),  2*T$4-S297,
TRUE,S297)</f>
        <v>35</v>
      </c>
      <c r="V297" s="58" cm="1">
        <f t="array" aca="1" ref="V297" ca="1">_xlfn.IFS(
AND(V$3="x",T297&gt;V$4),  2*V$4-T297,
TRUE,T297)</f>
        <v>6</v>
      </c>
      <c r="W297" s="58" cm="1">
        <f t="array" aca="1" ref="W297" ca="1">_xlfn.IFS(
AND(V$3="y",U297&gt;V$4),  2*V$4-U297,
TRUE,U297)</f>
        <v>19</v>
      </c>
      <c r="X297" s="58" cm="1">
        <f t="array" aca="1" ref="X297" ca="1">_xlfn.IFS(
AND(X$3="x",V297&gt;X$4),  2*X$4-V297,
TRUE,V297)</f>
        <v>6</v>
      </c>
      <c r="Y297" s="58" cm="1">
        <f t="array" aca="1" ref="Y297" ca="1">_xlfn.IFS(
AND(X$3="y",W297&gt;X$4),  2*X$4-W297,
TRUE,W297)</f>
        <v>7</v>
      </c>
      <c r="Z297" s="58" cm="1">
        <f t="array" aca="1" ref="Z297" ca="1">_xlfn.IFS(
AND(Z$3="x",X297&gt;Z$4),  2*Z$4-X297,
TRUE,X297)</f>
        <v>6</v>
      </c>
      <c r="AA297" s="58" cm="1">
        <f t="array" aca="1" ref="AA297" ca="1">_xlfn.IFS(
AND(Z$3="y",Y297&gt;Z$4),  2*Z$4-Y297,
TRUE,Y297)</f>
        <v>5</v>
      </c>
      <c r="BD297" t="str">
        <f t="shared" ca="1" si="6"/>
        <v>74-147</v>
      </c>
      <c r="BF297" s="23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R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  <c r="CG297" s="24"/>
      <c r="CH297" s="24"/>
      <c r="CI297" s="24"/>
      <c r="CJ297" s="24"/>
      <c r="CK297" s="24"/>
      <c r="CL297" s="24"/>
      <c r="CM297" s="24"/>
      <c r="CN297" s="24"/>
      <c r="CO297" s="24"/>
      <c r="CP297" s="24"/>
      <c r="CQ297" s="24"/>
      <c r="CR297" s="24"/>
      <c r="CS297" s="24"/>
      <c r="CT297" s="24"/>
      <c r="CU297" s="24"/>
      <c r="CV297" s="24"/>
      <c r="CW297" s="24"/>
      <c r="CX297" s="24"/>
      <c r="CY297" s="24"/>
      <c r="CZ297" s="24"/>
      <c r="DA297" s="24"/>
      <c r="DB297" s="24"/>
      <c r="DC297" s="24"/>
      <c r="DD297" s="24"/>
      <c r="DE297" s="24"/>
      <c r="DF297" s="24"/>
      <c r="DG297" s="24"/>
      <c r="DH297" s="24"/>
      <c r="DI297" s="24"/>
      <c r="DJ297" s="24"/>
      <c r="DK297" s="24"/>
      <c r="DL297" s="24"/>
      <c r="DM297" s="24"/>
      <c r="DN297" s="24"/>
      <c r="DO297" s="24"/>
      <c r="DP297" s="24"/>
      <c r="DQ297" s="24"/>
      <c r="DR297" s="24"/>
      <c r="DS297" s="24"/>
      <c r="DT297" s="24"/>
      <c r="DU297" s="24"/>
      <c r="DV297" s="24"/>
      <c r="DW297" s="24"/>
      <c r="DX297" s="24"/>
      <c r="DY297" s="24"/>
      <c r="DZ297" s="24"/>
      <c r="EA297" s="24"/>
      <c r="EB297" s="24"/>
      <c r="EC297" s="24"/>
      <c r="ED297" s="24"/>
      <c r="EE297" s="24"/>
      <c r="EF297" s="24"/>
      <c r="EG297" s="24"/>
      <c r="EH297" s="24"/>
      <c r="EI297" s="24"/>
      <c r="EJ297" s="24"/>
      <c r="EK297" s="24"/>
      <c r="EL297" s="24"/>
      <c r="EM297" s="24"/>
      <c r="EN297" s="24"/>
      <c r="EO297" s="24"/>
      <c r="EP297" s="24"/>
      <c r="EQ297" s="24"/>
      <c r="ER297" s="24"/>
      <c r="ES297" s="24"/>
      <c r="ET297" s="24"/>
      <c r="EU297" s="24"/>
      <c r="EV297" s="24"/>
      <c r="EW297" s="24"/>
      <c r="EX297" s="24"/>
      <c r="EY297" s="24"/>
      <c r="EZ297" s="24"/>
      <c r="FA297" s="24"/>
      <c r="FB297" s="24"/>
      <c r="FC297" s="24"/>
      <c r="FD297" s="24"/>
      <c r="FE297" s="24"/>
      <c r="FF297" s="24"/>
      <c r="FG297" s="24"/>
      <c r="FH297" s="24"/>
      <c r="FI297" s="24"/>
      <c r="FJ297" s="24"/>
      <c r="FK297" s="24"/>
      <c r="FL297" s="24"/>
      <c r="FM297" s="24"/>
      <c r="FN297" s="24"/>
      <c r="FO297" s="24"/>
      <c r="FP297" s="24"/>
      <c r="FQ297" s="24"/>
      <c r="FR297" s="24"/>
      <c r="FS297" s="24"/>
      <c r="FT297" s="24"/>
      <c r="FU297" s="24"/>
      <c r="FV297" s="24"/>
      <c r="FW297" s="24"/>
      <c r="FX297" s="24"/>
      <c r="FY297" s="24"/>
      <c r="FZ297" s="24"/>
      <c r="GA297" s="24"/>
      <c r="GB297" s="24"/>
      <c r="GC297" s="24"/>
      <c r="GD297" s="24"/>
      <c r="GE297" s="24"/>
      <c r="GF297" s="24"/>
      <c r="GG297" s="24"/>
      <c r="GH297" s="24"/>
      <c r="GI297" s="24"/>
      <c r="GJ297" s="24"/>
      <c r="GK297" s="24"/>
      <c r="GL297" s="24"/>
      <c r="GM297" s="24"/>
      <c r="GN297" s="24"/>
      <c r="GO297" s="24"/>
      <c r="GP297" s="24"/>
      <c r="GQ297" s="24"/>
      <c r="GR297" s="24"/>
      <c r="GS297" s="24"/>
      <c r="GT297" s="24"/>
      <c r="GU297" s="24"/>
      <c r="GV297" s="24"/>
      <c r="GW297" s="24"/>
      <c r="GX297" s="24"/>
      <c r="GY297" s="24"/>
      <c r="GZ297" s="24"/>
      <c r="HA297" s="24"/>
      <c r="HB297" s="24"/>
      <c r="HC297" s="24"/>
      <c r="HD297" s="24"/>
      <c r="HE297" s="24"/>
      <c r="HF297" s="24"/>
      <c r="HG297" s="24"/>
      <c r="HH297" s="24"/>
      <c r="HI297" s="24"/>
      <c r="HJ297" s="24"/>
      <c r="HK297" s="24"/>
      <c r="HL297" s="24"/>
      <c r="HM297" s="24"/>
      <c r="HN297" s="24"/>
      <c r="HO297" s="24"/>
      <c r="HP297" s="24"/>
      <c r="HQ297" s="24"/>
      <c r="HR297" s="24"/>
      <c r="HS297" s="24"/>
      <c r="HT297" s="24"/>
      <c r="HU297" s="24"/>
      <c r="HV297" s="24"/>
      <c r="HW297" s="24"/>
      <c r="HX297" s="24"/>
      <c r="HY297" s="24"/>
      <c r="HZ297" s="24"/>
      <c r="IA297" s="24"/>
      <c r="IB297" s="24"/>
      <c r="IC297" s="24"/>
      <c r="ID297" s="24"/>
    </row>
    <row r="298" spans="1:238" x14ac:dyDescent="0.3">
      <c r="A298" t="str">
        <f>IF(Input!A290=0,"",Input!A290)</f>
        <v>1062,166</v>
      </c>
      <c r="B298" s="65" cm="1">
        <f t="array" ref="B298">_xlfn.IFS($A298="","",LEFT($A298,4)="fold",MID($A298,12,1),TRUE,VALUE(LEFT($A298,FIND(",",$A298)-1)))</f>
        <v>1062</v>
      </c>
      <c r="C298" s="65" cm="1">
        <f t="array" ref="C298">_xlfn.IFS($A298="","",LEFT($A298,4)="fold",VALUE(MID($A298,14,5)),TRUE,VALUE(MID($A298,FIND(",",$A298)+1,5)))</f>
        <v>166</v>
      </c>
      <c r="D298" s="58" cm="1">
        <f t="array" aca="1" ref="D298" ca="1">_xlfn.IFS(
AND(D$3="x",B298&gt;D$4),  2*D$4-B298,
TRUE,B298)</f>
        <v>248</v>
      </c>
      <c r="E298" s="58" cm="1">
        <f t="array" aca="1" ref="E298" ca="1">_xlfn.IFS(
AND(D$3="y",C298&gt;D$4),  2*D$4-C298,
TRUE,C298)</f>
        <v>166</v>
      </c>
      <c r="F298" s="58" cm="1">
        <f t="array" aca="1" ref="F298" ca="1">_xlfn.IFS(
AND(F$3="x",D298&gt;F$4),  2*F$4-D298,
TRUE,D298)</f>
        <v>248</v>
      </c>
      <c r="G298" s="58" cm="1">
        <f t="array" aca="1" ref="G298" ca="1">_xlfn.IFS(
AND(F$3="y",E298&gt;F$4),  2*F$4-E298,
TRUE,E298)</f>
        <v>166</v>
      </c>
      <c r="H298" s="58" cm="1">
        <f t="array" aca="1" ref="H298" ca="1">_xlfn.IFS(
AND(H$3="x",F298&gt;H$4),  2*H$4-F298,
TRUE,F298)</f>
        <v>248</v>
      </c>
      <c r="I298" s="58" cm="1">
        <f t="array" aca="1" ref="I298" ca="1">_xlfn.IFS(
AND(H$3="y",G298&gt;H$4),  2*H$4-G298,
TRUE,G298)</f>
        <v>166</v>
      </c>
      <c r="J298" s="58" cm="1">
        <f t="array" aca="1" ref="J298" ca="1">_xlfn.IFS(
AND(J$3="x",H298&gt;J$4),  2*J$4-H298,
TRUE,H298)</f>
        <v>248</v>
      </c>
      <c r="K298" s="58" cm="1">
        <f t="array" aca="1" ref="K298" ca="1">_xlfn.IFS(
AND(J$3="y",I298&gt;J$4),  2*J$4-I298,
TRUE,I298)</f>
        <v>166</v>
      </c>
      <c r="L298" s="58" cm="1">
        <f t="array" aca="1" ref="L298" ca="1">_xlfn.IFS(
AND(L$3="x",J298&gt;L$4),  2*L$4-J298,
TRUE,J298)</f>
        <v>78</v>
      </c>
      <c r="M298" s="58" cm="1">
        <f t="array" aca="1" ref="M298" ca="1">_xlfn.IFS(
AND(L$3="y",K298&gt;L$4),  2*L$4-K298,
TRUE,K298)</f>
        <v>166</v>
      </c>
      <c r="N298" s="58" cm="1">
        <f t="array" aca="1" ref="N298" ca="1">_xlfn.IFS(
AND(N$3="x",L298&gt;N$4),  2*N$4-L298,
TRUE,L298)</f>
        <v>78</v>
      </c>
      <c r="O298" s="58" cm="1">
        <f t="array" aca="1" ref="O298" ca="1">_xlfn.IFS(
AND(N$3="y",M298&gt;N$4),  2*N$4-M298,
TRUE,M298)</f>
        <v>56</v>
      </c>
      <c r="P298" s="58" cm="1">
        <f t="array" aca="1" ref="P298" ca="1">_xlfn.IFS(
AND(P$3="x",N298&gt;P$4),  2*P$4-N298,
TRUE,N298)</f>
        <v>78</v>
      </c>
      <c r="Q298" s="58" cm="1">
        <f t="array" aca="1" ref="Q298" ca="1">_xlfn.IFS(
AND(P$3="y",O298&gt;P$4),  2*P$4-O298,
TRUE,O298)</f>
        <v>56</v>
      </c>
      <c r="R298" s="58" cm="1">
        <f t="array" aca="1" ref="R298" ca="1">_xlfn.IFS(
AND(R$3="x",P298&gt;R$4),  2*R$4-P298,
TRUE,P298)</f>
        <v>78</v>
      </c>
      <c r="S298" s="58" cm="1">
        <f t="array" aca="1" ref="S298" ca="1">_xlfn.IFS(
AND(R$3="y",Q298&gt;R$4),  2*R$4-Q298,
TRUE,Q298)</f>
        <v>54</v>
      </c>
      <c r="T298" s="58" cm="1">
        <f t="array" aca="1" ref="T298" ca="1">_xlfn.IFS(
AND(T$3="x",R298&gt;T$4),  2*T$4-R298,
TRUE,R298)</f>
        <v>2</v>
      </c>
      <c r="U298" s="58" cm="1">
        <f t="array" aca="1" ref="U298" ca="1">_xlfn.IFS(
AND(T$3="y",S298&gt;T$4),  2*T$4-S298,
TRUE,S298)</f>
        <v>54</v>
      </c>
      <c r="V298" s="58" cm="1">
        <f t="array" aca="1" ref="V298" ca="1">_xlfn.IFS(
AND(V$3="x",T298&gt;V$4),  2*V$4-T298,
TRUE,T298)</f>
        <v>2</v>
      </c>
      <c r="W298" s="58" cm="1">
        <f t="array" aca="1" ref="W298" ca="1">_xlfn.IFS(
AND(V$3="y",U298&gt;V$4),  2*V$4-U298,
TRUE,U298)</f>
        <v>0</v>
      </c>
      <c r="X298" s="58" cm="1">
        <f t="array" aca="1" ref="X298" ca="1">_xlfn.IFS(
AND(X$3="x",V298&gt;X$4),  2*X$4-V298,
TRUE,V298)</f>
        <v>2</v>
      </c>
      <c r="Y298" s="58" cm="1">
        <f t="array" aca="1" ref="Y298" ca="1">_xlfn.IFS(
AND(X$3="y",W298&gt;X$4),  2*X$4-W298,
TRUE,W298)</f>
        <v>0</v>
      </c>
      <c r="Z298" s="58" cm="1">
        <f t="array" aca="1" ref="Z298" ca="1">_xlfn.IFS(
AND(Z$3="x",X298&gt;Z$4),  2*Z$4-X298,
TRUE,X298)</f>
        <v>2</v>
      </c>
      <c r="AA298" s="58" cm="1">
        <f t="array" aca="1" ref="AA298" ca="1">_xlfn.IFS(
AND(Z$3="y",Y298&gt;Z$4),  2*Z$4-Y298,
TRUE,Y298)</f>
        <v>0</v>
      </c>
      <c r="BD298" t="str">
        <f t="shared" ca="1" si="6"/>
        <v>248-166</v>
      </c>
      <c r="BF298" s="23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  <c r="CG298" s="24"/>
      <c r="CH298" s="24"/>
      <c r="CI298" s="24"/>
      <c r="CJ298" s="24"/>
      <c r="CK298" s="24"/>
      <c r="CL298" s="24"/>
      <c r="CM298" s="24"/>
      <c r="CN298" s="24"/>
      <c r="CO298" s="24"/>
      <c r="CP298" s="24"/>
      <c r="CQ298" s="24"/>
      <c r="CR298" s="24"/>
      <c r="CS298" s="24"/>
      <c r="CT298" s="24"/>
      <c r="CU298" s="24"/>
      <c r="CV298" s="24"/>
      <c r="CW298" s="24"/>
      <c r="CX298" s="24"/>
      <c r="CY298" s="24"/>
      <c r="CZ298" s="24"/>
      <c r="DA298" s="24"/>
      <c r="DB298" s="24"/>
      <c r="DC298" s="24"/>
      <c r="DD298" s="24"/>
      <c r="DE298" s="24"/>
      <c r="DF298" s="24"/>
      <c r="DG298" s="24"/>
      <c r="DH298" s="24"/>
      <c r="DI298" s="24"/>
      <c r="DJ298" s="24"/>
      <c r="DK298" s="24"/>
      <c r="DL298" s="24"/>
      <c r="DM298" s="24"/>
      <c r="DN298" s="24"/>
      <c r="DO298" s="24"/>
      <c r="DP298" s="24"/>
      <c r="DQ298" s="24"/>
      <c r="DR298" s="24"/>
      <c r="DS298" s="24"/>
      <c r="DT298" s="24"/>
      <c r="DU298" s="24"/>
      <c r="DV298" s="24"/>
      <c r="DW298" s="24"/>
      <c r="DX298" s="24"/>
      <c r="DY298" s="24"/>
      <c r="DZ298" s="24"/>
      <c r="EA298" s="24"/>
      <c r="EB298" s="24"/>
      <c r="EC298" s="24"/>
      <c r="ED298" s="24"/>
      <c r="EE298" s="24"/>
      <c r="EF298" s="24"/>
      <c r="EG298" s="24"/>
      <c r="EH298" s="24"/>
      <c r="EI298" s="24"/>
      <c r="EJ298" s="24"/>
      <c r="EK298" s="24"/>
      <c r="EL298" s="24"/>
      <c r="EM298" s="24"/>
      <c r="EN298" s="24"/>
      <c r="EO298" s="24"/>
      <c r="EP298" s="24"/>
      <c r="EQ298" s="24"/>
      <c r="ER298" s="24"/>
      <c r="ES298" s="24"/>
      <c r="ET298" s="24"/>
      <c r="EU298" s="24"/>
      <c r="EV298" s="24"/>
      <c r="EW298" s="24"/>
      <c r="EX298" s="24"/>
      <c r="EY298" s="24"/>
      <c r="EZ298" s="24"/>
      <c r="FA298" s="24"/>
      <c r="FB298" s="24"/>
      <c r="FC298" s="24"/>
      <c r="FD298" s="24"/>
      <c r="FE298" s="24"/>
      <c r="FF298" s="24"/>
      <c r="FG298" s="24"/>
      <c r="FH298" s="24"/>
      <c r="FI298" s="24"/>
      <c r="FJ298" s="24"/>
      <c r="FK298" s="24"/>
      <c r="FL298" s="24"/>
      <c r="FM298" s="24"/>
      <c r="FN298" s="24"/>
      <c r="FO298" s="24"/>
      <c r="FP298" s="24"/>
      <c r="FQ298" s="24"/>
      <c r="FR298" s="24"/>
      <c r="FS298" s="24"/>
      <c r="FT298" s="24"/>
      <c r="FU298" s="24"/>
      <c r="FV298" s="24"/>
      <c r="FW298" s="24"/>
      <c r="FX298" s="24"/>
      <c r="FY298" s="24"/>
      <c r="FZ298" s="24"/>
      <c r="GA298" s="24"/>
      <c r="GB298" s="24"/>
      <c r="GC298" s="24"/>
      <c r="GD298" s="24"/>
      <c r="GE298" s="24"/>
      <c r="GF298" s="24"/>
      <c r="GG298" s="24"/>
      <c r="GH298" s="24"/>
      <c r="GI298" s="24"/>
      <c r="GJ298" s="24"/>
      <c r="GK298" s="24"/>
      <c r="GL298" s="24"/>
      <c r="GM298" s="24"/>
      <c r="GN298" s="24"/>
      <c r="GO298" s="24"/>
      <c r="GP298" s="24"/>
      <c r="GQ298" s="24"/>
      <c r="GR298" s="24"/>
      <c r="GS298" s="24"/>
      <c r="GT298" s="24"/>
      <c r="GU298" s="24"/>
      <c r="GV298" s="24"/>
      <c r="GW298" s="24"/>
      <c r="GX298" s="24"/>
      <c r="GY298" s="24"/>
      <c r="GZ298" s="24"/>
      <c r="HA298" s="24"/>
      <c r="HB298" s="24"/>
      <c r="HC298" s="24"/>
      <c r="HD298" s="24"/>
      <c r="HE298" s="24"/>
      <c r="HF298" s="24"/>
      <c r="HG298" s="24"/>
      <c r="HH298" s="24"/>
      <c r="HI298" s="24"/>
      <c r="HJ298" s="24"/>
      <c r="HK298" s="24"/>
      <c r="HL298" s="24"/>
      <c r="HM298" s="24"/>
      <c r="HN298" s="24"/>
      <c r="HO298" s="24"/>
      <c r="HP298" s="24"/>
      <c r="HQ298" s="24"/>
      <c r="HR298" s="24"/>
      <c r="HS298" s="24"/>
      <c r="HT298" s="24"/>
      <c r="HU298" s="24"/>
      <c r="HV298" s="24"/>
      <c r="HW298" s="24"/>
      <c r="HX298" s="24"/>
      <c r="HY298" s="24"/>
      <c r="HZ298" s="24"/>
      <c r="IA298" s="24"/>
      <c r="IB298" s="24"/>
      <c r="IC298" s="24"/>
      <c r="ID298" s="24"/>
    </row>
    <row r="299" spans="1:238" x14ac:dyDescent="0.3">
      <c r="A299" t="str">
        <f>IF(Input!A291=0,"",Input!A291)</f>
        <v>587,492</v>
      </c>
      <c r="B299" s="65" cm="1">
        <f t="array" ref="B299">_xlfn.IFS($A299="","",LEFT($A299,4)="fold",MID($A299,12,1),TRUE,VALUE(LEFT($A299,FIND(",",$A299)-1)))</f>
        <v>587</v>
      </c>
      <c r="C299" s="65" cm="1">
        <f t="array" ref="C299">_xlfn.IFS($A299="","",LEFT($A299,4)="fold",VALUE(MID($A299,14,5)),TRUE,VALUE(MID($A299,FIND(",",$A299)+1,5)))</f>
        <v>492</v>
      </c>
      <c r="D299" s="58" cm="1">
        <f t="array" aca="1" ref="D299" ca="1">_xlfn.IFS(
AND(D$3="x",B299&gt;D$4),  2*D$4-B299,
TRUE,B299)</f>
        <v>587</v>
      </c>
      <c r="E299" s="58" cm="1">
        <f t="array" aca="1" ref="E299" ca="1">_xlfn.IFS(
AND(D$3="y",C299&gt;D$4),  2*D$4-C299,
TRUE,C299)</f>
        <v>492</v>
      </c>
      <c r="F299" s="58" cm="1">
        <f t="array" aca="1" ref="F299" ca="1">_xlfn.IFS(
AND(F$3="x",D299&gt;F$4),  2*F$4-D299,
TRUE,D299)</f>
        <v>587</v>
      </c>
      <c r="G299" s="58" cm="1">
        <f t="array" aca="1" ref="G299" ca="1">_xlfn.IFS(
AND(F$3="y",E299&gt;F$4),  2*F$4-E299,
TRUE,E299)</f>
        <v>402</v>
      </c>
      <c r="H299" s="58" cm="1">
        <f t="array" aca="1" ref="H299" ca="1">_xlfn.IFS(
AND(H$3="x",F299&gt;H$4),  2*H$4-F299,
TRUE,F299)</f>
        <v>67</v>
      </c>
      <c r="I299" s="58" cm="1">
        <f t="array" aca="1" ref="I299" ca="1">_xlfn.IFS(
AND(H$3="y",G299&gt;H$4),  2*H$4-G299,
TRUE,G299)</f>
        <v>402</v>
      </c>
      <c r="J299" s="58" cm="1">
        <f t="array" aca="1" ref="J299" ca="1">_xlfn.IFS(
AND(J$3="x",H299&gt;J$4),  2*J$4-H299,
TRUE,H299)</f>
        <v>67</v>
      </c>
      <c r="K299" s="58" cm="1">
        <f t="array" aca="1" ref="K299" ca="1">_xlfn.IFS(
AND(J$3="y",I299&gt;J$4),  2*J$4-I299,
TRUE,I299)</f>
        <v>44</v>
      </c>
      <c r="L299" s="58" cm="1">
        <f t="array" aca="1" ref="L299" ca="1">_xlfn.IFS(
AND(L$3="x",J299&gt;L$4),  2*L$4-J299,
TRUE,J299)</f>
        <v>67</v>
      </c>
      <c r="M299" s="58" cm="1">
        <f t="array" aca="1" ref="M299" ca="1">_xlfn.IFS(
AND(L$3="y",K299&gt;L$4),  2*L$4-K299,
TRUE,K299)</f>
        <v>44</v>
      </c>
      <c r="N299" s="58" cm="1">
        <f t="array" aca="1" ref="N299" ca="1">_xlfn.IFS(
AND(N$3="x",L299&gt;N$4),  2*N$4-L299,
TRUE,L299)</f>
        <v>67</v>
      </c>
      <c r="O299" s="58" cm="1">
        <f t="array" aca="1" ref="O299" ca="1">_xlfn.IFS(
AND(N$3="y",M299&gt;N$4),  2*N$4-M299,
TRUE,M299)</f>
        <v>44</v>
      </c>
      <c r="P299" s="58" cm="1">
        <f t="array" aca="1" ref="P299" ca="1">_xlfn.IFS(
AND(P$3="x",N299&gt;P$4),  2*P$4-N299,
TRUE,N299)</f>
        <v>67</v>
      </c>
      <c r="Q299" s="58" cm="1">
        <f t="array" aca="1" ref="Q299" ca="1">_xlfn.IFS(
AND(P$3="y",O299&gt;P$4),  2*P$4-O299,
TRUE,O299)</f>
        <v>44</v>
      </c>
      <c r="R299" s="58" cm="1">
        <f t="array" aca="1" ref="R299" ca="1">_xlfn.IFS(
AND(R$3="x",P299&gt;R$4),  2*R$4-P299,
TRUE,P299)</f>
        <v>67</v>
      </c>
      <c r="S299" s="58" cm="1">
        <f t="array" aca="1" ref="S299" ca="1">_xlfn.IFS(
AND(R$3="y",Q299&gt;R$4),  2*R$4-Q299,
TRUE,Q299)</f>
        <v>44</v>
      </c>
      <c r="T299" s="58" cm="1">
        <f t="array" aca="1" ref="T299" ca="1">_xlfn.IFS(
AND(T$3="x",R299&gt;T$4),  2*T$4-R299,
TRUE,R299)</f>
        <v>13</v>
      </c>
      <c r="U299" s="58" cm="1">
        <f t="array" aca="1" ref="U299" ca="1">_xlfn.IFS(
AND(T$3="y",S299&gt;T$4),  2*T$4-S299,
TRUE,S299)</f>
        <v>44</v>
      </c>
      <c r="V299" s="58" cm="1">
        <f t="array" aca="1" ref="V299" ca="1">_xlfn.IFS(
AND(V$3="x",T299&gt;V$4),  2*V$4-T299,
TRUE,T299)</f>
        <v>13</v>
      </c>
      <c r="W299" s="58" cm="1">
        <f t="array" aca="1" ref="W299" ca="1">_xlfn.IFS(
AND(V$3="y",U299&gt;V$4),  2*V$4-U299,
TRUE,U299)</f>
        <v>10</v>
      </c>
      <c r="X299" s="58" cm="1">
        <f t="array" aca="1" ref="X299" ca="1">_xlfn.IFS(
AND(X$3="x",V299&gt;X$4),  2*X$4-V299,
TRUE,V299)</f>
        <v>13</v>
      </c>
      <c r="Y299" s="58" cm="1">
        <f t="array" aca="1" ref="Y299" ca="1">_xlfn.IFS(
AND(X$3="y",W299&gt;X$4),  2*X$4-W299,
TRUE,W299)</f>
        <v>10</v>
      </c>
      <c r="Z299" s="58" cm="1">
        <f t="array" aca="1" ref="Z299" ca="1">_xlfn.IFS(
AND(Z$3="x",X299&gt;Z$4),  2*Z$4-X299,
TRUE,X299)</f>
        <v>13</v>
      </c>
      <c r="AA299" s="58" cm="1">
        <f t="array" aca="1" ref="AA299" ca="1">_xlfn.IFS(
AND(Z$3="y",Y299&gt;Z$4),  2*Z$4-Y299,
TRUE,Y299)</f>
        <v>2</v>
      </c>
      <c r="BD299" t="str">
        <f t="shared" ca="1" si="6"/>
        <v>587-492</v>
      </c>
      <c r="BF299" s="23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  <c r="CG299" s="24"/>
      <c r="CH299" s="24"/>
      <c r="CI299" s="24"/>
      <c r="CJ299" s="24"/>
      <c r="CK299" s="24"/>
      <c r="CL299" s="24"/>
      <c r="CM299" s="24"/>
      <c r="CN299" s="24"/>
      <c r="CO299" s="24"/>
      <c r="CP299" s="24"/>
      <c r="CQ299" s="24"/>
      <c r="CR299" s="24"/>
      <c r="CS299" s="24"/>
      <c r="CT299" s="24"/>
      <c r="CU299" s="24"/>
      <c r="CV299" s="24"/>
      <c r="CW299" s="24"/>
      <c r="CX299" s="24"/>
      <c r="CY299" s="24"/>
      <c r="CZ299" s="24"/>
      <c r="DA299" s="24"/>
      <c r="DB299" s="24"/>
      <c r="DC299" s="24"/>
      <c r="DD299" s="24"/>
      <c r="DE299" s="24"/>
      <c r="DF299" s="24"/>
      <c r="DG299" s="24"/>
      <c r="DH299" s="24"/>
      <c r="DI299" s="24"/>
      <c r="DJ299" s="24"/>
      <c r="DK299" s="24"/>
      <c r="DL299" s="24"/>
      <c r="DM299" s="24"/>
      <c r="DN299" s="24"/>
      <c r="DO299" s="24"/>
      <c r="DP299" s="24"/>
      <c r="DQ299" s="24"/>
      <c r="DR299" s="24"/>
      <c r="DS299" s="24"/>
      <c r="DT299" s="24"/>
      <c r="DU299" s="24"/>
      <c r="DV299" s="24"/>
      <c r="DW299" s="24"/>
      <c r="DX299" s="24"/>
      <c r="DY299" s="24"/>
      <c r="DZ299" s="24"/>
      <c r="EA299" s="24"/>
      <c r="EB299" s="24"/>
      <c r="EC299" s="24"/>
      <c r="ED299" s="24"/>
      <c r="EE299" s="24"/>
      <c r="EF299" s="24"/>
      <c r="EG299" s="24"/>
      <c r="EH299" s="24"/>
      <c r="EI299" s="24"/>
      <c r="EJ299" s="24"/>
      <c r="EK299" s="24"/>
      <c r="EL299" s="24"/>
      <c r="EM299" s="24"/>
      <c r="EN299" s="24"/>
      <c r="EO299" s="24"/>
      <c r="EP299" s="24"/>
      <c r="EQ299" s="24"/>
      <c r="ER299" s="24"/>
      <c r="ES299" s="24"/>
      <c r="ET299" s="24"/>
      <c r="EU299" s="24"/>
      <c r="EV299" s="24"/>
      <c r="EW299" s="24"/>
      <c r="EX299" s="24"/>
      <c r="EY299" s="24"/>
      <c r="EZ299" s="24"/>
      <c r="FA299" s="24"/>
      <c r="FB299" s="24"/>
      <c r="FC299" s="24"/>
      <c r="FD299" s="24"/>
      <c r="FE299" s="24"/>
      <c r="FF299" s="24"/>
      <c r="FG299" s="24"/>
      <c r="FH299" s="24"/>
      <c r="FI299" s="24"/>
      <c r="FJ299" s="24"/>
      <c r="FK299" s="24"/>
      <c r="FL299" s="24"/>
      <c r="FM299" s="24"/>
      <c r="FN299" s="24"/>
      <c r="FO299" s="24"/>
      <c r="FP299" s="24"/>
      <c r="FQ299" s="24"/>
      <c r="FR299" s="24"/>
      <c r="FS299" s="24"/>
      <c r="FT299" s="24"/>
      <c r="FU299" s="24"/>
      <c r="FV299" s="24"/>
      <c r="FW299" s="24"/>
      <c r="FX299" s="24"/>
      <c r="FY299" s="24"/>
      <c r="FZ299" s="24"/>
      <c r="GA299" s="24"/>
      <c r="GB299" s="24"/>
      <c r="GC299" s="24"/>
      <c r="GD299" s="24"/>
      <c r="GE299" s="24"/>
      <c r="GF299" s="24"/>
      <c r="GG299" s="24"/>
      <c r="GH299" s="24"/>
      <c r="GI299" s="24"/>
      <c r="GJ299" s="24"/>
      <c r="GK299" s="24"/>
      <c r="GL299" s="24"/>
      <c r="GM299" s="24"/>
      <c r="GN299" s="24"/>
      <c r="GO299" s="24"/>
      <c r="GP299" s="24"/>
      <c r="GQ299" s="24"/>
      <c r="GR299" s="24"/>
      <c r="GS299" s="24"/>
      <c r="GT299" s="24"/>
      <c r="GU299" s="24"/>
      <c r="GV299" s="24"/>
      <c r="GW299" s="24"/>
      <c r="GX299" s="24"/>
      <c r="GY299" s="24"/>
      <c r="GZ299" s="24"/>
      <c r="HA299" s="24"/>
      <c r="HB299" s="24"/>
      <c r="HC299" s="24"/>
      <c r="HD299" s="24"/>
      <c r="HE299" s="24"/>
      <c r="HF299" s="24"/>
      <c r="HG299" s="24"/>
      <c r="HH299" s="24"/>
      <c r="HI299" s="24"/>
      <c r="HJ299" s="24"/>
      <c r="HK299" s="24"/>
      <c r="HL299" s="24"/>
      <c r="HM299" s="24"/>
      <c r="HN299" s="24"/>
      <c r="HO299" s="24"/>
      <c r="HP299" s="24"/>
      <c r="HQ299" s="24"/>
      <c r="HR299" s="24"/>
      <c r="HS299" s="24"/>
      <c r="HT299" s="24"/>
      <c r="HU299" s="24"/>
      <c r="HV299" s="24"/>
      <c r="HW299" s="24"/>
      <c r="HX299" s="24"/>
      <c r="HY299" s="24"/>
      <c r="HZ299" s="24"/>
      <c r="IA299" s="24"/>
      <c r="IB299" s="24"/>
      <c r="IC299" s="24"/>
      <c r="ID299" s="24"/>
    </row>
    <row r="300" spans="1:238" x14ac:dyDescent="0.3">
      <c r="A300" t="str">
        <f>IF(Input!A292=0,"",Input!A292)</f>
        <v>90,35</v>
      </c>
      <c r="B300" s="65" cm="1">
        <f t="array" ref="B300">_xlfn.IFS($A300="","",LEFT($A300,4)="fold",MID($A300,12,1),TRUE,VALUE(LEFT($A300,FIND(",",$A300)-1)))</f>
        <v>90</v>
      </c>
      <c r="C300" s="65" cm="1">
        <f t="array" ref="C300">_xlfn.IFS($A300="","",LEFT($A300,4)="fold",VALUE(MID($A300,14,5)),TRUE,VALUE(MID($A300,FIND(",",$A300)+1,5)))</f>
        <v>35</v>
      </c>
      <c r="D300" s="58" cm="1">
        <f t="array" aca="1" ref="D300" ca="1">_xlfn.IFS(
AND(D$3="x",B300&gt;D$4),  2*D$4-B300,
TRUE,B300)</f>
        <v>90</v>
      </c>
      <c r="E300" s="58" cm="1">
        <f t="array" aca="1" ref="E300" ca="1">_xlfn.IFS(
AND(D$3="y",C300&gt;D$4),  2*D$4-C300,
TRUE,C300)</f>
        <v>35</v>
      </c>
      <c r="F300" s="58" cm="1">
        <f t="array" aca="1" ref="F300" ca="1">_xlfn.IFS(
AND(F$3="x",D300&gt;F$4),  2*F$4-D300,
TRUE,D300)</f>
        <v>90</v>
      </c>
      <c r="G300" s="58" cm="1">
        <f t="array" aca="1" ref="G300" ca="1">_xlfn.IFS(
AND(F$3="y",E300&gt;F$4),  2*F$4-E300,
TRUE,E300)</f>
        <v>35</v>
      </c>
      <c r="H300" s="58" cm="1">
        <f t="array" aca="1" ref="H300" ca="1">_xlfn.IFS(
AND(H$3="x",F300&gt;H$4),  2*H$4-F300,
TRUE,F300)</f>
        <v>90</v>
      </c>
      <c r="I300" s="58" cm="1">
        <f t="array" aca="1" ref="I300" ca="1">_xlfn.IFS(
AND(H$3="y",G300&gt;H$4),  2*H$4-G300,
TRUE,G300)</f>
        <v>35</v>
      </c>
      <c r="J300" s="58" cm="1">
        <f t="array" aca="1" ref="J300" ca="1">_xlfn.IFS(
AND(J$3="x",H300&gt;J$4),  2*J$4-H300,
TRUE,H300)</f>
        <v>90</v>
      </c>
      <c r="K300" s="58" cm="1">
        <f t="array" aca="1" ref="K300" ca="1">_xlfn.IFS(
AND(J$3="y",I300&gt;J$4),  2*J$4-I300,
TRUE,I300)</f>
        <v>35</v>
      </c>
      <c r="L300" s="58" cm="1">
        <f t="array" aca="1" ref="L300" ca="1">_xlfn.IFS(
AND(L$3="x",J300&gt;L$4),  2*L$4-J300,
TRUE,J300)</f>
        <v>90</v>
      </c>
      <c r="M300" s="58" cm="1">
        <f t="array" aca="1" ref="M300" ca="1">_xlfn.IFS(
AND(L$3="y",K300&gt;L$4),  2*L$4-K300,
TRUE,K300)</f>
        <v>35</v>
      </c>
      <c r="N300" s="58" cm="1">
        <f t="array" aca="1" ref="N300" ca="1">_xlfn.IFS(
AND(N$3="x",L300&gt;N$4),  2*N$4-L300,
TRUE,L300)</f>
        <v>90</v>
      </c>
      <c r="O300" s="58" cm="1">
        <f t="array" aca="1" ref="O300" ca="1">_xlfn.IFS(
AND(N$3="y",M300&gt;N$4),  2*N$4-M300,
TRUE,M300)</f>
        <v>35</v>
      </c>
      <c r="P300" s="58" cm="1">
        <f t="array" aca="1" ref="P300" ca="1">_xlfn.IFS(
AND(P$3="x",N300&gt;P$4),  2*P$4-N300,
TRUE,N300)</f>
        <v>72</v>
      </c>
      <c r="Q300" s="58" cm="1">
        <f t="array" aca="1" ref="Q300" ca="1">_xlfn.IFS(
AND(P$3="y",O300&gt;P$4),  2*P$4-O300,
TRUE,O300)</f>
        <v>35</v>
      </c>
      <c r="R300" s="58" cm="1">
        <f t="array" aca="1" ref="R300" ca="1">_xlfn.IFS(
AND(R$3="x",P300&gt;R$4),  2*R$4-P300,
TRUE,P300)</f>
        <v>72</v>
      </c>
      <c r="S300" s="58" cm="1">
        <f t="array" aca="1" ref="S300" ca="1">_xlfn.IFS(
AND(R$3="y",Q300&gt;R$4),  2*R$4-Q300,
TRUE,Q300)</f>
        <v>35</v>
      </c>
      <c r="T300" s="58" cm="1">
        <f t="array" aca="1" ref="T300" ca="1">_xlfn.IFS(
AND(T$3="x",R300&gt;T$4),  2*T$4-R300,
TRUE,R300)</f>
        <v>8</v>
      </c>
      <c r="U300" s="58" cm="1">
        <f t="array" aca="1" ref="U300" ca="1">_xlfn.IFS(
AND(T$3="y",S300&gt;T$4),  2*T$4-S300,
TRUE,S300)</f>
        <v>35</v>
      </c>
      <c r="V300" s="58" cm="1">
        <f t="array" aca="1" ref="V300" ca="1">_xlfn.IFS(
AND(V$3="x",T300&gt;V$4),  2*V$4-T300,
TRUE,T300)</f>
        <v>8</v>
      </c>
      <c r="W300" s="58" cm="1">
        <f t="array" aca="1" ref="W300" ca="1">_xlfn.IFS(
AND(V$3="y",U300&gt;V$4),  2*V$4-U300,
TRUE,U300)</f>
        <v>19</v>
      </c>
      <c r="X300" s="58" cm="1">
        <f t="array" aca="1" ref="X300" ca="1">_xlfn.IFS(
AND(X$3="x",V300&gt;X$4),  2*X$4-V300,
TRUE,V300)</f>
        <v>8</v>
      </c>
      <c r="Y300" s="58" cm="1">
        <f t="array" aca="1" ref="Y300" ca="1">_xlfn.IFS(
AND(X$3="y",W300&gt;X$4),  2*X$4-W300,
TRUE,W300)</f>
        <v>7</v>
      </c>
      <c r="Z300" s="58" cm="1">
        <f t="array" aca="1" ref="Z300" ca="1">_xlfn.IFS(
AND(Z$3="x",X300&gt;Z$4),  2*Z$4-X300,
TRUE,X300)</f>
        <v>8</v>
      </c>
      <c r="AA300" s="58" cm="1">
        <f t="array" aca="1" ref="AA300" ca="1">_xlfn.IFS(
AND(Z$3="y",Y300&gt;Z$4),  2*Z$4-Y300,
TRUE,Y300)</f>
        <v>5</v>
      </c>
      <c r="BD300" t="str">
        <f t="shared" ca="1" si="6"/>
        <v>90-35</v>
      </c>
      <c r="BF300" s="23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  <c r="CG300" s="24"/>
      <c r="CH300" s="24"/>
      <c r="CI300" s="24"/>
      <c r="CJ300" s="24"/>
      <c r="CK300" s="24"/>
      <c r="CL300" s="24"/>
      <c r="CM300" s="24"/>
      <c r="CN300" s="24"/>
      <c r="CO300" s="24"/>
      <c r="CP300" s="24"/>
      <c r="CQ300" s="24"/>
      <c r="CR300" s="24"/>
      <c r="CS300" s="24"/>
      <c r="CT300" s="24"/>
      <c r="CU300" s="24"/>
      <c r="CV300" s="24"/>
      <c r="CW300" s="24"/>
      <c r="CX300" s="24"/>
      <c r="CY300" s="24"/>
      <c r="CZ300" s="24"/>
      <c r="DA300" s="24"/>
      <c r="DB300" s="24"/>
      <c r="DC300" s="24"/>
      <c r="DD300" s="24"/>
      <c r="DE300" s="24"/>
      <c r="DF300" s="24"/>
      <c r="DG300" s="24"/>
      <c r="DH300" s="24"/>
      <c r="DI300" s="24"/>
      <c r="DJ300" s="24"/>
      <c r="DK300" s="24"/>
      <c r="DL300" s="24"/>
      <c r="DM300" s="24"/>
      <c r="DN300" s="24"/>
      <c r="DO300" s="24"/>
      <c r="DP300" s="24"/>
      <c r="DQ300" s="24"/>
      <c r="DR300" s="24"/>
      <c r="DS300" s="24"/>
      <c r="DT300" s="24"/>
      <c r="DU300" s="24"/>
      <c r="DV300" s="24"/>
      <c r="DW300" s="24"/>
      <c r="DX300" s="24"/>
      <c r="DY300" s="24"/>
      <c r="DZ300" s="24"/>
      <c r="EA300" s="24"/>
      <c r="EB300" s="24"/>
      <c r="EC300" s="24"/>
      <c r="ED300" s="24"/>
      <c r="EE300" s="24"/>
      <c r="EF300" s="24"/>
      <c r="EG300" s="24"/>
      <c r="EH300" s="24"/>
      <c r="EI300" s="24"/>
      <c r="EJ300" s="24"/>
      <c r="EK300" s="24"/>
      <c r="EL300" s="24"/>
      <c r="EM300" s="24"/>
      <c r="EN300" s="24"/>
      <c r="EO300" s="24"/>
      <c r="EP300" s="24"/>
      <c r="EQ300" s="24"/>
      <c r="ER300" s="24"/>
      <c r="ES300" s="24"/>
      <c r="ET300" s="24"/>
      <c r="EU300" s="24"/>
      <c r="EV300" s="24"/>
      <c r="EW300" s="24"/>
      <c r="EX300" s="24"/>
      <c r="EY300" s="24"/>
      <c r="EZ300" s="24"/>
      <c r="FA300" s="24"/>
      <c r="FB300" s="24"/>
      <c r="FC300" s="24"/>
      <c r="FD300" s="24"/>
      <c r="FE300" s="24"/>
      <c r="FF300" s="24"/>
      <c r="FG300" s="24"/>
      <c r="FH300" s="24"/>
      <c r="FI300" s="24"/>
      <c r="FJ300" s="24"/>
      <c r="FK300" s="24"/>
      <c r="FL300" s="24"/>
      <c r="FM300" s="24"/>
      <c r="FN300" s="24"/>
      <c r="FO300" s="24"/>
      <c r="FP300" s="24"/>
      <c r="FQ300" s="24"/>
      <c r="FR300" s="24"/>
      <c r="FS300" s="24"/>
      <c r="FT300" s="24"/>
      <c r="FU300" s="24"/>
      <c r="FV300" s="24"/>
      <c r="FW300" s="24"/>
      <c r="FX300" s="24"/>
      <c r="FY300" s="24"/>
      <c r="FZ300" s="24"/>
      <c r="GA300" s="24"/>
      <c r="GB300" s="24"/>
      <c r="GC300" s="24"/>
      <c r="GD300" s="24"/>
      <c r="GE300" s="24"/>
      <c r="GF300" s="24"/>
      <c r="GG300" s="24"/>
      <c r="GH300" s="24"/>
      <c r="GI300" s="24"/>
      <c r="GJ300" s="24"/>
      <c r="GK300" s="24"/>
      <c r="GL300" s="24"/>
      <c r="GM300" s="24"/>
      <c r="GN300" s="24"/>
      <c r="GO300" s="24"/>
      <c r="GP300" s="24"/>
      <c r="GQ300" s="24"/>
      <c r="GR300" s="24"/>
      <c r="GS300" s="24"/>
      <c r="GT300" s="24"/>
      <c r="GU300" s="24"/>
      <c r="GV300" s="24"/>
      <c r="GW300" s="24"/>
      <c r="GX300" s="24"/>
      <c r="GY300" s="24"/>
      <c r="GZ300" s="24"/>
      <c r="HA300" s="24"/>
      <c r="HB300" s="24"/>
      <c r="HC300" s="24"/>
      <c r="HD300" s="24"/>
      <c r="HE300" s="24"/>
      <c r="HF300" s="24"/>
      <c r="HG300" s="24"/>
      <c r="HH300" s="24"/>
      <c r="HI300" s="24"/>
      <c r="HJ300" s="24"/>
      <c r="HK300" s="24"/>
      <c r="HL300" s="24"/>
      <c r="HM300" s="24"/>
      <c r="HN300" s="24"/>
      <c r="HO300" s="24"/>
      <c r="HP300" s="24"/>
      <c r="HQ300" s="24"/>
      <c r="HR300" s="24"/>
      <c r="HS300" s="24"/>
      <c r="HT300" s="24"/>
      <c r="HU300" s="24"/>
      <c r="HV300" s="24"/>
      <c r="HW300" s="24"/>
      <c r="HX300" s="24"/>
      <c r="HY300" s="24"/>
      <c r="HZ300" s="24"/>
      <c r="IA300" s="24"/>
      <c r="IB300" s="24"/>
      <c r="IC300" s="24"/>
      <c r="ID300" s="24"/>
    </row>
    <row r="301" spans="1:238" x14ac:dyDescent="0.3">
      <c r="A301" t="str">
        <f>IF(Input!A293=0,"",Input!A293)</f>
        <v>710,558</v>
      </c>
      <c r="B301" s="65" cm="1">
        <f t="array" ref="B301">_xlfn.IFS($A301="","",LEFT($A301,4)="fold",MID($A301,12,1),TRUE,VALUE(LEFT($A301,FIND(",",$A301)-1)))</f>
        <v>710</v>
      </c>
      <c r="C301" s="65" cm="1">
        <f t="array" ref="C301">_xlfn.IFS($A301="","",LEFT($A301,4)="fold",VALUE(MID($A301,14,5)),TRUE,VALUE(MID($A301,FIND(",",$A301)+1,5)))</f>
        <v>558</v>
      </c>
      <c r="D301" s="58" cm="1">
        <f t="array" aca="1" ref="D301" ca="1">_xlfn.IFS(
AND(D$3="x",B301&gt;D$4),  2*D$4-B301,
TRUE,B301)</f>
        <v>600</v>
      </c>
      <c r="E301" s="58" cm="1">
        <f t="array" aca="1" ref="E301" ca="1">_xlfn.IFS(
AND(D$3="y",C301&gt;D$4),  2*D$4-C301,
TRUE,C301)</f>
        <v>558</v>
      </c>
      <c r="F301" s="58" cm="1">
        <f t="array" aca="1" ref="F301" ca="1">_xlfn.IFS(
AND(F$3="x",D301&gt;F$4),  2*F$4-D301,
TRUE,D301)</f>
        <v>600</v>
      </c>
      <c r="G301" s="58" cm="1">
        <f t="array" aca="1" ref="G301" ca="1">_xlfn.IFS(
AND(F$3="y",E301&gt;F$4),  2*F$4-E301,
TRUE,E301)</f>
        <v>336</v>
      </c>
      <c r="H301" s="58" cm="1">
        <f t="array" aca="1" ref="H301" ca="1">_xlfn.IFS(
AND(H$3="x",F301&gt;H$4),  2*H$4-F301,
TRUE,F301)</f>
        <v>54</v>
      </c>
      <c r="I301" s="58" cm="1">
        <f t="array" aca="1" ref="I301" ca="1">_xlfn.IFS(
AND(H$3="y",G301&gt;H$4),  2*H$4-G301,
TRUE,G301)</f>
        <v>336</v>
      </c>
      <c r="J301" s="58" cm="1">
        <f t="array" aca="1" ref="J301" ca="1">_xlfn.IFS(
AND(J$3="x",H301&gt;J$4),  2*J$4-H301,
TRUE,H301)</f>
        <v>54</v>
      </c>
      <c r="K301" s="58" cm="1">
        <f t="array" aca="1" ref="K301" ca="1">_xlfn.IFS(
AND(J$3="y",I301&gt;J$4),  2*J$4-I301,
TRUE,I301)</f>
        <v>110</v>
      </c>
      <c r="L301" s="58" cm="1">
        <f t="array" aca="1" ref="L301" ca="1">_xlfn.IFS(
AND(L$3="x",J301&gt;L$4),  2*L$4-J301,
TRUE,J301)</f>
        <v>54</v>
      </c>
      <c r="M301" s="58" cm="1">
        <f t="array" aca="1" ref="M301" ca="1">_xlfn.IFS(
AND(L$3="y",K301&gt;L$4),  2*L$4-K301,
TRUE,K301)</f>
        <v>110</v>
      </c>
      <c r="N301" s="58" cm="1">
        <f t="array" aca="1" ref="N301" ca="1">_xlfn.IFS(
AND(N$3="x",L301&gt;N$4),  2*N$4-L301,
TRUE,L301)</f>
        <v>54</v>
      </c>
      <c r="O301" s="58" cm="1">
        <f t="array" aca="1" ref="O301" ca="1">_xlfn.IFS(
AND(N$3="y",M301&gt;N$4),  2*N$4-M301,
TRUE,M301)</f>
        <v>110</v>
      </c>
      <c r="P301" s="58" cm="1">
        <f t="array" aca="1" ref="P301" ca="1">_xlfn.IFS(
AND(P$3="x",N301&gt;P$4),  2*P$4-N301,
TRUE,N301)</f>
        <v>54</v>
      </c>
      <c r="Q301" s="58" cm="1">
        <f t="array" aca="1" ref="Q301" ca="1">_xlfn.IFS(
AND(P$3="y",O301&gt;P$4),  2*P$4-O301,
TRUE,O301)</f>
        <v>110</v>
      </c>
      <c r="R301" s="58" cm="1">
        <f t="array" aca="1" ref="R301" ca="1">_xlfn.IFS(
AND(R$3="x",P301&gt;R$4),  2*R$4-P301,
TRUE,P301)</f>
        <v>54</v>
      </c>
      <c r="S301" s="58" cm="1">
        <f t="array" aca="1" ref="S301" ca="1">_xlfn.IFS(
AND(R$3="y",Q301&gt;R$4),  2*R$4-Q301,
TRUE,Q301)</f>
        <v>0</v>
      </c>
      <c r="T301" s="58" cm="1">
        <f t="array" aca="1" ref="T301" ca="1">_xlfn.IFS(
AND(T$3="x",R301&gt;T$4),  2*T$4-R301,
TRUE,R301)</f>
        <v>26</v>
      </c>
      <c r="U301" s="58" cm="1">
        <f t="array" aca="1" ref="U301" ca="1">_xlfn.IFS(
AND(T$3="y",S301&gt;T$4),  2*T$4-S301,
TRUE,S301)</f>
        <v>0</v>
      </c>
      <c r="V301" s="58" cm="1">
        <f t="array" aca="1" ref="V301" ca="1">_xlfn.IFS(
AND(V$3="x",T301&gt;V$4),  2*V$4-T301,
TRUE,T301)</f>
        <v>26</v>
      </c>
      <c r="W301" s="58" cm="1">
        <f t="array" aca="1" ref="W301" ca="1">_xlfn.IFS(
AND(V$3="y",U301&gt;V$4),  2*V$4-U301,
TRUE,U301)</f>
        <v>0</v>
      </c>
      <c r="X301" s="58" cm="1">
        <f t="array" aca="1" ref="X301" ca="1">_xlfn.IFS(
AND(X$3="x",V301&gt;X$4),  2*X$4-V301,
TRUE,V301)</f>
        <v>26</v>
      </c>
      <c r="Y301" s="58" cm="1">
        <f t="array" aca="1" ref="Y301" ca="1">_xlfn.IFS(
AND(X$3="y",W301&gt;X$4),  2*X$4-W301,
TRUE,W301)</f>
        <v>0</v>
      </c>
      <c r="Z301" s="58" cm="1">
        <f t="array" aca="1" ref="Z301" ca="1">_xlfn.IFS(
AND(Z$3="x",X301&gt;Z$4),  2*Z$4-X301,
TRUE,X301)</f>
        <v>26</v>
      </c>
      <c r="AA301" s="58" cm="1">
        <f t="array" aca="1" ref="AA301" ca="1">_xlfn.IFS(
AND(Z$3="y",Y301&gt;Z$4),  2*Z$4-Y301,
TRUE,Y301)</f>
        <v>0</v>
      </c>
      <c r="BD301" t="str">
        <f t="shared" ca="1" si="6"/>
        <v>600-558</v>
      </c>
      <c r="BF301" s="23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  <c r="CG301" s="24"/>
      <c r="CH301" s="24"/>
      <c r="CI301" s="24"/>
      <c r="CJ301" s="24"/>
      <c r="CK301" s="24"/>
      <c r="CL301" s="24"/>
      <c r="CM301" s="24"/>
      <c r="CN301" s="24"/>
      <c r="CO301" s="24"/>
      <c r="CP301" s="24"/>
      <c r="CQ301" s="24"/>
      <c r="CR301" s="24"/>
      <c r="CS301" s="24"/>
      <c r="CT301" s="24"/>
      <c r="CU301" s="24"/>
      <c r="CV301" s="24"/>
      <c r="CW301" s="24"/>
      <c r="CX301" s="24"/>
      <c r="CY301" s="24"/>
      <c r="CZ301" s="24"/>
      <c r="DA301" s="24"/>
      <c r="DB301" s="24"/>
      <c r="DC301" s="24"/>
      <c r="DD301" s="24"/>
      <c r="DE301" s="24"/>
      <c r="DF301" s="24"/>
      <c r="DG301" s="24"/>
      <c r="DH301" s="24"/>
      <c r="DI301" s="24"/>
      <c r="DJ301" s="24"/>
      <c r="DK301" s="24"/>
      <c r="DL301" s="24"/>
      <c r="DM301" s="24"/>
      <c r="DN301" s="24"/>
      <c r="DO301" s="24"/>
      <c r="DP301" s="24"/>
      <c r="DQ301" s="24"/>
      <c r="DR301" s="24"/>
      <c r="DS301" s="24"/>
      <c r="DT301" s="24"/>
      <c r="DU301" s="24"/>
      <c r="DV301" s="24"/>
      <c r="DW301" s="24"/>
      <c r="DX301" s="24"/>
      <c r="DY301" s="24"/>
      <c r="DZ301" s="24"/>
      <c r="EA301" s="24"/>
      <c r="EB301" s="24"/>
      <c r="EC301" s="24"/>
      <c r="ED301" s="24"/>
      <c r="EE301" s="24"/>
      <c r="EF301" s="24"/>
      <c r="EG301" s="24"/>
      <c r="EH301" s="24"/>
      <c r="EI301" s="24"/>
      <c r="EJ301" s="24"/>
      <c r="EK301" s="24"/>
      <c r="EL301" s="24"/>
      <c r="EM301" s="24"/>
      <c r="EN301" s="24"/>
      <c r="EO301" s="24"/>
      <c r="EP301" s="24"/>
      <c r="EQ301" s="24"/>
      <c r="ER301" s="24"/>
      <c r="ES301" s="24"/>
      <c r="ET301" s="24"/>
      <c r="EU301" s="24"/>
      <c r="EV301" s="24"/>
      <c r="EW301" s="24"/>
      <c r="EX301" s="24"/>
      <c r="EY301" s="24"/>
      <c r="EZ301" s="24"/>
      <c r="FA301" s="24"/>
      <c r="FB301" s="24"/>
      <c r="FC301" s="24"/>
      <c r="FD301" s="24"/>
      <c r="FE301" s="24"/>
      <c r="FF301" s="24"/>
      <c r="FG301" s="24"/>
      <c r="FH301" s="24"/>
      <c r="FI301" s="24"/>
      <c r="FJ301" s="24"/>
      <c r="FK301" s="24"/>
      <c r="FL301" s="24"/>
      <c r="FM301" s="24"/>
      <c r="FN301" s="24"/>
      <c r="FO301" s="24"/>
      <c r="FP301" s="24"/>
      <c r="FQ301" s="24"/>
      <c r="FR301" s="24"/>
      <c r="FS301" s="24"/>
      <c r="FT301" s="24"/>
      <c r="FU301" s="24"/>
      <c r="FV301" s="24"/>
      <c r="FW301" s="24"/>
      <c r="FX301" s="24"/>
      <c r="FY301" s="24"/>
      <c r="FZ301" s="24"/>
      <c r="GA301" s="24"/>
      <c r="GB301" s="24"/>
      <c r="GC301" s="24"/>
      <c r="GD301" s="24"/>
      <c r="GE301" s="24"/>
      <c r="GF301" s="24"/>
      <c r="GG301" s="24"/>
      <c r="GH301" s="24"/>
      <c r="GI301" s="24"/>
      <c r="GJ301" s="24"/>
      <c r="GK301" s="24"/>
      <c r="GL301" s="24"/>
      <c r="GM301" s="24"/>
      <c r="GN301" s="24"/>
      <c r="GO301" s="24"/>
      <c r="GP301" s="24"/>
      <c r="GQ301" s="24"/>
      <c r="GR301" s="24"/>
      <c r="GS301" s="24"/>
      <c r="GT301" s="24"/>
      <c r="GU301" s="24"/>
      <c r="GV301" s="24"/>
      <c r="GW301" s="24"/>
      <c r="GX301" s="24"/>
      <c r="GY301" s="24"/>
      <c r="GZ301" s="24"/>
      <c r="HA301" s="24"/>
      <c r="HB301" s="24"/>
      <c r="HC301" s="24"/>
      <c r="HD301" s="24"/>
      <c r="HE301" s="24"/>
      <c r="HF301" s="24"/>
      <c r="HG301" s="24"/>
      <c r="HH301" s="24"/>
      <c r="HI301" s="24"/>
      <c r="HJ301" s="24"/>
      <c r="HK301" s="24"/>
      <c r="HL301" s="24"/>
      <c r="HM301" s="24"/>
      <c r="HN301" s="24"/>
      <c r="HO301" s="24"/>
      <c r="HP301" s="24"/>
      <c r="HQ301" s="24"/>
      <c r="HR301" s="24"/>
      <c r="HS301" s="24"/>
      <c r="HT301" s="24"/>
      <c r="HU301" s="24"/>
      <c r="HV301" s="24"/>
      <c r="HW301" s="24"/>
      <c r="HX301" s="24"/>
      <c r="HY301" s="24"/>
      <c r="HZ301" s="24"/>
      <c r="IA301" s="24"/>
      <c r="IB301" s="24"/>
      <c r="IC301" s="24"/>
      <c r="ID301" s="24"/>
    </row>
    <row r="302" spans="1:238" x14ac:dyDescent="0.3">
      <c r="A302" t="str">
        <f>IF(Input!A294=0,"",Input!A294)</f>
        <v>483,495</v>
      </c>
      <c r="B302" s="65" cm="1">
        <f t="array" ref="B302">_xlfn.IFS($A302="","",LEFT($A302,4)="fold",MID($A302,12,1),TRUE,VALUE(LEFT($A302,FIND(",",$A302)-1)))</f>
        <v>483</v>
      </c>
      <c r="C302" s="65" cm="1">
        <f t="array" ref="C302">_xlfn.IFS($A302="","",LEFT($A302,4)="fold",VALUE(MID($A302,14,5)),TRUE,VALUE(MID($A302,FIND(",",$A302)+1,5)))</f>
        <v>495</v>
      </c>
      <c r="D302" s="58" cm="1">
        <f t="array" aca="1" ref="D302" ca="1">_xlfn.IFS(
AND(D$3="x",B302&gt;D$4),  2*D$4-B302,
TRUE,B302)</f>
        <v>483</v>
      </c>
      <c r="E302" s="58" cm="1">
        <f t="array" aca="1" ref="E302" ca="1">_xlfn.IFS(
AND(D$3="y",C302&gt;D$4),  2*D$4-C302,
TRUE,C302)</f>
        <v>495</v>
      </c>
      <c r="F302" s="58" cm="1">
        <f t="array" aca="1" ref="F302" ca="1">_xlfn.IFS(
AND(F$3="x",D302&gt;F$4),  2*F$4-D302,
TRUE,D302)</f>
        <v>483</v>
      </c>
      <c r="G302" s="58" cm="1">
        <f t="array" aca="1" ref="G302" ca="1">_xlfn.IFS(
AND(F$3="y",E302&gt;F$4),  2*F$4-E302,
TRUE,E302)</f>
        <v>399</v>
      </c>
      <c r="H302" s="58" cm="1">
        <f t="array" aca="1" ref="H302" ca="1">_xlfn.IFS(
AND(H$3="x",F302&gt;H$4),  2*H$4-F302,
TRUE,F302)</f>
        <v>171</v>
      </c>
      <c r="I302" s="58" cm="1">
        <f t="array" aca="1" ref="I302" ca="1">_xlfn.IFS(
AND(H$3="y",G302&gt;H$4),  2*H$4-G302,
TRUE,G302)</f>
        <v>399</v>
      </c>
      <c r="J302" s="58" cm="1">
        <f t="array" aca="1" ref="J302" ca="1">_xlfn.IFS(
AND(J$3="x",H302&gt;J$4),  2*J$4-H302,
TRUE,H302)</f>
        <v>171</v>
      </c>
      <c r="K302" s="58" cm="1">
        <f t="array" aca="1" ref="K302" ca="1">_xlfn.IFS(
AND(J$3="y",I302&gt;J$4),  2*J$4-I302,
TRUE,I302)</f>
        <v>47</v>
      </c>
      <c r="L302" s="58" cm="1">
        <f t="array" aca="1" ref="L302" ca="1">_xlfn.IFS(
AND(L$3="x",J302&gt;L$4),  2*L$4-J302,
TRUE,J302)</f>
        <v>155</v>
      </c>
      <c r="M302" s="58" cm="1">
        <f t="array" aca="1" ref="M302" ca="1">_xlfn.IFS(
AND(L$3="y",K302&gt;L$4),  2*L$4-K302,
TRUE,K302)</f>
        <v>47</v>
      </c>
      <c r="N302" s="58" cm="1">
        <f t="array" aca="1" ref="N302" ca="1">_xlfn.IFS(
AND(N$3="x",L302&gt;N$4),  2*N$4-L302,
TRUE,L302)</f>
        <v>155</v>
      </c>
      <c r="O302" s="58" cm="1">
        <f t="array" aca="1" ref="O302" ca="1">_xlfn.IFS(
AND(N$3="y",M302&gt;N$4),  2*N$4-M302,
TRUE,M302)</f>
        <v>47</v>
      </c>
      <c r="P302" s="58" cm="1">
        <f t="array" aca="1" ref="P302" ca="1">_xlfn.IFS(
AND(P$3="x",N302&gt;P$4),  2*P$4-N302,
TRUE,N302)</f>
        <v>7</v>
      </c>
      <c r="Q302" s="58" cm="1">
        <f t="array" aca="1" ref="Q302" ca="1">_xlfn.IFS(
AND(P$3="y",O302&gt;P$4),  2*P$4-O302,
TRUE,O302)</f>
        <v>47</v>
      </c>
      <c r="R302" s="58" cm="1">
        <f t="array" aca="1" ref="R302" ca="1">_xlfn.IFS(
AND(R$3="x",P302&gt;R$4),  2*R$4-P302,
TRUE,P302)</f>
        <v>7</v>
      </c>
      <c r="S302" s="58" cm="1">
        <f t="array" aca="1" ref="S302" ca="1">_xlfn.IFS(
AND(R$3="y",Q302&gt;R$4),  2*R$4-Q302,
TRUE,Q302)</f>
        <v>47</v>
      </c>
      <c r="T302" s="58" cm="1">
        <f t="array" aca="1" ref="T302" ca="1">_xlfn.IFS(
AND(T$3="x",R302&gt;T$4),  2*T$4-R302,
TRUE,R302)</f>
        <v>7</v>
      </c>
      <c r="U302" s="58" cm="1">
        <f t="array" aca="1" ref="U302" ca="1">_xlfn.IFS(
AND(T$3="y",S302&gt;T$4),  2*T$4-S302,
TRUE,S302)</f>
        <v>47</v>
      </c>
      <c r="V302" s="58" cm="1">
        <f t="array" aca="1" ref="V302" ca="1">_xlfn.IFS(
AND(V$3="x",T302&gt;V$4),  2*V$4-T302,
TRUE,T302)</f>
        <v>7</v>
      </c>
      <c r="W302" s="58" cm="1">
        <f t="array" aca="1" ref="W302" ca="1">_xlfn.IFS(
AND(V$3="y",U302&gt;V$4),  2*V$4-U302,
TRUE,U302)</f>
        <v>7</v>
      </c>
      <c r="X302" s="58" cm="1">
        <f t="array" aca="1" ref="X302" ca="1">_xlfn.IFS(
AND(X$3="x",V302&gt;X$4),  2*X$4-V302,
TRUE,V302)</f>
        <v>7</v>
      </c>
      <c r="Y302" s="58" cm="1">
        <f t="array" aca="1" ref="Y302" ca="1">_xlfn.IFS(
AND(X$3="y",W302&gt;X$4),  2*X$4-W302,
TRUE,W302)</f>
        <v>7</v>
      </c>
      <c r="Z302" s="58" cm="1">
        <f t="array" aca="1" ref="Z302" ca="1">_xlfn.IFS(
AND(Z$3="x",X302&gt;Z$4),  2*Z$4-X302,
TRUE,X302)</f>
        <v>7</v>
      </c>
      <c r="AA302" s="58" cm="1">
        <f t="array" aca="1" ref="AA302" ca="1">_xlfn.IFS(
AND(Z$3="y",Y302&gt;Z$4),  2*Z$4-Y302,
TRUE,Y302)</f>
        <v>5</v>
      </c>
      <c r="BD302" t="str">
        <f t="shared" ca="1" si="6"/>
        <v>483-495</v>
      </c>
      <c r="BF302" s="23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  <c r="CG302" s="24"/>
      <c r="CH302" s="24"/>
      <c r="CI302" s="24"/>
      <c r="CJ302" s="24"/>
      <c r="CK302" s="24"/>
      <c r="CL302" s="24"/>
      <c r="CM302" s="24"/>
      <c r="CN302" s="24"/>
      <c r="CO302" s="24"/>
      <c r="CP302" s="24"/>
      <c r="CQ302" s="24"/>
      <c r="CR302" s="24"/>
      <c r="CS302" s="24"/>
      <c r="CT302" s="24"/>
      <c r="CU302" s="24"/>
      <c r="CV302" s="24"/>
      <c r="CW302" s="24"/>
      <c r="CX302" s="24"/>
      <c r="CY302" s="24"/>
      <c r="CZ302" s="24"/>
      <c r="DA302" s="24"/>
      <c r="DB302" s="24"/>
      <c r="DC302" s="24"/>
      <c r="DD302" s="24"/>
      <c r="DE302" s="24"/>
      <c r="DF302" s="24"/>
      <c r="DG302" s="24"/>
      <c r="DH302" s="24"/>
      <c r="DI302" s="24"/>
      <c r="DJ302" s="24"/>
      <c r="DK302" s="24"/>
      <c r="DL302" s="24"/>
      <c r="DM302" s="24"/>
      <c r="DN302" s="24"/>
      <c r="DO302" s="24"/>
      <c r="DP302" s="24"/>
      <c r="DQ302" s="24"/>
      <c r="DR302" s="24"/>
      <c r="DS302" s="24"/>
      <c r="DT302" s="24"/>
      <c r="DU302" s="24"/>
      <c r="DV302" s="24"/>
      <c r="DW302" s="24"/>
      <c r="DX302" s="24"/>
      <c r="DY302" s="24"/>
      <c r="DZ302" s="24"/>
      <c r="EA302" s="24"/>
      <c r="EB302" s="24"/>
      <c r="EC302" s="24"/>
      <c r="ED302" s="24"/>
      <c r="EE302" s="24"/>
      <c r="EF302" s="24"/>
      <c r="EG302" s="24"/>
      <c r="EH302" s="24"/>
      <c r="EI302" s="24"/>
      <c r="EJ302" s="24"/>
      <c r="EK302" s="24"/>
      <c r="EL302" s="24"/>
      <c r="EM302" s="24"/>
      <c r="EN302" s="24"/>
      <c r="EO302" s="24"/>
      <c r="EP302" s="24"/>
      <c r="EQ302" s="24"/>
      <c r="ER302" s="24"/>
      <c r="ES302" s="24"/>
      <c r="ET302" s="24"/>
      <c r="EU302" s="24"/>
      <c r="EV302" s="24"/>
      <c r="EW302" s="24"/>
      <c r="EX302" s="24"/>
      <c r="EY302" s="24"/>
      <c r="EZ302" s="24"/>
      <c r="FA302" s="24"/>
      <c r="FB302" s="24"/>
      <c r="FC302" s="24"/>
      <c r="FD302" s="24"/>
      <c r="FE302" s="24"/>
      <c r="FF302" s="24"/>
      <c r="FG302" s="24"/>
      <c r="FH302" s="24"/>
      <c r="FI302" s="24"/>
      <c r="FJ302" s="24"/>
      <c r="FK302" s="24"/>
      <c r="FL302" s="24"/>
      <c r="FM302" s="24"/>
      <c r="FN302" s="24"/>
      <c r="FO302" s="24"/>
      <c r="FP302" s="24"/>
      <c r="FQ302" s="24"/>
      <c r="FR302" s="24"/>
      <c r="FS302" s="24"/>
      <c r="FT302" s="24"/>
      <c r="FU302" s="24"/>
      <c r="FV302" s="24"/>
      <c r="FW302" s="24"/>
      <c r="FX302" s="24"/>
      <c r="FY302" s="24"/>
      <c r="FZ302" s="24"/>
      <c r="GA302" s="24"/>
      <c r="GB302" s="24"/>
      <c r="GC302" s="24"/>
      <c r="GD302" s="24"/>
      <c r="GE302" s="24"/>
      <c r="GF302" s="24"/>
      <c r="GG302" s="24"/>
      <c r="GH302" s="24"/>
      <c r="GI302" s="24"/>
      <c r="GJ302" s="24"/>
      <c r="GK302" s="24"/>
      <c r="GL302" s="24"/>
      <c r="GM302" s="24"/>
      <c r="GN302" s="24"/>
      <c r="GO302" s="24"/>
      <c r="GP302" s="24"/>
      <c r="GQ302" s="24"/>
      <c r="GR302" s="24"/>
      <c r="GS302" s="24"/>
      <c r="GT302" s="24"/>
      <c r="GU302" s="24"/>
      <c r="GV302" s="24"/>
      <c r="GW302" s="24"/>
      <c r="GX302" s="24"/>
      <c r="GY302" s="24"/>
      <c r="GZ302" s="24"/>
      <c r="HA302" s="24"/>
      <c r="HB302" s="24"/>
      <c r="HC302" s="24"/>
      <c r="HD302" s="24"/>
      <c r="HE302" s="24"/>
      <c r="HF302" s="24"/>
      <c r="HG302" s="24"/>
      <c r="HH302" s="24"/>
      <c r="HI302" s="24"/>
      <c r="HJ302" s="24"/>
      <c r="HK302" s="24"/>
      <c r="HL302" s="24"/>
      <c r="HM302" s="24"/>
      <c r="HN302" s="24"/>
      <c r="HO302" s="24"/>
      <c r="HP302" s="24"/>
      <c r="HQ302" s="24"/>
      <c r="HR302" s="24"/>
      <c r="HS302" s="24"/>
      <c r="HT302" s="24"/>
      <c r="HU302" s="24"/>
      <c r="HV302" s="24"/>
      <c r="HW302" s="24"/>
      <c r="HX302" s="24"/>
      <c r="HY302" s="24"/>
      <c r="HZ302" s="24"/>
      <c r="IA302" s="24"/>
      <c r="IB302" s="24"/>
      <c r="IC302" s="24"/>
      <c r="ID302" s="24"/>
    </row>
    <row r="303" spans="1:238" x14ac:dyDescent="0.3">
      <c r="A303" t="str">
        <f>IF(Input!A295=0,"",Input!A295)</f>
        <v>1290,872</v>
      </c>
      <c r="B303" s="65" cm="1">
        <f t="array" ref="B303">_xlfn.IFS($A303="","",LEFT($A303,4)="fold",MID($A303,12,1),TRUE,VALUE(LEFT($A303,FIND(",",$A303)-1)))</f>
        <v>1290</v>
      </c>
      <c r="C303" s="65" cm="1">
        <f t="array" ref="C303">_xlfn.IFS($A303="","",LEFT($A303,4)="fold",VALUE(MID($A303,14,5)),TRUE,VALUE(MID($A303,FIND(",",$A303)+1,5)))</f>
        <v>872</v>
      </c>
      <c r="D303" s="58" cm="1">
        <f t="array" aca="1" ref="D303" ca="1">_xlfn.IFS(
AND(D$3="x",B303&gt;D$4),  2*D$4-B303,
TRUE,B303)</f>
        <v>20</v>
      </c>
      <c r="E303" s="58" cm="1">
        <f t="array" aca="1" ref="E303" ca="1">_xlfn.IFS(
AND(D$3="y",C303&gt;D$4),  2*D$4-C303,
TRUE,C303)</f>
        <v>872</v>
      </c>
      <c r="F303" s="58" cm="1">
        <f t="array" aca="1" ref="F303" ca="1">_xlfn.IFS(
AND(F$3="x",D303&gt;F$4),  2*F$4-D303,
TRUE,D303)</f>
        <v>20</v>
      </c>
      <c r="G303" s="58" cm="1">
        <f t="array" aca="1" ref="G303" ca="1">_xlfn.IFS(
AND(F$3="y",E303&gt;F$4),  2*F$4-E303,
TRUE,E303)</f>
        <v>22</v>
      </c>
      <c r="H303" s="58" cm="1">
        <f t="array" aca="1" ref="H303" ca="1">_xlfn.IFS(
AND(H$3="x",F303&gt;H$4),  2*H$4-F303,
TRUE,F303)</f>
        <v>20</v>
      </c>
      <c r="I303" s="58" cm="1">
        <f t="array" aca="1" ref="I303" ca="1">_xlfn.IFS(
AND(H$3="y",G303&gt;H$4),  2*H$4-G303,
TRUE,G303)</f>
        <v>22</v>
      </c>
      <c r="J303" s="58" cm="1">
        <f t="array" aca="1" ref="J303" ca="1">_xlfn.IFS(
AND(J$3="x",H303&gt;J$4),  2*J$4-H303,
TRUE,H303)</f>
        <v>20</v>
      </c>
      <c r="K303" s="58" cm="1">
        <f t="array" aca="1" ref="K303" ca="1">_xlfn.IFS(
AND(J$3="y",I303&gt;J$4),  2*J$4-I303,
TRUE,I303)</f>
        <v>22</v>
      </c>
      <c r="L303" s="58" cm="1">
        <f t="array" aca="1" ref="L303" ca="1">_xlfn.IFS(
AND(L$3="x",J303&gt;L$4),  2*L$4-J303,
TRUE,J303)</f>
        <v>20</v>
      </c>
      <c r="M303" s="58" cm="1">
        <f t="array" aca="1" ref="M303" ca="1">_xlfn.IFS(
AND(L$3="y",K303&gt;L$4),  2*L$4-K303,
TRUE,K303)</f>
        <v>22</v>
      </c>
      <c r="N303" s="58" cm="1">
        <f t="array" aca="1" ref="N303" ca="1">_xlfn.IFS(
AND(N$3="x",L303&gt;N$4),  2*N$4-L303,
TRUE,L303)</f>
        <v>20</v>
      </c>
      <c r="O303" s="58" cm="1">
        <f t="array" aca="1" ref="O303" ca="1">_xlfn.IFS(
AND(N$3="y",M303&gt;N$4),  2*N$4-M303,
TRUE,M303)</f>
        <v>22</v>
      </c>
      <c r="P303" s="58" cm="1">
        <f t="array" aca="1" ref="P303" ca="1">_xlfn.IFS(
AND(P$3="x",N303&gt;P$4),  2*P$4-N303,
TRUE,N303)</f>
        <v>20</v>
      </c>
      <c r="Q303" s="58" cm="1">
        <f t="array" aca="1" ref="Q303" ca="1">_xlfn.IFS(
AND(P$3="y",O303&gt;P$4),  2*P$4-O303,
TRUE,O303)</f>
        <v>22</v>
      </c>
      <c r="R303" s="58" cm="1">
        <f t="array" aca="1" ref="R303" ca="1">_xlfn.IFS(
AND(R$3="x",P303&gt;R$4),  2*R$4-P303,
TRUE,P303)</f>
        <v>20</v>
      </c>
      <c r="S303" s="58" cm="1">
        <f t="array" aca="1" ref="S303" ca="1">_xlfn.IFS(
AND(R$3="y",Q303&gt;R$4),  2*R$4-Q303,
TRUE,Q303)</f>
        <v>22</v>
      </c>
      <c r="T303" s="58" cm="1">
        <f t="array" aca="1" ref="T303" ca="1">_xlfn.IFS(
AND(T$3="x",R303&gt;T$4),  2*T$4-R303,
TRUE,R303)</f>
        <v>20</v>
      </c>
      <c r="U303" s="58" cm="1">
        <f t="array" aca="1" ref="U303" ca="1">_xlfn.IFS(
AND(T$3="y",S303&gt;T$4),  2*T$4-S303,
TRUE,S303)</f>
        <v>22</v>
      </c>
      <c r="V303" s="58" cm="1">
        <f t="array" aca="1" ref="V303" ca="1">_xlfn.IFS(
AND(V$3="x",T303&gt;V$4),  2*V$4-T303,
TRUE,T303)</f>
        <v>20</v>
      </c>
      <c r="W303" s="58" cm="1">
        <f t="array" aca="1" ref="W303" ca="1">_xlfn.IFS(
AND(V$3="y",U303&gt;V$4),  2*V$4-U303,
TRUE,U303)</f>
        <v>22</v>
      </c>
      <c r="X303" s="58" cm="1">
        <f t="array" aca="1" ref="X303" ca="1">_xlfn.IFS(
AND(X$3="x",V303&gt;X$4),  2*X$4-V303,
TRUE,V303)</f>
        <v>20</v>
      </c>
      <c r="Y303" s="58" cm="1">
        <f t="array" aca="1" ref="Y303" ca="1">_xlfn.IFS(
AND(X$3="y",W303&gt;X$4),  2*X$4-W303,
TRUE,W303)</f>
        <v>4</v>
      </c>
      <c r="Z303" s="58" cm="1">
        <f t="array" aca="1" ref="Z303" ca="1">_xlfn.IFS(
AND(Z$3="x",X303&gt;Z$4),  2*Z$4-X303,
TRUE,X303)</f>
        <v>20</v>
      </c>
      <c r="AA303" s="58" cm="1">
        <f t="array" aca="1" ref="AA303" ca="1">_xlfn.IFS(
AND(Z$3="y",Y303&gt;Z$4),  2*Z$4-Y303,
TRUE,Y303)</f>
        <v>4</v>
      </c>
      <c r="BD303" t="str">
        <f t="shared" ca="1" si="6"/>
        <v>20-872</v>
      </c>
      <c r="BF303" s="23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R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  <c r="CD303" s="24"/>
      <c r="CE303" s="24"/>
      <c r="CF303" s="24"/>
      <c r="CG303" s="24"/>
      <c r="CH303" s="24"/>
      <c r="CI303" s="24"/>
      <c r="CJ303" s="24"/>
      <c r="CK303" s="24"/>
      <c r="CL303" s="24"/>
      <c r="CM303" s="24"/>
      <c r="CN303" s="24"/>
      <c r="CO303" s="24"/>
      <c r="CP303" s="24"/>
      <c r="CQ303" s="24"/>
      <c r="CR303" s="24"/>
      <c r="CS303" s="24"/>
      <c r="CT303" s="24"/>
      <c r="CU303" s="24"/>
      <c r="CV303" s="24"/>
      <c r="CW303" s="24"/>
      <c r="CX303" s="24"/>
      <c r="CY303" s="24"/>
      <c r="CZ303" s="24"/>
      <c r="DA303" s="24"/>
      <c r="DB303" s="24"/>
      <c r="DC303" s="24"/>
      <c r="DD303" s="24"/>
      <c r="DE303" s="24"/>
      <c r="DF303" s="24"/>
      <c r="DG303" s="24"/>
      <c r="DH303" s="24"/>
      <c r="DI303" s="24"/>
      <c r="DJ303" s="24"/>
      <c r="DK303" s="24"/>
      <c r="DL303" s="24"/>
      <c r="DM303" s="24"/>
      <c r="DN303" s="24"/>
      <c r="DO303" s="24"/>
      <c r="DP303" s="24"/>
      <c r="DQ303" s="24"/>
      <c r="DR303" s="24"/>
      <c r="DS303" s="24"/>
      <c r="DT303" s="24"/>
      <c r="DU303" s="24"/>
      <c r="DV303" s="24"/>
      <c r="DW303" s="24"/>
      <c r="DX303" s="24"/>
      <c r="DY303" s="24"/>
      <c r="DZ303" s="24"/>
      <c r="EA303" s="24"/>
      <c r="EB303" s="24"/>
      <c r="EC303" s="24"/>
      <c r="ED303" s="24"/>
      <c r="EE303" s="24"/>
      <c r="EF303" s="24"/>
      <c r="EG303" s="24"/>
      <c r="EH303" s="24"/>
      <c r="EI303" s="24"/>
      <c r="EJ303" s="24"/>
      <c r="EK303" s="24"/>
      <c r="EL303" s="24"/>
      <c r="EM303" s="24"/>
      <c r="EN303" s="24"/>
      <c r="EO303" s="24"/>
      <c r="EP303" s="24"/>
      <c r="EQ303" s="24"/>
      <c r="ER303" s="24"/>
      <c r="ES303" s="24"/>
      <c r="ET303" s="24"/>
      <c r="EU303" s="24"/>
      <c r="EV303" s="24"/>
      <c r="EW303" s="24"/>
      <c r="EX303" s="24"/>
      <c r="EY303" s="24"/>
      <c r="EZ303" s="24"/>
      <c r="FA303" s="24"/>
      <c r="FB303" s="24"/>
      <c r="FC303" s="24"/>
      <c r="FD303" s="24"/>
      <c r="FE303" s="24"/>
      <c r="FF303" s="24"/>
      <c r="FG303" s="24"/>
      <c r="FH303" s="24"/>
      <c r="FI303" s="24"/>
      <c r="FJ303" s="24"/>
      <c r="FK303" s="24"/>
      <c r="FL303" s="24"/>
      <c r="FM303" s="24"/>
      <c r="FN303" s="24"/>
      <c r="FO303" s="24"/>
      <c r="FP303" s="24"/>
      <c r="FQ303" s="24"/>
      <c r="FR303" s="24"/>
      <c r="FS303" s="24"/>
      <c r="FT303" s="24"/>
      <c r="FU303" s="24"/>
      <c r="FV303" s="24"/>
      <c r="FW303" s="24"/>
      <c r="FX303" s="24"/>
      <c r="FY303" s="24"/>
      <c r="FZ303" s="24"/>
      <c r="GA303" s="24"/>
      <c r="GB303" s="24"/>
      <c r="GC303" s="24"/>
      <c r="GD303" s="24"/>
      <c r="GE303" s="24"/>
      <c r="GF303" s="24"/>
      <c r="GG303" s="24"/>
      <c r="GH303" s="24"/>
      <c r="GI303" s="24"/>
      <c r="GJ303" s="24"/>
      <c r="GK303" s="24"/>
      <c r="GL303" s="24"/>
      <c r="GM303" s="24"/>
      <c r="GN303" s="24"/>
      <c r="GO303" s="24"/>
      <c r="GP303" s="24"/>
      <c r="GQ303" s="24"/>
      <c r="GR303" s="24"/>
      <c r="GS303" s="24"/>
      <c r="GT303" s="24"/>
      <c r="GU303" s="24"/>
      <c r="GV303" s="24"/>
      <c r="GW303" s="24"/>
      <c r="GX303" s="24"/>
      <c r="GY303" s="24"/>
      <c r="GZ303" s="24"/>
      <c r="HA303" s="24"/>
      <c r="HB303" s="24"/>
      <c r="HC303" s="24"/>
      <c r="HD303" s="24"/>
      <c r="HE303" s="24"/>
      <c r="HF303" s="24"/>
      <c r="HG303" s="24"/>
      <c r="HH303" s="24"/>
      <c r="HI303" s="24"/>
      <c r="HJ303" s="24"/>
      <c r="HK303" s="24"/>
      <c r="HL303" s="24"/>
      <c r="HM303" s="24"/>
      <c r="HN303" s="24"/>
      <c r="HO303" s="24"/>
      <c r="HP303" s="24"/>
      <c r="HQ303" s="24"/>
      <c r="HR303" s="24"/>
      <c r="HS303" s="24"/>
      <c r="HT303" s="24"/>
      <c r="HU303" s="24"/>
      <c r="HV303" s="24"/>
      <c r="HW303" s="24"/>
      <c r="HX303" s="24"/>
      <c r="HY303" s="24"/>
      <c r="HZ303" s="24"/>
      <c r="IA303" s="24"/>
      <c r="IB303" s="24"/>
      <c r="IC303" s="24"/>
      <c r="ID303" s="24"/>
    </row>
    <row r="304" spans="1:238" x14ac:dyDescent="0.3">
      <c r="A304" t="str">
        <f>IF(Input!A296=0,"",Input!A296)</f>
        <v>1079,67</v>
      </c>
      <c r="B304" s="65" cm="1">
        <f t="array" ref="B304">_xlfn.IFS($A304="","",LEFT($A304,4)="fold",MID($A304,12,1),TRUE,VALUE(LEFT($A304,FIND(",",$A304)-1)))</f>
        <v>1079</v>
      </c>
      <c r="C304" s="65" cm="1">
        <f t="array" ref="C304">_xlfn.IFS($A304="","",LEFT($A304,4)="fold",VALUE(MID($A304,14,5)),TRUE,VALUE(MID($A304,FIND(",",$A304)+1,5)))</f>
        <v>67</v>
      </c>
      <c r="D304" s="58" cm="1">
        <f t="array" aca="1" ref="D304" ca="1">_xlfn.IFS(
AND(D$3="x",B304&gt;D$4),  2*D$4-B304,
TRUE,B304)</f>
        <v>231</v>
      </c>
      <c r="E304" s="58" cm="1">
        <f t="array" aca="1" ref="E304" ca="1">_xlfn.IFS(
AND(D$3="y",C304&gt;D$4),  2*D$4-C304,
TRUE,C304)</f>
        <v>67</v>
      </c>
      <c r="F304" s="58" cm="1">
        <f t="array" aca="1" ref="F304" ca="1">_xlfn.IFS(
AND(F$3="x",D304&gt;F$4),  2*F$4-D304,
TRUE,D304)</f>
        <v>231</v>
      </c>
      <c r="G304" s="58" cm="1">
        <f t="array" aca="1" ref="G304" ca="1">_xlfn.IFS(
AND(F$3="y",E304&gt;F$4),  2*F$4-E304,
TRUE,E304)</f>
        <v>67</v>
      </c>
      <c r="H304" s="58" cm="1">
        <f t="array" aca="1" ref="H304" ca="1">_xlfn.IFS(
AND(H$3="x",F304&gt;H$4),  2*H$4-F304,
TRUE,F304)</f>
        <v>231</v>
      </c>
      <c r="I304" s="58" cm="1">
        <f t="array" aca="1" ref="I304" ca="1">_xlfn.IFS(
AND(H$3="y",G304&gt;H$4),  2*H$4-G304,
TRUE,G304)</f>
        <v>67</v>
      </c>
      <c r="J304" s="58" cm="1">
        <f t="array" aca="1" ref="J304" ca="1">_xlfn.IFS(
AND(J$3="x",H304&gt;J$4),  2*J$4-H304,
TRUE,H304)</f>
        <v>231</v>
      </c>
      <c r="K304" s="58" cm="1">
        <f t="array" aca="1" ref="K304" ca="1">_xlfn.IFS(
AND(J$3="y",I304&gt;J$4),  2*J$4-I304,
TRUE,I304)</f>
        <v>67</v>
      </c>
      <c r="L304" s="58" cm="1">
        <f t="array" aca="1" ref="L304" ca="1">_xlfn.IFS(
AND(L$3="x",J304&gt;L$4),  2*L$4-J304,
TRUE,J304)</f>
        <v>95</v>
      </c>
      <c r="M304" s="58" cm="1">
        <f t="array" aca="1" ref="M304" ca="1">_xlfn.IFS(
AND(L$3="y",K304&gt;L$4),  2*L$4-K304,
TRUE,K304)</f>
        <v>67</v>
      </c>
      <c r="N304" s="58" cm="1">
        <f t="array" aca="1" ref="N304" ca="1">_xlfn.IFS(
AND(N$3="x",L304&gt;N$4),  2*N$4-L304,
TRUE,L304)</f>
        <v>95</v>
      </c>
      <c r="O304" s="58" cm="1">
        <f t="array" aca="1" ref="O304" ca="1">_xlfn.IFS(
AND(N$3="y",M304&gt;N$4),  2*N$4-M304,
TRUE,M304)</f>
        <v>67</v>
      </c>
      <c r="P304" s="58" cm="1">
        <f t="array" aca="1" ref="P304" ca="1">_xlfn.IFS(
AND(P$3="x",N304&gt;P$4),  2*P$4-N304,
TRUE,N304)</f>
        <v>67</v>
      </c>
      <c r="Q304" s="58" cm="1">
        <f t="array" aca="1" ref="Q304" ca="1">_xlfn.IFS(
AND(P$3="y",O304&gt;P$4),  2*P$4-O304,
TRUE,O304)</f>
        <v>67</v>
      </c>
      <c r="R304" s="58" cm="1">
        <f t="array" aca="1" ref="R304" ca="1">_xlfn.IFS(
AND(R$3="x",P304&gt;R$4),  2*R$4-P304,
TRUE,P304)</f>
        <v>67</v>
      </c>
      <c r="S304" s="58" cm="1">
        <f t="array" aca="1" ref="S304" ca="1">_xlfn.IFS(
AND(R$3="y",Q304&gt;R$4),  2*R$4-Q304,
TRUE,Q304)</f>
        <v>43</v>
      </c>
      <c r="T304" s="58" cm="1">
        <f t="array" aca="1" ref="T304" ca="1">_xlfn.IFS(
AND(T$3="x",R304&gt;T$4),  2*T$4-R304,
TRUE,R304)</f>
        <v>13</v>
      </c>
      <c r="U304" s="58" cm="1">
        <f t="array" aca="1" ref="U304" ca="1">_xlfn.IFS(
AND(T$3="y",S304&gt;T$4),  2*T$4-S304,
TRUE,S304)</f>
        <v>43</v>
      </c>
      <c r="V304" s="58" cm="1">
        <f t="array" aca="1" ref="V304" ca="1">_xlfn.IFS(
AND(V$3="x",T304&gt;V$4),  2*V$4-T304,
TRUE,T304)</f>
        <v>13</v>
      </c>
      <c r="W304" s="58" cm="1">
        <f t="array" aca="1" ref="W304" ca="1">_xlfn.IFS(
AND(V$3="y",U304&gt;V$4),  2*V$4-U304,
TRUE,U304)</f>
        <v>11</v>
      </c>
      <c r="X304" s="58" cm="1">
        <f t="array" aca="1" ref="X304" ca="1">_xlfn.IFS(
AND(X$3="x",V304&gt;X$4),  2*X$4-V304,
TRUE,V304)</f>
        <v>13</v>
      </c>
      <c r="Y304" s="58" cm="1">
        <f t="array" aca="1" ref="Y304" ca="1">_xlfn.IFS(
AND(X$3="y",W304&gt;X$4),  2*X$4-W304,
TRUE,W304)</f>
        <v>11</v>
      </c>
      <c r="Z304" s="58" cm="1">
        <f t="array" aca="1" ref="Z304" ca="1">_xlfn.IFS(
AND(Z$3="x",X304&gt;Z$4),  2*Z$4-X304,
TRUE,X304)</f>
        <v>13</v>
      </c>
      <c r="AA304" s="58" cm="1">
        <f t="array" aca="1" ref="AA304" ca="1">_xlfn.IFS(
AND(Z$3="y",Y304&gt;Z$4),  2*Z$4-Y304,
TRUE,Y304)</f>
        <v>1</v>
      </c>
      <c r="BD304" t="str">
        <f t="shared" ca="1" si="6"/>
        <v>231-67</v>
      </c>
      <c r="BF304" s="23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R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  <c r="CD304" s="24"/>
      <c r="CE304" s="24"/>
      <c r="CF304" s="24"/>
      <c r="CG304" s="24"/>
      <c r="CH304" s="24"/>
      <c r="CI304" s="24"/>
      <c r="CJ304" s="24"/>
      <c r="CK304" s="24"/>
      <c r="CL304" s="24"/>
      <c r="CM304" s="24"/>
      <c r="CN304" s="24"/>
      <c r="CO304" s="24"/>
      <c r="CP304" s="24"/>
      <c r="CQ304" s="24"/>
      <c r="CR304" s="24"/>
      <c r="CS304" s="24"/>
      <c r="CT304" s="24"/>
      <c r="CU304" s="24"/>
      <c r="CV304" s="24"/>
      <c r="CW304" s="24"/>
      <c r="CX304" s="24"/>
      <c r="CY304" s="24"/>
      <c r="CZ304" s="24"/>
      <c r="DA304" s="24"/>
      <c r="DB304" s="24"/>
      <c r="DC304" s="24"/>
      <c r="DD304" s="24"/>
      <c r="DE304" s="24"/>
      <c r="DF304" s="24"/>
      <c r="DG304" s="24"/>
      <c r="DH304" s="24"/>
      <c r="DI304" s="24"/>
      <c r="DJ304" s="24"/>
      <c r="DK304" s="24"/>
      <c r="DL304" s="24"/>
      <c r="DM304" s="24"/>
      <c r="DN304" s="24"/>
      <c r="DO304" s="24"/>
      <c r="DP304" s="24"/>
      <c r="DQ304" s="24"/>
      <c r="DR304" s="24"/>
      <c r="DS304" s="24"/>
      <c r="DT304" s="24"/>
      <c r="DU304" s="24"/>
      <c r="DV304" s="24"/>
      <c r="DW304" s="24"/>
      <c r="DX304" s="24"/>
      <c r="DY304" s="24"/>
      <c r="DZ304" s="24"/>
      <c r="EA304" s="24"/>
      <c r="EB304" s="24"/>
      <c r="EC304" s="24"/>
      <c r="ED304" s="24"/>
      <c r="EE304" s="24"/>
      <c r="EF304" s="24"/>
      <c r="EG304" s="24"/>
      <c r="EH304" s="24"/>
      <c r="EI304" s="24"/>
      <c r="EJ304" s="24"/>
      <c r="EK304" s="24"/>
      <c r="EL304" s="24"/>
      <c r="EM304" s="24"/>
      <c r="EN304" s="24"/>
      <c r="EO304" s="24"/>
      <c r="EP304" s="24"/>
      <c r="EQ304" s="24"/>
      <c r="ER304" s="24"/>
      <c r="ES304" s="24"/>
      <c r="ET304" s="24"/>
      <c r="EU304" s="24"/>
      <c r="EV304" s="24"/>
      <c r="EW304" s="24"/>
      <c r="EX304" s="24"/>
      <c r="EY304" s="24"/>
      <c r="EZ304" s="24"/>
      <c r="FA304" s="24"/>
      <c r="FB304" s="24"/>
      <c r="FC304" s="24"/>
      <c r="FD304" s="24"/>
      <c r="FE304" s="24"/>
      <c r="FF304" s="24"/>
      <c r="FG304" s="24"/>
      <c r="FH304" s="24"/>
      <c r="FI304" s="24"/>
      <c r="FJ304" s="24"/>
      <c r="FK304" s="24"/>
      <c r="FL304" s="24"/>
      <c r="FM304" s="24"/>
      <c r="FN304" s="24"/>
      <c r="FO304" s="24"/>
      <c r="FP304" s="24"/>
      <c r="FQ304" s="24"/>
      <c r="FR304" s="24"/>
      <c r="FS304" s="24"/>
      <c r="FT304" s="24"/>
      <c r="FU304" s="24"/>
      <c r="FV304" s="24"/>
      <c r="FW304" s="24"/>
      <c r="FX304" s="24"/>
      <c r="FY304" s="24"/>
      <c r="FZ304" s="24"/>
      <c r="GA304" s="24"/>
      <c r="GB304" s="24"/>
      <c r="GC304" s="24"/>
      <c r="GD304" s="24"/>
      <c r="GE304" s="24"/>
      <c r="GF304" s="24"/>
      <c r="GG304" s="24"/>
      <c r="GH304" s="24"/>
      <c r="GI304" s="24"/>
      <c r="GJ304" s="24"/>
      <c r="GK304" s="24"/>
      <c r="GL304" s="24"/>
      <c r="GM304" s="24"/>
      <c r="GN304" s="24"/>
      <c r="GO304" s="24"/>
      <c r="GP304" s="24"/>
      <c r="GQ304" s="24"/>
      <c r="GR304" s="24"/>
      <c r="GS304" s="24"/>
      <c r="GT304" s="24"/>
      <c r="GU304" s="24"/>
      <c r="GV304" s="24"/>
      <c r="GW304" s="24"/>
      <c r="GX304" s="24"/>
      <c r="GY304" s="24"/>
      <c r="GZ304" s="24"/>
      <c r="HA304" s="24"/>
      <c r="HB304" s="24"/>
      <c r="HC304" s="24"/>
      <c r="HD304" s="24"/>
      <c r="HE304" s="24"/>
      <c r="HF304" s="24"/>
      <c r="HG304" s="24"/>
      <c r="HH304" s="24"/>
      <c r="HI304" s="24"/>
      <c r="HJ304" s="24"/>
      <c r="HK304" s="24"/>
      <c r="HL304" s="24"/>
      <c r="HM304" s="24"/>
      <c r="HN304" s="24"/>
      <c r="HO304" s="24"/>
      <c r="HP304" s="24"/>
      <c r="HQ304" s="24"/>
      <c r="HR304" s="24"/>
      <c r="HS304" s="24"/>
      <c r="HT304" s="24"/>
      <c r="HU304" s="24"/>
      <c r="HV304" s="24"/>
      <c r="HW304" s="24"/>
      <c r="HX304" s="24"/>
      <c r="HY304" s="24"/>
      <c r="HZ304" s="24"/>
      <c r="IA304" s="24"/>
      <c r="IB304" s="24"/>
      <c r="IC304" s="24"/>
      <c r="ID304" s="24"/>
    </row>
    <row r="305" spans="1:238" x14ac:dyDescent="0.3">
      <c r="A305" t="str">
        <f>IF(Input!A297=0,"",Input!A297)</f>
        <v>1138,497</v>
      </c>
      <c r="B305" s="65" cm="1">
        <f t="array" ref="B305">_xlfn.IFS($A305="","",LEFT($A305,4)="fold",MID($A305,12,1),TRUE,VALUE(LEFT($A305,FIND(",",$A305)-1)))</f>
        <v>1138</v>
      </c>
      <c r="C305" s="65" cm="1">
        <f t="array" ref="C305">_xlfn.IFS($A305="","",LEFT($A305,4)="fold",VALUE(MID($A305,14,5)),TRUE,VALUE(MID($A305,FIND(",",$A305)+1,5)))</f>
        <v>497</v>
      </c>
      <c r="D305" s="58" cm="1">
        <f t="array" aca="1" ref="D305" ca="1">_xlfn.IFS(
AND(D$3="x",B305&gt;D$4),  2*D$4-B305,
TRUE,B305)</f>
        <v>172</v>
      </c>
      <c r="E305" s="58" cm="1">
        <f t="array" aca="1" ref="E305" ca="1">_xlfn.IFS(
AND(D$3="y",C305&gt;D$4),  2*D$4-C305,
TRUE,C305)</f>
        <v>497</v>
      </c>
      <c r="F305" s="58" cm="1">
        <f t="array" aca="1" ref="F305" ca="1">_xlfn.IFS(
AND(F$3="x",D305&gt;F$4),  2*F$4-D305,
TRUE,D305)</f>
        <v>172</v>
      </c>
      <c r="G305" s="58" cm="1">
        <f t="array" aca="1" ref="G305" ca="1">_xlfn.IFS(
AND(F$3="y",E305&gt;F$4),  2*F$4-E305,
TRUE,E305)</f>
        <v>397</v>
      </c>
      <c r="H305" s="58" cm="1">
        <f t="array" aca="1" ref="H305" ca="1">_xlfn.IFS(
AND(H$3="x",F305&gt;H$4),  2*H$4-F305,
TRUE,F305)</f>
        <v>172</v>
      </c>
      <c r="I305" s="58" cm="1">
        <f t="array" aca="1" ref="I305" ca="1">_xlfn.IFS(
AND(H$3="y",G305&gt;H$4),  2*H$4-G305,
TRUE,G305)</f>
        <v>397</v>
      </c>
      <c r="J305" s="58" cm="1">
        <f t="array" aca="1" ref="J305" ca="1">_xlfn.IFS(
AND(J$3="x",H305&gt;J$4),  2*J$4-H305,
TRUE,H305)</f>
        <v>172</v>
      </c>
      <c r="K305" s="58" cm="1">
        <f t="array" aca="1" ref="K305" ca="1">_xlfn.IFS(
AND(J$3="y",I305&gt;J$4),  2*J$4-I305,
TRUE,I305)</f>
        <v>49</v>
      </c>
      <c r="L305" s="58" cm="1">
        <f t="array" aca="1" ref="L305" ca="1">_xlfn.IFS(
AND(L$3="x",J305&gt;L$4),  2*L$4-J305,
TRUE,J305)</f>
        <v>154</v>
      </c>
      <c r="M305" s="58" cm="1">
        <f t="array" aca="1" ref="M305" ca="1">_xlfn.IFS(
AND(L$3="y",K305&gt;L$4),  2*L$4-K305,
TRUE,K305)</f>
        <v>49</v>
      </c>
      <c r="N305" s="58" cm="1">
        <f t="array" aca="1" ref="N305" ca="1">_xlfn.IFS(
AND(N$3="x",L305&gt;N$4),  2*N$4-L305,
TRUE,L305)</f>
        <v>154</v>
      </c>
      <c r="O305" s="58" cm="1">
        <f t="array" aca="1" ref="O305" ca="1">_xlfn.IFS(
AND(N$3="y",M305&gt;N$4),  2*N$4-M305,
TRUE,M305)</f>
        <v>49</v>
      </c>
      <c r="P305" s="58" cm="1">
        <f t="array" aca="1" ref="P305" ca="1">_xlfn.IFS(
AND(P$3="x",N305&gt;P$4),  2*P$4-N305,
TRUE,N305)</f>
        <v>8</v>
      </c>
      <c r="Q305" s="58" cm="1">
        <f t="array" aca="1" ref="Q305" ca="1">_xlfn.IFS(
AND(P$3="y",O305&gt;P$4),  2*P$4-O305,
TRUE,O305)</f>
        <v>49</v>
      </c>
      <c r="R305" s="58" cm="1">
        <f t="array" aca="1" ref="R305" ca="1">_xlfn.IFS(
AND(R$3="x",P305&gt;R$4),  2*R$4-P305,
TRUE,P305)</f>
        <v>8</v>
      </c>
      <c r="S305" s="58" cm="1">
        <f t="array" aca="1" ref="S305" ca="1">_xlfn.IFS(
AND(R$3="y",Q305&gt;R$4),  2*R$4-Q305,
TRUE,Q305)</f>
        <v>49</v>
      </c>
      <c r="T305" s="58" cm="1">
        <f t="array" aca="1" ref="T305" ca="1">_xlfn.IFS(
AND(T$3="x",R305&gt;T$4),  2*T$4-R305,
TRUE,R305)</f>
        <v>8</v>
      </c>
      <c r="U305" s="58" cm="1">
        <f t="array" aca="1" ref="U305" ca="1">_xlfn.IFS(
AND(T$3="y",S305&gt;T$4),  2*T$4-S305,
TRUE,S305)</f>
        <v>49</v>
      </c>
      <c r="V305" s="58" cm="1">
        <f t="array" aca="1" ref="V305" ca="1">_xlfn.IFS(
AND(V$3="x",T305&gt;V$4),  2*V$4-T305,
TRUE,T305)</f>
        <v>8</v>
      </c>
      <c r="W305" s="58" cm="1">
        <f t="array" aca="1" ref="W305" ca="1">_xlfn.IFS(
AND(V$3="y",U305&gt;V$4),  2*V$4-U305,
TRUE,U305)</f>
        <v>5</v>
      </c>
      <c r="X305" s="58" cm="1">
        <f t="array" aca="1" ref="X305" ca="1">_xlfn.IFS(
AND(X$3="x",V305&gt;X$4),  2*X$4-V305,
TRUE,V305)</f>
        <v>8</v>
      </c>
      <c r="Y305" s="58" cm="1">
        <f t="array" aca="1" ref="Y305" ca="1">_xlfn.IFS(
AND(X$3="y",W305&gt;X$4),  2*X$4-W305,
TRUE,W305)</f>
        <v>5</v>
      </c>
      <c r="Z305" s="58" cm="1">
        <f t="array" aca="1" ref="Z305" ca="1">_xlfn.IFS(
AND(Z$3="x",X305&gt;Z$4),  2*Z$4-X305,
TRUE,X305)</f>
        <v>8</v>
      </c>
      <c r="AA305" s="58" cm="1">
        <f t="array" aca="1" ref="AA305" ca="1">_xlfn.IFS(
AND(Z$3="y",Y305&gt;Z$4),  2*Z$4-Y305,
TRUE,Y305)</f>
        <v>5</v>
      </c>
      <c r="BD305" t="str">
        <f t="shared" ca="1" si="6"/>
        <v>172-497</v>
      </c>
      <c r="BF305" s="23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R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  <c r="CG305" s="24"/>
      <c r="CH305" s="24"/>
      <c r="CI305" s="24"/>
      <c r="CJ305" s="24"/>
      <c r="CK305" s="24"/>
      <c r="CL305" s="24"/>
      <c r="CM305" s="24"/>
      <c r="CN305" s="24"/>
      <c r="CO305" s="24"/>
      <c r="CP305" s="24"/>
      <c r="CQ305" s="24"/>
      <c r="CR305" s="24"/>
      <c r="CS305" s="24"/>
      <c r="CT305" s="24"/>
      <c r="CU305" s="24"/>
      <c r="CV305" s="24"/>
      <c r="CW305" s="24"/>
      <c r="CX305" s="24"/>
      <c r="CY305" s="24"/>
      <c r="CZ305" s="24"/>
      <c r="DA305" s="24"/>
      <c r="DB305" s="24"/>
      <c r="DC305" s="24"/>
      <c r="DD305" s="24"/>
      <c r="DE305" s="24"/>
      <c r="DF305" s="24"/>
      <c r="DG305" s="24"/>
      <c r="DH305" s="24"/>
      <c r="DI305" s="24"/>
      <c r="DJ305" s="24"/>
      <c r="DK305" s="24"/>
      <c r="DL305" s="24"/>
      <c r="DM305" s="24"/>
      <c r="DN305" s="24"/>
      <c r="DO305" s="24"/>
      <c r="DP305" s="24"/>
      <c r="DQ305" s="24"/>
      <c r="DR305" s="24"/>
      <c r="DS305" s="24"/>
      <c r="DT305" s="24"/>
      <c r="DU305" s="24"/>
      <c r="DV305" s="24"/>
      <c r="DW305" s="24"/>
      <c r="DX305" s="24"/>
      <c r="DY305" s="24"/>
      <c r="DZ305" s="24"/>
      <c r="EA305" s="24"/>
      <c r="EB305" s="24"/>
      <c r="EC305" s="24"/>
      <c r="ED305" s="24"/>
      <c r="EE305" s="24"/>
      <c r="EF305" s="24"/>
      <c r="EG305" s="24"/>
      <c r="EH305" s="24"/>
      <c r="EI305" s="24"/>
      <c r="EJ305" s="24"/>
      <c r="EK305" s="24"/>
      <c r="EL305" s="24"/>
      <c r="EM305" s="24"/>
      <c r="EN305" s="24"/>
      <c r="EO305" s="24"/>
      <c r="EP305" s="24"/>
      <c r="EQ305" s="24"/>
      <c r="ER305" s="24"/>
      <c r="ES305" s="24"/>
      <c r="ET305" s="24"/>
      <c r="EU305" s="24"/>
      <c r="EV305" s="24"/>
      <c r="EW305" s="24"/>
      <c r="EX305" s="24"/>
      <c r="EY305" s="24"/>
      <c r="EZ305" s="24"/>
      <c r="FA305" s="24"/>
      <c r="FB305" s="24"/>
      <c r="FC305" s="24"/>
      <c r="FD305" s="24"/>
      <c r="FE305" s="24"/>
      <c r="FF305" s="24"/>
      <c r="FG305" s="24"/>
      <c r="FH305" s="24"/>
      <c r="FI305" s="24"/>
      <c r="FJ305" s="24"/>
      <c r="FK305" s="24"/>
      <c r="FL305" s="24"/>
      <c r="FM305" s="24"/>
      <c r="FN305" s="24"/>
      <c r="FO305" s="24"/>
      <c r="FP305" s="24"/>
      <c r="FQ305" s="24"/>
      <c r="FR305" s="24"/>
      <c r="FS305" s="24"/>
      <c r="FT305" s="24"/>
      <c r="FU305" s="24"/>
      <c r="FV305" s="24"/>
      <c r="FW305" s="24"/>
      <c r="FX305" s="24"/>
      <c r="FY305" s="24"/>
      <c r="FZ305" s="24"/>
      <c r="GA305" s="24"/>
      <c r="GB305" s="24"/>
      <c r="GC305" s="24"/>
      <c r="GD305" s="24"/>
      <c r="GE305" s="24"/>
      <c r="GF305" s="24"/>
      <c r="GG305" s="24"/>
      <c r="GH305" s="24"/>
      <c r="GI305" s="24"/>
      <c r="GJ305" s="24"/>
      <c r="GK305" s="24"/>
      <c r="GL305" s="24"/>
      <c r="GM305" s="24"/>
      <c r="GN305" s="24"/>
      <c r="GO305" s="24"/>
      <c r="GP305" s="24"/>
      <c r="GQ305" s="24"/>
      <c r="GR305" s="24"/>
      <c r="GS305" s="24"/>
      <c r="GT305" s="24"/>
      <c r="GU305" s="24"/>
      <c r="GV305" s="24"/>
      <c r="GW305" s="24"/>
      <c r="GX305" s="24"/>
      <c r="GY305" s="24"/>
      <c r="GZ305" s="24"/>
      <c r="HA305" s="24"/>
      <c r="HB305" s="24"/>
      <c r="HC305" s="24"/>
      <c r="HD305" s="24"/>
      <c r="HE305" s="24"/>
      <c r="HF305" s="24"/>
      <c r="HG305" s="24"/>
      <c r="HH305" s="24"/>
      <c r="HI305" s="24"/>
      <c r="HJ305" s="24"/>
      <c r="HK305" s="24"/>
      <c r="HL305" s="24"/>
      <c r="HM305" s="24"/>
      <c r="HN305" s="24"/>
      <c r="HO305" s="24"/>
      <c r="HP305" s="24"/>
      <c r="HQ305" s="24"/>
      <c r="HR305" s="24"/>
      <c r="HS305" s="24"/>
      <c r="HT305" s="24"/>
      <c r="HU305" s="24"/>
      <c r="HV305" s="24"/>
      <c r="HW305" s="24"/>
      <c r="HX305" s="24"/>
      <c r="HY305" s="24"/>
      <c r="HZ305" s="24"/>
      <c r="IA305" s="24"/>
      <c r="IB305" s="24"/>
      <c r="IC305" s="24"/>
      <c r="ID305" s="24"/>
    </row>
    <row r="306" spans="1:238" x14ac:dyDescent="0.3">
      <c r="A306" t="str">
        <f>IF(Input!A298=0,"",Input!A298)</f>
        <v>175,546</v>
      </c>
      <c r="B306" s="65" cm="1">
        <f t="array" ref="B306">_xlfn.IFS($A306="","",LEFT($A306,4)="fold",MID($A306,12,1),TRUE,VALUE(LEFT($A306,FIND(",",$A306)-1)))</f>
        <v>175</v>
      </c>
      <c r="C306" s="65" cm="1">
        <f t="array" ref="C306">_xlfn.IFS($A306="","",LEFT($A306,4)="fold",VALUE(MID($A306,14,5)),TRUE,VALUE(MID($A306,FIND(",",$A306)+1,5)))</f>
        <v>546</v>
      </c>
      <c r="D306" s="58" cm="1">
        <f t="array" aca="1" ref="D306" ca="1">_xlfn.IFS(
AND(D$3="x",B306&gt;D$4),  2*D$4-B306,
TRUE,B306)</f>
        <v>175</v>
      </c>
      <c r="E306" s="58" cm="1">
        <f t="array" aca="1" ref="E306" ca="1">_xlfn.IFS(
AND(D$3="y",C306&gt;D$4),  2*D$4-C306,
TRUE,C306)</f>
        <v>546</v>
      </c>
      <c r="F306" s="58" cm="1">
        <f t="array" aca="1" ref="F306" ca="1">_xlfn.IFS(
AND(F$3="x",D306&gt;F$4),  2*F$4-D306,
TRUE,D306)</f>
        <v>175</v>
      </c>
      <c r="G306" s="58" cm="1">
        <f t="array" aca="1" ref="G306" ca="1">_xlfn.IFS(
AND(F$3="y",E306&gt;F$4),  2*F$4-E306,
TRUE,E306)</f>
        <v>348</v>
      </c>
      <c r="H306" s="58" cm="1">
        <f t="array" aca="1" ref="H306" ca="1">_xlfn.IFS(
AND(H$3="x",F306&gt;H$4),  2*H$4-F306,
TRUE,F306)</f>
        <v>175</v>
      </c>
      <c r="I306" s="58" cm="1">
        <f t="array" aca="1" ref="I306" ca="1">_xlfn.IFS(
AND(H$3="y",G306&gt;H$4),  2*H$4-G306,
TRUE,G306)</f>
        <v>348</v>
      </c>
      <c r="J306" s="58" cm="1">
        <f t="array" aca="1" ref="J306" ca="1">_xlfn.IFS(
AND(J$3="x",H306&gt;J$4),  2*J$4-H306,
TRUE,H306)</f>
        <v>175</v>
      </c>
      <c r="K306" s="58" cm="1">
        <f t="array" aca="1" ref="K306" ca="1">_xlfn.IFS(
AND(J$3="y",I306&gt;J$4),  2*J$4-I306,
TRUE,I306)</f>
        <v>98</v>
      </c>
      <c r="L306" s="58" cm="1">
        <f t="array" aca="1" ref="L306" ca="1">_xlfn.IFS(
AND(L$3="x",J306&gt;L$4),  2*L$4-J306,
TRUE,J306)</f>
        <v>151</v>
      </c>
      <c r="M306" s="58" cm="1">
        <f t="array" aca="1" ref="M306" ca="1">_xlfn.IFS(
AND(L$3="y",K306&gt;L$4),  2*L$4-K306,
TRUE,K306)</f>
        <v>98</v>
      </c>
      <c r="N306" s="58" cm="1">
        <f t="array" aca="1" ref="N306" ca="1">_xlfn.IFS(
AND(N$3="x",L306&gt;N$4),  2*N$4-L306,
TRUE,L306)</f>
        <v>151</v>
      </c>
      <c r="O306" s="58" cm="1">
        <f t="array" aca="1" ref="O306" ca="1">_xlfn.IFS(
AND(N$3="y",M306&gt;N$4),  2*N$4-M306,
TRUE,M306)</f>
        <v>98</v>
      </c>
      <c r="P306" s="58" cm="1">
        <f t="array" aca="1" ref="P306" ca="1">_xlfn.IFS(
AND(P$3="x",N306&gt;P$4),  2*P$4-N306,
TRUE,N306)</f>
        <v>11</v>
      </c>
      <c r="Q306" s="58" cm="1">
        <f t="array" aca="1" ref="Q306" ca="1">_xlfn.IFS(
AND(P$3="y",O306&gt;P$4),  2*P$4-O306,
TRUE,O306)</f>
        <v>98</v>
      </c>
      <c r="R306" s="58" cm="1">
        <f t="array" aca="1" ref="R306" ca="1">_xlfn.IFS(
AND(R$3="x",P306&gt;R$4),  2*R$4-P306,
TRUE,P306)</f>
        <v>11</v>
      </c>
      <c r="S306" s="58" cm="1">
        <f t="array" aca="1" ref="S306" ca="1">_xlfn.IFS(
AND(R$3="y",Q306&gt;R$4),  2*R$4-Q306,
TRUE,Q306)</f>
        <v>12</v>
      </c>
      <c r="T306" s="58" cm="1">
        <f t="array" aca="1" ref="T306" ca="1">_xlfn.IFS(
AND(T$3="x",R306&gt;T$4),  2*T$4-R306,
TRUE,R306)</f>
        <v>11</v>
      </c>
      <c r="U306" s="58" cm="1">
        <f t="array" aca="1" ref="U306" ca="1">_xlfn.IFS(
AND(T$3="y",S306&gt;T$4),  2*T$4-S306,
TRUE,S306)</f>
        <v>12</v>
      </c>
      <c r="V306" s="58" cm="1">
        <f t="array" aca="1" ref="V306" ca="1">_xlfn.IFS(
AND(V$3="x",T306&gt;V$4),  2*V$4-T306,
TRUE,T306)</f>
        <v>11</v>
      </c>
      <c r="W306" s="58" cm="1">
        <f t="array" aca="1" ref="W306" ca="1">_xlfn.IFS(
AND(V$3="y",U306&gt;V$4),  2*V$4-U306,
TRUE,U306)</f>
        <v>12</v>
      </c>
      <c r="X306" s="58" cm="1">
        <f t="array" aca="1" ref="X306" ca="1">_xlfn.IFS(
AND(X$3="x",V306&gt;X$4),  2*X$4-V306,
TRUE,V306)</f>
        <v>11</v>
      </c>
      <c r="Y306" s="58" cm="1">
        <f t="array" aca="1" ref="Y306" ca="1">_xlfn.IFS(
AND(X$3="y",W306&gt;X$4),  2*X$4-W306,
TRUE,W306)</f>
        <v>12</v>
      </c>
      <c r="Z306" s="58" cm="1">
        <f t="array" aca="1" ref="Z306" ca="1">_xlfn.IFS(
AND(Z$3="x",X306&gt;Z$4),  2*Z$4-X306,
TRUE,X306)</f>
        <v>11</v>
      </c>
      <c r="AA306" s="58" cm="1">
        <f t="array" aca="1" ref="AA306" ca="1">_xlfn.IFS(
AND(Z$3="y",Y306&gt;Z$4),  2*Z$4-Y306,
TRUE,Y306)</f>
        <v>0</v>
      </c>
      <c r="BD306" t="str">
        <f t="shared" ca="1" si="6"/>
        <v>175-546</v>
      </c>
      <c r="BF306" s="23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R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  <c r="CG306" s="24"/>
      <c r="CH306" s="24"/>
      <c r="CI306" s="24"/>
      <c r="CJ306" s="24"/>
      <c r="CK306" s="24"/>
      <c r="CL306" s="24"/>
      <c r="CM306" s="24"/>
      <c r="CN306" s="24"/>
      <c r="CO306" s="24"/>
      <c r="CP306" s="24"/>
      <c r="CQ306" s="24"/>
      <c r="CR306" s="24"/>
      <c r="CS306" s="24"/>
      <c r="CT306" s="24"/>
      <c r="CU306" s="24"/>
      <c r="CV306" s="24"/>
      <c r="CW306" s="24"/>
      <c r="CX306" s="24"/>
      <c r="CY306" s="24"/>
      <c r="CZ306" s="24"/>
      <c r="DA306" s="24"/>
      <c r="DB306" s="24"/>
      <c r="DC306" s="24"/>
      <c r="DD306" s="24"/>
      <c r="DE306" s="24"/>
      <c r="DF306" s="24"/>
      <c r="DG306" s="24"/>
      <c r="DH306" s="24"/>
      <c r="DI306" s="24"/>
      <c r="DJ306" s="24"/>
      <c r="DK306" s="24"/>
      <c r="DL306" s="24"/>
      <c r="DM306" s="24"/>
      <c r="DN306" s="24"/>
      <c r="DO306" s="24"/>
      <c r="DP306" s="24"/>
      <c r="DQ306" s="24"/>
      <c r="DR306" s="24"/>
      <c r="DS306" s="24"/>
      <c r="DT306" s="24"/>
      <c r="DU306" s="24"/>
      <c r="DV306" s="24"/>
      <c r="DW306" s="24"/>
      <c r="DX306" s="24"/>
      <c r="DY306" s="24"/>
      <c r="DZ306" s="24"/>
      <c r="EA306" s="24"/>
      <c r="EB306" s="24"/>
      <c r="EC306" s="24"/>
      <c r="ED306" s="24"/>
      <c r="EE306" s="24"/>
      <c r="EF306" s="24"/>
      <c r="EG306" s="24"/>
      <c r="EH306" s="24"/>
      <c r="EI306" s="24"/>
      <c r="EJ306" s="24"/>
      <c r="EK306" s="24"/>
      <c r="EL306" s="24"/>
      <c r="EM306" s="24"/>
      <c r="EN306" s="24"/>
      <c r="EO306" s="24"/>
      <c r="EP306" s="24"/>
      <c r="EQ306" s="24"/>
      <c r="ER306" s="24"/>
      <c r="ES306" s="24"/>
      <c r="ET306" s="24"/>
      <c r="EU306" s="24"/>
      <c r="EV306" s="24"/>
      <c r="EW306" s="24"/>
      <c r="EX306" s="24"/>
      <c r="EY306" s="24"/>
      <c r="EZ306" s="24"/>
      <c r="FA306" s="24"/>
      <c r="FB306" s="24"/>
      <c r="FC306" s="24"/>
      <c r="FD306" s="24"/>
      <c r="FE306" s="24"/>
      <c r="FF306" s="24"/>
      <c r="FG306" s="24"/>
      <c r="FH306" s="24"/>
      <c r="FI306" s="24"/>
      <c r="FJ306" s="24"/>
      <c r="FK306" s="24"/>
      <c r="FL306" s="24"/>
      <c r="FM306" s="24"/>
      <c r="FN306" s="24"/>
      <c r="FO306" s="24"/>
      <c r="FP306" s="24"/>
      <c r="FQ306" s="24"/>
      <c r="FR306" s="24"/>
      <c r="FS306" s="24"/>
      <c r="FT306" s="24"/>
      <c r="FU306" s="24"/>
      <c r="FV306" s="24"/>
      <c r="FW306" s="24"/>
      <c r="FX306" s="24"/>
      <c r="FY306" s="24"/>
      <c r="FZ306" s="24"/>
      <c r="GA306" s="24"/>
      <c r="GB306" s="24"/>
      <c r="GC306" s="24"/>
      <c r="GD306" s="24"/>
      <c r="GE306" s="24"/>
      <c r="GF306" s="24"/>
      <c r="GG306" s="24"/>
      <c r="GH306" s="24"/>
      <c r="GI306" s="24"/>
      <c r="GJ306" s="24"/>
      <c r="GK306" s="24"/>
      <c r="GL306" s="24"/>
      <c r="GM306" s="24"/>
      <c r="GN306" s="24"/>
      <c r="GO306" s="24"/>
      <c r="GP306" s="24"/>
      <c r="GQ306" s="24"/>
      <c r="GR306" s="24"/>
      <c r="GS306" s="24"/>
      <c r="GT306" s="24"/>
      <c r="GU306" s="24"/>
      <c r="GV306" s="24"/>
      <c r="GW306" s="24"/>
      <c r="GX306" s="24"/>
      <c r="GY306" s="24"/>
      <c r="GZ306" s="24"/>
      <c r="HA306" s="24"/>
      <c r="HB306" s="24"/>
      <c r="HC306" s="24"/>
      <c r="HD306" s="24"/>
      <c r="HE306" s="24"/>
      <c r="HF306" s="24"/>
      <c r="HG306" s="24"/>
      <c r="HH306" s="24"/>
      <c r="HI306" s="24"/>
      <c r="HJ306" s="24"/>
      <c r="HK306" s="24"/>
      <c r="HL306" s="24"/>
      <c r="HM306" s="24"/>
      <c r="HN306" s="24"/>
      <c r="HO306" s="24"/>
      <c r="HP306" s="24"/>
      <c r="HQ306" s="24"/>
      <c r="HR306" s="24"/>
      <c r="HS306" s="24"/>
      <c r="HT306" s="24"/>
      <c r="HU306" s="24"/>
      <c r="HV306" s="24"/>
      <c r="HW306" s="24"/>
      <c r="HX306" s="24"/>
      <c r="HY306" s="24"/>
      <c r="HZ306" s="24"/>
      <c r="IA306" s="24"/>
      <c r="IB306" s="24"/>
      <c r="IC306" s="24"/>
      <c r="ID306" s="24"/>
    </row>
    <row r="307" spans="1:238" x14ac:dyDescent="0.3">
      <c r="A307" t="str">
        <f>IF(Input!A299=0,"",Input!A299)</f>
        <v>244,31</v>
      </c>
      <c r="B307" s="65" cm="1">
        <f t="array" ref="B307">_xlfn.IFS($A307="","",LEFT($A307,4)="fold",MID($A307,12,1),TRUE,VALUE(LEFT($A307,FIND(",",$A307)-1)))</f>
        <v>244</v>
      </c>
      <c r="C307" s="65" cm="1">
        <f t="array" ref="C307">_xlfn.IFS($A307="","",LEFT($A307,4)="fold",VALUE(MID($A307,14,5)),TRUE,VALUE(MID($A307,FIND(",",$A307)+1,5)))</f>
        <v>31</v>
      </c>
      <c r="D307" s="58" cm="1">
        <f t="array" aca="1" ref="D307" ca="1">_xlfn.IFS(
AND(D$3="x",B307&gt;D$4),  2*D$4-B307,
TRUE,B307)</f>
        <v>244</v>
      </c>
      <c r="E307" s="58" cm="1">
        <f t="array" aca="1" ref="E307" ca="1">_xlfn.IFS(
AND(D$3="y",C307&gt;D$4),  2*D$4-C307,
TRUE,C307)</f>
        <v>31</v>
      </c>
      <c r="F307" s="58" cm="1">
        <f t="array" aca="1" ref="F307" ca="1">_xlfn.IFS(
AND(F$3="x",D307&gt;F$4),  2*F$4-D307,
TRUE,D307)</f>
        <v>244</v>
      </c>
      <c r="G307" s="58" cm="1">
        <f t="array" aca="1" ref="G307" ca="1">_xlfn.IFS(
AND(F$3="y",E307&gt;F$4),  2*F$4-E307,
TRUE,E307)</f>
        <v>31</v>
      </c>
      <c r="H307" s="58" cm="1">
        <f t="array" aca="1" ref="H307" ca="1">_xlfn.IFS(
AND(H$3="x",F307&gt;H$4),  2*H$4-F307,
TRUE,F307)</f>
        <v>244</v>
      </c>
      <c r="I307" s="58" cm="1">
        <f t="array" aca="1" ref="I307" ca="1">_xlfn.IFS(
AND(H$3="y",G307&gt;H$4),  2*H$4-G307,
TRUE,G307)</f>
        <v>31</v>
      </c>
      <c r="J307" s="58" cm="1">
        <f t="array" aca="1" ref="J307" ca="1">_xlfn.IFS(
AND(J$3="x",H307&gt;J$4),  2*J$4-H307,
TRUE,H307)</f>
        <v>244</v>
      </c>
      <c r="K307" s="58" cm="1">
        <f t="array" aca="1" ref="K307" ca="1">_xlfn.IFS(
AND(J$3="y",I307&gt;J$4),  2*J$4-I307,
TRUE,I307)</f>
        <v>31</v>
      </c>
      <c r="L307" s="58" cm="1">
        <f t="array" aca="1" ref="L307" ca="1">_xlfn.IFS(
AND(L$3="x",J307&gt;L$4),  2*L$4-J307,
TRUE,J307)</f>
        <v>82</v>
      </c>
      <c r="M307" s="58" cm="1">
        <f t="array" aca="1" ref="M307" ca="1">_xlfn.IFS(
AND(L$3="y",K307&gt;L$4),  2*L$4-K307,
TRUE,K307)</f>
        <v>31</v>
      </c>
      <c r="N307" s="58" cm="1">
        <f t="array" aca="1" ref="N307" ca="1">_xlfn.IFS(
AND(N$3="x",L307&gt;N$4),  2*N$4-L307,
TRUE,L307)</f>
        <v>82</v>
      </c>
      <c r="O307" s="58" cm="1">
        <f t="array" aca="1" ref="O307" ca="1">_xlfn.IFS(
AND(N$3="y",M307&gt;N$4),  2*N$4-M307,
TRUE,M307)</f>
        <v>31</v>
      </c>
      <c r="P307" s="58" cm="1">
        <f t="array" aca="1" ref="P307" ca="1">_xlfn.IFS(
AND(P$3="x",N307&gt;P$4),  2*P$4-N307,
TRUE,N307)</f>
        <v>80</v>
      </c>
      <c r="Q307" s="58" cm="1">
        <f t="array" aca="1" ref="Q307" ca="1">_xlfn.IFS(
AND(P$3="y",O307&gt;P$4),  2*P$4-O307,
TRUE,O307)</f>
        <v>31</v>
      </c>
      <c r="R307" s="58" cm="1">
        <f t="array" aca="1" ref="R307" ca="1">_xlfn.IFS(
AND(R$3="x",P307&gt;R$4),  2*R$4-P307,
TRUE,P307)</f>
        <v>80</v>
      </c>
      <c r="S307" s="58" cm="1">
        <f t="array" aca="1" ref="S307" ca="1">_xlfn.IFS(
AND(R$3="y",Q307&gt;R$4),  2*R$4-Q307,
TRUE,Q307)</f>
        <v>31</v>
      </c>
      <c r="T307" s="58" cm="1">
        <f t="array" aca="1" ref="T307" ca="1">_xlfn.IFS(
AND(T$3="x",R307&gt;T$4),  2*T$4-R307,
TRUE,R307)</f>
        <v>0</v>
      </c>
      <c r="U307" s="58" cm="1">
        <f t="array" aca="1" ref="U307" ca="1">_xlfn.IFS(
AND(T$3="y",S307&gt;T$4),  2*T$4-S307,
TRUE,S307)</f>
        <v>31</v>
      </c>
      <c r="V307" s="58" cm="1">
        <f t="array" aca="1" ref="V307" ca="1">_xlfn.IFS(
AND(V$3="x",T307&gt;V$4),  2*V$4-T307,
TRUE,T307)</f>
        <v>0</v>
      </c>
      <c r="W307" s="58" cm="1">
        <f t="array" aca="1" ref="W307" ca="1">_xlfn.IFS(
AND(V$3="y",U307&gt;V$4),  2*V$4-U307,
TRUE,U307)</f>
        <v>23</v>
      </c>
      <c r="X307" s="58" cm="1">
        <f t="array" aca="1" ref="X307" ca="1">_xlfn.IFS(
AND(X$3="x",V307&gt;X$4),  2*X$4-V307,
TRUE,V307)</f>
        <v>0</v>
      </c>
      <c r="Y307" s="58" cm="1">
        <f t="array" aca="1" ref="Y307" ca="1">_xlfn.IFS(
AND(X$3="y",W307&gt;X$4),  2*X$4-W307,
TRUE,W307)</f>
        <v>3</v>
      </c>
      <c r="Z307" s="58" cm="1">
        <f t="array" aca="1" ref="Z307" ca="1">_xlfn.IFS(
AND(Z$3="x",X307&gt;Z$4),  2*Z$4-X307,
TRUE,X307)</f>
        <v>0</v>
      </c>
      <c r="AA307" s="58" cm="1">
        <f t="array" aca="1" ref="AA307" ca="1">_xlfn.IFS(
AND(Z$3="y",Y307&gt;Z$4),  2*Z$4-Y307,
TRUE,Y307)</f>
        <v>3</v>
      </c>
      <c r="BD307" t="str">
        <f t="shared" ca="1" si="6"/>
        <v>244-31</v>
      </c>
      <c r="BF307" s="23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  <c r="CD307" s="24"/>
      <c r="CE307" s="24"/>
      <c r="CF307" s="24"/>
      <c r="CG307" s="24"/>
      <c r="CH307" s="24"/>
      <c r="CI307" s="24"/>
      <c r="CJ307" s="24"/>
      <c r="CK307" s="24"/>
      <c r="CL307" s="24"/>
      <c r="CM307" s="24"/>
      <c r="CN307" s="24"/>
      <c r="CO307" s="24"/>
      <c r="CP307" s="24"/>
      <c r="CQ307" s="24"/>
      <c r="CR307" s="24"/>
      <c r="CS307" s="24"/>
      <c r="CT307" s="24"/>
      <c r="CU307" s="24"/>
      <c r="CV307" s="24"/>
      <c r="CW307" s="24"/>
      <c r="CX307" s="24"/>
      <c r="CY307" s="24"/>
      <c r="CZ307" s="24"/>
      <c r="DA307" s="24"/>
      <c r="DB307" s="24"/>
      <c r="DC307" s="24"/>
      <c r="DD307" s="24"/>
      <c r="DE307" s="24"/>
      <c r="DF307" s="24"/>
      <c r="DG307" s="24"/>
      <c r="DH307" s="24"/>
      <c r="DI307" s="24"/>
      <c r="DJ307" s="24"/>
      <c r="DK307" s="24"/>
      <c r="DL307" s="24"/>
      <c r="DM307" s="24"/>
      <c r="DN307" s="24"/>
      <c r="DO307" s="24"/>
      <c r="DP307" s="24"/>
      <c r="DQ307" s="24"/>
      <c r="DR307" s="24"/>
      <c r="DS307" s="24"/>
      <c r="DT307" s="24"/>
      <c r="DU307" s="24"/>
      <c r="DV307" s="24"/>
      <c r="DW307" s="24"/>
      <c r="DX307" s="24"/>
      <c r="DY307" s="24"/>
      <c r="DZ307" s="24"/>
      <c r="EA307" s="24"/>
      <c r="EB307" s="24"/>
      <c r="EC307" s="24"/>
      <c r="ED307" s="24"/>
      <c r="EE307" s="24"/>
      <c r="EF307" s="24"/>
      <c r="EG307" s="24"/>
      <c r="EH307" s="24"/>
      <c r="EI307" s="24"/>
      <c r="EJ307" s="24"/>
      <c r="EK307" s="24"/>
      <c r="EL307" s="24"/>
      <c r="EM307" s="24"/>
      <c r="EN307" s="24"/>
      <c r="EO307" s="24"/>
      <c r="EP307" s="24"/>
      <c r="EQ307" s="24"/>
      <c r="ER307" s="24"/>
      <c r="ES307" s="24"/>
      <c r="ET307" s="24"/>
      <c r="EU307" s="24"/>
      <c r="EV307" s="24"/>
      <c r="EW307" s="24"/>
      <c r="EX307" s="24"/>
      <c r="EY307" s="24"/>
      <c r="EZ307" s="24"/>
      <c r="FA307" s="24"/>
      <c r="FB307" s="24"/>
      <c r="FC307" s="24"/>
      <c r="FD307" s="24"/>
      <c r="FE307" s="24"/>
      <c r="FF307" s="24"/>
      <c r="FG307" s="24"/>
      <c r="FH307" s="24"/>
      <c r="FI307" s="24"/>
      <c r="FJ307" s="24"/>
      <c r="FK307" s="24"/>
      <c r="FL307" s="24"/>
      <c r="FM307" s="24"/>
      <c r="FN307" s="24"/>
      <c r="FO307" s="24"/>
      <c r="FP307" s="24"/>
      <c r="FQ307" s="24"/>
      <c r="FR307" s="24"/>
      <c r="FS307" s="24"/>
      <c r="FT307" s="24"/>
      <c r="FU307" s="24"/>
      <c r="FV307" s="24"/>
      <c r="FW307" s="24"/>
      <c r="FX307" s="24"/>
      <c r="FY307" s="24"/>
      <c r="FZ307" s="24"/>
      <c r="GA307" s="24"/>
      <c r="GB307" s="24"/>
      <c r="GC307" s="24"/>
      <c r="GD307" s="24"/>
      <c r="GE307" s="24"/>
      <c r="GF307" s="24"/>
      <c r="GG307" s="24"/>
      <c r="GH307" s="24"/>
      <c r="GI307" s="24"/>
      <c r="GJ307" s="24"/>
      <c r="GK307" s="24"/>
      <c r="GL307" s="24"/>
      <c r="GM307" s="24"/>
      <c r="GN307" s="24"/>
      <c r="GO307" s="24"/>
      <c r="GP307" s="24"/>
      <c r="GQ307" s="24"/>
      <c r="GR307" s="24"/>
      <c r="GS307" s="24"/>
      <c r="GT307" s="24"/>
      <c r="GU307" s="24"/>
      <c r="GV307" s="24"/>
      <c r="GW307" s="24"/>
      <c r="GX307" s="24"/>
      <c r="GY307" s="24"/>
      <c r="GZ307" s="24"/>
      <c r="HA307" s="24"/>
      <c r="HB307" s="24"/>
      <c r="HC307" s="24"/>
      <c r="HD307" s="24"/>
      <c r="HE307" s="24"/>
      <c r="HF307" s="24"/>
      <c r="HG307" s="24"/>
      <c r="HH307" s="24"/>
      <c r="HI307" s="24"/>
      <c r="HJ307" s="24"/>
      <c r="HK307" s="24"/>
      <c r="HL307" s="24"/>
      <c r="HM307" s="24"/>
      <c r="HN307" s="24"/>
      <c r="HO307" s="24"/>
      <c r="HP307" s="24"/>
      <c r="HQ307" s="24"/>
      <c r="HR307" s="24"/>
      <c r="HS307" s="24"/>
      <c r="HT307" s="24"/>
      <c r="HU307" s="24"/>
      <c r="HV307" s="24"/>
      <c r="HW307" s="24"/>
      <c r="HX307" s="24"/>
      <c r="HY307" s="24"/>
      <c r="HZ307" s="24"/>
      <c r="IA307" s="24"/>
      <c r="IB307" s="24"/>
      <c r="IC307" s="24"/>
      <c r="ID307" s="24"/>
    </row>
    <row r="308" spans="1:238" x14ac:dyDescent="0.3">
      <c r="A308" t="str">
        <f>IF(Input!A300=0,"",Input!A300)</f>
        <v>60,360</v>
      </c>
      <c r="B308" s="65" cm="1">
        <f t="array" ref="B308">_xlfn.IFS($A308="","",LEFT($A308,4)="fold",MID($A308,12,1),TRUE,VALUE(LEFT($A308,FIND(",",$A308)-1)))</f>
        <v>60</v>
      </c>
      <c r="C308" s="65" cm="1">
        <f t="array" ref="C308">_xlfn.IFS($A308="","",LEFT($A308,4)="fold",VALUE(MID($A308,14,5)),TRUE,VALUE(MID($A308,FIND(",",$A308)+1,5)))</f>
        <v>360</v>
      </c>
      <c r="D308" s="58" cm="1">
        <f t="array" aca="1" ref="D308" ca="1">_xlfn.IFS(
AND(D$3="x",B308&gt;D$4),  2*D$4-B308,
TRUE,B308)</f>
        <v>60</v>
      </c>
      <c r="E308" s="58" cm="1">
        <f t="array" aca="1" ref="E308" ca="1">_xlfn.IFS(
AND(D$3="y",C308&gt;D$4),  2*D$4-C308,
TRUE,C308)</f>
        <v>360</v>
      </c>
      <c r="F308" s="58" cm="1">
        <f t="array" aca="1" ref="F308" ca="1">_xlfn.IFS(
AND(F$3="x",D308&gt;F$4),  2*F$4-D308,
TRUE,D308)</f>
        <v>60</v>
      </c>
      <c r="G308" s="58" cm="1">
        <f t="array" aca="1" ref="G308" ca="1">_xlfn.IFS(
AND(F$3="y",E308&gt;F$4),  2*F$4-E308,
TRUE,E308)</f>
        <v>360</v>
      </c>
      <c r="H308" s="58" cm="1">
        <f t="array" aca="1" ref="H308" ca="1">_xlfn.IFS(
AND(H$3="x",F308&gt;H$4),  2*H$4-F308,
TRUE,F308)</f>
        <v>60</v>
      </c>
      <c r="I308" s="58" cm="1">
        <f t="array" aca="1" ref="I308" ca="1">_xlfn.IFS(
AND(H$3="y",G308&gt;H$4),  2*H$4-G308,
TRUE,G308)</f>
        <v>360</v>
      </c>
      <c r="J308" s="58" cm="1">
        <f t="array" aca="1" ref="J308" ca="1">_xlfn.IFS(
AND(J$3="x",H308&gt;J$4),  2*J$4-H308,
TRUE,H308)</f>
        <v>60</v>
      </c>
      <c r="K308" s="58" cm="1">
        <f t="array" aca="1" ref="K308" ca="1">_xlfn.IFS(
AND(J$3="y",I308&gt;J$4),  2*J$4-I308,
TRUE,I308)</f>
        <v>86</v>
      </c>
      <c r="L308" s="58" cm="1">
        <f t="array" aca="1" ref="L308" ca="1">_xlfn.IFS(
AND(L$3="x",J308&gt;L$4),  2*L$4-J308,
TRUE,J308)</f>
        <v>60</v>
      </c>
      <c r="M308" s="58" cm="1">
        <f t="array" aca="1" ref="M308" ca="1">_xlfn.IFS(
AND(L$3="y",K308&gt;L$4),  2*L$4-K308,
TRUE,K308)</f>
        <v>86</v>
      </c>
      <c r="N308" s="58" cm="1">
        <f t="array" aca="1" ref="N308" ca="1">_xlfn.IFS(
AND(N$3="x",L308&gt;N$4),  2*N$4-L308,
TRUE,L308)</f>
        <v>60</v>
      </c>
      <c r="O308" s="58" cm="1">
        <f t="array" aca="1" ref="O308" ca="1">_xlfn.IFS(
AND(N$3="y",M308&gt;N$4),  2*N$4-M308,
TRUE,M308)</f>
        <v>86</v>
      </c>
      <c r="P308" s="58" cm="1">
        <f t="array" aca="1" ref="P308" ca="1">_xlfn.IFS(
AND(P$3="x",N308&gt;P$4),  2*P$4-N308,
TRUE,N308)</f>
        <v>60</v>
      </c>
      <c r="Q308" s="58" cm="1">
        <f t="array" aca="1" ref="Q308" ca="1">_xlfn.IFS(
AND(P$3="y",O308&gt;P$4),  2*P$4-O308,
TRUE,O308)</f>
        <v>86</v>
      </c>
      <c r="R308" s="58" cm="1">
        <f t="array" aca="1" ref="R308" ca="1">_xlfn.IFS(
AND(R$3="x",P308&gt;R$4),  2*R$4-P308,
TRUE,P308)</f>
        <v>60</v>
      </c>
      <c r="S308" s="58" cm="1">
        <f t="array" aca="1" ref="S308" ca="1">_xlfn.IFS(
AND(R$3="y",Q308&gt;R$4),  2*R$4-Q308,
TRUE,Q308)</f>
        <v>24</v>
      </c>
      <c r="T308" s="58" cm="1">
        <f t="array" aca="1" ref="T308" ca="1">_xlfn.IFS(
AND(T$3="x",R308&gt;T$4),  2*T$4-R308,
TRUE,R308)</f>
        <v>20</v>
      </c>
      <c r="U308" s="58" cm="1">
        <f t="array" aca="1" ref="U308" ca="1">_xlfn.IFS(
AND(T$3="y",S308&gt;T$4),  2*T$4-S308,
TRUE,S308)</f>
        <v>24</v>
      </c>
      <c r="V308" s="58" cm="1">
        <f t="array" aca="1" ref="V308" ca="1">_xlfn.IFS(
AND(V$3="x",T308&gt;V$4),  2*V$4-T308,
TRUE,T308)</f>
        <v>20</v>
      </c>
      <c r="W308" s="58" cm="1">
        <f t="array" aca="1" ref="W308" ca="1">_xlfn.IFS(
AND(V$3="y",U308&gt;V$4),  2*V$4-U308,
TRUE,U308)</f>
        <v>24</v>
      </c>
      <c r="X308" s="58" cm="1">
        <f t="array" aca="1" ref="X308" ca="1">_xlfn.IFS(
AND(X$3="x",V308&gt;X$4),  2*X$4-V308,
TRUE,V308)</f>
        <v>20</v>
      </c>
      <c r="Y308" s="58" cm="1">
        <f t="array" aca="1" ref="Y308" ca="1">_xlfn.IFS(
AND(X$3="y",W308&gt;X$4),  2*X$4-W308,
TRUE,W308)</f>
        <v>2</v>
      </c>
      <c r="Z308" s="58" cm="1">
        <f t="array" aca="1" ref="Z308" ca="1">_xlfn.IFS(
AND(Z$3="x",X308&gt;Z$4),  2*Z$4-X308,
TRUE,X308)</f>
        <v>20</v>
      </c>
      <c r="AA308" s="58" cm="1">
        <f t="array" aca="1" ref="AA308" ca="1">_xlfn.IFS(
AND(Z$3="y",Y308&gt;Z$4),  2*Z$4-Y308,
TRUE,Y308)</f>
        <v>2</v>
      </c>
      <c r="BD308" t="str">
        <f t="shared" ca="1" si="6"/>
        <v>60-360</v>
      </c>
      <c r="BF308" s="23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R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  <c r="CD308" s="24"/>
      <c r="CE308" s="24"/>
      <c r="CF308" s="24"/>
      <c r="CG308" s="24"/>
      <c r="CH308" s="24"/>
      <c r="CI308" s="24"/>
      <c r="CJ308" s="24"/>
      <c r="CK308" s="24"/>
      <c r="CL308" s="24"/>
      <c r="CM308" s="24"/>
      <c r="CN308" s="24"/>
      <c r="CO308" s="24"/>
      <c r="CP308" s="24"/>
      <c r="CQ308" s="24"/>
      <c r="CR308" s="24"/>
      <c r="CS308" s="24"/>
      <c r="CT308" s="24"/>
      <c r="CU308" s="24"/>
      <c r="CV308" s="24"/>
      <c r="CW308" s="24"/>
      <c r="CX308" s="24"/>
      <c r="CY308" s="24"/>
      <c r="CZ308" s="24"/>
      <c r="DA308" s="24"/>
      <c r="DB308" s="24"/>
      <c r="DC308" s="24"/>
      <c r="DD308" s="24"/>
      <c r="DE308" s="24"/>
      <c r="DF308" s="24"/>
      <c r="DG308" s="24"/>
      <c r="DH308" s="24"/>
      <c r="DI308" s="24"/>
      <c r="DJ308" s="24"/>
      <c r="DK308" s="24"/>
      <c r="DL308" s="24"/>
      <c r="DM308" s="24"/>
      <c r="DN308" s="24"/>
      <c r="DO308" s="24"/>
      <c r="DP308" s="24"/>
      <c r="DQ308" s="24"/>
      <c r="DR308" s="24"/>
      <c r="DS308" s="24"/>
      <c r="DT308" s="24"/>
      <c r="DU308" s="24"/>
      <c r="DV308" s="24"/>
      <c r="DW308" s="24"/>
      <c r="DX308" s="24"/>
      <c r="DY308" s="24"/>
      <c r="DZ308" s="24"/>
      <c r="EA308" s="24"/>
      <c r="EB308" s="24"/>
      <c r="EC308" s="24"/>
      <c r="ED308" s="24"/>
      <c r="EE308" s="24"/>
      <c r="EF308" s="24"/>
      <c r="EG308" s="24"/>
      <c r="EH308" s="24"/>
      <c r="EI308" s="24"/>
      <c r="EJ308" s="24"/>
      <c r="EK308" s="24"/>
      <c r="EL308" s="24"/>
      <c r="EM308" s="24"/>
      <c r="EN308" s="24"/>
      <c r="EO308" s="24"/>
      <c r="EP308" s="24"/>
      <c r="EQ308" s="24"/>
      <c r="ER308" s="24"/>
      <c r="ES308" s="24"/>
      <c r="ET308" s="24"/>
      <c r="EU308" s="24"/>
      <c r="EV308" s="24"/>
      <c r="EW308" s="24"/>
      <c r="EX308" s="24"/>
      <c r="EY308" s="24"/>
      <c r="EZ308" s="24"/>
      <c r="FA308" s="24"/>
      <c r="FB308" s="24"/>
      <c r="FC308" s="24"/>
      <c r="FD308" s="24"/>
      <c r="FE308" s="24"/>
      <c r="FF308" s="24"/>
      <c r="FG308" s="24"/>
      <c r="FH308" s="24"/>
      <c r="FI308" s="24"/>
      <c r="FJ308" s="24"/>
      <c r="FK308" s="24"/>
      <c r="FL308" s="24"/>
      <c r="FM308" s="24"/>
      <c r="FN308" s="24"/>
      <c r="FO308" s="24"/>
      <c r="FP308" s="24"/>
      <c r="FQ308" s="24"/>
      <c r="FR308" s="24"/>
      <c r="FS308" s="24"/>
      <c r="FT308" s="24"/>
      <c r="FU308" s="24"/>
      <c r="FV308" s="24"/>
      <c r="FW308" s="24"/>
      <c r="FX308" s="24"/>
      <c r="FY308" s="24"/>
      <c r="FZ308" s="24"/>
      <c r="GA308" s="24"/>
      <c r="GB308" s="24"/>
      <c r="GC308" s="24"/>
      <c r="GD308" s="24"/>
      <c r="GE308" s="24"/>
      <c r="GF308" s="24"/>
      <c r="GG308" s="24"/>
      <c r="GH308" s="24"/>
      <c r="GI308" s="24"/>
      <c r="GJ308" s="24"/>
      <c r="GK308" s="24"/>
      <c r="GL308" s="24"/>
      <c r="GM308" s="24"/>
      <c r="GN308" s="24"/>
      <c r="GO308" s="24"/>
      <c r="GP308" s="24"/>
      <c r="GQ308" s="24"/>
      <c r="GR308" s="24"/>
      <c r="GS308" s="24"/>
      <c r="GT308" s="24"/>
      <c r="GU308" s="24"/>
      <c r="GV308" s="24"/>
      <c r="GW308" s="24"/>
      <c r="GX308" s="24"/>
      <c r="GY308" s="24"/>
      <c r="GZ308" s="24"/>
      <c r="HA308" s="24"/>
      <c r="HB308" s="24"/>
      <c r="HC308" s="24"/>
      <c r="HD308" s="24"/>
      <c r="HE308" s="24"/>
      <c r="HF308" s="24"/>
      <c r="HG308" s="24"/>
      <c r="HH308" s="24"/>
      <c r="HI308" s="24"/>
      <c r="HJ308" s="24"/>
      <c r="HK308" s="24"/>
      <c r="HL308" s="24"/>
      <c r="HM308" s="24"/>
      <c r="HN308" s="24"/>
      <c r="HO308" s="24"/>
      <c r="HP308" s="24"/>
      <c r="HQ308" s="24"/>
      <c r="HR308" s="24"/>
      <c r="HS308" s="24"/>
      <c r="HT308" s="24"/>
      <c r="HU308" s="24"/>
      <c r="HV308" s="24"/>
      <c r="HW308" s="24"/>
      <c r="HX308" s="24"/>
      <c r="HY308" s="24"/>
      <c r="HZ308" s="24"/>
      <c r="IA308" s="24"/>
      <c r="IB308" s="24"/>
      <c r="IC308" s="24"/>
      <c r="ID308" s="24"/>
    </row>
    <row r="309" spans="1:238" x14ac:dyDescent="0.3">
      <c r="A309" t="str">
        <f>IF(Input!A301=0,"",Input!A301)</f>
        <v>17,586</v>
      </c>
      <c r="B309" s="65" cm="1">
        <f t="array" ref="B309">_xlfn.IFS($A309="","",LEFT($A309,4)="fold",MID($A309,12,1),TRUE,VALUE(LEFT($A309,FIND(",",$A309)-1)))</f>
        <v>17</v>
      </c>
      <c r="C309" s="65" cm="1">
        <f t="array" ref="C309">_xlfn.IFS($A309="","",LEFT($A309,4)="fold",VALUE(MID($A309,14,5)),TRUE,VALUE(MID($A309,FIND(",",$A309)+1,5)))</f>
        <v>586</v>
      </c>
      <c r="D309" s="58" cm="1">
        <f t="array" aca="1" ref="D309" ca="1">_xlfn.IFS(
AND(D$3="x",B309&gt;D$4),  2*D$4-B309,
TRUE,B309)</f>
        <v>17</v>
      </c>
      <c r="E309" s="58" cm="1">
        <f t="array" aca="1" ref="E309" ca="1">_xlfn.IFS(
AND(D$3="y",C309&gt;D$4),  2*D$4-C309,
TRUE,C309)</f>
        <v>586</v>
      </c>
      <c r="F309" s="58" cm="1">
        <f t="array" aca="1" ref="F309" ca="1">_xlfn.IFS(
AND(F$3="x",D309&gt;F$4),  2*F$4-D309,
TRUE,D309)</f>
        <v>17</v>
      </c>
      <c r="G309" s="58" cm="1">
        <f t="array" aca="1" ref="G309" ca="1">_xlfn.IFS(
AND(F$3="y",E309&gt;F$4),  2*F$4-E309,
TRUE,E309)</f>
        <v>308</v>
      </c>
      <c r="H309" s="58" cm="1">
        <f t="array" aca="1" ref="H309" ca="1">_xlfn.IFS(
AND(H$3="x",F309&gt;H$4),  2*H$4-F309,
TRUE,F309)</f>
        <v>17</v>
      </c>
      <c r="I309" s="58" cm="1">
        <f t="array" aca="1" ref="I309" ca="1">_xlfn.IFS(
AND(H$3="y",G309&gt;H$4),  2*H$4-G309,
TRUE,G309)</f>
        <v>308</v>
      </c>
      <c r="J309" s="58" cm="1">
        <f t="array" aca="1" ref="J309" ca="1">_xlfn.IFS(
AND(J$3="x",H309&gt;J$4),  2*J$4-H309,
TRUE,H309)</f>
        <v>17</v>
      </c>
      <c r="K309" s="58" cm="1">
        <f t="array" aca="1" ref="K309" ca="1">_xlfn.IFS(
AND(J$3="y",I309&gt;J$4),  2*J$4-I309,
TRUE,I309)</f>
        <v>138</v>
      </c>
      <c r="L309" s="58" cm="1">
        <f t="array" aca="1" ref="L309" ca="1">_xlfn.IFS(
AND(L$3="x",J309&gt;L$4),  2*L$4-J309,
TRUE,J309)</f>
        <v>17</v>
      </c>
      <c r="M309" s="58" cm="1">
        <f t="array" aca="1" ref="M309" ca="1">_xlfn.IFS(
AND(L$3="y",K309&gt;L$4),  2*L$4-K309,
TRUE,K309)</f>
        <v>138</v>
      </c>
      <c r="N309" s="58" cm="1">
        <f t="array" aca="1" ref="N309" ca="1">_xlfn.IFS(
AND(N$3="x",L309&gt;N$4),  2*N$4-L309,
TRUE,L309)</f>
        <v>17</v>
      </c>
      <c r="O309" s="58" cm="1">
        <f t="array" aca="1" ref="O309" ca="1">_xlfn.IFS(
AND(N$3="y",M309&gt;N$4),  2*N$4-M309,
TRUE,M309)</f>
        <v>84</v>
      </c>
      <c r="P309" s="58" cm="1">
        <f t="array" aca="1" ref="P309" ca="1">_xlfn.IFS(
AND(P$3="x",N309&gt;P$4),  2*P$4-N309,
TRUE,N309)</f>
        <v>17</v>
      </c>
      <c r="Q309" s="58" cm="1">
        <f t="array" aca="1" ref="Q309" ca="1">_xlfn.IFS(
AND(P$3="y",O309&gt;P$4),  2*P$4-O309,
TRUE,O309)</f>
        <v>84</v>
      </c>
      <c r="R309" s="58" cm="1">
        <f t="array" aca="1" ref="R309" ca="1">_xlfn.IFS(
AND(R$3="x",P309&gt;R$4),  2*R$4-P309,
TRUE,P309)</f>
        <v>17</v>
      </c>
      <c r="S309" s="58" cm="1">
        <f t="array" aca="1" ref="S309" ca="1">_xlfn.IFS(
AND(R$3="y",Q309&gt;R$4),  2*R$4-Q309,
TRUE,Q309)</f>
        <v>26</v>
      </c>
      <c r="T309" s="58" cm="1">
        <f t="array" aca="1" ref="T309" ca="1">_xlfn.IFS(
AND(T$3="x",R309&gt;T$4),  2*T$4-R309,
TRUE,R309)</f>
        <v>17</v>
      </c>
      <c r="U309" s="58" cm="1">
        <f t="array" aca="1" ref="U309" ca="1">_xlfn.IFS(
AND(T$3="y",S309&gt;T$4),  2*T$4-S309,
TRUE,S309)</f>
        <v>26</v>
      </c>
      <c r="V309" s="58" cm="1">
        <f t="array" aca="1" ref="V309" ca="1">_xlfn.IFS(
AND(V$3="x",T309&gt;V$4),  2*V$4-T309,
TRUE,T309)</f>
        <v>17</v>
      </c>
      <c r="W309" s="58" cm="1">
        <f t="array" aca="1" ref="W309" ca="1">_xlfn.IFS(
AND(V$3="y",U309&gt;V$4),  2*V$4-U309,
TRUE,U309)</f>
        <v>26</v>
      </c>
      <c r="X309" s="58" cm="1">
        <f t="array" aca="1" ref="X309" ca="1">_xlfn.IFS(
AND(X$3="x",V309&gt;X$4),  2*X$4-V309,
TRUE,V309)</f>
        <v>17</v>
      </c>
      <c r="Y309" s="58" cm="1">
        <f t="array" aca="1" ref="Y309" ca="1">_xlfn.IFS(
AND(X$3="y",W309&gt;X$4),  2*X$4-W309,
TRUE,W309)</f>
        <v>0</v>
      </c>
      <c r="Z309" s="58" cm="1">
        <f t="array" aca="1" ref="Z309" ca="1">_xlfn.IFS(
AND(Z$3="x",X309&gt;Z$4),  2*Z$4-X309,
TRUE,X309)</f>
        <v>17</v>
      </c>
      <c r="AA309" s="58" cm="1">
        <f t="array" aca="1" ref="AA309" ca="1">_xlfn.IFS(
AND(Z$3="y",Y309&gt;Z$4),  2*Z$4-Y309,
TRUE,Y309)</f>
        <v>0</v>
      </c>
      <c r="BD309" t="str">
        <f t="shared" ca="1" si="6"/>
        <v>17-586</v>
      </c>
      <c r="BF309" s="23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R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  <c r="CD309" s="24"/>
      <c r="CE309" s="24"/>
      <c r="CF309" s="24"/>
      <c r="CG309" s="24"/>
      <c r="CH309" s="24"/>
      <c r="CI309" s="24"/>
      <c r="CJ309" s="24"/>
      <c r="CK309" s="24"/>
      <c r="CL309" s="24"/>
      <c r="CM309" s="24"/>
      <c r="CN309" s="24"/>
      <c r="CO309" s="24"/>
      <c r="CP309" s="24"/>
      <c r="CQ309" s="24"/>
      <c r="CR309" s="24"/>
      <c r="CS309" s="24"/>
      <c r="CT309" s="24"/>
      <c r="CU309" s="24"/>
      <c r="CV309" s="24"/>
      <c r="CW309" s="24"/>
      <c r="CX309" s="24"/>
      <c r="CY309" s="24"/>
      <c r="CZ309" s="24"/>
      <c r="DA309" s="24"/>
      <c r="DB309" s="24"/>
      <c r="DC309" s="24"/>
      <c r="DD309" s="24"/>
      <c r="DE309" s="24"/>
      <c r="DF309" s="24"/>
      <c r="DG309" s="24"/>
      <c r="DH309" s="24"/>
      <c r="DI309" s="24"/>
      <c r="DJ309" s="24"/>
      <c r="DK309" s="24"/>
      <c r="DL309" s="24"/>
      <c r="DM309" s="24"/>
      <c r="DN309" s="24"/>
      <c r="DO309" s="24"/>
      <c r="DP309" s="24"/>
      <c r="DQ309" s="24"/>
      <c r="DR309" s="24"/>
      <c r="DS309" s="24"/>
      <c r="DT309" s="24"/>
      <c r="DU309" s="24"/>
      <c r="DV309" s="24"/>
      <c r="DW309" s="24"/>
      <c r="DX309" s="24"/>
      <c r="DY309" s="24"/>
      <c r="DZ309" s="24"/>
      <c r="EA309" s="24"/>
      <c r="EB309" s="24"/>
      <c r="EC309" s="24"/>
      <c r="ED309" s="24"/>
      <c r="EE309" s="24"/>
      <c r="EF309" s="24"/>
      <c r="EG309" s="24"/>
      <c r="EH309" s="24"/>
      <c r="EI309" s="24"/>
      <c r="EJ309" s="24"/>
      <c r="EK309" s="24"/>
      <c r="EL309" s="24"/>
      <c r="EM309" s="24"/>
      <c r="EN309" s="24"/>
      <c r="EO309" s="24"/>
      <c r="EP309" s="24"/>
      <c r="EQ309" s="24"/>
      <c r="ER309" s="24"/>
      <c r="ES309" s="24"/>
      <c r="ET309" s="24"/>
      <c r="EU309" s="24"/>
      <c r="EV309" s="24"/>
      <c r="EW309" s="24"/>
      <c r="EX309" s="24"/>
      <c r="EY309" s="24"/>
      <c r="EZ309" s="24"/>
      <c r="FA309" s="24"/>
      <c r="FB309" s="24"/>
      <c r="FC309" s="24"/>
      <c r="FD309" s="24"/>
      <c r="FE309" s="24"/>
      <c r="FF309" s="24"/>
      <c r="FG309" s="24"/>
      <c r="FH309" s="24"/>
      <c r="FI309" s="24"/>
      <c r="FJ309" s="24"/>
      <c r="FK309" s="24"/>
      <c r="FL309" s="24"/>
      <c r="FM309" s="24"/>
      <c r="FN309" s="24"/>
      <c r="FO309" s="24"/>
      <c r="FP309" s="24"/>
      <c r="FQ309" s="24"/>
      <c r="FR309" s="24"/>
      <c r="FS309" s="24"/>
      <c r="FT309" s="24"/>
      <c r="FU309" s="24"/>
      <c r="FV309" s="24"/>
      <c r="FW309" s="24"/>
      <c r="FX309" s="24"/>
      <c r="FY309" s="24"/>
      <c r="FZ309" s="24"/>
      <c r="GA309" s="24"/>
      <c r="GB309" s="24"/>
      <c r="GC309" s="24"/>
      <c r="GD309" s="24"/>
      <c r="GE309" s="24"/>
      <c r="GF309" s="24"/>
      <c r="GG309" s="24"/>
      <c r="GH309" s="24"/>
      <c r="GI309" s="24"/>
      <c r="GJ309" s="24"/>
      <c r="GK309" s="24"/>
      <c r="GL309" s="24"/>
      <c r="GM309" s="24"/>
      <c r="GN309" s="24"/>
      <c r="GO309" s="24"/>
      <c r="GP309" s="24"/>
      <c r="GQ309" s="24"/>
      <c r="GR309" s="24"/>
      <c r="GS309" s="24"/>
      <c r="GT309" s="24"/>
      <c r="GU309" s="24"/>
      <c r="GV309" s="24"/>
      <c r="GW309" s="24"/>
      <c r="GX309" s="24"/>
      <c r="GY309" s="24"/>
      <c r="GZ309" s="24"/>
      <c r="HA309" s="24"/>
      <c r="HB309" s="24"/>
      <c r="HC309" s="24"/>
      <c r="HD309" s="24"/>
      <c r="HE309" s="24"/>
      <c r="HF309" s="24"/>
      <c r="HG309" s="24"/>
      <c r="HH309" s="24"/>
      <c r="HI309" s="24"/>
      <c r="HJ309" s="24"/>
      <c r="HK309" s="24"/>
      <c r="HL309" s="24"/>
      <c r="HM309" s="24"/>
      <c r="HN309" s="24"/>
      <c r="HO309" s="24"/>
      <c r="HP309" s="24"/>
      <c r="HQ309" s="24"/>
      <c r="HR309" s="24"/>
      <c r="HS309" s="24"/>
      <c r="HT309" s="24"/>
      <c r="HU309" s="24"/>
      <c r="HV309" s="24"/>
      <c r="HW309" s="24"/>
      <c r="HX309" s="24"/>
      <c r="HY309" s="24"/>
      <c r="HZ309" s="24"/>
      <c r="IA309" s="24"/>
      <c r="IB309" s="24"/>
      <c r="IC309" s="24"/>
      <c r="ID309" s="24"/>
    </row>
    <row r="310" spans="1:238" x14ac:dyDescent="0.3">
      <c r="A310" t="str">
        <f>IF(Input!A302=0,"",Input!A302)</f>
        <v>256,607</v>
      </c>
      <c r="B310" s="65" cm="1">
        <f t="array" ref="B310">_xlfn.IFS($A310="","",LEFT($A310,4)="fold",MID($A310,12,1),TRUE,VALUE(LEFT($A310,FIND(",",$A310)-1)))</f>
        <v>256</v>
      </c>
      <c r="C310" s="65" cm="1">
        <f t="array" ref="C310">_xlfn.IFS($A310="","",LEFT($A310,4)="fold",VALUE(MID($A310,14,5)),TRUE,VALUE(MID($A310,FIND(",",$A310)+1,5)))</f>
        <v>607</v>
      </c>
      <c r="D310" s="58" cm="1">
        <f t="array" aca="1" ref="D310" ca="1">_xlfn.IFS(
AND(D$3="x",B310&gt;D$4),  2*D$4-B310,
TRUE,B310)</f>
        <v>256</v>
      </c>
      <c r="E310" s="58" cm="1">
        <f t="array" aca="1" ref="E310" ca="1">_xlfn.IFS(
AND(D$3="y",C310&gt;D$4),  2*D$4-C310,
TRUE,C310)</f>
        <v>607</v>
      </c>
      <c r="F310" s="58" cm="1">
        <f t="array" aca="1" ref="F310" ca="1">_xlfn.IFS(
AND(F$3="x",D310&gt;F$4),  2*F$4-D310,
TRUE,D310)</f>
        <v>256</v>
      </c>
      <c r="G310" s="58" cm="1">
        <f t="array" aca="1" ref="G310" ca="1">_xlfn.IFS(
AND(F$3="y",E310&gt;F$4),  2*F$4-E310,
TRUE,E310)</f>
        <v>287</v>
      </c>
      <c r="H310" s="58" cm="1">
        <f t="array" aca="1" ref="H310" ca="1">_xlfn.IFS(
AND(H$3="x",F310&gt;H$4),  2*H$4-F310,
TRUE,F310)</f>
        <v>256</v>
      </c>
      <c r="I310" s="58" cm="1">
        <f t="array" aca="1" ref="I310" ca="1">_xlfn.IFS(
AND(H$3="y",G310&gt;H$4),  2*H$4-G310,
TRUE,G310)</f>
        <v>287</v>
      </c>
      <c r="J310" s="58" cm="1">
        <f t="array" aca="1" ref="J310" ca="1">_xlfn.IFS(
AND(J$3="x",H310&gt;J$4),  2*J$4-H310,
TRUE,H310)</f>
        <v>256</v>
      </c>
      <c r="K310" s="58" cm="1">
        <f t="array" aca="1" ref="K310" ca="1">_xlfn.IFS(
AND(J$3="y",I310&gt;J$4),  2*J$4-I310,
TRUE,I310)</f>
        <v>159</v>
      </c>
      <c r="L310" s="58" cm="1">
        <f t="array" aca="1" ref="L310" ca="1">_xlfn.IFS(
AND(L$3="x",J310&gt;L$4),  2*L$4-J310,
TRUE,J310)</f>
        <v>70</v>
      </c>
      <c r="M310" s="58" cm="1">
        <f t="array" aca="1" ref="M310" ca="1">_xlfn.IFS(
AND(L$3="y",K310&gt;L$4),  2*L$4-K310,
TRUE,K310)</f>
        <v>159</v>
      </c>
      <c r="N310" s="58" cm="1">
        <f t="array" aca="1" ref="N310" ca="1">_xlfn.IFS(
AND(N$3="x",L310&gt;N$4),  2*N$4-L310,
TRUE,L310)</f>
        <v>70</v>
      </c>
      <c r="O310" s="58" cm="1">
        <f t="array" aca="1" ref="O310" ca="1">_xlfn.IFS(
AND(N$3="y",M310&gt;N$4),  2*N$4-M310,
TRUE,M310)</f>
        <v>63</v>
      </c>
      <c r="P310" s="58" cm="1">
        <f t="array" aca="1" ref="P310" ca="1">_xlfn.IFS(
AND(P$3="x",N310&gt;P$4),  2*P$4-N310,
TRUE,N310)</f>
        <v>70</v>
      </c>
      <c r="Q310" s="58" cm="1">
        <f t="array" aca="1" ref="Q310" ca="1">_xlfn.IFS(
AND(P$3="y",O310&gt;P$4),  2*P$4-O310,
TRUE,O310)</f>
        <v>63</v>
      </c>
      <c r="R310" s="58" cm="1">
        <f t="array" aca="1" ref="R310" ca="1">_xlfn.IFS(
AND(R$3="x",P310&gt;R$4),  2*R$4-P310,
TRUE,P310)</f>
        <v>70</v>
      </c>
      <c r="S310" s="58" cm="1">
        <f t="array" aca="1" ref="S310" ca="1">_xlfn.IFS(
AND(R$3="y",Q310&gt;R$4),  2*R$4-Q310,
TRUE,Q310)</f>
        <v>47</v>
      </c>
      <c r="T310" s="58" cm="1">
        <f t="array" aca="1" ref="T310" ca="1">_xlfn.IFS(
AND(T$3="x",R310&gt;T$4),  2*T$4-R310,
TRUE,R310)</f>
        <v>10</v>
      </c>
      <c r="U310" s="58" cm="1">
        <f t="array" aca="1" ref="U310" ca="1">_xlfn.IFS(
AND(T$3="y",S310&gt;T$4),  2*T$4-S310,
TRUE,S310)</f>
        <v>47</v>
      </c>
      <c r="V310" s="58" cm="1">
        <f t="array" aca="1" ref="V310" ca="1">_xlfn.IFS(
AND(V$3="x",T310&gt;V$4),  2*V$4-T310,
TRUE,T310)</f>
        <v>10</v>
      </c>
      <c r="W310" s="58" cm="1">
        <f t="array" aca="1" ref="W310" ca="1">_xlfn.IFS(
AND(V$3="y",U310&gt;V$4),  2*V$4-U310,
TRUE,U310)</f>
        <v>7</v>
      </c>
      <c r="X310" s="58" cm="1">
        <f t="array" aca="1" ref="X310" ca="1">_xlfn.IFS(
AND(X$3="x",V310&gt;X$4),  2*X$4-V310,
TRUE,V310)</f>
        <v>10</v>
      </c>
      <c r="Y310" s="58" cm="1">
        <f t="array" aca="1" ref="Y310" ca="1">_xlfn.IFS(
AND(X$3="y",W310&gt;X$4),  2*X$4-W310,
TRUE,W310)</f>
        <v>7</v>
      </c>
      <c r="Z310" s="58" cm="1">
        <f t="array" aca="1" ref="Z310" ca="1">_xlfn.IFS(
AND(Z$3="x",X310&gt;Z$4),  2*Z$4-X310,
TRUE,X310)</f>
        <v>10</v>
      </c>
      <c r="AA310" s="58" cm="1">
        <f t="array" aca="1" ref="AA310" ca="1">_xlfn.IFS(
AND(Z$3="y",Y310&gt;Z$4),  2*Z$4-Y310,
TRUE,Y310)</f>
        <v>5</v>
      </c>
      <c r="BD310" t="str">
        <f t="shared" ca="1" si="6"/>
        <v>256-607</v>
      </c>
      <c r="BF310" s="23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R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  <c r="CD310" s="24"/>
      <c r="CE310" s="24"/>
      <c r="CF310" s="24"/>
      <c r="CG310" s="24"/>
      <c r="CH310" s="24"/>
      <c r="CI310" s="24"/>
      <c r="CJ310" s="24"/>
      <c r="CK310" s="24"/>
      <c r="CL310" s="24"/>
      <c r="CM310" s="24"/>
      <c r="CN310" s="24"/>
      <c r="CO310" s="24"/>
      <c r="CP310" s="24"/>
      <c r="CQ310" s="24"/>
      <c r="CR310" s="24"/>
      <c r="CS310" s="24"/>
      <c r="CT310" s="24"/>
      <c r="CU310" s="24"/>
      <c r="CV310" s="24"/>
      <c r="CW310" s="24"/>
      <c r="CX310" s="24"/>
      <c r="CY310" s="24"/>
      <c r="CZ310" s="24"/>
      <c r="DA310" s="24"/>
      <c r="DB310" s="24"/>
      <c r="DC310" s="24"/>
      <c r="DD310" s="24"/>
      <c r="DE310" s="24"/>
      <c r="DF310" s="24"/>
      <c r="DG310" s="24"/>
      <c r="DH310" s="24"/>
      <c r="DI310" s="24"/>
      <c r="DJ310" s="24"/>
      <c r="DK310" s="24"/>
      <c r="DL310" s="24"/>
      <c r="DM310" s="24"/>
      <c r="DN310" s="24"/>
      <c r="DO310" s="24"/>
      <c r="DP310" s="24"/>
      <c r="DQ310" s="24"/>
      <c r="DR310" s="24"/>
      <c r="DS310" s="24"/>
      <c r="DT310" s="24"/>
      <c r="DU310" s="24"/>
      <c r="DV310" s="24"/>
      <c r="DW310" s="24"/>
      <c r="DX310" s="24"/>
      <c r="DY310" s="24"/>
      <c r="DZ310" s="24"/>
      <c r="EA310" s="24"/>
      <c r="EB310" s="24"/>
      <c r="EC310" s="24"/>
      <c r="ED310" s="24"/>
      <c r="EE310" s="24"/>
      <c r="EF310" s="24"/>
      <c r="EG310" s="24"/>
      <c r="EH310" s="24"/>
      <c r="EI310" s="24"/>
      <c r="EJ310" s="24"/>
      <c r="EK310" s="24"/>
      <c r="EL310" s="24"/>
      <c r="EM310" s="24"/>
      <c r="EN310" s="24"/>
      <c r="EO310" s="24"/>
      <c r="EP310" s="24"/>
      <c r="EQ310" s="24"/>
      <c r="ER310" s="24"/>
      <c r="ES310" s="24"/>
      <c r="ET310" s="24"/>
      <c r="EU310" s="24"/>
      <c r="EV310" s="24"/>
      <c r="EW310" s="24"/>
      <c r="EX310" s="24"/>
      <c r="EY310" s="24"/>
      <c r="EZ310" s="24"/>
      <c r="FA310" s="24"/>
      <c r="FB310" s="24"/>
      <c r="FC310" s="24"/>
      <c r="FD310" s="24"/>
      <c r="FE310" s="24"/>
      <c r="FF310" s="24"/>
      <c r="FG310" s="24"/>
      <c r="FH310" s="24"/>
      <c r="FI310" s="24"/>
      <c r="FJ310" s="24"/>
      <c r="FK310" s="24"/>
      <c r="FL310" s="24"/>
      <c r="FM310" s="24"/>
      <c r="FN310" s="24"/>
      <c r="FO310" s="24"/>
      <c r="FP310" s="24"/>
      <c r="FQ310" s="24"/>
      <c r="FR310" s="24"/>
      <c r="FS310" s="24"/>
      <c r="FT310" s="24"/>
      <c r="FU310" s="24"/>
      <c r="FV310" s="24"/>
      <c r="FW310" s="24"/>
      <c r="FX310" s="24"/>
      <c r="FY310" s="24"/>
      <c r="FZ310" s="24"/>
      <c r="GA310" s="24"/>
      <c r="GB310" s="24"/>
      <c r="GC310" s="24"/>
      <c r="GD310" s="24"/>
      <c r="GE310" s="24"/>
      <c r="GF310" s="24"/>
      <c r="GG310" s="24"/>
      <c r="GH310" s="24"/>
      <c r="GI310" s="24"/>
      <c r="GJ310" s="24"/>
      <c r="GK310" s="24"/>
      <c r="GL310" s="24"/>
      <c r="GM310" s="24"/>
      <c r="GN310" s="24"/>
      <c r="GO310" s="24"/>
      <c r="GP310" s="24"/>
      <c r="GQ310" s="24"/>
      <c r="GR310" s="24"/>
      <c r="GS310" s="24"/>
      <c r="GT310" s="24"/>
      <c r="GU310" s="24"/>
      <c r="GV310" s="24"/>
      <c r="GW310" s="24"/>
      <c r="GX310" s="24"/>
      <c r="GY310" s="24"/>
      <c r="GZ310" s="24"/>
      <c r="HA310" s="24"/>
      <c r="HB310" s="24"/>
      <c r="HC310" s="24"/>
      <c r="HD310" s="24"/>
      <c r="HE310" s="24"/>
      <c r="HF310" s="24"/>
      <c r="HG310" s="24"/>
      <c r="HH310" s="24"/>
      <c r="HI310" s="24"/>
      <c r="HJ310" s="24"/>
      <c r="HK310" s="24"/>
      <c r="HL310" s="24"/>
      <c r="HM310" s="24"/>
      <c r="HN310" s="24"/>
      <c r="HO310" s="24"/>
      <c r="HP310" s="24"/>
      <c r="HQ310" s="24"/>
      <c r="HR310" s="24"/>
      <c r="HS310" s="24"/>
      <c r="HT310" s="24"/>
      <c r="HU310" s="24"/>
      <c r="HV310" s="24"/>
      <c r="HW310" s="24"/>
      <c r="HX310" s="24"/>
      <c r="HY310" s="24"/>
      <c r="HZ310" s="24"/>
      <c r="IA310" s="24"/>
      <c r="IB310" s="24"/>
      <c r="IC310" s="24"/>
      <c r="ID310" s="24"/>
    </row>
    <row r="311" spans="1:238" x14ac:dyDescent="0.3">
      <c r="A311" t="str">
        <f>IF(Input!A303=0,"",Input!A303)</f>
        <v>504,368</v>
      </c>
      <c r="B311" s="65" cm="1">
        <f t="array" ref="B311">_xlfn.IFS($A311="","",LEFT($A311,4)="fold",MID($A311,12,1),TRUE,VALUE(LEFT($A311,FIND(",",$A311)-1)))</f>
        <v>504</v>
      </c>
      <c r="C311" s="65" cm="1">
        <f t="array" ref="C311">_xlfn.IFS($A311="","",LEFT($A311,4)="fold",VALUE(MID($A311,14,5)),TRUE,VALUE(MID($A311,FIND(",",$A311)+1,5)))</f>
        <v>368</v>
      </c>
      <c r="D311" s="58" cm="1">
        <f t="array" aca="1" ref="D311" ca="1">_xlfn.IFS(
AND(D$3="x",B311&gt;D$4),  2*D$4-B311,
TRUE,B311)</f>
        <v>504</v>
      </c>
      <c r="E311" s="58" cm="1">
        <f t="array" aca="1" ref="E311" ca="1">_xlfn.IFS(
AND(D$3="y",C311&gt;D$4),  2*D$4-C311,
TRUE,C311)</f>
        <v>368</v>
      </c>
      <c r="F311" s="58" cm="1">
        <f t="array" aca="1" ref="F311" ca="1">_xlfn.IFS(
AND(F$3="x",D311&gt;F$4),  2*F$4-D311,
TRUE,D311)</f>
        <v>504</v>
      </c>
      <c r="G311" s="58" cm="1">
        <f t="array" aca="1" ref="G311" ca="1">_xlfn.IFS(
AND(F$3="y",E311&gt;F$4),  2*F$4-E311,
TRUE,E311)</f>
        <v>368</v>
      </c>
      <c r="H311" s="58" cm="1">
        <f t="array" aca="1" ref="H311" ca="1">_xlfn.IFS(
AND(H$3="x",F311&gt;H$4),  2*H$4-F311,
TRUE,F311)</f>
        <v>150</v>
      </c>
      <c r="I311" s="58" cm="1">
        <f t="array" aca="1" ref="I311" ca="1">_xlfn.IFS(
AND(H$3="y",G311&gt;H$4),  2*H$4-G311,
TRUE,G311)</f>
        <v>368</v>
      </c>
      <c r="J311" s="58" cm="1">
        <f t="array" aca="1" ref="J311" ca="1">_xlfn.IFS(
AND(J$3="x",H311&gt;J$4),  2*J$4-H311,
TRUE,H311)</f>
        <v>150</v>
      </c>
      <c r="K311" s="58" cm="1">
        <f t="array" aca="1" ref="K311" ca="1">_xlfn.IFS(
AND(J$3="y",I311&gt;J$4),  2*J$4-I311,
TRUE,I311)</f>
        <v>78</v>
      </c>
      <c r="L311" s="58" cm="1">
        <f t="array" aca="1" ref="L311" ca="1">_xlfn.IFS(
AND(L$3="x",J311&gt;L$4),  2*L$4-J311,
TRUE,J311)</f>
        <v>150</v>
      </c>
      <c r="M311" s="58" cm="1">
        <f t="array" aca="1" ref="M311" ca="1">_xlfn.IFS(
AND(L$3="y",K311&gt;L$4),  2*L$4-K311,
TRUE,K311)</f>
        <v>78</v>
      </c>
      <c r="N311" s="58" cm="1">
        <f t="array" aca="1" ref="N311" ca="1">_xlfn.IFS(
AND(N$3="x",L311&gt;N$4),  2*N$4-L311,
TRUE,L311)</f>
        <v>150</v>
      </c>
      <c r="O311" s="58" cm="1">
        <f t="array" aca="1" ref="O311" ca="1">_xlfn.IFS(
AND(N$3="y",M311&gt;N$4),  2*N$4-M311,
TRUE,M311)</f>
        <v>78</v>
      </c>
      <c r="P311" s="58" cm="1">
        <f t="array" aca="1" ref="P311" ca="1">_xlfn.IFS(
AND(P$3="x",N311&gt;P$4),  2*P$4-N311,
TRUE,N311)</f>
        <v>12</v>
      </c>
      <c r="Q311" s="58" cm="1">
        <f t="array" aca="1" ref="Q311" ca="1">_xlfn.IFS(
AND(P$3="y",O311&gt;P$4),  2*P$4-O311,
TRUE,O311)</f>
        <v>78</v>
      </c>
      <c r="R311" s="58" cm="1">
        <f t="array" aca="1" ref="R311" ca="1">_xlfn.IFS(
AND(R$3="x",P311&gt;R$4),  2*R$4-P311,
TRUE,P311)</f>
        <v>12</v>
      </c>
      <c r="S311" s="58" cm="1">
        <f t="array" aca="1" ref="S311" ca="1">_xlfn.IFS(
AND(R$3="y",Q311&gt;R$4),  2*R$4-Q311,
TRUE,Q311)</f>
        <v>32</v>
      </c>
      <c r="T311" s="58" cm="1">
        <f t="array" aca="1" ref="T311" ca="1">_xlfn.IFS(
AND(T$3="x",R311&gt;T$4),  2*T$4-R311,
TRUE,R311)</f>
        <v>12</v>
      </c>
      <c r="U311" s="58" cm="1">
        <f t="array" aca="1" ref="U311" ca="1">_xlfn.IFS(
AND(T$3="y",S311&gt;T$4),  2*T$4-S311,
TRUE,S311)</f>
        <v>32</v>
      </c>
      <c r="V311" s="58" cm="1">
        <f t="array" aca="1" ref="V311" ca="1">_xlfn.IFS(
AND(V$3="x",T311&gt;V$4),  2*V$4-T311,
TRUE,T311)</f>
        <v>12</v>
      </c>
      <c r="W311" s="58" cm="1">
        <f t="array" aca="1" ref="W311" ca="1">_xlfn.IFS(
AND(V$3="y",U311&gt;V$4),  2*V$4-U311,
TRUE,U311)</f>
        <v>22</v>
      </c>
      <c r="X311" s="58" cm="1">
        <f t="array" aca="1" ref="X311" ca="1">_xlfn.IFS(
AND(X$3="x",V311&gt;X$4),  2*X$4-V311,
TRUE,V311)</f>
        <v>12</v>
      </c>
      <c r="Y311" s="58" cm="1">
        <f t="array" aca="1" ref="Y311" ca="1">_xlfn.IFS(
AND(X$3="y",W311&gt;X$4),  2*X$4-W311,
TRUE,W311)</f>
        <v>4</v>
      </c>
      <c r="Z311" s="58" cm="1">
        <f t="array" aca="1" ref="Z311" ca="1">_xlfn.IFS(
AND(Z$3="x",X311&gt;Z$4),  2*Z$4-X311,
TRUE,X311)</f>
        <v>12</v>
      </c>
      <c r="AA311" s="58" cm="1">
        <f t="array" aca="1" ref="AA311" ca="1">_xlfn.IFS(
AND(Z$3="y",Y311&gt;Z$4),  2*Z$4-Y311,
TRUE,Y311)</f>
        <v>4</v>
      </c>
      <c r="BD311" t="str">
        <f t="shared" ca="1" si="6"/>
        <v>504-368</v>
      </c>
      <c r="BF311" s="23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R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  <c r="CD311" s="24"/>
      <c r="CE311" s="24"/>
      <c r="CF311" s="24"/>
      <c r="CG311" s="24"/>
      <c r="CH311" s="24"/>
      <c r="CI311" s="24"/>
      <c r="CJ311" s="24"/>
      <c r="CK311" s="24"/>
      <c r="CL311" s="24"/>
      <c r="CM311" s="24"/>
      <c r="CN311" s="24"/>
      <c r="CO311" s="24"/>
      <c r="CP311" s="24"/>
      <c r="CQ311" s="24"/>
      <c r="CR311" s="24"/>
      <c r="CS311" s="24"/>
      <c r="CT311" s="24"/>
      <c r="CU311" s="24"/>
      <c r="CV311" s="24"/>
      <c r="CW311" s="24"/>
      <c r="CX311" s="24"/>
      <c r="CY311" s="24"/>
      <c r="CZ311" s="24"/>
      <c r="DA311" s="24"/>
      <c r="DB311" s="24"/>
      <c r="DC311" s="24"/>
      <c r="DD311" s="24"/>
      <c r="DE311" s="24"/>
      <c r="DF311" s="24"/>
      <c r="DG311" s="24"/>
      <c r="DH311" s="24"/>
      <c r="DI311" s="24"/>
      <c r="DJ311" s="24"/>
      <c r="DK311" s="24"/>
      <c r="DL311" s="24"/>
      <c r="DM311" s="24"/>
      <c r="DN311" s="24"/>
      <c r="DO311" s="24"/>
      <c r="DP311" s="24"/>
      <c r="DQ311" s="24"/>
      <c r="DR311" s="24"/>
      <c r="DS311" s="24"/>
      <c r="DT311" s="24"/>
      <c r="DU311" s="24"/>
      <c r="DV311" s="24"/>
      <c r="DW311" s="24"/>
      <c r="DX311" s="24"/>
      <c r="DY311" s="24"/>
      <c r="DZ311" s="24"/>
      <c r="EA311" s="24"/>
      <c r="EB311" s="24"/>
      <c r="EC311" s="24"/>
      <c r="ED311" s="24"/>
      <c r="EE311" s="24"/>
      <c r="EF311" s="24"/>
      <c r="EG311" s="24"/>
      <c r="EH311" s="24"/>
      <c r="EI311" s="24"/>
      <c r="EJ311" s="24"/>
      <c r="EK311" s="24"/>
      <c r="EL311" s="24"/>
      <c r="EM311" s="24"/>
      <c r="EN311" s="24"/>
      <c r="EO311" s="24"/>
      <c r="EP311" s="24"/>
      <c r="EQ311" s="24"/>
      <c r="ER311" s="24"/>
      <c r="ES311" s="24"/>
      <c r="ET311" s="24"/>
      <c r="EU311" s="24"/>
      <c r="EV311" s="24"/>
      <c r="EW311" s="24"/>
      <c r="EX311" s="24"/>
      <c r="EY311" s="24"/>
      <c r="EZ311" s="24"/>
      <c r="FA311" s="24"/>
      <c r="FB311" s="24"/>
      <c r="FC311" s="24"/>
      <c r="FD311" s="24"/>
      <c r="FE311" s="24"/>
      <c r="FF311" s="24"/>
      <c r="FG311" s="24"/>
      <c r="FH311" s="24"/>
      <c r="FI311" s="24"/>
      <c r="FJ311" s="24"/>
      <c r="FK311" s="24"/>
      <c r="FL311" s="24"/>
      <c r="FM311" s="24"/>
      <c r="FN311" s="24"/>
      <c r="FO311" s="24"/>
      <c r="FP311" s="24"/>
      <c r="FQ311" s="24"/>
      <c r="FR311" s="24"/>
      <c r="FS311" s="24"/>
      <c r="FT311" s="24"/>
      <c r="FU311" s="24"/>
      <c r="FV311" s="24"/>
      <c r="FW311" s="24"/>
      <c r="FX311" s="24"/>
      <c r="FY311" s="24"/>
      <c r="FZ311" s="24"/>
      <c r="GA311" s="24"/>
      <c r="GB311" s="24"/>
      <c r="GC311" s="24"/>
      <c r="GD311" s="24"/>
      <c r="GE311" s="24"/>
      <c r="GF311" s="24"/>
      <c r="GG311" s="24"/>
      <c r="GH311" s="24"/>
      <c r="GI311" s="24"/>
      <c r="GJ311" s="24"/>
      <c r="GK311" s="24"/>
      <c r="GL311" s="24"/>
      <c r="GM311" s="24"/>
      <c r="GN311" s="24"/>
      <c r="GO311" s="24"/>
      <c r="GP311" s="24"/>
      <c r="GQ311" s="24"/>
      <c r="GR311" s="24"/>
      <c r="GS311" s="24"/>
      <c r="GT311" s="24"/>
      <c r="GU311" s="24"/>
      <c r="GV311" s="24"/>
      <c r="GW311" s="24"/>
      <c r="GX311" s="24"/>
      <c r="GY311" s="24"/>
      <c r="GZ311" s="24"/>
      <c r="HA311" s="24"/>
      <c r="HB311" s="24"/>
      <c r="HC311" s="24"/>
      <c r="HD311" s="24"/>
      <c r="HE311" s="24"/>
      <c r="HF311" s="24"/>
      <c r="HG311" s="24"/>
      <c r="HH311" s="24"/>
      <c r="HI311" s="24"/>
      <c r="HJ311" s="24"/>
      <c r="HK311" s="24"/>
      <c r="HL311" s="24"/>
      <c r="HM311" s="24"/>
      <c r="HN311" s="24"/>
      <c r="HO311" s="24"/>
      <c r="HP311" s="24"/>
      <c r="HQ311" s="24"/>
      <c r="HR311" s="24"/>
      <c r="HS311" s="24"/>
      <c r="HT311" s="24"/>
      <c r="HU311" s="24"/>
      <c r="HV311" s="24"/>
      <c r="HW311" s="24"/>
      <c r="HX311" s="24"/>
      <c r="HY311" s="24"/>
      <c r="HZ311" s="24"/>
      <c r="IA311" s="24"/>
      <c r="IB311" s="24"/>
      <c r="IC311" s="24"/>
      <c r="ID311" s="24"/>
    </row>
    <row r="312" spans="1:238" x14ac:dyDescent="0.3">
      <c r="A312" t="str">
        <f>IF(Input!A304=0,"",Input!A304)</f>
        <v>975,203</v>
      </c>
      <c r="B312" s="65" cm="1">
        <f t="array" ref="B312">_xlfn.IFS($A312="","",LEFT($A312,4)="fold",MID($A312,12,1),TRUE,VALUE(LEFT($A312,FIND(",",$A312)-1)))</f>
        <v>975</v>
      </c>
      <c r="C312" s="65" cm="1">
        <f t="array" ref="C312">_xlfn.IFS($A312="","",LEFT($A312,4)="fold",VALUE(MID($A312,14,5)),TRUE,VALUE(MID($A312,FIND(",",$A312)+1,5)))</f>
        <v>203</v>
      </c>
      <c r="D312" s="58" cm="1">
        <f t="array" aca="1" ref="D312" ca="1">_xlfn.IFS(
AND(D$3="x",B312&gt;D$4),  2*D$4-B312,
TRUE,B312)</f>
        <v>335</v>
      </c>
      <c r="E312" s="58" cm="1">
        <f t="array" aca="1" ref="E312" ca="1">_xlfn.IFS(
AND(D$3="y",C312&gt;D$4),  2*D$4-C312,
TRUE,C312)</f>
        <v>203</v>
      </c>
      <c r="F312" s="58" cm="1">
        <f t="array" aca="1" ref="F312" ca="1">_xlfn.IFS(
AND(F$3="x",D312&gt;F$4),  2*F$4-D312,
TRUE,D312)</f>
        <v>335</v>
      </c>
      <c r="G312" s="58" cm="1">
        <f t="array" aca="1" ref="G312" ca="1">_xlfn.IFS(
AND(F$3="y",E312&gt;F$4),  2*F$4-E312,
TRUE,E312)</f>
        <v>203</v>
      </c>
      <c r="H312" s="58" cm="1">
        <f t="array" aca="1" ref="H312" ca="1">_xlfn.IFS(
AND(H$3="x",F312&gt;H$4),  2*H$4-F312,
TRUE,F312)</f>
        <v>319</v>
      </c>
      <c r="I312" s="58" cm="1">
        <f t="array" aca="1" ref="I312" ca="1">_xlfn.IFS(
AND(H$3="y",G312&gt;H$4),  2*H$4-G312,
TRUE,G312)</f>
        <v>203</v>
      </c>
      <c r="J312" s="58" cm="1">
        <f t="array" aca="1" ref="J312" ca="1">_xlfn.IFS(
AND(J$3="x",H312&gt;J$4),  2*J$4-H312,
TRUE,H312)</f>
        <v>319</v>
      </c>
      <c r="K312" s="58" cm="1">
        <f t="array" aca="1" ref="K312" ca="1">_xlfn.IFS(
AND(J$3="y",I312&gt;J$4),  2*J$4-I312,
TRUE,I312)</f>
        <v>203</v>
      </c>
      <c r="L312" s="58" cm="1">
        <f t="array" aca="1" ref="L312" ca="1">_xlfn.IFS(
AND(L$3="x",J312&gt;L$4),  2*L$4-J312,
TRUE,J312)</f>
        <v>7</v>
      </c>
      <c r="M312" s="58" cm="1">
        <f t="array" aca="1" ref="M312" ca="1">_xlfn.IFS(
AND(L$3="y",K312&gt;L$4),  2*L$4-K312,
TRUE,K312)</f>
        <v>203</v>
      </c>
      <c r="N312" s="58" cm="1">
        <f t="array" aca="1" ref="N312" ca="1">_xlfn.IFS(
AND(N$3="x",L312&gt;N$4),  2*N$4-L312,
TRUE,L312)</f>
        <v>7</v>
      </c>
      <c r="O312" s="58" cm="1">
        <f t="array" aca="1" ref="O312" ca="1">_xlfn.IFS(
AND(N$3="y",M312&gt;N$4),  2*N$4-M312,
TRUE,M312)</f>
        <v>19</v>
      </c>
      <c r="P312" s="58" cm="1">
        <f t="array" aca="1" ref="P312" ca="1">_xlfn.IFS(
AND(P$3="x",N312&gt;P$4),  2*P$4-N312,
TRUE,N312)</f>
        <v>7</v>
      </c>
      <c r="Q312" s="58" cm="1">
        <f t="array" aca="1" ref="Q312" ca="1">_xlfn.IFS(
AND(P$3="y",O312&gt;P$4),  2*P$4-O312,
TRUE,O312)</f>
        <v>19</v>
      </c>
      <c r="R312" s="58" cm="1">
        <f t="array" aca="1" ref="R312" ca="1">_xlfn.IFS(
AND(R$3="x",P312&gt;R$4),  2*R$4-P312,
TRUE,P312)</f>
        <v>7</v>
      </c>
      <c r="S312" s="58" cm="1">
        <f t="array" aca="1" ref="S312" ca="1">_xlfn.IFS(
AND(R$3="y",Q312&gt;R$4),  2*R$4-Q312,
TRUE,Q312)</f>
        <v>19</v>
      </c>
      <c r="T312" s="58" cm="1">
        <f t="array" aca="1" ref="T312" ca="1">_xlfn.IFS(
AND(T$3="x",R312&gt;T$4),  2*T$4-R312,
TRUE,R312)</f>
        <v>7</v>
      </c>
      <c r="U312" s="58" cm="1">
        <f t="array" aca="1" ref="U312" ca="1">_xlfn.IFS(
AND(T$3="y",S312&gt;T$4),  2*T$4-S312,
TRUE,S312)</f>
        <v>19</v>
      </c>
      <c r="V312" s="58" cm="1">
        <f t="array" aca="1" ref="V312" ca="1">_xlfn.IFS(
AND(V$3="x",T312&gt;V$4),  2*V$4-T312,
TRUE,T312)</f>
        <v>7</v>
      </c>
      <c r="W312" s="58" cm="1">
        <f t="array" aca="1" ref="W312" ca="1">_xlfn.IFS(
AND(V$3="y",U312&gt;V$4),  2*V$4-U312,
TRUE,U312)</f>
        <v>19</v>
      </c>
      <c r="X312" s="58" cm="1">
        <f t="array" aca="1" ref="X312" ca="1">_xlfn.IFS(
AND(X$3="x",V312&gt;X$4),  2*X$4-V312,
TRUE,V312)</f>
        <v>7</v>
      </c>
      <c r="Y312" s="58" cm="1">
        <f t="array" aca="1" ref="Y312" ca="1">_xlfn.IFS(
AND(X$3="y",W312&gt;X$4),  2*X$4-W312,
TRUE,W312)</f>
        <v>7</v>
      </c>
      <c r="Z312" s="58" cm="1">
        <f t="array" aca="1" ref="Z312" ca="1">_xlfn.IFS(
AND(Z$3="x",X312&gt;Z$4),  2*Z$4-X312,
TRUE,X312)</f>
        <v>7</v>
      </c>
      <c r="AA312" s="58" cm="1">
        <f t="array" aca="1" ref="AA312" ca="1">_xlfn.IFS(
AND(Z$3="y",Y312&gt;Z$4),  2*Z$4-Y312,
TRUE,Y312)</f>
        <v>5</v>
      </c>
      <c r="BD312" t="str">
        <f t="shared" ca="1" si="6"/>
        <v>335-203</v>
      </c>
      <c r="BF312" s="23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R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  <c r="CD312" s="24"/>
      <c r="CE312" s="24"/>
      <c r="CF312" s="24"/>
      <c r="CG312" s="24"/>
      <c r="CH312" s="24"/>
      <c r="CI312" s="24"/>
      <c r="CJ312" s="24"/>
      <c r="CK312" s="24"/>
      <c r="CL312" s="24"/>
      <c r="CM312" s="24"/>
      <c r="CN312" s="24"/>
      <c r="CO312" s="24"/>
      <c r="CP312" s="24"/>
      <c r="CQ312" s="24"/>
      <c r="CR312" s="24"/>
      <c r="CS312" s="24"/>
      <c r="CT312" s="24"/>
      <c r="CU312" s="24"/>
      <c r="CV312" s="24"/>
      <c r="CW312" s="24"/>
      <c r="CX312" s="24"/>
      <c r="CY312" s="24"/>
      <c r="CZ312" s="24"/>
      <c r="DA312" s="24"/>
      <c r="DB312" s="24"/>
      <c r="DC312" s="24"/>
      <c r="DD312" s="24"/>
      <c r="DE312" s="24"/>
      <c r="DF312" s="24"/>
      <c r="DG312" s="24"/>
      <c r="DH312" s="24"/>
      <c r="DI312" s="24"/>
      <c r="DJ312" s="24"/>
      <c r="DK312" s="24"/>
      <c r="DL312" s="24"/>
      <c r="DM312" s="24"/>
      <c r="DN312" s="24"/>
      <c r="DO312" s="24"/>
      <c r="DP312" s="24"/>
      <c r="DQ312" s="24"/>
      <c r="DR312" s="24"/>
      <c r="DS312" s="24"/>
      <c r="DT312" s="24"/>
      <c r="DU312" s="24"/>
      <c r="DV312" s="24"/>
      <c r="DW312" s="24"/>
      <c r="DX312" s="24"/>
      <c r="DY312" s="24"/>
      <c r="DZ312" s="24"/>
      <c r="EA312" s="24"/>
      <c r="EB312" s="24"/>
      <c r="EC312" s="24"/>
      <c r="ED312" s="24"/>
      <c r="EE312" s="24"/>
      <c r="EF312" s="24"/>
      <c r="EG312" s="24"/>
      <c r="EH312" s="24"/>
      <c r="EI312" s="24"/>
      <c r="EJ312" s="24"/>
      <c r="EK312" s="24"/>
      <c r="EL312" s="24"/>
      <c r="EM312" s="24"/>
      <c r="EN312" s="24"/>
      <c r="EO312" s="24"/>
      <c r="EP312" s="24"/>
      <c r="EQ312" s="24"/>
      <c r="ER312" s="24"/>
      <c r="ES312" s="24"/>
      <c r="ET312" s="24"/>
      <c r="EU312" s="24"/>
      <c r="EV312" s="24"/>
      <c r="EW312" s="24"/>
      <c r="EX312" s="24"/>
      <c r="EY312" s="24"/>
      <c r="EZ312" s="24"/>
      <c r="FA312" s="24"/>
      <c r="FB312" s="24"/>
      <c r="FC312" s="24"/>
      <c r="FD312" s="24"/>
      <c r="FE312" s="24"/>
      <c r="FF312" s="24"/>
      <c r="FG312" s="24"/>
      <c r="FH312" s="24"/>
      <c r="FI312" s="24"/>
      <c r="FJ312" s="24"/>
      <c r="FK312" s="24"/>
      <c r="FL312" s="24"/>
      <c r="FM312" s="24"/>
      <c r="FN312" s="24"/>
      <c r="FO312" s="24"/>
      <c r="FP312" s="24"/>
      <c r="FQ312" s="24"/>
      <c r="FR312" s="24"/>
      <c r="FS312" s="24"/>
      <c r="FT312" s="24"/>
      <c r="FU312" s="24"/>
      <c r="FV312" s="24"/>
      <c r="FW312" s="24"/>
      <c r="FX312" s="24"/>
      <c r="FY312" s="24"/>
      <c r="FZ312" s="24"/>
      <c r="GA312" s="24"/>
      <c r="GB312" s="24"/>
      <c r="GC312" s="24"/>
      <c r="GD312" s="24"/>
      <c r="GE312" s="24"/>
      <c r="GF312" s="24"/>
      <c r="GG312" s="24"/>
      <c r="GH312" s="24"/>
      <c r="GI312" s="24"/>
      <c r="GJ312" s="24"/>
      <c r="GK312" s="24"/>
      <c r="GL312" s="24"/>
      <c r="GM312" s="24"/>
      <c r="GN312" s="24"/>
      <c r="GO312" s="24"/>
      <c r="GP312" s="24"/>
      <c r="GQ312" s="24"/>
      <c r="GR312" s="24"/>
      <c r="GS312" s="24"/>
      <c r="GT312" s="24"/>
      <c r="GU312" s="24"/>
      <c r="GV312" s="24"/>
      <c r="GW312" s="24"/>
      <c r="GX312" s="24"/>
      <c r="GY312" s="24"/>
      <c r="GZ312" s="24"/>
      <c r="HA312" s="24"/>
      <c r="HB312" s="24"/>
      <c r="HC312" s="24"/>
      <c r="HD312" s="24"/>
      <c r="HE312" s="24"/>
      <c r="HF312" s="24"/>
      <c r="HG312" s="24"/>
      <c r="HH312" s="24"/>
      <c r="HI312" s="24"/>
      <c r="HJ312" s="24"/>
      <c r="HK312" s="24"/>
      <c r="HL312" s="24"/>
      <c r="HM312" s="24"/>
      <c r="HN312" s="24"/>
      <c r="HO312" s="24"/>
      <c r="HP312" s="24"/>
      <c r="HQ312" s="24"/>
      <c r="HR312" s="24"/>
      <c r="HS312" s="24"/>
      <c r="HT312" s="24"/>
      <c r="HU312" s="24"/>
      <c r="HV312" s="24"/>
      <c r="HW312" s="24"/>
      <c r="HX312" s="24"/>
      <c r="HY312" s="24"/>
      <c r="HZ312" s="24"/>
      <c r="IA312" s="24"/>
      <c r="IB312" s="24"/>
      <c r="IC312" s="24"/>
      <c r="ID312" s="24"/>
    </row>
    <row r="313" spans="1:238" x14ac:dyDescent="0.3">
      <c r="A313" t="str">
        <f>IF(Input!A305=0,"",Input!A305)</f>
        <v>1014,68</v>
      </c>
      <c r="B313" s="65" cm="1">
        <f t="array" ref="B313">_xlfn.IFS($A313="","",LEFT($A313,4)="fold",MID($A313,12,1),TRUE,VALUE(LEFT($A313,FIND(",",$A313)-1)))</f>
        <v>1014</v>
      </c>
      <c r="C313" s="65" cm="1">
        <f t="array" ref="C313">_xlfn.IFS($A313="","",LEFT($A313,4)="fold",VALUE(MID($A313,14,5)),TRUE,VALUE(MID($A313,FIND(",",$A313)+1,5)))</f>
        <v>68</v>
      </c>
      <c r="D313" s="58" cm="1">
        <f t="array" aca="1" ref="D313" ca="1">_xlfn.IFS(
AND(D$3="x",B313&gt;D$4),  2*D$4-B313,
TRUE,B313)</f>
        <v>296</v>
      </c>
      <c r="E313" s="58" cm="1">
        <f t="array" aca="1" ref="E313" ca="1">_xlfn.IFS(
AND(D$3="y",C313&gt;D$4),  2*D$4-C313,
TRUE,C313)</f>
        <v>68</v>
      </c>
      <c r="F313" s="58" cm="1">
        <f t="array" aca="1" ref="F313" ca="1">_xlfn.IFS(
AND(F$3="x",D313&gt;F$4),  2*F$4-D313,
TRUE,D313)</f>
        <v>296</v>
      </c>
      <c r="G313" s="58" cm="1">
        <f t="array" aca="1" ref="G313" ca="1">_xlfn.IFS(
AND(F$3="y",E313&gt;F$4),  2*F$4-E313,
TRUE,E313)</f>
        <v>68</v>
      </c>
      <c r="H313" s="58" cm="1">
        <f t="array" aca="1" ref="H313" ca="1">_xlfn.IFS(
AND(H$3="x",F313&gt;H$4),  2*H$4-F313,
TRUE,F313)</f>
        <v>296</v>
      </c>
      <c r="I313" s="58" cm="1">
        <f t="array" aca="1" ref="I313" ca="1">_xlfn.IFS(
AND(H$3="y",G313&gt;H$4),  2*H$4-G313,
TRUE,G313)</f>
        <v>68</v>
      </c>
      <c r="J313" s="58" cm="1">
        <f t="array" aca="1" ref="J313" ca="1">_xlfn.IFS(
AND(J$3="x",H313&gt;J$4),  2*J$4-H313,
TRUE,H313)</f>
        <v>296</v>
      </c>
      <c r="K313" s="58" cm="1">
        <f t="array" aca="1" ref="K313" ca="1">_xlfn.IFS(
AND(J$3="y",I313&gt;J$4),  2*J$4-I313,
TRUE,I313)</f>
        <v>68</v>
      </c>
      <c r="L313" s="58" cm="1">
        <f t="array" aca="1" ref="L313" ca="1">_xlfn.IFS(
AND(L$3="x",J313&gt;L$4),  2*L$4-J313,
TRUE,J313)</f>
        <v>30</v>
      </c>
      <c r="M313" s="58" cm="1">
        <f t="array" aca="1" ref="M313" ca="1">_xlfn.IFS(
AND(L$3="y",K313&gt;L$4),  2*L$4-K313,
TRUE,K313)</f>
        <v>68</v>
      </c>
      <c r="N313" s="58" cm="1">
        <f t="array" aca="1" ref="N313" ca="1">_xlfn.IFS(
AND(N$3="x",L313&gt;N$4),  2*N$4-L313,
TRUE,L313)</f>
        <v>30</v>
      </c>
      <c r="O313" s="58" cm="1">
        <f t="array" aca="1" ref="O313" ca="1">_xlfn.IFS(
AND(N$3="y",M313&gt;N$4),  2*N$4-M313,
TRUE,M313)</f>
        <v>68</v>
      </c>
      <c r="P313" s="58" cm="1">
        <f t="array" aca="1" ref="P313" ca="1">_xlfn.IFS(
AND(P$3="x",N313&gt;P$4),  2*P$4-N313,
TRUE,N313)</f>
        <v>30</v>
      </c>
      <c r="Q313" s="58" cm="1">
        <f t="array" aca="1" ref="Q313" ca="1">_xlfn.IFS(
AND(P$3="y",O313&gt;P$4),  2*P$4-O313,
TRUE,O313)</f>
        <v>68</v>
      </c>
      <c r="R313" s="58" cm="1">
        <f t="array" aca="1" ref="R313" ca="1">_xlfn.IFS(
AND(R$3="x",P313&gt;R$4),  2*R$4-P313,
TRUE,P313)</f>
        <v>30</v>
      </c>
      <c r="S313" s="58" cm="1">
        <f t="array" aca="1" ref="S313" ca="1">_xlfn.IFS(
AND(R$3="y",Q313&gt;R$4),  2*R$4-Q313,
TRUE,Q313)</f>
        <v>42</v>
      </c>
      <c r="T313" s="58" cm="1">
        <f t="array" aca="1" ref="T313" ca="1">_xlfn.IFS(
AND(T$3="x",R313&gt;T$4),  2*T$4-R313,
TRUE,R313)</f>
        <v>30</v>
      </c>
      <c r="U313" s="58" cm="1">
        <f t="array" aca="1" ref="U313" ca="1">_xlfn.IFS(
AND(T$3="y",S313&gt;T$4),  2*T$4-S313,
TRUE,S313)</f>
        <v>42</v>
      </c>
      <c r="V313" s="58" cm="1">
        <f t="array" aca="1" ref="V313" ca="1">_xlfn.IFS(
AND(V$3="x",T313&gt;V$4),  2*V$4-T313,
TRUE,T313)</f>
        <v>30</v>
      </c>
      <c r="W313" s="58" cm="1">
        <f t="array" aca="1" ref="W313" ca="1">_xlfn.IFS(
AND(V$3="y",U313&gt;V$4),  2*V$4-U313,
TRUE,U313)</f>
        <v>12</v>
      </c>
      <c r="X313" s="58" cm="1">
        <f t="array" aca="1" ref="X313" ca="1">_xlfn.IFS(
AND(X$3="x",V313&gt;X$4),  2*X$4-V313,
TRUE,V313)</f>
        <v>30</v>
      </c>
      <c r="Y313" s="58" cm="1">
        <f t="array" aca="1" ref="Y313" ca="1">_xlfn.IFS(
AND(X$3="y",W313&gt;X$4),  2*X$4-W313,
TRUE,W313)</f>
        <v>12</v>
      </c>
      <c r="Z313" s="58" cm="1">
        <f t="array" aca="1" ref="Z313" ca="1">_xlfn.IFS(
AND(Z$3="x",X313&gt;Z$4),  2*Z$4-X313,
TRUE,X313)</f>
        <v>30</v>
      </c>
      <c r="AA313" s="58" cm="1">
        <f t="array" aca="1" ref="AA313" ca="1">_xlfn.IFS(
AND(Z$3="y",Y313&gt;Z$4),  2*Z$4-Y313,
TRUE,Y313)</f>
        <v>0</v>
      </c>
      <c r="BD313" t="str">
        <f t="shared" ca="1" si="6"/>
        <v>296-68</v>
      </c>
      <c r="BF313" s="23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R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  <c r="CG313" s="24"/>
      <c r="CH313" s="24"/>
      <c r="CI313" s="24"/>
      <c r="CJ313" s="24"/>
      <c r="CK313" s="24"/>
      <c r="CL313" s="24"/>
      <c r="CM313" s="24"/>
      <c r="CN313" s="24"/>
      <c r="CO313" s="24"/>
      <c r="CP313" s="24"/>
      <c r="CQ313" s="24"/>
      <c r="CR313" s="24"/>
      <c r="CS313" s="24"/>
      <c r="CT313" s="24"/>
      <c r="CU313" s="24"/>
      <c r="CV313" s="24"/>
      <c r="CW313" s="24"/>
      <c r="CX313" s="24"/>
      <c r="CY313" s="24"/>
      <c r="CZ313" s="24"/>
      <c r="DA313" s="24"/>
      <c r="DB313" s="24"/>
      <c r="DC313" s="24"/>
      <c r="DD313" s="24"/>
      <c r="DE313" s="24"/>
      <c r="DF313" s="24"/>
      <c r="DG313" s="24"/>
      <c r="DH313" s="24"/>
      <c r="DI313" s="24"/>
      <c r="DJ313" s="24"/>
      <c r="DK313" s="24"/>
      <c r="DL313" s="24"/>
      <c r="DM313" s="24"/>
      <c r="DN313" s="24"/>
      <c r="DO313" s="24"/>
      <c r="DP313" s="24"/>
      <c r="DQ313" s="24"/>
      <c r="DR313" s="24"/>
      <c r="DS313" s="24"/>
      <c r="DT313" s="24"/>
      <c r="DU313" s="24"/>
      <c r="DV313" s="24"/>
      <c r="DW313" s="24"/>
      <c r="DX313" s="24"/>
      <c r="DY313" s="24"/>
      <c r="DZ313" s="24"/>
      <c r="EA313" s="24"/>
      <c r="EB313" s="24"/>
      <c r="EC313" s="24"/>
      <c r="ED313" s="24"/>
      <c r="EE313" s="24"/>
      <c r="EF313" s="24"/>
      <c r="EG313" s="24"/>
      <c r="EH313" s="24"/>
      <c r="EI313" s="24"/>
      <c r="EJ313" s="24"/>
      <c r="EK313" s="24"/>
      <c r="EL313" s="24"/>
      <c r="EM313" s="24"/>
      <c r="EN313" s="24"/>
      <c r="EO313" s="24"/>
      <c r="EP313" s="24"/>
      <c r="EQ313" s="24"/>
      <c r="ER313" s="24"/>
      <c r="ES313" s="24"/>
      <c r="ET313" s="24"/>
      <c r="EU313" s="24"/>
      <c r="EV313" s="24"/>
      <c r="EW313" s="24"/>
      <c r="EX313" s="24"/>
      <c r="EY313" s="24"/>
      <c r="EZ313" s="24"/>
      <c r="FA313" s="24"/>
      <c r="FB313" s="24"/>
      <c r="FC313" s="24"/>
      <c r="FD313" s="24"/>
      <c r="FE313" s="24"/>
      <c r="FF313" s="24"/>
      <c r="FG313" s="24"/>
      <c r="FH313" s="24"/>
      <c r="FI313" s="24"/>
      <c r="FJ313" s="24"/>
      <c r="FK313" s="24"/>
      <c r="FL313" s="24"/>
      <c r="FM313" s="24"/>
      <c r="FN313" s="24"/>
      <c r="FO313" s="24"/>
      <c r="FP313" s="24"/>
      <c r="FQ313" s="24"/>
      <c r="FR313" s="24"/>
      <c r="FS313" s="24"/>
      <c r="FT313" s="24"/>
      <c r="FU313" s="24"/>
      <c r="FV313" s="24"/>
      <c r="FW313" s="24"/>
      <c r="FX313" s="24"/>
      <c r="FY313" s="24"/>
      <c r="FZ313" s="24"/>
      <c r="GA313" s="24"/>
      <c r="GB313" s="24"/>
      <c r="GC313" s="24"/>
      <c r="GD313" s="24"/>
      <c r="GE313" s="24"/>
      <c r="GF313" s="24"/>
      <c r="GG313" s="24"/>
      <c r="GH313" s="24"/>
      <c r="GI313" s="24"/>
      <c r="GJ313" s="24"/>
      <c r="GK313" s="24"/>
      <c r="GL313" s="24"/>
      <c r="GM313" s="24"/>
      <c r="GN313" s="24"/>
      <c r="GO313" s="24"/>
      <c r="GP313" s="24"/>
      <c r="GQ313" s="24"/>
      <c r="GR313" s="24"/>
      <c r="GS313" s="24"/>
      <c r="GT313" s="24"/>
      <c r="GU313" s="24"/>
      <c r="GV313" s="24"/>
      <c r="GW313" s="24"/>
      <c r="GX313" s="24"/>
      <c r="GY313" s="24"/>
      <c r="GZ313" s="24"/>
      <c r="HA313" s="24"/>
      <c r="HB313" s="24"/>
      <c r="HC313" s="24"/>
      <c r="HD313" s="24"/>
      <c r="HE313" s="24"/>
      <c r="HF313" s="24"/>
      <c r="HG313" s="24"/>
      <c r="HH313" s="24"/>
      <c r="HI313" s="24"/>
      <c r="HJ313" s="24"/>
      <c r="HK313" s="24"/>
      <c r="HL313" s="24"/>
      <c r="HM313" s="24"/>
      <c r="HN313" s="24"/>
      <c r="HO313" s="24"/>
      <c r="HP313" s="24"/>
      <c r="HQ313" s="24"/>
      <c r="HR313" s="24"/>
      <c r="HS313" s="24"/>
      <c r="HT313" s="24"/>
      <c r="HU313" s="24"/>
      <c r="HV313" s="24"/>
      <c r="HW313" s="24"/>
      <c r="HX313" s="24"/>
      <c r="HY313" s="24"/>
      <c r="HZ313" s="24"/>
      <c r="IA313" s="24"/>
      <c r="IB313" s="24"/>
      <c r="IC313" s="24"/>
      <c r="ID313" s="24"/>
    </row>
    <row r="314" spans="1:238" x14ac:dyDescent="0.3">
      <c r="A314" t="str">
        <f>IF(Input!A306=0,"",Input!A306)</f>
        <v>1218,52</v>
      </c>
      <c r="B314" s="65" cm="1">
        <f t="array" ref="B314">_xlfn.IFS($A314="","",LEFT($A314,4)="fold",MID($A314,12,1),TRUE,VALUE(LEFT($A314,FIND(",",$A314)-1)))</f>
        <v>1218</v>
      </c>
      <c r="C314" s="65" cm="1">
        <f t="array" ref="C314">_xlfn.IFS($A314="","",LEFT($A314,4)="fold",VALUE(MID($A314,14,5)),TRUE,VALUE(MID($A314,FIND(",",$A314)+1,5)))</f>
        <v>52</v>
      </c>
      <c r="D314" s="58" cm="1">
        <f t="array" aca="1" ref="D314" ca="1">_xlfn.IFS(
AND(D$3="x",B314&gt;D$4),  2*D$4-B314,
TRUE,B314)</f>
        <v>92</v>
      </c>
      <c r="E314" s="58" cm="1">
        <f t="array" aca="1" ref="E314" ca="1">_xlfn.IFS(
AND(D$3="y",C314&gt;D$4),  2*D$4-C314,
TRUE,C314)</f>
        <v>52</v>
      </c>
      <c r="F314" s="58" cm="1">
        <f t="array" aca="1" ref="F314" ca="1">_xlfn.IFS(
AND(F$3="x",D314&gt;F$4),  2*F$4-D314,
TRUE,D314)</f>
        <v>92</v>
      </c>
      <c r="G314" s="58" cm="1">
        <f t="array" aca="1" ref="G314" ca="1">_xlfn.IFS(
AND(F$3="y",E314&gt;F$4),  2*F$4-E314,
TRUE,E314)</f>
        <v>52</v>
      </c>
      <c r="H314" s="58" cm="1">
        <f t="array" aca="1" ref="H314" ca="1">_xlfn.IFS(
AND(H$3="x",F314&gt;H$4),  2*H$4-F314,
TRUE,F314)</f>
        <v>92</v>
      </c>
      <c r="I314" s="58" cm="1">
        <f t="array" aca="1" ref="I314" ca="1">_xlfn.IFS(
AND(H$3="y",G314&gt;H$4),  2*H$4-G314,
TRUE,G314)</f>
        <v>52</v>
      </c>
      <c r="J314" s="58" cm="1">
        <f t="array" aca="1" ref="J314" ca="1">_xlfn.IFS(
AND(J$3="x",H314&gt;J$4),  2*J$4-H314,
TRUE,H314)</f>
        <v>92</v>
      </c>
      <c r="K314" s="58" cm="1">
        <f t="array" aca="1" ref="K314" ca="1">_xlfn.IFS(
AND(J$3="y",I314&gt;J$4),  2*J$4-I314,
TRUE,I314)</f>
        <v>52</v>
      </c>
      <c r="L314" s="58" cm="1">
        <f t="array" aca="1" ref="L314" ca="1">_xlfn.IFS(
AND(L$3="x",J314&gt;L$4),  2*L$4-J314,
TRUE,J314)</f>
        <v>92</v>
      </c>
      <c r="M314" s="58" cm="1">
        <f t="array" aca="1" ref="M314" ca="1">_xlfn.IFS(
AND(L$3="y",K314&gt;L$4),  2*L$4-K314,
TRUE,K314)</f>
        <v>52</v>
      </c>
      <c r="N314" s="58" cm="1">
        <f t="array" aca="1" ref="N314" ca="1">_xlfn.IFS(
AND(N$3="x",L314&gt;N$4),  2*N$4-L314,
TRUE,L314)</f>
        <v>92</v>
      </c>
      <c r="O314" s="58" cm="1">
        <f t="array" aca="1" ref="O314" ca="1">_xlfn.IFS(
AND(N$3="y",M314&gt;N$4),  2*N$4-M314,
TRUE,M314)</f>
        <v>52</v>
      </c>
      <c r="P314" s="58" cm="1">
        <f t="array" aca="1" ref="P314" ca="1">_xlfn.IFS(
AND(P$3="x",N314&gt;P$4),  2*P$4-N314,
TRUE,N314)</f>
        <v>70</v>
      </c>
      <c r="Q314" s="58" cm="1">
        <f t="array" aca="1" ref="Q314" ca="1">_xlfn.IFS(
AND(P$3="y",O314&gt;P$4),  2*P$4-O314,
TRUE,O314)</f>
        <v>52</v>
      </c>
      <c r="R314" s="58" cm="1">
        <f t="array" aca="1" ref="R314" ca="1">_xlfn.IFS(
AND(R$3="x",P314&gt;R$4),  2*R$4-P314,
TRUE,P314)</f>
        <v>70</v>
      </c>
      <c r="S314" s="58" cm="1">
        <f t="array" aca="1" ref="S314" ca="1">_xlfn.IFS(
AND(R$3="y",Q314&gt;R$4),  2*R$4-Q314,
TRUE,Q314)</f>
        <v>52</v>
      </c>
      <c r="T314" s="58" cm="1">
        <f t="array" aca="1" ref="T314" ca="1">_xlfn.IFS(
AND(T$3="x",R314&gt;T$4),  2*T$4-R314,
TRUE,R314)</f>
        <v>10</v>
      </c>
      <c r="U314" s="58" cm="1">
        <f t="array" aca="1" ref="U314" ca="1">_xlfn.IFS(
AND(T$3="y",S314&gt;T$4),  2*T$4-S314,
TRUE,S314)</f>
        <v>52</v>
      </c>
      <c r="V314" s="58" cm="1">
        <f t="array" aca="1" ref="V314" ca="1">_xlfn.IFS(
AND(V$3="x",T314&gt;V$4),  2*V$4-T314,
TRUE,T314)</f>
        <v>10</v>
      </c>
      <c r="W314" s="58" cm="1">
        <f t="array" aca="1" ref="W314" ca="1">_xlfn.IFS(
AND(V$3="y",U314&gt;V$4),  2*V$4-U314,
TRUE,U314)</f>
        <v>2</v>
      </c>
      <c r="X314" s="58" cm="1">
        <f t="array" aca="1" ref="X314" ca="1">_xlfn.IFS(
AND(X$3="x",V314&gt;X$4),  2*X$4-V314,
TRUE,V314)</f>
        <v>10</v>
      </c>
      <c r="Y314" s="58" cm="1">
        <f t="array" aca="1" ref="Y314" ca="1">_xlfn.IFS(
AND(X$3="y",W314&gt;X$4),  2*X$4-W314,
TRUE,W314)</f>
        <v>2</v>
      </c>
      <c r="Z314" s="58" cm="1">
        <f t="array" aca="1" ref="Z314" ca="1">_xlfn.IFS(
AND(Z$3="x",X314&gt;Z$4),  2*Z$4-X314,
TRUE,X314)</f>
        <v>10</v>
      </c>
      <c r="AA314" s="58" cm="1">
        <f t="array" aca="1" ref="AA314" ca="1">_xlfn.IFS(
AND(Z$3="y",Y314&gt;Z$4),  2*Z$4-Y314,
TRUE,Y314)</f>
        <v>2</v>
      </c>
      <c r="BD314" t="str">
        <f t="shared" ca="1" si="6"/>
        <v>92-52</v>
      </c>
      <c r="BF314" s="23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R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/>
      <c r="CF314" s="24"/>
      <c r="CG314" s="24"/>
      <c r="CH314" s="24"/>
      <c r="CI314" s="24"/>
      <c r="CJ314" s="24"/>
      <c r="CK314" s="24"/>
      <c r="CL314" s="24"/>
      <c r="CM314" s="24"/>
      <c r="CN314" s="24"/>
      <c r="CO314" s="24"/>
      <c r="CP314" s="24"/>
      <c r="CQ314" s="24"/>
      <c r="CR314" s="24"/>
      <c r="CS314" s="24"/>
      <c r="CT314" s="24"/>
      <c r="CU314" s="24"/>
      <c r="CV314" s="24"/>
      <c r="CW314" s="24"/>
      <c r="CX314" s="24"/>
      <c r="CY314" s="24"/>
      <c r="CZ314" s="24"/>
      <c r="DA314" s="24"/>
      <c r="DB314" s="24"/>
      <c r="DC314" s="24"/>
      <c r="DD314" s="24"/>
      <c r="DE314" s="24"/>
      <c r="DF314" s="24"/>
      <c r="DG314" s="24"/>
      <c r="DH314" s="24"/>
      <c r="DI314" s="24"/>
      <c r="DJ314" s="24"/>
      <c r="DK314" s="24"/>
      <c r="DL314" s="24"/>
      <c r="DM314" s="24"/>
      <c r="DN314" s="24"/>
      <c r="DO314" s="24"/>
      <c r="DP314" s="24"/>
      <c r="DQ314" s="24"/>
      <c r="DR314" s="24"/>
      <c r="DS314" s="24"/>
      <c r="DT314" s="24"/>
      <c r="DU314" s="24"/>
      <c r="DV314" s="24"/>
      <c r="DW314" s="24"/>
      <c r="DX314" s="24"/>
      <c r="DY314" s="24"/>
      <c r="DZ314" s="24"/>
      <c r="EA314" s="24"/>
      <c r="EB314" s="24"/>
      <c r="EC314" s="24"/>
      <c r="ED314" s="24"/>
      <c r="EE314" s="24"/>
      <c r="EF314" s="24"/>
      <c r="EG314" s="24"/>
      <c r="EH314" s="24"/>
      <c r="EI314" s="24"/>
      <c r="EJ314" s="24"/>
      <c r="EK314" s="24"/>
      <c r="EL314" s="24"/>
      <c r="EM314" s="24"/>
      <c r="EN314" s="24"/>
      <c r="EO314" s="24"/>
      <c r="EP314" s="24"/>
      <c r="EQ314" s="24"/>
      <c r="ER314" s="24"/>
      <c r="ES314" s="24"/>
      <c r="ET314" s="24"/>
      <c r="EU314" s="24"/>
      <c r="EV314" s="24"/>
      <c r="EW314" s="24"/>
      <c r="EX314" s="24"/>
      <c r="EY314" s="24"/>
      <c r="EZ314" s="24"/>
      <c r="FA314" s="24"/>
      <c r="FB314" s="24"/>
      <c r="FC314" s="24"/>
      <c r="FD314" s="24"/>
      <c r="FE314" s="24"/>
      <c r="FF314" s="24"/>
      <c r="FG314" s="24"/>
      <c r="FH314" s="24"/>
      <c r="FI314" s="24"/>
      <c r="FJ314" s="24"/>
      <c r="FK314" s="24"/>
      <c r="FL314" s="24"/>
      <c r="FM314" s="24"/>
      <c r="FN314" s="24"/>
      <c r="FO314" s="24"/>
      <c r="FP314" s="24"/>
      <c r="FQ314" s="24"/>
      <c r="FR314" s="24"/>
      <c r="FS314" s="24"/>
      <c r="FT314" s="24"/>
      <c r="FU314" s="24"/>
      <c r="FV314" s="24"/>
      <c r="FW314" s="24"/>
      <c r="FX314" s="24"/>
      <c r="FY314" s="24"/>
      <c r="FZ314" s="24"/>
      <c r="GA314" s="24"/>
      <c r="GB314" s="24"/>
      <c r="GC314" s="24"/>
      <c r="GD314" s="24"/>
      <c r="GE314" s="24"/>
      <c r="GF314" s="24"/>
      <c r="GG314" s="24"/>
      <c r="GH314" s="24"/>
      <c r="GI314" s="24"/>
      <c r="GJ314" s="24"/>
      <c r="GK314" s="24"/>
      <c r="GL314" s="24"/>
      <c r="GM314" s="24"/>
      <c r="GN314" s="24"/>
      <c r="GO314" s="24"/>
      <c r="GP314" s="24"/>
      <c r="GQ314" s="24"/>
      <c r="GR314" s="24"/>
      <c r="GS314" s="24"/>
      <c r="GT314" s="24"/>
      <c r="GU314" s="24"/>
      <c r="GV314" s="24"/>
      <c r="GW314" s="24"/>
      <c r="GX314" s="24"/>
      <c r="GY314" s="24"/>
      <c r="GZ314" s="24"/>
      <c r="HA314" s="24"/>
      <c r="HB314" s="24"/>
      <c r="HC314" s="24"/>
      <c r="HD314" s="24"/>
      <c r="HE314" s="24"/>
      <c r="HF314" s="24"/>
      <c r="HG314" s="24"/>
      <c r="HH314" s="24"/>
      <c r="HI314" s="24"/>
      <c r="HJ314" s="24"/>
      <c r="HK314" s="24"/>
      <c r="HL314" s="24"/>
      <c r="HM314" s="24"/>
      <c r="HN314" s="24"/>
      <c r="HO314" s="24"/>
      <c r="HP314" s="24"/>
      <c r="HQ314" s="24"/>
      <c r="HR314" s="24"/>
      <c r="HS314" s="24"/>
      <c r="HT314" s="24"/>
      <c r="HU314" s="24"/>
      <c r="HV314" s="24"/>
      <c r="HW314" s="24"/>
      <c r="HX314" s="24"/>
      <c r="HY314" s="24"/>
      <c r="HZ314" s="24"/>
      <c r="IA314" s="24"/>
      <c r="IB314" s="24"/>
      <c r="IC314" s="24"/>
      <c r="ID314" s="24"/>
    </row>
    <row r="315" spans="1:238" x14ac:dyDescent="0.3">
      <c r="A315" t="str">
        <f>IF(Input!A307=0,"",Input!A307)</f>
        <v>1111,792</v>
      </c>
      <c r="B315" s="65" cm="1">
        <f t="array" ref="B315">_xlfn.IFS($A315="","",LEFT($A315,4)="fold",MID($A315,12,1),TRUE,VALUE(LEFT($A315,FIND(",",$A315)-1)))</f>
        <v>1111</v>
      </c>
      <c r="C315" s="65" cm="1">
        <f t="array" ref="C315">_xlfn.IFS($A315="","",LEFT($A315,4)="fold",VALUE(MID($A315,14,5)),TRUE,VALUE(MID($A315,FIND(",",$A315)+1,5)))</f>
        <v>792</v>
      </c>
      <c r="D315" s="58" cm="1">
        <f t="array" aca="1" ref="D315" ca="1">_xlfn.IFS(
AND(D$3="x",B315&gt;D$4),  2*D$4-B315,
TRUE,B315)</f>
        <v>199</v>
      </c>
      <c r="E315" s="58" cm="1">
        <f t="array" aca="1" ref="E315" ca="1">_xlfn.IFS(
AND(D$3="y",C315&gt;D$4),  2*D$4-C315,
TRUE,C315)</f>
        <v>792</v>
      </c>
      <c r="F315" s="58" cm="1">
        <f t="array" aca="1" ref="F315" ca="1">_xlfn.IFS(
AND(F$3="x",D315&gt;F$4),  2*F$4-D315,
TRUE,D315)</f>
        <v>199</v>
      </c>
      <c r="G315" s="58" cm="1">
        <f t="array" aca="1" ref="G315" ca="1">_xlfn.IFS(
AND(F$3="y",E315&gt;F$4),  2*F$4-E315,
TRUE,E315)</f>
        <v>102</v>
      </c>
      <c r="H315" s="58" cm="1">
        <f t="array" aca="1" ref="H315" ca="1">_xlfn.IFS(
AND(H$3="x",F315&gt;H$4),  2*H$4-F315,
TRUE,F315)</f>
        <v>199</v>
      </c>
      <c r="I315" s="58" cm="1">
        <f t="array" aca="1" ref="I315" ca="1">_xlfn.IFS(
AND(H$3="y",G315&gt;H$4),  2*H$4-G315,
TRUE,G315)</f>
        <v>102</v>
      </c>
      <c r="J315" s="58" cm="1">
        <f t="array" aca="1" ref="J315" ca="1">_xlfn.IFS(
AND(J$3="x",H315&gt;J$4),  2*J$4-H315,
TRUE,H315)</f>
        <v>199</v>
      </c>
      <c r="K315" s="58" cm="1">
        <f t="array" aca="1" ref="K315" ca="1">_xlfn.IFS(
AND(J$3="y",I315&gt;J$4),  2*J$4-I315,
TRUE,I315)</f>
        <v>102</v>
      </c>
      <c r="L315" s="58" cm="1">
        <f t="array" aca="1" ref="L315" ca="1">_xlfn.IFS(
AND(L$3="x",J315&gt;L$4),  2*L$4-J315,
TRUE,J315)</f>
        <v>127</v>
      </c>
      <c r="M315" s="58" cm="1">
        <f t="array" aca="1" ref="M315" ca="1">_xlfn.IFS(
AND(L$3="y",K315&gt;L$4),  2*L$4-K315,
TRUE,K315)</f>
        <v>102</v>
      </c>
      <c r="N315" s="58" cm="1">
        <f t="array" aca="1" ref="N315" ca="1">_xlfn.IFS(
AND(N$3="x",L315&gt;N$4),  2*N$4-L315,
TRUE,L315)</f>
        <v>127</v>
      </c>
      <c r="O315" s="58" cm="1">
        <f t="array" aca="1" ref="O315" ca="1">_xlfn.IFS(
AND(N$3="y",M315&gt;N$4),  2*N$4-M315,
TRUE,M315)</f>
        <v>102</v>
      </c>
      <c r="P315" s="58" cm="1">
        <f t="array" aca="1" ref="P315" ca="1">_xlfn.IFS(
AND(P$3="x",N315&gt;P$4),  2*P$4-N315,
TRUE,N315)</f>
        <v>35</v>
      </c>
      <c r="Q315" s="58" cm="1">
        <f t="array" aca="1" ref="Q315" ca="1">_xlfn.IFS(
AND(P$3="y",O315&gt;P$4),  2*P$4-O315,
TRUE,O315)</f>
        <v>102</v>
      </c>
      <c r="R315" s="58" cm="1">
        <f t="array" aca="1" ref="R315" ca="1">_xlfn.IFS(
AND(R$3="x",P315&gt;R$4),  2*R$4-P315,
TRUE,P315)</f>
        <v>35</v>
      </c>
      <c r="S315" s="58" cm="1">
        <f t="array" aca="1" ref="S315" ca="1">_xlfn.IFS(
AND(R$3="y",Q315&gt;R$4),  2*R$4-Q315,
TRUE,Q315)</f>
        <v>8</v>
      </c>
      <c r="T315" s="58" cm="1">
        <f t="array" aca="1" ref="T315" ca="1">_xlfn.IFS(
AND(T$3="x",R315&gt;T$4),  2*T$4-R315,
TRUE,R315)</f>
        <v>35</v>
      </c>
      <c r="U315" s="58" cm="1">
        <f t="array" aca="1" ref="U315" ca="1">_xlfn.IFS(
AND(T$3="y",S315&gt;T$4),  2*T$4-S315,
TRUE,S315)</f>
        <v>8</v>
      </c>
      <c r="V315" s="58" cm="1">
        <f t="array" aca="1" ref="V315" ca="1">_xlfn.IFS(
AND(V$3="x",T315&gt;V$4),  2*V$4-T315,
TRUE,T315)</f>
        <v>35</v>
      </c>
      <c r="W315" s="58" cm="1">
        <f t="array" aca="1" ref="W315" ca="1">_xlfn.IFS(
AND(V$3="y",U315&gt;V$4),  2*V$4-U315,
TRUE,U315)</f>
        <v>8</v>
      </c>
      <c r="X315" s="58" cm="1">
        <f t="array" aca="1" ref="X315" ca="1">_xlfn.IFS(
AND(X$3="x",V315&gt;X$4),  2*X$4-V315,
TRUE,V315)</f>
        <v>35</v>
      </c>
      <c r="Y315" s="58" cm="1">
        <f t="array" aca="1" ref="Y315" ca="1">_xlfn.IFS(
AND(X$3="y",W315&gt;X$4),  2*X$4-W315,
TRUE,W315)</f>
        <v>8</v>
      </c>
      <c r="Z315" s="58" cm="1">
        <f t="array" aca="1" ref="Z315" ca="1">_xlfn.IFS(
AND(Z$3="x",X315&gt;Z$4),  2*Z$4-X315,
TRUE,X315)</f>
        <v>35</v>
      </c>
      <c r="AA315" s="58" cm="1">
        <f t="array" aca="1" ref="AA315" ca="1">_xlfn.IFS(
AND(Z$3="y",Y315&gt;Z$4),  2*Z$4-Y315,
TRUE,Y315)</f>
        <v>4</v>
      </c>
      <c r="BD315" t="str">
        <f t="shared" ca="1" si="6"/>
        <v>199-792</v>
      </c>
      <c r="BF315" s="23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R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  <c r="CG315" s="24"/>
      <c r="CH315" s="24"/>
      <c r="CI315" s="24"/>
      <c r="CJ315" s="24"/>
      <c r="CK315" s="24"/>
      <c r="CL315" s="24"/>
      <c r="CM315" s="24"/>
      <c r="CN315" s="24"/>
      <c r="CO315" s="24"/>
      <c r="CP315" s="24"/>
      <c r="CQ315" s="24"/>
      <c r="CR315" s="24"/>
      <c r="CS315" s="24"/>
      <c r="CT315" s="24"/>
      <c r="CU315" s="24"/>
      <c r="CV315" s="24"/>
      <c r="CW315" s="24"/>
      <c r="CX315" s="24"/>
      <c r="CY315" s="24"/>
      <c r="CZ315" s="24"/>
      <c r="DA315" s="24"/>
      <c r="DB315" s="24"/>
      <c r="DC315" s="24"/>
      <c r="DD315" s="24"/>
      <c r="DE315" s="24"/>
      <c r="DF315" s="24"/>
      <c r="DG315" s="24"/>
      <c r="DH315" s="24"/>
      <c r="DI315" s="24"/>
      <c r="DJ315" s="24"/>
      <c r="DK315" s="24"/>
      <c r="DL315" s="24"/>
      <c r="DM315" s="24"/>
      <c r="DN315" s="24"/>
      <c r="DO315" s="24"/>
      <c r="DP315" s="24"/>
      <c r="DQ315" s="24"/>
      <c r="DR315" s="24"/>
      <c r="DS315" s="24"/>
      <c r="DT315" s="24"/>
      <c r="DU315" s="24"/>
      <c r="DV315" s="24"/>
      <c r="DW315" s="24"/>
      <c r="DX315" s="24"/>
      <c r="DY315" s="24"/>
      <c r="DZ315" s="24"/>
      <c r="EA315" s="24"/>
      <c r="EB315" s="24"/>
      <c r="EC315" s="24"/>
      <c r="ED315" s="24"/>
      <c r="EE315" s="24"/>
      <c r="EF315" s="24"/>
      <c r="EG315" s="24"/>
      <c r="EH315" s="24"/>
      <c r="EI315" s="24"/>
      <c r="EJ315" s="24"/>
      <c r="EK315" s="24"/>
      <c r="EL315" s="24"/>
      <c r="EM315" s="24"/>
      <c r="EN315" s="24"/>
      <c r="EO315" s="24"/>
      <c r="EP315" s="24"/>
      <c r="EQ315" s="24"/>
      <c r="ER315" s="24"/>
      <c r="ES315" s="24"/>
      <c r="ET315" s="24"/>
      <c r="EU315" s="24"/>
      <c r="EV315" s="24"/>
      <c r="EW315" s="24"/>
      <c r="EX315" s="24"/>
      <c r="EY315" s="24"/>
      <c r="EZ315" s="24"/>
      <c r="FA315" s="24"/>
      <c r="FB315" s="24"/>
      <c r="FC315" s="24"/>
      <c r="FD315" s="24"/>
      <c r="FE315" s="24"/>
      <c r="FF315" s="24"/>
      <c r="FG315" s="24"/>
      <c r="FH315" s="24"/>
      <c r="FI315" s="24"/>
      <c r="FJ315" s="24"/>
      <c r="FK315" s="24"/>
      <c r="FL315" s="24"/>
      <c r="FM315" s="24"/>
      <c r="FN315" s="24"/>
      <c r="FO315" s="24"/>
      <c r="FP315" s="24"/>
      <c r="FQ315" s="24"/>
      <c r="FR315" s="24"/>
      <c r="FS315" s="24"/>
      <c r="FT315" s="24"/>
      <c r="FU315" s="24"/>
      <c r="FV315" s="24"/>
      <c r="FW315" s="24"/>
      <c r="FX315" s="24"/>
      <c r="FY315" s="24"/>
      <c r="FZ315" s="24"/>
      <c r="GA315" s="24"/>
      <c r="GB315" s="24"/>
      <c r="GC315" s="24"/>
      <c r="GD315" s="24"/>
      <c r="GE315" s="24"/>
      <c r="GF315" s="24"/>
      <c r="GG315" s="24"/>
      <c r="GH315" s="24"/>
      <c r="GI315" s="24"/>
      <c r="GJ315" s="24"/>
      <c r="GK315" s="24"/>
      <c r="GL315" s="24"/>
      <c r="GM315" s="24"/>
      <c r="GN315" s="24"/>
      <c r="GO315" s="24"/>
      <c r="GP315" s="24"/>
      <c r="GQ315" s="24"/>
      <c r="GR315" s="24"/>
      <c r="GS315" s="24"/>
      <c r="GT315" s="24"/>
      <c r="GU315" s="24"/>
      <c r="GV315" s="24"/>
      <c r="GW315" s="24"/>
      <c r="GX315" s="24"/>
      <c r="GY315" s="24"/>
      <c r="GZ315" s="24"/>
      <c r="HA315" s="24"/>
      <c r="HB315" s="24"/>
      <c r="HC315" s="24"/>
      <c r="HD315" s="24"/>
      <c r="HE315" s="24"/>
      <c r="HF315" s="24"/>
      <c r="HG315" s="24"/>
      <c r="HH315" s="24"/>
      <c r="HI315" s="24"/>
      <c r="HJ315" s="24"/>
      <c r="HK315" s="24"/>
      <c r="HL315" s="24"/>
      <c r="HM315" s="24"/>
      <c r="HN315" s="24"/>
      <c r="HO315" s="24"/>
      <c r="HP315" s="24"/>
      <c r="HQ315" s="24"/>
      <c r="HR315" s="24"/>
      <c r="HS315" s="24"/>
      <c r="HT315" s="24"/>
      <c r="HU315" s="24"/>
      <c r="HV315" s="24"/>
      <c r="HW315" s="24"/>
      <c r="HX315" s="24"/>
      <c r="HY315" s="24"/>
      <c r="HZ315" s="24"/>
      <c r="IA315" s="24"/>
      <c r="IB315" s="24"/>
      <c r="IC315" s="24"/>
      <c r="ID315" s="24"/>
    </row>
    <row r="316" spans="1:238" x14ac:dyDescent="0.3">
      <c r="A316" t="str">
        <f>IF(Input!A308=0,"",Input!A308)</f>
        <v>87,784</v>
      </c>
      <c r="B316" s="65" cm="1">
        <f t="array" ref="B316">_xlfn.IFS($A316="","",LEFT($A316,4)="fold",MID($A316,12,1),TRUE,VALUE(LEFT($A316,FIND(",",$A316)-1)))</f>
        <v>87</v>
      </c>
      <c r="C316" s="65" cm="1">
        <f t="array" ref="C316">_xlfn.IFS($A316="","",LEFT($A316,4)="fold",VALUE(MID($A316,14,5)),TRUE,VALUE(MID($A316,FIND(",",$A316)+1,5)))</f>
        <v>784</v>
      </c>
      <c r="D316" s="58" cm="1">
        <f t="array" aca="1" ref="D316" ca="1">_xlfn.IFS(
AND(D$3="x",B316&gt;D$4),  2*D$4-B316,
TRUE,B316)</f>
        <v>87</v>
      </c>
      <c r="E316" s="58" cm="1">
        <f t="array" aca="1" ref="E316" ca="1">_xlfn.IFS(
AND(D$3="y",C316&gt;D$4),  2*D$4-C316,
TRUE,C316)</f>
        <v>784</v>
      </c>
      <c r="F316" s="58" cm="1">
        <f t="array" aca="1" ref="F316" ca="1">_xlfn.IFS(
AND(F$3="x",D316&gt;F$4),  2*F$4-D316,
TRUE,D316)</f>
        <v>87</v>
      </c>
      <c r="G316" s="58" cm="1">
        <f t="array" aca="1" ref="G316" ca="1">_xlfn.IFS(
AND(F$3="y",E316&gt;F$4),  2*F$4-E316,
TRUE,E316)</f>
        <v>110</v>
      </c>
      <c r="H316" s="58" cm="1">
        <f t="array" aca="1" ref="H316" ca="1">_xlfn.IFS(
AND(H$3="x",F316&gt;H$4),  2*H$4-F316,
TRUE,F316)</f>
        <v>87</v>
      </c>
      <c r="I316" s="58" cm="1">
        <f t="array" aca="1" ref="I316" ca="1">_xlfn.IFS(
AND(H$3="y",G316&gt;H$4),  2*H$4-G316,
TRUE,G316)</f>
        <v>110</v>
      </c>
      <c r="J316" s="58" cm="1">
        <f t="array" aca="1" ref="J316" ca="1">_xlfn.IFS(
AND(J$3="x",H316&gt;J$4),  2*J$4-H316,
TRUE,H316)</f>
        <v>87</v>
      </c>
      <c r="K316" s="58" cm="1">
        <f t="array" aca="1" ref="K316" ca="1">_xlfn.IFS(
AND(J$3="y",I316&gt;J$4),  2*J$4-I316,
TRUE,I316)</f>
        <v>110</v>
      </c>
      <c r="L316" s="58" cm="1">
        <f t="array" aca="1" ref="L316" ca="1">_xlfn.IFS(
AND(L$3="x",J316&gt;L$4),  2*L$4-J316,
TRUE,J316)</f>
        <v>87</v>
      </c>
      <c r="M316" s="58" cm="1">
        <f t="array" aca="1" ref="M316" ca="1">_xlfn.IFS(
AND(L$3="y",K316&gt;L$4),  2*L$4-K316,
TRUE,K316)</f>
        <v>110</v>
      </c>
      <c r="N316" s="58" cm="1">
        <f t="array" aca="1" ref="N316" ca="1">_xlfn.IFS(
AND(N$3="x",L316&gt;N$4),  2*N$4-L316,
TRUE,L316)</f>
        <v>87</v>
      </c>
      <c r="O316" s="58" cm="1">
        <f t="array" aca="1" ref="O316" ca="1">_xlfn.IFS(
AND(N$3="y",M316&gt;N$4),  2*N$4-M316,
TRUE,M316)</f>
        <v>110</v>
      </c>
      <c r="P316" s="58" cm="1">
        <f t="array" aca="1" ref="P316" ca="1">_xlfn.IFS(
AND(P$3="x",N316&gt;P$4),  2*P$4-N316,
TRUE,N316)</f>
        <v>75</v>
      </c>
      <c r="Q316" s="58" cm="1">
        <f t="array" aca="1" ref="Q316" ca="1">_xlfn.IFS(
AND(P$3="y",O316&gt;P$4),  2*P$4-O316,
TRUE,O316)</f>
        <v>110</v>
      </c>
      <c r="R316" s="58" cm="1">
        <f t="array" aca="1" ref="R316" ca="1">_xlfn.IFS(
AND(R$3="x",P316&gt;R$4),  2*R$4-P316,
TRUE,P316)</f>
        <v>75</v>
      </c>
      <c r="S316" s="58" cm="1">
        <f t="array" aca="1" ref="S316" ca="1">_xlfn.IFS(
AND(R$3="y",Q316&gt;R$4),  2*R$4-Q316,
TRUE,Q316)</f>
        <v>0</v>
      </c>
      <c r="T316" s="58" cm="1">
        <f t="array" aca="1" ref="T316" ca="1">_xlfn.IFS(
AND(T$3="x",R316&gt;T$4),  2*T$4-R316,
TRUE,R316)</f>
        <v>5</v>
      </c>
      <c r="U316" s="58" cm="1">
        <f t="array" aca="1" ref="U316" ca="1">_xlfn.IFS(
AND(T$3="y",S316&gt;T$4),  2*T$4-S316,
TRUE,S316)</f>
        <v>0</v>
      </c>
      <c r="V316" s="58" cm="1">
        <f t="array" aca="1" ref="V316" ca="1">_xlfn.IFS(
AND(V$3="x",T316&gt;V$4),  2*V$4-T316,
TRUE,T316)</f>
        <v>5</v>
      </c>
      <c r="W316" s="58" cm="1">
        <f t="array" aca="1" ref="W316" ca="1">_xlfn.IFS(
AND(V$3="y",U316&gt;V$4),  2*V$4-U316,
TRUE,U316)</f>
        <v>0</v>
      </c>
      <c r="X316" s="58" cm="1">
        <f t="array" aca="1" ref="X316" ca="1">_xlfn.IFS(
AND(X$3="x",V316&gt;X$4),  2*X$4-V316,
TRUE,V316)</f>
        <v>5</v>
      </c>
      <c r="Y316" s="58" cm="1">
        <f t="array" aca="1" ref="Y316" ca="1">_xlfn.IFS(
AND(X$3="y",W316&gt;X$4),  2*X$4-W316,
TRUE,W316)</f>
        <v>0</v>
      </c>
      <c r="Z316" s="58" cm="1">
        <f t="array" aca="1" ref="Z316" ca="1">_xlfn.IFS(
AND(Z$3="x",X316&gt;Z$4),  2*Z$4-X316,
TRUE,X316)</f>
        <v>5</v>
      </c>
      <c r="AA316" s="58" cm="1">
        <f t="array" aca="1" ref="AA316" ca="1">_xlfn.IFS(
AND(Z$3="y",Y316&gt;Z$4),  2*Z$4-Y316,
TRUE,Y316)</f>
        <v>0</v>
      </c>
      <c r="BD316" t="str">
        <f t="shared" ca="1" si="6"/>
        <v>87-784</v>
      </c>
      <c r="BF316" s="23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R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  <c r="CD316" s="24"/>
      <c r="CE316" s="24"/>
      <c r="CF316" s="24"/>
      <c r="CG316" s="24"/>
      <c r="CH316" s="24"/>
      <c r="CI316" s="24"/>
      <c r="CJ316" s="24"/>
      <c r="CK316" s="24"/>
      <c r="CL316" s="24"/>
      <c r="CM316" s="24"/>
      <c r="CN316" s="24"/>
      <c r="CO316" s="24"/>
      <c r="CP316" s="24"/>
      <c r="CQ316" s="24"/>
      <c r="CR316" s="24"/>
      <c r="CS316" s="24"/>
      <c r="CT316" s="24"/>
      <c r="CU316" s="24"/>
      <c r="CV316" s="24"/>
      <c r="CW316" s="24"/>
      <c r="CX316" s="24"/>
      <c r="CY316" s="24"/>
      <c r="CZ316" s="24"/>
      <c r="DA316" s="24"/>
      <c r="DB316" s="24"/>
      <c r="DC316" s="24"/>
      <c r="DD316" s="24"/>
      <c r="DE316" s="24"/>
      <c r="DF316" s="24"/>
      <c r="DG316" s="24"/>
      <c r="DH316" s="24"/>
      <c r="DI316" s="24"/>
      <c r="DJ316" s="24"/>
      <c r="DK316" s="24"/>
      <c r="DL316" s="24"/>
      <c r="DM316" s="24"/>
      <c r="DN316" s="24"/>
      <c r="DO316" s="24"/>
      <c r="DP316" s="24"/>
      <c r="DQ316" s="24"/>
      <c r="DR316" s="24"/>
      <c r="DS316" s="24"/>
      <c r="DT316" s="24"/>
      <c r="DU316" s="24"/>
      <c r="DV316" s="24"/>
      <c r="DW316" s="24"/>
      <c r="DX316" s="24"/>
      <c r="DY316" s="24"/>
      <c r="DZ316" s="24"/>
      <c r="EA316" s="24"/>
      <c r="EB316" s="24"/>
      <c r="EC316" s="24"/>
      <c r="ED316" s="24"/>
      <c r="EE316" s="24"/>
      <c r="EF316" s="24"/>
      <c r="EG316" s="24"/>
      <c r="EH316" s="24"/>
      <c r="EI316" s="24"/>
      <c r="EJ316" s="24"/>
      <c r="EK316" s="24"/>
      <c r="EL316" s="24"/>
      <c r="EM316" s="24"/>
      <c r="EN316" s="24"/>
      <c r="EO316" s="24"/>
      <c r="EP316" s="24"/>
      <c r="EQ316" s="24"/>
      <c r="ER316" s="24"/>
      <c r="ES316" s="24"/>
      <c r="ET316" s="24"/>
      <c r="EU316" s="24"/>
      <c r="EV316" s="24"/>
      <c r="EW316" s="24"/>
      <c r="EX316" s="24"/>
      <c r="EY316" s="24"/>
      <c r="EZ316" s="24"/>
      <c r="FA316" s="24"/>
      <c r="FB316" s="24"/>
      <c r="FC316" s="24"/>
      <c r="FD316" s="24"/>
      <c r="FE316" s="24"/>
      <c r="FF316" s="24"/>
      <c r="FG316" s="24"/>
      <c r="FH316" s="24"/>
      <c r="FI316" s="24"/>
      <c r="FJ316" s="24"/>
      <c r="FK316" s="24"/>
      <c r="FL316" s="24"/>
      <c r="FM316" s="24"/>
      <c r="FN316" s="24"/>
      <c r="FO316" s="24"/>
      <c r="FP316" s="24"/>
      <c r="FQ316" s="24"/>
      <c r="FR316" s="24"/>
      <c r="FS316" s="24"/>
      <c r="FT316" s="24"/>
      <c r="FU316" s="24"/>
      <c r="FV316" s="24"/>
      <c r="FW316" s="24"/>
      <c r="FX316" s="24"/>
      <c r="FY316" s="24"/>
      <c r="FZ316" s="24"/>
      <c r="GA316" s="24"/>
      <c r="GB316" s="24"/>
      <c r="GC316" s="24"/>
      <c r="GD316" s="24"/>
      <c r="GE316" s="24"/>
      <c r="GF316" s="24"/>
      <c r="GG316" s="24"/>
      <c r="GH316" s="24"/>
      <c r="GI316" s="24"/>
      <c r="GJ316" s="24"/>
      <c r="GK316" s="24"/>
      <c r="GL316" s="24"/>
      <c r="GM316" s="24"/>
      <c r="GN316" s="24"/>
      <c r="GO316" s="24"/>
      <c r="GP316" s="24"/>
      <c r="GQ316" s="24"/>
      <c r="GR316" s="24"/>
      <c r="GS316" s="24"/>
      <c r="GT316" s="24"/>
      <c r="GU316" s="24"/>
      <c r="GV316" s="24"/>
      <c r="GW316" s="24"/>
      <c r="GX316" s="24"/>
      <c r="GY316" s="24"/>
      <c r="GZ316" s="24"/>
      <c r="HA316" s="24"/>
      <c r="HB316" s="24"/>
      <c r="HC316" s="24"/>
      <c r="HD316" s="24"/>
      <c r="HE316" s="24"/>
      <c r="HF316" s="24"/>
      <c r="HG316" s="24"/>
      <c r="HH316" s="24"/>
      <c r="HI316" s="24"/>
      <c r="HJ316" s="24"/>
      <c r="HK316" s="24"/>
      <c r="HL316" s="24"/>
      <c r="HM316" s="24"/>
      <c r="HN316" s="24"/>
      <c r="HO316" s="24"/>
      <c r="HP316" s="24"/>
      <c r="HQ316" s="24"/>
      <c r="HR316" s="24"/>
      <c r="HS316" s="24"/>
      <c r="HT316" s="24"/>
      <c r="HU316" s="24"/>
      <c r="HV316" s="24"/>
      <c r="HW316" s="24"/>
      <c r="HX316" s="24"/>
      <c r="HY316" s="24"/>
      <c r="HZ316" s="24"/>
      <c r="IA316" s="24"/>
      <c r="IB316" s="24"/>
      <c r="IC316" s="24"/>
      <c r="ID316" s="24"/>
    </row>
    <row r="317" spans="1:238" x14ac:dyDescent="0.3">
      <c r="A317" t="str">
        <f>IF(Input!A309=0,"",Input!A309)</f>
        <v>868,253</v>
      </c>
      <c r="B317" s="65" cm="1">
        <f t="array" ref="B317">_xlfn.IFS($A317="","",LEFT($A317,4)="fold",MID($A317,12,1),TRUE,VALUE(LEFT($A317,FIND(",",$A317)-1)))</f>
        <v>868</v>
      </c>
      <c r="C317" s="65" cm="1">
        <f t="array" ref="C317">_xlfn.IFS($A317="","",LEFT($A317,4)="fold",VALUE(MID($A317,14,5)),TRUE,VALUE(MID($A317,FIND(",",$A317)+1,5)))</f>
        <v>253</v>
      </c>
      <c r="D317" s="58" cm="1">
        <f t="array" aca="1" ref="D317" ca="1">_xlfn.IFS(
AND(D$3="x",B317&gt;D$4),  2*D$4-B317,
TRUE,B317)</f>
        <v>442</v>
      </c>
      <c r="E317" s="58" cm="1">
        <f t="array" aca="1" ref="E317" ca="1">_xlfn.IFS(
AND(D$3="y",C317&gt;D$4),  2*D$4-C317,
TRUE,C317)</f>
        <v>253</v>
      </c>
      <c r="F317" s="58" cm="1">
        <f t="array" aca="1" ref="F317" ca="1">_xlfn.IFS(
AND(F$3="x",D317&gt;F$4),  2*F$4-D317,
TRUE,D317)</f>
        <v>442</v>
      </c>
      <c r="G317" s="58" cm="1">
        <f t="array" aca="1" ref="G317" ca="1">_xlfn.IFS(
AND(F$3="y",E317&gt;F$4),  2*F$4-E317,
TRUE,E317)</f>
        <v>253</v>
      </c>
      <c r="H317" s="58" cm="1">
        <f t="array" aca="1" ref="H317" ca="1">_xlfn.IFS(
AND(H$3="x",F317&gt;H$4),  2*H$4-F317,
TRUE,F317)</f>
        <v>212</v>
      </c>
      <c r="I317" s="58" cm="1">
        <f t="array" aca="1" ref="I317" ca="1">_xlfn.IFS(
AND(H$3="y",G317&gt;H$4),  2*H$4-G317,
TRUE,G317)</f>
        <v>253</v>
      </c>
      <c r="J317" s="58" cm="1">
        <f t="array" aca="1" ref="J317" ca="1">_xlfn.IFS(
AND(J$3="x",H317&gt;J$4),  2*J$4-H317,
TRUE,H317)</f>
        <v>212</v>
      </c>
      <c r="K317" s="58" cm="1">
        <f t="array" aca="1" ref="K317" ca="1">_xlfn.IFS(
AND(J$3="y",I317&gt;J$4),  2*J$4-I317,
TRUE,I317)</f>
        <v>193</v>
      </c>
      <c r="L317" s="58" cm="1">
        <f t="array" aca="1" ref="L317" ca="1">_xlfn.IFS(
AND(L$3="x",J317&gt;L$4),  2*L$4-J317,
TRUE,J317)</f>
        <v>114</v>
      </c>
      <c r="M317" s="58" cm="1">
        <f t="array" aca="1" ref="M317" ca="1">_xlfn.IFS(
AND(L$3="y",K317&gt;L$4),  2*L$4-K317,
TRUE,K317)</f>
        <v>193</v>
      </c>
      <c r="N317" s="58" cm="1">
        <f t="array" aca="1" ref="N317" ca="1">_xlfn.IFS(
AND(N$3="x",L317&gt;N$4),  2*N$4-L317,
TRUE,L317)</f>
        <v>114</v>
      </c>
      <c r="O317" s="58" cm="1">
        <f t="array" aca="1" ref="O317" ca="1">_xlfn.IFS(
AND(N$3="y",M317&gt;N$4),  2*N$4-M317,
TRUE,M317)</f>
        <v>29</v>
      </c>
      <c r="P317" s="58" cm="1">
        <f t="array" aca="1" ref="P317" ca="1">_xlfn.IFS(
AND(P$3="x",N317&gt;P$4),  2*P$4-N317,
TRUE,N317)</f>
        <v>48</v>
      </c>
      <c r="Q317" s="58" cm="1">
        <f t="array" aca="1" ref="Q317" ca="1">_xlfn.IFS(
AND(P$3="y",O317&gt;P$4),  2*P$4-O317,
TRUE,O317)</f>
        <v>29</v>
      </c>
      <c r="R317" s="58" cm="1">
        <f t="array" aca="1" ref="R317" ca="1">_xlfn.IFS(
AND(R$3="x",P317&gt;R$4),  2*R$4-P317,
TRUE,P317)</f>
        <v>48</v>
      </c>
      <c r="S317" s="58" cm="1">
        <f t="array" aca="1" ref="S317" ca="1">_xlfn.IFS(
AND(R$3="y",Q317&gt;R$4),  2*R$4-Q317,
TRUE,Q317)</f>
        <v>29</v>
      </c>
      <c r="T317" s="58" cm="1">
        <f t="array" aca="1" ref="T317" ca="1">_xlfn.IFS(
AND(T$3="x",R317&gt;T$4),  2*T$4-R317,
TRUE,R317)</f>
        <v>32</v>
      </c>
      <c r="U317" s="58" cm="1">
        <f t="array" aca="1" ref="U317" ca="1">_xlfn.IFS(
AND(T$3="y",S317&gt;T$4),  2*T$4-S317,
TRUE,S317)</f>
        <v>29</v>
      </c>
      <c r="V317" s="58" cm="1">
        <f t="array" aca="1" ref="V317" ca="1">_xlfn.IFS(
AND(V$3="x",T317&gt;V$4),  2*V$4-T317,
TRUE,T317)</f>
        <v>32</v>
      </c>
      <c r="W317" s="58" cm="1">
        <f t="array" aca="1" ref="W317" ca="1">_xlfn.IFS(
AND(V$3="y",U317&gt;V$4),  2*V$4-U317,
TRUE,U317)</f>
        <v>25</v>
      </c>
      <c r="X317" s="58" cm="1">
        <f t="array" aca="1" ref="X317" ca="1">_xlfn.IFS(
AND(X$3="x",V317&gt;X$4),  2*X$4-V317,
TRUE,V317)</f>
        <v>32</v>
      </c>
      <c r="Y317" s="58" cm="1">
        <f t="array" aca="1" ref="Y317" ca="1">_xlfn.IFS(
AND(X$3="y",W317&gt;X$4),  2*X$4-W317,
TRUE,W317)</f>
        <v>1</v>
      </c>
      <c r="Z317" s="58" cm="1">
        <f t="array" aca="1" ref="Z317" ca="1">_xlfn.IFS(
AND(Z$3="x",X317&gt;Z$4),  2*Z$4-X317,
TRUE,X317)</f>
        <v>32</v>
      </c>
      <c r="AA317" s="58" cm="1">
        <f t="array" aca="1" ref="AA317" ca="1">_xlfn.IFS(
AND(Z$3="y",Y317&gt;Z$4),  2*Z$4-Y317,
TRUE,Y317)</f>
        <v>1</v>
      </c>
      <c r="BD317" t="str">
        <f t="shared" ca="1" si="6"/>
        <v>442-253</v>
      </c>
      <c r="BF317" s="23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R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  <c r="CD317" s="24"/>
      <c r="CE317" s="24"/>
      <c r="CF317" s="24"/>
      <c r="CG317" s="24"/>
      <c r="CH317" s="24"/>
      <c r="CI317" s="24"/>
      <c r="CJ317" s="24"/>
      <c r="CK317" s="24"/>
      <c r="CL317" s="24"/>
      <c r="CM317" s="24"/>
      <c r="CN317" s="24"/>
      <c r="CO317" s="24"/>
      <c r="CP317" s="24"/>
      <c r="CQ317" s="24"/>
      <c r="CR317" s="24"/>
      <c r="CS317" s="24"/>
      <c r="CT317" s="24"/>
      <c r="CU317" s="24"/>
      <c r="CV317" s="24"/>
      <c r="CW317" s="24"/>
      <c r="CX317" s="24"/>
      <c r="CY317" s="24"/>
      <c r="CZ317" s="24"/>
      <c r="DA317" s="24"/>
      <c r="DB317" s="24"/>
      <c r="DC317" s="24"/>
      <c r="DD317" s="24"/>
      <c r="DE317" s="24"/>
      <c r="DF317" s="24"/>
      <c r="DG317" s="24"/>
      <c r="DH317" s="24"/>
      <c r="DI317" s="24"/>
      <c r="DJ317" s="24"/>
      <c r="DK317" s="24"/>
      <c r="DL317" s="24"/>
      <c r="DM317" s="24"/>
      <c r="DN317" s="24"/>
      <c r="DO317" s="24"/>
      <c r="DP317" s="24"/>
      <c r="DQ317" s="24"/>
      <c r="DR317" s="24"/>
      <c r="DS317" s="24"/>
      <c r="DT317" s="24"/>
      <c r="DU317" s="24"/>
      <c r="DV317" s="24"/>
      <c r="DW317" s="24"/>
      <c r="DX317" s="24"/>
      <c r="DY317" s="24"/>
      <c r="DZ317" s="24"/>
      <c r="EA317" s="24"/>
      <c r="EB317" s="24"/>
      <c r="EC317" s="24"/>
      <c r="ED317" s="24"/>
      <c r="EE317" s="24"/>
      <c r="EF317" s="24"/>
      <c r="EG317" s="24"/>
      <c r="EH317" s="24"/>
      <c r="EI317" s="24"/>
      <c r="EJ317" s="24"/>
      <c r="EK317" s="24"/>
      <c r="EL317" s="24"/>
      <c r="EM317" s="24"/>
      <c r="EN317" s="24"/>
      <c r="EO317" s="24"/>
      <c r="EP317" s="24"/>
      <c r="EQ317" s="24"/>
      <c r="ER317" s="24"/>
      <c r="ES317" s="24"/>
      <c r="ET317" s="24"/>
      <c r="EU317" s="24"/>
      <c r="EV317" s="24"/>
      <c r="EW317" s="24"/>
      <c r="EX317" s="24"/>
      <c r="EY317" s="24"/>
      <c r="EZ317" s="24"/>
      <c r="FA317" s="24"/>
      <c r="FB317" s="24"/>
      <c r="FC317" s="24"/>
      <c r="FD317" s="24"/>
      <c r="FE317" s="24"/>
      <c r="FF317" s="24"/>
      <c r="FG317" s="24"/>
      <c r="FH317" s="24"/>
      <c r="FI317" s="24"/>
      <c r="FJ317" s="24"/>
      <c r="FK317" s="24"/>
      <c r="FL317" s="24"/>
      <c r="FM317" s="24"/>
      <c r="FN317" s="24"/>
      <c r="FO317" s="24"/>
      <c r="FP317" s="24"/>
      <c r="FQ317" s="24"/>
      <c r="FR317" s="24"/>
      <c r="FS317" s="24"/>
      <c r="FT317" s="24"/>
      <c r="FU317" s="24"/>
      <c r="FV317" s="24"/>
      <c r="FW317" s="24"/>
      <c r="FX317" s="24"/>
      <c r="FY317" s="24"/>
      <c r="FZ317" s="24"/>
      <c r="GA317" s="24"/>
      <c r="GB317" s="24"/>
      <c r="GC317" s="24"/>
      <c r="GD317" s="24"/>
      <c r="GE317" s="24"/>
      <c r="GF317" s="24"/>
      <c r="GG317" s="24"/>
      <c r="GH317" s="24"/>
      <c r="GI317" s="24"/>
      <c r="GJ317" s="24"/>
      <c r="GK317" s="24"/>
      <c r="GL317" s="24"/>
      <c r="GM317" s="24"/>
      <c r="GN317" s="24"/>
      <c r="GO317" s="24"/>
      <c r="GP317" s="24"/>
      <c r="GQ317" s="24"/>
      <c r="GR317" s="24"/>
      <c r="GS317" s="24"/>
      <c r="GT317" s="24"/>
      <c r="GU317" s="24"/>
      <c r="GV317" s="24"/>
      <c r="GW317" s="24"/>
      <c r="GX317" s="24"/>
      <c r="GY317" s="24"/>
      <c r="GZ317" s="24"/>
      <c r="HA317" s="24"/>
      <c r="HB317" s="24"/>
      <c r="HC317" s="24"/>
      <c r="HD317" s="24"/>
      <c r="HE317" s="24"/>
      <c r="HF317" s="24"/>
      <c r="HG317" s="24"/>
      <c r="HH317" s="24"/>
      <c r="HI317" s="24"/>
      <c r="HJ317" s="24"/>
      <c r="HK317" s="24"/>
      <c r="HL317" s="24"/>
      <c r="HM317" s="24"/>
      <c r="HN317" s="24"/>
      <c r="HO317" s="24"/>
      <c r="HP317" s="24"/>
      <c r="HQ317" s="24"/>
      <c r="HR317" s="24"/>
      <c r="HS317" s="24"/>
      <c r="HT317" s="24"/>
      <c r="HU317" s="24"/>
      <c r="HV317" s="24"/>
      <c r="HW317" s="24"/>
      <c r="HX317" s="24"/>
      <c r="HY317" s="24"/>
      <c r="HZ317" s="24"/>
      <c r="IA317" s="24"/>
      <c r="IB317" s="24"/>
      <c r="IC317" s="24"/>
      <c r="ID317" s="24"/>
    </row>
    <row r="318" spans="1:238" x14ac:dyDescent="0.3">
      <c r="A318" t="str">
        <f>IF(Input!A310=0,"",Input!A310)</f>
        <v>132,625</v>
      </c>
      <c r="B318" s="65" cm="1">
        <f t="array" ref="B318">_xlfn.IFS($A318="","",LEFT($A318,4)="fold",MID($A318,12,1),TRUE,VALUE(LEFT($A318,FIND(",",$A318)-1)))</f>
        <v>132</v>
      </c>
      <c r="C318" s="65" cm="1">
        <f t="array" ref="C318">_xlfn.IFS($A318="","",LEFT($A318,4)="fold",VALUE(MID($A318,14,5)),TRUE,VALUE(MID($A318,FIND(",",$A318)+1,5)))</f>
        <v>625</v>
      </c>
      <c r="D318" s="58" cm="1">
        <f t="array" aca="1" ref="D318" ca="1">_xlfn.IFS(
AND(D$3="x",B318&gt;D$4),  2*D$4-B318,
TRUE,B318)</f>
        <v>132</v>
      </c>
      <c r="E318" s="58" cm="1">
        <f t="array" aca="1" ref="E318" ca="1">_xlfn.IFS(
AND(D$3="y",C318&gt;D$4),  2*D$4-C318,
TRUE,C318)</f>
        <v>625</v>
      </c>
      <c r="F318" s="58" cm="1">
        <f t="array" aca="1" ref="F318" ca="1">_xlfn.IFS(
AND(F$3="x",D318&gt;F$4),  2*F$4-D318,
TRUE,D318)</f>
        <v>132</v>
      </c>
      <c r="G318" s="58" cm="1">
        <f t="array" aca="1" ref="G318" ca="1">_xlfn.IFS(
AND(F$3="y",E318&gt;F$4),  2*F$4-E318,
TRUE,E318)</f>
        <v>269</v>
      </c>
      <c r="H318" s="58" cm="1">
        <f t="array" aca="1" ref="H318" ca="1">_xlfn.IFS(
AND(H$3="x",F318&gt;H$4),  2*H$4-F318,
TRUE,F318)</f>
        <v>132</v>
      </c>
      <c r="I318" s="58" cm="1">
        <f t="array" aca="1" ref="I318" ca="1">_xlfn.IFS(
AND(H$3="y",G318&gt;H$4),  2*H$4-G318,
TRUE,G318)</f>
        <v>269</v>
      </c>
      <c r="J318" s="58" cm="1">
        <f t="array" aca="1" ref="J318" ca="1">_xlfn.IFS(
AND(J$3="x",H318&gt;J$4),  2*J$4-H318,
TRUE,H318)</f>
        <v>132</v>
      </c>
      <c r="K318" s="58" cm="1">
        <f t="array" aca="1" ref="K318" ca="1">_xlfn.IFS(
AND(J$3="y",I318&gt;J$4),  2*J$4-I318,
TRUE,I318)</f>
        <v>177</v>
      </c>
      <c r="L318" s="58" cm="1">
        <f t="array" aca="1" ref="L318" ca="1">_xlfn.IFS(
AND(L$3="x",J318&gt;L$4),  2*L$4-J318,
TRUE,J318)</f>
        <v>132</v>
      </c>
      <c r="M318" s="58" cm="1">
        <f t="array" aca="1" ref="M318" ca="1">_xlfn.IFS(
AND(L$3="y",K318&gt;L$4),  2*L$4-K318,
TRUE,K318)</f>
        <v>177</v>
      </c>
      <c r="N318" s="58" cm="1">
        <f t="array" aca="1" ref="N318" ca="1">_xlfn.IFS(
AND(N$3="x",L318&gt;N$4),  2*N$4-L318,
TRUE,L318)</f>
        <v>132</v>
      </c>
      <c r="O318" s="58" cm="1">
        <f t="array" aca="1" ref="O318" ca="1">_xlfn.IFS(
AND(N$3="y",M318&gt;N$4),  2*N$4-M318,
TRUE,M318)</f>
        <v>45</v>
      </c>
      <c r="P318" s="58" cm="1">
        <f t="array" aca="1" ref="P318" ca="1">_xlfn.IFS(
AND(P$3="x",N318&gt;P$4),  2*P$4-N318,
TRUE,N318)</f>
        <v>30</v>
      </c>
      <c r="Q318" s="58" cm="1">
        <f t="array" aca="1" ref="Q318" ca="1">_xlfn.IFS(
AND(P$3="y",O318&gt;P$4),  2*P$4-O318,
TRUE,O318)</f>
        <v>45</v>
      </c>
      <c r="R318" s="58" cm="1">
        <f t="array" aca="1" ref="R318" ca="1">_xlfn.IFS(
AND(R$3="x",P318&gt;R$4),  2*R$4-P318,
TRUE,P318)</f>
        <v>30</v>
      </c>
      <c r="S318" s="58" cm="1">
        <f t="array" aca="1" ref="S318" ca="1">_xlfn.IFS(
AND(R$3="y",Q318&gt;R$4),  2*R$4-Q318,
TRUE,Q318)</f>
        <v>45</v>
      </c>
      <c r="T318" s="58" cm="1">
        <f t="array" aca="1" ref="T318" ca="1">_xlfn.IFS(
AND(T$3="x",R318&gt;T$4),  2*T$4-R318,
TRUE,R318)</f>
        <v>30</v>
      </c>
      <c r="U318" s="58" cm="1">
        <f t="array" aca="1" ref="U318" ca="1">_xlfn.IFS(
AND(T$3="y",S318&gt;T$4),  2*T$4-S318,
TRUE,S318)</f>
        <v>45</v>
      </c>
      <c r="V318" s="58" cm="1">
        <f t="array" aca="1" ref="V318" ca="1">_xlfn.IFS(
AND(V$3="x",T318&gt;V$4),  2*V$4-T318,
TRUE,T318)</f>
        <v>30</v>
      </c>
      <c r="W318" s="58" cm="1">
        <f t="array" aca="1" ref="W318" ca="1">_xlfn.IFS(
AND(V$3="y",U318&gt;V$4),  2*V$4-U318,
TRUE,U318)</f>
        <v>9</v>
      </c>
      <c r="X318" s="58" cm="1">
        <f t="array" aca="1" ref="X318" ca="1">_xlfn.IFS(
AND(X$3="x",V318&gt;X$4),  2*X$4-V318,
TRUE,V318)</f>
        <v>30</v>
      </c>
      <c r="Y318" s="58" cm="1">
        <f t="array" aca="1" ref="Y318" ca="1">_xlfn.IFS(
AND(X$3="y",W318&gt;X$4),  2*X$4-W318,
TRUE,W318)</f>
        <v>9</v>
      </c>
      <c r="Z318" s="58" cm="1">
        <f t="array" aca="1" ref="Z318" ca="1">_xlfn.IFS(
AND(Z$3="x",X318&gt;Z$4),  2*Z$4-X318,
TRUE,X318)</f>
        <v>30</v>
      </c>
      <c r="AA318" s="58" cm="1">
        <f t="array" aca="1" ref="AA318" ca="1">_xlfn.IFS(
AND(Z$3="y",Y318&gt;Z$4),  2*Z$4-Y318,
TRUE,Y318)</f>
        <v>3</v>
      </c>
      <c r="BD318" t="str">
        <f t="shared" ca="1" si="6"/>
        <v>132-625</v>
      </c>
      <c r="BF318" s="23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R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  <c r="CD318" s="24"/>
      <c r="CE318" s="24"/>
      <c r="CF318" s="24"/>
      <c r="CG318" s="24"/>
      <c r="CH318" s="24"/>
      <c r="CI318" s="24"/>
      <c r="CJ318" s="24"/>
      <c r="CK318" s="24"/>
      <c r="CL318" s="24"/>
      <c r="CM318" s="24"/>
      <c r="CN318" s="24"/>
      <c r="CO318" s="24"/>
      <c r="CP318" s="24"/>
      <c r="CQ318" s="24"/>
      <c r="CR318" s="24"/>
      <c r="CS318" s="24"/>
      <c r="CT318" s="24"/>
      <c r="CU318" s="24"/>
      <c r="CV318" s="24"/>
      <c r="CW318" s="24"/>
      <c r="CX318" s="24"/>
      <c r="CY318" s="24"/>
      <c r="CZ318" s="24"/>
      <c r="DA318" s="24"/>
      <c r="DB318" s="24"/>
      <c r="DC318" s="24"/>
      <c r="DD318" s="24"/>
      <c r="DE318" s="24"/>
      <c r="DF318" s="24"/>
      <c r="DG318" s="24"/>
      <c r="DH318" s="24"/>
      <c r="DI318" s="24"/>
      <c r="DJ318" s="24"/>
      <c r="DK318" s="24"/>
      <c r="DL318" s="24"/>
      <c r="DM318" s="24"/>
      <c r="DN318" s="24"/>
      <c r="DO318" s="24"/>
      <c r="DP318" s="24"/>
      <c r="DQ318" s="24"/>
      <c r="DR318" s="24"/>
      <c r="DS318" s="24"/>
      <c r="DT318" s="24"/>
      <c r="DU318" s="24"/>
      <c r="DV318" s="24"/>
      <c r="DW318" s="24"/>
      <c r="DX318" s="24"/>
      <c r="DY318" s="24"/>
      <c r="DZ318" s="24"/>
      <c r="EA318" s="24"/>
      <c r="EB318" s="24"/>
      <c r="EC318" s="24"/>
      <c r="ED318" s="24"/>
      <c r="EE318" s="24"/>
      <c r="EF318" s="24"/>
      <c r="EG318" s="24"/>
      <c r="EH318" s="24"/>
      <c r="EI318" s="24"/>
      <c r="EJ318" s="24"/>
      <c r="EK318" s="24"/>
      <c r="EL318" s="24"/>
      <c r="EM318" s="24"/>
      <c r="EN318" s="24"/>
      <c r="EO318" s="24"/>
      <c r="EP318" s="24"/>
      <c r="EQ318" s="24"/>
      <c r="ER318" s="24"/>
      <c r="ES318" s="24"/>
      <c r="ET318" s="24"/>
      <c r="EU318" s="24"/>
      <c r="EV318" s="24"/>
      <c r="EW318" s="24"/>
      <c r="EX318" s="24"/>
      <c r="EY318" s="24"/>
      <c r="EZ318" s="24"/>
      <c r="FA318" s="24"/>
      <c r="FB318" s="24"/>
      <c r="FC318" s="24"/>
      <c r="FD318" s="24"/>
      <c r="FE318" s="24"/>
      <c r="FF318" s="24"/>
      <c r="FG318" s="24"/>
      <c r="FH318" s="24"/>
      <c r="FI318" s="24"/>
      <c r="FJ318" s="24"/>
      <c r="FK318" s="24"/>
      <c r="FL318" s="24"/>
      <c r="FM318" s="24"/>
      <c r="FN318" s="24"/>
      <c r="FO318" s="24"/>
      <c r="FP318" s="24"/>
      <c r="FQ318" s="24"/>
      <c r="FR318" s="24"/>
      <c r="FS318" s="24"/>
      <c r="FT318" s="24"/>
      <c r="FU318" s="24"/>
      <c r="FV318" s="24"/>
      <c r="FW318" s="24"/>
      <c r="FX318" s="24"/>
      <c r="FY318" s="24"/>
      <c r="FZ318" s="24"/>
      <c r="GA318" s="24"/>
      <c r="GB318" s="24"/>
      <c r="GC318" s="24"/>
      <c r="GD318" s="24"/>
      <c r="GE318" s="24"/>
      <c r="GF318" s="24"/>
      <c r="GG318" s="24"/>
      <c r="GH318" s="24"/>
      <c r="GI318" s="24"/>
      <c r="GJ318" s="24"/>
      <c r="GK318" s="24"/>
      <c r="GL318" s="24"/>
      <c r="GM318" s="24"/>
      <c r="GN318" s="24"/>
      <c r="GO318" s="24"/>
      <c r="GP318" s="24"/>
      <c r="GQ318" s="24"/>
      <c r="GR318" s="24"/>
      <c r="GS318" s="24"/>
      <c r="GT318" s="24"/>
      <c r="GU318" s="24"/>
      <c r="GV318" s="24"/>
      <c r="GW318" s="24"/>
      <c r="GX318" s="24"/>
      <c r="GY318" s="24"/>
      <c r="GZ318" s="24"/>
      <c r="HA318" s="24"/>
      <c r="HB318" s="24"/>
      <c r="HC318" s="24"/>
      <c r="HD318" s="24"/>
      <c r="HE318" s="24"/>
      <c r="HF318" s="24"/>
      <c r="HG318" s="24"/>
      <c r="HH318" s="24"/>
      <c r="HI318" s="24"/>
      <c r="HJ318" s="24"/>
      <c r="HK318" s="24"/>
      <c r="HL318" s="24"/>
      <c r="HM318" s="24"/>
      <c r="HN318" s="24"/>
      <c r="HO318" s="24"/>
      <c r="HP318" s="24"/>
      <c r="HQ318" s="24"/>
      <c r="HR318" s="24"/>
      <c r="HS318" s="24"/>
      <c r="HT318" s="24"/>
      <c r="HU318" s="24"/>
      <c r="HV318" s="24"/>
      <c r="HW318" s="24"/>
      <c r="HX318" s="24"/>
      <c r="HY318" s="24"/>
      <c r="HZ318" s="24"/>
      <c r="IA318" s="24"/>
      <c r="IB318" s="24"/>
      <c r="IC318" s="24"/>
      <c r="ID318" s="24"/>
    </row>
    <row r="319" spans="1:238" x14ac:dyDescent="0.3">
      <c r="A319" t="str">
        <f>IF(Input!A311=0,"",Input!A311)</f>
        <v>350,345</v>
      </c>
      <c r="B319" s="65" cm="1">
        <f t="array" ref="B319">_xlfn.IFS($A319="","",LEFT($A319,4)="fold",MID($A319,12,1),TRUE,VALUE(LEFT($A319,FIND(",",$A319)-1)))</f>
        <v>350</v>
      </c>
      <c r="C319" s="65" cm="1">
        <f t="array" ref="C319">_xlfn.IFS($A319="","",LEFT($A319,4)="fold",VALUE(MID($A319,14,5)),TRUE,VALUE(MID($A319,FIND(",",$A319)+1,5)))</f>
        <v>345</v>
      </c>
      <c r="D319" s="58" cm="1">
        <f t="array" aca="1" ref="D319" ca="1">_xlfn.IFS(
AND(D$3="x",B319&gt;D$4),  2*D$4-B319,
TRUE,B319)</f>
        <v>350</v>
      </c>
      <c r="E319" s="58" cm="1">
        <f t="array" aca="1" ref="E319" ca="1">_xlfn.IFS(
AND(D$3="y",C319&gt;D$4),  2*D$4-C319,
TRUE,C319)</f>
        <v>345</v>
      </c>
      <c r="F319" s="58" cm="1">
        <f t="array" aca="1" ref="F319" ca="1">_xlfn.IFS(
AND(F$3="x",D319&gt;F$4),  2*F$4-D319,
TRUE,D319)</f>
        <v>350</v>
      </c>
      <c r="G319" s="58" cm="1">
        <f t="array" aca="1" ref="G319" ca="1">_xlfn.IFS(
AND(F$3="y",E319&gt;F$4),  2*F$4-E319,
TRUE,E319)</f>
        <v>345</v>
      </c>
      <c r="H319" s="58" cm="1">
        <f t="array" aca="1" ref="H319" ca="1">_xlfn.IFS(
AND(H$3="x",F319&gt;H$4),  2*H$4-F319,
TRUE,F319)</f>
        <v>304</v>
      </c>
      <c r="I319" s="58" cm="1">
        <f t="array" aca="1" ref="I319" ca="1">_xlfn.IFS(
AND(H$3="y",G319&gt;H$4),  2*H$4-G319,
TRUE,G319)</f>
        <v>345</v>
      </c>
      <c r="J319" s="58" cm="1">
        <f t="array" aca="1" ref="J319" ca="1">_xlfn.IFS(
AND(J$3="x",H319&gt;J$4),  2*J$4-H319,
TRUE,H319)</f>
        <v>304</v>
      </c>
      <c r="K319" s="58" cm="1">
        <f t="array" aca="1" ref="K319" ca="1">_xlfn.IFS(
AND(J$3="y",I319&gt;J$4),  2*J$4-I319,
TRUE,I319)</f>
        <v>101</v>
      </c>
      <c r="L319" s="58" cm="1">
        <f t="array" aca="1" ref="L319" ca="1">_xlfn.IFS(
AND(L$3="x",J319&gt;L$4),  2*L$4-J319,
TRUE,J319)</f>
        <v>22</v>
      </c>
      <c r="M319" s="58" cm="1">
        <f t="array" aca="1" ref="M319" ca="1">_xlfn.IFS(
AND(L$3="y",K319&gt;L$4),  2*L$4-K319,
TRUE,K319)</f>
        <v>101</v>
      </c>
      <c r="N319" s="58" cm="1">
        <f t="array" aca="1" ref="N319" ca="1">_xlfn.IFS(
AND(N$3="x",L319&gt;N$4),  2*N$4-L319,
TRUE,L319)</f>
        <v>22</v>
      </c>
      <c r="O319" s="58" cm="1">
        <f t="array" aca="1" ref="O319" ca="1">_xlfn.IFS(
AND(N$3="y",M319&gt;N$4),  2*N$4-M319,
TRUE,M319)</f>
        <v>101</v>
      </c>
      <c r="P319" s="58" cm="1">
        <f t="array" aca="1" ref="P319" ca="1">_xlfn.IFS(
AND(P$3="x",N319&gt;P$4),  2*P$4-N319,
TRUE,N319)</f>
        <v>22</v>
      </c>
      <c r="Q319" s="58" cm="1">
        <f t="array" aca="1" ref="Q319" ca="1">_xlfn.IFS(
AND(P$3="y",O319&gt;P$4),  2*P$4-O319,
TRUE,O319)</f>
        <v>101</v>
      </c>
      <c r="R319" s="58" cm="1">
        <f t="array" aca="1" ref="R319" ca="1">_xlfn.IFS(
AND(R$3="x",P319&gt;R$4),  2*R$4-P319,
TRUE,P319)</f>
        <v>22</v>
      </c>
      <c r="S319" s="58" cm="1">
        <f t="array" aca="1" ref="S319" ca="1">_xlfn.IFS(
AND(R$3="y",Q319&gt;R$4),  2*R$4-Q319,
TRUE,Q319)</f>
        <v>9</v>
      </c>
      <c r="T319" s="58" cm="1">
        <f t="array" aca="1" ref="T319" ca="1">_xlfn.IFS(
AND(T$3="x",R319&gt;T$4),  2*T$4-R319,
TRUE,R319)</f>
        <v>22</v>
      </c>
      <c r="U319" s="58" cm="1">
        <f t="array" aca="1" ref="U319" ca="1">_xlfn.IFS(
AND(T$3="y",S319&gt;T$4),  2*T$4-S319,
TRUE,S319)</f>
        <v>9</v>
      </c>
      <c r="V319" s="58" cm="1">
        <f t="array" aca="1" ref="V319" ca="1">_xlfn.IFS(
AND(V$3="x",T319&gt;V$4),  2*V$4-T319,
TRUE,T319)</f>
        <v>22</v>
      </c>
      <c r="W319" s="58" cm="1">
        <f t="array" aca="1" ref="W319" ca="1">_xlfn.IFS(
AND(V$3="y",U319&gt;V$4),  2*V$4-U319,
TRUE,U319)</f>
        <v>9</v>
      </c>
      <c r="X319" s="58" cm="1">
        <f t="array" aca="1" ref="X319" ca="1">_xlfn.IFS(
AND(X$3="x",V319&gt;X$4),  2*X$4-V319,
TRUE,V319)</f>
        <v>22</v>
      </c>
      <c r="Y319" s="58" cm="1">
        <f t="array" aca="1" ref="Y319" ca="1">_xlfn.IFS(
AND(X$3="y",W319&gt;X$4),  2*X$4-W319,
TRUE,W319)</f>
        <v>9</v>
      </c>
      <c r="Z319" s="58" cm="1">
        <f t="array" aca="1" ref="Z319" ca="1">_xlfn.IFS(
AND(Z$3="x",X319&gt;Z$4),  2*Z$4-X319,
TRUE,X319)</f>
        <v>22</v>
      </c>
      <c r="AA319" s="58" cm="1">
        <f t="array" aca="1" ref="AA319" ca="1">_xlfn.IFS(
AND(Z$3="y",Y319&gt;Z$4),  2*Z$4-Y319,
TRUE,Y319)</f>
        <v>3</v>
      </c>
      <c r="BD319" t="str">
        <f t="shared" ca="1" si="6"/>
        <v>350-345</v>
      </c>
      <c r="BF319" s="23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R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  <c r="CD319" s="24"/>
      <c r="CE319" s="24"/>
      <c r="CF319" s="24"/>
      <c r="CG319" s="24"/>
      <c r="CH319" s="24"/>
      <c r="CI319" s="24"/>
      <c r="CJ319" s="24"/>
      <c r="CK319" s="24"/>
      <c r="CL319" s="24"/>
      <c r="CM319" s="24"/>
      <c r="CN319" s="24"/>
      <c r="CO319" s="24"/>
      <c r="CP319" s="24"/>
      <c r="CQ319" s="24"/>
      <c r="CR319" s="24"/>
      <c r="CS319" s="24"/>
      <c r="CT319" s="24"/>
      <c r="CU319" s="24"/>
      <c r="CV319" s="24"/>
      <c r="CW319" s="24"/>
      <c r="CX319" s="24"/>
      <c r="CY319" s="24"/>
      <c r="CZ319" s="24"/>
      <c r="DA319" s="24"/>
      <c r="DB319" s="24"/>
      <c r="DC319" s="24"/>
      <c r="DD319" s="24"/>
      <c r="DE319" s="24"/>
      <c r="DF319" s="24"/>
      <c r="DG319" s="24"/>
      <c r="DH319" s="24"/>
      <c r="DI319" s="24"/>
      <c r="DJ319" s="24"/>
      <c r="DK319" s="24"/>
      <c r="DL319" s="24"/>
      <c r="DM319" s="24"/>
      <c r="DN319" s="24"/>
      <c r="DO319" s="24"/>
      <c r="DP319" s="24"/>
      <c r="DQ319" s="24"/>
      <c r="DR319" s="24"/>
      <c r="DS319" s="24"/>
      <c r="DT319" s="24"/>
      <c r="DU319" s="24"/>
      <c r="DV319" s="24"/>
      <c r="DW319" s="24"/>
      <c r="DX319" s="24"/>
      <c r="DY319" s="24"/>
      <c r="DZ319" s="24"/>
      <c r="EA319" s="24"/>
      <c r="EB319" s="24"/>
      <c r="EC319" s="24"/>
      <c r="ED319" s="24"/>
      <c r="EE319" s="24"/>
      <c r="EF319" s="24"/>
      <c r="EG319" s="24"/>
      <c r="EH319" s="24"/>
      <c r="EI319" s="24"/>
      <c r="EJ319" s="24"/>
      <c r="EK319" s="24"/>
      <c r="EL319" s="24"/>
      <c r="EM319" s="24"/>
      <c r="EN319" s="24"/>
      <c r="EO319" s="24"/>
      <c r="EP319" s="24"/>
      <c r="EQ319" s="24"/>
      <c r="ER319" s="24"/>
      <c r="ES319" s="24"/>
      <c r="ET319" s="24"/>
      <c r="EU319" s="24"/>
      <c r="EV319" s="24"/>
      <c r="EW319" s="24"/>
      <c r="EX319" s="24"/>
      <c r="EY319" s="24"/>
      <c r="EZ319" s="24"/>
      <c r="FA319" s="24"/>
      <c r="FB319" s="24"/>
      <c r="FC319" s="24"/>
      <c r="FD319" s="24"/>
      <c r="FE319" s="24"/>
      <c r="FF319" s="24"/>
      <c r="FG319" s="24"/>
      <c r="FH319" s="24"/>
      <c r="FI319" s="24"/>
      <c r="FJ319" s="24"/>
      <c r="FK319" s="24"/>
      <c r="FL319" s="24"/>
      <c r="FM319" s="24"/>
      <c r="FN319" s="24"/>
      <c r="FO319" s="24"/>
      <c r="FP319" s="24"/>
      <c r="FQ319" s="24"/>
      <c r="FR319" s="24"/>
      <c r="FS319" s="24"/>
      <c r="FT319" s="24"/>
      <c r="FU319" s="24"/>
      <c r="FV319" s="24"/>
      <c r="FW319" s="24"/>
      <c r="FX319" s="24"/>
      <c r="FY319" s="24"/>
      <c r="FZ319" s="24"/>
      <c r="GA319" s="24"/>
      <c r="GB319" s="24"/>
      <c r="GC319" s="24"/>
      <c r="GD319" s="24"/>
      <c r="GE319" s="24"/>
      <c r="GF319" s="24"/>
      <c r="GG319" s="24"/>
      <c r="GH319" s="24"/>
      <c r="GI319" s="24"/>
      <c r="GJ319" s="24"/>
      <c r="GK319" s="24"/>
      <c r="GL319" s="24"/>
      <c r="GM319" s="24"/>
      <c r="GN319" s="24"/>
      <c r="GO319" s="24"/>
      <c r="GP319" s="24"/>
      <c r="GQ319" s="24"/>
      <c r="GR319" s="24"/>
      <c r="GS319" s="24"/>
      <c r="GT319" s="24"/>
      <c r="GU319" s="24"/>
      <c r="GV319" s="24"/>
      <c r="GW319" s="24"/>
      <c r="GX319" s="24"/>
      <c r="GY319" s="24"/>
      <c r="GZ319" s="24"/>
      <c r="HA319" s="24"/>
      <c r="HB319" s="24"/>
      <c r="HC319" s="24"/>
      <c r="HD319" s="24"/>
      <c r="HE319" s="24"/>
      <c r="HF319" s="24"/>
      <c r="HG319" s="24"/>
      <c r="HH319" s="24"/>
      <c r="HI319" s="24"/>
      <c r="HJ319" s="24"/>
      <c r="HK319" s="24"/>
      <c r="HL319" s="24"/>
      <c r="HM319" s="24"/>
      <c r="HN319" s="24"/>
      <c r="HO319" s="24"/>
      <c r="HP319" s="24"/>
      <c r="HQ319" s="24"/>
      <c r="HR319" s="24"/>
      <c r="HS319" s="24"/>
      <c r="HT319" s="24"/>
      <c r="HU319" s="24"/>
      <c r="HV319" s="24"/>
      <c r="HW319" s="24"/>
      <c r="HX319" s="24"/>
      <c r="HY319" s="24"/>
      <c r="HZ319" s="24"/>
      <c r="IA319" s="24"/>
      <c r="IB319" s="24"/>
      <c r="IC319" s="24"/>
      <c r="ID319" s="24"/>
    </row>
    <row r="320" spans="1:238" x14ac:dyDescent="0.3">
      <c r="A320" t="str">
        <f>IF(Input!A312=0,"",Input!A312)</f>
        <v>38,393</v>
      </c>
      <c r="B320" s="65" cm="1">
        <f t="array" ref="B320">_xlfn.IFS($A320="","",LEFT($A320,4)="fold",MID($A320,12,1),TRUE,VALUE(LEFT($A320,FIND(",",$A320)-1)))</f>
        <v>38</v>
      </c>
      <c r="C320" s="65" cm="1">
        <f t="array" ref="C320">_xlfn.IFS($A320="","",LEFT($A320,4)="fold",VALUE(MID($A320,14,5)),TRUE,VALUE(MID($A320,FIND(",",$A320)+1,5)))</f>
        <v>393</v>
      </c>
      <c r="D320" s="58" cm="1">
        <f t="array" aca="1" ref="D320" ca="1">_xlfn.IFS(
AND(D$3="x",B320&gt;D$4),  2*D$4-B320,
TRUE,B320)</f>
        <v>38</v>
      </c>
      <c r="E320" s="58" cm="1">
        <f t="array" aca="1" ref="E320" ca="1">_xlfn.IFS(
AND(D$3="y",C320&gt;D$4),  2*D$4-C320,
TRUE,C320)</f>
        <v>393</v>
      </c>
      <c r="F320" s="58" cm="1">
        <f t="array" aca="1" ref="F320" ca="1">_xlfn.IFS(
AND(F$3="x",D320&gt;F$4),  2*F$4-D320,
TRUE,D320)</f>
        <v>38</v>
      </c>
      <c r="G320" s="58" cm="1">
        <f t="array" aca="1" ref="G320" ca="1">_xlfn.IFS(
AND(F$3="y",E320&gt;F$4),  2*F$4-E320,
TRUE,E320)</f>
        <v>393</v>
      </c>
      <c r="H320" s="58" cm="1">
        <f t="array" aca="1" ref="H320" ca="1">_xlfn.IFS(
AND(H$3="x",F320&gt;H$4),  2*H$4-F320,
TRUE,F320)</f>
        <v>38</v>
      </c>
      <c r="I320" s="58" cm="1">
        <f t="array" aca="1" ref="I320" ca="1">_xlfn.IFS(
AND(H$3="y",G320&gt;H$4),  2*H$4-G320,
TRUE,G320)</f>
        <v>393</v>
      </c>
      <c r="J320" s="58" cm="1">
        <f t="array" aca="1" ref="J320" ca="1">_xlfn.IFS(
AND(J$3="x",H320&gt;J$4),  2*J$4-H320,
TRUE,H320)</f>
        <v>38</v>
      </c>
      <c r="K320" s="58" cm="1">
        <f t="array" aca="1" ref="K320" ca="1">_xlfn.IFS(
AND(J$3="y",I320&gt;J$4),  2*J$4-I320,
TRUE,I320)</f>
        <v>53</v>
      </c>
      <c r="L320" s="58" cm="1">
        <f t="array" aca="1" ref="L320" ca="1">_xlfn.IFS(
AND(L$3="x",J320&gt;L$4),  2*L$4-J320,
TRUE,J320)</f>
        <v>38</v>
      </c>
      <c r="M320" s="58" cm="1">
        <f t="array" aca="1" ref="M320" ca="1">_xlfn.IFS(
AND(L$3="y",K320&gt;L$4),  2*L$4-K320,
TRUE,K320)</f>
        <v>53</v>
      </c>
      <c r="N320" s="58" cm="1">
        <f t="array" aca="1" ref="N320" ca="1">_xlfn.IFS(
AND(N$3="x",L320&gt;N$4),  2*N$4-L320,
TRUE,L320)</f>
        <v>38</v>
      </c>
      <c r="O320" s="58" cm="1">
        <f t="array" aca="1" ref="O320" ca="1">_xlfn.IFS(
AND(N$3="y",M320&gt;N$4),  2*N$4-M320,
TRUE,M320)</f>
        <v>53</v>
      </c>
      <c r="P320" s="58" cm="1">
        <f t="array" aca="1" ref="P320" ca="1">_xlfn.IFS(
AND(P$3="x",N320&gt;P$4),  2*P$4-N320,
TRUE,N320)</f>
        <v>38</v>
      </c>
      <c r="Q320" s="58" cm="1">
        <f t="array" aca="1" ref="Q320" ca="1">_xlfn.IFS(
AND(P$3="y",O320&gt;P$4),  2*P$4-O320,
TRUE,O320)</f>
        <v>53</v>
      </c>
      <c r="R320" s="58" cm="1">
        <f t="array" aca="1" ref="R320" ca="1">_xlfn.IFS(
AND(R$3="x",P320&gt;R$4),  2*R$4-P320,
TRUE,P320)</f>
        <v>38</v>
      </c>
      <c r="S320" s="58" cm="1">
        <f t="array" aca="1" ref="S320" ca="1">_xlfn.IFS(
AND(R$3="y",Q320&gt;R$4),  2*R$4-Q320,
TRUE,Q320)</f>
        <v>53</v>
      </c>
      <c r="T320" s="58" cm="1">
        <f t="array" aca="1" ref="T320" ca="1">_xlfn.IFS(
AND(T$3="x",R320&gt;T$4),  2*T$4-R320,
TRUE,R320)</f>
        <v>38</v>
      </c>
      <c r="U320" s="58" cm="1">
        <f t="array" aca="1" ref="U320" ca="1">_xlfn.IFS(
AND(T$3="y",S320&gt;T$4),  2*T$4-S320,
TRUE,S320)</f>
        <v>53</v>
      </c>
      <c r="V320" s="58" cm="1">
        <f t="array" aca="1" ref="V320" ca="1">_xlfn.IFS(
AND(V$3="x",T320&gt;V$4),  2*V$4-T320,
TRUE,T320)</f>
        <v>38</v>
      </c>
      <c r="W320" s="58" cm="1">
        <f t="array" aca="1" ref="W320" ca="1">_xlfn.IFS(
AND(V$3="y",U320&gt;V$4),  2*V$4-U320,
TRUE,U320)</f>
        <v>1</v>
      </c>
      <c r="X320" s="58" cm="1">
        <f t="array" aca="1" ref="X320" ca="1">_xlfn.IFS(
AND(X$3="x",V320&gt;X$4),  2*X$4-V320,
TRUE,V320)</f>
        <v>38</v>
      </c>
      <c r="Y320" s="58" cm="1">
        <f t="array" aca="1" ref="Y320" ca="1">_xlfn.IFS(
AND(X$3="y",W320&gt;X$4),  2*X$4-W320,
TRUE,W320)</f>
        <v>1</v>
      </c>
      <c r="Z320" s="58" cm="1">
        <f t="array" aca="1" ref="Z320" ca="1">_xlfn.IFS(
AND(Z$3="x",X320&gt;Z$4),  2*Z$4-X320,
TRUE,X320)</f>
        <v>38</v>
      </c>
      <c r="AA320" s="58" cm="1">
        <f t="array" aca="1" ref="AA320" ca="1">_xlfn.IFS(
AND(Z$3="y",Y320&gt;Z$4),  2*Z$4-Y320,
TRUE,Y320)</f>
        <v>1</v>
      </c>
      <c r="BD320" t="str">
        <f t="shared" ca="1" si="6"/>
        <v>38-393</v>
      </c>
      <c r="BF320" s="23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R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  <c r="CD320" s="24"/>
      <c r="CE320" s="24"/>
      <c r="CF320" s="24"/>
      <c r="CG320" s="24"/>
      <c r="CH320" s="24"/>
      <c r="CI320" s="24"/>
      <c r="CJ320" s="24"/>
      <c r="CK320" s="24"/>
      <c r="CL320" s="24"/>
      <c r="CM320" s="24"/>
      <c r="CN320" s="24"/>
      <c r="CO320" s="24"/>
      <c r="CP320" s="24"/>
      <c r="CQ320" s="24"/>
      <c r="CR320" s="24"/>
      <c r="CS320" s="24"/>
      <c r="CT320" s="24"/>
      <c r="CU320" s="24"/>
      <c r="CV320" s="24"/>
      <c r="CW320" s="24"/>
      <c r="CX320" s="24"/>
      <c r="CY320" s="24"/>
      <c r="CZ320" s="24"/>
      <c r="DA320" s="24"/>
      <c r="DB320" s="24"/>
      <c r="DC320" s="24"/>
      <c r="DD320" s="24"/>
      <c r="DE320" s="24"/>
      <c r="DF320" s="24"/>
      <c r="DG320" s="24"/>
      <c r="DH320" s="24"/>
      <c r="DI320" s="24"/>
      <c r="DJ320" s="24"/>
      <c r="DK320" s="24"/>
      <c r="DL320" s="24"/>
      <c r="DM320" s="24"/>
      <c r="DN320" s="24"/>
      <c r="DO320" s="24"/>
      <c r="DP320" s="24"/>
      <c r="DQ320" s="24"/>
      <c r="DR320" s="24"/>
      <c r="DS320" s="24"/>
      <c r="DT320" s="24"/>
      <c r="DU320" s="24"/>
      <c r="DV320" s="24"/>
      <c r="DW320" s="24"/>
      <c r="DX320" s="24"/>
      <c r="DY320" s="24"/>
      <c r="DZ320" s="24"/>
      <c r="EA320" s="24"/>
      <c r="EB320" s="24"/>
      <c r="EC320" s="24"/>
      <c r="ED320" s="24"/>
      <c r="EE320" s="24"/>
      <c r="EF320" s="24"/>
      <c r="EG320" s="24"/>
      <c r="EH320" s="24"/>
      <c r="EI320" s="24"/>
      <c r="EJ320" s="24"/>
      <c r="EK320" s="24"/>
      <c r="EL320" s="24"/>
      <c r="EM320" s="24"/>
      <c r="EN320" s="24"/>
      <c r="EO320" s="24"/>
      <c r="EP320" s="24"/>
      <c r="EQ320" s="24"/>
      <c r="ER320" s="24"/>
      <c r="ES320" s="24"/>
      <c r="ET320" s="24"/>
      <c r="EU320" s="24"/>
      <c r="EV320" s="24"/>
      <c r="EW320" s="24"/>
      <c r="EX320" s="24"/>
      <c r="EY320" s="24"/>
      <c r="EZ320" s="24"/>
      <c r="FA320" s="24"/>
      <c r="FB320" s="24"/>
      <c r="FC320" s="24"/>
      <c r="FD320" s="24"/>
      <c r="FE320" s="24"/>
      <c r="FF320" s="24"/>
      <c r="FG320" s="24"/>
      <c r="FH320" s="24"/>
      <c r="FI320" s="24"/>
      <c r="FJ320" s="24"/>
      <c r="FK320" s="24"/>
      <c r="FL320" s="24"/>
      <c r="FM320" s="24"/>
      <c r="FN320" s="24"/>
      <c r="FO320" s="24"/>
      <c r="FP320" s="24"/>
      <c r="FQ320" s="24"/>
      <c r="FR320" s="24"/>
      <c r="FS320" s="24"/>
      <c r="FT320" s="24"/>
      <c r="FU320" s="24"/>
      <c r="FV320" s="24"/>
      <c r="FW320" s="24"/>
      <c r="FX320" s="24"/>
      <c r="FY320" s="24"/>
      <c r="FZ320" s="24"/>
      <c r="GA320" s="24"/>
      <c r="GB320" s="24"/>
      <c r="GC320" s="24"/>
      <c r="GD320" s="24"/>
      <c r="GE320" s="24"/>
      <c r="GF320" s="24"/>
      <c r="GG320" s="24"/>
      <c r="GH320" s="24"/>
      <c r="GI320" s="24"/>
      <c r="GJ320" s="24"/>
      <c r="GK320" s="24"/>
      <c r="GL320" s="24"/>
      <c r="GM320" s="24"/>
      <c r="GN320" s="24"/>
      <c r="GO320" s="24"/>
      <c r="GP320" s="24"/>
      <c r="GQ320" s="24"/>
      <c r="GR320" s="24"/>
      <c r="GS320" s="24"/>
      <c r="GT320" s="24"/>
      <c r="GU320" s="24"/>
      <c r="GV320" s="24"/>
      <c r="GW320" s="24"/>
      <c r="GX320" s="24"/>
      <c r="GY320" s="24"/>
      <c r="GZ320" s="24"/>
      <c r="HA320" s="24"/>
      <c r="HB320" s="24"/>
      <c r="HC320" s="24"/>
      <c r="HD320" s="24"/>
      <c r="HE320" s="24"/>
      <c r="HF320" s="24"/>
      <c r="HG320" s="24"/>
      <c r="HH320" s="24"/>
      <c r="HI320" s="24"/>
      <c r="HJ320" s="24"/>
      <c r="HK320" s="24"/>
      <c r="HL320" s="24"/>
      <c r="HM320" s="24"/>
      <c r="HN320" s="24"/>
      <c r="HO320" s="24"/>
      <c r="HP320" s="24"/>
      <c r="HQ320" s="24"/>
      <c r="HR320" s="24"/>
      <c r="HS320" s="24"/>
      <c r="HT320" s="24"/>
      <c r="HU320" s="24"/>
      <c r="HV320" s="24"/>
      <c r="HW320" s="24"/>
      <c r="HX320" s="24"/>
      <c r="HY320" s="24"/>
      <c r="HZ320" s="24"/>
      <c r="IA320" s="24"/>
      <c r="IB320" s="24"/>
      <c r="IC320" s="24"/>
      <c r="ID320" s="24"/>
    </row>
    <row r="321" spans="1:238" x14ac:dyDescent="0.3">
      <c r="A321" t="str">
        <f>IF(Input!A313=0,"",Input!A313)</f>
        <v>112,408</v>
      </c>
      <c r="B321" s="65" cm="1">
        <f t="array" ref="B321">_xlfn.IFS($A321="","",LEFT($A321,4)="fold",MID($A321,12,1),TRUE,VALUE(LEFT($A321,FIND(",",$A321)-1)))</f>
        <v>112</v>
      </c>
      <c r="C321" s="65" cm="1">
        <f t="array" ref="C321">_xlfn.IFS($A321="","",LEFT($A321,4)="fold",VALUE(MID($A321,14,5)),TRUE,VALUE(MID($A321,FIND(",",$A321)+1,5)))</f>
        <v>408</v>
      </c>
      <c r="D321" s="58" cm="1">
        <f t="array" aca="1" ref="D321" ca="1">_xlfn.IFS(
AND(D$3="x",B321&gt;D$4),  2*D$4-B321,
TRUE,B321)</f>
        <v>112</v>
      </c>
      <c r="E321" s="58" cm="1">
        <f t="array" aca="1" ref="E321" ca="1">_xlfn.IFS(
AND(D$3="y",C321&gt;D$4),  2*D$4-C321,
TRUE,C321)</f>
        <v>408</v>
      </c>
      <c r="F321" s="58" cm="1">
        <f t="array" aca="1" ref="F321" ca="1">_xlfn.IFS(
AND(F$3="x",D321&gt;F$4),  2*F$4-D321,
TRUE,D321)</f>
        <v>112</v>
      </c>
      <c r="G321" s="58" cm="1">
        <f t="array" aca="1" ref="G321" ca="1">_xlfn.IFS(
AND(F$3="y",E321&gt;F$4),  2*F$4-E321,
TRUE,E321)</f>
        <v>408</v>
      </c>
      <c r="H321" s="58" cm="1">
        <f t="array" aca="1" ref="H321" ca="1">_xlfn.IFS(
AND(H$3="x",F321&gt;H$4),  2*H$4-F321,
TRUE,F321)</f>
        <v>112</v>
      </c>
      <c r="I321" s="58" cm="1">
        <f t="array" aca="1" ref="I321" ca="1">_xlfn.IFS(
AND(H$3="y",G321&gt;H$4),  2*H$4-G321,
TRUE,G321)</f>
        <v>408</v>
      </c>
      <c r="J321" s="58" cm="1">
        <f t="array" aca="1" ref="J321" ca="1">_xlfn.IFS(
AND(J$3="x",H321&gt;J$4),  2*J$4-H321,
TRUE,H321)</f>
        <v>112</v>
      </c>
      <c r="K321" s="58" cm="1">
        <f t="array" aca="1" ref="K321" ca="1">_xlfn.IFS(
AND(J$3="y",I321&gt;J$4),  2*J$4-I321,
TRUE,I321)</f>
        <v>38</v>
      </c>
      <c r="L321" s="58" cm="1">
        <f t="array" aca="1" ref="L321" ca="1">_xlfn.IFS(
AND(L$3="x",J321&gt;L$4),  2*L$4-J321,
TRUE,J321)</f>
        <v>112</v>
      </c>
      <c r="M321" s="58" cm="1">
        <f t="array" aca="1" ref="M321" ca="1">_xlfn.IFS(
AND(L$3="y",K321&gt;L$4),  2*L$4-K321,
TRUE,K321)</f>
        <v>38</v>
      </c>
      <c r="N321" s="58" cm="1">
        <f t="array" aca="1" ref="N321" ca="1">_xlfn.IFS(
AND(N$3="x",L321&gt;N$4),  2*N$4-L321,
TRUE,L321)</f>
        <v>112</v>
      </c>
      <c r="O321" s="58" cm="1">
        <f t="array" aca="1" ref="O321" ca="1">_xlfn.IFS(
AND(N$3="y",M321&gt;N$4),  2*N$4-M321,
TRUE,M321)</f>
        <v>38</v>
      </c>
      <c r="P321" s="58" cm="1">
        <f t="array" aca="1" ref="P321" ca="1">_xlfn.IFS(
AND(P$3="x",N321&gt;P$4),  2*P$4-N321,
TRUE,N321)</f>
        <v>50</v>
      </c>
      <c r="Q321" s="58" cm="1">
        <f t="array" aca="1" ref="Q321" ca="1">_xlfn.IFS(
AND(P$3="y",O321&gt;P$4),  2*P$4-O321,
TRUE,O321)</f>
        <v>38</v>
      </c>
      <c r="R321" s="58" cm="1">
        <f t="array" aca="1" ref="R321" ca="1">_xlfn.IFS(
AND(R$3="x",P321&gt;R$4),  2*R$4-P321,
TRUE,P321)</f>
        <v>50</v>
      </c>
      <c r="S321" s="58" cm="1">
        <f t="array" aca="1" ref="S321" ca="1">_xlfn.IFS(
AND(R$3="y",Q321&gt;R$4),  2*R$4-Q321,
TRUE,Q321)</f>
        <v>38</v>
      </c>
      <c r="T321" s="58" cm="1">
        <f t="array" aca="1" ref="T321" ca="1">_xlfn.IFS(
AND(T$3="x",R321&gt;T$4),  2*T$4-R321,
TRUE,R321)</f>
        <v>30</v>
      </c>
      <c r="U321" s="58" cm="1">
        <f t="array" aca="1" ref="U321" ca="1">_xlfn.IFS(
AND(T$3="y",S321&gt;T$4),  2*T$4-S321,
TRUE,S321)</f>
        <v>38</v>
      </c>
      <c r="V321" s="58" cm="1">
        <f t="array" aca="1" ref="V321" ca="1">_xlfn.IFS(
AND(V$3="x",T321&gt;V$4),  2*V$4-T321,
TRUE,T321)</f>
        <v>30</v>
      </c>
      <c r="W321" s="58" cm="1">
        <f t="array" aca="1" ref="W321" ca="1">_xlfn.IFS(
AND(V$3="y",U321&gt;V$4),  2*V$4-U321,
TRUE,U321)</f>
        <v>16</v>
      </c>
      <c r="X321" s="58" cm="1">
        <f t="array" aca="1" ref="X321" ca="1">_xlfn.IFS(
AND(X$3="x",V321&gt;X$4),  2*X$4-V321,
TRUE,V321)</f>
        <v>30</v>
      </c>
      <c r="Y321" s="58" cm="1">
        <f t="array" aca="1" ref="Y321" ca="1">_xlfn.IFS(
AND(X$3="y",W321&gt;X$4),  2*X$4-W321,
TRUE,W321)</f>
        <v>10</v>
      </c>
      <c r="Z321" s="58" cm="1">
        <f t="array" aca="1" ref="Z321" ca="1">_xlfn.IFS(
AND(Z$3="x",X321&gt;Z$4),  2*Z$4-X321,
TRUE,X321)</f>
        <v>30</v>
      </c>
      <c r="AA321" s="58" cm="1">
        <f t="array" aca="1" ref="AA321" ca="1">_xlfn.IFS(
AND(Z$3="y",Y321&gt;Z$4),  2*Z$4-Y321,
TRUE,Y321)</f>
        <v>2</v>
      </c>
      <c r="BD321" t="str">
        <f t="shared" ca="1" si="6"/>
        <v>112-408</v>
      </c>
      <c r="BF321" s="23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R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  <c r="CD321" s="24"/>
      <c r="CE321" s="24"/>
      <c r="CF321" s="24"/>
      <c r="CG321" s="24"/>
      <c r="CH321" s="24"/>
      <c r="CI321" s="24"/>
      <c r="CJ321" s="24"/>
      <c r="CK321" s="24"/>
      <c r="CL321" s="24"/>
      <c r="CM321" s="24"/>
      <c r="CN321" s="24"/>
      <c r="CO321" s="24"/>
      <c r="CP321" s="24"/>
      <c r="CQ321" s="24"/>
      <c r="CR321" s="24"/>
      <c r="CS321" s="24"/>
      <c r="CT321" s="24"/>
      <c r="CU321" s="24"/>
      <c r="CV321" s="24"/>
      <c r="CW321" s="24"/>
      <c r="CX321" s="24"/>
      <c r="CY321" s="24"/>
      <c r="CZ321" s="24"/>
      <c r="DA321" s="24"/>
      <c r="DB321" s="24"/>
      <c r="DC321" s="24"/>
      <c r="DD321" s="24"/>
      <c r="DE321" s="24"/>
      <c r="DF321" s="24"/>
      <c r="DG321" s="24"/>
      <c r="DH321" s="24"/>
      <c r="DI321" s="24"/>
      <c r="DJ321" s="24"/>
      <c r="DK321" s="24"/>
      <c r="DL321" s="24"/>
      <c r="DM321" s="24"/>
      <c r="DN321" s="24"/>
      <c r="DO321" s="24"/>
      <c r="DP321" s="24"/>
      <c r="DQ321" s="24"/>
      <c r="DR321" s="24"/>
      <c r="DS321" s="24"/>
      <c r="DT321" s="24"/>
      <c r="DU321" s="24"/>
      <c r="DV321" s="24"/>
      <c r="DW321" s="24"/>
      <c r="DX321" s="24"/>
      <c r="DY321" s="24"/>
      <c r="DZ321" s="24"/>
      <c r="EA321" s="24"/>
      <c r="EB321" s="24"/>
      <c r="EC321" s="24"/>
      <c r="ED321" s="24"/>
      <c r="EE321" s="24"/>
      <c r="EF321" s="24"/>
      <c r="EG321" s="24"/>
      <c r="EH321" s="24"/>
      <c r="EI321" s="24"/>
      <c r="EJ321" s="24"/>
      <c r="EK321" s="24"/>
      <c r="EL321" s="24"/>
      <c r="EM321" s="24"/>
      <c r="EN321" s="24"/>
      <c r="EO321" s="24"/>
      <c r="EP321" s="24"/>
      <c r="EQ321" s="24"/>
      <c r="ER321" s="24"/>
      <c r="ES321" s="24"/>
      <c r="ET321" s="24"/>
      <c r="EU321" s="24"/>
      <c r="EV321" s="24"/>
      <c r="EW321" s="24"/>
      <c r="EX321" s="24"/>
      <c r="EY321" s="24"/>
      <c r="EZ321" s="24"/>
      <c r="FA321" s="24"/>
      <c r="FB321" s="24"/>
      <c r="FC321" s="24"/>
      <c r="FD321" s="24"/>
      <c r="FE321" s="24"/>
      <c r="FF321" s="24"/>
      <c r="FG321" s="24"/>
      <c r="FH321" s="24"/>
      <c r="FI321" s="24"/>
      <c r="FJ321" s="24"/>
      <c r="FK321" s="24"/>
      <c r="FL321" s="24"/>
      <c r="FM321" s="24"/>
      <c r="FN321" s="24"/>
      <c r="FO321" s="24"/>
      <c r="FP321" s="24"/>
      <c r="FQ321" s="24"/>
      <c r="FR321" s="24"/>
      <c r="FS321" s="24"/>
      <c r="FT321" s="24"/>
      <c r="FU321" s="24"/>
      <c r="FV321" s="24"/>
      <c r="FW321" s="24"/>
      <c r="FX321" s="24"/>
      <c r="FY321" s="24"/>
      <c r="FZ321" s="24"/>
      <c r="GA321" s="24"/>
      <c r="GB321" s="24"/>
      <c r="GC321" s="24"/>
      <c r="GD321" s="24"/>
      <c r="GE321" s="24"/>
      <c r="GF321" s="24"/>
      <c r="GG321" s="24"/>
      <c r="GH321" s="24"/>
      <c r="GI321" s="24"/>
      <c r="GJ321" s="24"/>
      <c r="GK321" s="24"/>
      <c r="GL321" s="24"/>
      <c r="GM321" s="24"/>
      <c r="GN321" s="24"/>
      <c r="GO321" s="24"/>
      <c r="GP321" s="24"/>
      <c r="GQ321" s="24"/>
      <c r="GR321" s="24"/>
      <c r="GS321" s="24"/>
      <c r="GT321" s="24"/>
      <c r="GU321" s="24"/>
      <c r="GV321" s="24"/>
      <c r="GW321" s="24"/>
      <c r="GX321" s="24"/>
      <c r="GY321" s="24"/>
      <c r="GZ321" s="24"/>
      <c r="HA321" s="24"/>
      <c r="HB321" s="24"/>
      <c r="HC321" s="24"/>
      <c r="HD321" s="24"/>
      <c r="HE321" s="24"/>
      <c r="HF321" s="24"/>
      <c r="HG321" s="24"/>
      <c r="HH321" s="24"/>
      <c r="HI321" s="24"/>
      <c r="HJ321" s="24"/>
      <c r="HK321" s="24"/>
      <c r="HL321" s="24"/>
      <c r="HM321" s="24"/>
      <c r="HN321" s="24"/>
      <c r="HO321" s="24"/>
      <c r="HP321" s="24"/>
      <c r="HQ321" s="24"/>
      <c r="HR321" s="24"/>
      <c r="HS321" s="24"/>
      <c r="HT321" s="24"/>
      <c r="HU321" s="24"/>
      <c r="HV321" s="24"/>
      <c r="HW321" s="24"/>
      <c r="HX321" s="24"/>
      <c r="HY321" s="24"/>
      <c r="HZ321" s="24"/>
      <c r="IA321" s="24"/>
      <c r="IB321" s="24"/>
      <c r="IC321" s="24"/>
      <c r="ID321" s="24"/>
    </row>
    <row r="322" spans="1:238" x14ac:dyDescent="0.3">
      <c r="A322" t="str">
        <f>IF(Input!A314=0,"",Input!A314)</f>
        <v>1275,443</v>
      </c>
      <c r="B322" s="65" cm="1">
        <f t="array" ref="B322">_xlfn.IFS($A322="","",LEFT($A322,4)="fold",MID($A322,12,1),TRUE,VALUE(LEFT($A322,FIND(",",$A322)-1)))</f>
        <v>1275</v>
      </c>
      <c r="C322" s="65" cm="1">
        <f t="array" ref="C322">_xlfn.IFS($A322="","",LEFT($A322,4)="fold",VALUE(MID($A322,14,5)),TRUE,VALUE(MID($A322,FIND(",",$A322)+1,5)))</f>
        <v>443</v>
      </c>
      <c r="D322" s="58" cm="1">
        <f t="array" aca="1" ref="D322" ca="1">_xlfn.IFS(
AND(D$3="x",B322&gt;D$4),  2*D$4-B322,
TRUE,B322)</f>
        <v>35</v>
      </c>
      <c r="E322" s="58" cm="1">
        <f t="array" aca="1" ref="E322" ca="1">_xlfn.IFS(
AND(D$3="y",C322&gt;D$4),  2*D$4-C322,
TRUE,C322)</f>
        <v>443</v>
      </c>
      <c r="F322" s="58" cm="1">
        <f t="array" aca="1" ref="F322" ca="1">_xlfn.IFS(
AND(F$3="x",D322&gt;F$4),  2*F$4-D322,
TRUE,D322)</f>
        <v>35</v>
      </c>
      <c r="G322" s="58" cm="1">
        <f t="array" aca="1" ref="G322" ca="1">_xlfn.IFS(
AND(F$3="y",E322&gt;F$4),  2*F$4-E322,
TRUE,E322)</f>
        <v>443</v>
      </c>
      <c r="H322" s="58" cm="1">
        <f t="array" aca="1" ref="H322" ca="1">_xlfn.IFS(
AND(H$3="x",F322&gt;H$4),  2*H$4-F322,
TRUE,F322)</f>
        <v>35</v>
      </c>
      <c r="I322" s="58" cm="1">
        <f t="array" aca="1" ref="I322" ca="1">_xlfn.IFS(
AND(H$3="y",G322&gt;H$4),  2*H$4-G322,
TRUE,G322)</f>
        <v>443</v>
      </c>
      <c r="J322" s="58" cm="1">
        <f t="array" aca="1" ref="J322" ca="1">_xlfn.IFS(
AND(J$3="x",H322&gt;J$4),  2*J$4-H322,
TRUE,H322)</f>
        <v>35</v>
      </c>
      <c r="K322" s="58" cm="1">
        <f t="array" aca="1" ref="K322" ca="1">_xlfn.IFS(
AND(J$3="y",I322&gt;J$4),  2*J$4-I322,
TRUE,I322)</f>
        <v>3</v>
      </c>
      <c r="L322" s="58" cm="1">
        <f t="array" aca="1" ref="L322" ca="1">_xlfn.IFS(
AND(L$3="x",J322&gt;L$4),  2*L$4-J322,
TRUE,J322)</f>
        <v>35</v>
      </c>
      <c r="M322" s="58" cm="1">
        <f t="array" aca="1" ref="M322" ca="1">_xlfn.IFS(
AND(L$3="y",K322&gt;L$4),  2*L$4-K322,
TRUE,K322)</f>
        <v>3</v>
      </c>
      <c r="N322" s="58" cm="1">
        <f t="array" aca="1" ref="N322" ca="1">_xlfn.IFS(
AND(N$3="x",L322&gt;N$4),  2*N$4-L322,
TRUE,L322)</f>
        <v>35</v>
      </c>
      <c r="O322" s="58" cm="1">
        <f t="array" aca="1" ref="O322" ca="1">_xlfn.IFS(
AND(N$3="y",M322&gt;N$4),  2*N$4-M322,
TRUE,M322)</f>
        <v>3</v>
      </c>
      <c r="P322" s="58" cm="1">
        <f t="array" aca="1" ref="P322" ca="1">_xlfn.IFS(
AND(P$3="x",N322&gt;P$4),  2*P$4-N322,
TRUE,N322)</f>
        <v>35</v>
      </c>
      <c r="Q322" s="58" cm="1">
        <f t="array" aca="1" ref="Q322" ca="1">_xlfn.IFS(
AND(P$3="y",O322&gt;P$4),  2*P$4-O322,
TRUE,O322)</f>
        <v>3</v>
      </c>
      <c r="R322" s="58" cm="1">
        <f t="array" aca="1" ref="R322" ca="1">_xlfn.IFS(
AND(R$3="x",P322&gt;R$4),  2*R$4-P322,
TRUE,P322)</f>
        <v>35</v>
      </c>
      <c r="S322" s="58" cm="1">
        <f t="array" aca="1" ref="S322" ca="1">_xlfn.IFS(
AND(R$3="y",Q322&gt;R$4),  2*R$4-Q322,
TRUE,Q322)</f>
        <v>3</v>
      </c>
      <c r="T322" s="58" cm="1">
        <f t="array" aca="1" ref="T322" ca="1">_xlfn.IFS(
AND(T$3="x",R322&gt;T$4),  2*T$4-R322,
TRUE,R322)</f>
        <v>35</v>
      </c>
      <c r="U322" s="58" cm="1">
        <f t="array" aca="1" ref="U322" ca="1">_xlfn.IFS(
AND(T$3="y",S322&gt;T$4),  2*T$4-S322,
TRUE,S322)</f>
        <v>3</v>
      </c>
      <c r="V322" s="58" cm="1">
        <f t="array" aca="1" ref="V322" ca="1">_xlfn.IFS(
AND(V$3="x",T322&gt;V$4),  2*V$4-T322,
TRUE,T322)</f>
        <v>35</v>
      </c>
      <c r="W322" s="58" cm="1">
        <f t="array" aca="1" ref="W322" ca="1">_xlfn.IFS(
AND(V$3="y",U322&gt;V$4),  2*V$4-U322,
TRUE,U322)</f>
        <v>3</v>
      </c>
      <c r="X322" s="58" cm="1">
        <f t="array" aca="1" ref="X322" ca="1">_xlfn.IFS(
AND(X$3="x",V322&gt;X$4),  2*X$4-V322,
TRUE,V322)</f>
        <v>35</v>
      </c>
      <c r="Y322" s="58" cm="1">
        <f t="array" aca="1" ref="Y322" ca="1">_xlfn.IFS(
AND(X$3="y",W322&gt;X$4),  2*X$4-W322,
TRUE,W322)</f>
        <v>3</v>
      </c>
      <c r="Z322" s="58" cm="1">
        <f t="array" aca="1" ref="Z322" ca="1">_xlfn.IFS(
AND(Z$3="x",X322&gt;Z$4),  2*Z$4-X322,
TRUE,X322)</f>
        <v>35</v>
      </c>
      <c r="AA322" s="58" cm="1">
        <f t="array" aca="1" ref="AA322" ca="1">_xlfn.IFS(
AND(Z$3="y",Y322&gt;Z$4),  2*Z$4-Y322,
TRUE,Y322)</f>
        <v>3</v>
      </c>
      <c r="BD322" t="str">
        <f t="shared" ca="1" si="6"/>
        <v>35-443</v>
      </c>
      <c r="BF322" s="23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R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  <c r="CD322" s="24"/>
      <c r="CE322" s="24"/>
      <c r="CF322" s="24"/>
      <c r="CG322" s="24"/>
      <c r="CH322" s="24"/>
      <c r="CI322" s="24"/>
      <c r="CJ322" s="24"/>
      <c r="CK322" s="24"/>
      <c r="CL322" s="24"/>
      <c r="CM322" s="24"/>
      <c r="CN322" s="24"/>
      <c r="CO322" s="24"/>
      <c r="CP322" s="24"/>
      <c r="CQ322" s="24"/>
      <c r="CR322" s="24"/>
      <c r="CS322" s="24"/>
      <c r="CT322" s="24"/>
      <c r="CU322" s="24"/>
      <c r="CV322" s="24"/>
      <c r="CW322" s="24"/>
      <c r="CX322" s="24"/>
      <c r="CY322" s="24"/>
      <c r="CZ322" s="24"/>
      <c r="DA322" s="24"/>
      <c r="DB322" s="24"/>
      <c r="DC322" s="24"/>
      <c r="DD322" s="24"/>
      <c r="DE322" s="24"/>
      <c r="DF322" s="24"/>
      <c r="DG322" s="24"/>
      <c r="DH322" s="24"/>
      <c r="DI322" s="24"/>
      <c r="DJ322" s="24"/>
      <c r="DK322" s="24"/>
      <c r="DL322" s="24"/>
      <c r="DM322" s="24"/>
      <c r="DN322" s="24"/>
      <c r="DO322" s="24"/>
      <c r="DP322" s="24"/>
      <c r="DQ322" s="24"/>
      <c r="DR322" s="24"/>
      <c r="DS322" s="24"/>
      <c r="DT322" s="24"/>
      <c r="DU322" s="24"/>
      <c r="DV322" s="24"/>
      <c r="DW322" s="24"/>
      <c r="DX322" s="24"/>
      <c r="DY322" s="24"/>
      <c r="DZ322" s="24"/>
      <c r="EA322" s="24"/>
      <c r="EB322" s="24"/>
      <c r="EC322" s="24"/>
      <c r="ED322" s="24"/>
      <c r="EE322" s="24"/>
      <c r="EF322" s="24"/>
      <c r="EG322" s="24"/>
      <c r="EH322" s="24"/>
      <c r="EI322" s="24"/>
      <c r="EJ322" s="24"/>
      <c r="EK322" s="24"/>
      <c r="EL322" s="24"/>
      <c r="EM322" s="24"/>
      <c r="EN322" s="24"/>
      <c r="EO322" s="24"/>
      <c r="EP322" s="24"/>
      <c r="EQ322" s="24"/>
      <c r="ER322" s="24"/>
      <c r="ES322" s="24"/>
      <c r="ET322" s="24"/>
      <c r="EU322" s="24"/>
      <c r="EV322" s="24"/>
      <c r="EW322" s="24"/>
      <c r="EX322" s="24"/>
      <c r="EY322" s="24"/>
      <c r="EZ322" s="24"/>
      <c r="FA322" s="24"/>
      <c r="FB322" s="24"/>
      <c r="FC322" s="24"/>
      <c r="FD322" s="24"/>
      <c r="FE322" s="24"/>
      <c r="FF322" s="24"/>
      <c r="FG322" s="24"/>
      <c r="FH322" s="24"/>
      <c r="FI322" s="24"/>
      <c r="FJ322" s="24"/>
      <c r="FK322" s="24"/>
      <c r="FL322" s="24"/>
      <c r="FM322" s="24"/>
      <c r="FN322" s="24"/>
      <c r="FO322" s="24"/>
      <c r="FP322" s="24"/>
      <c r="FQ322" s="24"/>
      <c r="FR322" s="24"/>
      <c r="FS322" s="24"/>
      <c r="FT322" s="24"/>
      <c r="FU322" s="24"/>
      <c r="FV322" s="24"/>
      <c r="FW322" s="24"/>
      <c r="FX322" s="24"/>
      <c r="FY322" s="24"/>
      <c r="FZ322" s="24"/>
      <c r="GA322" s="24"/>
      <c r="GB322" s="24"/>
      <c r="GC322" s="24"/>
      <c r="GD322" s="24"/>
      <c r="GE322" s="24"/>
      <c r="GF322" s="24"/>
      <c r="GG322" s="24"/>
      <c r="GH322" s="24"/>
      <c r="GI322" s="24"/>
      <c r="GJ322" s="24"/>
      <c r="GK322" s="24"/>
      <c r="GL322" s="24"/>
      <c r="GM322" s="24"/>
      <c r="GN322" s="24"/>
      <c r="GO322" s="24"/>
      <c r="GP322" s="24"/>
      <c r="GQ322" s="24"/>
      <c r="GR322" s="24"/>
      <c r="GS322" s="24"/>
      <c r="GT322" s="24"/>
      <c r="GU322" s="24"/>
      <c r="GV322" s="24"/>
      <c r="GW322" s="24"/>
      <c r="GX322" s="24"/>
      <c r="GY322" s="24"/>
      <c r="GZ322" s="24"/>
      <c r="HA322" s="24"/>
      <c r="HB322" s="24"/>
      <c r="HC322" s="24"/>
      <c r="HD322" s="24"/>
      <c r="HE322" s="24"/>
      <c r="HF322" s="24"/>
      <c r="HG322" s="24"/>
      <c r="HH322" s="24"/>
      <c r="HI322" s="24"/>
      <c r="HJ322" s="24"/>
      <c r="HK322" s="24"/>
      <c r="HL322" s="24"/>
      <c r="HM322" s="24"/>
      <c r="HN322" s="24"/>
      <c r="HO322" s="24"/>
      <c r="HP322" s="24"/>
      <c r="HQ322" s="24"/>
      <c r="HR322" s="24"/>
      <c r="HS322" s="24"/>
      <c r="HT322" s="24"/>
      <c r="HU322" s="24"/>
      <c r="HV322" s="24"/>
      <c r="HW322" s="24"/>
      <c r="HX322" s="24"/>
      <c r="HY322" s="24"/>
      <c r="HZ322" s="24"/>
      <c r="IA322" s="24"/>
      <c r="IB322" s="24"/>
      <c r="IC322" s="24"/>
      <c r="ID322" s="24"/>
    </row>
    <row r="323" spans="1:238" x14ac:dyDescent="0.3">
      <c r="A323" t="str">
        <f>IF(Input!A315=0,"",Input!A315)</f>
        <v>1136,70</v>
      </c>
      <c r="B323" s="65" cm="1">
        <f t="array" ref="B323">_xlfn.IFS($A323="","",LEFT($A323,4)="fold",MID($A323,12,1),TRUE,VALUE(LEFT($A323,FIND(",",$A323)-1)))</f>
        <v>1136</v>
      </c>
      <c r="C323" s="65" cm="1">
        <f t="array" ref="C323">_xlfn.IFS($A323="","",LEFT($A323,4)="fold",VALUE(MID($A323,14,5)),TRUE,VALUE(MID($A323,FIND(",",$A323)+1,5)))</f>
        <v>70</v>
      </c>
      <c r="D323" s="58" cm="1">
        <f t="array" aca="1" ref="D323" ca="1">_xlfn.IFS(
AND(D$3="x",B323&gt;D$4),  2*D$4-B323,
TRUE,B323)</f>
        <v>174</v>
      </c>
      <c r="E323" s="58" cm="1">
        <f t="array" aca="1" ref="E323" ca="1">_xlfn.IFS(
AND(D$3="y",C323&gt;D$4),  2*D$4-C323,
TRUE,C323)</f>
        <v>70</v>
      </c>
      <c r="F323" s="58" cm="1">
        <f t="array" aca="1" ref="F323" ca="1">_xlfn.IFS(
AND(F$3="x",D323&gt;F$4),  2*F$4-D323,
TRUE,D323)</f>
        <v>174</v>
      </c>
      <c r="G323" s="58" cm="1">
        <f t="array" aca="1" ref="G323" ca="1">_xlfn.IFS(
AND(F$3="y",E323&gt;F$4),  2*F$4-E323,
TRUE,E323)</f>
        <v>70</v>
      </c>
      <c r="H323" s="58" cm="1">
        <f t="array" aca="1" ref="H323" ca="1">_xlfn.IFS(
AND(H$3="x",F323&gt;H$4),  2*H$4-F323,
TRUE,F323)</f>
        <v>174</v>
      </c>
      <c r="I323" s="58" cm="1">
        <f t="array" aca="1" ref="I323" ca="1">_xlfn.IFS(
AND(H$3="y",G323&gt;H$4),  2*H$4-G323,
TRUE,G323)</f>
        <v>70</v>
      </c>
      <c r="J323" s="58" cm="1">
        <f t="array" aca="1" ref="J323" ca="1">_xlfn.IFS(
AND(J$3="x",H323&gt;J$4),  2*J$4-H323,
TRUE,H323)</f>
        <v>174</v>
      </c>
      <c r="K323" s="58" cm="1">
        <f t="array" aca="1" ref="K323" ca="1">_xlfn.IFS(
AND(J$3="y",I323&gt;J$4),  2*J$4-I323,
TRUE,I323)</f>
        <v>70</v>
      </c>
      <c r="L323" s="58" cm="1">
        <f t="array" aca="1" ref="L323" ca="1">_xlfn.IFS(
AND(L$3="x",J323&gt;L$4),  2*L$4-J323,
TRUE,J323)</f>
        <v>152</v>
      </c>
      <c r="M323" s="58" cm="1">
        <f t="array" aca="1" ref="M323" ca="1">_xlfn.IFS(
AND(L$3="y",K323&gt;L$4),  2*L$4-K323,
TRUE,K323)</f>
        <v>70</v>
      </c>
      <c r="N323" s="58" cm="1">
        <f t="array" aca="1" ref="N323" ca="1">_xlfn.IFS(
AND(N$3="x",L323&gt;N$4),  2*N$4-L323,
TRUE,L323)</f>
        <v>152</v>
      </c>
      <c r="O323" s="58" cm="1">
        <f t="array" aca="1" ref="O323" ca="1">_xlfn.IFS(
AND(N$3="y",M323&gt;N$4),  2*N$4-M323,
TRUE,M323)</f>
        <v>70</v>
      </c>
      <c r="P323" s="58" cm="1">
        <f t="array" aca="1" ref="P323" ca="1">_xlfn.IFS(
AND(P$3="x",N323&gt;P$4),  2*P$4-N323,
TRUE,N323)</f>
        <v>10</v>
      </c>
      <c r="Q323" s="58" cm="1">
        <f t="array" aca="1" ref="Q323" ca="1">_xlfn.IFS(
AND(P$3="y",O323&gt;P$4),  2*P$4-O323,
TRUE,O323)</f>
        <v>70</v>
      </c>
      <c r="R323" s="58" cm="1">
        <f t="array" aca="1" ref="R323" ca="1">_xlfn.IFS(
AND(R$3="x",P323&gt;R$4),  2*R$4-P323,
TRUE,P323)</f>
        <v>10</v>
      </c>
      <c r="S323" s="58" cm="1">
        <f t="array" aca="1" ref="S323" ca="1">_xlfn.IFS(
AND(R$3="y",Q323&gt;R$4),  2*R$4-Q323,
TRUE,Q323)</f>
        <v>40</v>
      </c>
      <c r="T323" s="58" cm="1">
        <f t="array" aca="1" ref="T323" ca="1">_xlfn.IFS(
AND(T$3="x",R323&gt;T$4),  2*T$4-R323,
TRUE,R323)</f>
        <v>10</v>
      </c>
      <c r="U323" s="58" cm="1">
        <f t="array" aca="1" ref="U323" ca="1">_xlfn.IFS(
AND(T$3="y",S323&gt;T$4),  2*T$4-S323,
TRUE,S323)</f>
        <v>40</v>
      </c>
      <c r="V323" s="58" cm="1">
        <f t="array" aca="1" ref="V323" ca="1">_xlfn.IFS(
AND(V$3="x",T323&gt;V$4),  2*V$4-T323,
TRUE,T323)</f>
        <v>10</v>
      </c>
      <c r="W323" s="58" cm="1">
        <f t="array" aca="1" ref="W323" ca="1">_xlfn.IFS(
AND(V$3="y",U323&gt;V$4),  2*V$4-U323,
TRUE,U323)</f>
        <v>14</v>
      </c>
      <c r="X323" s="58" cm="1">
        <f t="array" aca="1" ref="X323" ca="1">_xlfn.IFS(
AND(X$3="x",V323&gt;X$4),  2*X$4-V323,
TRUE,V323)</f>
        <v>10</v>
      </c>
      <c r="Y323" s="58" cm="1">
        <f t="array" aca="1" ref="Y323" ca="1">_xlfn.IFS(
AND(X$3="y",W323&gt;X$4),  2*X$4-W323,
TRUE,W323)</f>
        <v>12</v>
      </c>
      <c r="Z323" s="58" cm="1">
        <f t="array" aca="1" ref="Z323" ca="1">_xlfn.IFS(
AND(Z$3="x",X323&gt;Z$4),  2*Z$4-X323,
TRUE,X323)</f>
        <v>10</v>
      </c>
      <c r="AA323" s="58" cm="1">
        <f t="array" aca="1" ref="AA323" ca="1">_xlfn.IFS(
AND(Z$3="y",Y323&gt;Z$4),  2*Z$4-Y323,
TRUE,Y323)</f>
        <v>0</v>
      </c>
      <c r="BD323" t="str">
        <f t="shared" ca="1" si="6"/>
        <v>174-70</v>
      </c>
      <c r="BF323" s="23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R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  <c r="CD323" s="24"/>
      <c r="CE323" s="24"/>
      <c r="CF323" s="24"/>
      <c r="CG323" s="24"/>
      <c r="CH323" s="24"/>
      <c r="CI323" s="24"/>
      <c r="CJ323" s="24"/>
      <c r="CK323" s="24"/>
      <c r="CL323" s="24"/>
      <c r="CM323" s="24"/>
      <c r="CN323" s="24"/>
      <c r="CO323" s="24"/>
      <c r="CP323" s="24"/>
      <c r="CQ323" s="24"/>
      <c r="CR323" s="24"/>
      <c r="CS323" s="24"/>
      <c r="CT323" s="24"/>
      <c r="CU323" s="24"/>
      <c r="CV323" s="24"/>
      <c r="CW323" s="24"/>
      <c r="CX323" s="24"/>
      <c r="CY323" s="24"/>
      <c r="CZ323" s="24"/>
      <c r="DA323" s="24"/>
      <c r="DB323" s="24"/>
      <c r="DC323" s="24"/>
      <c r="DD323" s="24"/>
      <c r="DE323" s="24"/>
      <c r="DF323" s="24"/>
      <c r="DG323" s="24"/>
      <c r="DH323" s="24"/>
      <c r="DI323" s="24"/>
      <c r="DJ323" s="24"/>
      <c r="DK323" s="24"/>
      <c r="DL323" s="24"/>
      <c r="DM323" s="24"/>
      <c r="DN323" s="24"/>
      <c r="DO323" s="24"/>
      <c r="DP323" s="24"/>
      <c r="DQ323" s="24"/>
      <c r="DR323" s="24"/>
      <c r="DS323" s="24"/>
      <c r="DT323" s="24"/>
      <c r="DU323" s="24"/>
      <c r="DV323" s="24"/>
      <c r="DW323" s="24"/>
      <c r="DX323" s="24"/>
      <c r="DY323" s="24"/>
      <c r="DZ323" s="24"/>
      <c r="EA323" s="24"/>
      <c r="EB323" s="24"/>
      <c r="EC323" s="24"/>
      <c r="ED323" s="24"/>
      <c r="EE323" s="24"/>
      <c r="EF323" s="24"/>
      <c r="EG323" s="24"/>
      <c r="EH323" s="24"/>
      <c r="EI323" s="24"/>
      <c r="EJ323" s="24"/>
      <c r="EK323" s="24"/>
      <c r="EL323" s="24"/>
      <c r="EM323" s="24"/>
      <c r="EN323" s="24"/>
      <c r="EO323" s="24"/>
      <c r="EP323" s="24"/>
      <c r="EQ323" s="24"/>
      <c r="ER323" s="24"/>
      <c r="ES323" s="24"/>
      <c r="ET323" s="24"/>
      <c r="EU323" s="24"/>
      <c r="EV323" s="24"/>
      <c r="EW323" s="24"/>
      <c r="EX323" s="24"/>
      <c r="EY323" s="24"/>
      <c r="EZ323" s="24"/>
      <c r="FA323" s="24"/>
      <c r="FB323" s="24"/>
      <c r="FC323" s="24"/>
      <c r="FD323" s="24"/>
      <c r="FE323" s="24"/>
      <c r="FF323" s="24"/>
      <c r="FG323" s="24"/>
      <c r="FH323" s="24"/>
      <c r="FI323" s="24"/>
      <c r="FJ323" s="24"/>
      <c r="FK323" s="24"/>
      <c r="FL323" s="24"/>
      <c r="FM323" s="24"/>
      <c r="FN323" s="24"/>
      <c r="FO323" s="24"/>
      <c r="FP323" s="24"/>
      <c r="FQ323" s="24"/>
      <c r="FR323" s="24"/>
      <c r="FS323" s="24"/>
      <c r="FT323" s="24"/>
      <c r="FU323" s="24"/>
      <c r="FV323" s="24"/>
      <c r="FW323" s="24"/>
      <c r="FX323" s="24"/>
      <c r="FY323" s="24"/>
      <c r="FZ323" s="24"/>
      <c r="GA323" s="24"/>
      <c r="GB323" s="24"/>
      <c r="GC323" s="24"/>
      <c r="GD323" s="24"/>
      <c r="GE323" s="24"/>
      <c r="GF323" s="24"/>
      <c r="GG323" s="24"/>
      <c r="GH323" s="24"/>
      <c r="GI323" s="24"/>
      <c r="GJ323" s="24"/>
      <c r="GK323" s="24"/>
      <c r="GL323" s="24"/>
      <c r="GM323" s="24"/>
      <c r="GN323" s="24"/>
      <c r="GO323" s="24"/>
      <c r="GP323" s="24"/>
      <c r="GQ323" s="24"/>
      <c r="GR323" s="24"/>
      <c r="GS323" s="24"/>
      <c r="GT323" s="24"/>
      <c r="GU323" s="24"/>
      <c r="GV323" s="24"/>
      <c r="GW323" s="24"/>
      <c r="GX323" s="24"/>
      <c r="GY323" s="24"/>
      <c r="GZ323" s="24"/>
      <c r="HA323" s="24"/>
      <c r="HB323" s="24"/>
      <c r="HC323" s="24"/>
      <c r="HD323" s="24"/>
      <c r="HE323" s="24"/>
      <c r="HF323" s="24"/>
      <c r="HG323" s="24"/>
      <c r="HH323" s="24"/>
      <c r="HI323" s="24"/>
      <c r="HJ323" s="24"/>
      <c r="HK323" s="24"/>
      <c r="HL323" s="24"/>
      <c r="HM323" s="24"/>
      <c r="HN323" s="24"/>
      <c r="HO323" s="24"/>
      <c r="HP323" s="24"/>
      <c r="HQ323" s="24"/>
      <c r="HR323" s="24"/>
      <c r="HS323" s="24"/>
      <c r="HT323" s="24"/>
      <c r="HU323" s="24"/>
      <c r="HV323" s="24"/>
      <c r="HW323" s="24"/>
      <c r="HX323" s="24"/>
      <c r="HY323" s="24"/>
      <c r="HZ323" s="24"/>
      <c r="IA323" s="24"/>
      <c r="IB323" s="24"/>
      <c r="IC323" s="24"/>
      <c r="ID323" s="24"/>
    </row>
    <row r="324" spans="1:238" x14ac:dyDescent="0.3">
      <c r="A324" t="str">
        <f>IF(Input!A316=0,"",Input!A316)</f>
        <v>830,668</v>
      </c>
      <c r="B324" s="65" cm="1">
        <f t="array" ref="B324">_xlfn.IFS($A324="","",LEFT($A324,4)="fold",MID($A324,12,1),TRUE,VALUE(LEFT($A324,FIND(",",$A324)-1)))</f>
        <v>830</v>
      </c>
      <c r="C324" s="65" cm="1">
        <f t="array" ref="C324">_xlfn.IFS($A324="","",LEFT($A324,4)="fold",VALUE(MID($A324,14,5)),TRUE,VALUE(MID($A324,FIND(",",$A324)+1,5)))</f>
        <v>668</v>
      </c>
      <c r="D324" s="58" cm="1">
        <f t="array" aca="1" ref="D324" ca="1">_xlfn.IFS(
AND(D$3="x",B324&gt;D$4),  2*D$4-B324,
TRUE,B324)</f>
        <v>480</v>
      </c>
      <c r="E324" s="58" cm="1">
        <f t="array" aca="1" ref="E324" ca="1">_xlfn.IFS(
AND(D$3="y",C324&gt;D$4),  2*D$4-C324,
TRUE,C324)</f>
        <v>668</v>
      </c>
      <c r="F324" s="58" cm="1">
        <f t="array" aca="1" ref="F324" ca="1">_xlfn.IFS(
AND(F$3="x",D324&gt;F$4),  2*F$4-D324,
TRUE,D324)</f>
        <v>480</v>
      </c>
      <c r="G324" s="58" cm="1">
        <f t="array" aca="1" ref="G324" ca="1">_xlfn.IFS(
AND(F$3="y",E324&gt;F$4),  2*F$4-E324,
TRUE,E324)</f>
        <v>226</v>
      </c>
      <c r="H324" s="58" cm="1">
        <f t="array" aca="1" ref="H324" ca="1">_xlfn.IFS(
AND(H$3="x",F324&gt;H$4),  2*H$4-F324,
TRUE,F324)</f>
        <v>174</v>
      </c>
      <c r="I324" s="58" cm="1">
        <f t="array" aca="1" ref="I324" ca="1">_xlfn.IFS(
AND(H$3="y",G324&gt;H$4),  2*H$4-G324,
TRUE,G324)</f>
        <v>226</v>
      </c>
      <c r="J324" s="58" cm="1">
        <f t="array" aca="1" ref="J324" ca="1">_xlfn.IFS(
AND(J$3="x",H324&gt;J$4),  2*J$4-H324,
TRUE,H324)</f>
        <v>174</v>
      </c>
      <c r="K324" s="58" cm="1">
        <f t="array" aca="1" ref="K324" ca="1">_xlfn.IFS(
AND(J$3="y",I324&gt;J$4),  2*J$4-I324,
TRUE,I324)</f>
        <v>220</v>
      </c>
      <c r="L324" s="58" cm="1">
        <f t="array" aca="1" ref="L324" ca="1">_xlfn.IFS(
AND(L$3="x",J324&gt;L$4),  2*L$4-J324,
TRUE,J324)</f>
        <v>152</v>
      </c>
      <c r="M324" s="58" cm="1">
        <f t="array" aca="1" ref="M324" ca="1">_xlfn.IFS(
AND(L$3="y",K324&gt;L$4),  2*L$4-K324,
TRUE,K324)</f>
        <v>220</v>
      </c>
      <c r="N324" s="58" cm="1">
        <f t="array" aca="1" ref="N324" ca="1">_xlfn.IFS(
AND(N$3="x",L324&gt;N$4),  2*N$4-L324,
TRUE,L324)</f>
        <v>152</v>
      </c>
      <c r="O324" s="58" cm="1">
        <f t="array" aca="1" ref="O324" ca="1">_xlfn.IFS(
AND(N$3="y",M324&gt;N$4),  2*N$4-M324,
TRUE,M324)</f>
        <v>2</v>
      </c>
      <c r="P324" s="58" cm="1">
        <f t="array" aca="1" ref="P324" ca="1">_xlfn.IFS(
AND(P$3="x",N324&gt;P$4),  2*P$4-N324,
TRUE,N324)</f>
        <v>10</v>
      </c>
      <c r="Q324" s="58" cm="1">
        <f t="array" aca="1" ref="Q324" ca="1">_xlfn.IFS(
AND(P$3="y",O324&gt;P$4),  2*P$4-O324,
TRUE,O324)</f>
        <v>2</v>
      </c>
      <c r="R324" s="58" cm="1">
        <f t="array" aca="1" ref="R324" ca="1">_xlfn.IFS(
AND(R$3="x",P324&gt;R$4),  2*R$4-P324,
TRUE,P324)</f>
        <v>10</v>
      </c>
      <c r="S324" s="58" cm="1">
        <f t="array" aca="1" ref="S324" ca="1">_xlfn.IFS(
AND(R$3="y",Q324&gt;R$4),  2*R$4-Q324,
TRUE,Q324)</f>
        <v>2</v>
      </c>
      <c r="T324" s="58" cm="1">
        <f t="array" aca="1" ref="T324" ca="1">_xlfn.IFS(
AND(T$3="x",R324&gt;T$4),  2*T$4-R324,
TRUE,R324)</f>
        <v>10</v>
      </c>
      <c r="U324" s="58" cm="1">
        <f t="array" aca="1" ref="U324" ca="1">_xlfn.IFS(
AND(T$3="y",S324&gt;T$4),  2*T$4-S324,
TRUE,S324)</f>
        <v>2</v>
      </c>
      <c r="V324" s="58" cm="1">
        <f t="array" aca="1" ref="V324" ca="1">_xlfn.IFS(
AND(V$3="x",T324&gt;V$4),  2*V$4-T324,
TRUE,T324)</f>
        <v>10</v>
      </c>
      <c r="W324" s="58" cm="1">
        <f t="array" aca="1" ref="W324" ca="1">_xlfn.IFS(
AND(V$3="y",U324&gt;V$4),  2*V$4-U324,
TRUE,U324)</f>
        <v>2</v>
      </c>
      <c r="X324" s="58" cm="1">
        <f t="array" aca="1" ref="X324" ca="1">_xlfn.IFS(
AND(X$3="x",V324&gt;X$4),  2*X$4-V324,
TRUE,V324)</f>
        <v>10</v>
      </c>
      <c r="Y324" s="58" cm="1">
        <f t="array" aca="1" ref="Y324" ca="1">_xlfn.IFS(
AND(X$3="y",W324&gt;X$4),  2*X$4-W324,
TRUE,W324)</f>
        <v>2</v>
      </c>
      <c r="Z324" s="58" cm="1">
        <f t="array" aca="1" ref="Z324" ca="1">_xlfn.IFS(
AND(Z$3="x",X324&gt;Z$4),  2*Z$4-X324,
TRUE,X324)</f>
        <v>10</v>
      </c>
      <c r="AA324" s="58" cm="1">
        <f t="array" aca="1" ref="AA324" ca="1">_xlfn.IFS(
AND(Z$3="y",Y324&gt;Z$4),  2*Z$4-Y324,
TRUE,Y324)</f>
        <v>2</v>
      </c>
      <c r="BD324" t="str">
        <f t="shared" ca="1" si="6"/>
        <v>480-668</v>
      </c>
      <c r="BF324" s="23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R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  <c r="CD324" s="24"/>
      <c r="CE324" s="24"/>
      <c r="CF324" s="24"/>
      <c r="CG324" s="24"/>
      <c r="CH324" s="24"/>
      <c r="CI324" s="24"/>
      <c r="CJ324" s="24"/>
      <c r="CK324" s="24"/>
      <c r="CL324" s="24"/>
      <c r="CM324" s="24"/>
      <c r="CN324" s="24"/>
      <c r="CO324" s="24"/>
      <c r="CP324" s="24"/>
      <c r="CQ324" s="24"/>
      <c r="CR324" s="24"/>
      <c r="CS324" s="24"/>
      <c r="CT324" s="24"/>
      <c r="CU324" s="24"/>
      <c r="CV324" s="24"/>
      <c r="CW324" s="24"/>
      <c r="CX324" s="24"/>
      <c r="CY324" s="24"/>
      <c r="CZ324" s="24"/>
      <c r="DA324" s="24"/>
      <c r="DB324" s="24"/>
      <c r="DC324" s="24"/>
      <c r="DD324" s="24"/>
      <c r="DE324" s="24"/>
      <c r="DF324" s="24"/>
      <c r="DG324" s="24"/>
      <c r="DH324" s="24"/>
      <c r="DI324" s="24"/>
      <c r="DJ324" s="24"/>
      <c r="DK324" s="24"/>
      <c r="DL324" s="24"/>
      <c r="DM324" s="24"/>
      <c r="DN324" s="24"/>
      <c r="DO324" s="24"/>
      <c r="DP324" s="24"/>
      <c r="DQ324" s="24"/>
      <c r="DR324" s="24"/>
      <c r="DS324" s="24"/>
      <c r="DT324" s="24"/>
      <c r="DU324" s="24"/>
      <c r="DV324" s="24"/>
      <c r="DW324" s="24"/>
      <c r="DX324" s="24"/>
      <c r="DY324" s="24"/>
      <c r="DZ324" s="24"/>
      <c r="EA324" s="24"/>
      <c r="EB324" s="24"/>
      <c r="EC324" s="24"/>
      <c r="ED324" s="24"/>
      <c r="EE324" s="24"/>
      <c r="EF324" s="24"/>
      <c r="EG324" s="24"/>
      <c r="EH324" s="24"/>
      <c r="EI324" s="24"/>
      <c r="EJ324" s="24"/>
      <c r="EK324" s="24"/>
      <c r="EL324" s="24"/>
      <c r="EM324" s="24"/>
      <c r="EN324" s="24"/>
      <c r="EO324" s="24"/>
      <c r="EP324" s="24"/>
      <c r="EQ324" s="24"/>
      <c r="ER324" s="24"/>
      <c r="ES324" s="24"/>
      <c r="ET324" s="24"/>
      <c r="EU324" s="24"/>
      <c r="EV324" s="24"/>
      <c r="EW324" s="24"/>
      <c r="EX324" s="24"/>
      <c r="EY324" s="24"/>
      <c r="EZ324" s="24"/>
      <c r="FA324" s="24"/>
      <c r="FB324" s="24"/>
      <c r="FC324" s="24"/>
      <c r="FD324" s="24"/>
      <c r="FE324" s="24"/>
      <c r="FF324" s="24"/>
      <c r="FG324" s="24"/>
      <c r="FH324" s="24"/>
      <c r="FI324" s="24"/>
      <c r="FJ324" s="24"/>
      <c r="FK324" s="24"/>
      <c r="FL324" s="24"/>
      <c r="FM324" s="24"/>
      <c r="FN324" s="24"/>
      <c r="FO324" s="24"/>
      <c r="FP324" s="24"/>
      <c r="FQ324" s="24"/>
      <c r="FR324" s="24"/>
      <c r="FS324" s="24"/>
      <c r="FT324" s="24"/>
      <c r="FU324" s="24"/>
      <c r="FV324" s="24"/>
      <c r="FW324" s="24"/>
      <c r="FX324" s="24"/>
      <c r="FY324" s="24"/>
      <c r="FZ324" s="24"/>
      <c r="GA324" s="24"/>
      <c r="GB324" s="24"/>
      <c r="GC324" s="24"/>
      <c r="GD324" s="24"/>
      <c r="GE324" s="24"/>
      <c r="GF324" s="24"/>
      <c r="GG324" s="24"/>
      <c r="GH324" s="24"/>
      <c r="GI324" s="24"/>
      <c r="GJ324" s="24"/>
      <c r="GK324" s="24"/>
      <c r="GL324" s="24"/>
      <c r="GM324" s="24"/>
      <c r="GN324" s="24"/>
      <c r="GO324" s="24"/>
      <c r="GP324" s="24"/>
      <c r="GQ324" s="24"/>
      <c r="GR324" s="24"/>
      <c r="GS324" s="24"/>
      <c r="GT324" s="24"/>
      <c r="GU324" s="24"/>
      <c r="GV324" s="24"/>
      <c r="GW324" s="24"/>
      <c r="GX324" s="24"/>
      <c r="GY324" s="24"/>
      <c r="GZ324" s="24"/>
      <c r="HA324" s="24"/>
      <c r="HB324" s="24"/>
      <c r="HC324" s="24"/>
      <c r="HD324" s="24"/>
      <c r="HE324" s="24"/>
      <c r="HF324" s="24"/>
      <c r="HG324" s="24"/>
      <c r="HH324" s="24"/>
      <c r="HI324" s="24"/>
      <c r="HJ324" s="24"/>
      <c r="HK324" s="24"/>
      <c r="HL324" s="24"/>
      <c r="HM324" s="24"/>
      <c r="HN324" s="24"/>
      <c r="HO324" s="24"/>
      <c r="HP324" s="24"/>
      <c r="HQ324" s="24"/>
      <c r="HR324" s="24"/>
      <c r="HS324" s="24"/>
      <c r="HT324" s="24"/>
      <c r="HU324" s="24"/>
      <c r="HV324" s="24"/>
      <c r="HW324" s="24"/>
      <c r="HX324" s="24"/>
      <c r="HY324" s="24"/>
      <c r="HZ324" s="24"/>
      <c r="IA324" s="24"/>
      <c r="IB324" s="24"/>
      <c r="IC324" s="24"/>
      <c r="ID324" s="24"/>
    </row>
    <row r="325" spans="1:238" x14ac:dyDescent="0.3">
      <c r="A325" t="str">
        <f>IF(Input!A317=0,"",Input!A317)</f>
        <v>330,367</v>
      </c>
      <c r="B325" s="65" cm="1">
        <f t="array" ref="B325">_xlfn.IFS($A325="","",LEFT($A325,4)="fold",MID($A325,12,1),TRUE,VALUE(LEFT($A325,FIND(",",$A325)-1)))</f>
        <v>330</v>
      </c>
      <c r="C325" s="65" cm="1">
        <f t="array" ref="C325">_xlfn.IFS($A325="","",LEFT($A325,4)="fold",VALUE(MID($A325,14,5)),TRUE,VALUE(MID($A325,FIND(",",$A325)+1,5)))</f>
        <v>367</v>
      </c>
      <c r="D325" s="58" cm="1">
        <f t="array" aca="1" ref="D325" ca="1">_xlfn.IFS(
AND(D$3="x",B325&gt;D$4),  2*D$4-B325,
TRUE,B325)</f>
        <v>330</v>
      </c>
      <c r="E325" s="58" cm="1">
        <f t="array" aca="1" ref="E325" ca="1">_xlfn.IFS(
AND(D$3="y",C325&gt;D$4),  2*D$4-C325,
TRUE,C325)</f>
        <v>367</v>
      </c>
      <c r="F325" s="58" cm="1">
        <f t="array" aca="1" ref="F325" ca="1">_xlfn.IFS(
AND(F$3="x",D325&gt;F$4),  2*F$4-D325,
TRUE,D325)</f>
        <v>330</v>
      </c>
      <c r="G325" s="58" cm="1">
        <f t="array" aca="1" ref="G325" ca="1">_xlfn.IFS(
AND(F$3="y",E325&gt;F$4),  2*F$4-E325,
TRUE,E325)</f>
        <v>367</v>
      </c>
      <c r="H325" s="58" cm="1">
        <f t="array" aca="1" ref="H325" ca="1">_xlfn.IFS(
AND(H$3="x",F325&gt;H$4),  2*H$4-F325,
TRUE,F325)</f>
        <v>324</v>
      </c>
      <c r="I325" s="58" cm="1">
        <f t="array" aca="1" ref="I325" ca="1">_xlfn.IFS(
AND(H$3="y",G325&gt;H$4),  2*H$4-G325,
TRUE,G325)</f>
        <v>367</v>
      </c>
      <c r="J325" s="58" cm="1">
        <f t="array" aca="1" ref="J325" ca="1">_xlfn.IFS(
AND(J$3="x",H325&gt;J$4),  2*J$4-H325,
TRUE,H325)</f>
        <v>324</v>
      </c>
      <c r="K325" s="58" cm="1">
        <f t="array" aca="1" ref="K325" ca="1">_xlfn.IFS(
AND(J$3="y",I325&gt;J$4),  2*J$4-I325,
TRUE,I325)</f>
        <v>79</v>
      </c>
      <c r="L325" s="58" cm="1">
        <f t="array" aca="1" ref="L325" ca="1">_xlfn.IFS(
AND(L$3="x",J325&gt;L$4),  2*L$4-J325,
TRUE,J325)</f>
        <v>2</v>
      </c>
      <c r="M325" s="58" cm="1">
        <f t="array" aca="1" ref="M325" ca="1">_xlfn.IFS(
AND(L$3="y",K325&gt;L$4),  2*L$4-K325,
TRUE,K325)</f>
        <v>79</v>
      </c>
      <c r="N325" s="58" cm="1">
        <f t="array" aca="1" ref="N325" ca="1">_xlfn.IFS(
AND(N$3="x",L325&gt;N$4),  2*N$4-L325,
TRUE,L325)</f>
        <v>2</v>
      </c>
      <c r="O325" s="58" cm="1">
        <f t="array" aca="1" ref="O325" ca="1">_xlfn.IFS(
AND(N$3="y",M325&gt;N$4),  2*N$4-M325,
TRUE,M325)</f>
        <v>79</v>
      </c>
      <c r="P325" s="58" cm="1">
        <f t="array" aca="1" ref="P325" ca="1">_xlfn.IFS(
AND(P$3="x",N325&gt;P$4),  2*P$4-N325,
TRUE,N325)</f>
        <v>2</v>
      </c>
      <c r="Q325" s="58" cm="1">
        <f t="array" aca="1" ref="Q325" ca="1">_xlfn.IFS(
AND(P$3="y",O325&gt;P$4),  2*P$4-O325,
TRUE,O325)</f>
        <v>79</v>
      </c>
      <c r="R325" s="58" cm="1">
        <f t="array" aca="1" ref="R325" ca="1">_xlfn.IFS(
AND(R$3="x",P325&gt;R$4),  2*R$4-P325,
TRUE,P325)</f>
        <v>2</v>
      </c>
      <c r="S325" s="58" cm="1">
        <f t="array" aca="1" ref="S325" ca="1">_xlfn.IFS(
AND(R$3="y",Q325&gt;R$4),  2*R$4-Q325,
TRUE,Q325)</f>
        <v>31</v>
      </c>
      <c r="T325" s="58" cm="1">
        <f t="array" aca="1" ref="T325" ca="1">_xlfn.IFS(
AND(T$3="x",R325&gt;T$4),  2*T$4-R325,
TRUE,R325)</f>
        <v>2</v>
      </c>
      <c r="U325" s="58" cm="1">
        <f t="array" aca="1" ref="U325" ca="1">_xlfn.IFS(
AND(T$3="y",S325&gt;T$4),  2*T$4-S325,
TRUE,S325)</f>
        <v>31</v>
      </c>
      <c r="V325" s="58" cm="1">
        <f t="array" aca="1" ref="V325" ca="1">_xlfn.IFS(
AND(V$3="x",T325&gt;V$4),  2*V$4-T325,
TRUE,T325)</f>
        <v>2</v>
      </c>
      <c r="W325" s="58" cm="1">
        <f t="array" aca="1" ref="W325" ca="1">_xlfn.IFS(
AND(V$3="y",U325&gt;V$4),  2*V$4-U325,
TRUE,U325)</f>
        <v>23</v>
      </c>
      <c r="X325" s="58" cm="1">
        <f t="array" aca="1" ref="X325" ca="1">_xlfn.IFS(
AND(X$3="x",V325&gt;X$4),  2*X$4-V325,
TRUE,V325)</f>
        <v>2</v>
      </c>
      <c r="Y325" s="58" cm="1">
        <f t="array" aca="1" ref="Y325" ca="1">_xlfn.IFS(
AND(X$3="y",W325&gt;X$4),  2*X$4-W325,
TRUE,W325)</f>
        <v>3</v>
      </c>
      <c r="Z325" s="58" cm="1">
        <f t="array" aca="1" ref="Z325" ca="1">_xlfn.IFS(
AND(Z$3="x",X325&gt;Z$4),  2*Z$4-X325,
TRUE,X325)</f>
        <v>2</v>
      </c>
      <c r="AA325" s="58" cm="1">
        <f t="array" aca="1" ref="AA325" ca="1">_xlfn.IFS(
AND(Z$3="y",Y325&gt;Z$4),  2*Z$4-Y325,
TRUE,Y325)</f>
        <v>3</v>
      </c>
      <c r="BD325" t="str">
        <f t="shared" ca="1" si="6"/>
        <v>330-367</v>
      </c>
      <c r="BF325" s="23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  <c r="CG325" s="24"/>
      <c r="CH325" s="24"/>
      <c r="CI325" s="24"/>
      <c r="CJ325" s="24"/>
      <c r="CK325" s="24"/>
      <c r="CL325" s="24"/>
      <c r="CM325" s="24"/>
      <c r="CN325" s="24"/>
      <c r="CO325" s="24"/>
      <c r="CP325" s="24"/>
      <c r="CQ325" s="24"/>
      <c r="CR325" s="24"/>
      <c r="CS325" s="24"/>
      <c r="CT325" s="24"/>
      <c r="CU325" s="24"/>
      <c r="CV325" s="24"/>
      <c r="CW325" s="24"/>
      <c r="CX325" s="24"/>
      <c r="CY325" s="24"/>
      <c r="CZ325" s="24"/>
      <c r="DA325" s="24"/>
      <c r="DB325" s="24"/>
      <c r="DC325" s="24"/>
      <c r="DD325" s="24"/>
      <c r="DE325" s="24"/>
      <c r="DF325" s="24"/>
      <c r="DG325" s="24"/>
      <c r="DH325" s="24"/>
      <c r="DI325" s="24"/>
      <c r="DJ325" s="24"/>
      <c r="DK325" s="24"/>
      <c r="DL325" s="24"/>
      <c r="DM325" s="24"/>
      <c r="DN325" s="24"/>
      <c r="DO325" s="24"/>
      <c r="DP325" s="24"/>
      <c r="DQ325" s="24"/>
      <c r="DR325" s="24"/>
      <c r="DS325" s="24"/>
      <c r="DT325" s="24"/>
      <c r="DU325" s="24"/>
      <c r="DV325" s="24"/>
      <c r="DW325" s="24"/>
      <c r="DX325" s="24"/>
      <c r="DY325" s="24"/>
      <c r="DZ325" s="24"/>
      <c r="EA325" s="24"/>
      <c r="EB325" s="24"/>
      <c r="EC325" s="24"/>
      <c r="ED325" s="24"/>
      <c r="EE325" s="24"/>
      <c r="EF325" s="24"/>
      <c r="EG325" s="24"/>
      <c r="EH325" s="24"/>
      <c r="EI325" s="24"/>
      <c r="EJ325" s="24"/>
      <c r="EK325" s="24"/>
      <c r="EL325" s="24"/>
      <c r="EM325" s="24"/>
      <c r="EN325" s="24"/>
      <c r="EO325" s="24"/>
      <c r="EP325" s="24"/>
      <c r="EQ325" s="24"/>
      <c r="ER325" s="24"/>
      <c r="ES325" s="24"/>
      <c r="ET325" s="24"/>
      <c r="EU325" s="24"/>
      <c r="EV325" s="24"/>
      <c r="EW325" s="24"/>
      <c r="EX325" s="24"/>
      <c r="EY325" s="24"/>
      <c r="EZ325" s="24"/>
      <c r="FA325" s="24"/>
      <c r="FB325" s="24"/>
      <c r="FC325" s="24"/>
      <c r="FD325" s="24"/>
      <c r="FE325" s="24"/>
      <c r="FF325" s="24"/>
      <c r="FG325" s="24"/>
      <c r="FH325" s="24"/>
      <c r="FI325" s="24"/>
      <c r="FJ325" s="24"/>
      <c r="FK325" s="24"/>
      <c r="FL325" s="24"/>
      <c r="FM325" s="24"/>
      <c r="FN325" s="24"/>
      <c r="FO325" s="24"/>
      <c r="FP325" s="24"/>
      <c r="FQ325" s="24"/>
      <c r="FR325" s="24"/>
      <c r="FS325" s="24"/>
      <c r="FT325" s="24"/>
      <c r="FU325" s="24"/>
      <c r="FV325" s="24"/>
      <c r="FW325" s="24"/>
      <c r="FX325" s="24"/>
      <c r="FY325" s="24"/>
      <c r="FZ325" s="24"/>
      <c r="GA325" s="24"/>
      <c r="GB325" s="24"/>
      <c r="GC325" s="24"/>
      <c r="GD325" s="24"/>
      <c r="GE325" s="24"/>
      <c r="GF325" s="24"/>
      <c r="GG325" s="24"/>
      <c r="GH325" s="24"/>
      <c r="GI325" s="24"/>
      <c r="GJ325" s="24"/>
      <c r="GK325" s="24"/>
      <c r="GL325" s="24"/>
      <c r="GM325" s="24"/>
      <c r="GN325" s="24"/>
      <c r="GO325" s="24"/>
      <c r="GP325" s="24"/>
      <c r="GQ325" s="24"/>
      <c r="GR325" s="24"/>
      <c r="GS325" s="24"/>
      <c r="GT325" s="24"/>
      <c r="GU325" s="24"/>
      <c r="GV325" s="24"/>
      <c r="GW325" s="24"/>
      <c r="GX325" s="24"/>
      <c r="GY325" s="24"/>
      <c r="GZ325" s="24"/>
      <c r="HA325" s="24"/>
      <c r="HB325" s="24"/>
      <c r="HC325" s="24"/>
      <c r="HD325" s="24"/>
      <c r="HE325" s="24"/>
      <c r="HF325" s="24"/>
      <c r="HG325" s="24"/>
      <c r="HH325" s="24"/>
      <c r="HI325" s="24"/>
      <c r="HJ325" s="24"/>
      <c r="HK325" s="24"/>
      <c r="HL325" s="24"/>
      <c r="HM325" s="24"/>
      <c r="HN325" s="24"/>
      <c r="HO325" s="24"/>
      <c r="HP325" s="24"/>
      <c r="HQ325" s="24"/>
      <c r="HR325" s="24"/>
      <c r="HS325" s="24"/>
      <c r="HT325" s="24"/>
      <c r="HU325" s="24"/>
      <c r="HV325" s="24"/>
      <c r="HW325" s="24"/>
      <c r="HX325" s="24"/>
      <c r="HY325" s="24"/>
      <c r="HZ325" s="24"/>
      <c r="IA325" s="24"/>
      <c r="IB325" s="24"/>
      <c r="IC325" s="24"/>
      <c r="ID325" s="24"/>
    </row>
    <row r="326" spans="1:238" x14ac:dyDescent="0.3">
      <c r="A326" t="str">
        <f>IF(Input!A318=0,"",Input!A318)</f>
        <v>600,784</v>
      </c>
      <c r="B326" s="65" cm="1">
        <f t="array" ref="B326">_xlfn.IFS($A326="","",LEFT($A326,4)="fold",MID($A326,12,1),TRUE,VALUE(LEFT($A326,FIND(",",$A326)-1)))</f>
        <v>600</v>
      </c>
      <c r="C326" s="65" cm="1">
        <f t="array" ref="C326">_xlfn.IFS($A326="","",LEFT($A326,4)="fold",VALUE(MID($A326,14,5)),TRUE,VALUE(MID($A326,FIND(",",$A326)+1,5)))</f>
        <v>784</v>
      </c>
      <c r="D326" s="58" cm="1">
        <f t="array" aca="1" ref="D326" ca="1">_xlfn.IFS(
AND(D$3="x",B326&gt;D$4),  2*D$4-B326,
TRUE,B326)</f>
        <v>600</v>
      </c>
      <c r="E326" s="58" cm="1">
        <f t="array" aca="1" ref="E326" ca="1">_xlfn.IFS(
AND(D$3="y",C326&gt;D$4),  2*D$4-C326,
TRUE,C326)</f>
        <v>784</v>
      </c>
      <c r="F326" s="58" cm="1">
        <f t="array" aca="1" ref="F326" ca="1">_xlfn.IFS(
AND(F$3="x",D326&gt;F$4),  2*F$4-D326,
TRUE,D326)</f>
        <v>600</v>
      </c>
      <c r="G326" s="58" cm="1">
        <f t="array" aca="1" ref="G326" ca="1">_xlfn.IFS(
AND(F$3="y",E326&gt;F$4),  2*F$4-E326,
TRUE,E326)</f>
        <v>110</v>
      </c>
      <c r="H326" s="58" cm="1">
        <f t="array" aca="1" ref="H326" ca="1">_xlfn.IFS(
AND(H$3="x",F326&gt;H$4),  2*H$4-F326,
TRUE,F326)</f>
        <v>54</v>
      </c>
      <c r="I326" s="58" cm="1">
        <f t="array" aca="1" ref="I326" ca="1">_xlfn.IFS(
AND(H$3="y",G326&gt;H$4),  2*H$4-G326,
TRUE,G326)</f>
        <v>110</v>
      </c>
      <c r="J326" s="58" cm="1">
        <f t="array" aca="1" ref="J326" ca="1">_xlfn.IFS(
AND(J$3="x",H326&gt;J$4),  2*J$4-H326,
TRUE,H326)</f>
        <v>54</v>
      </c>
      <c r="K326" s="58" cm="1">
        <f t="array" aca="1" ref="K326" ca="1">_xlfn.IFS(
AND(J$3="y",I326&gt;J$4),  2*J$4-I326,
TRUE,I326)</f>
        <v>110</v>
      </c>
      <c r="L326" s="58" cm="1">
        <f t="array" aca="1" ref="L326" ca="1">_xlfn.IFS(
AND(L$3="x",J326&gt;L$4),  2*L$4-J326,
TRUE,J326)</f>
        <v>54</v>
      </c>
      <c r="M326" s="58" cm="1">
        <f t="array" aca="1" ref="M326" ca="1">_xlfn.IFS(
AND(L$3="y",K326&gt;L$4),  2*L$4-K326,
TRUE,K326)</f>
        <v>110</v>
      </c>
      <c r="N326" s="58" cm="1">
        <f t="array" aca="1" ref="N326" ca="1">_xlfn.IFS(
AND(N$3="x",L326&gt;N$4),  2*N$4-L326,
TRUE,L326)</f>
        <v>54</v>
      </c>
      <c r="O326" s="58" cm="1">
        <f t="array" aca="1" ref="O326" ca="1">_xlfn.IFS(
AND(N$3="y",M326&gt;N$4),  2*N$4-M326,
TRUE,M326)</f>
        <v>110</v>
      </c>
      <c r="P326" s="58" cm="1">
        <f t="array" aca="1" ref="P326" ca="1">_xlfn.IFS(
AND(P$3="x",N326&gt;P$4),  2*P$4-N326,
TRUE,N326)</f>
        <v>54</v>
      </c>
      <c r="Q326" s="58" cm="1">
        <f t="array" aca="1" ref="Q326" ca="1">_xlfn.IFS(
AND(P$3="y",O326&gt;P$4),  2*P$4-O326,
TRUE,O326)</f>
        <v>110</v>
      </c>
      <c r="R326" s="58" cm="1">
        <f t="array" aca="1" ref="R326" ca="1">_xlfn.IFS(
AND(R$3="x",P326&gt;R$4),  2*R$4-P326,
TRUE,P326)</f>
        <v>54</v>
      </c>
      <c r="S326" s="58" cm="1">
        <f t="array" aca="1" ref="S326" ca="1">_xlfn.IFS(
AND(R$3="y",Q326&gt;R$4),  2*R$4-Q326,
TRUE,Q326)</f>
        <v>0</v>
      </c>
      <c r="T326" s="58" cm="1">
        <f t="array" aca="1" ref="T326" ca="1">_xlfn.IFS(
AND(T$3="x",R326&gt;T$4),  2*T$4-R326,
TRUE,R326)</f>
        <v>26</v>
      </c>
      <c r="U326" s="58" cm="1">
        <f t="array" aca="1" ref="U326" ca="1">_xlfn.IFS(
AND(T$3="y",S326&gt;T$4),  2*T$4-S326,
TRUE,S326)</f>
        <v>0</v>
      </c>
      <c r="V326" s="58" cm="1">
        <f t="array" aca="1" ref="V326" ca="1">_xlfn.IFS(
AND(V$3="x",T326&gt;V$4),  2*V$4-T326,
TRUE,T326)</f>
        <v>26</v>
      </c>
      <c r="W326" s="58" cm="1">
        <f t="array" aca="1" ref="W326" ca="1">_xlfn.IFS(
AND(V$3="y",U326&gt;V$4),  2*V$4-U326,
TRUE,U326)</f>
        <v>0</v>
      </c>
      <c r="X326" s="58" cm="1">
        <f t="array" aca="1" ref="X326" ca="1">_xlfn.IFS(
AND(X$3="x",V326&gt;X$4),  2*X$4-V326,
TRUE,V326)</f>
        <v>26</v>
      </c>
      <c r="Y326" s="58" cm="1">
        <f t="array" aca="1" ref="Y326" ca="1">_xlfn.IFS(
AND(X$3="y",W326&gt;X$4),  2*X$4-W326,
TRUE,W326)</f>
        <v>0</v>
      </c>
      <c r="Z326" s="58" cm="1">
        <f t="array" aca="1" ref="Z326" ca="1">_xlfn.IFS(
AND(Z$3="x",X326&gt;Z$4),  2*Z$4-X326,
TRUE,X326)</f>
        <v>26</v>
      </c>
      <c r="AA326" s="58" cm="1">
        <f t="array" aca="1" ref="AA326" ca="1">_xlfn.IFS(
AND(Z$3="y",Y326&gt;Z$4),  2*Z$4-Y326,
TRUE,Y326)</f>
        <v>0</v>
      </c>
      <c r="BD326" t="str">
        <f t="shared" ca="1" si="6"/>
        <v>600-784</v>
      </c>
      <c r="BF326" s="23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R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  <c r="CG326" s="24"/>
      <c r="CH326" s="24"/>
      <c r="CI326" s="24"/>
      <c r="CJ326" s="24"/>
      <c r="CK326" s="24"/>
      <c r="CL326" s="24"/>
      <c r="CM326" s="24"/>
      <c r="CN326" s="24"/>
      <c r="CO326" s="24"/>
      <c r="CP326" s="24"/>
      <c r="CQ326" s="24"/>
      <c r="CR326" s="24"/>
      <c r="CS326" s="24"/>
      <c r="CT326" s="24"/>
      <c r="CU326" s="24"/>
      <c r="CV326" s="24"/>
      <c r="CW326" s="24"/>
      <c r="CX326" s="24"/>
      <c r="CY326" s="24"/>
      <c r="CZ326" s="24"/>
      <c r="DA326" s="24"/>
      <c r="DB326" s="24"/>
      <c r="DC326" s="24"/>
      <c r="DD326" s="24"/>
      <c r="DE326" s="24"/>
      <c r="DF326" s="24"/>
      <c r="DG326" s="24"/>
      <c r="DH326" s="24"/>
      <c r="DI326" s="24"/>
      <c r="DJ326" s="24"/>
      <c r="DK326" s="24"/>
      <c r="DL326" s="24"/>
      <c r="DM326" s="24"/>
      <c r="DN326" s="24"/>
      <c r="DO326" s="24"/>
      <c r="DP326" s="24"/>
      <c r="DQ326" s="24"/>
      <c r="DR326" s="24"/>
      <c r="DS326" s="24"/>
      <c r="DT326" s="24"/>
      <c r="DU326" s="24"/>
      <c r="DV326" s="24"/>
      <c r="DW326" s="24"/>
      <c r="DX326" s="24"/>
      <c r="DY326" s="24"/>
      <c r="DZ326" s="24"/>
      <c r="EA326" s="24"/>
      <c r="EB326" s="24"/>
      <c r="EC326" s="24"/>
      <c r="ED326" s="24"/>
      <c r="EE326" s="24"/>
      <c r="EF326" s="24"/>
      <c r="EG326" s="24"/>
      <c r="EH326" s="24"/>
      <c r="EI326" s="24"/>
      <c r="EJ326" s="24"/>
      <c r="EK326" s="24"/>
      <c r="EL326" s="24"/>
      <c r="EM326" s="24"/>
      <c r="EN326" s="24"/>
      <c r="EO326" s="24"/>
      <c r="EP326" s="24"/>
      <c r="EQ326" s="24"/>
      <c r="ER326" s="24"/>
      <c r="ES326" s="24"/>
      <c r="ET326" s="24"/>
      <c r="EU326" s="24"/>
      <c r="EV326" s="24"/>
      <c r="EW326" s="24"/>
      <c r="EX326" s="24"/>
      <c r="EY326" s="24"/>
      <c r="EZ326" s="24"/>
      <c r="FA326" s="24"/>
      <c r="FB326" s="24"/>
      <c r="FC326" s="24"/>
      <c r="FD326" s="24"/>
      <c r="FE326" s="24"/>
      <c r="FF326" s="24"/>
      <c r="FG326" s="24"/>
      <c r="FH326" s="24"/>
      <c r="FI326" s="24"/>
      <c r="FJ326" s="24"/>
      <c r="FK326" s="24"/>
      <c r="FL326" s="24"/>
      <c r="FM326" s="24"/>
      <c r="FN326" s="24"/>
      <c r="FO326" s="24"/>
      <c r="FP326" s="24"/>
      <c r="FQ326" s="24"/>
      <c r="FR326" s="24"/>
      <c r="FS326" s="24"/>
      <c r="FT326" s="24"/>
      <c r="FU326" s="24"/>
      <c r="FV326" s="24"/>
      <c r="FW326" s="24"/>
      <c r="FX326" s="24"/>
      <c r="FY326" s="24"/>
      <c r="FZ326" s="24"/>
      <c r="GA326" s="24"/>
      <c r="GB326" s="24"/>
      <c r="GC326" s="24"/>
      <c r="GD326" s="24"/>
      <c r="GE326" s="24"/>
      <c r="GF326" s="24"/>
      <c r="GG326" s="24"/>
      <c r="GH326" s="24"/>
      <c r="GI326" s="24"/>
      <c r="GJ326" s="24"/>
      <c r="GK326" s="24"/>
      <c r="GL326" s="24"/>
      <c r="GM326" s="24"/>
      <c r="GN326" s="24"/>
      <c r="GO326" s="24"/>
      <c r="GP326" s="24"/>
      <c r="GQ326" s="24"/>
      <c r="GR326" s="24"/>
      <c r="GS326" s="24"/>
      <c r="GT326" s="24"/>
      <c r="GU326" s="24"/>
      <c r="GV326" s="24"/>
      <c r="GW326" s="24"/>
      <c r="GX326" s="24"/>
      <c r="GY326" s="24"/>
      <c r="GZ326" s="24"/>
      <c r="HA326" s="24"/>
      <c r="HB326" s="24"/>
      <c r="HC326" s="24"/>
      <c r="HD326" s="24"/>
      <c r="HE326" s="24"/>
      <c r="HF326" s="24"/>
      <c r="HG326" s="24"/>
      <c r="HH326" s="24"/>
      <c r="HI326" s="24"/>
      <c r="HJ326" s="24"/>
      <c r="HK326" s="24"/>
      <c r="HL326" s="24"/>
      <c r="HM326" s="24"/>
      <c r="HN326" s="24"/>
      <c r="HO326" s="24"/>
      <c r="HP326" s="24"/>
      <c r="HQ326" s="24"/>
      <c r="HR326" s="24"/>
      <c r="HS326" s="24"/>
      <c r="HT326" s="24"/>
      <c r="HU326" s="24"/>
      <c r="HV326" s="24"/>
      <c r="HW326" s="24"/>
      <c r="HX326" s="24"/>
      <c r="HY326" s="24"/>
      <c r="HZ326" s="24"/>
      <c r="IA326" s="24"/>
      <c r="IB326" s="24"/>
      <c r="IC326" s="24"/>
      <c r="ID326" s="24"/>
    </row>
    <row r="327" spans="1:238" x14ac:dyDescent="0.3">
      <c r="A327" t="str">
        <f>IF(Input!A319=0,"",Input!A319)</f>
        <v>666,742</v>
      </c>
      <c r="B327" s="65" cm="1">
        <f t="array" ref="B327">_xlfn.IFS($A327="","",LEFT($A327,4)="fold",MID($A327,12,1),TRUE,VALUE(LEFT($A327,FIND(",",$A327)-1)))</f>
        <v>666</v>
      </c>
      <c r="C327" s="65" cm="1">
        <f t="array" ref="C327">_xlfn.IFS($A327="","",LEFT($A327,4)="fold",VALUE(MID($A327,14,5)),TRUE,VALUE(MID($A327,FIND(",",$A327)+1,5)))</f>
        <v>742</v>
      </c>
      <c r="D327" s="58" cm="1">
        <f t="array" aca="1" ref="D327" ca="1">_xlfn.IFS(
AND(D$3="x",B327&gt;D$4),  2*D$4-B327,
TRUE,B327)</f>
        <v>644</v>
      </c>
      <c r="E327" s="58" cm="1">
        <f t="array" aca="1" ref="E327" ca="1">_xlfn.IFS(
AND(D$3="y",C327&gt;D$4),  2*D$4-C327,
TRUE,C327)</f>
        <v>742</v>
      </c>
      <c r="F327" s="58" cm="1">
        <f t="array" aca="1" ref="F327" ca="1">_xlfn.IFS(
AND(F$3="x",D327&gt;F$4),  2*F$4-D327,
TRUE,D327)</f>
        <v>644</v>
      </c>
      <c r="G327" s="58" cm="1">
        <f t="array" aca="1" ref="G327" ca="1">_xlfn.IFS(
AND(F$3="y",E327&gt;F$4),  2*F$4-E327,
TRUE,E327)</f>
        <v>152</v>
      </c>
      <c r="H327" s="58" cm="1">
        <f t="array" aca="1" ref="H327" ca="1">_xlfn.IFS(
AND(H$3="x",F327&gt;H$4),  2*H$4-F327,
TRUE,F327)</f>
        <v>10</v>
      </c>
      <c r="I327" s="58" cm="1">
        <f t="array" aca="1" ref="I327" ca="1">_xlfn.IFS(
AND(H$3="y",G327&gt;H$4),  2*H$4-G327,
TRUE,G327)</f>
        <v>152</v>
      </c>
      <c r="J327" s="58" cm="1">
        <f t="array" aca="1" ref="J327" ca="1">_xlfn.IFS(
AND(J$3="x",H327&gt;J$4),  2*J$4-H327,
TRUE,H327)</f>
        <v>10</v>
      </c>
      <c r="K327" s="58" cm="1">
        <f t="array" aca="1" ref="K327" ca="1">_xlfn.IFS(
AND(J$3="y",I327&gt;J$4),  2*J$4-I327,
TRUE,I327)</f>
        <v>152</v>
      </c>
      <c r="L327" s="58" cm="1">
        <f t="array" aca="1" ref="L327" ca="1">_xlfn.IFS(
AND(L$3="x",J327&gt;L$4),  2*L$4-J327,
TRUE,J327)</f>
        <v>10</v>
      </c>
      <c r="M327" s="58" cm="1">
        <f t="array" aca="1" ref="M327" ca="1">_xlfn.IFS(
AND(L$3="y",K327&gt;L$4),  2*L$4-K327,
TRUE,K327)</f>
        <v>152</v>
      </c>
      <c r="N327" s="58" cm="1">
        <f t="array" aca="1" ref="N327" ca="1">_xlfn.IFS(
AND(N$3="x",L327&gt;N$4),  2*N$4-L327,
TRUE,L327)</f>
        <v>10</v>
      </c>
      <c r="O327" s="58" cm="1">
        <f t="array" aca="1" ref="O327" ca="1">_xlfn.IFS(
AND(N$3="y",M327&gt;N$4),  2*N$4-M327,
TRUE,M327)</f>
        <v>70</v>
      </c>
      <c r="P327" s="58" cm="1">
        <f t="array" aca="1" ref="P327" ca="1">_xlfn.IFS(
AND(P$3="x",N327&gt;P$4),  2*P$4-N327,
TRUE,N327)</f>
        <v>10</v>
      </c>
      <c r="Q327" s="58" cm="1">
        <f t="array" aca="1" ref="Q327" ca="1">_xlfn.IFS(
AND(P$3="y",O327&gt;P$4),  2*P$4-O327,
TRUE,O327)</f>
        <v>70</v>
      </c>
      <c r="R327" s="58" cm="1">
        <f t="array" aca="1" ref="R327" ca="1">_xlfn.IFS(
AND(R$3="x",P327&gt;R$4),  2*R$4-P327,
TRUE,P327)</f>
        <v>10</v>
      </c>
      <c r="S327" s="58" cm="1">
        <f t="array" aca="1" ref="S327" ca="1">_xlfn.IFS(
AND(R$3="y",Q327&gt;R$4),  2*R$4-Q327,
TRUE,Q327)</f>
        <v>40</v>
      </c>
      <c r="T327" s="58" cm="1">
        <f t="array" aca="1" ref="T327" ca="1">_xlfn.IFS(
AND(T$3="x",R327&gt;T$4),  2*T$4-R327,
TRUE,R327)</f>
        <v>10</v>
      </c>
      <c r="U327" s="58" cm="1">
        <f t="array" aca="1" ref="U327" ca="1">_xlfn.IFS(
AND(T$3="y",S327&gt;T$4),  2*T$4-S327,
TRUE,S327)</f>
        <v>40</v>
      </c>
      <c r="V327" s="58" cm="1">
        <f t="array" aca="1" ref="V327" ca="1">_xlfn.IFS(
AND(V$3="x",T327&gt;V$4),  2*V$4-T327,
TRUE,T327)</f>
        <v>10</v>
      </c>
      <c r="W327" s="58" cm="1">
        <f t="array" aca="1" ref="W327" ca="1">_xlfn.IFS(
AND(V$3="y",U327&gt;V$4),  2*V$4-U327,
TRUE,U327)</f>
        <v>14</v>
      </c>
      <c r="X327" s="58" cm="1">
        <f t="array" aca="1" ref="X327" ca="1">_xlfn.IFS(
AND(X$3="x",V327&gt;X$4),  2*X$4-V327,
TRUE,V327)</f>
        <v>10</v>
      </c>
      <c r="Y327" s="58" cm="1">
        <f t="array" aca="1" ref="Y327" ca="1">_xlfn.IFS(
AND(X$3="y",W327&gt;X$4),  2*X$4-W327,
TRUE,W327)</f>
        <v>12</v>
      </c>
      <c r="Z327" s="58" cm="1">
        <f t="array" aca="1" ref="Z327" ca="1">_xlfn.IFS(
AND(Z$3="x",X327&gt;Z$4),  2*Z$4-X327,
TRUE,X327)</f>
        <v>10</v>
      </c>
      <c r="AA327" s="58" cm="1">
        <f t="array" aca="1" ref="AA327" ca="1">_xlfn.IFS(
AND(Z$3="y",Y327&gt;Z$4),  2*Z$4-Y327,
TRUE,Y327)</f>
        <v>0</v>
      </c>
      <c r="BD327" t="str">
        <f t="shared" ca="1" si="6"/>
        <v>644-742</v>
      </c>
      <c r="BF327" s="23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  <c r="CG327" s="24"/>
      <c r="CH327" s="24"/>
      <c r="CI327" s="24"/>
      <c r="CJ327" s="24"/>
      <c r="CK327" s="24"/>
      <c r="CL327" s="24"/>
      <c r="CM327" s="24"/>
      <c r="CN327" s="24"/>
      <c r="CO327" s="24"/>
      <c r="CP327" s="24"/>
      <c r="CQ327" s="24"/>
      <c r="CR327" s="24"/>
      <c r="CS327" s="24"/>
      <c r="CT327" s="24"/>
      <c r="CU327" s="24"/>
      <c r="CV327" s="24"/>
      <c r="CW327" s="24"/>
      <c r="CX327" s="24"/>
      <c r="CY327" s="24"/>
      <c r="CZ327" s="24"/>
      <c r="DA327" s="24"/>
      <c r="DB327" s="24"/>
      <c r="DC327" s="24"/>
      <c r="DD327" s="24"/>
      <c r="DE327" s="24"/>
      <c r="DF327" s="24"/>
      <c r="DG327" s="24"/>
      <c r="DH327" s="24"/>
      <c r="DI327" s="24"/>
      <c r="DJ327" s="24"/>
      <c r="DK327" s="24"/>
      <c r="DL327" s="24"/>
      <c r="DM327" s="24"/>
      <c r="DN327" s="24"/>
      <c r="DO327" s="24"/>
      <c r="DP327" s="24"/>
      <c r="DQ327" s="24"/>
      <c r="DR327" s="24"/>
      <c r="DS327" s="24"/>
      <c r="DT327" s="24"/>
      <c r="DU327" s="24"/>
      <c r="DV327" s="24"/>
      <c r="DW327" s="24"/>
      <c r="DX327" s="24"/>
      <c r="DY327" s="24"/>
      <c r="DZ327" s="24"/>
      <c r="EA327" s="24"/>
      <c r="EB327" s="24"/>
      <c r="EC327" s="24"/>
      <c r="ED327" s="24"/>
      <c r="EE327" s="24"/>
      <c r="EF327" s="24"/>
      <c r="EG327" s="24"/>
      <c r="EH327" s="24"/>
      <c r="EI327" s="24"/>
      <c r="EJ327" s="24"/>
      <c r="EK327" s="24"/>
      <c r="EL327" s="24"/>
      <c r="EM327" s="24"/>
      <c r="EN327" s="24"/>
      <c r="EO327" s="24"/>
      <c r="EP327" s="24"/>
      <c r="EQ327" s="24"/>
      <c r="ER327" s="24"/>
      <c r="ES327" s="24"/>
      <c r="ET327" s="24"/>
      <c r="EU327" s="24"/>
      <c r="EV327" s="24"/>
      <c r="EW327" s="24"/>
      <c r="EX327" s="24"/>
      <c r="EY327" s="24"/>
      <c r="EZ327" s="24"/>
      <c r="FA327" s="24"/>
      <c r="FB327" s="24"/>
      <c r="FC327" s="24"/>
      <c r="FD327" s="24"/>
      <c r="FE327" s="24"/>
      <c r="FF327" s="24"/>
      <c r="FG327" s="24"/>
      <c r="FH327" s="24"/>
      <c r="FI327" s="24"/>
      <c r="FJ327" s="24"/>
      <c r="FK327" s="24"/>
      <c r="FL327" s="24"/>
      <c r="FM327" s="24"/>
      <c r="FN327" s="24"/>
      <c r="FO327" s="24"/>
      <c r="FP327" s="24"/>
      <c r="FQ327" s="24"/>
      <c r="FR327" s="24"/>
      <c r="FS327" s="24"/>
      <c r="FT327" s="24"/>
      <c r="FU327" s="24"/>
      <c r="FV327" s="24"/>
      <c r="FW327" s="24"/>
      <c r="FX327" s="24"/>
      <c r="FY327" s="24"/>
      <c r="FZ327" s="24"/>
      <c r="GA327" s="24"/>
      <c r="GB327" s="24"/>
      <c r="GC327" s="24"/>
      <c r="GD327" s="24"/>
      <c r="GE327" s="24"/>
      <c r="GF327" s="24"/>
      <c r="GG327" s="24"/>
      <c r="GH327" s="24"/>
      <c r="GI327" s="24"/>
      <c r="GJ327" s="24"/>
      <c r="GK327" s="24"/>
      <c r="GL327" s="24"/>
      <c r="GM327" s="24"/>
      <c r="GN327" s="24"/>
      <c r="GO327" s="24"/>
      <c r="GP327" s="24"/>
      <c r="GQ327" s="24"/>
      <c r="GR327" s="24"/>
      <c r="GS327" s="24"/>
      <c r="GT327" s="24"/>
      <c r="GU327" s="24"/>
      <c r="GV327" s="24"/>
      <c r="GW327" s="24"/>
      <c r="GX327" s="24"/>
      <c r="GY327" s="24"/>
      <c r="GZ327" s="24"/>
      <c r="HA327" s="24"/>
      <c r="HB327" s="24"/>
      <c r="HC327" s="24"/>
      <c r="HD327" s="24"/>
      <c r="HE327" s="24"/>
      <c r="HF327" s="24"/>
      <c r="HG327" s="24"/>
      <c r="HH327" s="24"/>
      <c r="HI327" s="24"/>
      <c r="HJ327" s="24"/>
      <c r="HK327" s="24"/>
      <c r="HL327" s="24"/>
      <c r="HM327" s="24"/>
      <c r="HN327" s="24"/>
      <c r="HO327" s="24"/>
      <c r="HP327" s="24"/>
      <c r="HQ327" s="24"/>
      <c r="HR327" s="24"/>
      <c r="HS327" s="24"/>
      <c r="HT327" s="24"/>
      <c r="HU327" s="24"/>
      <c r="HV327" s="24"/>
      <c r="HW327" s="24"/>
      <c r="HX327" s="24"/>
      <c r="HY327" s="24"/>
      <c r="HZ327" s="24"/>
      <c r="IA327" s="24"/>
      <c r="IB327" s="24"/>
      <c r="IC327" s="24"/>
      <c r="ID327" s="24"/>
    </row>
    <row r="328" spans="1:238" x14ac:dyDescent="0.3">
      <c r="A328" t="str">
        <f>IF(Input!A320=0,"",Input!A320)</f>
        <v>430,276</v>
      </c>
      <c r="B328" s="65" cm="1">
        <f t="array" ref="B328">_xlfn.IFS($A328="","",LEFT($A328,4)="fold",MID($A328,12,1),TRUE,VALUE(LEFT($A328,FIND(",",$A328)-1)))</f>
        <v>430</v>
      </c>
      <c r="C328" s="65" cm="1">
        <f t="array" ref="C328">_xlfn.IFS($A328="","",LEFT($A328,4)="fold",VALUE(MID($A328,14,5)),TRUE,VALUE(MID($A328,FIND(",",$A328)+1,5)))</f>
        <v>276</v>
      </c>
      <c r="D328" s="58" cm="1">
        <f t="array" aca="1" ref="D328" ca="1">_xlfn.IFS(
AND(D$3="x",B328&gt;D$4),  2*D$4-B328,
TRUE,B328)</f>
        <v>430</v>
      </c>
      <c r="E328" s="58" cm="1">
        <f t="array" aca="1" ref="E328" ca="1">_xlfn.IFS(
AND(D$3="y",C328&gt;D$4),  2*D$4-C328,
TRUE,C328)</f>
        <v>276</v>
      </c>
      <c r="F328" s="58" cm="1">
        <f t="array" aca="1" ref="F328" ca="1">_xlfn.IFS(
AND(F$3="x",D328&gt;F$4),  2*F$4-D328,
TRUE,D328)</f>
        <v>430</v>
      </c>
      <c r="G328" s="58" cm="1">
        <f t="array" aca="1" ref="G328" ca="1">_xlfn.IFS(
AND(F$3="y",E328&gt;F$4),  2*F$4-E328,
TRUE,E328)</f>
        <v>276</v>
      </c>
      <c r="H328" s="58" cm="1">
        <f t="array" aca="1" ref="H328" ca="1">_xlfn.IFS(
AND(H$3="x",F328&gt;H$4),  2*H$4-F328,
TRUE,F328)</f>
        <v>224</v>
      </c>
      <c r="I328" s="58" cm="1">
        <f t="array" aca="1" ref="I328" ca="1">_xlfn.IFS(
AND(H$3="y",G328&gt;H$4),  2*H$4-G328,
TRUE,G328)</f>
        <v>276</v>
      </c>
      <c r="J328" s="58" cm="1">
        <f t="array" aca="1" ref="J328" ca="1">_xlfn.IFS(
AND(J$3="x",H328&gt;J$4),  2*J$4-H328,
TRUE,H328)</f>
        <v>224</v>
      </c>
      <c r="K328" s="58" cm="1">
        <f t="array" aca="1" ref="K328" ca="1">_xlfn.IFS(
AND(J$3="y",I328&gt;J$4),  2*J$4-I328,
TRUE,I328)</f>
        <v>170</v>
      </c>
      <c r="L328" s="58" cm="1">
        <f t="array" aca="1" ref="L328" ca="1">_xlfn.IFS(
AND(L$3="x",J328&gt;L$4),  2*L$4-J328,
TRUE,J328)</f>
        <v>102</v>
      </c>
      <c r="M328" s="58" cm="1">
        <f t="array" aca="1" ref="M328" ca="1">_xlfn.IFS(
AND(L$3="y",K328&gt;L$4),  2*L$4-K328,
TRUE,K328)</f>
        <v>170</v>
      </c>
      <c r="N328" s="58" cm="1">
        <f t="array" aca="1" ref="N328" ca="1">_xlfn.IFS(
AND(N$3="x",L328&gt;N$4),  2*N$4-L328,
TRUE,L328)</f>
        <v>102</v>
      </c>
      <c r="O328" s="58" cm="1">
        <f t="array" aca="1" ref="O328" ca="1">_xlfn.IFS(
AND(N$3="y",M328&gt;N$4),  2*N$4-M328,
TRUE,M328)</f>
        <v>52</v>
      </c>
      <c r="P328" s="58" cm="1">
        <f t="array" aca="1" ref="P328" ca="1">_xlfn.IFS(
AND(P$3="x",N328&gt;P$4),  2*P$4-N328,
TRUE,N328)</f>
        <v>60</v>
      </c>
      <c r="Q328" s="58" cm="1">
        <f t="array" aca="1" ref="Q328" ca="1">_xlfn.IFS(
AND(P$3="y",O328&gt;P$4),  2*P$4-O328,
TRUE,O328)</f>
        <v>52</v>
      </c>
      <c r="R328" s="58" cm="1">
        <f t="array" aca="1" ref="R328" ca="1">_xlfn.IFS(
AND(R$3="x",P328&gt;R$4),  2*R$4-P328,
TRUE,P328)</f>
        <v>60</v>
      </c>
      <c r="S328" s="58" cm="1">
        <f t="array" aca="1" ref="S328" ca="1">_xlfn.IFS(
AND(R$3="y",Q328&gt;R$4),  2*R$4-Q328,
TRUE,Q328)</f>
        <v>52</v>
      </c>
      <c r="T328" s="58" cm="1">
        <f t="array" aca="1" ref="T328" ca="1">_xlfn.IFS(
AND(T$3="x",R328&gt;T$4),  2*T$4-R328,
TRUE,R328)</f>
        <v>20</v>
      </c>
      <c r="U328" s="58" cm="1">
        <f t="array" aca="1" ref="U328" ca="1">_xlfn.IFS(
AND(T$3="y",S328&gt;T$4),  2*T$4-S328,
TRUE,S328)</f>
        <v>52</v>
      </c>
      <c r="V328" s="58" cm="1">
        <f t="array" aca="1" ref="V328" ca="1">_xlfn.IFS(
AND(V$3="x",T328&gt;V$4),  2*V$4-T328,
TRUE,T328)</f>
        <v>20</v>
      </c>
      <c r="W328" s="58" cm="1">
        <f t="array" aca="1" ref="W328" ca="1">_xlfn.IFS(
AND(V$3="y",U328&gt;V$4),  2*V$4-U328,
TRUE,U328)</f>
        <v>2</v>
      </c>
      <c r="X328" s="58" cm="1">
        <f t="array" aca="1" ref="X328" ca="1">_xlfn.IFS(
AND(X$3="x",V328&gt;X$4),  2*X$4-V328,
TRUE,V328)</f>
        <v>20</v>
      </c>
      <c r="Y328" s="58" cm="1">
        <f t="array" aca="1" ref="Y328" ca="1">_xlfn.IFS(
AND(X$3="y",W328&gt;X$4),  2*X$4-W328,
TRUE,W328)</f>
        <v>2</v>
      </c>
      <c r="Z328" s="58" cm="1">
        <f t="array" aca="1" ref="Z328" ca="1">_xlfn.IFS(
AND(Z$3="x",X328&gt;Z$4),  2*Z$4-X328,
TRUE,X328)</f>
        <v>20</v>
      </c>
      <c r="AA328" s="58" cm="1">
        <f t="array" aca="1" ref="AA328" ca="1">_xlfn.IFS(
AND(Z$3="y",Y328&gt;Z$4),  2*Z$4-Y328,
TRUE,Y328)</f>
        <v>2</v>
      </c>
      <c r="BD328" t="str">
        <f t="shared" ca="1" si="6"/>
        <v>430-276</v>
      </c>
      <c r="BF328" s="23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R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  <c r="CD328" s="24"/>
      <c r="CE328" s="24"/>
      <c r="CF328" s="24"/>
      <c r="CG328" s="24"/>
      <c r="CH328" s="24"/>
      <c r="CI328" s="24"/>
      <c r="CJ328" s="24"/>
      <c r="CK328" s="24"/>
      <c r="CL328" s="24"/>
      <c r="CM328" s="24"/>
      <c r="CN328" s="24"/>
      <c r="CO328" s="24"/>
      <c r="CP328" s="24"/>
      <c r="CQ328" s="24"/>
      <c r="CR328" s="24"/>
      <c r="CS328" s="24"/>
      <c r="CT328" s="24"/>
      <c r="CU328" s="24"/>
      <c r="CV328" s="24"/>
      <c r="CW328" s="24"/>
      <c r="CX328" s="24"/>
      <c r="CY328" s="24"/>
      <c r="CZ328" s="24"/>
      <c r="DA328" s="24"/>
      <c r="DB328" s="24"/>
      <c r="DC328" s="24"/>
      <c r="DD328" s="24"/>
      <c r="DE328" s="24"/>
      <c r="DF328" s="24"/>
      <c r="DG328" s="24"/>
      <c r="DH328" s="24"/>
      <c r="DI328" s="24"/>
      <c r="DJ328" s="24"/>
      <c r="DK328" s="24"/>
      <c r="DL328" s="24"/>
      <c r="DM328" s="24"/>
      <c r="DN328" s="24"/>
      <c r="DO328" s="24"/>
      <c r="DP328" s="24"/>
      <c r="DQ328" s="24"/>
      <c r="DR328" s="24"/>
      <c r="DS328" s="24"/>
      <c r="DT328" s="24"/>
      <c r="DU328" s="24"/>
      <c r="DV328" s="24"/>
      <c r="DW328" s="24"/>
      <c r="DX328" s="24"/>
      <c r="DY328" s="24"/>
      <c r="DZ328" s="24"/>
      <c r="EA328" s="24"/>
      <c r="EB328" s="24"/>
      <c r="EC328" s="24"/>
      <c r="ED328" s="24"/>
      <c r="EE328" s="24"/>
      <c r="EF328" s="24"/>
      <c r="EG328" s="24"/>
      <c r="EH328" s="24"/>
      <c r="EI328" s="24"/>
      <c r="EJ328" s="24"/>
      <c r="EK328" s="24"/>
      <c r="EL328" s="24"/>
      <c r="EM328" s="24"/>
      <c r="EN328" s="24"/>
      <c r="EO328" s="24"/>
      <c r="EP328" s="24"/>
      <c r="EQ328" s="24"/>
      <c r="ER328" s="24"/>
      <c r="ES328" s="24"/>
      <c r="ET328" s="24"/>
      <c r="EU328" s="24"/>
      <c r="EV328" s="24"/>
      <c r="EW328" s="24"/>
      <c r="EX328" s="24"/>
      <c r="EY328" s="24"/>
      <c r="EZ328" s="24"/>
      <c r="FA328" s="24"/>
      <c r="FB328" s="24"/>
      <c r="FC328" s="24"/>
      <c r="FD328" s="24"/>
      <c r="FE328" s="24"/>
      <c r="FF328" s="24"/>
      <c r="FG328" s="24"/>
      <c r="FH328" s="24"/>
      <c r="FI328" s="24"/>
      <c r="FJ328" s="24"/>
      <c r="FK328" s="24"/>
      <c r="FL328" s="24"/>
      <c r="FM328" s="24"/>
      <c r="FN328" s="24"/>
      <c r="FO328" s="24"/>
      <c r="FP328" s="24"/>
      <c r="FQ328" s="24"/>
      <c r="FR328" s="24"/>
      <c r="FS328" s="24"/>
      <c r="FT328" s="24"/>
      <c r="FU328" s="24"/>
      <c r="FV328" s="24"/>
      <c r="FW328" s="24"/>
      <c r="FX328" s="24"/>
      <c r="FY328" s="24"/>
      <c r="FZ328" s="24"/>
      <c r="GA328" s="24"/>
      <c r="GB328" s="24"/>
      <c r="GC328" s="24"/>
      <c r="GD328" s="24"/>
      <c r="GE328" s="24"/>
      <c r="GF328" s="24"/>
      <c r="GG328" s="24"/>
      <c r="GH328" s="24"/>
      <c r="GI328" s="24"/>
      <c r="GJ328" s="24"/>
      <c r="GK328" s="24"/>
      <c r="GL328" s="24"/>
      <c r="GM328" s="24"/>
      <c r="GN328" s="24"/>
      <c r="GO328" s="24"/>
      <c r="GP328" s="24"/>
      <c r="GQ328" s="24"/>
      <c r="GR328" s="24"/>
      <c r="GS328" s="24"/>
      <c r="GT328" s="24"/>
      <c r="GU328" s="24"/>
      <c r="GV328" s="24"/>
      <c r="GW328" s="24"/>
      <c r="GX328" s="24"/>
      <c r="GY328" s="24"/>
      <c r="GZ328" s="24"/>
      <c r="HA328" s="24"/>
      <c r="HB328" s="24"/>
      <c r="HC328" s="24"/>
      <c r="HD328" s="24"/>
      <c r="HE328" s="24"/>
      <c r="HF328" s="24"/>
      <c r="HG328" s="24"/>
      <c r="HH328" s="24"/>
      <c r="HI328" s="24"/>
      <c r="HJ328" s="24"/>
      <c r="HK328" s="24"/>
      <c r="HL328" s="24"/>
      <c r="HM328" s="24"/>
      <c r="HN328" s="24"/>
      <c r="HO328" s="24"/>
      <c r="HP328" s="24"/>
      <c r="HQ328" s="24"/>
      <c r="HR328" s="24"/>
      <c r="HS328" s="24"/>
      <c r="HT328" s="24"/>
      <c r="HU328" s="24"/>
      <c r="HV328" s="24"/>
      <c r="HW328" s="24"/>
      <c r="HX328" s="24"/>
      <c r="HY328" s="24"/>
      <c r="HZ328" s="24"/>
      <c r="IA328" s="24"/>
      <c r="IB328" s="24"/>
      <c r="IC328" s="24"/>
      <c r="ID328" s="24"/>
    </row>
    <row r="329" spans="1:238" x14ac:dyDescent="0.3">
      <c r="A329" t="str">
        <f>IF(Input!A321=0,"",Input!A321)</f>
        <v>600,682</v>
      </c>
      <c r="B329" s="65" cm="1">
        <f t="array" ref="B329">_xlfn.IFS($A329="","",LEFT($A329,4)="fold",MID($A329,12,1),TRUE,VALUE(LEFT($A329,FIND(",",$A329)-1)))</f>
        <v>600</v>
      </c>
      <c r="C329" s="65" cm="1">
        <f t="array" ref="C329">_xlfn.IFS($A329="","",LEFT($A329,4)="fold",VALUE(MID($A329,14,5)),TRUE,VALUE(MID($A329,FIND(",",$A329)+1,5)))</f>
        <v>682</v>
      </c>
      <c r="D329" s="58" cm="1">
        <f t="array" aca="1" ref="D329" ca="1">_xlfn.IFS(
AND(D$3="x",B329&gt;D$4),  2*D$4-B329,
TRUE,B329)</f>
        <v>600</v>
      </c>
      <c r="E329" s="58" cm="1">
        <f t="array" aca="1" ref="E329" ca="1">_xlfn.IFS(
AND(D$3="y",C329&gt;D$4),  2*D$4-C329,
TRUE,C329)</f>
        <v>682</v>
      </c>
      <c r="F329" s="58" cm="1">
        <f t="array" aca="1" ref="F329" ca="1">_xlfn.IFS(
AND(F$3="x",D329&gt;F$4),  2*F$4-D329,
TRUE,D329)</f>
        <v>600</v>
      </c>
      <c r="G329" s="58" cm="1">
        <f t="array" aca="1" ref="G329" ca="1">_xlfn.IFS(
AND(F$3="y",E329&gt;F$4),  2*F$4-E329,
TRUE,E329)</f>
        <v>212</v>
      </c>
      <c r="H329" s="58" cm="1">
        <f t="array" aca="1" ref="H329" ca="1">_xlfn.IFS(
AND(H$3="x",F329&gt;H$4),  2*H$4-F329,
TRUE,F329)</f>
        <v>54</v>
      </c>
      <c r="I329" s="58" cm="1">
        <f t="array" aca="1" ref="I329" ca="1">_xlfn.IFS(
AND(H$3="y",G329&gt;H$4),  2*H$4-G329,
TRUE,G329)</f>
        <v>212</v>
      </c>
      <c r="J329" s="58" cm="1">
        <f t="array" aca="1" ref="J329" ca="1">_xlfn.IFS(
AND(J$3="x",H329&gt;J$4),  2*J$4-H329,
TRUE,H329)</f>
        <v>54</v>
      </c>
      <c r="K329" s="58" cm="1">
        <f t="array" aca="1" ref="K329" ca="1">_xlfn.IFS(
AND(J$3="y",I329&gt;J$4),  2*J$4-I329,
TRUE,I329)</f>
        <v>212</v>
      </c>
      <c r="L329" s="58" cm="1">
        <f t="array" aca="1" ref="L329" ca="1">_xlfn.IFS(
AND(L$3="x",J329&gt;L$4),  2*L$4-J329,
TRUE,J329)</f>
        <v>54</v>
      </c>
      <c r="M329" s="58" cm="1">
        <f t="array" aca="1" ref="M329" ca="1">_xlfn.IFS(
AND(L$3="y",K329&gt;L$4),  2*L$4-K329,
TRUE,K329)</f>
        <v>212</v>
      </c>
      <c r="N329" s="58" cm="1">
        <f t="array" aca="1" ref="N329" ca="1">_xlfn.IFS(
AND(N$3="x",L329&gt;N$4),  2*N$4-L329,
TRUE,L329)</f>
        <v>54</v>
      </c>
      <c r="O329" s="58" cm="1">
        <f t="array" aca="1" ref="O329" ca="1">_xlfn.IFS(
AND(N$3="y",M329&gt;N$4),  2*N$4-M329,
TRUE,M329)</f>
        <v>10</v>
      </c>
      <c r="P329" s="58" cm="1">
        <f t="array" aca="1" ref="P329" ca="1">_xlfn.IFS(
AND(P$3="x",N329&gt;P$4),  2*P$4-N329,
TRUE,N329)</f>
        <v>54</v>
      </c>
      <c r="Q329" s="58" cm="1">
        <f t="array" aca="1" ref="Q329" ca="1">_xlfn.IFS(
AND(P$3="y",O329&gt;P$4),  2*P$4-O329,
TRUE,O329)</f>
        <v>10</v>
      </c>
      <c r="R329" s="58" cm="1">
        <f t="array" aca="1" ref="R329" ca="1">_xlfn.IFS(
AND(R$3="x",P329&gt;R$4),  2*R$4-P329,
TRUE,P329)</f>
        <v>54</v>
      </c>
      <c r="S329" s="58" cm="1">
        <f t="array" aca="1" ref="S329" ca="1">_xlfn.IFS(
AND(R$3="y",Q329&gt;R$4),  2*R$4-Q329,
TRUE,Q329)</f>
        <v>10</v>
      </c>
      <c r="T329" s="58" cm="1">
        <f t="array" aca="1" ref="T329" ca="1">_xlfn.IFS(
AND(T$3="x",R329&gt;T$4),  2*T$4-R329,
TRUE,R329)</f>
        <v>26</v>
      </c>
      <c r="U329" s="58" cm="1">
        <f t="array" aca="1" ref="U329" ca="1">_xlfn.IFS(
AND(T$3="y",S329&gt;T$4),  2*T$4-S329,
TRUE,S329)</f>
        <v>10</v>
      </c>
      <c r="V329" s="58" cm="1">
        <f t="array" aca="1" ref="V329" ca="1">_xlfn.IFS(
AND(V$3="x",T329&gt;V$4),  2*V$4-T329,
TRUE,T329)</f>
        <v>26</v>
      </c>
      <c r="W329" s="58" cm="1">
        <f t="array" aca="1" ref="W329" ca="1">_xlfn.IFS(
AND(V$3="y",U329&gt;V$4),  2*V$4-U329,
TRUE,U329)</f>
        <v>10</v>
      </c>
      <c r="X329" s="58" cm="1">
        <f t="array" aca="1" ref="X329" ca="1">_xlfn.IFS(
AND(X$3="x",V329&gt;X$4),  2*X$4-V329,
TRUE,V329)</f>
        <v>26</v>
      </c>
      <c r="Y329" s="58" cm="1">
        <f t="array" aca="1" ref="Y329" ca="1">_xlfn.IFS(
AND(X$3="y",W329&gt;X$4),  2*X$4-W329,
TRUE,W329)</f>
        <v>10</v>
      </c>
      <c r="Z329" s="58" cm="1">
        <f t="array" aca="1" ref="Z329" ca="1">_xlfn.IFS(
AND(Z$3="x",X329&gt;Z$4),  2*Z$4-X329,
TRUE,X329)</f>
        <v>26</v>
      </c>
      <c r="AA329" s="58" cm="1">
        <f t="array" aca="1" ref="AA329" ca="1">_xlfn.IFS(
AND(Z$3="y",Y329&gt;Z$4),  2*Z$4-Y329,
TRUE,Y329)</f>
        <v>2</v>
      </c>
      <c r="BD329" t="str">
        <f t="shared" ca="1" si="6"/>
        <v>600-682</v>
      </c>
      <c r="BF329" s="23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R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  <c r="CD329" s="24"/>
      <c r="CE329" s="24"/>
      <c r="CF329" s="24"/>
      <c r="CG329" s="24"/>
      <c r="CH329" s="24"/>
      <c r="CI329" s="24"/>
      <c r="CJ329" s="24"/>
      <c r="CK329" s="24"/>
      <c r="CL329" s="24"/>
      <c r="CM329" s="24"/>
      <c r="CN329" s="24"/>
      <c r="CO329" s="24"/>
      <c r="CP329" s="24"/>
      <c r="CQ329" s="24"/>
      <c r="CR329" s="24"/>
      <c r="CS329" s="24"/>
      <c r="CT329" s="24"/>
      <c r="CU329" s="24"/>
      <c r="CV329" s="24"/>
      <c r="CW329" s="24"/>
      <c r="CX329" s="24"/>
      <c r="CY329" s="24"/>
      <c r="CZ329" s="24"/>
      <c r="DA329" s="24"/>
      <c r="DB329" s="24"/>
      <c r="DC329" s="24"/>
      <c r="DD329" s="24"/>
      <c r="DE329" s="24"/>
      <c r="DF329" s="24"/>
      <c r="DG329" s="24"/>
      <c r="DH329" s="24"/>
      <c r="DI329" s="24"/>
      <c r="DJ329" s="24"/>
      <c r="DK329" s="24"/>
      <c r="DL329" s="24"/>
      <c r="DM329" s="24"/>
      <c r="DN329" s="24"/>
      <c r="DO329" s="24"/>
      <c r="DP329" s="24"/>
      <c r="DQ329" s="24"/>
      <c r="DR329" s="24"/>
      <c r="DS329" s="24"/>
      <c r="DT329" s="24"/>
      <c r="DU329" s="24"/>
      <c r="DV329" s="24"/>
      <c r="DW329" s="24"/>
      <c r="DX329" s="24"/>
      <c r="DY329" s="24"/>
      <c r="DZ329" s="24"/>
      <c r="EA329" s="24"/>
      <c r="EB329" s="24"/>
      <c r="EC329" s="24"/>
      <c r="ED329" s="24"/>
      <c r="EE329" s="24"/>
      <c r="EF329" s="24"/>
      <c r="EG329" s="24"/>
      <c r="EH329" s="24"/>
      <c r="EI329" s="24"/>
      <c r="EJ329" s="24"/>
      <c r="EK329" s="24"/>
      <c r="EL329" s="24"/>
      <c r="EM329" s="24"/>
      <c r="EN329" s="24"/>
      <c r="EO329" s="24"/>
      <c r="EP329" s="24"/>
      <c r="EQ329" s="24"/>
      <c r="ER329" s="24"/>
      <c r="ES329" s="24"/>
      <c r="ET329" s="24"/>
      <c r="EU329" s="24"/>
      <c r="EV329" s="24"/>
      <c r="EW329" s="24"/>
      <c r="EX329" s="24"/>
      <c r="EY329" s="24"/>
      <c r="EZ329" s="24"/>
      <c r="FA329" s="24"/>
      <c r="FB329" s="24"/>
      <c r="FC329" s="24"/>
      <c r="FD329" s="24"/>
      <c r="FE329" s="24"/>
      <c r="FF329" s="24"/>
      <c r="FG329" s="24"/>
      <c r="FH329" s="24"/>
      <c r="FI329" s="24"/>
      <c r="FJ329" s="24"/>
      <c r="FK329" s="24"/>
      <c r="FL329" s="24"/>
      <c r="FM329" s="24"/>
      <c r="FN329" s="24"/>
      <c r="FO329" s="24"/>
      <c r="FP329" s="24"/>
      <c r="FQ329" s="24"/>
      <c r="FR329" s="24"/>
      <c r="FS329" s="24"/>
      <c r="FT329" s="24"/>
      <c r="FU329" s="24"/>
      <c r="FV329" s="24"/>
      <c r="FW329" s="24"/>
      <c r="FX329" s="24"/>
      <c r="FY329" s="24"/>
      <c r="FZ329" s="24"/>
      <c r="GA329" s="24"/>
      <c r="GB329" s="24"/>
      <c r="GC329" s="24"/>
      <c r="GD329" s="24"/>
      <c r="GE329" s="24"/>
      <c r="GF329" s="24"/>
      <c r="GG329" s="24"/>
      <c r="GH329" s="24"/>
      <c r="GI329" s="24"/>
      <c r="GJ329" s="24"/>
      <c r="GK329" s="24"/>
      <c r="GL329" s="24"/>
      <c r="GM329" s="24"/>
      <c r="GN329" s="24"/>
      <c r="GO329" s="24"/>
      <c r="GP329" s="24"/>
      <c r="GQ329" s="24"/>
      <c r="GR329" s="24"/>
      <c r="GS329" s="24"/>
      <c r="GT329" s="24"/>
      <c r="GU329" s="24"/>
      <c r="GV329" s="24"/>
      <c r="GW329" s="24"/>
      <c r="GX329" s="24"/>
      <c r="GY329" s="24"/>
      <c r="GZ329" s="24"/>
      <c r="HA329" s="24"/>
      <c r="HB329" s="24"/>
      <c r="HC329" s="24"/>
      <c r="HD329" s="24"/>
      <c r="HE329" s="24"/>
      <c r="HF329" s="24"/>
      <c r="HG329" s="24"/>
      <c r="HH329" s="24"/>
      <c r="HI329" s="24"/>
      <c r="HJ329" s="24"/>
      <c r="HK329" s="24"/>
      <c r="HL329" s="24"/>
      <c r="HM329" s="24"/>
      <c r="HN329" s="24"/>
      <c r="HO329" s="24"/>
      <c r="HP329" s="24"/>
      <c r="HQ329" s="24"/>
      <c r="HR329" s="24"/>
      <c r="HS329" s="24"/>
      <c r="HT329" s="24"/>
      <c r="HU329" s="24"/>
      <c r="HV329" s="24"/>
      <c r="HW329" s="24"/>
      <c r="HX329" s="24"/>
      <c r="HY329" s="24"/>
      <c r="HZ329" s="24"/>
      <c r="IA329" s="24"/>
      <c r="IB329" s="24"/>
      <c r="IC329" s="24"/>
      <c r="ID329" s="24"/>
    </row>
    <row r="330" spans="1:238" x14ac:dyDescent="0.3">
      <c r="A330" t="str">
        <f>IF(Input!A322=0,"",Input!A322)</f>
        <v>109,880</v>
      </c>
      <c r="B330" s="65" cm="1">
        <f t="array" ref="B330">_xlfn.IFS($A330="","",LEFT($A330,4)="fold",MID($A330,12,1),TRUE,VALUE(LEFT($A330,FIND(",",$A330)-1)))</f>
        <v>109</v>
      </c>
      <c r="C330" s="65" cm="1">
        <f t="array" ref="C330">_xlfn.IFS($A330="","",LEFT($A330,4)="fold",VALUE(MID($A330,14,5)),TRUE,VALUE(MID($A330,FIND(",",$A330)+1,5)))</f>
        <v>880</v>
      </c>
      <c r="D330" s="58" cm="1">
        <f t="array" aca="1" ref="D330" ca="1">_xlfn.IFS(
AND(D$3="x",B330&gt;D$4),  2*D$4-B330,
TRUE,B330)</f>
        <v>109</v>
      </c>
      <c r="E330" s="58" cm="1">
        <f t="array" aca="1" ref="E330" ca="1">_xlfn.IFS(
AND(D$3="y",C330&gt;D$4),  2*D$4-C330,
TRUE,C330)</f>
        <v>880</v>
      </c>
      <c r="F330" s="58" cm="1">
        <f t="array" aca="1" ref="F330" ca="1">_xlfn.IFS(
AND(F$3="x",D330&gt;F$4),  2*F$4-D330,
TRUE,D330)</f>
        <v>109</v>
      </c>
      <c r="G330" s="58" cm="1">
        <f t="array" aca="1" ref="G330" ca="1">_xlfn.IFS(
AND(F$3="y",E330&gt;F$4),  2*F$4-E330,
TRUE,E330)</f>
        <v>14</v>
      </c>
      <c r="H330" s="58" cm="1">
        <f t="array" aca="1" ref="H330" ca="1">_xlfn.IFS(
AND(H$3="x",F330&gt;H$4),  2*H$4-F330,
TRUE,F330)</f>
        <v>109</v>
      </c>
      <c r="I330" s="58" cm="1">
        <f t="array" aca="1" ref="I330" ca="1">_xlfn.IFS(
AND(H$3="y",G330&gt;H$4),  2*H$4-G330,
TRUE,G330)</f>
        <v>14</v>
      </c>
      <c r="J330" s="58" cm="1">
        <f t="array" aca="1" ref="J330" ca="1">_xlfn.IFS(
AND(J$3="x",H330&gt;J$4),  2*J$4-H330,
TRUE,H330)</f>
        <v>109</v>
      </c>
      <c r="K330" s="58" cm="1">
        <f t="array" aca="1" ref="K330" ca="1">_xlfn.IFS(
AND(J$3="y",I330&gt;J$4),  2*J$4-I330,
TRUE,I330)</f>
        <v>14</v>
      </c>
      <c r="L330" s="58" cm="1">
        <f t="array" aca="1" ref="L330" ca="1">_xlfn.IFS(
AND(L$3="x",J330&gt;L$4),  2*L$4-J330,
TRUE,J330)</f>
        <v>109</v>
      </c>
      <c r="M330" s="58" cm="1">
        <f t="array" aca="1" ref="M330" ca="1">_xlfn.IFS(
AND(L$3="y",K330&gt;L$4),  2*L$4-K330,
TRUE,K330)</f>
        <v>14</v>
      </c>
      <c r="N330" s="58" cm="1">
        <f t="array" aca="1" ref="N330" ca="1">_xlfn.IFS(
AND(N$3="x",L330&gt;N$4),  2*N$4-L330,
TRUE,L330)</f>
        <v>109</v>
      </c>
      <c r="O330" s="58" cm="1">
        <f t="array" aca="1" ref="O330" ca="1">_xlfn.IFS(
AND(N$3="y",M330&gt;N$4),  2*N$4-M330,
TRUE,M330)</f>
        <v>14</v>
      </c>
      <c r="P330" s="58" cm="1">
        <f t="array" aca="1" ref="P330" ca="1">_xlfn.IFS(
AND(P$3="x",N330&gt;P$4),  2*P$4-N330,
TRUE,N330)</f>
        <v>53</v>
      </c>
      <c r="Q330" s="58" cm="1">
        <f t="array" aca="1" ref="Q330" ca="1">_xlfn.IFS(
AND(P$3="y",O330&gt;P$4),  2*P$4-O330,
TRUE,O330)</f>
        <v>14</v>
      </c>
      <c r="R330" s="58" cm="1">
        <f t="array" aca="1" ref="R330" ca="1">_xlfn.IFS(
AND(R$3="x",P330&gt;R$4),  2*R$4-P330,
TRUE,P330)</f>
        <v>53</v>
      </c>
      <c r="S330" s="58" cm="1">
        <f t="array" aca="1" ref="S330" ca="1">_xlfn.IFS(
AND(R$3="y",Q330&gt;R$4),  2*R$4-Q330,
TRUE,Q330)</f>
        <v>14</v>
      </c>
      <c r="T330" s="58" cm="1">
        <f t="array" aca="1" ref="T330" ca="1">_xlfn.IFS(
AND(T$3="x",R330&gt;T$4),  2*T$4-R330,
TRUE,R330)</f>
        <v>27</v>
      </c>
      <c r="U330" s="58" cm="1">
        <f t="array" aca="1" ref="U330" ca="1">_xlfn.IFS(
AND(T$3="y",S330&gt;T$4),  2*T$4-S330,
TRUE,S330)</f>
        <v>14</v>
      </c>
      <c r="V330" s="58" cm="1">
        <f t="array" aca="1" ref="V330" ca="1">_xlfn.IFS(
AND(V$3="x",T330&gt;V$4),  2*V$4-T330,
TRUE,T330)</f>
        <v>27</v>
      </c>
      <c r="W330" s="58" cm="1">
        <f t="array" aca="1" ref="W330" ca="1">_xlfn.IFS(
AND(V$3="y",U330&gt;V$4),  2*V$4-U330,
TRUE,U330)</f>
        <v>14</v>
      </c>
      <c r="X330" s="58" cm="1">
        <f t="array" aca="1" ref="X330" ca="1">_xlfn.IFS(
AND(X$3="x",V330&gt;X$4),  2*X$4-V330,
TRUE,V330)</f>
        <v>27</v>
      </c>
      <c r="Y330" s="58" cm="1">
        <f t="array" aca="1" ref="Y330" ca="1">_xlfn.IFS(
AND(X$3="y",W330&gt;X$4),  2*X$4-W330,
TRUE,W330)</f>
        <v>12</v>
      </c>
      <c r="Z330" s="58" cm="1">
        <f t="array" aca="1" ref="Z330" ca="1">_xlfn.IFS(
AND(Z$3="x",X330&gt;Z$4),  2*Z$4-X330,
TRUE,X330)</f>
        <v>27</v>
      </c>
      <c r="AA330" s="58" cm="1">
        <f t="array" aca="1" ref="AA330" ca="1">_xlfn.IFS(
AND(Z$3="y",Y330&gt;Z$4),  2*Z$4-Y330,
TRUE,Y330)</f>
        <v>0</v>
      </c>
      <c r="BD330" t="str">
        <f t="shared" ca="1" si="6"/>
        <v>109-880</v>
      </c>
      <c r="BF330" s="23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R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  <c r="CD330" s="24"/>
      <c r="CE330" s="24"/>
      <c r="CF330" s="24"/>
      <c r="CG330" s="24"/>
      <c r="CH330" s="24"/>
      <c r="CI330" s="24"/>
      <c r="CJ330" s="24"/>
      <c r="CK330" s="24"/>
      <c r="CL330" s="24"/>
      <c r="CM330" s="24"/>
      <c r="CN330" s="24"/>
      <c r="CO330" s="24"/>
      <c r="CP330" s="24"/>
      <c r="CQ330" s="24"/>
      <c r="CR330" s="24"/>
      <c r="CS330" s="24"/>
      <c r="CT330" s="24"/>
      <c r="CU330" s="24"/>
      <c r="CV330" s="24"/>
      <c r="CW330" s="24"/>
      <c r="CX330" s="24"/>
      <c r="CY330" s="24"/>
      <c r="CZ330" s="24"/>
      <c r="DA330" s="24"/>
      <c r="DB330" s="24"/>
      <c r="DC330" s="24"/>
      <c r="DD330" s="24"/>
      <c r="DE330" s="24"/>
      <c r="DF330" s="24"/>
      <c r="DG330" s="24"/>
      <c r="DH330" s="24"/>
      <c r="DI330" s="24"/>
      <c r="DJ330" s="24"/>
      <c r="DK330" s="24"/>
      <c r="DL330" s="24"/>
      <c r="DM330" s="24"/>
      <c r="DN330" s="24"/>
      <c r="DO330" s="24"/>
      <c r="DP330" s="24"/>
      <c r="DQ330" s="24"/>
      <c r="DR330" s="24"/>
      <c r="DS330" s="24"/>
      <c r="DT330" s="24"/>
      <c r="DU330" s="24"/>
      <c r="DV330" s="24"/>
      <c r="DW330" s="24"/>
      <c r="DX330" s="24"/>
      <c r="DY330" s="24"/>
      <c r="DZ330" s="24"/>
      <c r="EA330" s="24"/>
      <c r="EB330" s="24"/>
      <c r="EC330" s="24"/>
      <c r="ED330" s="24"/>
      <c r="EE330" s="24"/>
      <c r="EF330" s="24"/>
      <c r="EG330" s="24"/>
      <c r="EH330" s="24"/>
      <c r="EI330" s="24"/>
      <c r="EJ330" s="24"/>
      <c r="EK330" s="24"/>
      <c r="EL330" s="24"/>
      <c r="EM330" s="24"/>
      <c r="EN330" s="24"/>
      <c r="EO330" s="24"/>
      <c r="EP330" s="24"/>
      <c r="EQ330" s="24"/>
      <c r="ER330" s="24"/>
      <c r="ES330" s="24"/>
      <c r="ET330" s="24"/>
      <c r="EU330" s="24"/>
      <c r="EV330" s="24"/>
      <c r="EW330" s="24"/>
      <c r="EX330" s="24"/>
      <c r="EY330" s="24"/>
      <c r="EZ330" s="24"/>
      <c r="FA330" s="24"/>
      <c r="FB330" s="24"/>
      <c r="FC330" s="24"/>
      <c r="FD330" s="24"/>
      <c r="FE330" s="24"/>
      <c r="FF330" s="24"/>
      <c r="FG330" s="24"/>
      <c r="FH330" s="24"/>
      <c r="FI330" s="24"/>
      <c r="FJ330" s="24"/>
      <c r="FK330" s="24"/>
      <c r="FL330" s="24"/>
      <c r="FM330" s="24"/>
      <c r="FN330" s="24"/>
      <c r="FO330" s="24"/>
      <c r="FP330" s="24"/>
      <c r="FQ330" s="24"/>
      <c r="FR330" s="24"/>
      <c r="FS330" s="24"/>
      <c r="FT330" s="24"/>
      <c r="FU330" s="24"/>
      <c r="FV330" s="24"/>
      <c r="FW330" s="24"/>
      <c r="FX330" s="24"/>
      <c r="FY330" s="24"/>
      <c r="FZ330" s="24"/>
      <c r="GA330" s="24"/>
      <c r="GB330" s="24"/>
      <c r="GC330" s="24"/>
      <c r="GD330" s="24"/>
      <c r="GE330" s="24"/>
      <c r="GF330" s="24"/>
      <c r="GG330" s="24"/>
      <c r="GH330" s="24"/>
      <c r="GI330" s="24"/>
      <c r="GJ330" s="24"/>
      <c r="GK330" s="24"/>
      <c r="GL330" s="24"/>
      <c r="GM330" s="24"/>
      <c r="GN330" s="24"/>
      <c r="GO330" s="24"/>
      <c r="GP330" s="24"/>
      <c r="GQ330" s="24"/>
      <c r="GR330" s="24"/>
      <c r="GS330" s="24"/>
      <c r="GT330" s="24"/>
      <c r="GU330" s="24"/>
      <c r="GV330" s="24"/>
      <c r="GW330" s="24"/>
      <c r="GX330" s="24"/>
      <c r="GY330" s="24"/>
      <c r="GZ330" s="24"/>
      <c r="HA330" s="24"/>
      <c r="HB330" s="24"/>
      <c r="HC330" s="24"/>
      <c r="HD330" s="24"/>
      <c r="HE330" s="24"/>
      <c r="HF330" s="24"/>
      <c r="HG330" s="24"/>
      <c r="HH330" s="24"/>
      <c r="HI330" s="24"/>
      <c r="HJ330" s="24"/>
      <c r="HK330" s="24"/>
      <c r="HL330" s="24"/>
      <c r="HM330" s="24"/>
      <c r="HN330" s="24"/>
      <c r="HO330" s="24"/>
      <c r="HP330" s="24"/>
      <c r="HQ330" s="24"/>
      <c r="HR330" s="24"/>
      <c r="HS330" s="24"/>
      <c r="HT330" s="24"/>
      <c r="HU330" s="24"/>
      <c r="HV330" s="24"/>
      <c r="HW330" s="24"/>
      <c r="HX330" s="24"/>
      <c r="HY330" s="24"/>
      <c r="HZ330" s="24"/>
      <c r="IA330" s="24"/>
      <c r="IB330" s="24"/>
      <c r="IC330" s="24"/>
      <c r="ID330" s="24"/>
    </row>
    <row r="331" spans="1:238" x14ac:dyDescent="0.3">
      <c r="A331" t="str">
        <f>IF(Input!A323=0,"",Input!A323)</f>
        <v>1129,150</v>
      </c>
      <c r="B331" s="65" cm="1">
        <f t="array" ref="B331">_xlfn.IFS($A331="","",LEFT($A331,4)="fold",MID($A331,12,1),TRUE,VALUE(LEFT($A331,FIND(",",$A331)-1)))</f>
        <v>1129</v>
      </c>
      <c r="C331" s="65" cm="1">
        <f t="array" ref="C331">_xlfn.IFS($A331="","",LEFT($A331,4)="fold",VALUE(MID($A331,14,5)),TRUE,VALUE(MID($A331,FIND(",",$A331)+1,5)))</f>
        <v>150</v>
      </c>
      <c r="D331" s="58" cm="1">
        <f t="array" aca="1" ref="D331" ca="1">_xlfn.IFS(
AND(D$3="x",B331&gt;D$4),  2*D$4-B331,
TRUE,B331)</f>
        <v>181</v>
      </c>
      <c r="E331" s="58" cm="1">
        <f t="array" aca="1" ref="E331" ca="1">_xlfn.IFS(
AND(D$3="y",C331&gt;D$4),  2*D$4-C331,
TRUE,C331)</f>
        <v>150</v>
      </c>
      <c r="F331" s="58" cm="1">
        <f t="array" aca="1" ref="F331" ca="1">_xlfn.IFS(
AND(F$3="x",D331&gt;F$4),  2*F$4-D331,
TRUE,D331)</f>
        <v>181</v>
      </c>
      <c r="G331" s="58" cm="1">
        <f t="array" aca="1" ref="G331" ca="1">_xlfn.IFS(
AND(F$3="y",E331&gt;F$4),  2*F$4-E331,
TRUE,E331)</f>
        <v>150</v>
      </c>
      <c r="H331" s="58" cm="1">
        <f t="array" aca="1" ref="H331" ca="1">_xlfn.IFS(
AND(H$3="x",F331&gt;H$4),  2*H$4-F331,
TRUE,F331)</f>
        <v>181</v>
      </c>
      <c r="I331" s="58" cm="1">
        <f t="array" aca="1" ref="I331" ca="1">_xlfn.IFS(
AND(H$3="y",G331&gt;H$4),  2*H$4-G331,
TRUE,G331)</f>
        <v>150</v>
      </c>
      <c r="J331" s="58" cm="1">
        <f t="array" aca="1" ref="J331" ca="1">_xlfn.IFS(
AND(J$3="x",H331&gt;J$4),  2*J$4-H331,
TRUE,H331)</f>
        <v>181</v>
      </c>
      <c r="K331" s="58" cm="1">
        <f t="array" aca="1" ref="K331" ca="1">_xlfn.IFS(
AND(J$3="y",I331&gt;J$4),  2*J$4-I331,
TRUE,I331)</f>
        <v>150</v>
      </c>
      <c r="L331" s="58" cm="1">
        <f t="array" aca="1" ref="L331" ca="1">_xlfn.IFS(
AND(L$3="x",J331&gt;L$4),  2*L$4-J331,
TRUE,J331)</f>
        <v>145</v>
      </c>
      <c r="M331" s="58" cm="1">
        <f t="array" aca="1" ref="M331" ca="1">_xlfn.IFS(
AND(L$3="y",K331&gt;L$4),  2*L$4-K331,
TRUE,K331)</f>
        <v>150</v>
      </c>
      <c r="N331" s="58" cm="1">
        <f t="array" aca="1" ref="N331" ca="1">_xlfn.IFS(
AND(N$3="x",L331&gt;N$4),  2*N$4-L331,
TRUE,L331)</f>
        <v>145</v>
      </c>
      <c r="O331" s="58" cm="1">
        <f t="array" aca="1" ref="O331" ca="1">_xlfn.IFS(
AND(N$3="y",M331&gt;N$4),  2*N$4-M331,
TRUE,M331)</f>
        <v>72</v>
      </c>
      <c r="P331" s="58" cm="1">
        <f t="array" aca="1" ref="P331" ca="1">_xlfn.IFS(
AND(P$3="x",N331&gt;P$4),  2*P$4-N331,
TRUE,N331)</f>
        <v>17</v>
      </c>
      <c r="Q331" s="58" cm="1">
        <f t="array" aca="1" ref="Q331" ca="1">_xlfn.IFS(
AND(P$3="y",O331&gt;P$4),  2*P$4-O331,
TRUE,O331)</f>
        <v>72</v>
      </c>
      <c r="R331" s="58" cm="1">
        <f t="array" aca="1" ref="R331" ca="1">_xlfn.IFS(
AND(R$3="x",P331&gt;R$4),  2*R$4-P331,
TRUE,P331)</f>
        <v>17</v>
      </c>
      <c r="S331" s="58" cm="1">
        <f t="array" aca="1" ref="S331" ca="1">_xlfn.IFS(
AND(R$3="y",Q331&gt;R$4),  2*R$4-Q331,
TRUE,Q331)</f>
        <v>38</v>
      </c>
      <c r="T331" s="58" cm="1">
        <f t="array" aca="1" ref="T331" ca="1">_xlfn.IFS(
AND(T$3="x",R331&gt;T$4),  2*T$4-R331,
TRUE,R331)</f>
        <v>17</v>
      </c>
      <c r="U331" s="58" cm="1">
        <f t="array" aca="1" ref="U331" ca="1">_xlfn.IFS(
AND(T$3="y",S331&gt;T$4),  2*T$4-S331,
TRUE,S331)</f>
        <v>38</v>
      </c>
      <c r="V331" s="58" cm="1">
        <f t="array" aca="1" ref="V331" ca="1">_xlfn.IFS(
AND(V$3="x",T331&gt;V$4),  2*V$4-T331,
TRUE,T331)</f>
        <v>17</v>
      </c>
      <c r="W331" s="58" cm="1">
        <f t="array" aca="1" ref="W331" ca="1">_xlfn.IFS(
AND(V$3="y",U331&gt;V$4),  2*V$4-U331,
TRUE,U331)</f>
        <v>16</v>
      </c>
      <c r="X331" s="58" cm="1">
        <f t="array" aca="1" ref="X331" ca="1">_xlfn.IFS(
AND(X$3="x",V331&gt;X$4),  2*X$4-V331,
TRUE,V331)</f>
        <v>17</v>
      </c>
      <c r="Y331" s="58" cm="1">
        <f t="array" aca="1" ref="Y331" ca="1">_xlfn.IFS(
AND(X$3="y",W331&gt;X$4),  2*X$4-W331,
TRUE,W331)</f>
        <v>10</v>
      </c>
      <c r="Z331" s="58" cm="1">
        <f t="array" aca="1" ref="Z331" ca="1">_xlfn.IFS(
AND(Z$3="x",X331&gt;Z$4),  2*Z$4-X331,
TRUE,X331)</f>
        <v>17</v>
      </c>
      <c r="AA331" s="58" cm="1">
        <f t="array" aca="1" ref="AA331" ca="1">_xlfn.IFS(
AND(Z$3="y",Y331&gt;Z$4),  2*Z$4-Y331,
TRUE,Y331)</f>
        <v>2</v>
      </c>
      <c r="BD331" t="str">
        <f t="shared" ref="BD331:BD394" ca="1" si="7">D331&amp;"-"&amp;E331</f>
        <v>181-150</v>
      </c>
      <c r="BF331" s="23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R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  <c r="CD331" s="24"/>
      <c r="CE331" s="24"/>
      <c r="CF331" s="24"/>
      <c r="CG331" s="24"/>
      <c r="CH331" s="24"/>
      <c r="CI331" s="24"/>
      <c r="CJ331" s="24"/>
      <c r="CK331" s="24"/>
      <c r="CL331" s="24"/>
      <c r="CM331" s="24"/>
      <c r="CN331" s="24"/>
      <c r="CO331" s="24"/>
      <c r="CP331" s="24"/>
      <c r="CQ331" s="24"/>
      <c r="CR331" s="24"/>
      <c r="CS331" s="24"/>
      <c r="CT331" s="24"/>
      <c r="CU331" s="24"/>
      <c r="CV331" s="24"/>
      <c r="CW331" s="24"/>
      <c r="CX331" s="24"/>
      <c r="CY331" s="24"/>
      <c r="CZ331" s="24"/>
      <c r="DA331" s="24"/>
      <c r="DB331" s="24"/>
      <c r="DC331" s="24"/>
      <c r="DD331" s="24"/>
      <c r="DE331" s="24"/>
      <c r="DF331" s="24"/>
      <c r="DG331" s="24"/>
      <c r="DH331" s="24"/>
      <c r="DI331" s="24"/>
      <c r="DJ331" s="24"/>
      <c r="DK331" s="24"/>
      <c r="DL331" s="24"/>
      <c r="DM331" s="24"/>
      <c r="DN331" s="24"/>
      <c r="DO331" s="24"/>
      <c r="DP331" s="24"/>
      <c r="DQ331" s="24"/>
      <c r="DR331" s="24"/>
      <c r="DS331" s="24"/>
      <c r="DT331" s="24"/>
      <c r="DU331" s="24"/>
      <c r="DV331" s="24"/>
      <c r="DW331" s="24"/>
      <c r="DX331" s="24"/>
      <c r="DY331" s="24"/>
      <c r="DZ331" s="24"/>
      <c r="EA331" s="24"/>
      <c r="EB331" s="24"/>
      <c r="EC331" s="24"/>
      <c r="ED331" s="24"/>
      <c r="EE331" s="24"/>
      <c r="EF331" s="24"/>
      <c r="EG331" s="24"/>
      <c r="EH331" s="24"/>
      <c r="EI331" s="24"/>
      <c r="EJ331" s="24"/>
      <c r="EK331" s="24"/>
      <c r="EL331" s="24"/>
      <c r="EM331" s="24"/>
      <c r="EN331" s="24"/>
      <c r="EO331" s="24"/>
      <c r="EP331" s="24"/>
      <c r="EQ331" s="24"/>
      <c r="ER331" s="24"/>
      <c r="ES331" s="24"/>
      <c r="ET331" s="24"/>
      <c r="EU331" s="24"/>
      <c r="EV331" s="24"/>
      <c r="EW331" s="24"/>
      <c r="EX331" s="24"/>
      <c r="EY331" s="24"/>
      <c r="EZ331" s="24"/>
      <c r="FA331" s="24"/>
      <c r="FB331" s="24"/>
      <c r="FC331" s="24"/>
      <c r="FD331" s="24"/>
      <c r="FE331" s="24"/>
      <c r="FF331" s="24"/>
      <c r="FG331" s="24"/>
      <c r="FH331" s="24"/>
      <c r="FI331" s="24"/>
      <c r="FJ331" s="24"/>
      <c r="FK331" s="24"/>
      <c r="FL331" s="24"/>
      <c r="FM331" s="24"/>
      <c r="FN331" s="24"/>
      <c r="FO331" s="24"/>
      <c r="FP331" s="24"/>
      <c r="FQ331" s="24"/>
      <c r="FR331" s="24"/>
      <c r="FS331" s="24"/>
      <c r="FT331" s="24"/>
      <c r="FU331" s="24"/>
      <c r="FV331" s="24"/>
      <c r="FW331" s="24"/>
      <c r="FX331" s="24"/>
      <c r="FY331" s="24"/>
      <c r="FZ331" s="24"/>
      <c r="GA331" s="24"/>
      <c r="GB331" s="24"/>
      <c r="GC331" s="24"/>
      <c r="GD331" s="24"/>
      <c r="GE331" s="24"/>
      <c r="GF331" s="24"/>
      <c r="GG331" s="24"/>
      <c r="GH331" s="24"/>
      <c r="GI331" s="24"/>
      <c r="GJ331" s="24"/>
      <c r="GK331" s="24"/>
      <c r="GL331" s="24"/>
      <c r="GM331" s="24"/>
      <c r="GN331" s="24"/>
      <c r="GO331" s="24"/>
      <c r="GP331" s="24"/>
      <c r="GQ331" s="24"/>
      <c r="GR331" s="24"/>
      <c r="GS331" s="24"/>
      <c r="GT331" s="24"/>
      <c r="GU331" s="24"/>
      <c r="GV331" s="24"/>
      <c r="GW331" s="24"/>
      <c r="GX331" s="24"/>
      <c r="GY331" s="24"/>
      <c r="GZ331" s="24"/>
      <c r="HA331" s="24"/>
      <c r="HB331" s="24"/>
      <c r="HC331" s="24"/>
      <c r="HD331" s="24"/>
      <c r="HE331" s="24"/>
      <c r="HF331" s="24"/>
      <c r="HG331" s="24"/>
      <c r="HH331" s="24"/>
      <c r="HI331" s="24"/>
      <c r="HJ331" s="24"/>
      <c r="HK331" s="24"/>
      <c r="HL331" s="24"/>
      <c r="HM331" s="24"/>
      <c r="HN331" s="24"/>
      <c r="HO331" s="24"/>
      <c r="HP331" s="24"/>
      <c r="HQ331" s="24"/>
      <c r="HR331" s="24"/>
      <c r="HS331" s="24"/>
      <c r="HT331" s="24"/>
      <c r="HU331" s="24"/>
      <c r="HV331" s="24"/>
      <c r="HW331" s="24"/>
      <c r="HX331" s="24"/>
      <c r="HY331" s="24"/>
      <c r="HZ331" s="24"/>
      <c r="IA331" s="24"/>
      <c r="IB331" s="24"/>
      <c r="IC331" s="24"/>
      <c r="ID331" s="24"/>
    </row>
    <row r="332" spans="1:238" x14ac:dyDescent="0.3">
      <c r="A332" t="str">
        <f>IF(Input!A324=0,"",Input!A324)</f>
        <v>1203,1</v>
      </c>
      <c r="B332" s="65" cm="1">
        <f t="array" ref="B332">_xlfn.IFS($A332="","",LEFT($A332,4)="fold",MID($A332,12,1),TRUE,VALUE(LEFT($A332,FIND(",",$A332)-1)))</f>
        <v>1203</v>
      </c>
      <c r="C332" s="65" cm="1">
        <f t="array" ref="C332">_xlfn.IFS($A332="","",LEFT($A332,4)="fold",VALUE(MID($A332,14,5)),TRUE,VALUE(MID($A332,FIND(",",$A332)+1,5)))</f>
        <v>1</v>
      </c>
      <c r="D332" s="58" cm="1">
        <f t="array" aca="1" ref="D332" ca="1">_xlfn.IFS(
AND(D$3="x",B332&gt;D$4),  2*D$4-B332,
TRUE,B332)</f>
        <v>107</v>
      </c>
      <c r="E332" s="58" cm="1">
        <f t="array" aca="1" ref="E332" ca="1">_xlfn.IFS(
AND(D$3="y",C332&gt;D$4),  2*D$4-C332,
TRUE,C332)</f>
        <v>1</v>
      </c>
      <c r="F332" s="58" cm="1">
        <f t="array" aca="1" ref="F332" ca="1">_xlfn.IFS(
AND(F$3="x",D332&gt;F$4),  2*F$4-D332,
TRUE,D332)</f>
        <v>107</v>
      </c>
      <c r="G332" s="58" cm="1">
        <f t="array" aca="1" ref="G332" ca="1">_xlfn.IFS(
AND(F$3="y",E332&gt;F$4),  2*F$4-E332,
TRUE,E332)</f>
        <v>1</v>
      </c>
      <c r="H332" s="58" cm="1">
        <f t="array" aca="1" ref="H332" ca="1">_xlfn.IFS(
AND(H$3="x",F332&gt;H$4),  2*H$4-F332,
TRUE,F332)</f>
        <v>107</v>
      </c>
      <c r="I332" s="58" cm="1">
        <f t="array" aca="1" ref="I332" ca="1">_xlfn.IFS(
AND(H$3="y",G332&gt;H$4),  2*H$4-G332,
TRUE,G332)</f>
        <v>1</v>
      </c>
      <c r="J332" s="58" cm="1">
        <f t="array" aca="1" ref="J332" ca="1">_xlfn.IFS(
AND(J$3="x",H332&gt;J$4),  2*J$4-H332,
TRUE,H332)</f>
        <v>107</v>
      </c>
      <c r="K332" s="58" cm="1">
        <f t="array" aca="1" ref="K332" ca="1">_xlfn.IFS(
AND(J$3="y",I332&gt;J$4),  2*J$4-I332,
TRUE,I332)</f>
        <v>1</v>
      </c>
      <c r="L332" s="58" cm="1">
        <f t="array" aca="1" ref="L332" ca="1">_xlfn.IFS(
AND(L$3="x",J332&gt;L$4),  2*L$4-J332,
TRUE,J332)</f>
        <v>107</v>
      </c>
      <c r="M332" s="58" cm="1">
        <f t="array" aca="1" ref="M332" ca="1">_xlfn.IFS(
AND(L$3="y",K332&gt;L$4),  2*L$4-K332,
TRUE,K332)</f>
        <v>1</v>
      </c>
      <c r="N332" s="58" cm="1">
        <f t="array" aca="1" ref="N332" ca="1">_xlfn.IFS(
AND(N$3="x",L332&gt;N$4),  2*N$4-L332,
TRUE,L332)</f>
        <v>107</v>
      </c>
      <c r="O332" s="58" cm="1">
        <f t="array" aca="1" ref="O332" ca="1">_xlfn.IFS(
AND(N$3="y",M332&gt;N$4),  2*N$4-M332,
TRUE,M332)</f>
        <v>1</v>
      </c>
      <c r="P332" s="58" cm="1">
        <f t="array" aca="1" ref="P332" ca="1">_xlfn.IFS(
AND(P$3="x",N332&gt;P$4),  2*P$4-N332,
TRUE,N332)</f>
        <v>55</v>
      </c>
      <c r="Q332" s="58" cm="1">
        <f t="array" aca="1" ref="Q332" ca="1">_xlfn.IFS(
AND(P$3="y",O332&gt;P$4),  2*P$4-O332,
TRUE,O332)</f>
        <v>1</v>
      </c>
      <c r="R332" s="58" cm="1">
        <f t="array" aca="1" ref="R332" ca="1">_xlfn.IFS(
AND(R$3="x",P332&gt;R$4),  2*R$4-P332,
TRUE,P332)</f>
        <v>55</v>
      </c>
      <c r="S332" s="58" cm="1">
        <f t="array" aca="1" ref="S332" ca="1">_xlfn.IFS(
AND(R$3="y",Q332&gt;R$4),  2*R$4-Q332,
TRUE,Q332)</f>
        <v>1</v>
      </c>
      <c r="T332" s="58" cm="1">
        <f t="array" aca="1" ref="T332" ca="1">_xlfn.IFS(
AND(T$3="x",R332&gt;T$4),  2*T$4-R332,
TRUE,R332)</f>
        <v>25</v>
      </c>
      <c r="U332" s="58" cm="1">
        <f t="array" aca="1" ref="U332" ca="1">_xlfn.IFS(
AND(T$3="y",S332&gt;T$4),  2*T$4-S332,
TRUE,S332)</f>
        <v>1</v>
      </c>
      <c r="V332" s="58" cm="1">
        <f t="array" aca="1" ref="V332" ca="1">_xlfn.IFS(
AND(V$3="x",T332&gt;V$4),  2*V$4-T332,
TRUE,T332)</f>
        <v>25</v>
      </c>
      <c r="W332" s="58" cm="1">
        <f t="array" aca="1" ref="W332" ca="1">_xlfn.IFS(
AND(V$3="y",U332&gt;V$4),  2*V$4-U332,
TRUE,U332)</f>
        <v>1</v>
      </c>
      <c r="X332" s="58" cm="1">
        <f t="array" aca="1" ref="X332" ca="1">_xlfn.IFS(
AND(X$3="x",V332&gt;X$4),  2*X$4-V332,
TRUE,V332)</f>
        <v>25</v>
      </c>
      <c r="Y332" s="58" cm="1">
        <f t="array" aca="1" ref="Y332" ca="1">_xlfn.IFS(
AND(X$3="y",W332&gt;X$4),  2*X$4-W332,
TRUE,W332)</f>
        <v>1</v>
      </c>
      <c r="Z332" s="58" cm="1">
        <f t="array" aca="1" ref="Z332" ca="1">_xlfn.IFS(
AND(Z$3="x",X332&gt;Z$4),  2*Z$4-X332,
TRUE,X332)</f>
        <v>25</v>
      </c>
      <c r="AA332" s="58" cm="1">
        <f t="array" aca="1" ref="AA332" ca="1">_xlfn.IFS(
AND(Z$3="y",Y332&gt;Z$4),  2*Z$4-Y332,
TRUE,Y332)</f>
        <v>1</v>
      </c>
      <c r="BD332" t="str">
        <f t="shared" ca="1" si="7"/>
        <v>107-1</v>
      </c>
      <c r="BF332" s="23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R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  <c r="CD332" s="24"/>
      <c r="CE332" s="24"/>
      <c r="CF332" s="24"/>
      <c r="CG332" s="24"/>
      <c r="CH332" s="24"/>
      <c r="CI332" s="24"/>
      <c r="CJ332" s="24"/>
      <c r="CK332" s="24"/>
      <c r="CL332" s="24"/>
      <c r="CM332" s="24"/>
      <c r="CN332" s="24"/>
      <c r="CO332" s="24"/>
      <c r="CP332" s="24"/>
      <c r="CQ332" s="24"/>
      <c r="CR332" s="24"/>
      <c r="CS332" s="24"/>
      <c r="CT332" s="24"/>
      <c r="CU332" s="24"/>
      <c r="CV332" s="24"/>
      <c r="CW332" s="24"/>
      <c r="CX332" s="24"/>
      <c r="CY332" s="24"/>
      <c r="CZ332" s="24"/>
      <c r="DA332" s="24"/>
      <c r="DB332" s="24"/>
      <c r="DC332" s="24"/>
      <c r="DD332" s="24"/>
      <c r="DE332" s="24"/>
      <c r="DF332" s="24"/>
      <c r="DG332" s="24"/>
      <c r="DH332" s="24"/>
      <c r="DI332" s="24"/>
      <c r="DJ332" s="24"/>
      <c r="DK332" s="24"/>
      <c r="DL332" s="24"/>
      <c r="DM332" s="24"/>
      <c r="DN332" s="24"/>
      <c r="DO332" s="24"/>
      <c r="DP332" s="24"/>
      <c r="DQ332" s="24"/>
      <c r="DR332" s="24"/>
      <c r="DS332" s="24"/>
      <c r="DT332" s="24"/>
      <c r="DU332" s="24"/>
      <c r="DV332" s="24"/>
      <c r="DW332" s="24"/>
      <c r="DX332" s="24"/>
      <c r="DY332" s="24"/>
      <c r="DZ332" s="24"/>
      <c r="EA332" s="24"/>
      <c r="EB332" s="24"/>
      <c r="EC332" s="24"/>
      <c r="ED332" s="24"/>
      <c r="EE332" s="24"/>
      <c r="EF332" s="24"/>
      <c r="EG332" s="24"/>
      <c r="EH332" s="24"/>
      <c r="EI332" s="24"/>
      <c r="EJ332" s="24"/>
      <c r="EK332" s="24"/>
      <c r="EL332" s="24"/>
      <c r="EM332" s="24"/>
      <c r="EN332" s="24"/>
      <c r="EO332" s="24"/>
      <c r="EP332" s="24"/>
      <c r="EQ332" s="24"/>
      <c r="ER332" s="24"/>
      <c r="ES332" s="24"/>
      <c r="ET332" s="24"/>
      <c r="EU332" s="24"/>
      <c r="EV332" s="24"/>
      <c r="EW332" s="24"/>
      <c r="EX332" s="24"/>
      <c r="EY332" s="24"/>
      <c r="EZ332" s="24"/>
      <c r="FA332" s="24"/>
      <c r="FB332" s="24"/>
      <c r="FC332" s="24"/>
      <c r="FD332" s="24"/>
      <c r="FE332" s="24"/>
      <c r="FF332" s="24"/>
      <c r="FG332" s="24"/>
      <c r="FH332" s="24"/>
      <c r="FI332" s="24"/>
      <c r="FJ332" s="24"/>
      <c r="FK332" s="24"/>
      <c r="FL332" s="24"/>
      <c r="FM332" s="24"/>
      <c r="FN332" s="24"/>
      <c r="FO332" s="24"/>
      <c r="FP332" s="24"/>
      <c r="FQ332" s="24"/>
      <c r="FR332" s="24"/>
      <c r="FS332" s="24"/>
      <c r="FT332" s="24"/>
      <c r="FU332" s="24"/>
      <c r="FV332" s="24"/>
      <c r="FW332" s="24"/>
      <c r="FX332" s="24"/>
      <c r="FY332" s="24"/>
      <c r="FZ332" s="24"/>
      <c r="GA332" s="24"/>
      <c r="GB332" s="24"/>
      <c r="GC332" s="24"/>
      <c r="GD332" s="24"/>
      <c r="GE332" s="24"/>
      <c r="GF332" s="24"/>
      <c r="GG332" s="24"/>
      <c r="GH332" s="24"/>
      <c r="GI332" s="24"/>
      <c r="GJ332" s="24"/>
      <c r="GK332" s="24"/>
      <c r="GL332" s="24"/>
      <c r="GM332" s="24"/>
      <c r="GN332" s="24"/>
      <c r="GO332" s="24"/>
      <c r="GP332" s="24"/>
      <c r="GQ332" s="24"/>
      <c r="GR332" s="24"/>
      <c r="GS332" s="24"/>
      <c r="GT332" s="24"/>
      <c r="GU332" s="24"/>
      <c r="GV332" s="24"/>
      <c r="GW332" s="24"/>
      <c r="GX332" s="24"/>
      <c r="GY332" s="24"/>
      <c r="GZ332" s="24"/>
      <c r="HA332" s="24"/>
      <c r="HB332" s="24"/>
      <c r="HC332" s="24"/>
      <c r="HD332" s="24"/>
      <c r="HE332" s="24"/>
      <c r="HF332" s="24"/>
      <c r="HG332" s="24"/>
      <c r="HH332" s="24"/>
      <c r="HI332" s="24"/>
      <c r="HJ332" s="24"/>
      <c r="HK332" s="24"/>
      <c r="HL332" s="24"/>
      <c r="HM332" s="24"/>
      <c r="HN332" s="24"/>
      <c r="HO332" s="24"/>
      <c r="HP332" s="24"/>
      <c r="HQ332" s="24"/>
      <c r="HR332" s="24"/>
      <c r="HS332" s="24"/>
      <c r="HT332" s="24"/>
      <c r="HU332" s="24"/>
      <c r="HV332" s="24"/>
      <c r="HW332" s="24"/>
      <c r="HX332" s="24"/>
      <c r="HY332" s="24"/>
      <c r="HZ332" s="24"/>
      <c r="IA332" s="24"/>
      <c r="IB332" s="24"/>
      <c r="IC332" s="24"/>
      <c r="ID332" s="24"/>
    </row>
    <row r="333" spans="1:238" x14ac:dyDescent="0.3">
      <c r="A333" t="str">
        <f>IF(Input!A325=0,"",Input!A325)</f>
        <v>1093,462</v>
      </c>
      <c r="B333" s="65" cm="1">
        <f t="array" ref="B333">_xlfn.IFS($A333="","",LEFT($A333,4)="fold",MID($A333,12,1),TRUE,VALUE(LEFT($A333,FIND(",",$A333)-1)))</f>
        <v>1093</v>
      </c>
      <c r="C333" s="65" cm="1">
        <f t="array" ref="C333">_xlfn.IFS($A333="","",LEFT($A333,4)="fold",VALUE(MID($A333,14,5)),TRUE,VALUE(MID($A333,FIND(",",$A333)+1,5)))</f>
        <v>462</v>
      </c>
      <c r="D333" s="58" cm="1">
        <f t="array" aca="1" ref="D333" ca="1">_xlfn.IFS(
AND(D$3="x",B333&gt;D$4),  2*D$4-B333,
TRUE,B333)</f>
        <v>217</v>
      </c>
      <c r="E333" s="58" cm="1">
        <f t="array" aca="1" ref="E333" ca="1">_xlfn.IFS(
AND(D$3="y",C333&gt;D$4),  2*D$4-C333,
TRUE,C333)</f>
        <v>462</v>
      </c>
      <c r="F333" s="58" cm="1">
        <f t="array" aca="1" ref="F333" ca="1">_xlfn.IFS(
AND(F$3="x",D333&gt;F$4),  2*F$4-D333,
TRUE,D333)</f>
        <v>217</v>
      </c>
      <c r="G333" s="58" cm="1">
        <f t="array" aca="1" ref="G333" ca="1">_xlfn.IFS(
AND(F$3="y",E333&gt;F$4),  2*F$4-E333,
TRUE,E333)</f>
        <v>432</v>
      </c>
      <c r="H333" s="58" cm="1">
        <f t="array" aca="1" ref="H333" ca="1">_xlfn.IFS(
AND(H$3="x",F333&gt;H$4),  2*H$4-F333,
TRUE,F333)</f>
        <v>217</v>
      </c>
      <c r="I333" s="58" cm="1">
        <f t="array" aca="1" ref="I333" ca="1">_xlfn.IFS(
AND(H$3="y",G333&gt;H$4),  2*H$4-G333,
TRUE,G333)</f>
        <v>432</v>
      </c>
      <c r="J333" s="58" cm="1">
        <f t="array" aca="1" ref="J333" ca="1">_xlfn.IFS(
AND(J$3="x",H333&gt;J$4),  2*J$4-H333,
TRUE,H333)</f>
        <v>217</v>
      </c>
      <c r="K333" s="58" cm="1">
        <f t="array" aca="1" ref="K333" ca="1">_xlfn.IFS(
AND(J$3="y",I333&gt;J$4),  2*J$4-I333,
TRUE,I333)</f>
        <v>14</v>
      </c>
      <c r="L333" s="58" cm="1">
        <f t="array" aca="1" ref="L333" ca="1">_xlfn.IFS(
AND(L$3="x",J333&gt;L$4),  2*L$4-J333,
TRUE,J333)</f>
        <v>109</v>
      </c>
      <c r="M333" s="58" cm="1">
        <f t="array" aca="1" ref="M333" ca="1">_xlfn.IFS(
AND(L$3="y",K333&gt;L$4),  2*L$4-K333,
TRUE,K333)</f>
        <v>14</v>
      </c>
      <c r="N333" s="58" cm="1">
        <f t="array" aca="1" ref="N333" ca="1">_xlfn.IFS(
AND(N$3="x",L333&gt;N$4),  2*N$4-L333,
TRUE,L333)</f>
        <v>109</v>
      </c>
      <c r="O333" s="58" cm="1">
        <f t="array" aca="1" ref="O333" ca="1">_xlfn.IFS(
AND(N$3="y",M333&gt;N$4),  2*N$4-M333,
TRUE,M333)</f>
        <v>14</v>
      </c>
      <c r="P333" s="58" cm="1">
        <f t="array" aca="1" ref="P333" ca="1">_xlfn.IFS(
AND(P$3="x",N333&gt;P$4),  2*P$4-N333,
TRUE,N333)</f>
        <v>53</v>
      </c>
      <c r="Q333" s="58" cm="1">
        <f t="array" aca="1" ref="Q333" ca="1">_xlfn.IFS(
AND(P$3="y",O333&gt;P$4),  2*P$4-O333,
TRUE,O333)</f>
        <v>14</v>
      </c>
      <c r="R333" s="58" cm="1">
        <f t="array" aca="1" ref="R333" ca="1">_xlfn.IFS(
AND(R$3="x",P333&gt;R$4),  2*R$4-P333,
TRUE,P333)</f>
        <v>53</v>
      </c>
      <c r="S333" s="58" cm="1">
        <f t="array" aca="1" ref="S333" ca="1">_xlfn.IFS(
AND(R$3="y",Q333&gt;R$4),  2*R$4-Q333,
TRUE,Q333)</f>
        <v>14</v>
      </c>
      <c r="T333" s="58" cm="1">
        <f t="array" aca="1" ref="T333" ca="1">_xlfn.IFS(
AND(T$3="x",R333&gt;T$4),  2*T$4-R333,
TRUE,R333)</f>
        <v>27</v>
      </c>
      <c r="U333" s="58" cm="1">
        <f t="array" aca="1" ref="U333" ca="1">_xlfn.IFS(
AND(T$3="y",S333&gt;T$4),  2*T$4-S333,
TRUE,S333)</f>
        <v>14</v>
      </c>
      <c r="V333" s="58" cm="1">
        <f t="array" aca="1" ref="V333" ca="1">_xlfn.IFS(
AND(V$3="x",T333&gt;V$4),  2*V$4-T333,
TRUE,T333)</f>
        <v>27</v>
      </c>
      <c r="W333" s="58" cm="1">
        <f t="array" aca="1" ref="W333" ca="1">_xlfn.IFS(
AND(V$3="y",U333&gt;V$4),  2*V$4-U333,
TRUE,U333)</f>
        <v>14</v>
      </c>
      <c r="X333" s="58" cm="1">
        <f t="array" aca="1" ref="X333" ca="1">_xlfn.IFS(
AND(X$3="x",V333&gt;X$4),  2*X$4-V333,
TRUE,V333)</f>
        <v>27</v>
      </c>
      <c r="Y333" s="58" cm="1">
        <f t="array" aca="1" ref="Y333" ca="1">_xlfn.IFS(
AND(X$3="y",W333&gt;X$4),  2*X$4-W333,
TRUE,W333)</f>
        <v>12</v>
      </c>
      <c r="Z333" s="58" cm="1">
        <f t="array" aca="1" ref="Z333" ca="1">_xlfn.IFS(
AND(Z$3="x",X333&gt;Z$4),  2*Z$4-X333,
TRUE,X333)</f>
        <v>27</v>
      </c>
      <c r="AA333" s="58" cm="1">
        <f t="array" aca="1" ref="AA333" ca="1">_xlfn.IFS(
AND(Z$3="y",Y333&gt;Z$4),  2*Z$4-Y333,
TRUE,Y333)</f>
        <v>0</v>
      </c>
      <c r="BD333" t="str">
        <f t="shared" ca="1" si="7"/>
        <v>217-462</v>
      </c>
      <c r="BF333" s="23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R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  <c r="CD333" s="24"/>
      <c r="CE333" s="24"/>
      <c r="CF333" s="24"/>
      <c r="CG333" s="24"/>
      <c r="CH333" s="24"/>
      <c r="CI333" s="24"/>
      <c r="CJ333" s="24"/>
      <c r="CK333" s="24"/>
      <c r="CL333" s="24"/>
      <c r="CM333" s="24"/>
      <c r="CN333" s="24"/>
      <c r="CO333" s="24"/>
      <c r="CP333" s="24"/>
      <c r="CQ333" s="24"/>
      <c r="CR333" s="24"/>
      <c r="CS333" s="24"/>
      <c r="CT333" s="24"/>
      <c r="CU333" s="24"/>
      <c r="CV333" s="24"/>
      <c r="CW333" s="24"/>
      <c r="CX333" s="24"/>
      <c r="CY333" s="24"/>
      <c r="CZ333" s="24"/>
      <c r="DA333" s="24"/>
      <c r="DB333" s="24"/>
      <c r="DC333" s="24"/>
      <c r="DD333" s="24"/>
      <c r="DE333" s="24"/>
      <c r="DF333" s="24"/>
      <c r="DG333" s="24"/>
      <c r="DH333" s="24"/>
      <c r="DI333" s="24"/>
      <c r="DJ333" s="24"/>
      <c r="DK333" s="24"/>
      <c r="DL333" s="24"/>
      <c r="DM333" s="24"/>
      <c r="DN333" s="24"/>
      <c r="DO333" s="24"/>
      <c r="DP333" s="24"/>
      <c r="DQ333" s="24"/>
      <c r="DR333" s="24"/>
      <c r="DS333" s="24"/>
      <c r="DT333" s="24"/>
      <c r="DU333" s="24"/>
      <c r="DV333" s="24"/>
      <c r="DW333" s="24"/>
      <c r="DX333" s="24"/>
      <c r="DY333" s="24"/>
      <c r="DZ333" s="24"/>
      <c r="EA333" s="24"/>
      <c r="EB333" s="24"/>
      <c r="EC333" s="24"/>
      <c r="ED333" s="24"/>
      <c r="EE333" s="24"/>
      <c r="EF333" s="24"/>
      <c r="EG333" s="24"/>
      <c r="EH333" s="24"/>
      <c r="EI333" s="24"/>
      <c r="EJ333" s="24"/>
      <c r="EK333" s="24"/>
      <c r="EL333" s="24"/>
      <c r="EM333" s="24"/>
      <c r="EN333" s="24"/>
      <c r="EO333" s="24"/>
      <c r="EP333" s="24"/>
      <c r="EQ333" s="24"/>
      <c r="ER333" s="24"/>
      <c r="ES333" s="24"/>
      <c r="ET333" s="24"/>
      <c r="EU333" s="24"/>
      <c r="EV333" s="24"/>
      <c r="EW333" s="24"/>
      <c r="EX333" s="24"/>
      <c r="EY333" s="24"/>
      <c r="EZ333" s="24"/>
      <c r="FA333" s="24"/>
      <c r="FB333" s="24"/>
      <c r="FC333" s="24"/>
      <c r="FD333" s="24"/>
      <c r="FE333" s="24"/>
      <c r="FF333" s="24"/>
      <c r="FG333" s="24"/>
      <c r="FH333" s="24"/>
      <c r="FI333" s="24"/>
      <c r="FJ333" s="24"/>
      <c r="FK333" s="24"/>
      <c r="FL333" s="24"/>
      <c r="FM333" s="24"/>
      <c r="FN333" s="24"/>
      <c r="FO333" s="24"/>
      <c r="FP333" s="24"/>
      <c r="FQ333" s="24"/>
      <c r="FR333" s="24"/>
      <c r="FS333" s="24"/>
      <c r="FT333" s="24"/>
      <c r="FU333" s="24"/>
      <c r="FV333" s="24"/>
      <c r="FW333" s="24"/>
      <c r="FX333" s="24"/>
      <c r="FY333" s="24"/>
      <c r="FZ333" s="24"/>
      <c r="GA333" s="24"/>
      <c r="GB333" s="24"/>
      <c r="GC333" s="24"/>
      <c r="GD333" s="24"/>
      <c r="GE333" s="24"/>
      <c r="GF333" s="24"/>
      <c r="GG333" s="24"/>
      <c r="GH333" s="24"/>
      <c r="GI333" s="24"/>
      <c r="GJ333" s="24"/>
      <c r="GK333" s="24"/>
      <c r="GL333" s="24"/>
      <c r="GM333" s="24"/>
      <c r="GN333" s="24"/>
      <c r="GO333" s="24"/>
      <c r="GP333" s="24"/>
      <c r="GQ333" s="24"/>
      <c r="GR333" s="24"/>
      <c r="GS333" s="24"/>
      <c r="GT333" s="24"/>
      <c r="GU333" s="24"/>
      <c r="GV333" s="24"/>
      <c r="GW333" s="24"/>
      <c r="GX333" s="24"/>
      <c r="GY333" s="24"/>
      <c r="GZ333" s="24"/>
      <c r="HA333" s="24"/>
      <c r="HB333" s="24"/>
      <c r="HC333" s="24"/>
      <c r="HD333" s="24"/>
      <c r="HE333" s="24"/>
      <c r="HF333" s="24"/>
      <c r="HG333" s="24"/>
      <c r="HH333" s="24"/>
      <c r="HI333" s="24"/>
      <c r="HJ333" s="24"/>
      <c r="HK333" s="24"/>
      <c r="HL333" s="24"/>
      <c r="HM333" s="24"/>
      <c r="HN333" s="24"/>
      <c r="HO333" s="24"/>
      <c r="HP333" s="24"/>
      <c r="HQ333" s="24"/>
      <c r="HR333" s="24"/>
      <c r="HS333" s="24"/>
      <c r="HT333" s="24"/>
      <c r="HU333" s="24"/>
      <c r="HV333" s="24"/>
      <c r="HW333" s="24"/>
      <c r="HX333" s="24"/>
      <c r="HY333" s="24"/>
      <c r="HZ333" s="24"/>
      <c r="IA333" s="24"/>
      <c r="IB333" s="24"/>
      <c r="IC333" s="24"/>
      <c r="ID333" s="24"/>
    </row>
    <row r="334" spans="1:238" x14ac:dyDescent="0.3">
      <c r="A334" t="str">
        <f>IF(Input!A326=0,"",Input!A326)</f>
        <v>793,311</v>
      </c>
      <c r="B334" s="65" cm="1">
        <f t="array" ref="B334">_xlfn.IFS($A334="","",LEFT($A334,4)="fold",MID($A334,12,1),TRUE,VALUE(LEFT($A334,FIND(",",$A334)-1)))</f>
        <v>793</v>
      </c>
      <c r="C334" s="65" cm="1">
        <f t="array" ref="C334">_xlfn.IFS($A334="","",LEFT($A334,4)="fold",VALUE(MID($A334,14,5)),TRUE,VALUE(MID($A334,FIND(",",$A334)+1,5)))</f>
        <v>311</v>
      </c>
      <c r="D334" s="58" cm="1">
        <f t="array" aca="1" ref="D334" ca="1">_xlfn.IFS(
AND(D$3="x",B334&gt;D$4),  2*D$4-B334,
TRUE,B334)</f>
        <v>517</v>
      </c>
      <c r="E334" s="58" cm="1">
        <f t="array" aca="1" ref="E334" ca="1">_xlfn.IFS(
AND(D$3="y",C334&gt;D$4),  2*D$4-C334,
TRUE,C334)</f>
        <v>311</v>
      </c>
      <c r="F334" s="58" cm="1">
        <f t="array" aca="1" ref="F334" ca="1">_xlfn.IFS(
AND(F$3="x",D334&gt;F$4),  2*F$4-D334,
TRUE,D334)</f>
        <v>517</v>
      </c>
      <c r="G334" s="58" cm="1">
        <f t="array" aca="1" ref="G334" ca="1">_xlfn.IFS(
AND(F$3="y",E334&gt;F$4),  2*F$4-E334,
TRUE,E334)</f>
        <v>311</v>
      </c>
      <c r="H334" s="58" cm="1">
        <f t="array" aca="1" ref="H334" ca="1">_xlfn.IFS(
AND(H$3="x",F334&gt;H$4),  2*H$4-F334,
TRUE,F334)</f>
        <v>137</v>
      </c>
      <c r="I334" s="58" cm="1">
        <f t="array" aca="1" ref="I334" ca="1">_xlfn.IFS(
AND(H$3="y",G334&gt;H$4),  2*H$4-G334,
TRUE,G334)</f>
        <v>311</v>
      </c>
      <c r="J334" s="58" cm="1">
        <f t="array" aca="1" ref="J334" ca="1">_xlfn.IFS(
AND(J$3="x",H334&gt;J$4),  2*J$4-H334,
TRUE,H334)</f>
        <v>137</v>
      </c>
      <c r="K334" s="58" cm="1">
        <f t="array" aca="1" ref="K334" ca="1">_xlfn.IFS(
AND(J$3="y",I334&gt;J$4),  2*J$4-I334,
TRUE,I334)</f>
        <v>135</v>
      </c>
      <c r="L334" s="58" cm="1">
        <f t="array" aca="1" ref="L334" ca="1">_xlfn.IFS(
AND(L$3="x",J334&gt;L$4),  2*L$4-J334,
TRUE,J334)</f>
        <v>137</v>
      </c>
      <c r="M334" s="58" cm="1">
        <f t="array" aca="1" ref="M334" ca="1">_xlfn.IFS(
AND(L$3="y",K334&gt;L$4),  2*L$4-K334,
TRUE,K334)</f>
        <v>135</v>
      </c>
      <c r="N334" s="58" cm="1">
        <f t="array" aca="1" ref="N334" ca="1">_xlfn.IFS(
AND(N$3="x",L334&gt;N$4),  2*N$4-L334,
TRUE,L334)</f>
        <v>137</v>
      </c>
      <c r="O334" s="58" cm="1">
        <f t="array" aca="1" ref="O334" ca="1">_xlfn.IFS(
AND(N$3="y",M334&gt;N$4),  2*N$4-M334,
TRUE,M334)</f>
        <v>87</v>
      </c>
      <c r="P334" s="58" cm="1">
        <f t="array" aca="1" ref="P334" ca="1">_xlfn.IFS(
AND(P$3="x",N334&gt;P$4),  2*P$4-N334,
TRUE,N334)</f>
        <v>25</v>
      </c>
      <c r="Q334" s="58" cm="1">
        <f t="array" aca="1" ref="Q334" ca="1">_xlfn.IFS(
AND(P$3="y",O334&gt;P$4),  2*P$4-O334,
TRUE,O334)</f>
        <v>87</v>
      </c>
      <c r="R334" s="58" cm="1">
        <f t="array" aca="1" ref="R334" ca="1">_xlfn.IFS(
AND(R$3="x",P334&gt;R$4),  2*R$4-P334,
TRUE,P334)</f>
        <v>25</v>
      </c>
      <c r="S334" s="58" cm="1">
        <f t="array" aca="1" ref="S334" ca="1">_xlfn.IFS(
AND(R$3="y",Q334&gt;R$4),  2*R$4-Q334,
TRUE,Q334)</f>
        <v>23</v>
      </c>
      <c r="T334" s="58" cm="1">
        <f t="array" aca="1" ref="T334" ca="1">_xlfn.IFS(
AND(T$3="x",R334&gt;T$4),  2*T$4-R334,
TRUE,R334)</f>
        <v>25</v>
      </c>
      <c r="U334" s="58" cm="1">
        <f t="array" aca="1" ref="U334" ca="1">_xlfn.IFS(
AND(T$3="y",S334&gt;T$4),  2*T$4-S334,
TRUE,S334)</f>
        <v>23</v>
      </c>
      <c r="V334" s="58" cm="1">
        <f t="array" aca="1" ref="V334" ca="1">_xlfn.IFS(
AND(V$3="x",T334&gt;V$4),  2*V$4-T334,
TRUE,T334)</f>
        <v>25</v>
      </c>
      <c r="W334" s="58" cm="1">
        <f t="array" aca="1" ref="W334" ca="1">_xlfn.IFS(
AND(V$3="y",U334&gt;V$4),  2*V$4-U334,
TRUE,U334)</f>
        <v>23</v>
      </c>
      <c r="X334" s="58" cm="1">
        <f t="array" aca="1" ref="X334" ca="1">_xlfn.IFS(
AND(X$3="x",V334&gt;X$4),  2*X$4-V334,
TRUE,V334)</f>
        <v>25</v>
      </c>
      <c r="Y334" s="58" cm="1">
        <f t="array" aca="1" ref="Y334" ca="1">_xlfn.IFS(
AND(X$3="y",W334&gt;X$4),  2*X$4-W334,
TRUE,W334)</f>
        <v>3</v>
      </c>
      <c r="Z334" s="58" cm="1">
        <f t="array" aca="1" ref="Z334" ca="1">_xlfn.IFS(
AND(Z$3="x",X334&gt;Z$4),  2*Z$4-X334,
TRUE,X334)</f>
        <v>25</v>
      </c>
      <c r="AA334" s="58" cm="1">
        <f t="array" aca="1" ref="AA334" ca="1">_xlfn.IFS(
AND(Z$3="y",Y334&gt;Z$4),  2*Z$4-Y334,
TRUE,Y334)</f>
        <v>3</v>
      </c>
      <c r="BD334" t="str">
        <f t="shared" ca="1" si="7"/>
        <v>517-311</v>
      </c>
      <c r="BF334" s="23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R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  <c r="CD334" s="24"/>
      <c r="CE334" s="24"/>
      <c r="CF334" s="24"/>
      <c r="CG334" s="24"/>
      <c r="CH334" s="24"/>
      <c r="CI334" s="24"/>
      <c r="CJ334" s="24"/>
      <c r="CK334" s="24"/>
      <c r="CL334" s="24"/>
      <c r="CM334" s="24"/>
      <c r="CN334" s="24"/>
      <c r="CO334" s="24"/>
      <c r="CP334" s="24"/>
      <c r="CQ334" s="24"/>
      <c r="CR334" s="24"/>
      <c r="CS334" s="24"/>
      <c r="CT334" s="24"/>
      <c r="CU334" s="24"/>
      <c r="CV334" s="24"/>
      <c r="CW334" s="24"/>
      <c r="CX334" s="24"/>
      <c r="CY334" s="24"/>
      <c r="CZ334" s="24"/>
      <c r="DA334" s="24"/>
      <c r="DB334" s="24"/>
      <c r="DC334" s="24"/>
      <c r="DD334" s="24"/>
      <c r="DE334" s="24"/>
      <c r="DF334" s="24"/>
      <c r="DG334" s="24"/>
      <c r="DH334" s="24"/>
      <c r="DI334" s="24"/>
      <c r="DJ334" s="24"/>
      <c r="DK334" s="24"/>
      <c r="DL334" s="24"/>
      <c r="DM334" s="24"/>
      <c r="DN334" s="24"/>
      <c r="DO334" s="24"/>
      <c r="DP334" s="24"/>
      <c r="DQ334" s="24"/>
      <c r="DR334" s="24"/>
      <c r="DS334" s="24"/>
      <c r="DT334" s="24"/>
      <c r="DU334" s="24"/>
      <c r="DV334" s="24"/>
      <c r="DW334" s="24"/>
      <c r="DX334" s="24"/>
      <c r="DY334" s="24"/>
      <c r="DZ334" s="24"/>
      <c r="EA334" s="24"/>
      <c r="EB334" s="24"/>
      <c r="EC334" s="24"/>
      <c r="ED334" s="24"/>
      <c r="EE334" s="24"/>
      <c r="EF334" s="24"/>
      <c r="EG334" s="24"/>
      <c r="EH334" s="24"/>
      <c r="EI334" s="24"/>
      <c r="EJ334" s="24"/>
      <c r="EK334" s="24"/>
      <c r="EL334" s="24"/>
      <c r="EM334" s="24"/>
      <c r="EN334" s="24"/>
      <c r="EO334" s="24"/>
      <c r="EP334" s="24"/>
      <c r="EQ334" s="24"/>
      <c r="ER334" s="24"/>
      <c r="ES334" s="24"/>
      <c r="ET334" s="24"/>
      <c r="EU334" s="24"/>
      <c r="EV334" s="24"/>
      <c r="EW334" s="24"/>
      <c r="EX334" s="24"/>
      <c r="EY334" s="24"/>
      <c r="EZ334" s="24"/>
      <c r="FA334" s="24"/>
      <c r="FB334" s="24"/>
      <c r="FC334" s="24"/>
      <c r="FD334" s="24"/>
      <c r="FE334" s="24"/>
      <c r="FF334" s="24"/>
      <c r="FG334" s="24"/>
      <c r="FH334" s="24"/>
      <c r="FI334" s="24"/>
      <c r="FJ334" s="24"/>
      <c r="FK334" s="24"/>
      <c r="FL334" s="24"/>
      <c r="FM334" s="24"/>
      <c r="FN334" s="24"/>
      <c r="FO334" s="24"/>
      <c r="FP334" s="24"/>
      <c r="FQ334" s="24"/>
      <c r="FR334" s="24"/>
      <c r="FS334" s="24"/>
      <c r="FT334" s="24"/>
      <c r="FU334" s="24"/>
      <c r="FV334" s="24"/>
      <c r="FW334" s="24"/>
      <c r="FX334" s="24"/>
      <c r="FY334" s="24"/>
      <c r="FZ334" s="24"/>
      <c r="GA334" s="24"/>
      <c r="GB334" s="24"/>
      <c r="GC334" s="24"/>
      <c r="GD334" s="24"/>
      <c r="GE334" s="24"/>
      <c r="GF334" s="24"/>
      <c r="GG334" s="24"/>
      <c r="GH334" s="24"/>
      <c r="GI334" s="24"/>
      <c r="GJ334" s="24"/>
      <c r="GK334" s="24"/>
      <c r="GL334" s="24"/>
      <c r="GM334" s="24"/>
      <c r="GN334" s="24"/>
      <c r="GO334" s="24"/>
      <c r="GP334" s="24"/>
      <c r="GQ334" s="24"/>
      <c r="GR334" s="24"/>
      <c r="GS334" s="24"/>
      <c r="GT334" s="24"/>
      <c r="GU334" s="24"/>
      <c r="GV334" s="24"/>
      <c r="GW334" s="24"/>
      <c r="GX334" s="24"/>
      <c r="GY334" s="24"/>
      <c r="GZ334" s="24"/>
      <c r="HA334" s="24"/>
      <c r="HB334" s="24"/>
      <c r="HC334" s="24"/>
      <c r="HD334" s="24"/>
      <c r="HE334" s="24"/>
      <c r="HF334" s="24"/>
      <c r="HG334" s="24"/>
      <c r="HH334" s="24"/>
      <c r="HI334" s="24"/>
      <c r="HJ334" s="24"/>
      <c r="HK334" s="24"/>
      <c r="HL334" s="24"/>
      <c r="HM334" s="24"/>
      <c r="HN334" s="24"/>
      <c r="HO334" s="24"/>
      <c r="HP334" s="24"/>
      <c r="HQ334" s="24"/>
      <c r="HR334" s="24"/>
      <c r="HS334" s="24"/>
      <c r="HT334" s="24"/>
      <c r="HU334" s="24"/>
      <c r="HV334" s="24"/>
      <c r="HW334" s="24"/>
      <c r="HX334" s="24"/>
      <c r="HY334" s="24"/>
      <c r="HZ334" s="24"/>
      <c r="IA334" s="24"/>
      <c r="IB334" s="24"/>
      <c r="IC334" s="24"/>
      <c r="ID334" s="24"/>
    </row>
    <row r="335" spans="1:238" x14ac:dyDescent="0.3">
      <c r="A335" t="str">
        <f>IF(Input!A327=0,"",Input!A327)</f>
        <v>1071,522</v>
      </c>
      <c r="B335" s="65" cm="1">
        <f t="array" ref="B335">_xlfn.IFS($A335="","",LEFT($A335,4)="fold",MID($A335,12,1),TRUE,VALUE(LEFT($A335,FIND(",",$A335)-1)))</f>
        <v>1071</v>
      </c>
      <c r="C335" s="65" cm="1">
        <f t="array" ref="C335">_xlfn.IFS($A335="","",LEFT($A335,4)="fold",VALUE(MID($A335,14,5)),TRUE,VALUE(MID($A335,FIND(",",$A335)+1,5)))</f>
        <v>522</v>
      </c>
      <c r="D335" s="58" cm="1">
        <f t="array" aca="1" ref="D335" ca="1">_xlfn.IFS(
AND(D$3="x",B335&gt;D$4),  2*D$4-B335,
TRUE,B335)</f>
        <v>239</v>
      </c>
      <c r="E335" s="58" cm="1">
        <f t="array" aca="1" ref="E335" ca="1">_xlfn.IFS(
AND(D$3="y",C335&gt;D$4),  2*D$4-C335,
TRUE,C335)</f>
        <v>522</v>
      </c>
      <c r="F335" s="58" cm="1">
        <f t="array" aca="1" ref="F335" ca="1">_xlfn.IFS(
AND(F$3="x",D335&gt;F$4),  2*F$4-D335,
TRUE,D335)</f>
        <v>239</v>
      </c>
      <c r="G335" s="58" cm="1">
        <f t="array" aca="1" ref="G335" ca="1">_xlfn.IFS(
AND(F$3="y",E335&gt;F$4),  2*F$4-E335,
TRUE,E335)</f>
        <v>372</v>
      </c>
      <c r="H335" s="58" cm="1">
        <f t="array" aca="1" ref="H335" ca="1">_xlfn.IFS(
AND(H$3="x",F335&gt;H$4),  2*H$4-F335,
TRUE,F335)</f>
        <v>239</v>
      </c>
      <c r="I335" s="58" cm="1">
        <f t="array" aca="1" ref="I335" ca="1">_xlfn.IFS(
AND(H$3="y",G335&gt;H$4),  2*H$4-G335,
TRUE,G335)</f>
        <v>372</v>
      </c>
      <c r="J335" s="58" cm="1">
        <f t="array" aca="1" ref="J335" ca="1">_xlfn.IFS(
AND(J$3="x",H335&gt;J$4),  2*J$4-H335,
TRUE,H335)</f>
        <v>239</v>
      </c>
      <c r="K335" s="58" cm="1">
        <f t="array" aca="1" ref="K335" ca="1">_xlfn.IFS(
AND(J$3="y",I335&gt;J$4),  2*J$4-I335,
TRUE,I335)</f>
        <v>74</v>
      </c>
      <c r="L335" s="58" cm="1">
        <f t="array" aca="1" ref="L335" ca="1">_xlfn.IFS(
AND(L$3="x",J335&gt;L$4),  2*L$4-J335,
TRUE,J335)</f>
        <v>87</v>
      </c>
      <c r="M335" s="58" cm="1">
        <f t="array" aca="1" ref="M335" ca="1">_xlfn.IFS(
AND(L$3="y",K335&gt;L$4),  2*L$4-K335,
TRUE,K335)</f>
        <v>74</v>
      </c>
      <c r="N335" s="58" cm="1">
        <f t="array" aca="1" ref="N335" ca="1">_xlfn.IFS(
AND(N$3="x",L335&gt;N$4),  2*N$4-L335,
TRUE,L335)</f>
        <v>87</v>
      </c>
      <c r="O335" s="58" cm="1">
        <f t="array" aca="1" ref="O335" ca="1">_xlfn.IFS(
AND(N$3="y",M335&gt;N$4),  2*N$4-M335,
TRUE,M335)</f>
        <v>74</v>
      </c>
      <c r="P335" s="58" cm="1">
        <f t="array" aca="1" ref="P335" ca="1">_xlfn.IFS(
AND(P$3="x",N335&gt;P$4),  2*P$4-N335,
TRUE,N335)</f>
        <v>75</v>
      </c>
      <c r="Q335" s="58" cm="1">
        <f t="array" aca="1" ref="Q335" ca="1">_xlfn.IFS(
AND(P$3="y",O335&gt;P$4),  2*P$4-O335,
TRUE,O335)</f>
        <v>74</v>
      </c>
      <c r="R335" s="58" cm="1">
        <f t="array" aca="1" ref="R335" ca="1">_xlfn.IFS(
AND(R$3="x",P335&gt;R$4),  2*R$4-P335,
TRUE,P335)</f>
        <v>75</v>
      </c>
      <c r="S335" s="58" cm="1">
        <f t="array" aca="1" ref="S335" ca="1">_xlfn.IFS(
AND(R$3="y",Q335&gt;R$4),  2*R$4-Q335,
TRUE,Q335)</f>
        <v>36</v>
      </c>
      <c r="T335" s="58" cm="1">
        <f t="array" aca="1" ref="T335" ca="1">_xlfn.IFS(
AND(T$3="x",R335&gt;T$4),  2*T$4-R335,
TRUE,R335)</f>
        <v>5</v>
      </c>
      <c r="U335" s="58" cm="1">
        <f t="array" aca="1" ref="U335" ca="1">_xlfn.IFS(
AND(T$3="y",S335&gt;T$4),  2*T$4-S335,
TRUE,S335)</f>
        <v>36</v>
      </c>
      <c r="V335" s="58" cm="1">
        <f t="array" aca="1" ref="V335" ca="1">_xlfn.IFS(
AND(V$3="x",T335&gt;V$4),  2*V$4-T335,
TRUE,T335)</f>
        <v>5</v>
      </c>
      <c r="W335" s="58" cm="1">
        <f t="array" aca="1" ref="W335" ca="1">_xlfn.IFS(
AND(V$3="y",U335&gt;V$4),  2*V$4-U335,
TRUE,U335)</f>
        <v>18</v>
      </c>
      <c r="X335" s="58" cm="1">
        <f t="array" aca="1" ref="X335" ca="1">_xlfn.IFS(
AND(X$3="x",V335&gt;X$4),  2*X$4-V335,
TRUE,V335)</f>
        <v>5</v>
      </c>
      <c r="Y335" s="58" cm="1">
        <f t="array" aca="1" ref="Y335" ca="1">_xlfn.IFS(
AND(X$3="y",W335&gt;X$4),  2*X$4-W335,
TRUE,W335)</f>
        <v>8</v>
      </c>
      <c r="Z335" s="58" cm="1">
        <f t="array" aca="1" ref="Z335" ca="1">_xlfn.IFS(
AND(Z$3="x",X335&gt;Z$4),  2*Z$4-X335,
TRUE,X335)</f>
        <v>5</v>
      </c>
      <c r="AA335" s="58" cm="1">
        <f t="array" aca="1" ref="AA335" ca="1">_xlfn.IFS(
AND(Z$3="y",Y335&gt;Z$4),  2*Z$4-Y335,
TRUE,Y335)</f>
        <v>4</v>
      </c>
      <c r="BD335" t="str">
        <f t="shared" ca="1" si="7"/>
        <v>239-522</v>
      </c>
      <c r="BF335" s="23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R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  <c r="CD335" s="24"/>
      <c r="CE335" s="24"/>
      <c r="CF335" s="24"/>
      <c r="CG335" s="24"/>
      <c r="CH335" s="24"/>
      <c r="CI335" s="24"/>
      <c r="CJ335" s="24"/>
      <c r="CK335" s="24"/>
      <c r="CL335" s="24"/>
      <c r="CM335" s="24"/>
      <c r="CN335" s="24"/>
      <c r="CO335" s="24"/>
      <c r="CP335" s="24"/>
      <c r="CQ335" s="24"/>
      <c r="CR335" s="24"/>
      <c r="CS335" s="24"/>
      <c r="CT335" s="24"/>
      <c r="CU335" s="24"/>
      <c r="CV335" s="24"/>
      <c r="CW335" s="24"/>
      <c r="CX335" s="24"/>
      <c r="CY335" s="24"/>
      <c r="CZ335" s="24"/>
      <c r="DA335" s="24"/>
      <c r="DB335" s="24"/>
      <c r="DC335" s="24"/>
      <c r="DD335" s="24"/>
      <c r="DE335" s="24"/>
      <c r="DF335" s="24"/>
      <c r="DG335" s="24"/>
      <c r="DH335" s="24"/>
      <c r="DI335" s="24"/>
      <c r="DJ335" s="24"/>
      <c r="DK335" s="24"/>
      <c r="DL335" s="24"/>
      <c r="DM335" s="24"/>
      <c r="DN335" s="24"/>
      <c r="DO335" s="24"/>
      <c r="DP335" s="24"/>
      <c r="DQ335" s="24"/>
      <c r="DR335" s="24"/>
      <c r="DS335" s="24"/>
      <c r="DT335" s="24"/>
      <c r="DU335" s="24"/>
      <c r="DV335" s="24"/>
      <c r="DW335" s="24"/>
      <c r="DX335" s="24"/>
      <c r="DY335" s="24"/>
      <c r="DZ335" s="24"/>
      <c r="EA335" s="24"/>
      <c r="EB335" s="24"/>
      <c r="EC335" s="24"/>
      <c r="ED335" s="24"/>
      <c r="EE335" s="24"/>
      <c r="EF335" s="24"/>
      <c r="EG335" s="24"/>
      <c r="EH335" s="24"/>
      <c r="EI335" s="24"/>
      <c r="EJ335" s="24"/>
      <c r="EK335" s="24"/>
      <c r="EL335" s="24"/>
      <c r="EM335" s="24"/>
      <c r="EN335" s="24"/>
      <c r="EO335" s="24"/>
      <c r="EP335" s="24"/>
      <c r="EQ335" s="24"/>
      <c r="ER335" s="24"/>
      <c r="ES335" s="24"/>
      <c r="ET335" s="24"/>
      <c r="EU335" s="24"/>
      <c r="EV335" s="24"/>
      <c r="EW335" s="24"/>
      <c r="EX335" s="24"/>
      <c r="EY335" s="24"/>
      <c r="EZ335" s="24"/>
      <c r="FA335" s="24"/>
      <c r="FB335" s="24"/>
      <c r="FC335" s="24"/>
      <c r="FD335" s="24"/>
      <c r="FE335" s="24"/>
      <c r="FF335" s="24"/>
      <c r="FG335" s="24"/>
      <c r="FH335" s="24"/>
      <c r="FI335" s="24"/>
      <c r="FJ335" s="24"/>
      <c r="FK335" s="24"/>
      <c r="FL335" s="24"/>
      <c r="FM335" s="24"/>
      <c r="FN335" s="24"/>
      <c r="FO335" s="24"/>
      <c r="FP335" s="24"/>
      <c r="FQ335" s="24"/>
      <c r="FR335" s="24"/>
      <c r="FS335" s="24"/>
      <c r="FT335" s="24"/>
      <c r="FU335" s="24"/>
      <c r="FV335" s="24"/>
      <c r="FW335" s="24"/>
      <c r="FX335" s="24"/>
      <c r="FY335" s="24"/>
      <c r="FZ335" s="24"/>
      <c r="GA335" s="24"/>
      <c r="GB335" s="24"/>
      <c r="GC335" s="24"/>
      <c r="GD335" s="24"/>
      <c r="GE335" s="24"/>
      <c r="GF335" s="24"/>
      <c r="GG335" s="24"/>
      <c r="GH335" s="24"/>
      <c r="GI335" s="24"/>
      <c r="GJ335" s="24"/>
      <c r="GK335" s="24"/>
      <c r="GL335" s="24"/>
      <c r="GM335" s="24"/>
      <c r="GN335" s="24"/>
      <c r="GO335" s="24"/>
      <c r="GP335" s="24"/>
      <c r="GQ335" s="24"/>
      <c r="GR335" s="24"/>
      <c r="GS335" s="24"/>
      <c r="GT335" s="24"/>
      <c r="GU335" s="24"/>
      <c r="GV335" s="24"/>
      <c r="GW335" s="24"/>
      <c r="GX335" s="24"/>
      <c r="GY335" s="24"/>
      <c r="GZ335" s="24"/>
      <c r="HA335" s="24"/>
      <c r="HB335" s="24"/>
      <c r="HC335" s="24"/>
      <c r="HD335" s="24"/>
      <c r="HE335" s="24"/>
      <c r="HF335" s="24"/>
      <c r="HG335" s="24"/>
      <c r="HH335" s="24"/>
      <c r="HI335" s="24"/>
      <c r="HJ335" s="24"/>
      <c r="HK335" s="24"/>
      <c r="HL335" s="24"/>
      <c r="HM335" s="24"/>
      <c r="HN335" s="24"/>
      <c r="HO335" s="24"/>
      <c r="HP335" s="24"/>
      <c r="HQ335" s="24"/>
      <c r="HR335" s="24"/>
      <c r="HS335" s="24"/>
      <c r="HT335" s="24"/>
      <c r="HU335" s="24"/>
      <c r="HV335" s="24"/>
      <c r="HW335" s="24"/>
      <c r="HX335" s="24"/>
      <c r="HY335" s="24"/>
      <c r="HZ335" s="24"/>
      <c r="IA335" s="24"/>
      <c r="IB335" s="24"/>
      <c r="IC335" s="24"/>
      <c r="ID335" s="24"/>
    </row>
    <row r="336" spans="1:238" x14ac:dyDescent="0.3">
      <c r="A336" t="str">
        <f>IF(Input!A328=0,"",Input!A328)</f>
        <v>256,757</v>
      </c>
      <c r="B336" s="65" cm="1">
        <f t="array" ref="B336">_xlfn.IFS($A336="","",LEFT($A336,4)="fold",MID($A336,12,1),TRUE,VALUE(LEFT($A336,FIND(",",$A336)-1)))</f>
        <v>256</v>
      </c>
      <c r="C336" s="65" cm="1">
        <f t="array" ref="C336">_xlfn.IFS($A336="","",LEFT($A336,4)="fold",VALUE(MID($A336,14,5)),TRUE,VALUE(MID($A336,FIND(",",$A336)+1,5)))</f>
        <v>757</v>
      </c>
      <c r="D336" s="58" cm="1">
        <f t="array" aca="1" ref="D336" ca="1">_xlfn.IFS(
AND(D$3="x",B336&gt;D$4),  2*D$4-B336,
TRUE,B336)</f>
        <v>256</v>
      </c>
      <c r="E336" s="58" cm="1">
        <f t="array" aca="1" ref="E336" ca="1">_xlfn.IFS(
AND(D$3="y",C336&gt;D$4),  2*D$4-C336,
TRUE,C336)</f>
        <v>757</v>
      </c>
      <c r="F336" s="58" cm="1">
        <f t="array" aca="1" ref="F336" ca="1">_xlfn.IFS(
AND(F$3="x",D336&gt;F$4),  2*F$4-D336,
TRUE,D336)</f>
        <v>256</v>
      </c>
      <c r="G336" s="58" cm="1">
        <f t="array" aca="1" ref="G336" ca="1">_xlfn.IFS(
AND(F$3="y",E336&gt;F$4),  2*F$4-E336,
TRUE,E336)</f>
        <v>137</v>
      </c>
      <c r="H336" s="58" cm="1">
        <f t="array" aca="1" ref="H336" ca="1">_xlfn.IFS(
AND(H$3="x",F336&gt;H$4),  2*H$4-F336,
TRUE,F336)</f>
        <v>256</v>
      </c>
      <c r="I336" s="58" cm="1">
        <f t="array" aca="1" ref="I336" ca="1">_xlfn.IFS(
AND(H$3="y",G336&gt;H$4),  2*H$4-G336,
TRUE,G336)</f>
        <v>137</v>
      </c>
      <c r="J336" s="58" cm="1">
        <f t="array" aca="1" ref="J336" ca="1">_xlfn.IFS(
AND(J$3="x",H336&gt;J$4),  2*J$4-H336,
TRUE,H336)</f>
        <v>256</v>
      </c>
      <c r="K336" s="58" cm="1">
        <f t="array" aca="1" ref="K336" ca="1">_xlfn.IFS(
AND(J$3="y",I336&gt;J$4),  2*J$4-I336,
TRUE,I336)</f>
        <v>137</v>
      </c>
      <c r="L336" s="58" cm="1">
        <f t="array" aca="1" ref="L336" ca="1">_xlfn.IFS(
AND(L$3="x",J336&gt;L$4),  2*L$4-J336,
TRUE,J336)</f>
        <v>70</v>
      </c>
      <c r="M336" s="58" cm="1">
        <f t="array" aca="1" ref="M336" ca="1">_xlfn.IFS(
AND(L$3="y",K336&gt;L$4),  2*L$4-K336,
TRUE,K336)</f>
        <v>137</v>
      </c>
      <c r="N336" s="58" cm="1">
        <f t="array" aca="1" ref="N336" ca="1">_xlfn.IFS(
AND(N$3="x",L336&gt;N$4),  2*N$4-L336,
TRUE,L336)</f>
        <v>70</v>
      </c>
      <c r="O336" s="58" cm="1">
        <f t="array" aca="1" ref="O336" ca="1">_xlfn.IFS(
AND(N$3="y",M336&gt;N$4),  2*N$4-M336,
TRUE,M336)</f>
        <v>85</v>
      </c>
      <c r="P336" s="58" cm="1">
        <f t="array" aca="1" ref="P336" ca="1">_xlfn.IFS(
AND(P$3="x",N336&gt;P$4),  2*P$4-N336,
TRUE,N336)</f>
        <v>70</v>
      </c>
      <c r="Q336" s="58" cm="1">
        <f t="array" aca="1" ref="Q336" ca="1">_xlfn.IFS(
AND(P$3="y",O336&gt;P$4),  2*P$4-O336,
TRUE,O336)</f>
        <v>85</v>
      </c>
      <c r="R336" s="58" cm="1">
        <f t="array" aca="1" ref="R336" ca="1">_xlfn.IFS(
AND(R$3="x",P336&gt;R$4),  2*R$4-P336,
TRUE,P336)</f>
        <v>70</v>
      </c>
      <c r="S336" s="58" cm="1">
        <f t="array" aca="1" ref="S336" ca="1">_xlfn.IFS(
AND(R$3="y",Q336&gt;R$4),  2*R$4-Q336,
TRUE,Q336)</f>
        <v>25</v>
      </c>
      <c r="T336" s="58" cm="1">
        <f t="array" aca="1" ref="T336" ca="1">_xlfn.IFS(
AND(T$3="x",R336&gt;T$4),  2*T$4-R336,
TRUE,R336)</f>
        <v>10</v>
      </c>
      <c r="U336" s="58" cm="1">
        <f t="array" aca="1" ref="U336" ca="1">_xlfn.IFS(
AND(T$3="y",S336&gt;T$4),  2*T$4-S336,
TRUE,S336)</f>
        <v>25</v>
      </c>
      <c r="V336" s="58" cm="1">
        <f t="array" aca="1" ref="V336" ca="1">_xlfn.IFS(
AND(V$3="x",T336&gt;V$4),  2*V$4-T336,
TRUE,T336)</f>
        <v>10</v>
      </c>
      <c r="W336" s="58" cm="1">
        <f t="array" aca="1" ref="W336" ca="1">_xlfn.IFS(
AND(V$3="y",U336&gt;V$4),  2*V$4-U336,
TRUE,U336)</f>
        <v>25</v>
      </c>
      <c r="X336" s="58" cm="1">
        <f t="array" aca="1" ref="X336" ca="1">_xlfn.IFS(
AND(X$3="x",V336&gt;X$4),  2*X$4-V336,
TRUE,V336)</f>
        <v>10</v>
      </c>
      <c r="Y336" s="58" cm="1">
        <f t="array" aca="1" ref="Y336" ca="1">_xlfn.IFS(
AND(X$3="y",W336&gt;X$4),  2*X$4-W336,
TRUE,W336)</f>
        <v>1</v>
      </c>
      <c r="Z336" s="58" cm="1">
        <f t="array" aca="1" ref="Z336" ca="1">_xlfn.IFS(
AND(Z$3="x",X336&gt;Z$4),  2*Z$4-X336,
TRUE,X336)</f>
        <v>10</v>
      </c>
      <c r="AA336" s="58" cm="1">
        <f t="array" aca="1" ref="AA336" ca="1">_xlfn.IFS(
AND(Z$3="y",Y336&gt;Z$4),  2*Z$4-Y336,
TRUE,Y336)</f>
        <v>1</v>
      </c>
      <c r="BD336" t="str">
        <f t="shared" ca="1" si="7"/>
        <v>256-757</v>
      </c>
      <c r="BF336" s="23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R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  <c r="CD336" s="24"/>
      <c r="CE336" s="24"/>
      <c r="CF336" s="24"/>
      <c r="CG336" s="24"/>
      <c r="CH336" s="24"/>
      <c r="CI336" s="24"/>
      <c r="CJ336" s="24"/>
      <c r="CK336" s="24"/>
      <c r="CL336" s="24"/>
      <c r="CM336" s="24"/>
      <c r="CN336" s="24"/>
      <c r="CO336" s="24"/>
      <c r="CP336" s="24"/>
      <c r="CQ336" s="24"/>
      <c r="CR336" s="24"/>
      <c r="CS336" s="24"/>
      <c r="CT336" s="24"/>
      <c r="CU336" s="24"/>
      <c r="CV336" s="24"/>
      <c r="CW336" s="24"/>
      <c r="CX336" s="24"/>
      <c r="CY336" s="24"/>
      <c r="CZ336" s="24"/>
      <c r="DA336" s="24"/>
      <c r="DB336" s="24"/>
      <c r="DC336" s="24"/>
      <c r="DD336" s="24"/>
      <c r="DE336" s="24"/>
      <c r="DF336" s="24"/>
      <c r="DG336" s="24"/>
      <c r="DH336" s="24"/>
      <c r="DI336" s="24"/>
      <c r="DJ336" s="24"/>
      <c r="DK336" s="24"/>
      <c r="DL336" s="24"/>
      <c r="DM336" s="24"/>
      <c r="DN336" s="24"/>
      <c r="DO336" s="24"/>
      <c r="DP336" s="24"/>
      <c r="DQ336" s="24"/>
      <c r="DR336" s="24"/>
      <c r="DS336" s="24"/>
      <c r="DT336" s="24"/>
      <c r="DU336" s="24"/>
      <c r="DV336" s="24"/>
      <c r="DW336" s="24"/>
      <c r="DX336" s="24"/>
      <c r="DY336" s="24"/>
      <c r="DZ336" s="24"/>
      <c r="EA336" s="24"/>
      <c r="EB336" s="24"/>
      <c r="EC336" s="24"/>
      <c r="ED336" s="24"/>
      <c r="EE336" s="24"/>
      <c r="EF336" s="24"/>
      <c r="EG336" s="24"/>
      <c r="EH336" s="24"/>
      <c r="EI336" s="24"/>
      <c r="EJ336" s="24"/>
      <c r="EK336" s="24"/>
      <c r="EL336" s="24"/>
      <c r="EM336" s="24"/>
      <c r="EN336" s="24"/>
      <c r="EO336" s="24"/>
      <c r="EP336" s="24"/>
      <c r="EQ336" s="24"/>
      <c r="ER336" s="24"/>
      <c r="ES336" s="24"/>
      <c r="ET336" s="24"/>
      <c r="EU336" s="24"/>
      <c r="EV336" s="24"/>
      <c r="EW336" s="24"/>
      <c r="EX336" s="24"/>
      <c r="EY336" s="24"/>
      <c r="EZ336" s="24"/>
      <c r="FA336" s="24"/>
      <c r="FB336" s="24"/>
      <c r="FC336" s="24"/>
      <c r="FD336" s="24"/>
      <c r="FE336" s="24"/>
      <c r="FF336" s="24"/>
      <c r="FG336" s="24"/>
      <c r="FH336" s="24"/>
      <c r="FI336" s="24"/>
      <c r="FJ336" s="24"/>
      <c r="FK336" s="24"/>
      <c r="FL336" s="24"/>
      <c r="FM336" s="24"/>
      <c r="FN336" s="24"/>
      <c r="FO336" s="24"/>
      <c r="FP336" s="24"/>
      <c r="FQ336" s="24"/>
      <c r="FR336" s="24"/>
      <c r="FS336" s="24"/>
      <c r="FT336" s="24"/>
      <c r="FU336" s="24"/>
      <c r="FV336" s="24"/>
      <c r="FW336" s="24"/>
      <c r="FX336" s="24"/>
      <c r="FY336" s="24"/>
      <c r="FZ336" s="24"/>
      <c r="GA336" s="24"/>
      <c r="GB336" s="24"/>
      <c r="GC336" s="24"/>
      <c r="GD336" s="24"/>
      <c r="GE336" s="24"/>
      <c r="GF336" s="24"/>
      <c r="GG336" s="24"/>
      <c r="GH336" s="24"/>
      <c r="GI336" s="24"/>
      <c r="GJ336" s="24"/>
      <c r="GK336" s="24"/>
      <c r="GL336" s="24"/>
      <c r="GM336" s="24"/>
      <c r="GN336" s="24"/>
      <c r="GO336" s="24"/>
      <c r="GP336" s="24"/>
      <c r="GQ336" s="24"/>
      <c r="GR336" s="24"/>
      <c r="GS336" s="24"/>
      <c r="GT336" s="24"/>
      <c r="GU336" s="24"/>
      <c r="GV336" s="24"/>
      <c r="GW336" s="24"/>
      <c r="GX336" s="24"/>
      <c r="GY336" s="24"/>
      <c r="GZ336" s="24"/>
      <c r="HA336" s="24"/>
      <c r="HB336" s="24"/>
      <c r="HC336" s="24"/>
      <c r="HD336" s="24"/>
      <c r="HE336" s="24"/>
      <c r="HF336" s="24"/>
      <c r="HG336" s="24"/>
      <c r="HH336" s="24"/>
      <c r="HI336" s="24"/>
      <c r="HJ336" s="24"/>
      <c r="HK336" s="24"/>
      <c r="HL336" s="24"/>
      <c r="HM336" s="24"/>
      <c r="HN336" s="24"/>
      <c r="HO336" s="24"/>
      <c r="HP336" s="24"/>
      <c r="HQ336" s="24"/>
      <c r="HR336" s="24"/>
      <c r="HS336" s="24"/>
      <c r="HT336" s="24"/>
      <c r="HU336" s="24"/>
      <c r="HV336" s="24"/>
      <c r="HW336" s="24"/>
      <c r="HX336" s="24"/>
      <c r="HY336" s="24"/>
      <c r="HZ336" s="24"/>
      <c r="IA336" s="24"/>
      <c r="IB336" s="24"/>
      <c r="IC336" s="24"/>
      <c r="ID336" s="24"/>
    </row>
    <row r="337" spans="1:238" x14ac:dyDescent="0.3">
      <c r="A337" t="str">
        <f>IF(Input!A329=0,"",Input!A329)</f>
        <v>581,19</v>
      </c>
      <c r="B337" s="65" cm="1">
        <f t="array" ref="B337">_xlfn.IFS($A337="","",LEFT($A337,4)="fold",MID($A337,12,1),TRUE,VALUE(LEFT($A337,FIND(",",$A337)-1)))</f>
        <v>581</v>
      </c>
      <c r="C337" s="65" cm="1">
        <f t="array" ref="C337">_xlfn.IFS($A337="","",LEFT($A337,4)="fold",VALUE(MID($A337,14,5)),TRUE,VALUE(MID($A337,FIND(",",$A337)+1,5)))</f>
        <v>19</v>
      </c>
      <c r="D337" s="58" cm="1">
        <f t="array" aca="1" ref="D337" ca="1">_xlfn.IFS(
AND(D$3="x",B337&gt;D$4),  2*D$4-B337,
TRUE,B337)</f>
        <v>581</v>
      </c>
      <c r="E337" s="58" cm="1">
        <f t="array" aca="1" ref="E337" ca="1">_xlfn.IFS(
AND(D$3="y",C337&gt;D$4),  2*D$4-C337,
TRUE,C337)</f>
        <v>19</v>
      </c>
      <c r="F337" s="58" cm="1">
        <f t="array" aca="1" ref="F337" ca="1">_xlfn.IFS(
AND(F$3="x",D337&gt;F$4),  2*F$4-D337,
TRUE,D337)</f>
        <v>581</v>
      </c>
      <c r="G337" s="58" cm="1">
        <f t="array" aca="1" ref="G337" ca="1">_xlfn.IFS(
AND(F$3="y",E337&gt;F$4),  2*F$4-E337,
TRUE,E337)</f>
        <v>19</v>
      </c>
      <c r="H337" s="58" cm="1">
        <f t="array" aca="1" ref="H337" ca="1">_xlfn.IFS(
AND(H$3="x",F337&gt;H$4),  2*H$4-F337,
TRUE,F337)</f>
        <v>73</v>
      </c>
      <c r="I337" s="58" cm="1">
        <f t="array" aca="1" ref="I337" ca="1">_xlfn.IFS(
AND(H$3="y",G337&gt;H$4),  2*H$4-G337,
TRUE,G337)</f>
        <v>19</v>
      </c>
      <c r="J337" s="58" cm="1">
        <f t="array" aca="1" ref="J337" ca="1">_xlfn.IFS(
AND(J$3="x",H337&gt;J$4),  2*J$4-H337,
TRUE,H337)</f>
        <v>73</v>
      </c>
      <c r="K337" s="58" cm="1">
        <f t="array" aca="1" ref="K337" ca="1">_xlfn.IFS(
AND(J$3="y",I337&gt;J$4),  2*J$4-I337,
TRUE,I337)</f>
        <v>19</v>
      </c>
      <c r="L337" s="58" cm="1">
        <f t="array" aca="1" ref="L337" ca="1">_xlfn.IFS(
AND(L$3="x",J337&gt;L$4),  2*L$4-J337,
TRUE,J337)</f>
        <v>73</v>
      </c>
      <c r="M337" s="58" cm="1">
        <f t="array" aca="1" ref="M337" ca="1">_xlfn.IFS(
AND(L$3="y",K337&gt;L$4),  2*L$4-K337,
TRUE,K337)</f>
        <v>19</v>
      </c>
      <c r="N337" s="58" cm="1">
        <f t="array" aca="1" ref="N337" ca="1">_xlfn.IFS(
AND(N$3="x",L337&gt;N$4),  2*N$4-L337,
TRUE,L337)</f>
        <v>73</v>
      </c>
      <c r="O337" s="58" cm="1">
        <f t="array" aca="1" ref="O337" ca="1">_xlfn.IFS(
AND(N$3="y",M337&gt;N$4),  2*N$4-M337,
TRUE,M337)</f>
        <v>19</v>
      </c>
      <c r="P337" s="58" cm="1">
        <f t="array" aca="1" ref="P337" ca="1">_xlfn.IFS(
AND(P$3="x",N337&gt;P$4),  2*P$4-N337,
TRUE,N337)</f>
        <v>73</v>
      </c>
      <c r="Q337" s="58" cm="1">
        <f t="array" aca="1" ref="Q337" ca="1">_xlfn.IFS(
AND(P$3="y",O337&gt;P$4),  2*P$4-O337,
TRUE,O337)</f>
        <v>19</v>
      </c>
      <c r="R337" s="58" cm="1">
        <f t="array" aca="1" ref="R337" ca="1">_xlfn.IFS(
AND(R$3="x",P337&gt;R$4),  2*R$4-P337,
TRUE,P337)</f>
        <v>73</v>
      </c>
      <c r="S337" s="58" cm="1">
        <f t="array" aca="1" ref="S337" ca="1">_xlfn.IFS(
AND(R$3="y",Q337&gt;R$4),  2*R$4-Q337,
TRUE,Q337)</f>
        <v>19</v>
      </c>
      <c r="T337" s="58" cm="1">
        <f t="array" aca="1" ref="T337" ca="1">_xlfn.IFS(
AND(T$3="x",R337&gt;T$4),  2*T$4-R337,
TRUE,R337)</f>
        <v>7</v>
      </c>
      <c r="U337" s="58" cm="1">
        <f t="array" aca="1" ref="U337" ca="1">_xlfn.IFS(
AND(T$3="y",S337&gt;T$4),  2*T$4-S337,
TRUE,S337)</f>
        <v>19</v>
      </c>
      <c r="V337" s="58" cm="1">
        <f t="array" aca="1" ref="V337" ca="1">_xlfn.IFS(
AND(V$3="x",T337&gt;V$4),  2*V$4-T337,
TRUE,T337)</f>
        <v>7</v>
      </c>
      <c r="W337" s="58" cm="1">
        <f t="array" aca="1" ref="W337" ca="1">_xlfn.IFS(
AND(V$3="y",U337&gt;V$4),  2*V$4-U337,
TRUE,U337)</f>
        <v>19</v>
      </c>
      <c r="X337" s="58" cm="1">
        <f t="array" aca="1" ref="X337" ca="1">_xlfn.IFS(
AND(X$3="x",V337&gt;X$4),  2*X$4-V337,
TRUE,V337)</f>
        <v>7</v>
      </c>
      <c r="Y337" s="58" cm="1">
        <f t="array" aca="1" ref="Y337" ca="1">_xlfn.IFS(
AND(X$3="y",W337&gt;X$4),  2*X$4-W337,
TRUE,W337)</f>
        <v>7</v>
      </c>
      <c r="Z337" s="58" cm="1">
        <f t="array" aca="1" ref="Z337" ca="1">_xlfn.IFS(
AND(Z$3="x",X337&gt;Z$4),  2*Z$4-X337,
TRUE,X337)</f>
        <v>7</v>
      </c>
      <c r="AA337" s="58" cm="1">
        <f t="array" aca="1" ref="AA337" ca="1">_xlfn.IFS(
AND(Z$3="y",Y337&gt;Z$4),  2*Z$4-Y337,
TRUE,Y337)</f>
        <v>5</v>
      </c>
      <c r="BD337" t="str">
        <f t="shared" ca="1" si="7"/>
        <v>581-19</v>
      </c>
      <c r="BF337" s="23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R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  <c r="CD337" s="24"/>
      <c r="CE337" s="24"/>
      <c r="CF337" s="24"/>
      <c r="CG337" s="24"/>
      <c r="CH337" s="24"/>
      <c r="CI337" s="24"/>
      <c r="CJ337" s="24"/>
      <c r="CK337" s="24"/>
      <c r="CL337" s="24"/>
      <c r="CM337" s="24"/>
      <c r="CN337" s="24"/>
      <c r="CO337" s="24"/>
      <c r="CP337" s="24"/>
      <c r="CQ337" s="24"/>
      <c r="CR337" s="24"/>
      <c r="CS337" s="24"/>
      <c r="CT337" s="24"/>
      <c r="CU337" s="24"/>
      <c r="CV337" s="24"/>
      <c r="CW337" s="24"/>
      <c r="CX337" s="24"/>
      <c r="CY337" s="24"/>
      <c r="CZ337" s="24"/>
      <c r="DA337" s="24"/>
      <c r="DB337" s="24"/>
      <c r="DC337" s="24"/>
      <c r="DD337" s="24"/>
      <c r="DE337" s="24"/>
      <c r="DF337" s="24"/>
      <c r="DG337" s="24"/>
      <c r="DH337" s="24"/>
      <c r="DI337" s="24"/>
      <c r="DJ337" s="24"/>
      <c r="DK337" s="24"/>
      <c r="DL337" s="24"/>
      <c r="DM337" s="24"/>
      <c r="DN337" s="24"/>
      <c r="DO337" s="24"/>
      <c r="DP337" s="24"/>
      <c r="DQ337" s="24"/>
      <c r="DR337" s="24"/>
      <c r="DS337" s="24"/>
      <c r="DT337" s="24"/>
      <c r="DU337" s="24"/>
      <c r="DV337" s="24"/>
      <c r="DW337" s="24"/>
      <c r="DX337" s="24"/>
      <c r="DY337" s="24"/>
      <c r="DZ337" s="24"/>
      <c r="EA337" s="24"/>
      <c r="EB337" s="24"/>
      <c r="EC337" s="24"/>
      <c r="ED337" s="24"/>
      <c r="EE337" s="24"/>
      <c r="EF337" s="24"/>
      <c r="EG337" s="24"/>
      <c r="EH337" s="24"/>
      <c r="EI337" s="24"/>
      <c r="EJ337" s="24"/>
      <c r="EK337" s="24"/>
      <c r="EL337" s="24"/>
      <c r="EM337" s="24"/>
      <c r="EN337" s="24"/>
      <c r="EO337" s="24"/>
      <c r="EP337" s="24"/>
      <c r="EQ337" s="24"/>
      <c r="ER337" s="24"/>
      <c r="ES337" s="24"/>
      <c r="ET337" s="24"/>
      <c r="EU337" s="24"/>
      <c r="EV337" s="24"/>
      <c r="EW337" s="24"/>
      <c r="EX337" s="24"/>
      <c r="EY337" s="24"/>
      <c r="EZ337" s="24"/>
      <c r="FA337" s="24"/>
      <c r="FB337" s="24"/>
      <c r="FC337" s="24"/>
      <c r="FD337" s="24"/>
      <c r="FE337" s="24"/>
      <c r="FF337" s="24"/>
      <c r="FG337" s="24"/>
      <c r="FH337" s="24"/>
      <c r="FI337" s="24"/>
      <c r="FJ337" s="24"/>
      <c r="FK337" s="24"/>
      <c r="FL337" s="24"/>
      <c r="FM337" s="24"/>
      <c r="FN337" s="24"/>
      <c r="FO337" s="24"/>
      <c r="FP337" s="24"/>
      <c r="FQ337" s="24"/>
      <c r="FR337" s="24"/>
      <c r="FS337" s="24"/>
      <c r="FT337" s="24"/>
      <c r="FU337" s="24"/>
      <c r="FV337" s="24"/>
      <c r="FW337" s="24"/>
      <c r="FX337" s="24"/>
      <c r="FY337" s="24"/>
      <c r="FZ337" s="24"/>
      <c r="GA337" s="24"/>
      <c r="GB337" s="24"/>
      <c r="GC337" s="24"/>
      <c r="GD337" s="24"/>
      <c r="GE337" s="24"/>
      <c r="GF337" s="24"/>
      <c r="GG337" s="24"/>
      <c r="GH337" s="24"/>
      <c r="GI337" s="24"/>
      <c r="GJ337" s="24"/>
      <c r="GK337" s="24"/>
      <c r="GL337" s="24"/>
      <c r="GM337" s="24"/>
      <c r="GN337" s="24"/>
      <c r="GO337" s="24"/>
      <c r="GP337" s="24"/>
      <c r="GQ337" s="24"/>
      <c r="GR337" s="24"/>
      <c r="GS337" s="24"/>
      <c r="GT337" s="24"/>
      <c r="GU337" s="24"/>
      <c r="GV337" s="24"/>
      <c r="GW337" s="24"/>
      <c r="GX337" s="24"/>
      <c r="GY337" s="24"/>
      <c r="GZ337" s="24"/>
      <c r="HA337" s="24"/>
      <c r="HB337" s="24"/>
      <c r="HC337" s="24"/>
      <c r="HD337" s="24"/>
      <c r="HE337" s="24"/>
      <c r="HF337" s="24"/>
      <c r="HG337" s="24"/>
      <c r="HH337" s="24"/>
      <c r="HI337" s="24"/>
      <c r="HJ337" s="24"/>
      <c r="HK337" s="24"/>
      <c r="HL337" s="24"/>
      <c r="HM337" s="24"/>
      <c r="HN337" s="24"/>
      <c r="HO337" s="24"/>
      <c r="HP337" s="24"/>
      <c r="HQ337" s="24"/>
      <c r="HR337" s="24"/>
      <c r="HS337" s="24"/>
      <c r="HT337" s="24"/>
      <c r="HU337" s="24"/>
      <c r="HV337" s="24"/>
      <c r="HW337" s="24"/>
      <c r="HX337" s="24"/>
      <c r="HY337" s="24"/>
      <c r="HZ337" s="24"/>
      <c r="IA337" s="24"/>
      <c r="IB337" s="24"/>
      <c r="IC337" s="24"/>
      <c r="ID337" s="24"/>
    </row>
    <row r="338" spans="1:238" x14ac:dyDescent="0.3">
      <c r="A338" t="str">
        <f>IF(Input!A330=0,"",Input!A330)</f>
        <v>644,152</v>
      </c>
      <c r="B338" s="65" cm="1">
        <f t="array" ref="B338">_xlfn.IFS($A338="","",LEFT($A338,4)="fold",MID($A338,12,1),TRUE,VALUE(LEFT($A338,FIND(",",$A338)-1)))</f>
        <v>644</v>
      </c>
      <c r="C338" s="65" cm="1">
        <f t="array" ref="C338">_xlfn.IFS($A338="","",LEFT($A338,4)="fold",VALUE(MID($A338,14,5)),TRUE,VALUE(MID($A338,FIND(",",$A338)+1,5)))</f>
        <v>152</v>
      </c>
      <c r="D338" s="58" cm="1">
        <f t="array" aca="1" ref="D338" ca="1">_xlfn.IFS(
AND(D$3="x",B338&gt;D$4),  2*D$4-B338,
TRUE,B338)</f>
        <v>644</v>
      </c>
      <c r="E338" s="58" cm="1">
        <f t="array" aca="1" ref="E338" ca="1">_xlfn.IFS(
AND(D$3="y",C338&gt;D$4),  2*D$4-C338,
TRUE,C338)</f>
        <v>152</v>
      </c>
      <c r="F338" s="58" cm="1">
        <f t="array" aca="1" ref="F338" ca="1">_xlfn.IFS(
AND(F$3="x",D338&gt;F$4),  2*F$4-D338,
TRUE,D338)</f>
        <v>644</v>
      </c>
      <c r="G338" s="58" cm="1">
        <f t="array" aca="1" ref="G338" ca="1">_xlfn.IFS(
AND(F$3="y",E338&gt;F$4),  2*F$4-E338,
TRUE,E338)</f>
        <v>152</v>
      </c>
      <c r="H338" s="58" cm="1">
        <f t="array" aca="1" ref="H338" ca="1">_xlfn.IFS(
AND(H$3="x",F338&gt;H$4),  2*H$4-F338,
TRUE,F338)</f>
        <v>10</v>
      </c>
      <c r="I338" s="58" cm="1">
        <f t="array" aca="1" ref="I338" ca="1">_xlfn.IFS(
AND(H$3="y",G338&gt;H$4),  2*H$4-G338,
TRUE,G338)</f>
        <v>152</v>
      </c>
      <c r="J338" s="58" cm="1">
        <f t="array" aca="1" ref="J338" ca="1">_xlfn.IFS(
AND(J$3="x",H338&gt;J$4),  2*J$4-H338,
TRUE,H338)</f>
        <v>10</v>
      </c>
      <c r="K338" s="58" cm="1">
        <f t="array" aca="1" ref="K338" ca="1">_xlfn.IFS(
AND(J$3="y",I338&gt;J$4),  2*J$4-I338,
TRUE,I338)</f>
        <v>152</v>
      </c>
      <c r="L338" s="58" cm="1">
        <f t="array" aca="1" ref="L338" ca="1">_xlfn.IFS(
AND(L$3="x",J338&gt;L$4),  2*L$4-J338,
TRUE,J338)</f>
        <v>10</v>
      </c>
      <c r="M338" s="58" cm="1">
        <f t="array" aca="1" ref="M338" ca="1">_xlfn.IFS(
AND(L$3="y",K338&gt;L$4),  2*L$4-K338,
TRUE,K338)</f>
        <v>152</v>
      </c>
      <c r="N338" s="58" cm="1">
        <f t="array" aca="1" ref="N338" ca="1">_xlfn.IFS(
AND(N$3="x",L338&gt;N$4),  2*N$4-L338,
TRUE,L338)</f>
        <v>10</v>
      </c>
      <c r="O338" s="58" cm="1">
        <f t="array" aca="1" ref="O338" ca="1">_xlfn.IFS(
AND(N$3="y",M338&gt;N$4),  2*N$4-M338,
TRUE,M338)</f>
        <v>70</v>
      </c>
      <c r="P338" s="58" cm="1">
        <f t="array" aca="1" ref="P338" ca="1">_xlfn.IFS(
AND(P$3="x",N338&gt;P$4),  2*P$4-N338,
TRUE,N338)</f>
        <v>10</v>
      </c>
      <c r="Q338" s="58" cm="1">
        <f t="array" aca="1" ref="Q338" ca="1">_xlfn.IFS(
AND(P$3="y",O338&gt;P$4),  2*P$4-O338,
TRUE,O338)</f>
        <v>70</v>
      </c>
      <c r="R338" s="58" cm="1">
        <f t="array" aca="1" ref="R338" ca="1">_xlfn.IFS(
AND(R$3="x",P338&gt;R$4),  2*R$4-P338,
TRUE,P338)</f>
        <v>10</v>
      </c>
      <c r="S338" s="58" cm="1">
        <f t="array" aca="1" ref="S338" ca="1">_xlfn.IFS(
AND(R$3="y",Q338&gt;R$4),  2*R$4-Q338,
TRUE,Q338)</f>
        <v>40</v>
      </c>
      <c r="T338" s="58" cm="1">
        <f t="array" aca="1" ref="T338" ca="1">_xlfn.IFS(
AND(T$3="x",R338&gt;T$4),  2*T$4-R338,
TRUE,R338)</f>
        <v>10</v>
      </c>
      <c r="U338" s="58" cm="1">
        <f t="array" aca="1" ref="U338" ca="1">_xlfn.IFS(
AND(T$3="y",S338&gt;T$4),  2*T$4-S338,
TRUE,S338)</f>
        <v>40</v>
      </c>
      <c r="V338" s="58" cm="1">
        <f t="array" aca="1" ref="V338" ca="1">_xlfn.IFS(
AND(V$3="x",T338&gt;V$4),  2*V$4-T338,
TRUE,T338)</f>
        <v>10</v>
      </c>
      <c r="W338" s="58" cm="1">
        <f t="array" aca="1" ref="W338" ca="1">_xlfn.IFS(
AND(V$3="y",U338&gt;V$4),  2*V$4-U338,
TRUE,U338)</f>
        <v>14</v>
      </c>
      <c r="X338" s="58" cm="1">
        <f t="array" aca="1" ref="X338" ca="1">_xlfn.IFS(
AND(X$3="x",V338&gt;X$4),  2*X$4-V338,
TRUE,V338)</f>
        <v>10</v>
      </c>
      <c r="Y338" s="58" cm="1">
        <f t="array" aca="1" ref="Y338" ca="1">_xlfn.IFS(
AND(X$3="y",W338&gt;X$4),  2*X$4-W338,
TRUE,W338)</f>
        <v>12</v>
      </c>
      <c r="Z338" s="58" cm="1">
        <f t="array" aca="1" ref="Z338" ca="1">_xlfn.IFS(
AND(Z$3="x",X338&gt;Z$4),  2*Z$4-X338,
TRUE,X338)</f>
        <v>10</v>
      </c>
      <c r="AA338" s="58" cm="1">
        <f t="array" aca="1" ref="AA338" ca="1">_xlfn.IFS(
AND(Z$3="y",Y338&gt;Z$4),  2*Z$4-Y338,
TRUE,Y338)</f>
        <v>0</v>
      </c>
      <c r="BD338" t="str">
        <f t="shared" ca="1" si="7"/>
        <v>644-152</v>
      </c>
      <c r="BF338" s="23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R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  <c r="CD338" s="24"/>
      <c r="CE338" s="24"/>
      <c r="CF338" s="24"/>
      <c r="CG338" s="24"/>
      <c r="CH338" s="24"/>
      <c r="CI338" s="24"/>
      <c r="CJ338" s="24"/>
      <c r="CK338" s="24"/>
      <c r="CL338" s="24"/>
      <c r="CM338" s="24"/>
      <c r="CN338" s="24"/>
      <c r="CO338" s="24"/>
      <c r="CP338" s="24"/>
      <c r="CQ338" s="24"/>
      <c r="CR338" s="24"/>
      <c r="CS338" s="24"/>
      <c r="CT338" s="24"/>
      <c r="CU338" s="24"/>
      <c r="CV338" s="24"/>
      <c r="CW338" s="24"/>
      <c r="CX338" s="24"/>
      <c r="CY338" s="24"/>
      <c r="CZ338" s="24"/>
      <c r="DA338" s="24"/>
      <c r="DB338" s="24"/>
      <c r="DC338" s="24"/>
      <c r="DD338" s="24"/>
      <c r="DE338" s="24"/>
      <c r="DF338" s="24"/>
      <c r="DG338" s="24"/>
      <c r="DH338" s="24"/>
      <c r="DI338" s="24"/>
      <c r="DJ338" s="24"/>
      <c r="DK338" s="24"/>
      <c r="DL338" s="24"/>
      <c r="DM338" s="24"/>
      <c r="DN338" s="24"/>
      <c r="DO338" s="24"/>
      <c r="DP338" s="24"/>
      <c r="DQ338" s="24"/>
      <c r="DR338" s="24"/>
      <c r="DS338" s="24"/>
      <c r="DT338" s="24"/>
      <c r="DU338" s="24"/>
      <c r="DV338" s="24"/>
      <c r="DW338" s="24"/>
      <c r="DX338" s="24"/>
      <c r="DY338" s="24"/>
      <c r="DZ338" s="24"/>
      <c r="EA338" s="24"/>
      <c r="EB338" s="24"/>
      <c r="EC338" s="24"/>
      <c r="ED338" s="24"/>
      <c r="EE338" s="24"/>
      <c r="EF338" s="24"/>
      <c r="EG338" s="24"/>
      <c r="EH338" s="24"/>
      <c r="EI338" s="24"/>
      <c r="EJ338" s="24"/>
      <c r="EK338" s="24"/>
      <c r="EL338" s="24"/>
      <c r="EM338" s="24"/>
      <c r="EN338" s="24"/>
      <c r="EO338" s="24"/>
      <c r="EP338" s="24"/>
      <c r="EQ338" s="24"/>
      <c r="ER338" s="24"/>
      <c r="ES338" s="24"/>
      <c r="ET338" s="24"/>
      <c r="EU338" s="24"/>
      <c r="EV338" s="24"/>
      <c r="EW338" s="24"/>
      <c r="EX338" s="24"/>
      <c r="EY338" s="24"/>
      <c r="EZ338" s="24"/>
      <c r="FA338" s="24"/>
      <c r="FB338" s="24"/>
      <c r="FC338" s="24"/>
      <c r="FD338" s="24"/>
      <c r="FE338" s="24"/>
      <c r="FF338" s="24"/>
      <c r="FG338" s="24"/>
      <c r="FH338" s="24"/>
      <c r="FI338" s="24"/>
      <c r="FJ338" s="24"/>
      <c r="FK338" s="24"/>
      <c r="FL338" s="24"/>
      <c r="FM338" s="24"/>
      <c r="FN338" s="24"/>
      <c r="FO338" s="24"/>
      <c r="FP338" s="24"/>
      <c r="FQ338" s="24"/>
      <c r="FR338" s="24"/>
      <c r="FS338" s="24"/>
      <c r="FT338" s="24"/>
      <c r="FU338" s="24"/>
      <c r="FV338" s="24"/>
      <c r="FW338" s="24"/>
      <c r="FX338" s="24"/>
      <c r="FY338" s="24"/>
      <c r="FZ338" s="24"/>
      <c r="GA338" s="24"/>
      <c r="GB338" s="24"/>
      <c r="GC338" s="24"/>
      <c r="GD338" s="24"/>
      <c r="GE338" s="24"/>
      <c r="GF338" s="24"/>
      <c r="GG338" s="24"/>
      <c r="GH338" s="24"/>
      <c r="GI338" s="24"/>
      <c r="GJ338" s="24"/>
      <c r="GK338" s="24"/>
      <c r="GL338" s="24"/>
      <c r="GM338" s="24"/>
      <c r="GN338" s="24"/>
      <c r="GO338" s="24"/>
      <c r="GP338" s="24"/>
      <c r="GQ338" s="24"/>
      <c r="GR338" s="24"/>
      <c r="GS338" s="24"/>
      <c r="GT338" s="24"/>
      <c r="GU338" s="24"/>
      <c r="GV338" s="24"/>
      <c r="GW338" s="24"/>
      <c r="GX338" s="24"/>
      <c r="GY338" s="24"/>
      <c r="GZ338" s="24"/>
      <c r="HA338" s="24"/>
      <c r="HB338" s="24"/>
      <c r="HC338" s="24"/>
      <c r="HD338" s="24"/>
      <c r="HE338" s="24"/>
      <c r="HF338" s="24"/>
      <c r="HG338" s="24"/>
      <c r="HH338" s="24"/>
      <c r="HI338" s="24"/>
      <c r="HJ338" s="24"/>
      <c r="HK338" s="24"/>
      <c r="HL338" s="24"/>
      <c r="HM338" s="24"/>
      <c r="HN338" s="24"/>
      <c r="HO338" s="24"/>
      <c r="HP338" s="24"/>
      <c r="HQ338" s="24"/>
      <c r="HR338" s="24"/>
      <c r="HS338" s="24"/>
      <c r="HT338" s="24"/>
      <c r="HU338" s="24"/>
      <c r="HV338" s="24"/>
      <c r="HW338" s="24"/>
      <c r="HX338" s="24"/>
      <c r="HY338" s="24"/>
      <c r="HZ338" s="24"/>
      <c r="IA338" s="24"/>
      <c r="IB338" s="24"/>
      <c r="IC338" s="24"/>
      <c r="ID338" s="24"/>
    </row>
    <row r="339" spans="1:238" x14ac:dyDescent="0.3">
      <c r="A339" t="str">
        <f>IF(Input!A331=0,"",Input!A331)</f>
        <v>1275,451</v>
      </c>
      <c r="B339" s="65" cm="1">
        <f t="array" ref="B339">_xlfn.IFS($A339="","",LEFT($A339,4)="fold",MID($A339,12,1),TRUE,VALUE(LEFT($A339,FIND(",",$A339)-1)))</f>
        <v>1275</v>
      </c>
      <c r="C339" s="65" cm="1">
        <f t="array" ref="C339">_xlfn.IFS($A339="","",LEFT($A339,4)="fold",VALUE(MID($A339,14,5)),TRUE,VALUE(MID($A339,FIND(",",$A339)+1,5)))</f>
        <v>451</v>
      </c>
      <c r="D339" s="58" cm="1">
        <f t="array" aca="1" ref="D339" ca="1">_xlfn.IFS(
AND(D$3="x",B339&gt;D$4),  2*D$4-B339,
TRUE,B339)</f>
        <v>35</v>
      </c>
      <c r="E339" s="58" cm="1">
        <f t="array" aca="1" ref="E339" ca="1">_xlfn.IFS(
AND(D$3="y",C339&gt;D$4),  2*D$4-C339,
TRUE,C339)</f>
        <v>451</v>
      </c>
      <c r="F339" s="58" cm="1">
        <f t="array" aca="1" ref="F339" ca="1">_xlfn.IFS(
AND(F$3="x",D339&gt;F$4),  2*F$4-D339,
TRUE,D339)</f>
        <v>35</v>
      </c>
      <c r="G339" s="58" cm="1">
        <f t="array" aca="1" ref="G339" ca="1">_xlfn.IFS(
AND(F$3="y",E339&gt;F$4),  2*F$4-E339,
TRUE,E339)</f>
        <v>443</v>
      </c>
      <c r="H339" s="58" cm="1">
        <f t="array" aca="1" ref="H339" ca="1">_xlfn.IFS(
AND(H$3="x",F339&gt;H$4),  2*H$4-F339,
TRUE,F339)</f>
        <v>35</v>
      </c>
      <c r="I339" s="58" cm="1">
        <f t="array" aca="1" ref="I339" ca="1">_xlfn.IFS(
AND(H$3="y",G339&gt;H$4),  2*H$4-G339,
TRUE,G339)</f>
        <v>443</v>
      </c>
      <c r="J339" s="58" cm="1">
        <f t="array" aca="1" ref="J339" ca="1">_xlfn.IFS(
AND(J$3="x",H339&gt;J$4),  2*J$4-H339,
TRUE,H339)</f>
        <v>35</v>
      </c>
      <c r="K339" s="58" cm="1">
        <f t="array" aca="1" ref="K339" ca="1">_xlfn.IFS(
AND(J$3="y",I339&gt;J$4),  2*J$4-I339,
TRUE,I339)</f>
        <v>3</v>
      </c>
      <c r="L339" s="58" cm="1">
        <f t="array" aca="1" ref="L339" ca="1">_xlfn.IFS(
AND(L$3="x",J339&gt;L$4),  2*L$4-J339,
TRUE,J339)</f>
        <v>35</v>
      </c>
      <c r="M339" s="58" cm="1">
        <f t="array" aca="1" ref="M339" ca="1">_xlfn.IFS(
AND(L$3="y",K339&gt;L$4),  2*L$4-K339,
TRUE,K339)</f>
        <v>3</v>
      </c>
      <c r="N339" s="58" cm="1">
        <f t="array" aca="1" ref="N339" ca="1">_xlfn.IFS(
AND(N$3="x",L339&gt;N$4),  2*N$4-L339,
TRUE,L339)</f>
        <v>35</v>
      </c>
      <c r="O339" s="58" cm="1">
        <f t="array" aca="1" ref="O339" ca="1">_xlfn.IFS(
AND(N$3="y",M339&gt;N$4),  2*N$4-M339,
TRUE,M339)</f>
        <v>3</v>
      </c>
      <c r="P339" s="58" cm="1">
        <f t="array" aca="1" ref="P339" ca="1">_xlfn.IFS(
AND(P$3="x",N339&gt;P$4),  2*P$4-N339,
TRUE,N339)</f>
        <v>35</v>
      </c>
      <c r="Q339" s="58" cm="1">
        <f t="array" aca="1" ref="Q339" ca="1">_xlfn.IFS(
AND(P$3="y",O339&gt;P$4),  2*P$4-O339,
TRUE,O339)</f>
        <v>3</v>
      </c>
      <c r="R339" s="58" cm="1">
        <f t="array" aca="1" ref="R339" ca="1">_xlfn.IFS(
AND(R$3="x",P339&gt;R$4),  2*R$4-P339,
TRUE,P339)</f>
        <v>35</v>
      </c>
      <c r="S339" s="58" cm="1">
        <f t="array" aca="1" ref="S339" ca="1">_xlfn.IFS(
AND(R$3="y",Q339&gt;R$4),  2*R$4-Q339,
TRUE,Q339)</f>
        <v>3</v>
      </c>
      <c r="T339" s="58" cm="1">
        <f t="array" aca="1" ref="T339" ca="1">_xlfn.IFS(
AND(T$3="x",R339&gt;T$4),  2*T$4-R339,
TRUE,R339)</f>
        <v>35</v>
      </c>
      <c r="U339" s="58" cm="1">
        <f t="array" aca="1" ref="U339" ca="1">_xlfn.IFS(
AND(T$3="y",S339&gt;T$4),  2*T$4-S339,
TRUE,S339)</f>
        <v>3</v>
      </c>
      <c r="V339" s="58" cm="1">
        <f t="array" aca="1" ref="V339" ca="1">_xlfn.IFS(
AND(V$3="x",T339&gt;V$4),  2*V$4-T339,
TRUE,T339)</f>
        <v>35</v>
      </c>
      <c r="W339" s="58" cm="1">
        <f t="array" aca="1" ref="W339" ca="1">_xlfn.IFS(
AND(V$3="y",U339&gt;V$4),  2*V$4-U339,
TRUE,U339)</f>
        <v>3</v>
      </c>
      <c r="X339" s="58" cm="1">
        <f t="array" aca="1" ref="X339" ca="1">_xlfn.IFS(
AND(X$3="x",V339&gt;X$4),  2*X$4-V339,
TRUE,V339)</f>
        <v>35</v>
      </c>
      <c r="Y339" s="58" cm="1">
        <f t="array" aca="1" ref="Y339" ca="1">_xlfn.IFS(
AND(X$3="y",W339&gt;X$4),  2*X$4-W339,
TRUE,W339)</f>
        <v>3</v>
      </c>
      <c r="Z339" s="58" cm="1">
        <f t="array" aca="1" ref="Z339" ca="1">_xlfn.IFS(
AND(Z$3="x",X339&gt;Z$4),  2*Z$4-X339,
TRUE,X339)</f>
        <v>35</v>
      </c>
      <c r="AA339" s="58" cm="1">
        <f t="array" aca="1" ref="AA339" ca="1">_xlfn.IFS(
AND(Z$3="y",Y339&gt;Z$4),  2*Z$4-Y339,
TRUE,Y339)</f>
        <v>3</v>
      </c>
      <c r="BD339" t="str">
        <f t="shared" ca="1" si="7"/>
        <v>35-451</v>
      </c>
      <c r="BF339" s="23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R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  <c r="CG339" s="24"/>
      <c r="CH339" s="24"/>
      <c r="CI339" s="24"/>
      <c r="CJ339" s="24"/>
      <c r="CK339" s="24"/>
      <c r="CL339" s="24"/>
      <c r="CM339" s="24"/>
      <c r="CN339" s="24"/>
      <c r="CO339" s="24"/>
      <c r="CP339" s="24"/>
      <c r="CQ339" s="24"/>
      <c r="CR339" s="24"/>
      <c r="CS339" s="24"/>
      <c r="CT339" s="24"/>
      <c r="CU339" s="24"/>
      <c r="CV339" s="24"/>
      <c r="CW339" s="24"/>
      <c r="CX339" s="24"/>
      <c r="CY339" s="24"/>
      <c r="CZ339" s="24"/>
      <c r="DA339" s="24"/>
      <c r="DB339" s="24"/>
      <c r="DC339" s="24"/>
      <c r="DD339" s="24"/>
      <c r="DE339" s="24"/>
      <c r="DF339" s="24"/>
      <c r="DG339" s="24"/>
      <c r="DH339" s="24"/>
      <c r="DI339" s="24"/>
      <c r="DJ339" s="24"/>
      <c r="DK339" s="24"/>
      <c r="DL339" s="24"/>
      <c r="DM339" s="24"/>
      <c r="DN339" s="24"/>
      <c r="DO339" s="24"/>
      <c r="DP339" s="24"/>
      <c r="DQ339" s="24"/>
      <c r="DR339" s="24"/>
      <c r="DS339" s="24"/>
      <c r="DT339" s="24"/>
      <c r="DU339" s="24"/>
      <c r="DV339" s="24"/>
      <c r="DW339" s="24"/>
      <c r="DX339" s="24"/>
      <c r="DY339" s="24"/>
      <c r="DZ339" s="24"/>
      <c r="EA339" s="24"/>
      <c r="EB339" s="24"/>
      <c r="EC339" s="24"/>
      <c r="ED339" s="24"/>
      <c r="EE339" s="24"/>
      <c r="EF339" s="24"/>
      <c r="EG339" s="24"/>
      <c r="EH339" s="24"/>
      <c r="EI339" s="24"/>
      <c r="EJ339" s="24"/>
      <c r="EK339" s="24"/>
      <c r="EL339" s="24"/>
      <c r="EM339" s="24"/>
      <c r="EN339" s="24"/>
      <c r="EO339" s="24"/>
      <c r="EP339" s="24"/>
      <c r="EQ339" s="24"/>
      <c r="ER339" s="24"/>
      <c r="ES339" s="24"/>
      <c r="ET339" s="24"/>
      <c r="EU339" s="24"/>
      <c r="EV339" s="24"/>
      <c r="EW339" s="24"/>
      <c r="EX339" s="24"/>
      <c r="EY339" s="24"/>
      <c r="EZ339" s="24"/>
      <c r="FA339" s="24"/>
      <c r="FB339" s="24"/>
      <c r="FC339" s="24"/>
      <c r="FD339" s="24"/>
      <c r="FE339" s="24"/>
      <c r="FF339" s="24"/>
      <c r="FG339" s="24"/>
      <c r="FH339" s="24"/>
      <c r="FI339" s="24"/>
      <c r="FJ339" s="24"/>
      <c r="FK339" s="24"/>
      <c r="FL339" s="24"/>
      <c r="FM339" s="24"/>
      <c r="FN339" s="24"/>
      <c r="FO339" s="24"/>
      <c r="FP339" s="24"/>
      <c r="FQ339" s="24"/>
      <c r="FR339" s="24"/>
      <c r="FS339" s="24"/>
      <c r="FT339" s="24"/>
      <c r="FU339" s="24"/>
      <c r="FV339" s="24"/>
      <c r="FW339" s="24"/>
      <c r="FX339" s="24"/>
      <c r="FY339" s="24"/>
      <c r="FZ339" s="24"/>
      <c r="GA339" s="24"/>
      <c r="GB339" s="24"/>
      <c r="GC339" s="24"/>
      <c r="GD339" s="24"/>
      <c r="GE339" s="24"/>
      <c r="GF339" s="24"/>
      <c r="GG339" s="24"/>
      <c r="GH339" s="24"/>
      <c r="GI339" s="24"/>
      <c r="GJ339" s="24"/>
      <c r="GK339" s="24"/>
      <c r="GL339" s="24"/>
      <c r="GM339" s="24"/>
      <c r="GN339" s="24"/>
      <c r="GO339" s="24"/>
      <c r="GP339" s="24"/>
      <c r="GQ339" s="24"/>
      <c r="GR339" s="24"/>
      <c r="GS339" s="24"/>
      <c r="GT339" s="24"/>
      <c r="GU339" s="24"/>
      <c r="GV339" s="24"/>
      <c r="GW339" s="24"/>
      <c r="GX339" s="24"/>
      <c r="GY339" s="24"/>
      <c r="GZ339" s="24"/>
      <c r="HA339" s="24"/>
      <c r="HB339" s="24"/>
      <c r="HC339" s="24"/>
      <c r="HD339" s="24"/>
      <c r="HE339" s="24"/>
      <c r="HF339" s="24"/>
      <c r="HG339" s="24"/>
      <c r="HH339" s="24"/>
      <c r="HI339" s="24"/>
      <c r="HJ339" s="24"/>
      <c r="HK339" s="24"/>
      <c r="HL339" s="24"/>
      <c r="HM339" s="24"/>
      <c r="HN339" s="24"/>
      <c r="HO339" s="24"/>
      <c r="HP339" s="24"/>
      <c r="HQ339" s="24"/>
      <c r="HR339" s="24"/>
      <c r="HS339" s="24"/>
      <c r="HT339" s="24"/>
      <c r="HU339" s="24"/>
      <c r="HV339" s="24"/>
      <c r="HW339" s="24"/>
      <c r="HX339" s="24"/>
      <c r="HY339" s="24"/>
      <c r="HZ339" s="24"/>
      <c r="IA339" s="24"/>
      <c r="IB339" s="24"/>
      <c r="IC339" s="24"/>
      <c r="ID339" s="24"/>
    </row>
    <row r="340" spans="1:238" x14ac:dyDescent="0.3">
      <c r="A340" t="str">
        <f>IF(Input!A332=0,"",Input!A332)</f>
        <v>517,583</v>
      </c>
      <c r="B340" s="65" cm="1">
        <f t="array" ref="B340">_xlfn.IFS($A340="","",LEFT($A340,4)="fold",MID($A340,12,1),TRUE,VALUE(LEFT($A340,FIND(",",$A340)-1)))</f>
        <v>517</v>
      </c>
      <c r="C340" s="65" cm="1">
        <f t="array" ref="C340">_xlfn.IFS($A340="","",LEFT($A340,4)="fold",VALUE(MID($A340,14,5)),TRUE,VALUE(MID($A340,FIND(",",$A340)+1,5)))</f>
        <v>583</v>
      </c>
      <c r="D340" s="58" cm="1">
        <f t="array" aca="1" ref="D340" ca="1">_xlfn.IFS(
AND(D$3="x",B340&gt;D$4),  2*D$4-B340,
TRUE,B340)</f>
        <v>517</v>
      </c>
      <c r="E340" s="58" cm="1">
        <f t="array" aca="1" ref="E340" ca="1">_xlfn.IFS(
AND(D$3="y",C340&gt;D$4),  2*D$4-C340,
TRUE,C340)</f>
        <v>583</v>
      </c>
      <c r="F340" s="58" cm="1">
        <f t="array" aca="1" ref="F340" ca="1">_xlfn.IFS(
AND(F$3="x",D340&gt;F$4),  2*F$4-D340,
TRUE,D340)</f>
        <v>517</v>
      </c>
      <c r="G340" s="58" cm="1">
        <f t="array" aca="1" ref="G340" ca="1">_xlfn.IFS(
AND(F$3="y",E340&gt;F$4),  2*F$4-E340,
TRUE,E340)</f>
        <v>311</v>
      </c>
      <c r="H340" s="58" cm="1">
        <f t="array" aca="1" ref="H340" ca="1">_xlfn.IFS(
AND(H$3="x",F340&gt;H$4),  2*H$4-F340,
TRUE,F340)</f>
        <v>137</v>
      </c>
      <c r="I340" s="58" cm="1">
        <f t="array" aca="1" ref="I340" ca="1">_xlfn.IFS(
AND(H$3="y",G340&gt;H$4),  2*H$4-G340,
TRUE,G340)</f>
        <v>311</v>
      </c>
      <c r="J340" s="58" cm="1">
        <f t="array" aca="1" ref="J340" ca="1">_xlfn.IFS(
AND(J$3="x",H340&gt;J$4),  2*J$4-H340,
TRUE,H340)</f>
        <v>137</v>
      </c>
      <c r="K340" s="58" cm="1">
        <f t="array" aca="1" ref="K340" ca="1">_xlfn.IFS(
AND(J$3="y",I340&gt;J$4),  2*J$4-I340,
TRUE,I340)</f>
        <v>135</v>
      </c>
      <c r="L340" s="58" cm="1">
        <f t="array" aca="1" ref="L340" ca="1">_xlfn.IFS(
AND(L$3="x",J340&gt;L$4),  2*L$4-J340,
TRUE,J340)</f>
        <v>137</v>
      </c>
      <c r="M340" s="58" cm="1">
        <f t="array" aca="1" ref="M340" ca="1">_xlfn.IFS(
AND(L$3="y",K340&gt;L$4),  2*L$4-K340,
TRUE,K340)</f>
        <v>135</v>
      </c>
      <c r="N340" s="58" cm="1">
        <f t="array" aca="1" ref="N340" ca="1">_xlfn.IFS(
AND(N$3="x",L340&gt;N$4),  2*N$4-L340,
TRUE,L340)</f>
        <v>137</v>
      </c>
      <c r="O340" s="58" cm="1">
        <f t="array" aca="1" ref="O340" ca="1">_xlfn.IFS(
AND(N$3="y",M340&gt;N$4),  2*N$4-M340,
TRUE,M340)</f>
        <v>87</v>
      </c>
      <c r="P340" s="58" cm="1">
        <f t="array" aca="1" ref="P340" ca="1">_xlfn.IFS(
AND(P$3="x",N340&gt;P$4),  2*P$4-N340,
TRUE,N340)</f>
        <v>25</v>
      </c>
      <c r="Q340" s="58" cm="1">
        <f t="array" aca="1" ref="Q340" ca="1">_xlfn.IFS(
AND(P$3="y",O340&gt;P$4),  2*P$4-O340,
TRUE,O340)</f>
        <v>87</v>
      </c>
      <c r="R340" s="58" cm="1">
        <f t="array" aca="1" ref="R340" ca="1">_xlfn.IFS(
AND(R$3="x",P340&gt;R$4),  2*R$4-P340,
TRUE,P340)</f>
        <v>25</v>
      </c>
      <c r="S340" s="58" cm="1">
        <f t="array" aca="1" ref="S340" ca="1">_xlfn.IFS(
AND(R$3="y",Q340&gt;R$4),  2*R$4-Q340,
TRUE,Q340)</f>
        <v>23</v>
      </c>
      <c r="T340" s="58" cm="1">
        <f t="array" aca="1" ref="T340" ca="1">_xlfn.IFS(
AND(T$3="x",R340&gt;T$4),  2*T$4-R340,
TRUE,R340)</f>
        <v>25</v>
      </c>
      <c r="U340" s="58" cm="1">
        <f t="array" aca="1" ref="U340" ca="1">_xlfn.IFS(
AND(T$3="y",S340&gt;T$4),  2*T$4-S340,
TRUE,S340)</f>
        <v>23</v>
      </c>
      <c r="V340" s="58" cm="1">
        <f t="array" aca="1" ref="V340" ca="1">_xlfn.IFS(
AND(V$3="x",T340&gt;V$4),  2*V$4-T340,
TRUE,T340)</f>
        <v>25</v>
      </c>
      <c r="W340" s="58" cm="1">
        <f t="array" aca="1" ref="W340" ca="1">_xlfn.IFS(
AND(V$3="y",U340&gt;V$4),  2*V$4-U340,
TRUE,U340)</f>
        <v>23</v>
      </c>
      <c r="X340" s="58" cm="1">
        <f t="array" aca="1" ref="X340" ca="1">_xlfn.IFS(
AND(X$3="x",V340&gt;X$4),  2*X$4-V340,
TRUE,V340)</f>
        <v>25</v>
      </c>
      <c r="Y340" s="58" cm="1">
        <f t="array" aca="1" ref="Y340" ca="1">_xlfn.IFS(
AND(X$3="y",W340&gt;X$4),  2*X$4-W340,
TRUE,W340)</f>
        <v>3</v>
      </c>
      <c r="Z340" s="58" cm="1">
        <f t="array" aca="1" ref="Z340" ca="1">_xlfn.IFS(
AND(Z$3="x",X340&gt;Z$4),  2*Z$4-X340,
TRUE,X340)</f>
        <v>25</v>
      </c>
      <c r="AA340" s="58" cm="1">
        <f t="array" aca="1" ref="AA340" ca="1">_xlfn.IFS(
AND(Z$3="y",Y340&gt;Z$4),  2*Z$4-Y340,
TRUE,Y340)</f>
        <v>3</v>
      </c>
      <c r="BD340" t="str">
        <f t="shared" ca="1" si="7"/>
        <v>517-583</v>
      </c>
      <c r="BF340" s="23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R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  <c r="CD340" s="24"/>
      <c r="CE340" s="24"/>
      <c r="CF340" s="24"/>
      <c r="CG340" s="24"/>
      <c r="CH340" s="24"/>
      <c r="CI340" s="24"/>
      <c r="CJ340" s="24"/>
      <c r="CK340" s="24"/>
      <c r="CL340" s="24"/>
      <c r="CM340" s="24"/>
      <c r="CN340" s="24"/>
      <c r="CO340" s="24"/>
      <c r="CP340" s="24"/>
      <c r="CQ340" s="24"/>
      <c r="CR340" s="24"/>
      <c r="CS340" s="24"/>
      <c r="CT340" s="24"/>
      <c r="CU340" s="24"/>
      <c r="CV340" s="24"/>
      <c r="CW340" s="24"/>
      <c r="CX340" s="24"/>
      <c r="CY340" s="24"/>
      <c r="CZ340" s="24"/>
      <c r="DA340" s="24"/>
      <c r="DB340" s="24"/>
      <c r="DC340" s="24"/>
      <c r="DD340" s="24"/>
      <c r="DE340" s="24"/>
      <c r="DF340" s="24"/>
      <c r="DG340" s="24"/>
      <c r="DH340" s="24"/>
      <c r="DI340" s="24"/>
      <c r="DJ340" s="24"/>
      <c r="DK340" s="24"/>
      <c r="DL340" s="24"/>
      <c r="DM340" s="24"/>
      <c r="DN340" s="24"/>
      <c r="DO340" s="24"/>
      <c r="DP340" s="24"/>
      <c r="DQ340" s="24"/>
      <c r="DR340" s="24"/>
      <c r="DS340" s="24"/>
      <c r="DT340" s="24"/>
      <c r="DU340" s="24"/>
      <c r="DV340" s="24"/>
      <c r="DW340" s="24"/>
      <c r="DX340" s="24"/>
      <c r="DY340" s="24"/>
      <c r="DZ340" s="24"/>
      <c r="EA340" s="24"/>
      <c r="EB340" s="24"/>
      <c r="EC340" s="24"/>
      <c r="ED340" s="24"/>
      <c r="EE340" s="24"/>
      <c r="EF340" s="24"/>
      <c r="EG340" s="24"/>
      <c r="EH340" s="24"/>
      <c r="EI340" s="24"/>
      <c r="EJ340" s="24"/>
      <c r="EK340" s="24"/>
      <c r="EL340" s="24"/>
      <c r="EM340" s="24"/>
      <c r="EN340" s="24"/>
      <c r="EO340" s="24"/>
      <c r="EP340" s="24"/>
      <c r="EQ340" s="24"/>
      <c r="ER340" s="24"/>
      <c r="ES340" s="24"/>
      <c r="ET340" s="24"/>
      <c r="EU340" s="24"/>
      <c r="EV340" s="24"/>
      <c r="EW340" s="24"/>
      <c r="EX340" s="24"/>
      <c r="EY340" s="24"/>
      <c r="EZ340" s="24"/>
      <c r="FA340" s="24"/>
      <c r="FB340" s="24"/>
      <c r="FC340" s="24"/>
      <c r="FD340" s="24"/>
      <c r="FE340" s="24"/>
      <c r="FF340" s="24"/>
      <c r="FG340" s="24"/>
      <c r="FH340" s="24"/>
      <c r="FI340" s="24"/>
      <c r="FJ340" s="24"/>
      <c r="FK340" s="24"/>
      <c r="FL340" s="24"/>
      <c r="FM340" s="24"/>
      <c r="FN340" s="24"/>
      <c r="FO340" s="24"/>
      <c r="FP340" s="24"/>
      <c r="FQ340" s="24"/>
      <c r="FR340" s="24"/>
      <c r="FS340" s="24"/>
      <c r="FT340" s="24"/>
      <c r="FU340" s="24"/>
      <c r="FV340" s="24"/>
      <c r="FW340" s="24"/>
      <c r="FX340" s="24"/>
      <c r="FY340" s="24"/>
      <c r="FZ340" s="24"/>
      <c r="GA340" s="24"/>
      <c r="GB340" s="24"/>
      <c r="GC340" s="24"/>
      <c r="GD340" s="24"/>
      <c r="GE340" s="24"/>
      <c r="GF340" s="24"/>
      <c r="GG340" s="24"/>
      <c r="GH340" s="24"/>
      <c r="GI340" s="24"/>
      <c r="GJ340" s="24"/>
      <c r="GK340" s="24"/>
      <c r="GL340" s="24"/>
      <c r="GM340" s="24"/>
      <c r="GN340" s="24"/>
      <c r="GO340" s="24"/>
      <c r="GP340" s="24"/>
      <c r="GQ340" s="24"/>
      <c r="GR340" s="24"/>
      <c r="GS340" s="24"/>
      <c r="GT340" s="24"/>
      <c r="GU340" s="24"/>
      <c r="GV340" s="24"/>
      <c r="GW340" s="24"/>
      <c r="GX340" s="24"/>
      <c r="GY340" s="24"/>
      <c r="GZ340" s="24"/>
      <c r="HA340" s="24"/>
      <c r="HB340" s="24"/>
      <c r="HC340" s="24"/>
      <c r="HD340" s="24"/>
      <c r="HE340" s="24"/>
      <c r="HF340" s="24"/>
      <c r="HG340" s="24"/>
      <c r="HH340" s="24"/>
      <c r="HI340" s="24"/>
      <c r="HJ340" s="24"/>
      <c r="HK340" s="24"/>
      <c r="HL340" s="24"/>
      <c r="HM340" s="24"/>
      <c r="HN340" s="24"/>
      <c r="HO340" s="24"/>
      <c r="HP340" s="24"/>
      <c r="HQ340" s="24"/>
      <c r="HR340" s="24"/>
      <c r="HS340" s="24"/>
      <c r="HT340" s="24"/>
      <c r="HU340" s="24"/>
      <c r="HV340" s="24"/>
      <c r="HW340" s="24"/>
      <c r="HX340" s="24"/>
      <c r="HY340" s="24"/>
      <c r="HZ340" s="24"/>
      <c r="IA340" s="24"/>
      <c r="IB340" s="24"/>
      <c r="IC340" s="24"/>
      <c r="ID340" s="24"/>
    </row>
    <row r="341" spans="1:238" x14ac:dyDescent="0.3">
      <c r="A341" t="str">
        <f>IF(Input!A333=0,"",Input!A333)</f>
        <v>436,392</v>
      </c>
      <c r="B341" s="65" cm="1">
        <f t="array" ref="B341">_xlfn.IFS($A341="","",LEFT($A341,4)="fold",MID($A341,12,1),TRUE,VALUE(LEFT($A341,FIND(",",$A341)-1)))</f>
        <v>436</v>
      </c>
      <c r="C341" s="65" cm="1">
        <f t="array" ref="C341">_xlfn.IFS($A341="","",LEFT($A341,4)="fold",VALUE(MID($A341,14,5)),TRUE,VALUE(MID($A341,FIND(",",$A341)+1,5)))</f>
        <v>392</v>
      </c>
      <c r="D341" s="58" cm="1">
        <f t="array" aca="1" ref="D341" ca="1">_xlfn.IFS(
AND(D$3="x",B341&gt;D$4),  2*D$4-B341,
TRUE,B341)</f>
        <v>436</v>
      </c>
      <c r="E341" s="58" cm="1">
        <f t="array" aca="1" ref="E341" ca="1">_xlfn.IFS(
AND(D$3="y",C341&gt;D$4),  2*D$4-C341,
TRUE,C341)</f>
        <v>392</v>
      </c>
      <c r="F341" s="58" cm="1">
        <f t="array" aca="1" ref="F341" ca="1">_xlfn.IFS(
AND(F$3="x",D341&gt;F$4),  2*F$4-D341,
TRUE,D341)</f>
        <v>436</v>
      </c>
      <c r="G341" s="58" cm="1">
        <f t="array" aca="1" ref="G341" ca="1">_xlfn.IFS(
AND(F$3="y",E341&gt;F$4),  2*F$4-E341,
TRUE,E341)</f>
        <v>392</v>
      </c>
      <c r="H341" s="58" cm="1">
        <f t="array" aca="1" ref="H341" ca="1">_xlfn.IFS(
AND(H$3="x",F341&gt;H$4),  2*H$4-F341,
TRUE,F341)</f>
        <v>218</v>
      </c>
      <c r="I341" s="58" cm="1">
        <f t="array" aca="1" ref="I341" ca="1">_xlfn.IFS(
AND(H$3="y",G341&gt;H$4),  2*H$4-G341,
TRUE,G341)</f>
        <v>392</v>
      </c>
      <c r="J341" s="58" cm="1">
        <f t="array" aca="1" ref="J341" ca="1">_xlfn.IFS(
AND(J$3="x",H341&gt;J$4),  2*J$4-H341,
TRUE,H341)</f>
        <v>218</v>
      </c>
      <c r="K341" s="58" cm="1">
        <f t="array" aca="1" ref="K341" ca="1">_xlfn.IFS(
AND(J$3="y",I341&gt;J$4),  2*J$4-I341,
TRUE,I341)</f>
        <v>54</v>
      </c>
      <c r="L341" s="58" cm="1">
        <f t="array" aca="1" ref="L341" ca="1">_xlfn.IFS(
AND(L$3="x",J341&gt;L$4),  2*L$4-J341,
TRUE,J341)</f>
        <v>108</v>
      </c>
      <c r="M341" s="58" cm="1">
        <f t="array" aca="1" ref="M341" ca="1">_xlfn.IFS(
AND(L$3="y",K341&gt;L$4),  2*L$4-K341,
TRUE,K341)</f>
        <v>54</v>
      </c>
      <c r="N341" s="58" cm="1">
        <f t="array" aca="1" ref="N341" ca="1">_xlfn.IFS(
AND(N$3="x",L341&gt;N$4),  2*N$4-L341,
TRUE,L341)</f>
        <v>108</v>
      </c>
      <c r="O341" s="58" cm="1">
        <f t="array" aca="1" ref="O341" ca="1">_xlfn.IFS(
AND(N$3="y",M341&gt;N$4),  2*N$4-M341,
TRUE,M341)</f>
        <v>54</v>
      </c>
      <c r="P341" s="58" cm="1">
        <f t="array" aca="1" ref="P341" ca="1">_xlfn.IFS(
AND(P$3="x",N341&gt;P$4),  2*P$4-N341,
TRUE,N341)</f>
        <v>54</v>
      </c>
      <c r="Q341" s="58" cm="1">
        <f t="array" aca="1" ref="Q341" ca="1">_xlfn.IFS(
AND(P$3="y",O341&gt;P$4),  2*P$4-O341,
TRUE,O341)</f>
        <v>54</v>
      </c>
      <c r="R341" s="58" cm="1">
        <f t="array" aca="1" ref="R341" ca="1">_xlfn.IFS(
AND(R$3="x",P341&gt;R$4),  2*R$4-P341,
TRUE,P341)</f>
        <v>54</v>
      </c>
      <c r="S341" s="58" cm="1">
        <f t="array" aca="1" ref="S341" ca="1">_xlfn.IFS(
AND(R$3="y",Q341&gt;R$4),  2*R$4-Q341,
TRUE,Q341)</f>
        <v>54</v>
      </c>
      <c r="T341" s="58" cm="1">
        <f t="array" aca="1" ref="T341" ca="1">_xlfn.IFS(
AND(T$3="x",R341&gt;T$4),  2*T$4-R341,
TRUE,R341)</f>
        <v>26</v>
      </c>
      <c r="U341" s="58" cm="1">
        <f t="array" aca="1" ref="U341" ca="1">_xlfn.IFS(
AND(T$3="y",S341&gt;T$4),  2*T$4-S341,
TRUE,S341)</f>
        <v>54</v>
      </c>
      <c r="V341" s="58" cm="1">
        <f t="array" aca="1" ref="V341" ca="1">_xlfn.IFS(
AND(V$3="x",T341&gt;V$4),  2*V$4-T341,
TRUE,T341)</f>
        <v>26</v>
      </c>
      <c r="W341" s="58" cm="1">
        <f t="array" aca="1" ref="W341" ca="1">_xlfn.IFS(
AND(V$3="y",U341&gt;V$4),  2*V$4-U341,
TRUE,U341)</f>
        <v>0</v>
      </c>
      <c r="X341" s="58" cm="1">
        <f t="array" aca="1" ref="X341" ca="1">_xlfn.IFS(
AND(X$3="x",V341&gt;X$4),  2*X$4-V341,
TRUE,V341)</f>
        <v>26</v>
      </c>
      <c r="Y341" s="58" cm="1">
        <f t="array" aca="1" ref="Y341" ca="1">_xlfn.IFS(
AND(X$3="y",W341&gt;X$4),  2*X$4-W341,
TRUE,W341)</f>
        <v>0</v>
      </c>
      <c r="Z341" s="58" cm="1">
        <f t="array" aca="1" ref="Z341" ca="1">_xlfn.IFS(
AND(Z$3="x",X341&gt;Z$4),  2*Z$4-X341,
TRUE,X341)</f>
        <v>26</v>
      </c>
      <c r="AA341" s="58" cm="1">
        <f t="array" aca="1" ref="AA341" ca="1">_xlfn.IFS(
AND(Z$3="y",Y341&gt;Z$4),  2*Z$4-Y341,
TRUE,Y341)</f>
        <v>0</v>
      </c>
      <c r="BD341" t="str">
        <f t="shared" ca="1" si="7"/>
        <v>436-392</v>
      </c>
      <c r="BF341" s="23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  <c r="CG341" s="24"/>
      <c r="CH341" s="24"/>
      <c r="CI341" s="24"/>
      <c r="CJ341" s="24"/>
      <c r="CK341" s="24"/>
      <c r="CL341" s="24"/>
      <c r="CM341" s="24"/>
      <c r="CN341" s="24"/>
      <c r="CO341" s="24"/>
      <c r="CP341" s="24"/>
      <c r="CQ341" s="24"/>
      <c r="CR341" s="24"/>
      <c r="CS341" s="24"/>
      <c r="CT341" s="24"/>
      <c r="CU341" s="24"/>
      <c r="CV341" s="24"/>
      <c r="CW341" s="24"/>
      <c r="CX341" s="24"/>
      <c r="CY341" s="24"/>
      <c r="CZ341" s="24"/>
      <c r="DA341" s="24"/>
      <c r="DB341" s="24"/>
      <c r="DC341" s="24"/>
      <c r="DD341" s="24"/>
      <c r="DE341" s="24"/>
      <c r="DF341" s="24"/>
      <c r="DG341" s="24"/>
      <c r="DH341" s="24"/>
      <c r="DI341" s="24"/>
      <c r="DJ341" s="24"/>
      <c r="DK341" s="24"/>
      <c r="DL341" s="24"/>
      <c r="DM341" s="24"/>
      <c r="DN341" s="24"/>
      <c r="DO341" s="24"/>
      <c r="DP341" s="24"/>
      <c r="DQ341" s="24"/>
      <c r="DR341" s="24"/>
      <c r="DS341" s="24"/>
      <c r="DT341" s="24"/>
      <c r="DU341" s="24"/>
      <c r="DV341" s="24"/>
      <c r="DW341" s="24"/>
      <c r="DX341" s="24"/>
      <c r="DY341" s="24"/>
      <c r="DZ341" s="24"/>
      <c r="EA341" s="24"/>
      <c r="EB341" s="24"/>
      <c r="EC341" s="24"/>
      <c r="ED341" s="24"/>
      <c r="EE341" s="24"/>
      <c r="EF341" s="24"/>
      <c r="EG341" s="24"/>
      <c r="EH341" s="24"/>
      <c r="EI341" s="24"/>
      <c r="EJ341" s="24"/>
      <c r="EK341" s="24"/>
      <c r="EL341" s="24"/>
      <c r="EM341" s="24"/>
      <c r="EN341" s="24"/>
      <c r="EO341" s="24"/>
      <c r="EP341" s="24"/>
      <c r="EQ341" s="24"/>
      <c r="ER341" s="24"/>
      <c r="ES341" s="24"/>
      <c r="ET341" s="24"/>
      <c r="EU341" s="24"/>
      <c r="EV341" s="24"/>
      <c r="EW341" s="24"/>
      <c r="EX341" s="24"/>
      <c r="EY341" s="24"/>
      <c r="EZ341" s="24"/>
      <c r="FA341" s="24"/>
      <c r="FB341" s="24"/>
      <c r="FC341" s="24"/>
      <c r="FD341" s="24"/>
      <c r="FE341" s="24"/>
      <c r="FF341" s="24"/>
      <c r="FG341" s="24"/>
      <c r="FH341" s="24"/>
      <c r="FI341" s="24"/>
      <c r="FJ341" s="24"/>
      <c r="FK341" s="24"/>
      <c r="FL341" s="24"/>
      <c r="FM341" s="24"/>
      <c r="FN341" s="24"/>
      <c r="FO341" s="24"/>
      <c r="FP341" s="24"/>
      <c r="FQ341" s="24"/>
      <c r="FR341" s="24"/>
      <c r="FS341" s="24"/>
      <c r="FT341" s="24"/>
      <c r="FU341" s="24"/>
      <c r="FV341" s="24"/>
      <c r="FW341" s="24"/>
      <c r="FX341" s="24"/>
      <c r="FY341" s="24"/>
      <c r="FZ341" s="24"/>
      <c r="GA341" s="24"/>
      <c r="GB341" s="24"/>
      <c r="GC341" s="24"/>
      <c r="GD341" s="24"/>
      <c r="GE341" s="24"/>
      <c r="GF341" s="24"/>
      <c r="GG341" s="24"/>
      <c r="GH341" s="24"/>
      <c r="GI341" s="24"/>
      <c r="GJ341" s="24"/>
      <c r="GK341" s="24"/>
      <c r="GL341" s="24"/>
      <c r="GM341" s="24"/>
      <c r="GN341" s="24"/>
      <c r="GO341" s="24"/>
      <c r="GP341" s="24"/>
      <c r="GQ341" s="24"/>
      <c r="GR341" s="24"/>
      <c r="GS341" s="24"/>
      <c r="GT341" s="24"/>
      <c r="GU341" s="24"/>
      <c r="GV341" s="24"/>
      <c r="GW341" s="24"/>
      <c r="GX341" s="24"/>
      <c r="GY341" s="24"/>
      <c r="GZ341" s="24"/>
      <c r="HA341" s="24"/>
      <c r="HB341" s="24"/>
      <c r="HC341" s="24"/>
      <c r="HD341" s="24"/>
      <c r="HE341" s="24"/>
      <c r="HF341" s="24"/>
      <c r="HG341" s="24"/>
      <c r="HH341" s="24"/>
      <c r="HI341" s="24"/>
      <c r="HJ341" s="24"/>
      <c r="HK341" s="24"/>
      <c r="HL341" s="24"/>
      <c r="HM341" s="24"/>
      <c r="HN341" s="24"/>
      <c r="HO341" s="24"/>
      <c r="HP341" s="24"/>
      <c r="HQ341" s="24"/>
      <c r="HR341" s="24"/>
      <c r="HS341" s="24"/>
      <c r="HT341" s="24"/>
      <c r="HU341" s="24"/>
      <c r="HV341" s="24"/>
      <c r="HW341" s="24"/>
      <c r="HX341" s="24"/>
      <c r="HY341" s="24"/>
      <c r="HZ341" s="24"/>
      <c r="IA341" s="24"/>
      <c r="IB341" s="24"/>
      <c r="IC341" s="24"/>
      <c r="ID341" s="24"/>
    </row>
    <row r="342" spans="1:238" x14ac:dyDescent="0.3">
      <c r="A342" t="str">
        <f>IF(Input!A334=0,"",Input!A334)</f>
        <v>410,640</v>
      </c>
      <c r="B342" s="65" cm="1">
        <f t="array" ref="B342">_xlfn.IFS($A342="","",LEFT($A342,4)="fold",MID($A342,12,1),TRUE,VALUE(LEFT($A342,FIND(",",$A342)-1)))</f>
        <v>410</v>
      </c>
      <c r="C342" s="65" cm="1">
        <f t="array" ref="C342">_xlfn.IFS($A342="","",LEFT($A342,4)="fold",VALUE(MID($A342,14,5)),TRUE,VALUE(MID($A342,FIND(",",$A342)+1,5)))</f>
        <v>640</v>
      </c>
      <c r="D342" s="58" cm="1">
        <f t="array" aca="1" ref="D342" ca="1">_xlfn.IFS(
AND(D$3="x",B342&gt;D$4),  2*D$4-B342,
TRUE,B342)</f>
        <v>410</v>
      </c>
      <c r="E342" s="58" cm="1">
        <f t="array" aca="1" ref="E342" ca="1">_xlfn.IFS(
AND(D$3="y",C342&gt;D$4),  2*D$4-C342,
TRUE,C342)</f>
        <v>640</v>
      </c>
      <c r="F342" s="58" cm="1">
        <f t="array" aca="1" ref="F342" ca="1">_xlfn.IFS(
AND(F$3="x",D342&gt;F$4),  2*F$4-D342,
TRUE,D342)</f>
        <v>410</v>
      </c>
      <c r="G342" s="58" cm="1">
        <f t="array" aca="1" ref="G342" ca="1">_xlfn.IFS(
AND(F$3="y",E342&gt;F$4),  2*F$4-E342,
TRUE,E342)</f>
        <v>254</v>
      </c>
      <c r="H342" s="58" cm="1">
        <f t="array" aca="1" ref="H342" ca="1">_xlfn.IFS(
AND(H$3="x",F342&gt;H$4),  2*H$4-F342,
TRUE,F342)</f>
        <v>244</v>
      </c>
      <c r="I342" s="58" cm="1">
        <f t="array" aca="1" ref="I342" ca="1">_xlfn.IFS(
AND(H$3="y",G342&gt;H$4),  2*H$4-G342,
TRUE,G342)</f>
        <v>254</v>
      </c>
      <c r="J342" s="58" cm="1">
        <f t="array" aca="1" ref="J342" ca="1">_xlfn.IFS(
AND(J$3="x",H342&gt;J$4),  2*J$4-H342,
TRUE,H342)</f>
        <v>244</v>
      </c>
      <c r="K342" s="58" cm="1">
        <f t="array" aca="1" ref="K342" ca="1">_xlfn.IFS(
AND(J$3="y",I342&gt;J$4),  2*J$4-I342,
TRUE,I342)</f>
        <v>192</v>
      </c>
      <c r="L342" s="58" cm="1">
        <f t="array" aca="1" ref="L342" ca="1">_xlfn.IFS(
AND(L$3="x",J342&gt;L$4),  2*L$4-J342,
TRUE,J342)</f>
        <v>82</v>
      </c>
      <c r="M342" s="58" cm="1">
        <f t="array" aca="1" ref="M342" ca="1">_xlfn.IFS(
AND(L$3="y",K342&gt;L$4),  2*L$4-K342,
TRUE,K342)</f>
        <v>192</v>
      </c>
      <c r="N342" s="58" cm="1">
        <f t="array" aca="1" ref="N342" ca="1">_xlfn.IFS(
AND(N$3="x",L342&gt;N$4),  2*N$4-L342,
TRUE,L342)</f>
        <v>82</v>
      </c>
      <c r="O342" s="58" cm="1">
        <f t="array" aca="1" ref="O342" ca="1">_xlfn.IFS(
AND(N$3="y",M342&gt;N$4),  2*N$4-M342,
TRUE,M342)</f>
        <v>30</v>
      </c>
      <c r="P342" s="58" cm="1">
        <f t="array" aca="1" ref="P342" ca="1">_xlfn.IFS(
AND(P$3="x",N342&gt;P$4),  2*P$4-N342,
TRUE,N342)</f>
        <v>80</v>
      </c>
      <c r="Q342" s="58" cm="1">
        <f t="array" aca="1" ref="Q342" ca="1">_xlfn.IFS(
AND(P$3="y",O342&gt;P$4),  2*P$4-O342,
TRUE,O342)</f>
        <v>30</v>
      </c>
      <c r="R342" s="58" cm="1">
        <f t="array" aca="1" ref="R342" ca="1">_xlfn.IFS(
AND(R$3="x",P342&gt;R$4),  2*R$4-P342,
TRUE,P342)</f>
        <v>80</v>
      </c>
      <c r="S342" s="58" cm="1">
        <f t="array" aca="1" ref="S342" ca="1">_xlfn.IFS(
AND(R$3="y",Q342&gt;R$4),  2*R$4-Q342,
TRUE,Q342)</f>
        <v>30</v>
      </c>
      <c r="T342" s="58" cm="1">
        <f t="array" aca="1" ref="T342" ca="1">_xlfn.IFS(
AND(T$3="x",R342&gt;T$4),  2*T$4-R342,
TRUE,R342)</f>
        <v>0</v>
      </c>
      <c r="U342" s="58" cm="1">
        <f t="array" aca="1" ref="U342" ca="1">_xlfn.IFS(
AND(T$3="y",S342&gt;T$4),  2*T$4-S342,
TRUE,S342)</f>
        <v>30</v>
      </c>
      <c r="V342" s="58" cm="1">
        <f t="array" aca="1" ref="V342" ca="1">_xlfn.IFS(
AND(V$3="x",T342&gt;V$4),  2*V$4-T342,
TRUE,T342)</f>
        <v>0</v>
      </c>
      <c r="W342" s="58" cm="1">
        <f t="array" aca="1" ref="W342" ca="1">_xlfn.IFS(
AND(V$3="y",U342&gt;V$4),  2*V$4-U342,
TRUE,U342)</f>
        <v>24</v>
      </c>
      <c r="X342" s="58" cm="1">
        <f t="array" aca="1" ref="X342" ca="1">_xlfn.IFS(
AND(X$3="x",V342&gt;X$4),  2*X$4-V342,
TRUE,V342)</f>
        <v>0</v>
      </c>
      <c r="Y342" s="58" cm="1">
        <f t="array" aca="1" ref="Y342" ca="1">_xlfn.IFS(
AND(X$3="y",W342&gt;X$4),  2*X$4-W342,
TRUE,W342)</f>
        <v>2</v>
      </c>
      <c r="Z342" s="58" cm="1">
        <f t="array" aca="1" ref="Z342" ca="1">_xlfn.IFS(
AND(Z$3="x",X342&gt;Z$4),  2*Z$4-X342,
TRUE,X342)</f>
        <v>0</v>
      </c>
      <c r="AA342" s="58" cm="1">
        <f t="array" aca="1" ref="AA342" ca="1">_xlfn.IFS(
AND(Z$3="y",Y342&gt;Z$4),  2*Z$4-Y342,
TRUE,Y342)</f>
        <v>2</v>
      </c>
      <c r="BD342" t="str">
        <f t="shared" ca="1" si="7"/>
        <v>410-640</v>
      </c>
      <c r="BF342" s="23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R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  <c r="CD342" s="24"/>
      <c r="CE342" s="24"/>
      <c r="CF342" s="24"/>
      <c r="CG342" s="24"/>
      <c r="CH342" s="24"/>
      <c r="CI342" s="24"/>
      <c r="CJ342" s="24"/>
      <c r="CK342" s="24"/>
      <c r="CL342" s="24"/>
      <c r="CM342" s="24"/>
      <c r="CN342" s="24"/>
      <c r="CO342" s="24"/>
      <c r="CP342" s="24"/>
      <c r="CQ342" s="24"/>
      <c r="CR342" s="24"/>
      <c r="CS342" s="24"/>
      <c r="CT342" s="24"/>
      <c r="CU342" s="24"/>
      <c r="CV342" s="24"/>
      <c r="CW342" s="24"/>
      <c r="CX342" s="24"/>
      <c r="CY342" s="24"/>
      <c r="CZ342" s="24"/>
      <c r="DA342" s="24"/>
      <c r="DB342" s="24"/>
      <c r="DC342" s="24"/>
      <c r="DD342" s="24"/>
      <c r="DE342" s="24"/>
      <c r="DF342" s="24"/>
      <c r="DG342" s="24"/>
      <c r="DH342" s="24"/>
      <c r="DI342" s="24"/>
      <c r="DJ342" s="24"/>
      <c r="DK342" s="24"/>
      <c r="DL342" s="24"/>
      <c r="DM342" s="24"/>
      <c r="DN342" s="24"/>
      <c r="DO342" s="24"/>
      <c r="DP342" s="24"/>
      <c r="DQ342" s="24"/>
      <c r="DR342" s="24"/>
      <c r="DS342" s="24"/>
      <c r="DT342" s="24"/>
      <c r="DU342" s="24"/>
      <c r="DV342" s="24"/>
      <c r="DW342" s="24"/>
      <c r="DX342" s="24"/>
      <c r="DY342" s="24"/>
      <c r="DZ342" s="24"/>
      <c r="EA342" s="24"/>
      <c r="EB342" s="24"/>
      <c r="EC342" s="24"/>
      <c r="ED342" s="24"/>
      <c r="EE342" s="24"/>
      <c r="EF342" s="24"/>
      <c r="EG342" s="24"/>
      <c r="EH342" s="24"/>
      <c r="EI342" s="24"/>
      <c r="EJ342" s="24"/>
      <c r="EK342" s="24"/>
      <c r="EL342" s="24"/>
      <c r="EM342" s="24"/>
      <c r="EN342" s="24"/>
      <c r="EO342" s="24"/>
      <c r="EP342" s="24"/>
      <c r="EQ342" s="24"/>
      <c r="ER342" s="24"/>
      <c r="ES342" s="24"/>
      <c r="ET342" s="24"/>
      <c r="EU342" s="24"/>
      <c r="EV342" s="24"/>
      <c r="EW342" s="24"/>
      <c r="EX342" s="24"/>
      <c r="EY342" s="24"/>
      <c r="EZ342" s="24"/>
      <c r="FA342" s="24"/>
      <c r="FB342" s="24"/>
      <c r="FC342" s="24"/>
      <c r="FD342" s="24"/>
      <c r="FE342" s="24"/>
      <c r="FF342" s="24"/>
      <c r="FG342" s="24"/>
      <c r="FH342" s="24"/>
      <c r="FI342" s="24"/>
      <c r="FJ342" s="24"/>
      <c r="FK342" s="24"/>
      <c r="FL342" s="24"/>
      <c r="FM342" s="24"/>
      <c r="FN342" s="24"/>
      <c r="FO342" s="24"/>
      <c r="FP342" s="24"/>
      <c r="FQ342" s="24"/>
      <c r="FR342" s="24"/>
      <c r="FS342" s="24"/>
      <c r="FT342" s="24"/>
      <c r="FU342" s="24"/>
      <c r="FV342" s="24"/>
      <c r="FW342" s="24"/>
      <c r="FX342" s="24"/>
      <c r="FY342" s="24"/>
      <c r="FZ342" s="24"/>
      <c r="GA342" s="24"/>
      <c r="GB342" s="24"/>
      <c r="GC342" s="24"/>
      <c r="GD342" s="24"/>
      <c r="GE342" s="24"/>
      <c r="GF342" s="24"/>
      <c r="GG342" s="24"/>
      <c r="GH342" s="24"/>
      <c r="GI342" s="24"/>
      <c r="GJ342" s="24"/>
      <c r="GK342" s="24"/>
      <c r="GL342" s="24"/>
      <c r="GM342" s="24"/>
      <c r="GN342" s="24"/>
      <c r="GO342" s="24"/>
      <c r="GP342" s="24"/>
      <c r="GQ342" s="24"/>
      <c r="GR342" s="24"/>
      <c r="GS342" s="24"/>
      <c r="GT342" s="24"/>
      <c r="GU342" s="24"/>
      <c r="GV342" s="24"/>
      <c r="GW342" s="24"/>
      <c r="GX342" s="24"/>
      <c r="GY342" s="24"/>
      <c r="GZ342" s="24"/>
      <c r="HA342" s="24"/>
      <c r="HB342" s="24"/>
      <c r="HC342" s="24"/>
      <c r="HD342" s="24"/>
      <c r="HE342" s="24"/>
      <c r="HF342" s="24"/>
      <c r="HG342" s="24"/>
      <c r="HH342" s="24"/>
      <c r="HI342" s="24"/>
      <c r="HJ342" s="24"/>
      <c r="HK342" s="24"/>
      <c r="HL342" s="24"/>
      <c r="HM342" s="24"/>
      <c r="HN342" s="24"/>
      <c r="HO342" s="24"/>
      <c r="HP342" s="24"/>
      <c r="HQ342" s="24"/>
      <c r="HR342" s="24"/>
      <c r="HS342" s="24"/>
      <c r="HT342" s="24"/>
      <c r="HU342" s="24"/>
      <c r="HV342" s="24"/>
      <c r="HW342" s="24"/>
      <c r="HX342" s="24"/>
      <c r="HY342" s="24"/>
      <c r="HZ342" s="24"/>
      <c r="IA342" s="24"/>
      <c r="IB342" s="24"/>
      <c r="IC342" s="24"/>
      <c r="ID342" s="24"/>
    </row>
    <row r="343" spans="1:238" x14ac:dyDescent="0.3">
      <c r="A343" t="str">
        <f>IF(Input!A335=0,"",Input!A335)</f>
        <v>1221,7</v>
      </c>
      <c r="B343" s="65" cm="1">
        <f t="array" ref="B343">_xlfn.IFS($A343="","",LEFT($A343,4)="fold",MID($A343,12,1),TRUE,VALUE(LEFT($A343,FIND(",",$A343)-1)))</f>
        <v>1221</v>
      </c>
      <c r="C343" s="65" cm="1">
        <f t="array" ref="C343">_xlfn.IFS($A343="","",LEFT($A343,4)="fold",VALUE(MID($A343,14,5)),TRUE,VALUE(MID($A343,FIND(",",$A343)+1,5)))</f>
        <v>7</v>
      </c>
      <c r="D343" s="58" cm="1">
        <f t="array" aca="1" ref="D343" ca="1">_xlfn.IFS(
AND(D$3="x",B343&gt;D$4),  2*D$4-B343,
TRUE,B343)</f>
        <v>89</v>
      </c>
      <c r="E343" s="58" cm="1">
        <f t="array" aca="1" ref="E343" ca="1">_xlfn.IFS(
AND(D$3="y",C343&gt;D$4),  2*D$4-C343,
TRUE,C343)</f>
        <v>7</v>
      </c>
      <c r="F343" s="58" cm="1">
        <f t="array" aca="1" ref="F343" ca="1">_xlfn.IFS(
AND(F$3="x",D343&gt;F$4),  2*F$4-D343,
TRUE,D343)</f>
        <v>89</v>
      </c>
      <c r="G343" s="58" cm="1">
        <f t="array" aca="1" ref="G343" ca="1">_xlfn.IFS(
AND(F$3="y",E343&gt;F$4),  2*F$4-E343,
TRUE,E343)</f>
        <v>7</v>
      </c>
      <c r="H343" s="58" cm="1">
        <f t="array" aca="1" ref="H343" ca="1">_xlfn.IFS(
AND(H$3="x",F343&gt;H$4),  2*H$4-F343,
TRUE,F343)</f>
        <v>89</v>
      </c>
      <c r="I343" s="58" cm="1">
        <f t="array" aca="1" ref="I343" ca="1">_xlfn.IFS(
AND(H$3="y",G343&gt;H$4),  2*H$4-G343,
TRUE,G343)</f>
        <v>7</v>
      </c>
      <c r="J343" s="58" cm="1">
        <f t="array" aca="1" ref="J343" ca="1">_xlfn.IFS(
AND(J$3="x",H343&gt;J$4),  2*J$4-H343,
TRUE,H343)</f>
        <v>89</v>
      </c>
      <c r="K343" s="58" cm="1">
        <f t="array" aca="1" ref="K343" ca="1">_xlfn.IFS(
AND(J$3="y",I343&gt;J$4),  2*J$4-I343,
TRUE,I343)</f>
        <v>7</v>
      </c>
      <c r="L343" s="58" cm="1">
        <f t="array" aca="1" ref="L343" ca="1">_xlfn.IFS(
AND(L$3="x",J343&gt;L$4),  2*L$4-J343,
TRUE,J343)</f>
        <v>89</v>
      </c>
      <c r="M343" s="58" cm="1">
        <f t="array" aca="1" ref="M343" ca="1">_xlfn.IFS(
AND(L$3="y",K343&gt;L$4),  2*L$4-K343,
TRUE,K343)</f>
        <v>7</v>
      </c>
      <c r="N343" s="58" cm="1">
        <f t="array" aca="1" ref="N343" ca="1">_xlfn.IFS(
AND(N$3="x",L343&gt;N$4),  2*N$4-L343,
TRUE,L343)</f>
        <v>89</v>
      </c>
      <c r="O343" s="58" cm="1">
        <f t="array" aca="1" ref="O343" ca="1">_xlfn.IFS(
AND(N$3="y",M343&gt;N$4),  2*N$4-M343,
TRUE,M343)</f>
        <v>7</v>
      </c>
      <c r="P343" s="58" cm="1">
        <f t="array" aca="1" ref="P343" ca="1">_xlfn.IFS(
AND(P$3="x",N343&gt;P$4),  2*P$4-N343,
TRUE,N343)</f>
        <v>73</v>
      </c>
      <c r="Q343" s="58" cm="1">
        <f t="array" aca="1" ref="Q343" ca="1">_xlfn.IFS(
AND(P$3="y",O343&gt;P$4),  2*P$4-O343,
TRUE,O343)</f>
        <v>7</v>
      </c>
      <c r="R343" s="58" cm="1">
        <f t="array" aca="1" ref="R343" ca="1">_xlfn.IFS(
AND(R$3="x",P343&gt;R$4),  2*R$4-P343,
TRUE,P343)</f>
        <v>73</v>
      </c>
      <c r="S343" s="58" cm="1">
        <f t="array" aca="1" ref="S343" ca="1">_xlfn.IFS(
AND(R$3="y",Q343&gt;R$4),  2*R$4-Q343,
TRUE,Q343)</f>
        <v>7</v>
      </c>
      <c r="T343" s="58" cm="1">
        <f t="array" aca="1" ref="T343" ca="1">_xlfn.IFS(
AND(T$3="x",R343&gt;T$4),  2*T$4-R343,
TRUE,R343)</f>
        <v>7</v>
      </c>
      <c r="U343" s="58" cm="1">
        <f t="array" aca="1" ref="U343" ca="1">_xlfn.IFS(
AND(T$3="y",S343&gt;T$4),  2*T$4-S343,
TRUE,S343)</f>
        <v>7</v>
      </c>
      <c r="V343" s="58" cm="1">
        <f t="array" aca="1" ref="V343" ca="1">_xlfn.IFS(
AND(V$3="x",T343&gt;V$4),  2*V$4-T343,
TRUE,T343)</f>
        <v>7</v>
      </c>
      <c r="W343" s="58" cm="1">
        <f t="array" aca="1" ref="W343" ca="1">_xlfn.IFS(
AND(V$3="y",U343&gt;V$4),  2*V$4-U343,
TRUE,U343)</f>
        <v>7</v>
      </c>
      <c r="X343" s="58" cm="1">
        <f t="array" aca="1" ref="X343" ca="1">_xlfn.IFS(
AND(X$3="x",V343&gt;X$4),  2*X$4-V343,
TRUE,V343)</f>
        <v>7</v>
      </c>
      <c r="Y343" s="58" cm="1">
        <f t="array" aca="1" ref="Y343" ca="1">_xlfn.IFS(
AND(X$3="y",W343&gt;X$4),  2*X$4-W343,
TRUE,W343)</f>
        <v>7</v>
      </c>
      <c r="Z343" s="58" cm="1">
        <f t="array" aca="1" ref="Z343" ca="1">_xlfn.IFS(
AND(Z$3="x",X343&gt;Z$4),  2*Z$4-X343,
TRUE,X343)</f>
        <v>7</v>
      </c>
      <c r="AA343" s="58" cm="1">
        <f t="array" aca="1" ref="AA343" ca="1">_xlfn.IFS(
AND(Z$3="y",Y343&gt;Z$4),  2*Z$4-Y343,
TRUE,Y343)</f>
        <v>5</v>
      </c>
      <c r="BD343" t="str">
        <f t="shared" ca="1" si="7"/>
        <v>89-7</v>
      </c>
      <c r="BF343" s="23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R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  <c r="CD343" s="24"/>
      <c r="CE343" s="24"/>
      <c r="CF343" s="24"/>
      <c r="CG343" s="24"/>
      <c r="CH343" s="24"/>
      <c r="CI343" s="24"/>
      <c r="CJ343" s="24"/>
      <c r="CK343" s="24"/>
      <c r="CL343" s="24"/>
      <c r="CM343" s="24"/>
      <c r="CN343" s="24"/>
      <c r="CO343" s="24"/>
      <c r="CP343" s="24"/>
      <c r="CQ343" s="24"/>
      <c r="CR343" s="24"/>
      <c r="CS343" s="24"/>
      <c r="CT343" s="24"/>
      <c r="CU343" s="24"/>
      <c r="CV343" s="24"/>
      <c r="CW343" s="24"/>
      <c r="CX343" s="24"/>
      <c r="CY343" s="24"/>
      <c r="CZ343" s="24"/>
      <c r="DA343" s="24"/>
      <c r="DB343" s="24"/>
      <c r="DC343" s="24"/>
      <c r="DD343" s="24"/>
      <c r="DE343" s="24"/>
      <c r="DF343" s="24"/>
      <c r="DG343" s="24"/>
      <c r="DH343" s="24"/>
      <c r="DI343" s="24"/>
      <c r="DJ343" s="24"/>
      <c r="DK343" s="24"/>
      <c r="DL343" s="24"/>
      <c r="DM343" s="24"/>
      <c r="DN343" s="24"/>
      <c r="DO343" s="24"/>
      <c r="DP343" s="24"/>
      <c r="DQ343" s="24"/>
      <c r="DR343" s="24"/>
      <c r="DS343" s="24"/>
      <c r="DT343" s="24"/>
      <c r="DU343" s="24"/>
      <c r="DV343" s="24"/>
      <c r="DW343" s="24"/>
      <c r="DX343" s="24"/>
      <c r="DY343" s="24"/>
      <c r="DZ343" s="24"/>
      <c r="EA343" s="24"/>
      <c r="EB343" s="24"/>
      <c r="EC343" s="24"/>
      <c r="ED343" s="24"/>
      <c r="EE343" s="24"/>
      <c r="EF343" s="24"/>
      <c r="EG343" s="24"/>
      <c r="EH343" s="24"/>
      <c r="EI343" s="24"/>
      <c r="EJ343" s="24"/>
      <c r="EK343" s="24"/>
      <c r="EL343" s="24"/>
      <c r="EM343" s="24"/>
      <c r="EN343" s="24"/>
      <c r="EO343" s="24"/>
      <c r="EP343" s="24"/>
      <c r="EQ343" s="24"/>
      <c r="ER343" s="24"/>
      <c r="ES343" s="24"/>
      <c r="ET343" s="24"/>
      <c r="EU343" s="24"/>
      <c r="EV343" s="24"/>
      <c r="EW343" s="24"/>
      <c r="EX343" s="24"/>
      <c r="EY343" s="24"/>
      <c r="EZ343" s="24"/>
      <c r="FA343" s="24"/>
      <c r="FB343" s="24"/>
      <c r="FC343" s="24"/>
      <c r="FD343" s="24"/>
      <c r="FE343" s="24"/>
      <c r="FF343" s="24"/>
      <c r="FG343" s="24"/>
      <c r="FH343" s="24"/>
      <c r="FI343" s="24"/>
      <c r="FJ343" s="24"/>
      <c r="FK343" s="24"/>
      <c r="FL343" s="24"/>
      <c r="FM343" s="24"/>
      <c r="FN343" s="24"/>
      <c r="FO343" s="24"/>
      <c r="FP343" s="24"/>
      <c r="FQ343" s="24"/>
      <c r="FR343" s="24"/>
      <c r="FS343" s="24"/>
      <c r="FT343" s="24"/>
      <c r="FU343" s="24"/>
      <c r="FV343" s="24"/>
      <c r="FW343" s="24"/>
      <c r="FX343" s="24"/>
      <c r="FY343" s="24"/>
      <c r="FZ343" s="24"/>
      <c r="GA343" s="24"/>
      <c r="GB343" s="24"/>
      <c r="GC343" s="24"/>
      <c r="GD343" s="24"/>
      <c r="GE343" s="24"/>
      <c r="GF343" s="24"/>
      <c r="GG343" s="24"/>
      <c r="GH343" s="24"/>
      <c r="GI343" s="24"/>
      <c r="GJ343" s="24"/>
      <c r="GK343" s="24"/>
      <c r="GL343" s="24"/>
      <c r="GM343" s="24"/>
      <c r="GN343" s="24"/>
      <c r="GO343" s="24"/>
      <c r="GP343" s="24"/>
      <c r="GQ343" s="24"/>
      <c r="GR343" s="24"/>
      <c r="GS343" s="24"/>
      <c r="GT343" s="24"/>
      <c r="GU343" s="24"/>
      <c r="GV343" s="24"/>
      <c r="GW343" s="24"/>
      <c r="GX343" s="24"/>
      <c r="GY343" s="24"/>
      <c r="GZ343" s="24"/>
      <c r="HA343" s="24"/>
      <c r="HB343" s="24"/>
      <c r="HC343" s="24"/>
      <c r="HD343" s="24"/>
      <c r="HE343" s="24"/>
      <c r="HF343" s="24"/>
      <c r="HG343" s="24"/>
      <c r="HH343" s="24"/>
      <c r="HI343" s="24"/>
      <c r="HJ343" s="24"/>
      <c r="HK343" s="24"/>
      <c r="HL343" s="24"/>
      <c r="HM343" s="24"/>
      <c r="HN343" s="24"/>
      <c r="HO343" s="24"/>
      <c r="HP343" s="24"/>
      <c r="HQ343" s="24"/>
      <c r="HR343" s="24"/>
      <c r="HS343" s="24"/>
      <c r="HT343" s="24"/>
      <c r="HU343" s="24"/>
      <c r="HV343" s="24"/>
      <c r="HW343" s="24"/>
      <c r="HX343" s="24"/>
      <c r="HY343" s="24"/>
      <c r="HZ343" s="24"/>
      <c r="IA343" s="24"/>
      <c r="IB343" s="24"/>
      <c r="IC343" s="24"/>
      <c r="ID343" s="24"/>
    </row>
    <row r="344" spans="1:238" x14ac:dyDescent="0.3">
      <c r="A344" t="str">
        <f>IF(Input!A336=0,"",Input!A336)</f>
        <v>750,82</v>
      </c>
      <c r="B344" s="65" cm="1">
        <f t="array" ref="B344">_xlfn.IFS($A344="","",LEFT($A344,4)="fold",MID($A344,12,1),TRUE,VALUE(LEFT($A344,FIND(",",$A344)-1)))</f>
        <v>750</v>
      </c>
      <c r="C344" s="65" cm="1">
        <f t="array" ref="C344">_xlfn.IFS($A344="","",LEFT($A344,4)="fold",VALUE(MID($A344,14,5)),TRUE,VALUE(MID($A344,FIND(",",$A344)+1,5)))</f>
        <v>82</v>
      </c>
      <c r="D344" s="58" cm="1">
        <f t="array" aca="1" ref="D344" ca="1">_xlfn.IFS(
AND(D$3="x",B344&gt;D$4),  2*D$4-B344,
TRUE,B344)</f>
        <v>560</v>
      </c>
      <c r="E344" s="58" cm="1">
        <f t="array" aca="1" ref="E344" ca="1">_xlfn.IFS(
AND(D$3="y",C344&gt;D$4),  2*D$4-C344,
TRUE,C344)</f>
        <v>82</v>
      </c>
      <c r="F344" s="58" cm="1">
        <f t="array" aca="1" ref="F344" ca="1">_xlfn.IFS(
AND(F$3="x",D344&gt;F$4),  2*F$4-D344,
TRUE,D344)</f>
        <v>560</v>
      </c>
      <c r="G344" s="58" cm="1">
        <f t="array" aca="1" ref="G344" ca="1">_xlfn.IFS(
AND(F$3="y",E344&gt;F$4),  2*F$4-E344,
TRUE,E344)</f>
        <v>82</v>
      </c>
      <c r="H344" s="58" cm="1">
        <f t="array" aca="1" ref="H344" ca="1">_xlfn.IFS(
AND(H$3="x",F344&gt;H$4),  2*H$4-F344,
TRUE,F344)</f>
        <v>94</v>
      </c>
      <c r="I344" s="58" cm="1">
        <f t="array" aca="1" ref="I344" ca="1">_xlfn.IFS(
AND(H$3="y",G344&gt;H$4),  2*H$4-G344,
TRUE,G344)</f>
        <v>82</v>
      </c>
      <c r="J344" s="58" cm="1">
        <f t="array" aca="1" ref="J344" ca="1">_xlfn.IFS(
AND(J$3="x",H344&gt;J$4),  2*J$4-H344,
TRUE,H344)</f>
        <v>94</v>
      </c>
      <c r="K344" s="58" cm="1">
        <f t="array" aca="1" ref="K344" ca="1">_xlfn.IFS(
AND(J$3="y",I344&gt;J$4),  2*J$4-I344,
TRUE,I344)</f>
        <v>82</v>
      </c>
      <c r="L344" s="58" cm="1">
        <f t="array" aca="1" ref="L344" ca="1">_xlfn.IFS(
AND(L$3="x",J344&gt;L$4),  2*L$4-J344,
TRUE,J344)</f>
        <v>94</v>
      </c>
      <c r="M344" s="58" cm="1">
        <f t="array" aca="1" ref="M344" ca="1">_xlfn.IFS(
AND(L$3="y",K344&gt;L$4),  2*L$4-K344,
TRUE,K344)</f>
        <v>82</v>
      </c>
      <c r="N344" s="58" cm="1">
        <f t="array" aca="1" ref="N344" ca="1">_xlfn.IFS(
AND(N$3="x",L344&gt;N$4),  2*N$4-L344,
TRUE,L344)</f>
        <v>94</v>
      </c>
      <c r="O344" s="58" cm="1">
        <f t="array" aca="1" ref="O344" ca="1">_xlfn.IFS(
AND(N$3="y",M344&gt;N$4),  2*N$4-M344,
TRUE,M344)</f>
        <v>82</v>
      </c>
      <c r="P344" s="58" cm="1">
        <f t="array" aca="1" ref="P344" ca="1">_xlfn.IFS(
AND(P$3="x",N344&gt;P$4),  2*P$4-N344,
TRUE,N344)</f>
        <v>68</v>
      </c>
      <c r="Q344" s="58" cm="1">
        <f t="array" aca="1" ref="Q344" ca="1">_xlfn.IFS(
AND(P$3="y",O344&gt;P$4),  2*P$4-O344,
TRUE,O344)</f>
        <v>82</v>
      </c>
      <c r="R344" s="58" cm="1">
        <f t="array" aca="1" ref="R344" ca="1">_xlfn.IFS(
AND(R$3="x",P344&gt;R$4),  2*R$4-P344,
TRUE,P344)</f>
        <v>68</v>
      </c>
      <c r="S344" s="58" cm="1">
        <f t="array" aca="1" ref="S344" ca="1">_xlfn.IFS(
AND(R$3="y",Q344&gt;R$4),  2*R$4-Q344,
TRUE,Q344)</f>
        <v>28</v>
      </c>
      <c r="T344" s="58" cm="1">
        <f t="array" aca="1" ref="T344" ca="1">_xlfn.IFS(
AND(T$3="x",R344&gt;T$4),  2*T$4-R344,
TRUE,R344)</f>
        <v>12</v>
      </c>
      <c r="U344" s="58" cm="1">
        <f t="array" aca="1" ref="U344" ca="1">_xlfn.IFS(
AND(T$3="y",S344&gt;T$4),  2*T$4-S344,
TRUE,S344)</f>
        <v>28</v>
      </c>
      <c r="V344" s="58" cm="1">
        <f t="array" aca="1" ref="V344" ca="1">_xlfn.IFS(
AND(V$3="x",T344&gt;V$4),  2*V$4-T344,
TRUE,T344)</f>
        <v>12</v>
      </c>
      <c r="W344" s="58" cm="1">
        <f t="array" aca="1" ref="W344" ca="1">_xlfn.IFS(
AND(V$3="y",U344&gt;V$4),  2*V$4-U344,
TRUE,U344)</f>
        <v>26</v>
      </c>
      <c r="X344" s="58" cm="1">
        <f t="array" aca="1" ref="X344" ca="1">_xlfn.IFS(
AND(X$3="x",V344&gt;X$4),  2*X$4-V344,
TRUE,V344)</f>
        <v>12</v>
      </c>
      <c r="Y344" s="58" cm="1">
        <f t="array" aca="1" ref="Y344" ca="1">_xlfn.IFS(
AND(X$3="y",W344&gt;X$4),  2*X$4-W344,
TRUE,W344)</f>
        <v>0</v>
      </c>
      <c r="Z344" s="58" cm="1">
        <f t="array" aca="1" ref="Z344" ca="1">_xlfn.IFS(
AND(Z$3="x",X344&gt;Z$4),  2*Z$4-X344,
TRUE,X344)</f>
        <v>12</v>
      </c>
      <c r="AA344" s="58" cm="1">
        <f t="array" aca="1" ref="AA344" ca="1">_xlfn.IFS(
AND(Z$3="y",Y344&gt;Z$4),  2*Z$4-Y344,
TRUE,Y344)</f>
        <v>0</v>
      </c>
      <c r="BD344" t="str">
        <f t="shared" ca="1" si="7"/>
        <v>560-82</v>
      </c>
      <c r="BF344" s="23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R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  <c r="CD344" s="24"/>
      <c r="CE344" s="24"/>
      <c r="CF344" s="24"/>
      <c r="CG344" s="24"/>
      <c r="CH344" s="24"/>
      <c r="CI344" s="24"/>
      <c r="CJ344" s="24"/>
      <c r="CK344" s="24"/>
      <c r="CL344" s="24"/>
      <c r="CM344" s="24"/>
      <c r="CN344" s="24"/>
      <c r="CO344" s="24"/>
      <c r="CP344" s="24"/>
      <c r="CQ344" s="24"/>
      <c r="CR344" s="24"/>
      <c r="CS344" s="24"/>
      <c r="CT344" s="24"/>
      <c r="CU344" s="24"/>
      <c r="CV344" s="24"/>
      <c r="CW344" s="24"/>
      <c r="CX344" s="24"/>
      <c r="CY344" s="24"/>
      <c r="CZ344" s="24"/>
      <c r="DA344" s="24"/>
      <c r="DB344" s="24"/>
      <c r="DC344" s="24"/>
      <c r="DD344" s="24"/>
      <c r="DE344" s="24"/>
      <c r="DF344" s="24"/>
      <c r="DG344" s="24"/>
      <c r="DH344" s="24"/>
      <c r="DI344" s="24"/>
      <c r="DJ344" s="24"/>
      <c r="DK344" s="24"/>
      <c r="DL344" s="24"/>
      <c r="DM344" s="24"/>
      <c r="DN344" s="24"/>
      <c r="DO344" s="24"/>
      <c r="DP344" s="24"/>
      <c r="DQ344" s="24"/>
      <c r="DR344" s="24"/>
      <c r="DS344" s="24"/>
      <c r="DT344" s="24"/>
      <c r="DU344" s="24"/>
      <c r="DV344" s="24"/>
      <c r="DW344" s="24"/>
      <c r="DX344" s="24"/>
      <c r="DY344" s="24"/>
      <c r="DZ344" s="24"/>
      <c r="EA344" s="24"/>
      <c r="EB344" s="24"/>
      <c r="EC344" s="24"/>
      <c r="ED344" s="24"/>
      <c r="EE344" s="24"/>
      <c r="EF344" s="24"/>
      <c r="EG344" s="24"/>
      <c r="EH344" s="24"/>
      <c r="EI344" s="24"/>
      <c r="EJ344" s="24"/>
      <c r="EK344" s="24"/>
      <c r="EL344" s="24"/>
      <c r="EM344" s="24"/>
      <c r="EN344" s="24"/>
      <c r="EO344" s="24"/>
      <c r="EP344" s="24"/>
      <c r="EQ344" s="24"/>
      <c r="ER344" s="24"/>
      <c r="ES344" s="24"/>
      <c r="ET344" s="24"/>
      <c r="EU344" s="24"/>
      <c r="EV344" s="24"/>
      <c r="EW344" s="24"/>
      <c r="EX344" s="24"/>
      <c r="EY344" s="24"/>
      <c r="EZ344" s="24"/>
      <c r="FA344" s="24"/>
      <c r="FB344" s="24"/>
      <c r="FC344" s="24"/>
      <c r="FD344" s="24"/>
      <c r="FE344" s="24"/>
      <c r="FF344" s="24"/>
      <c r="FG344" s="24"/>
      <c r="FH344" s="24"/>
      <c r="FI344" s="24"/>
      <c r="FJ344" s="24"/>
      <c r="FK344" s="24"/>
      <c r="FL344" s="24"/>
      <c r="FM344" s="24"/>
      <c r="FN344" s="24"/>
      <c r="FO344" s="24"/>
      <c r="FP344" s="24"/>
      <c r="FQ344" s="24"/>
      <c r="FR344" s="24"/>
      <c r="FS344" s="24"/>
      <c r="FT344" s="24"/>
      <c r="FU344" s="24"/>
      <c r="FV344" s="24"/>
      <c r="FW344" s="24"/>
      <c r="FX344" s="24"/>
      <c r="FY344" s="24"/>
      <c r="FZ344" s="24"/>
      <c r="GA344" s="24"/>
      <c r="GB344" s="24"/>
      <c r="GC344" s="24"/>
      <c r="GD344" s="24"/>
      <c r="GE344" s="24"/>
      <c r="GF344" s="24"/>
      <c r="GG344" s="24"/>
      <c r="GH344" s="24"/>
      <c r="GI344" s="24"/>
      <c r="GJ344" s="24"/>
      <c r="GK344" s="24"/>
      <c r="GL344" s="24"/>
      <c r="GM344" s="24"/>
      <c r="GN344" s="24"/>
      <c r="GO344" s="24"/>
      <c r="GP344" s="24"/>
      <c r="GQ344" s="24"/>
      <c r="GR344" s="24"/>
      <c r="GS344" s="24"/>
      <c r="GT344" s="24"/>
      <c r="GU344" s="24"/>
      <c r="GV344" s="24"/>
      <c r="GW344" s="24"/>
      <c r="GX344" s="24"/>
      <c r="GY344" s="24"/>
      <c r="GZ344" s="24"/>
      <c r="HA344" s="24"/>
      <c r="HB344" s="24"/>
      <c r="HC344" s="24"/>
      <c r="HD344" s="24"/>
      <c r="HE344" s="24"/>
      <c r="HF344" s="24"/>
      <c r="HG344" s="24"/>
      <c r="HH344" s="24"/>
      <c r="HI344" s="24"/>
      <c r="HJ344" s="24"/>
      <c r="HK344" s="24"/>
      <c r="HL344" s="24"/>
      <c r="HM344" s="24"/>
      <c r="HN344" s="24"/>
      <c r="HO344" s="24"/>
      <c r="HP344" s="24"/>
      <c r="HQ344" s="24"/>
      <c r="HR344" s="24"/>
      <c r="HS344" s="24"/>
      <c r="HT344" s="24"/>
      <c r="HU344" s="24"/>
      <c r="HV344" s="24"/>
      <c r="HW344" s="24"/>
      <c r="HX344" s="24"/>
      <c r="HY344" s="24"/>
      <c r="HZ344" s="24"/>
      <c r="IA344" s="24"/>
      <c r="IB344" s="24"/>
      <c r="IC344" s="24"/>
      <c r="ID344" s="24"/>
    </row>
    <row r="345" spans="1:238" x14ac:dyDescent="0.3">
      <c r="A345" t="str">
        <f>IF(Input!A337=0,"",Input!A337)</f>
        <v>579,708</v>
      </c>
      <c r="B345" s="65" cm="1">
        <f t="array" ref="B345">_xlfn.IFS($A345="","",LEFT($A345,4)="fold",MID($A345,12,1),TRUE,VALUE(LEFT($A345,FIND(",",$A345)-1)))</f>
        <v>579</v>
      </c>
      <c r="C345" s="65" cm="1">
        <f t="array" ref="C345">_xlfn.IFS($A345="","",LEFT($A345,4)="fold",VALUE(MID($A345,14,5)),TRUE,VALUE(MID($A345,FIND(",",$A345)+1,5)))</f>
        <v>708</v>
      </c>
      <c r="D345" s="58" cm="1">
        <f t="array" aca="1" ref="D345" ca="1">_xlfn.IFS(
AND(D$3="x",B345&gt;D$4),  2*D$4-B345,
TRUE,B345)</f>
        <v>579</v>
      </c>
      <c r="E345" s="58" cm="1">
        <f t="array" aca="1" ref="E345" ca="1">_xlfn.IFS(
AND(D$3="y",C345&gt;D$4),  2*D$4-C345,
TRUE,C345)</f>
        <v>708</v>
      </c>
      <c r="F345" s="58" cm="1">
        <f t="array" aca="1" ref="F345" ca="1">_xlfn.IFS(
AND(F$3="x",D345&gt;F$4),  2*F$4-D345,
TRUE,D345)</f>
        <v>579</v>
      </c>
      <c r="G345" s="58" cm="1">
        <f t="array" aca="1" ref="G345" ca="1">_xlfn.IFS(
AND(F$3="y",E345&gt;F$4),  2*F$4-E345,
TRUE,E345)</f>
        <v>186</v>
      </c>
      <c r="H345" s="58" cm="1">
        <f t="array" aca="1" ref="H345" ca="1">_xlfn.IFS(
AND(H$3="x",F345&gt;H$4),  2*H$4-F345,
TRUE,F345)</f>
        <v>75</v>
      </c>
      <c r="I345" s="58" cm="1">
        <f t="array" aca="1" ref="I345" ca="1">_xlfn.IFS(
AND(H$3="y",G345&gt;H$4),  2*H$4-G345,
TRUE,G345)</f>
        <v>186</v>
      </c>
      <c r="J345" s="58" cm="1">
        <f t="array" aca="1" ref="J345" ca="1">_xlfn.IFS(
AND(J$3="x",H345&gt;J$4),  2*J$4-H345,
TRUE,H345)</f>
        <v>75</v>
      </c>
      <c r="K345" s="58" cm="1">
        <f t="array" aca="1" ref="K345" ca="1">_xlfn.IFS(
AND(J$3="y",I345&gt;J$4),  2*J$4-I345,
TRUE,I345)</f>
        <v>186</v>
      </c>
      <c r="L345" s="58" cm="1">
        <f t="array" aca="1" ref="L345" ca="1">_xlfn.IFS(
AND(L$3="x",J345&gt;L$4),  2*L$4-J345,
TRUE,J345)</f>
        <v>75</v>
      </c>
      <c r="M345" s="58" cm="1">
        <f t="array" aca="1" ref="M345" ca="1">_xlfn.IFS(
AND(L$3="y",K345&gt;L$4),  2*L$4-K345,
TRUE,K345)</f>
        <v>186</v>
      </c>
      <c r="N345" s="58" cm="1">
        <f t="array" aca="1" ref="N345" ca="1">_xlfn.IFS(
AND(N$3="x",L345&gt;N$4),  2*N$4-L345,
TRUE,L345)</f>
        <v>75</v>
      </c>
      <c r="O345" s="58" cm="1">
        <f t="array" aca="1" ref="O345" ca="1">_xlfn.IFS(
AND(N$3="y",M345&gt;N$4),  2*N$4-M345,
TRUE,M345)</f>
        <v>36</v>
      </c>
      <c r="P345" s="58" cm="1">
        <f t="array" aca="1" ref="P345" ca="1">_xlfn.IFS(
AND(P$3="x",N345&gt;P$4),  2*P$4-N345,
TRUE,N345)</f>
        <v>75</v>
      </c>
      <c r="Q345" s="58" cm="1">
        <f t="array" aca="1" ref="Q345" ca="1">_xlfn.IFS(
AND(P$3="y",O345&gt;P$4),  2*P$4-O345,
TRUE,O345)</f>
        <v>36</v>
      </c>
      <c r="R345" s="58" cm="1">
        <f t="array" aca="1" ref="R345" ca="1">_xlfn.IFS(
AND(R$3="x",P345&gt;R$4),  2*R$4-P345,
TRUE,P345)</f>
        <v>75</v>
      </c>
      <c r="S345" s="58" cm="1">
        <f t="array" aca="1" ref="S345" ca="1">_xlfn.IFS(
AND(R$3="y",Q345&gt;R$4),  2*R$4-Q345,
TRUE,Q345)</f>
        <v>36</v>
      </c>
      <c r="T345" s="58" cm="1">
        <f t="array" aca="1" ref="T345" ca="1">_xlfn.IFS(
AND(T$3="x",R345&gt;T$4),  2*T$4-R345,
TRUE,R345)</f>
        <v>5</v>
      </c>
      <c r="U345" s="58" cm="1">
        <f t="array" aca="1" ref="U345" ca="1">_xlfn.IFS(
AND(T$3="y",S345&gt;T$4),  2*T$4-S345,
TRUE,S345)</f>
        <v>36</v>
      </c>
      <c r="V345" s="58" cm="1">
        <f t="array" aca="1" ref="V345" ca="1">_xlfn.IFS(
AND(V$3="x",T345&gt;V$4),  2*V$4-T345,
TRUE,T345)</f>
        <v>5</v>
      </c>
      <c r="W345" s="58" cm="1">
        <f t="array" aca="1" ref="W345" ca="1">_xlfn.IFS(
AND(V$3="y",U345&gt;V$4),  2*V$4-U345,
TRUE,U345)</f>
        <v>18</v>
      </c>
      <c r="X345" s="58" cm="1">
        <f t="array" aca="1" ref="X345" ca="1">_xlfn.IFS(
AND(X$3="x",V345&gt;X$4),  2*X$4-V345,
TRUE,V345)</f>
        <v>5</v>
      </c>
      <c r="Y345" s="58" cm="1">
        <f t="array" aca="1" ref="Y345" ca="1">_xlfn.IFS(
AND(X$3="y",W345&gt;X$4),  2*X$4-W345,
TRUE,W345)</f>
        <v>8</v>
      </c>
      <c r="Z345" s="58" cm="1">
        <f t="array" aca="1" ref="Z345" ca="1">_xlfn.IFS(
AND(Z$3="x",X345&gt;Z$4),  2*Z$4-X345,
TRUE,X345)</f>
        <v>5</v>
      </c>
      <c r="AA345" s="58" cm="1">
        <f t="array" aca="1" ref="AA345" ca="1">_xlfn.IFS(
AND(Z$3="y",Y345&gt;Z$4),  2*Z$4-Y345,
TRUE,Y345)</f>
        <v>4</v>
      </c>
      <c r="BD345" t="str">
        <f t="shared" ca="1" si="7"/>
        <v>579-708</v>
      </c>
      <c r="BF345" s="23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R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  <c r="CG345" s="24"/>
      <c r="CH345" s="24"/>
      <c r="CI345" s="24"/>
      <c r="CJ345" s="24"/>
      <c r="CK345" s="24"/>
      <c r="CL345" s="24"/>
      <c r="CM345" s="24"/>
      <c r="CN345" s="24"/>
      <c r="CO345" s="24"/>
      <c r="CP345" s="24"/>
      <c r="CQ345" s="24"/>
      <c r="CR345" s="24"/>
      <c r="CS345" s="24"/>
      <c r="CT345" s="24"/>
      <c r="CU345" s="24"/>
      <c r="CV345" s="24"/>
      <c r="CW345" s="24"/>
      <c r="CX345" s="24"/>
      <c r="CY345" s="24"/>
      <c r="CZ345" s="24"/>
      <c r="DA345" s="24"/>
      <c r="DB345" s="24"/>
      <c r="DC345" s="24"/>
      <c r="DD345" s="24"/>
      <c r="DE345" s="24"/>
      <c r="DF345" s="24"/>
      <c r="DG345" s="24"/>
      <c r="DH345" s="24"/>
      <c r="DI345" s="24"/>
      <c r="DJ345" s="24"/>
      <c r="DK345" s="24"/>
      <c r="DL345" s="24"/>
      <c r="DM345" s="24"/>
      <c r="DN345" s="24"/>
      <c r="DO345" s="24"/>
      <c r="DP345" s="24"/>
      <c r="DQ345" s="24"/>
      <c r="DR345" s="24"/>
      <c r="DS345" s="24"/>
      <c r="DT345" s="24"/>
      <c r="DU345" s="24"/>
      <c r="DV345" s="24"/>
      <c r="DW345" s="24"/>
      <c r="DX345" s="24"/>
      <c r="DY345" s="24"/>
      <c r="DZ345" s="24"/>
      <c r="EA345" s="24"/>
      <c r="EB345" s="24"/>
      <c r="EC345" s="24"/>
      <c r="ED345" s="24"/>
      <c r="EE345" s="24"/>
      <c r="EF345" s="24"/>
      <c r="EG345" s="24"/>
      <c r="EH345" s="24"/>
      <c r="EI345" s="24"/>
      <c r="EJ345" s="24"/>
      <c r="EK345" s="24"/>
      <c r="EL345" s="24"/>
      <c r="EM345" s="24"/>
      <c r="EN345" s="24"/>
      <c r="EO345" s="24"/>
      <c r="EP345" s="24"/>
      <c r="EQ345" s="24"/>
      <c r="ER345" s="24"/>
      <c r="ES345" s="24"/>
      <c r="ET345" s="24"/>
      <c r="EU345" s="24"/>
      <c r="EV345" s="24"/>
      <c r="EW345" s="24"/>
      <c r="EX345" s="24"/>
      <c r="EY345" s="24"/>
      <c r="EZ345" s="24"/>
      <c r="FA345" s="24"/>
      <c r="FB345" s="24"/>
      <c r="FC345" s="24"/>
      <c r="FD345" s="24"/>
      <c r="FE345" s="24"/>
      <c r="FF345" s="24"/>
      <c r="FG345" s="24"/>
      <c r="FH345" s="24"/>
      <c r="FI345" s="24"/>
      <c r="FJ345" s="24"/>
      <c r="FK345" s="24"/>
      <c r="FL345" s="24"/>
      <c r="FM345" s="24"/>
      <c r="FN345" s="24"/>
      <c r="FO345" s="24"/>
      <c r="FP345" s="24"/>
      <c r="FQ345" s="24"/>
      <c r="FR345" s="24"/>
      <c r="FS345" s="24"/>
      <c r="FT345" s="24"/>
      <c r="FU345" s="24"/>
      <c r="FV345" s="24"/>
      <c r="FW345" s="24"/>
      <c r="FX345" s="24"/>
      <c r="FY345" s="24"/>
      <c r="FZ345" s="24"/>
      <c r="GA345" s="24"/>
      <c r="GB345" s="24"/>
      <c r="GC345" s="24"/>
      <c r="GD345" s="24"/>
      <c r="GE345" s="24"/>
      <c r="GF345" s="24"/>
      <c r="GG345" s="24"/>
      <c r="GH345" s="24"/>
      <c r="GI345" s="24"/>
      <c r="GJ345" s="24"/>
      <c r="GK345" s="24"/>
      <c r="GL345" s="24"/>
      <c r="GM345" s="24"/>
      <c r="GN345" s="24"/>
      <c r="GO345" s="24"/>
      <c r="GP345" s="24"/>
      <c r="GQ345" s="24"/>
      <c r="GR345" s="24"/>
      <c r="GS345" s="24"/>
      <c r="GT345" s="24"/>
      <c r="GU345" s="24"/>
      <c r="GV345" s="24"/>
      <c r="GW345" s="24"/>
      <c r="GX345" s="24"/>
      <c r="GY345" s="24"/>
      <c r="GZ345" s="24"/>
      <c r="HA345" s="24"/>
      <c r="HB345" s="24"/>
      <c r="HC345" s="24"/>
      <c r="HD345" s="24"/>
      <c r="HE345" s="24"/>
      <c r="HF345" s="24"/>
      <c r="HG345" s="24"/>
      <c r="HH345" s="24"/>
      <c r="HI345" s="24"/>
      <c r="HJ345" s="24"/>
      <c r="HK345" s="24"/>
      <c r="HL345" s="24"/>
      <c r="HM345" s="24"/>
      <c r="HN345" s="24"/>
      <c r="HO345" s="24"/>
      <c r="HP345" s="24"/>
      <c r="HQ345" s="24"/>
      <c r="HR345" s="24"/>
      <c r="HS345" s="24"/>
      <c r="HT345" s="24"/>
      <c r="HU345" s="24"/>
      <c r="HV345" s="24"/>
      <c r="HW345" s="24"/>
      <c r="HX345" s="24"/>
      <c r="HY345" s="24"/>
      <c r="HZ345" s="24"/>
      <c r="IA345" s="24"/>
      <c r="IB345" s="24"/>
      <c r="IC345" s="24"/>
      <c r="ID345" s="24"/>
    </row>
    <row r="346" spans="1:238" x14ac:dyDescent="0.3">
      <c r="A346" t="str">
        <f>IF(Input!A338=0,"",Input!A338)</f>
        <v>1071,136</v>
      </c>
      <c r="B346" s="65" cm="1">
        <f t="array" ref="B346">_xlfn.IFS($A346="","",LEFT($A346,4)="fold",MID($A346,12,1),TRUE,VALUE(LEFT($A346,FIND(",",$A346)-1)))</f>
        <v>1071</v>
      </c>
      <c r="C346" s="65" cm="1">
        <f t="array" ref="C346">_xlfn.IFS($A346="","",LEFT($A346,4)="fold",VALUE(MID($A346,14,5)),TRUE,VALUE(MID($A346,FIND(",",$A346)+1,5)))</f>
        <v>136</v>
      </c>
      <c r="D346" s="58" cm="1">
        <f t="array" aca="1" ref="D346" ca="1">_xlfn.IFS(
AND(D$3="x",B346&gt;D$4),  2*D$4-B346,
TRUE,B346)</f>
        <v>239</v>
      </c>
      <c r="E346" s="58" cm="1">
        <f t="array" aca="1" ref="E346" ca="1">_xlfn.IFS(
AND(D$3="y",C346&gt;D$4),  2*D$4-C346,
TRUE,C346)</f>
        <v>136</v>
      </c>
      <c r="F346" s="58" cm="1">
        <f t="array" aca="1" ref="F346" ca="1">_xlfn.IFS(
AND(F$3="x",D346&gt;F$4),  2*F$4-D346,
TRUE,D346)</f>
        <v>239</v>
      </c>
      <c r="G346" s="58" cm="1">
        <f t="array" aca="1" ref="G346" ca="1">_xlfn.IFS(
AND(F$3="y",E346&gt;F$4),  2*F$4-E346,
TRUE,E346)</f>
        <v>136</v>
      </c>
      <c r="H346" s="58" cm="1">
        <f t="array" aca="1" ref="H346" ca="1">_xlfn.IFS(
AND(H$3="x",F346&gt;H$4),  2*H$4-F346,
TRUE,F346)</f>
        <v>239</v>
      </c>
      <c r="I346" s="58" cm="1">
        <f t="array" aca="1" ref="I346" ca="1">_xlfn.IFS(
AND(H$3="y",G346&gt;H$4),  2*H$4-G346,
TRUE,G346)</f>
        <v>136</v>
      </c>
      <c r="J346" s="58" cm="1">
        <f t="array" aca="1" ref="J346" ca="1">_xlfn.IFS(
AND(J$3="x",H346&gt;J$4),  2*J$4-H346,
TRUE,H346)</f>
        <v>239</v>
      </c>
      <c r="K346" s="58" cm="1">
        <f t="array" aca="1" ref="K346" ca="1">_xlfn.IFS(
AND(J$3="y",I346&gt;J$4),  2*J$4-I346,
TRUE,I346)</f>
        <v>136</v>
      </c>
      <c r="L346" s="58" cm="1">
        <f t="array" aca="1" ref="L346" ca="1">_xlfn.IFS(
AND(L$3="x",J346&gt;L$4),  2*L$4-J346,
TRUE,J346)</f>
        <v>87</v>
      </c>
      <c r="M346" s="58" cm="1">
        <f t="array" aca="1" ref="M346" ca="1">_xlfn.IFS(
AND(L$3="y",K346&gt;L$4),  2*L$4-K346,
TRUE,K346)</f>
        <v>136</v>
      </c>
      <c r="N346" s="58" cm="1">
        <f t="array" aca="1" ref="N346" ca="1">_xlfn.IFS(
AND(N$3="x",L346&gt;N$4),  2*N$4-L346,
TRUE,L346)</f>
        <v>87</v>
      </c>
      <c r="O346" s="58" cm="1">
        <f t="array" aca="1" ref="O346" ca="1">_xlfn.IFS(
AND(N$3="y",M346&gt;N$4),  2*N$4-M346,
TRUE,M346)</f>
        <v>86</v>
      </c>
      <c r="P346" s="58" cm="1">
        <f t="array" aca="1" ref="P346" ca="1">_xlfn.IFS(
AND(P$3="x",N346&gt;P$4),  2*P$4-N346,
TRUE,N346)</f>
        <v>75</v>
      </c>
      <c r="Q346" s="58" cm="1">
        <f t="array" aca="1" ref="Q346" ca="1">_xlfn.IFS(
AND(P$3="y",O346&gt;P$4),  2*P$4-O346,
TRUE,O346)</f>
        <v>86</v>
      </c>
      <c r="R346" s="58" cm="1">
        <f t="array" aca="1" ref="R346" ca="1">_xlfn.IFS(
AND(R$3="x",P346&gt;R$4),  2*R$4-P346,
TRUE,P346)</f>
        <v>75</v>
      </c>
      <c r="S346" s="58" cm="1">
        <f t="array" aca="1" ref="S346" ca="1">_xlfn.IFS(
AND(R$3="y",Q346&gt;R$4),  2*R$4-Q346,
TRUE,Q346)</f>
        <v>24</v>
      </c>
      <c r="T346" s="58" cm="1">
        <f t="array" aca="1" ref="T346" ca="1">_xlfn.IFS(
AND(T$3="x",R346&gt;T$4),  2*T$4-R346,
TRUE,R346)</f>
        <v>5</v>
      </c>
      <c r="U346" s="58" cm="1">
        <f t="array" aca="1" ref="U346" ca="1">_xlfn.IFS(
AND(T$3="y",S346&gt;T$4),  2*T$4-S346,
TRUE,S346)</f>
        <v>24</v>
      </c>
      <c r="V346" s="58" cm="1">
        <f t="array" aca="1" ref="V346" ca="1">_xlfn.IFS(
AND(V$3="x",T346&gt;V$4),  2*V$4-T346,
TRUE,T346)</f>
        <v>5</v>
      </c>
      <c r="W346" s="58" cm="1">
        <f t="array" aca="1" ref="W346" ca="1">_xlfn.IFS(
AND(V$3="y",U346&gt;V$4),  2*V$4-U346,
TRUE,U346)</f>
        <v>24</v>
      </c>
      <c r="X346" s="58" cm="1">
        <f t="array" aca="1" ref="X346" ca="1">_xlfn.IFS(
AND(X$3="x",V346&gt;X$4),  2*X$4-V346,
TRUE,V346)</f>
        <v>5</v>
      </c>
      <c r="Y346" s="58" cm="1">
        <f t="array" aca="1" ref="Y346" ca="1">_xlfn.IFS(
AND(X$3="y",W346&gt;X$4),  2*X$4-W346,
TRUE,W346)</f>
        <v>2</v>
      </c>
      <c r="Z346" s="58" cm="1">
        <f t="array" aca="1" ref="Z346" ca="1">_xlfn.IFS(
AND(Z$3="x",X346&gt;Z$4),  2*Z$4-X346,
TRUE,X346)</f>
        <v>5</v>
      </c>
      <c r="AA346" s="58" cm="1">
        <f t="array" aca="1" ref="AA346" ca="1">_xlfn.IFS(
AND(Z$3="y",Y346&gt;Z$4),  2*Z$4-Y346,
TRUE,Y346)</f>
        <v>2</v>
      </c>
      <c r="BD346" t="str">
        <f t="shared" ca="1" si="7"/>
        <v>239-136</v>
      </c>
      <c r="BF346" s="23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R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  <c r="CD346" s="24"/>
      <c r="CE346" s="24"/>
      <c r="CF346" s="24"/>
      <c r="CG346" s="24"/>
      <c r="CH346" s="24"/>
      <c r="CI346" s="24"/>
      <c r="CJ346" s="24"/>
      <c r="CK346" s="24"/>
      <c r="CL346" s="24"/>
      <c r="CM346" s="24"/>
      <c r="CN346" s="24"/>
      <c r="CO346" s="24"/>
      <c r="CP346" s="24"/>
      <c r="CQ346" s="24"/>
      <c r="CR346" s="24"/>
      <c r="CS346" s="24"/>
      <c r="CT346" s="24"/>
      <c r="CU346" s="24"/>
      <c r="CV346" s="24"/>
      <c r="CW346" s="24"/>
      <c r="CX346" s="24"/>
      <c r="CY346" s="24"/>
      <c r="CZ346" s="24"/>
      <c r="DA346" s="24"/>
      <c r="DB346" s="24"/>
      <c r="DC346" s="24"/>
      <c r="DD346" s="24"/>
      <c r="DE346" s="24"/>
      <c r="DF346" s="24"/>
      <c r="DG346" s="24"/>
      <c r="DH346" s="24"/>
      <c r="DI346" s="24"/>
      <c r="DJ346" s="24"/>
      <c r="DK346" s="24"/>
      <c r="DL346" s="24"/>
      <c r="DM346" s="24"/>
      <c r="DN346" s="24"/>
      <c r="DO346" s="24"/>
      <c r="DP346" s="24"/>
      <c r="DQ346" s="24"/>
      <c r="DR346" s="24"/>
      <c r="DS346" s="24"/>
      <c r="DT346" s="24"/>
      <c r="DU346" s="24"/>
      <c r="DV346" s="24"/>
      <c r="DW346" s="24"/>
      <c r="DX346" s="24"/>
      <c r="DY346" s="24"/>
      <c r="DZ346" s="24"/>
      <c r="EA346" s="24"/>
      <c r="EB346" s="24"/>
      <c r="EC346" s="24"/>
      <c r="ED346" s="24"/>
      <c r="EE346" s="24"/>
      <c r="EF346" s="24"/>
      <c r="EG346" s="24"/>
      <c r="EH346" s="24"/>
      <c r="EI346" s="24"/>
      <c r="EJ346" s="24"/>
      <c r="EK346" s="24"/>
      <c r="EL346" s="24"/>
      <c r="EM346" s="24"/>
      <c r="EN346" s="24"/>
      <c r="EO346" s="24"/>
      <c r="EP346" s="24"/>
      <c r="EQ346" s="24"/>
      <c r="ER346" s="24"/>
      <c r="ES346" s="24"/>
      <c r="ET346" s="24"/>
      <c r="EU346" s="24"/>
      <c r="EV346" s="24"/>
      <c r="EW346" s="24"/>
      <c r="EX346" s="24"/>
      <c r="EY346" s="24"/>
      <c r="EZ346" s="24"/>
      <c r="FA346" s="24"/>
      <c r="FB346" s="24"/>
      <c r="FC346" s="24"/>
      <c r="FD346" s="24"/>
      <c r="FE346" s="24"/>
      <c r="FF346" s="24"/>
      <c r="FG346" s="24"/>
      <c r="FH346" s="24"/>
      <c r="FI346" s="24"/>
      <c r="FJ346" s="24"/>
      <c r="FK346" s="24"/>
      <c r="FL346" s="24"/>
      <c r="FM346" s="24"/>
      <c r="FN346" s="24"/>
      <c r="FO346" s="24"/>
      <c r="FP346" s="24"/>
      <c r="FQ346" s="24"/>
      <c r="FR346" s="24"/>
      <c r="FS346" s="24"/>
      <c r="FT346" s="24"/>
      <c r="FU346" s="24"/>
      <c r="FV346" s="24"/>
      <c r="FW346" s="24"/>
      <c r="FX346" s="24"/>
      <c r="FY346" s="24"/>
      <c r="FZ346" s="24"/>
      <c r="GA346" s="24"/>
      <c r="GB346" s="24"/>
      <c r="GC346" s="24"/>
      <c r="GD346" s="24"/>
      <c r="GE346" s="24"/>
      <c r="GF346" s="24"/>
      <c r="GG346" s="24"/>
      <c r="GH346" s="24"/>
      <c r="GI346" s="24"/>
      <c r="GJ346" s="24"/>
      <c r="GK346" s="24"/>
      <c r="GL346" s="24"/>
      <c r="GM346" s="24"/>
      <c r="GN346" s="24"/>
      <c r="GO346" s="24"/>
      <c r="GP346" s="24"/>
      <c r="GQ346" s="24"/>
      <c r="GR346" s="24"/>
      <c r="GS346" s="24"/>
      <c r="GT346" s="24"/>
      <c r="GU346" s="24"/>
      <c r="GV346" s="24"/>
      <c r="GW346" s="24"/>
      <c r="GX346" s="24"/>
      <c r="GY346" s="24"/>
      <c r="GZ346" s="24"/>
      <c r="HA346" s="24"/>
      <c r="HB346" s="24"/>
      <c r="HC346" s="24"/>
      <c r="HD346" s="24"/>
      <c r="HE346" s="24"/>
      <c r="HF346" s="24"/>
      <c r="HG346" s="24"/>
      <c r="HH346" s="24"/>
      <c r="HI346" s="24"/>
      <c r="HJ346" s="24"/>
      <c r="HK346" s="24"/>
      <c r="HL346" s="24"/>
      <c r="HM346" s="24"/>
      <c r="HN346" s="24"/>
      <c r="HO346" s="24"/>
      <c r="HP346" s="24"/>
      <c r="HQ346" s="24"/>
      <c r="HR346" s="24"/>
      <c r="HS346" s="24"/>
      <c r="HT346" s="24"/>
      <c r="HU346" s="24"/>
      <c r="HV346" s="24"/>
      <c r="HW346" s="24"/>
      <c r="HX346" s="24"/>
      <c r="HY346" s="24"/>
      <c r="HZ346" s="24"/>
      <c r="IA346" s="24"/>
      <c r="IB346" s="24"/>
      <c r="IC346" s="24"/>
      <c r="ID346" s="24"/>
    </row>
    <row r="347" spans="1:238" x14ac:dyDescent="0.3">
      <c r="A347" t="str">
        <f>IF(Input!A339=0,"",Input!A339)</f>
        <v>676,519</v>
      </c>
      <c r="B347" s="65" cm="1">
        <f t="array" ref="B347">_xlfn.IFS($A347="","",LEFT($A347,4)="fold",MID($A347,12,1),TRUE,VALUE(LEFT($A347,FIND(",",$A347)-1)))</f>
        <v>676</v>
      </c>
      <c r="C347" s="65" cm="1">
        <f t="array" ref="C347">_xlfn.IFS($A347="","",LEFT($A347,4)="fold",VALUE(MID($A347,14,5)),TRUE,VALUE(MID($A347,FIND(",",$A347)+1,5)))</f>
        <v>519</v>
      </c>
      <c r="D347" s="58" cm="1">
        <f t="array" aca="1" ref="D347" ca="1">_xlfn.IFS(
AND(D$3="x",B347&gt;D$4),  2*D$4-B347,
TRUE,B347)</f>
        <v>634</v>
      </c>
      <c r="E347" s="58" cm="1">
        <f t="array" aca="1" ref="E347" ca="1">_xlfn.IFS(
AND(D$3="y",C347&gt;D$4),  2*D$4-C347,
TRUE,C347)</f>
        <v>519</v>
      </c>
      <c r="F347" s="58" cm="1">
        <f t="array" aca="1" ref="F347" ca="1">_xlfn.IFS(
AND(F$3="x",D347&gt;F$4),  2*F$4-D347,
TRUE,D347)</f>
        <v>634</v>
      </c>
      <c r="G347" s="58" cm="1">
        <f t="array" aca="1" ref="G347" ca="1">_xlfn.IFS(
AND(F$3="y",E347&gt;F$4),  2*F$4-E347,
TRUE,E347)</f>
        <v>375</v>
      </c>
      <c r="H347" s="58" cm="1">
        <f t="array" aca="1" ref="H347" ca="1">_xlfn.IFS(
AND(H$3="x",F347&gt;H$4),  2*H$4-F347,
TRUE,F347)</f>
        <v>20</v>
      </c>
      <c r="I347" s="58" cm="1">
        <f t="array" aca="1" ref="I347" ca="1">_xlfn.IFS(
AND(H$3="y",G347&gt;H$4),  2*H$4-G347,
TRUE,G347)</f>
        <v>375</v>
      </c>
      <c r="J347" s="58" cm="1">
        <f t="array" aca="1" ref="J347" ca="1">_xlfn.IFS(
AND(J$3="x",H347&gt;J$4),  2*J$4-H347,
TRUE,H347)</f>
        <v>20</v>
      </c>
      <c r="K347" s="58" cm="1">
        <f t="array" aca="1" ref="K347" ca="1">_xlfn.IFS(
AND(J$3="y",I347&gt;J$4),  2*J$4-I347,
TRUE,I347)</f>
        <v>71</v>
      </c>
      <c r="L347" s="58" cm="1">
        <f t="array" aca="1" ref="L347" ca="1">_xlfn.IFS(
AND(L$3="x",J347&gt;L$4),  2*L$4-J347,
TRUE,J347)</f>
        <v>20</v>
      </c>
      <c r="M347" s="58" cm="1">
        <f t="array" aca="1" ref="M347" ca="1">_xlfn.IFS(
AND(L$3="y",K347&gt;L$4),  2*L$4-K347,
TRUE,K347)</f>
        <v>71</v>
      </c>
      <c r="N347" s="58" cm="1">
        <f t="array" aca="1" ref="N347" ca="1">_xlfn.IFS(
AND(N$3="x",L347&gt;N$4),  2*N$4-L347,
TRUE,L347)</f>
        <v>20</v>
      </c>
      <c r="O347" s="58" cm="1">
        <f t="array" aca="1" ref="O347" ca="1">_xlfn.IFS(
AND(N$3="y",M347&gt;N$4),  2*N$4-M347,
TRUE,M347)</f>
        <v>71</v>
      </c>
      <c r="P347" s="58" cm="1">
        <f t="array" aca="1" ref="P347" ca="1">_xlfn.IFS(
AND(P$3="x",N347&gt;P$4),  2*P$4-N347,
TRUE,N347)</f>
        <v>20</v>
      </c>
      <c r="Q347" s="58" cm="1">
        <f t="array" aca="1" ref="Q347" ca="1">_xlfn.IFS(
AND(P$3="y",O347&gt;P$4),  2*P$4-O347,
TRUE,O347)</f>
        <v>71</v>
      </c>
      <c r="R347" s="58" cm="1">
        <f t="array" aca="1" ref="R347" ca="1">_xlfn.IFS(
AND(R$3="x",P347&gt;R$4),  2*R$4-P347,
TRUE,P347)</f>
        <v>20</v>
      </c>
      <c r="S347" s="58" cm="1">
        <f t="array" aca="1" ref="S347" ca="1">_xlfn.IFS(
AND(R$3="y",Q347&gt;R$4),  2*R$4-Q347,
TRUE,Q347)</f>
        <v>39</v>
      </c>
      <c r="T347" s="58" cm="1">
        <f t="array" aca="1" ref="T347" ca="1">_xlfn.IFS(
AND(T$3="x",R347&gt;T$4),  2*T$4-R347,
TRUE,R347)</f>
        <v>20</v>
      </c>
      <c r="U347" s="58" cm="1">
        <f t="array" aca="1" ref="U347" ca="1">_xlfn.IFS(
AND(T$3="y",S347&gt;T$4),  2*T$4-S347,
TRUE,S347)</f>
        <v>39</v>
      </c>
      <c r="V347" s="58" cm="1">
        <f t="array" aca="1" ref="V347" ca="1">_xlfn.IFS(
AND(V$3="x",T347&gt;V$4),  2*V$4-T347,
TRUE,T347)</f>
        <v>20</v>
      </c>
      <c r="W347" s="58" cm="1">
        <f t="array" aca="1" ref="W347" ca="1">_xlfn.IFS(
AND(V$3="y",U347&gt;V$4),  2*V$4-U347,
TRUE,U347)</f>
        <v>15</v>
      </c>
      <c r="X347" s="58" cm="1">
        <f t="array" aca="1" ref="X347" ca="1">_xlfn.IFS(
AND(X$3="x",V347&gt;X$4),  2*X$4-V347,
TRUE,V347)</f>
        <v>20</v>
      </c>
      <c r="Y347" s="58" cm="1">
        <f t="array" aca="1" ref="Y347" ca="1">_xlfn.IFS(
AND(X$3="y",W347&gt;X$4),  2*X$4-W347,
TRUE,W347)</f>
        <v>11</v>
      </c>
      <c r="Z347" s="58" cm="1">
        <f t="array" aca="1" ref="Z347" ca="1">_xlfn.IFS(
AND(Z$3="x",X347&gt;Z$4),  2*Z$4-X347,
TRUE,X347)</f>
        <v>20</v>
      </c>
      <c r="AA347" s="58" cm="1">
        <f t="array" aca="1" ref="AA347" ca="1">_xlfn.IFS(
AND(Z$3="y",Y347&gt;Z$4),  2*Z$4-Y347,
TRUE,Y347)</f>
        <v>1</v>
      </c>
      <c r="BD347" t="str">
        <f t="shared" ca="1" si="7"/>
        <v>634-519</v>
      </c>
      <c r="BF347" s="23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R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  <c r="CD347" s="24"/>
      <c r="CE347" s="24"/>
      <c r="CF347" s="24"/>
      <c r="CG347" s="24"/>
      <c r="CH347" s="24"/>
      <c r="CI347" s="24"/>
      <c r="CJ347" s="24"/>
      <c r="CK347" s="24"/>
      <c r="CL347" s="24"/>
      <c r="CM347" s="24"/>
      <c r="CN347" s="24"/>
      <c r="CO347" s="24"/>
      <c r="CP347" s="24"/>
      <c r="CQ347" s="24"/>
      <c r="CR347" s="24"/>
      <c r="CS347" s="24"/>
      <c r="CT347" s="24"/>
      <c r="CU347" s="24"/>
      <c r="CV347" s="24"/>
      <c r="CW347" s="24"/>
      <c r="CX347" s="24"/>
      <c r="CY347" s="24"/>
      <c r="CZ347" s="24"/>
      <c r="DA347" s="24"/>
      <c r="DB347" s="24"/>
      <c r="DC347" s="24"/>
      <c r="DD347" s="24"/>
      <c r="DE347" s="24"/>
      <c r="DF347" s="24"/>
      <c r="DG347" s="24"/>
      <c r="DH347" s="24"/>
      <c r="DI347" s="24"/>
      <c r="DJ347" s="24"/>
      <c r="DK347" s="24"/>
      <c r="DL347" s="24"/>
      <c r="DM347" s="24"/>
      <c r="DN347" s="24"/>
      <c r="DO347" s="24"/>
      <c r="DP347" s="24"/>
      <c r="DQ347" s="24"/>
      <c r="DR347" s="24"/>
      <c r="DS347" s="24"/>
      <c r="DT347" s="24"/>
      <c r="DU347" s="24"/>
      <c r="DV347" s="24"/>
      <c r="DW347" s="24"/>
      <c r="DX347" s="24"/>
      <c r="DY347" s="24"/>
      <c r="DZ347" s="24"/>
      <c r="EA347" s="24"/>
      <c r="EB347" s="24"/>
      <c r="EC347" s="24"/>
      <c r="ED347" s="24"/>
      <c r="EE347" s="24"/>
      <c r="EF347" s="24"/>
      <c r="EG347" s="24"/>
      <c r="EH347" s="24"/>
      <c r="EI347" s="24"/>
      <c r="EJ347" s="24"/>
      <c r="EK347" s="24"/>
      <c r="EL347" s="24"/>
      <c r="EM347" s="24"/>
      <c r="EN347" s="24"/>
      <c r="EO347" s="24"/>
      <c r="EP347" s="24"/>
      <c r="EQ347" s="24"/>
      <c r="ER347" s="24"/>
      <c r="ES347" s="24"/>
      <c r="ET347" s="24"/>
      <c r="EU347" s="24"/>
      <c r="EV347" s="24"/>
      <c r="EW347" s="24"/>
      <c r="EX347" s="24"/>
      <c r="EY347" s="24"/>
      <c r="EZ347" s="24"/>
      <c r="FA347" s="24"/>
      <c r="FB347" s="24"/>
      <c r="FC347" s="24"/>
      <c r="FD347" s="24"/>
      <c r="FE347" s="24"/>
      <c r="FF347" s="24"/>
      <c r="FG347" s="24"/>
      <c r="FH347" s="24"/>
      <c r="FI347" s="24"/>
      <c r="FJ347" s="24"/>
      <c r="FK347" s="24"/>
      <c r="FL347" s="24"/>
      <c r="FM347" s="24"/>
      <c r="FN347" s="24"/>
      <c r="FO347" s="24"/>
      <c r="FP347" s="24"/>
      <c r="FQ347" s="24"/>
      <c r="FR347" s="24"/>
      <c r="FS347" s="24"/>
      <c r="FT347" s="24"/>
      <c r="FU347" s="24"/>
      <c r="FV347" s="24"/>
      <c r="FW347" s="24"/>
      <c r="FX347" s="24"/>
      <c r="FY347" s="24"/>
      <c r="FZ347" s="24"/>
      <c r="GA347" s="24"/>
      <c r="GB347" s="24"/>
      <c r="GC347" s="24"/>
      <c r="GD347" s="24"/>
      <c r="GE347" s="24"/>
      <c r="GF347" s="24"/>
      <c r="GG347" s="24"/>
      <c r="GH347" s="24"/>
      <c r="GI347" s="24"/>
      <c r="GJ347" s="24"/>
      <c r="GK347" s="24"/>
      <c r="GL347" s="24"/>
      <c r="GM347" s="24"/>
      <c r="GN347" s="24"/>
      <c r="GO347" s="24"/>
      <c r="GP347" s="24"/>
      <c r="GQ347" s="24"/>
      <c r="GR347" s="24"/>
      <c r="GS347" s="24"/>
      <c r="GT347" s="24"/>
      <c r="GU347" s="24"/>
      <c r="GV347" s="24"/>
      <c r="GW347" s="24"/>
      <c r="GX347" s="24"/>
      <c r="GY347" s="24"/>
      <c r="GZ347" s="24"/>
      <c r="HA347" s="24"/>
      <c r="HB347" s="24"/>
      <c r="HC347" s="24"/>
      <c r="HD347" s="24"/>
      <c r="HE347" s="24"/>
      <c r="HF347" s="24"/>
      <c r="HG347" s="24"/>
      <c r="HH347" s="24"/>
      <c r="HI347" s="24"/>
      <c r="HJ347" s="24"/>
      <c r="HK347" s="24"/>
      <c r="HL347" s="24"/>
      <c r="HM347" s="24"/>
      <c r="HN347" s="24"/>
      <c r="HO347" s="24"/>
      <c r="HP347" s="24"/>
      <c r="HQ347" s="24"/>
      <c r="HR347" s="24"/>
      <c r="HS347" s="24"/>
      <c r="HT347" s="24"/>
      <c r="HU347" s="24"/>
      <c r="HV347" s="24"/>
      <c r="HW347" s="24"/>
      <c r="HX347" s="24"/>
      <c r="HY347" s="24"/>
      <c r="HZ347" s="24"/>
      <c r="IA347" s="24"/>
      <c r="IB347" s="24"/>
      <c r="IC347" s="24"/>
      <c r="ID347" s="24"/>
    </row>
    <row r="348" spans="1:238" x14ac:dyDescent="0.3">
      <c r="A348" t="str">
        <f>IF(Input!A340=0,"",Input!A340)</f>
        <v>1210,789</v>
      </c>
      <c r="B348" s="65" cm="1">
        <f t="array" ref="B348">_xlfn.IFS($A348="","",LEFT($A348,4)="fold",MID($A348,12,1),TRUE,VALUE(LEFT($A348,FIND(",",$A348)-1)))</f>
        <v>1210</v>
      </c>
      <c r="C348" s="65" cm="1">
        <f t="array" ref="C348">_xlfn.IFS($A348="","",LEFT($A348,4)="fold",VALUE(MID($A348,14,5)),TRUE,VALUE(MID($A348,FIND(",",$A348)+1,5)))</f>
        <v>789</v>
      </c>
      <c r="D348" s="58" cm="1">
        <f t="array" aca="1" ref="D348" ca="1">_xlfn.IFS(
AND(D$3="x",B348&gt;D$4),  2*D$4-B348,
TRUE,B348)</f>
        <v>100</v>
      </c>
      <c r="E348" s="58" cm="1">
        <f t="array" aca="1" ref="E348" ca="1">_xlfn.IFS(
AND(D$3="y",C348&gt;D$4),  2*D$4-C348,
TRUE,C348)</f>
        <v>789</v>
      </c>
      <c r="F348" s="58" cm="1">
        <f t="array" aca="1" ref="F348" ca="1">_xlfn.IFS(
AND(F$3="x",D348&gt;F$4),  2*F$4-D348,
TRUE,D348)</f>
        <v>100</v>
      </c>
      <c r="G348" s="58" cm="1">
        <f t="array" aca="1" ref="G348" ca="1">_xlfn.IFS(
AND(F$3="y",E348&gt;F$4),  2*F$4-E348,
TRUE,E348)</f>
        <v>105</v>
      </c>
      <c r="H348" s="58" cm="1">
        <f t="array" aca="1" ref="H348" ca="1">_xlfn.IFS(
AND(H$3="x",F348&gt;H$4),  2*H$4-F348,
TRUE,F348)</f>
        <v>100</v>
      </c>
      <c r="I348" s="58" cm="1">
        <f t="array" aca="1" ref="I348" ca="1">_xlfn.IFS(
AND(H$3="y",G348&gt;H$4),  2*H$4-G348,
TRUE,G348)</f>
        <v>105</v>
      </c>
      <c r="J348" s="58" cm="1">
        <f t="array" aca="1" ref="J348" ca="1">_xlfn.IFS(
AND(J$3="x",H348&gt;J$4),  2*J$4-H348,
TRUE,H348)</f>
        <v>100</v>
      </c>
      <c r="K348" s="58" cm="1">
        <f t="array" aca="1" ref="K348" ca="1">_xlfn.IFS(
AND(J$3="y",I348&gt;J$4),  2*J$4-I348,
TRUE,I348)</f>
        <v>105</v>
      </c>
      <c r="L348" s="58" cm="1">
        <f t="array" aca="1" ref="L348" ca="1">_xlfn.IFS(
AND(L$3="x",J348&gt;L$4),  2*L$4-J348,
TRUE,J348)</f>
        <v>100</v>
      </c>
      <c r="M348" s="58" cm="1">
        <f t="array" aca="1" ref="M348" ca="1">_xlfn.IFS(
AND(L$3="y",K348&gt;L$4),  2*L$4-K348,
TRUE,K348)</f>
        <v>105</v>
      </c>
      <c r="N348" s="58" cm="1">
        <f t="array" aca="1" ref="N348" ca="1">_xlfn.IFS(
AND(N$3="x",L348&gt;N$4),  2*N$4-L348,
TRUE,L348)</f>
        <v>100</v>
      </c>
      <c r="O348" s="58" cm="1">
        <f t="array" aca="1" ref="O348" ca="1">_xlfn.IFS(
AND(N$3="y",M348&gt;N$4),  2*N$4-M348,
TRUE,M348)</f>
        <v>105</v>
      </c>
      <c r="P348" s="58" cm="1">
        <f t="array" aca="1" ref="P348" ca="1">_xlfn.IFS(
AND(P$3="x",N348&gt;P$4),  2*P$4-N348,
TRUE,N348)</f>
        <v>62</v>
      </c>
      <c r="Q348" s="58" cm="1">
        <f t="array" aca="1" ref="Q348" ca="1">_xlfn.IFS(
AND(P$3="y",O348&gt;P$4),  2*P$4-O348,
TRUE,O348)</f>
        <v>105</v>
      </c>
      <c r="R348" s="58" cm="1">
        <f t="array" aca="1" ref="R348" ca="1">_xlfn.IFS(
AND(R$3="x",P348&gt;R$4),  2*R$4-P348,
TRUE,P348)</f>
        <v>62</v>
      </c>
      <c r="S348" s="58" cm="1">
        <f t="array" aca="1" ref="S348" ca="1">_xlfn.IFS(
AND(R$3="y",Q348&gt;R$4),  2*R$4-Q348,
TRUE,Q348)</f>
        <v>5</v>
      </c>
      <c r="T348" s="58" cm="1">
        <f t="array" aca="1" ref="T348" ca="1">_xlfn.IFS(
AND(T$3="x",R348&gt;T$4),  2*T$4-R348,
TRUE,R348)</f>
        <v>18</v>
      </c>
      <c r="U348" s="58" cm="1">
        <f t="array" aca="1" ref="U348" ca="1">_xlfn.IFS(
AND(T$3="y",S348&gt;T$4),  2*T$4-S348,
TRUE,S348)</f>
        <v>5</v>
      </c>
      <c r="V348" s="58" cm="1">
        <f t="array" aca="1" ref="V348" ca="1">_xlfn.IFS(
AND(V$3="x",T348&gt;V$4),  2*V$4-T348,
TRUE,T348)</f>
        <v>18</v>
      </c>
      <c r="W348" s="58" cm="1">
        <f t="array" aca="1" ref="W348" ca="1">_xlfn.IFS(
AND(V$3="y",U348&gt;V$4),  2*V$4-U348,
TRUE,U348)</f>
        <v>5</v>
      </c>
      <c r="X348" s="58" cm="1">
        <f t="array" aca="1" ref="X348" ca="1">_xlfn.IFS(
AND(X$3="x",V348&gt;X$4),  2*X$4-V348,
TRUE,V348)</f>
        <v>18</v>
      </c>
      <c r="Y348" s="58" cm="1">
        <f t="array" aca="1" ref="Y348" ca="1">_xlfn.IFS(
AND(X$3="y",W348&gt;X$4),  2*X$4-W348,
TRUE,W348)</f>
        <v>5</v>
      </c>
      <c r="Z348" s="58" cm="1">
        <f t="array" aca="1" ref="Z348" ca="1">_xlfn.IFS(
AND(Z$3="x",X348&gt;Z$4),  2*Z$4-X348,
TRUE,X348)</f>
        <v>18</v>
      </c>
      <c r="AA348" s="58" cm="1">
        <f t="array" aca="1" ref="AA348" ca="1">_xlfn.IFS(
AND(Z$3="y",Y348&gt;Z$4),  2*Z$4-Y348,
TRUE,Y348)</f>
        <v>5</v>
      </c>
      <c r="BD348" t="str">
        <f t="shared" ca="1" si="7"/>
        <v>100-789</v>
      </c>
      <c r="BF348" s="23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R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  <c r="CD348" s="24"/>
      <c r="CE348" s="24"/>
      <c r="CF348" s="24"/>
      <c r="CG348" s="24"/>
      <c r="CH348" s="24"/>
      <c r="CI348" s="24"/>
      <c r="CJ348" s="24"/>
      <c r="CK348" s="24"/>
      <c r="CL348" s="24"/>
      <c r="CM348" s="24"/>
      <c r="CN348" s="24"/>
      <c r="CO348" s="24"/>
      <c r="CP348" s="24"/>
      <c r="CQ348" s="24"/>
      <c r="CR348" s="24"/>
      <c r="CS348" s="24"/>
      <c r="CT348" s="24"/>
      <c r="CU348" s="24"/>
      <c r="CV348" s="24"/>
      <c r="CW348" s="24"/>
      <c r="CX348" s="24"/>
      <c r="CY348" s="24"/>
      <c r="CZ348" s="24"/>
      <c r="DA348" s="24"/>
      <c r="DB348" s="24"/>
      <c r="DC348" s="24"/>
      <c r="DD348" s="24"/>
      <c r="DE348" s="24"/>
      <c r="DF348" s="24"/>
      <c r="DG348" s="24"/>
      <c r="DH348" s="24"/>
      <c r="DI348" s="24"/>
      <c r="DJ348" s="24"/>
      <c r="DK348" s="24"/>
      <c r="DL348" s="24"/>
      <c r="DM348" s="24"/>
      <c r="DN348" s="24"/>
      <c r="DO348" s="24"/>
      <c r="DP348" s="24"/>
      <c r="DQ348" s="24"/>
      <c r="DR348" s="24"/>
      <c r="DS348" s="24"/>
      <c r="DT348" s="24"/>
      <c r="DU348" s="24"/>
      <c r="DV348" s="24"/>
      <c r="DW348" s="24"/>
      <c r="DX348" s="24"/>
      <c r="DY348" s="24"/>
      <c r="DZ348" s="24"/>
      <c r="EA348" s="24"/>
      <c r="EB348" s="24"/>
      <c r="EC348" s="24"/>
      <c r="ED348" s="24"/>
      <c r="EE348" s="24"/>
      <c r="EF348" s="24"/>
      <c r="EG348" s="24"/>
      <c r="EH348" s="24"/>
      <c r="EI348" s="24"/>
      <c r="EJ348" s="24"/>
      <c r="EK348" s="24"/>
      <c r="EL348" s="24"/>
      <c r="EM348" s="24"/>
      <c r="EN348" s="24"/>
      <c r="EO348" s="24"/>
      <c r="EP348" s="24"/>
      <c r="EQ348" s="24"/>
      <c r="ER348" s="24"/>
      <c r="ES348" s="24"/>
      <c r="ET348" s="24"/>
      <c r="EU348" s="24"/>
      <c r="EV348" s="24"/>
      <c r="EW348" s="24"/>
      <c r="EX348" s="24"/>
      <c r="EY348" s="24"/>
      <c r="EZ348" s="24"/>
      <c r="FA348" s="24"/>
      <c r="FB348" s="24"/>
      <c r="FC348" s="24"/>
      <c r="FD348" s="24"/>
      <c r="FE348" s="24"/>
      <c r="FF348" s="24"/>
      <c r="FG348" s="24"/>
      <c r="FH348" s="24"/>
      <c r="FI348" s="24"/>
      <c r="FJ348" s="24"/>
      <c r="FK348" s="24"/>
      <c r="FL348" s="24"/>
      <c r="FM348" s="24"/>
      <c r="FN348" s="24"/>
      <c r="FO348" s="24"/>
      <c r="FP348" s="24"/>
      <c r="FQ348" s="24"/>
      <c r="FR348" s="24"/>
      <c r="FS348" s="24"/>
      <c r="FT348" s="24"/>
      <c r="FU348" s="24"/>
      <c r="FV348" s="24"/>
      <c r="FW348" s="24"/>
      <c r="FX348" s="24"/>
      <c r="FY348" s="24"/>
      <c r="FZ348" s="24"/>
      <c r="GA348" s="24"/>
      <c r="GB348" s="24"/>
      <c r="GC348" s="24"/>
      <c r="GD348" s="24"/>
      <c r="GE348" s="24"/>
      <c r="GF348" s="24"/>
      <c r="GG348" s="24"/>
      <c r="GH348" s="24"/>
      <c r="GI348" s="24"/>
      <c r="GJ348" s="24"/>
      <c r="GK348" s="24"/>
      <c r="GL348" s="24"/>
      <c r="GM348" s="24"/>
      <c r="GN348" s="24"/>
      <c r="GO348" s="24"/>
      <c r="GP348" s="24"/>
      <c r="GQ348" s="24"/>
      <c r="GR348" s="24"/>
      <c r="GS348" s="24"/>
      <c r="GT348" s="24"/>
      <c r="GU348" s="24"/>
      <c r="GV348" s="24"/>
      <c r="GW348" s="24"/>
      <c r="GX348" s="24"/>
      <c r="GY348" s="24"/>
      <c r="GZ348" s="24"/>
      <c r="HA348" s="24"/>
      <c r="HB348" s="24"/>
      <c r="HC348" s="24"/>
      <c r="HD348" s="24"/>
      <c r="HE348" s="24"/>
      <c r="HF348" s="24"/>
      <c r="HG348" s="24"/>
      <c r="HH348" s="24"/>
      <c r="HI348" s="24"/>
      <c r="HJ348" s="24"/>
      <c r="HK348" s="24"/>
      <c r="HL348" s="24"/>
      <c r="HM348" s="24"/>
      <c r="HN348" s="24"/>
      <c r="HO348" s="24"/>
      <c r="HP348" s="24"/>
      <c r="HQ348" s="24"/>
      <c r="HR348" s="24"/>
      <c r="HS348" s="24"/>
      <c r="HT348" s="24"/>
      <c r="HU348" s="24"/>
      <c r="HV348" s="24"/>
      <c r="HW348" s="24"/>
      <c r="HX348" s="24"/>
      <c r="HY348" s="24"/>
      <c r="HZ348" s="24"/>
      <c r="IA348" s="24"/>
      <c r="IB348" s="24"/>
      <c r="IC348" s="24"/>
      <c r="ID348" s="24"/>
    </row>
    <row r="349" spans="1:238" x14ac:dyDescent="0.3">
      <c r="A349" t="str">
        <f>IF(Input!A341=0,"",Input!A341)</f>
        <v>1071,334</v>
      </c>
      <c r="B349" s="65" cm="1">
        <f t="array" ref="B349">_xlfn.IFS($A349="","",LEFT($A349,4)="fold",MID($A349,12,1),TRUE,VALUE(LEFT($A349,FIND(",",$A349)-1)))</f>
        <v>1071</v>
      </c>
      <c r="C349" s="65" cm="1">
        <f t="array" ref="C349">_xlfn.IFS($A349="","",LEFT($A349,4)="fold",VALUE(MID($A349,14,5)),TRUE,VALUE(MID($A349,FIND(",",$A349)+1,5)))</f>
        <v>334</v>
      </c>
      <c r="D349" s="58" cm="1">
        <f t="array" aca="1" ref="D349" ca="1">_xlfn.IFS(
AND(D$3="x",B349&gt;D$4),  2*D$4-B349,
TRUE,B349)</f>
        <v>239</v>
      </c>
      <c r="E349" s="58" cm="1">
        <f t="array" aca="1" ref="E349" ca="1">_xlfn.IFS(
AND(D$3="y",C349&gt;D$4),  2*D$4-C349,
TRUE,C349)</f>
        <v>334</v>
      </c>
      <c r="F349" s="58" cm="1">
        <f t="array" aca="1" ref="F349" ca="1">_xlfn.IFS(
AND(F$3="x",D349&gt;F$4),  2*F$4-D349,
TRUE,D349)</f>
        <v>239</v>
      </c>
      <c r="G349" s="58" cm="1">
        <f t="array" aca="1" ref="G349" ca="1">_xlfn.IFS(
AND(F$3="y",E349&gt;F$4),  2*F$4-E349,
TRUE,E349)</f>
        <v>334</v>
      </c>
      <c r="H349" s="58" cm="1">
        <f t="array" aca="1" ref="H349" ca="1">_xlfn.IFS(
AND(H$3="x",F349&gt;H$4),  2*H$4-F349,
TRUE,F349)</f>
        <v>239</v>
      </c>
      <c r="I349" s="58" cm="1">
        <f t="array" aca="1" ref="I349" ca="1">_xlfn.IFS(
AND(H$3="y",G349&gt;H$4),  2*H$4-G349,
TRUE,G349)</f>
        <v>334</v>
      </c>
      <c r="J349" s="58" cm="1">
        <f t="array" aca="1" ref="J349" ca="1">_xlfn.IFS(
AND(J$3="x",H349&gt;J$4),  2*J$4-H349,
TRUE,H349)</f>
        <v>239</v>
      </c>
      <c r="K349" s="58" cm="1">
        <f t="array" aca="1" ref="K349" ca="1">_xlfn.IFS(
AND(J$3="y",I349&gt;J$4),  2*J$4-I349,
TRUE,I349)</f>
        <v>112</v>
      </c>
      <c r="L349" s="58" cm="1">
        <f t="array" aca="1" ref="L349" ca="1">_xlfn.IFS(
AND(L$3="x",J349&gt;L$4),  2*L$4-J349,
TRUE,J349)</f>
        <v>87</v>
      </c>
      <c r="M349" s="58" cm="1">
        <f t="array" aca="1" ref="M349" ca="1">_xlfn.IFS(
AND(L$3="y",K349&gt;L$4),  2*L$4-K349,
TRUE,K349)</f>
        <v>112</v>
      </c>
      <c r="N349" s="58" cm="1">
        <f t="array" aca="1" ref="N349" ca="1">_xlfn.IFS(
AND(N$3="x",L349&gt;N$4),  2*N$4-L349,
TRUE,L349)</f>
        <v>87</v>
      </c>
      <c r="O349" s="58" cm="1">
        <f t="array" aca="1" ref="O349" ca="1">_xlfn.IFS(
AND(N$3="y",M349&gt;N$4),  2*N$4-M349,
TRUE,M349)</f>
        <v>110</v>
      </c>
      <c r="P349" s="58" cm="1">
        <f t="array" aca="1" ref="P349" ca="1">_xlfn.IFS(
AND(P$3="x",N349&gt;P$4),  2*P$4-N349,
TRUE,N349)</f>
        <v>75</v>
      </c>
      <c r="Q349" s="58" cm="1">
        <f t="array" aca="1" ref="Q349" ca="1">_xlfn.IFS(
AND(P$3="y",O349&gt;P$4),  2*P$4-O349,
TRUE,O349)</f>
        <v>110</v>
      </c>
      <c r="R349" s="58" cm="1">
        <f t="array" aca="1" ref="R349" ca="1">_xlfn.IFS(
AND(R$3="x",P349&gt;R$4),  2*R$4-P349,
TRUE,P349)</f>
        <v>75</v>
      </c>
      <c r="S349" s="58" cm="1">
        <f t="array" aca="1" ref="S349" ca="1">_xlfn.IFS(
AND(R$3="y",Q349&gt;R$4),  2*R$4-Q349,
TRUE,Q349)</f>
        <v>0</v>
      </c>
      <c r="T349" s="58" cm="1">
        <f t="array" aca="1" ref="T349" ca="1">_xlfn.IFS(
AND(T$3="x",R349&gt;T$4),  2*T$4-R349,
TRUE,R349)</f>
        <v>5</v>
      </c>
      <c r="U349" s="58" cm="1">
        <f t="array" aca="1" ref="U349" ca="1">_xlfn.IFS(
AND(T$3="y",S349&gt;T$4),  2*T$4-S349,
TRUE,S349)</f>
        <v>0</v>
      </c>
      <c r="V349" s="58" cm="1">
        <f t="array" aca="1" ref="V349" ca="1">_xlfn.IFS(
AND(V$3="x",T349&gt;V$4),  2*V$4-T349,
TRUE,T349)</f>
        <v>5</v>
      </c>
      <c r="W349" s="58" cm="1">
        <f t="array" aca="1" ref="W349" ca="1">_xlfn.IFS(
AND(V$3="y",U349&gt;V$4),  2*V$4-U349,
TRUE,U349)</f>
        <v>0</v>
      </c>
      <c r="X349" s="58" cm="1">
        <f t="array" aca="1" ref="X349" ca="1">_xlfn.IFS(
AND(X$3="x",V349&gt;X$4),  2*X$4-V349,
TRUE,V349)</f>
        <v>5</v>
      </c>
      <c r="Y349" s="58" cm="1">
        <f t="array" aca="1" ref="Y349" ca="1">_xlfn.IFS(
AND(X$3="y",W349&gt;X$4),  2*X$4-W349,
TRUE,W349)</f>
        <v>0</v>
      </c>
      <c r="Z349" s="58" cm="1">
        <f t="array" aca="1" ref="Z349" ca="1">_xlfn.IFS(
AND(Z$3="x",X349&gt;Z$4),  2*Z$4-X349,
TRUE,X349)</f>
        <v>5</v>
      </c>
      <c r="AA349" s="58" cm="1">
        <f t="array" aca="1" ref="AA349" ca="1">_xlfn.IFS(
AND(Z$3="y",Y349&gt;Z$4),  2*Z$4-Y349,
TRUE,Y349)</f>
        <v>0</v>
      </c>
      <c r="BD349" t="str">
        <f t="shared" ca="1" si="7"/>
        <v>239-334</v>
      </c>
      <c r="BF349" s="23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R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  <c r="CD349" s="24"/>
      <c r="CE349" s="24"/>
      <c r="CF349" s="24"/>
      <c r="CG349" s="24"/>
      <c r="CH349" s="24"/>
      <c r="CI349" s="24"/>
      <c r="CJ349" s="24"/>
      <c r="CK349" s="24"/>
      <c r="CL349" s="24"/>
      <c r="CM349" s="24"/>
      <c r="CN349" s="24"/>
      <c r="CO349" s="24"/>
      <c r="CP349" s="24"/>
      <c r="CQ349" s="24"/>
      <c r="CR349" s="24"/>
      <c r="CS349" s="24"/>
      <c r="CT349" s="24"/>
      <c r="CU349" s="24"/>
      <c r="CV349" s="24"/>
      <c r="CW349" s="24"/>
      <c r="CX349" s="24"/>
      <c r="CY349" s="24"/>
      <c r="CZ349" s="24"/>
      <c r="DA349" s="24"/>
      <c r="DB349" s="24"/>
      <c r="DC349" s="24"/>
      <c r="DD349" s="24"/>
      <c r="DE349" s="24"/>
      <c r="DF349" s="24"/>
      <c r="DG349" s="24"/>
      <c r="DH349" s="24"/>
      <c r="DI349" s="24"/>
      <c r="DJ349" s="24"/>
      <c r="DK349" s="24"/>
      <c r="DL349" s="24"/>
      <c r="DM349" s="24"/>
      <c r="DN349" s="24"/>
      <c r="DO349" s="24"/>
      <c r="DP349" s="24"/>
      <c r="DQ349" s="24"/>
      <c r="DR349" s="24"/>
      <c r="DS349" s="24"/>
      <c r="DT349" s="24"/>
      <c r="DU349" s="24"/>
      <c r="DV349" s="24"/>
      <c r="DW349" s="24"/>
      <c r="DX349" s="24"/>
      <c r="DY349" s="24"/>
      <c r="DZ349" s="24"/>
      <c r="EA349" s="24"/>
      <c r="EB349" s="24"/>
      <c r="EC349" s="24"/>
      <c r="ED349" s="24"/>
      <c r="EE349" s="24"/>
      <c r="EF349" s="24"/>
      <c r="EG349" s="24"/>
      <c r="EH349" s="24"/>
      <c r="EI349" s="24"/>
      <c r="EJ349" s="24"/>
      <c r="EK349" s="24"/>
      <c r="EL349" s="24"/>
      <c r="EM349" s="24"/>
      <c r="EN349" s="24"/>
      <c r="EO349" s="24"/>
      <c r="EP349" s="24"/>
      <c r="EQ349" s="24"/>
      <c r="ER349" s="24"/>
      <c r="ES349" s="24"/>
      <c r="ET349" s="24"/>
      <c r="EU349" s="24"/>
      <c r="EV349" s="24"/>
      <c r="EW349" s="24"/>
      <c r="EX349" s="24"/>
      <c r="EY349" s="24"/>
      <c r="EZ349" s="24"/>
      <c r="FA349" s="24"/>
      <c r="FB349" s="24"/>
      <c r="FC349" s="24"/>
      <c r="FD349" s="24"/>
      <c r="FE349" s="24"/>
      <c r="FF349" s="24"/>
      <c r="FG349" s="24"/>
      <c r="FH349" s="24"/>
      <c r="FI349" s="24"/>
      <c r="FJ349" s="24"/>
      <c r="FK349" s="24"/>
      <c r="FL349" s="24"/>
      <c r="FM349" s="24"/>
      <c r="FN349" s="24"/>
      <c r="FO349" s="24"/>
      <c r="FP349" s="24"/>
      <c r="FQ349" s="24"/>
      <c r="FR349" s="24"/>
      <c r="FS349" s="24"/>
      <c r="FT349" s="24"/>
      <c r="FU349" s="24"/>
      <c r="FV349" s="24"/>
      <c r="FW349" s="24"/>
      <c r="FX349" s="24"/>
      <c r="FY349" s="24"/>
      <c r="FZ349" s="24"/>
      <c r="GA349" s="24"/>
      <c r="GB349" s="24"/>
      <c r="GC349" s="24"/>
      <c r="GD349" s="24"/>
      <c r="GE349" s="24"/>
      <c r="GF349" s="24"/>
      <c r="GG349" s="24"/>
      <c r="GH349" s="24"/>
      <c r="GI349" s="24"/>
      <c r="GJ349" s="24"/>
      <c r="GK349" s="24"/>
      <c r="GL349" s="24"/>
      <c r="GM349" s="24"/>
      <c r="GN349" s="24"/>
      <c r="GO349" s="24"/>
      <c r="GP349" s="24"/>
      <c r="GQ349" s="24"/>
      <c r="GR349" s="24"/>
      <c r="GS349" s="24"/>
      <c r="GT349" s="24"/>
      <c r="GU349" s="24"/>
      <c r="GV349" s="24"/>
      <c r="GW349" s="24"/>
      <c r="GX349" s="24"/>
      <c r="GY349" s="24"/>
      <c r="GZ349" s="24"/>
      <c r="HA349" s="24"/>
      <c r="HB349" s="24"/>
      <c r="HC349" s="24"/>
      <c r="HD349" s="24"/>
      <c r="HE349" s="24"/>
      <c r="HF349" s="24"/>
      <c r="HG349" s="24"/>
      <c r="HH349" s="24"/>
      <c r="HI349" s="24"/>
      <c r="HJ349" s="24"/>
      <c r="HK349" s="24"/>
      <c r="HL349" s="24"/>
      <c r="HM349" s="24"/>
      <c r="HN349" s="24"/>
      <c r="HO349" s="24"/>
      <c r="HP349" s="24"/>
      <c r="HQ349" s="24"/>
      <c r="HR349" s="24"/>
      <c r="HS349" s="24"/>
      <c r="HT349" s="24"/>
      <c r="HU349" s="24"/>
      <c r="HV349" s="24"/>
      <c r="HW349" s="24"/>
      <c r="HX349" s="24"/>
      <c r="HY349" s="24"/>
      <c r="HZ349" s="24"/>
      <c r="IA349" s="24"/>
      <c r="IB349" s="24"/>
      <c r="IC349" s="24"/>
      <c r="ID349" s="24"/>
    </row>
    <row r="350" spans="1:238" x14ac:dyDescent="0.3">
      <c r="A350" t="str">
        <f>IF(Input!A342=0,"",Input!A342)</f>
        <v>986,255</v>
      </c>
      <c r="B350" s="65" cm="1">
        <f t="array" ref="B350">_xlfn.IFS($A350="","",LEFT($A350,4)="fold",MID($A350,12,1),TRUE,VALUE(LEFT($A350,FIND(",",$A350)-1)))</f>
        <v>986</v>
      </c>
      <c r="C350" s="65" cm="1">
        <f t="array" ref="C350">_xlfn.IFS($A350="","",LEFT($A350,4)="fold",VALUE(MID($A350,14,5)),TRUE,VALUE(MID($A350,FIND(",",$A350)+1,5)))</f>
        <v>255</v>
      </c>
      <c r="D350" s="58" cm="1">
        <f t="array" aca="1" ref="D350" ca="1">_xlfn.IFS(
AND(D$3="x",B350&gt;D$4),  2*D$4-B350,
TRUE,B350)</f>
        <v>324</v>
      </c>
      <c r="E350" s="58" cm="1">
        <f t="array" aca="1" ref="E350" ca="1">_xlfn.IFS(
AND(D$3="y",C350&gt;D$4),  2*D$4-C350,
TRUE,C350)</f>
        <v>255</v>
      </c>
      <c r="F350" s="58" cm="1">
        <f t="array" aca="1" ref="F350" ca="1">_xlfn.IFS(
AND(F$3="x",D350&gt;F$4),  2*F$4-D350,
TRUE,D350)</f>
        <v>324</v>
      </c>
      <c r="G350" s="58" cm="1">
        <f t="array" aca="1" ref="G350" ca="1">_xlfn.IFS(
AND(F$3="y",E350&gt;F$4),  2*F$4-E350,
TRUE,E350)</f>
        <v>255</v>
      </c>
      <c r="H350" s="58" cm="1">
        <f t="array" aca="1" ref="H350" ca="1">_xlfn.IFS(
AND(H$3="x",F350&gt;H$4),  2*H$4-F350,
TRUE,F350)</f>
        <v>324</v>
      </c>
      <c r="I350" s="58" cm="1">
        <f t="array" aca="1" ref="I350" ca="1">_xlfn.IFS(
AND(H$3="y",G350&gt;H$4),  2*H$4-G350,
TRUE,G350)</f>
        <v>255</v>
      </c>
      <c r="J350" s="58" cm="1">
        <f t="array" aca="1" ref="J350" ca="1">_xlfn.IFS(
AND(J$3="x",H350&gt;J$4),  2*J$4-H350,
TRUE,H350)</f>
        <v>324</v>
      </c>
      <c r="K350" s="58" cm="1">
        <f t="array" aca="1" ref="K350" ca="1">_xlfn.IFS(
AND(J$3="y",I350&gt;J$4),  2*J$4-I350,
TRUE,I350)</f>
        <v>191</v>
      </c>
      <c r="L350" s="58" cm="1">
        <f t="array" aca="1" ref="L350" ca="1">_xlfn.IFS(
AND(L$3="x",J350&gt;L$4),  2*L$4-J350,
TRUE,J350)</f>
        <v>2</v>
      </c>
      <c r="M350" s="58" cm="1">
        <f t="array" aca="1" ref="M350" ca="1">_xlfn.IFS(
AND(L$3="y",K350&gt;L$4),  2*L$4-K350,
TRUE,K350)</f>
        <v>191</v>
      </c>
      <c r="N350" s="58" cm="1">
        <f t="array" aca="1" ref="N350" ca="1">_xlfn.IFS(
AND(N$3="x",L350&gt;N$4),  2*N$4-L350,
TRUE,L350)</f>
        <v>2</v>
      </c>
      <c r="O350" s="58" cm="1">
        <f t="array" aca="1" ref="O350" ca="1">_xlfn.IFS(
AND(N$3="y",M350&gt;N$4),  2*N$4-M350,
TRUE,M350)</f>
        <v>31</v>
      </c>
      <c r="P350" s="58" cm="1">
        <f t="array" aca="1" ref="P350" ca="1">_xlfn.IFS(
AND(P$3="x",N350&gt;P$4),  2*P$4-N350,
TRUE,N350)</f>
        <v>2</v>
      </c>
      <c r="Q350" s="58" cm="1">
        <f t="array" aca="1" ref="Q350" ca="1">_xlfn.IFS(
AND(P$3="y",O350&gt;P$4),  2*P$4-O350,
TRUE,O350)</f>
        <v>31</v>
      </c>
      <c r="R350" s="58" cm="1">
        <f t="array" aca="1" ref="R350" ca="1">_xlfn.IFS(
AND(R$3="x",P350&gt;R$4),  2*R$4-P350,
TRUE,P350)</f>
        <v>2</v>
      </c>
      <c r="S350" s="58" cm="1">
        <f t="array" aca="1" ref="S350" ca="1">_xlfn.IFS(
AND(R$3="y",Q350&gt;R$4),  2*R$4-Q350,
TRUE,Q350)</f>
        <v>31</v>
      </c>
      <c r="T350" s="58" cm="1">
        <f t="array" aca="1" ref="T350" ca="1">_xlfn.IFS(
AND(T$3="x",R350&gt;T$4),  2*T$4-R350,
TRUE,R350)</f>
        <v>2</v>
      </c>
      <c r="U350" s="58" cm="1">
        <f t="array" aca="1" ref="U350" ca="1">_xlfn.IFS(
AND(T$3="y",S350&gt;T$4),  2*T$4-S350,
TRUE,S350)</f>
        <v>31</v>
      </c>
      <c r="V350" s="58" cm="1">
        <f t="array" aca="1" ref="V350" ca="1">_xlfn.IFS(
AND(V$3="x",T350&gt;V$4),  2*V$4-T350,
TRUE,T350)</f>
        <v>2</v>
      </c>
      <c r="W350" s="58" cm="1">
        <f t="array" aca="1" ref="W350" ca="1">_xlfn.IFS(
AND(V$3="y",U350&gt;V$4),  2*V$4-U350,
TRUE,U350)</f>
        <v>23</v>
      </c>
      <c r="X350" s="58" cm="1">
        <f t="array" aca="1" ref="X350" ca="1">_xlfn.IFS(
AND(X$3="x",V350&gt;X$4),  2*X$4-V350,
TRUE,V350)</f>
        <v>2</v>
      </c>
      <c r="Y350" s="58" cm="1">
        <f t="array" aca="1" ref="Y350" ca="1">_xlfn.IFS(
AND(X$3="y",W350&gt;X$4),  2*X$4-W350,
TRUE,W350)</f>
        <v>3</v>
      </c>
      <c r="Z350" s="58" cm="1">
        <f t="array" aca="1" ref="Z350" ca="1">_xlfn.IFS(
AND(Z$3="x",X350&gt;Z$4),  2*Z$4-X350,
TRUE,X350)</f>
        <v>2</v>
      </c>
      <c r="AA350" s="58" cm="1">
        <f t="array" aca="1" ref="AA350" ca="1">_xlfn.IFS(
AND(Z$3="y",Y350&gt;Z$4),  2*Z$4-Y350,
TRUE,Y350)</f>
        <v>3</v>
      </c>
      <c r="BD350" t="str">
        <f t="shared" ca="1" si="7"/>
        <v>324-255</v>
      </c>
      <c r="BF350" s="23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R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  <c r="CD350" s="24"/>
      <c r="CE350" s="24"/>
      <c r="CF350" s="24"/>
      <c r="CG350" s="24"/>
      <c r="CH350" s="24"/>
      <c r="CI350" s="24"/>
      <c r="CJ350" s="24"/>
      <c r="CK350" s="24"/>
      <c r="CL350" s="24"/>
      <c r="CM350" s="24"/>
      <c r="CN350" s="24"/>
      <c r="CO350" s="24"/>
      <c r="CP350" s="24"/>
      <c r="CQ350" s="24"/>
      <c r="CR350" s="24"/>
      <c r="CS350" s="24"/>
      <c r="CT350" s="24"/>
      <c r="CU350" s="24"/>
      <c r="CV350" s="24"/>
      <c r="CW350" s="24"/>
      <c r="CX350" s="24"/>
      <c r="CY350" s="24"/>
      <c r="CZ350" s="24"/>
      <c r="DA350" s="24"/>
      <c r="DB350" s="24"/>
      <c r="DC350" s="24"/>
      <c r="DD350" s="24"/>
      <c r="DE350" s="24"/>
      <c r="DF350" s="24"/>
      <c r="DG350" s="24"/>
      <c r="DH350" s="24"/>
      <c r="DI350" s="24"/>
      <c r="DJ350" s="24"/>
      <c r="DK350" s="24"/>
      <c r="DL350" s="24"/>
      <c r="DM350" s="24"/>
      <c r="DN350" s="24"/>
      <c r="DO350" s="24"/>
      <c r="DP350" s="24"/>
      <c r="DQ350" s="24"/>
      <c r="DR350" s="24"/>
      <c r="DS350" s="24"/>
      <c r="DT350" s="24"/>
      <c r="DU350" s="24"/>
      <c r="DV350" s="24"/>
      <c r="DW350" s="24"/>
      <c r="DX350" s="24"/>
      <c r="DY350" s="24"/>
      <c r="DZ350" s="24"/>
      <c r="EA350" s="24"/>
      <c r="EB350" s="24"/>
      <c r="EC350" s="24"/>
      <c r="ED350" s="24"/>
      <c r="EE350" s="24"/>
      <c r="EF350" s="24"/>
      <c r="EG350" s="24"/>
      <c r="EH350" s="24"/>
      <c r="EI350" s="24"/>
      <c r="EJ350" s="24"/>
      <c r="EK350" s="24"/>
      <c r="EL350" s="24"/>
      <c r="EM350" s="24"/>
      <c r="EN350" s="24"/>
      <c r="EO350" s="24"/>
      <c r="EP350" s="24"/>
      <c r="EQ350" s="24"/>
      <c r="ER350" s="24"/>
      <c r="ES350" s="24"/>
      <c r="ET350" s="24"/>
      <c r="EU350" s="24"/>
      <c r="EV350" s="24"/>
      <c r="EW350" s="24"/>
      <c r="EX350" s="24"/>
      <c r="EY350" s="24"/>
      <c r="EZ350" s="24"/>
      <c r="FA350" s="24"/>
      <c r="FB350" s="24"/>
      <c r="FC350" s="24"/>
      <c r="FD350" s="24"/>
      <c r="FE350" s="24"/>
      <c r="FF350" s="24"/>
      <c r="FG350" s="24"/>
      <c r="FH350" s="24"/>
      <c r="FI350" s="24"/>
      <c r="FJ350" s="24"/>
      <c r="FK350" s="24"/>
      <c r="FL350" s="24"/>
      <c r="FM350" s="24"/>
      <c r="FN350" s="24"/>
      <c r="FO350" s="24"/>
      <c r="FP350" s="24"/>
      <c r="FQ350" s="24"/>
      <c r="FR350" s="24"/>
      <c r="FS350" s="24"/>
      <c r="FT350" s="24"/>
      <c r="FU350" s="24"/>
      <c r="FV350" s="24"/>
      <c r="FW350" s="24"/>
      <c r="FX350" s="24"/>
      <c r="FY350" s="24"/>
      <c r="FZ350" s="24"/>
      <c r="GA350" s="24"/>
      <c r="GB350" s="24"/>
      <c r="GC350" s="24"/>
      <c r="GD350" s="24"/>
      <c r="GE350" s="24"/>
      <c r="GF350" s="24"/>
      <c r="GG350" s="24"/>
      <c r="GH350" s="24"/>
      <c r="GI350" s="24"/>
      <c r="GJ350" s="24"/>
      <c r="GK350" s="24"/>
      <c r="GL350" s="24"/>
      <c r="GM350" s="24"/>
      <c r="GN350" s="24"/>
      <c r="GO350" s="24"/>
      <c r="GP350" s="24"/>
      <c r="GQ350" s="24"/>
      <c r="GR350" s="24"/>
      <c r="GS350" s="24"/>
      <c r="GT350" s="24"/>
      <c r="GU350" s="24"/>
      <c r="GV350" s="24"/>
      <c r="GW350" s="24"/>
      <c r="GX350" s="24"/>
      <c r="GY350" s="24"/>
      <c r="GZ350" s="24"/>
      <c r="HA350" s="24"/>
      <c r="HB350" s="24"/>
      <c r="HC350" s="24"/>
      <c r="HD350" s="24"/>
      <c r="HE350" s="24"/>
      <c r="HF350" s="24"/>
      <c r="HG350" s="24"/>
      <c r="HH350" s="24"/>
      <c r="HI350" s="24"/>
      <c r="HJ350" s="24"/>
      <c r="HK350" s="24"/>
      <c r="HL350" s="24"/>
      <c r="HM350" s="24"/>
      <c r="HN350" s="24"/>
      <c r="HO350" s="24"/>
      <c r="HP350" s="24"/>
      <c r="HQ350" s="24"/>
      <c r="HR350" s="24"/>
      <c r="HS350" s="24"/>
      <c r="HT350" s="24"/>
      <c r="HU350" s="24"/>
      <c r="HV350" s="24"/>
      <c r="HW350" s="24"/>
      <c r="HX350" s="24"/>
      <c r="HY350" s="24"/>
      <c r="HZ350" s="24"/>
      <c r="IA350" s="24"/>
      <c r="IB350" s="24"/>
      <c r="IC350" s="24"/>
      <c r="ID350" s="24"/>
    </row>
    <row r="351" spans="1:238" x14ac:dyDescent="0.3">
      <c r="A351" t="str">
        <f>IF(Input!A343=0,"",Input!A343)</f>
        <v>321,830</v>
      </c>
      <c r="B351" s="65" cm="1">
        <f t="array" ref="B351">_xlfn.IFS($A351="","",LEFT($A351,4)="fold",MID($A351,12,1),TRUE,VALUE(LEFT($A351,FIND(",",$A351)-1)))</f>
        <v>321</v>
      </c>
      <c r="C351" s="65" cm="1">
        <f t="array" ref="C351">_xlfn.IFS($A351="","",LEFT($A351,4)="fold",VALUE(MID($A351,14,5)),TRUE,VALUE(MID($A351,FIND(",",$A351)+1,5)))</f>
        <v>830</v>
      </c>
      <c r="D351" s="58" cm="1">
        <f t="array" aca="1" ref="D351" ca="1">_xlfn.IFS(
AND(D$3="x",B351&gt;D$4),  2*D$4-B351,
TRUE,B351)</f>
        <v>321</v>
      </c>
      <c r="E351" s="58" cm="1">
        <f t="array" aca="1" ref="E351" ca="1">_xlfn.IFS(
AND(D$3="y",C351&gt;D$4),  2*D$4-C351,
TRUE,C351)</f>
        <v>830</v>
      </c>
      <c r="F351" s="58" cm="1">
        <f t="array" aca="1" ref="F351" ca="1">_xlfn.IFS(
AND(F$3="x",D351&gt;F$4),  2*F$4-D351,
TRUE,D351)</f>
        <v>321</v>
      </c>
      <c r="G351" s="58" cm="1">
        <f t="array" aca="1" ref="G351" ca="1">_xlfn.IFS(
AND(F$3="y",E351&gt;F$4),  2*F$4-E351,
TRUE,E351)</f>
        <v>64</v>
      </c>
      <c r="H351" s="58" cm="1">
        <f t="array" aca="1" ref="H351" ca="1">_xlfn.IFS(
AND(H$3="x",F351&gt;H$4),  2*H$4-F351,
TRUE,F351)</f>
        <v>321</v>
      </c>
      <c r="I351" s="58" cm="1">
        <f t="array" aca="1" ref="I351" ca="1">_xlfn.IFS(
AND(H$3="y",G351&gt;H$4),  2*H$4-G351,
TRUE,G351)</f>
        <v>64</v>
      </c>
      <c r="J351" s="58" cm="1">
        <f t="array" aca="1" ref="J351" ca="1">_xlfn.IFS(
AND(J$3="x",H351&gt;J$4),  2*J$4-H351,
TRUE,H351)</f>
        <v>321</v>
      </c>
      <c r="K351" s="58" cm="1">
        <f t="array" aca="1" ref="K351" ca="1">_xlfn.IFS(
AND(J$3="y",I351&gt;J$4),  2*J$4-I351,
TRUE,I351)</f>
        <v>64</v>
      </c>
      <c r="L351" s="58" cm="1">
        <f t="array" aca="1" ref="L351" ca="1">_xlfn.IFS(
AND(L$3="x",J351&gt;L$4),  2*L$4-J351,
TRUE,J351)</f>
        <v>5</v>
      </c>
      <c r="M351" s="58" cm="1">
        <f t="array" aca="1" ref="M351" ca="1">_xlfn.IFS(
AND(L$3="y",K351&gt;L$4),  2*L$4-K351,
TRUE,K351)</f>
        <v>64</v>
      </c>
      <c r="N351" s="58" cm="1">
        <f t="array" aca="1" ref="N351" ca="1">_xlfn.IFS(
AND(N$3="x",L351&gt;N$4),  2*N$4-L351,
TRUE,L351)</f>
        <v>5</v>
      </c>
      <c r="O351" s="58" cm="1">
        <f t="array" aca="1" ref="O351" ca="1">_xlfn.IFS(
AND(N$3="y",M351&gt;N$4),  2*N$4-M351,
TRUE,M351)</f>
        <v>64</v>
      </c>
      <c r="P351" s="58" cm="1">
        <f t="array" aca="1" ref="P351" ca="1">_xlfn.IFS(
AND(P$3="x",N351&gt;P$4),  2*P$4-N351,
TRUE,N351)</f>
        <v>5</v>
      </c>
      <c r="Q351" s="58" cm="1">
        <f t="array" aca="1" ref="Q351" ca="1">_xlfn.IFS(
AND(P$3="y",O351&gt;P$4),  2*P$4-O351,
TRUE,O351)</f>
        <v>64</v>
      </c>
      <c r="R351" s="58" cm="1">
        <f t="array" aca="1" ref="R351" ca="1">_xlfn.IFS(
AND(R$3="x",P351&gt;R$4),  2*R$4-P351,
TRUE,P351)</f>
        <v>5</v>
      </c>
      <c r="S351" s="58" cm="1">
        <f t="array" aca="1" ref="S351" ca="1">_xlfn.IFS(
AND(R$3="y",Q351&gt;R$4),  2*R$4-Q351,
TRUE,Q351)</f>
        <v>46</v>
      </c>
      <c r="T351" s="58" cm="1">
        <f t="array" aca="1" ref="T351" ca="1">_xlfn.IFS(
AND(T$3="x",R351&gt;T$4),  2*T$4-R351,
TRUE,R351)</f>
        <v>5</v>
      </c>
      <c r="U351" s="58" cm="1">
        <f t="array" aca="1" ref="U351" ca="1">_xlfn.IFS(
AND(T$3="y",S351&gt;T$4),  2*T$4-S351,
TRUE,S351)</f>
        <v>46</v>
      </c>
      <c r="V351" s="58" cm="1">
        <f t="array" aca="1" ref="V351" ca="1">_xlfn.IFS(
AND(V$3="x",T351&gt;V$4),  2*V$4-T351,
TRUE,T351)</f>
        <v>5</v>
      </c>
      <c r="W351" s="58" cm="1">
        <f t="array" aca="1" ref="W351" ca="1">_xlfn.IFS(
AND(V$3="y",U351&gt;V$4),  2*V$4-U351,
TRUE,U351)</f>
        <v>8</v>
      </c>
      <c r="X351" s="58" cm="1">
        <f t="array" aca="1" ref="X351" ca="1">_xlfn.IFS(
AND(X$3="x",V351&gt;X$4),  2*X$4-V351,
TRUE,V351)</f>
        <v>5</v>
      </c>
      <c r="Y351" s="58" cm="1">
        <f t="array" aca="1" ref="Y351" ca="1">_xlfn.IFS(
AND(X$3="y",W351&gt;X$4),  2*X$4-W351,
TRUE,W351)</f>
        <v>8</v>
      </c>
      <c r="Z351" s="58" cm="1">
        <f t="array" aca="1" ref="Z351" ca="1">_xlfn.IFS(
AND(Z$3="x",X351&gt;Z$4),  2*Z$4-X351,
TRUE,X351)</f>
        <v>5</v>
      </c>
      <c r="AA351" s="58" cm="1">
        <f t="array" aca="1" ref="AA351" ca="1">_xlfn.IFS(
AND(Z$3="y",Y351&gt;Z$4),  2*Z$4-Y351,
TRUE,Y351)</f>
        <v>4</v>
      </c>
      <c r="BD351" t="str">
        <f t="shared" ca="1" si="7"/>
        <v>321-830</v>
      </c>
      <c r="BF351" s="23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R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  <c r="CD351" s="24"/>
      <c r="CE351" s="24"/>
      <c r="CF351" s="24"/>
      <c r="CG351" s="24"/>
      <c r="CH351" s="24"/>
      <c r="CI351" s="24"/>
      <c r="CJ351" s="24"/>
      <c r="CK351" s="24"/>
      <c r="CL351" s="24"/>
      <c r="CM351" s="24"/>
      <c r="CN351" s="24"/>
      <c r="CO351" s="24"/>
      <c r="CP351" s="24"/>
      <c r="CQ351" s="24"/>
      <c r="CR351" s="24"/>
      <c r="CS351" s="24"/>
      <c r="CT351" s="24"/>
      <c r="CU351" s="24"/>
      <c r="CV351" s="24"/>
      <c r="CW351" s="24"/>
      <c r="CX351" s="24"/>
      <c r="CY351" s="24"/>
      <c r="CZ351" s="24"/>
      <c r="DA351" s="24"/>
      <c r="DB351" s="24"/>
      <c r="DC351" s="24"/>
      <c r="DD351" s="24"/>
      <c r="DE351" s="24"/>
      <c r="DF351" s="24"/>
      <c r="DG351" s="24"/>
      <c r="DH351" s="24"/>
      <c r="DI351" s="24"/>
      <c r="DJ351" s="24"/>
      <c r="DK351" s="24"/>
      <c r="DL351" s="24"/>
      <c r="DM351" s="24"/>
      <c r="DN351" s="24"/>
      <c r="DO351" s="24"/>
      <c r="DP351" s="24"/>
      <c r="DQ351" s="24"/>
      <c r="DR351" s="24"/>
      <c r="DS351" s="24"/>
      <c r="DT351" s="24"/>
      <c r="DU351" s="24"/>
      <c r="DV351" s="24"/>
      <c r="DW351" s="24"/>
      <c r="DX351" s="24"/>
      <c r="DY351" s="24"/>
      <c r="DZ351" s="24"/>
      <c r="EA351" s="24"/>
      <c r="EB351" s="24"/>
      <c r="EC351" s="24"/>
      <c r="ED351" s="24"/>
      <c r="EE351" s="24"/>
      <c r="EF351" s="24"/>
      <c r="EG351" s="24"/>
      <c r="EH351" s="24"/>
      <c r="EI351" s="24"/>
      <c r="EJ351" s="24"/>
      <c r="EK351" s="24"/>
      <c r="EL351" s="24"/>
      <c r="EM351" s="24"/>
      <c r="EN351" s="24"/>
      <c r="EO351" s="24"/>
      <c r="EP351" s="24"/>
      <c r="EQ351" s="24"/>
      <c r="ER351" s="24"/>
      <c r="ES351" s="24"/>
      <c r="ET351" s="24"/>
      <c r="EU351" s="24"/>
      <c r="EV351" s="24"/>
      <c r="EW351" s="24"/>
      <c r="EX351" s="24"/>
      <c r="EY351" s="24"/>
      <c r="EZ351" s="24"/>
      <c r="FA351" s="24"/>
      <c r="FB351" s="24"/>
      <c r="FC351" s="24"/>
      <c r="FD351" s="24"/>
      <c r="FE351" s="24"/>
      <c r="FF351" s="24"/>
      <c r="FG351" s="24"/>
      <c r="FH351" s="24"/>
      <c r="FI351" s="24"/>
      <c r="FJ351" s="24"/>
      <c r="FK351" s="24"/>
      <c r="FL351" s="24"/>
      <c r="FM351" s="24"/>
      <c r="FN351" s="24"/>
      <c r="FO351" s="24"/>
      <c r="FP351" s="24"/>
      <c r="FQ351" s="24"/>
      <c r="FR351" s="24"/>
      <c r="FS351" s="24"/>
      <c r="FT351" s="24"/>
      <c r="FU351" s="24"/>
      <c r="FV351" s="24"/>
      <c r="FW351" s="24"/>
      <c r="FX351" s="24"/>
      <c r="FY351" s="24"/>
      <c r="FZ351" s="24"/>
      <c r="GA351" s="24"/>
      <c r="GB351" s="24"/>
      <c r="GC351" s="24"/>
      <c r="GD351" s="24"/>
      <c r="GE351" s="24"/>
      <c r="GF351" s="24"/>
      <c r="GG351" s="24"/>
      <c r="GH351" s="24"/>
      <c r="GI351" s="24"/>
      <c r="GJ351" s="24"/>
      <c r="GK351" s="24"/>
      <c r="GL351" s="24"/>
      <c r="GM351" s="24"/>
      <c r="GN351" s="24"/>
      <c r="GO351" s="24"/>
      <c r="GP351" s="24"/>
      <c r="GQ351" s="24"/>
      <c r="GR351" s="24"/>
      <c r="GS351" s="24"/>
      <c r="GT351" s="24"/>
      <c r="GU351" s="24"/>
      <c r="GV351" s="24"/>
      <c r="GW351" s="24"/>
      <c r="GX351" s="24"/>
      <c r="GY351" s="24"/>
      <c r="GZ351" s="24"/>
      <c r="HA351" s="24"/>
      <c r="HB351" s="24"/>
      <c r="HC351" s="24"/>
      <c r="HD351" s="24"/>
      <c r="HE351" s="24"/>
      <c r="HF351" s="24"/>
      <c r="HG351" s="24"/>
      <c r="HH351" s="24"/>
      <c r="HI351" s="24"/>
      <c r="HJ351" s="24"/>
      <c r="HK351" s="24"/>
      <c r="HL351" s="24"/>
      <c r="HM351" s="24"/>
      <c r="HN351" s="24"/>
      <c r="HO351" s="24"/>
      <c r="HP351" s="24"/>
      <c r="HQ351" s="24"/>
      <c r="HR351" s="24"/>
      <c r="HS351" s="24"/>
      <c r="HT351" s="24"/>
      <c r="HU351" s="24"/>
      <c r="HV351" s="24"/>
      <c r="HW351" s="24"/>
      <c r="HX351" s="24"/>
      <c r="HY351" s="24"/>
      <c r="HZ351" s="24"/>
      <c r="IA351" s="24"/>
      <c r="IB351" s="24"/>
      <c r="IC351" s="24"/>
      <c r="ID351" s="24"/>
    </row>
    <row r="352" spans="1:238" x14ac:dyDescent="0.3">
      <c r="A352" t="str">
        <f>IF(Input!A344=0,"",Input!A344)</f>
        <v>120,632</v>
      </c>
      <c r="B352" s="65" cm="1">
        <f t="array" ref="B352">_xlfn.IFS($A352="","",LEFT($A352,4)="fold",MID($A352,12,1),TRUE,VALUE(LEFT($A352,FIND(",",$A352)-1)))</f>
        <v>120</v>
      </c>
      <c r="C352" s="65" cm="1">
        <f t="array" ref="C352">_xlfn.IFS($A352="","",LEFT($A352,4)="fold",VALUE(MID($A352,14,5)),TRUE,VALUE(MID($A352,FIND(",",$A352)+1,5)))</f>
        <v>632</v>
      </c>
      <c r="D352" s="58" cm="1">
        <f t="array" aca="1" ref="D352" ca="1">_xlfn.IFS(
AND(D$3="x",B352&gt;D$4),  2*D$4-B352,
TRUE,B352)</f>
        <v>120</v>
      </c>
      <c r="E352" s="58" cm="1">
        <f t="array" aca="1" ref="E352" ca="1">_xlfn.IFS(
AND(D$3="y",C352&gt;D$4),  2*D$4-C352,
TRUE,C352)</f>
        <v>632</v>
      </c>
      <c r="F352" s="58" cm="1">
        <f t="array" aca="1" ref="F352" ca="1">_xlfn.IFS(
AND(F$3="x",D352&gt;F$4),  2*F$4-D352,
TRUE,D352)</f>
        <v>120</v>
      </c>
      <c r="G352" s="58" cm="1">
        <f t="array" aca="1" ref="G352" ca="1">_xlfn.IFS(
AND(F$3="y",E352&gt;F$4),  2*F$4-E352,
TRUE,E352)</f>
        <v>262</v>
      </c>
      <c r="H352" s="58" cm="1">
        <f t="array" aca="1" ref="H352" ca="1">_xlfn.IFS(
AND(H$3="x",F352&gt;H$4),  2*H$4-F352,
TRUE,F352)</f>
        <v>120</v>
      </c>
      <c r="I352" s="58" cm="1">
        <f t="array" aca="1" ref="I352" ca="1">_xlfn.IFS(
AND(H$3="y",G352&gt;H$4),  2*H$4-G352,
TRUE,G352)</f>
        <v>262</v>
      </c>
      <c r="J352" s="58" cm="1">
        <f t="array" aca="1" ref="J352" ca="1">_xlfn.IFS(
AND(J$3="x",H352&gt;J$4),  2*J$4-H352,
TRUE,H352)</f>
        <v>120</v>
      </c>
      <c r="K352" s="58" cm="1">
        <f t="array" aca="1" ref="K352" ca="1">_xlfn.IFS(
AND(J$3="y",I352&gt;J$4),  2*J$4-I352,
TRUE,I352)</f>
        <v>184</v>
      </c>
      <c r="L352" s="58" cm="1">
        <f t="array" aca="1" ref="L352" ca="1">_xlfn.IFS(
AND(L$3="x",J352&gt;L$4),  2*L$4-J352,
TRUE,J352)</f>
        <v>120</v>
      </c>
      <c r="M352" s="58" cm="1">
        <f t="array" aca="1" ref="M352" ca="1">_xlfn.IFS(
AND(L$3="y",K352&gt;L$4),  2*L$4-K352,
TRUE,K352)</f>
        <v>184</v>
      </c>
      <c r="N352" s="58" cm="1">
        <f t="array" aca="1" ref="N352" ca="1">_xlfn.IFS(
AND(N$3="x",L352&gt;N$4),  2*N$4-L352,
TRUE,L352)</f>
        <v>120</v>
      </c>
      <c r="O352" s="58" cm="1">
        <f t="array" aca="1" ref="O352" ca="1">_xlfn.IFS(
AND(N$3="y",M352&gt;N$4),  2*N$4-M352,
TRUE,M352)</f>
        <v>38</v>
      </c>
      <c r="P352" s="58" cm="1">
        <f t="array" aca="1" ref="P352" ca="1">_xlfn.IFS(
AND(P$3="x",N352&gt;P$4),  2*P$4-N352,
TRUE,N352)</f>
        <v>42</v>
      </c>
      <c r="Q352" s="58" cm="1">
        <f t="array" aca="1" ref="Q352" ca="1">_xlfn.IFS(
AND(P$3="y",O352&gt;P$4),  2*P$4-O352,
TRUE,O352)</f>
        <v>38</v>
      </c>
      <c r="R352" s="58" cm="1">
        <f t="array" aca="1" ref="R352" ca="1">_xlfn.IFS(
AND(R$3="x",P352&gt;R$4),  2*R$4-P352,
TRUE,P352)</f>
        <v>42</v>
      </c>
      <c r="S352" s="58" cm="1">
        <f t="array" aca="1" ref="S352" ca="1">_xlfn.IFS(
AND(R$3="y",Q352&gt;R$4),  2*R$4-Q352,
TRUE,Q352)</f>
        <v>38</v>
      </c>
      <c r="T352" s="58" cm="1">
        <f t="array" aca="1" ref="T352" ca="1">_xlfn.IFS(
AND(T$3="x",R352&gt;T$4),  2*T$4-R352,
TRUE,R352)</f>
        <v>38</v>
      </c>
      <c r="U352" s="58" cm="1">
        <f t="array" aca="1" ref="U352" ca="1">_xlfn.IFS(
AND(T$3="y",S352&gt;T$4),  2*T$4-S352,
TRUE,S352)</f>
        <v>38</v>
      </c>
      <c r="V352" s="58" cm="1">
        <f t="array" aca="1" ref="V352" ca="1">_xlfn.IFS(
AND(V$3="x",T352&gt;V$4),  2*V$4-T352,
TRUE,T352)</f>
        <v>38</v>
      </c>
      <c r="W352" s="58" cm="1">
        <f t="array" aca="1" ref="W352" ca="1">_xlfn.IFS(
AND(V$3="y",U352&gt;V$4),  2*V$4-U352,
TRUE,U352)</f>
        <v>16</v>
      </c>
      <c r="X352" s="58" cm="1">
        <f t="array" aca="1" ref="X352" ca="1">_xlfn.IFS(
AND(X$3="x",V352&gt;X$4),  2*X$4-V352,
TRUE,V352)</f>
        <v>38</v>
      </c>
      <c r="Y352" s="58" cm="1">
        <f t="array" aca="1" ref="Y352" ca="1">_xlfn.IFS(
AND(X$3="y",W352&gt;X$4),  2*X$4-W352,
TRUE,W352)</f>
        <v>10</v>
      </c>
      <c r="Z352" s="58" cm="1">
        <f t="array" aca="1" ref="Z352" ca="1">_xlfn.IFS(
AND(Z$3="x",X352&gt;Z$4),  2*Z$4-X352,
TRUE,X352)</f>
        <v>38</v>
      </c>
      <c r="AA352" s="58" cm="1">
        <f t="array" aca="1" ref="AA352" ca="1">_xlfn.IFS(
AND(Z$3="y",Y352&gt;Z$4),  2*Z$4-Y352,
TRUE,Y352)</f>
        <v>2</v>
      </c>
      <c r="BD352" t="str">
        <f t="shared" ca="1" si="7"/>
        <v>120-632</v>
      </c>
      <c r="BF352" s="23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R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  <c r="CG352" s="24"/>
      <c r="CH352" s="24"/>
      <c r="CI352" s="24"/>
      <c r="CJ352" s="24"/>
      <c r="CK352" s="24"/>
      <c r="CL352" s="24"/>
      <c r="CM352" s="24"/>
      <c r="CN352" s="24"/>
      <c r="CO352" s="24"/>
      <c r="CP352" s="24"/>
      <c r="CQ352" s="24"/>
      <c r="CR352" s="24"/>
      <c r="CS352" s="24"/>
      <c r="CT352" s="24"/>
      <c r="CU352" s="24"/>
      <c r="CV352" s="24"/>
      <c r="CW352" s="24"/>
      <c r="CX352" s="24"/>
      <c r="CY352" s="24"/>
      <c r="CZ352" s="24"/>
      <c r="DA352" s="24"/>
      <c r="DB352" s="24"/>
      <c r="DC352" s="24"/>
      <c r="DD352" s="24"/>
      <c r="DE352" s="24"/>
      <c r="DF352" s="24"/>
      <c r="DG352" s="24"/>
      <c r="DH352" s="24"/>
      <c r="DI352" s="24"/>
      <c r="DJ352" s="24"/>
      <c r="DK352" s="24"/>
      <c r="DL352" s="24"/>
      <c r="DM352" s="24"/>
      <c r="DN352" s="24"/>
      <c r="DO352" s="24"/>
      <c r="DP352" s="24"/>
      <c r="DQ352" s="24"/>
      <c r="DR352" s="24"/>
      <c r="DS352" s="24"/>
      <c r="DT352" s="24"/>
      <c r="DU352" s="24"/>
      <c r="DV352" s="24"/>
      <c r="DW352" s="24"/>
      <c r="DX352" s="24"/>
      <c r="DY352" s="24"/>
      <c r="DZ352" s="24"/>
      <c r="EA352" s="24"/>
      <c r="EB352" s="24"/>
      <c r="EC352" s="24"/>
      <c r="ED352" s="24"/>
      <c r="EE352" s="24"/>
      <c r="EF352" s="24"/>
      <c r="EG352" s="24"/>
      <c r="EH352" s="24"/>
      <c r="EI352" s="24"/>
      <c r="EJ352" s="24"/>
      <c r="EK352" s="24"/>
      <c r="EL352" s="24"/>
      <c r="EM352" s="24"/>
      <c r="EN352" s="24"/>
      <c r="EO352" s="24"/>
      <c r="EP352" s="24"/>
      <c r="EQ352" s="24"/>
      <c r="ER352" s="24"/>
      <c r="ES352" s="24"/>
      <c r="ET352" s="24"/>
      <c r="EU352" s="24"/>
      <c r="EV352" s="24"/>
      <c r="EW352" s="24"/>
      <c r="EX352" s="24"/>
      <c r="EY352" s="24"/>
      <c r="EZ352" s="24"/>
      <c r="FA352" s="24"/>
      <c r="FB352" s="24"/>
      <c r="FC352" s="24"/>
      <c r="FD352" s="24"/>
      <c r="FE352" s="24"/>
      <c r="FF352" s="24"/>
      <c r="FG352" s="24"/>
      <c r="FH352" s="24"/>
      <c r="FI352" s="24"/>
      <c r="FJ352" s="24"/>
      <c r="FK352" s="24"/>
      <c r="FL352" s="24"/>
      <c r="FM352" s="24"/>
      <c r="FN352" s="24"/>
      <c r="FO352" s="24"/>
      <c r="FP352" s="24"/>
      <c r="FQ352" s="24"/>
      <c r="FR352" s="24"/>
      <c r="FS352" s="24"/>
      <c r="FT352" s="24"/>
      <c r="FU352" s="24"/>
      <c r="FV352" s="24"/>
      <c r="FW352" s="24"/>
      <c r="FX352" s="24"/>
      <c r="FY352" s="24"/>
      <c r="FZ352" s="24"/>
      <c r="GA352" s="24"/>
      <c r="GB352" s="24"/>
      <c r="GC352" s="24"/>
      <c r="GD352" s="24"/>
      <c r="GE352" s="24"/>
      <c r="GF352" s="24"/>
      <c r="GG352" s="24"/>
      <c r="GH352" s="24"/>
      <c r="GI352" s="24"/>
      <c r="GJ352" s="24"/>
      <c r="GK352" s="24"/>
      <c r="GL352" s="24"/>
      <c r="GM352" s="24"/>
      <c r="GN352" s="24"/>
      <c r="GO352" s="24"/>
      <c r="GP352" s="24"/>
      <c r="GQ352" s="24"/>
      <c r="GR352" s="24"/>
      <c r="GS352" s="24"/>
      <c r="GT352" s="24"/>
      <c r="GU352" s="24"/>
      <c r="GV352" s="24"/>
      <c r="GW352" s="24"/>
      <c r="GX352" s="24"/>
      <c r="GY352" s="24"/>
      <c r="GZ352" s="24"/>
      <c r="HA352" s="24"/>
      <c r="HB352" s="24"/>
      <c r="HC352" s="24"/>
      <c r="HD352" s="24"/>
      <c r="HE352" s="24"/>
      <c r="HF352" s="24"/>
      <c r="HG352" s="24"/>
      <c r="HH352" s="24"/>
      <c r="HI352" s="24"/>
      <c r="HJ352" s="24"/>
      <c r="HK352" s="24"/>
      <c r="HL352" s="24"/>
      <c r="HM352" s="24"/>
      <c r="HN352" s="24"/>
      <c r="HO352" s="24"/>
      <c r="HP352" s="24"/>
      <c r="HQ352" s="24"/>
      <c r="HR352" s="24"/>
      <c r="HS352" s="24"/>
      <c r="HT352" s="24"/>
      <c r="HU352" s="24"/>
      <c r="HV352" s="24"/>
      <c r="HW352" s="24"/>
      <c r="HX352" s="24"/>
      <c r="HY352" s="24"/>
      <c r="HZ352" s="24"/>
      <c r="IA352" s="24"/>
      <c r="IB352" s="24"/>
      <c r="IC352" s="24"/>
      <c r="ID352" s="24"/>
    </row>
    <row r="353" spans="1:238" x14ac:dyDescent="0.3">
      <c r="A353" t="str">
        <f>IF(Input!A345=0,"",Input!A345)</f>
        <v>666,152</v>
      </c>
      <c r="B353" s="65" cm="1">
        <f t="array" ref="B353">_xlfn.IFS($A353="","",LEFT($A353,4)="fold",MID($A353,12,1),TRUE,VALUE(LEFT($A353,FIND(",",$A353)-1)))</f>
        <v>666</v>
      </c>
      <c r="C353" s="65" cm="1">
        <f t="array" ref="C353">_xlfn.IFS($A353="","",LEFT($A353,4)="fold",VALUE(MID($A353,14,5)),TRUE,VALUE(MID($A353,FIND(",",$A353)+1,5)))</f>
        <v>152</v>
      </c>
      <c r="D353" s="58" cm="1">
        <f t="array" aca="1" ref="D353" ca="1">_xlfn.IFS(
AND(D$3="x",B353&gt;D$4),  2*D$4-B353,
TRUE,B353)</f>
        <v>644</v>
      </c>
      <c r="E353" s="58" cm="1">
        <f t="array" aca="1" ref="E353" ca="1">_xlfn.IFS(
AND(D$3="y",C353&gt;D$4),  2*D$4-C353,
TRUE,C353)</f>
        <v>152</v>
      </c>
      <c r="F353" s="58" cm="1">
        <f t="array" aca="1" ref="F353" ca="1">_xlfn.IFS(
AND(F$3="x",D353&gt;F$4),  2*F$4-D353,
TRUE,D353)</f>
        <v>644</v>
      </c>
      <c r="G353" s="58" cm="1">
        <f t="array" aca="1" ref="G353" ca="1">_xlfn.IFS(
AND(F$3="y",E353&gt;F$4),  2*F$4-E353,
TRUE,E353)</f>
        <v>152</v>
      </c>
      <c r="H353" s="58" cm="1">
        <f t="array" aca="1" ref="H353" ca="1">_xlfn.IFS(
AND(H$3="x",F353&gt;H$4),  2*H$4-F353,
TRUE,F353)</f>
        <v>10</v>
      </c>
      <c r="I353" s="58" cm="1">
        <f t="array" aca="1" ref="I353" ca="1">_xlfn.IFS(
AND(H$3="y",G353&gt;H$4),  2*H$4-G353,
TRUE,G353)</f>
        <v>152</v>
      </c>
      <c r="J353" s="58" cm="1">
        <f t="array" aca="1" ref="J353" ca="1">_xlfn.IFS(
AND(J$3="x",H353&gt;J$4),  2*J$4-H353,
TRUE,H353)</f>
        <v>10</v>
      </c>
      <c r="K353" s="58" cm="1">
        <f t="array" aca="1" ref="K353" ca="1">_xlfn.IFS(
AND(J$3="y",I353&gt;J$4),  2*J$4-I353,
TRUE,I353)</f>
        <v>152</v>
      </c>
      <c r="L353" s="58" cm="1">
        <f t="array" aca="1" ref="L353" ca="1">_xlfn.IFS(
AND(L$3="x",J353&gt;L$4),  2*L$4-J353,
TRUE,J353)</f>
        <v>10</v>
      </c>
      <c r="M353" s="58" cm="1">
        <f t="array" aca="1" ref="M353" ca="1">_xlfn.IFS(
AND(L$3="y",K353&gt;L$4),  2*L$4-K353,
TRUE,K353)</f>
        <v>152</v>
      </c>
      <c r="N353" s="58" cm="1">
        <f t="array" aca="1" ref="N353" ca="1">_xlfn.IFS(
AND(N$3="x",L353&gt;N$4),  2*N$4-L353,
TRUE,L353)</f>
        <v>10</v>
      </c>
      <c r="O353" s="58" cm="1">
        <f t="array" aca="1" ref="O353" ca="1">_xlfn.IFS(
AND(N$3="y",M353&gt;N$4),  2*N$4-M353,
TRUE,M353)</f>
        <v>70</v>
      </c>
      <c r="P353" s="58" cm="1">
        <f t="array" aca="1" ref="P353" ca="1">_xlfn.IFS(
AND(P$3="x",N353&gt;P$4),  2*P$4-N353,
TRUE,N353)</f>
        <v>10</v>
      </c>
      <c r="Q353" s="58" cm="1">
        <f t="array" aca="1" ref="Q353" ca="1">_xlfn.IFS(
AND(P$3="y",O353&gt;P$4),  2*P$4-O353,
TRUE,O353)</f>
        <v>70</v>
      </c>
      <c r="R353" s="58" cm="1">
        <f t="array" aca="1" ref="R353" ca="1">_xlfn.IFS(
AND(R$3="x",P353&gt;R$4),  2*R$4-P353,
TRUE,P353)</f>
        <v>10</v>
      </c>
      <c r="S353" s="58" cm="1">
        <f t="array" aca="1" ref="S353" ca="1">_xlfn.IFS(
AND(R$3="y",Q353&gt;R$4),  2*R$4-Q353,
TRUE,Q353)</f>
        <v>40</v>
      </c>
      <c r="T353" s="58" cm="1">
        <f t="array" aca="1" ref="T353" ca="1">_xlfn.IFS(
AND(T$3="x",R353&gt;T$4),  2*T$4-R353,
TRUE,R353)</f>
        <v>10</v>
      </c>
      <c r="U353" s="58" cm="1">
        <f t="array" aca="1" ref="U353" ca="1">_xlfn.IFS(
AND(T$3="y",S353&gt;T$4),  2*T$4-S353,
TRUE,S353)</f>
        <v>40</v>
      </c>
      <c r="V353" s="58" cm="1">
        <f t="array" aca="1" ref="V353" ca="1">_xlfn.IFS(
AND(V$3="x",T353&gt;V$4),  2*V$4-T353,
TRUE,T353)</f>
        <v>10</v>
      </c>
      <c r="W353" s="58" cm="1">
        <f t="array" aca="1" ref="W353" ca="1">_xlfn.IFS(
AND(V$3="y",U353&gt;V$4),  2*V$4-U353,
TRUE,U353)</f>
        <v>14</v>
      </c>
      <c r="X353" s="58" cm="1">
        <f t="array" aca="1" ref="X353" ca="1">_xlfn.IFS(
AND(X$3="x",V353&gt;X$4),  2*X$4-V353,
TRUE,V353)</f>
        <v>10</v>
      </c>
      <c r="Y353" s="58" cm="1">
        <f t="array" aca="1" ref="Y353" ca="1">_xlfn.IFS(
AND(X$3="y",W353&gt;X$4),  2*X$4-W353,
TRUE,W353)</f>
        <v>12</v>
      </c>
      <c r="Z353" s="58" cm="1">
        <f t="array" aca="1" ref="Z353" ca="1">_xlfn.IFS(
AND(Z$3="x",X353&gt;Z$4),  2*Z$4-X353,
TRUE,X353)</f>
        <v>10</v>
      </c>
      <c r="AA353" s="58" cm="1">
        <f t="array" aca="1" ref="AA353" ca="1">_xlfn.IFS(
AND(Z$3="y",Y353&gt;Z$4),  2*Z$4-Y353,
TRUE,Y353)</f>
        <v>0</v>
      </c>
      <c r="BD353" t="str">
        <f t="shared" ca="1" si="7"/>
        <v>644-152</v>
      </c>
      <c r="BF353" s="23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R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  <c r="CG353" s="24"/>
      <c r="CH353" s="24"/>
      <c r="CI353" s="24"/>
      <c r="CJ353" s="24"/>
      <c r="CK353" s="24"/>
      <c r="CL353" s="24"/>
      <c r="CM353" s="24"/>
      <c r="CN353" s="24"/>
      <c r="CO353" s="24"/>
      <c r="CP353" s="24"/>
      <c r="CQ353" s="24"/>
      <c r="CR353" s="24"/>
      <c r="CS353" s="24"/>
      <c r="CT353" s="24"/>
      <c r="CU353" s="24"/>
      <c r="CV353" s="24"/>
      <c r="CW353" s="24"/>
      <c r="CX353" s="24"/>
      <c r="CY353" s="24"/>
      <c r="CZ353" s="24"/>
      <c r="DA353" s="24"/>
      <c r="DB353" s="24"/>
      <c r="DC353" s="24"/>
      <c r="DD353" s="24"/>
      <c r="DE353" s="24"/>
      <c r="DF353" s="24"/>
      <c r="DG353" s="24"/>
      <c r="DH353" s="24"/>
      <c r="DI353" s="24"/>
      <c r="DJ353" s="24"/>
      <c r="DK353" s="24"/>
      <c r="DL353" s="24"/>
      <c r="DM353" s="24"/>
      <c r="DN353" s="24"/>
      <c r="DO353" s="24"/>
      <c r="DP353" s="24"/>
      <c r="DQ353" s="24"/>
      <c r="DR353" s="24"/>
      <c r="DS353" s="24"/>
      <c r="DT353" s="24"/>
      <c r="DU353" s="24"/>
      <c r="DV353" s="24"/>
      <c r="DW353" s="24"/>
      <c r="DX353" s="24"/>
      <c r="DY353" s="24"/>
      <c r="DZ353" s="24"/>
      <c r="EA353" s="24"/>
      <c r="EB353" s="24"/>
      <c r="EC353" s="24"/>
      <c r="ED353" s="24"/>
      <c r="EE353" s="24"/>
      <c r="EF353" s="24"/>
      <c r="EG353" s="24"/>
      <c r="EH353" s="24"/>
      <c r="EI353" s="24"/>
      <c r="EJ353" s="24"/>
      <c r="EK353" s="24"/>
      <c r="EL353" s="24"/>
      <c r="EM353" s="24"/>
      <c r="EN353" s="24"/>
      <c r="EO353" s="24"/>
      <c r="EP353" s="24"/>
      <c r="EQ353" s="24"/>
      <c r="ER353" s="24"/>
      <c r="ES353" s="24"/>
      <c r="ET353" s="24"/>
      <c r="EU353" s="24"/>
      <c r="EV353" s="24"/>
      <c r="EW353" s="24"/>
      <c r="EX353" s="24"/>
      <c r="EY353" s="24"/>
      <c r="EZ353" s="24"/>
      <c r="FA353" s="24"/>
      <c r="FB353" s="24"/>
      <c r="FC353" s="24"/>
      <c r="FD353" s="24"/>
      <c r="FE353" s="24"/>
      <c r="FF353" s="24"/>
      <c r="FG353" s="24"/>
      <c r="FH353" s="24"/>
      <c r="FI353" s="24"/>
      <c r="FJ353" s="24"/>
      <c r="FK353" s="24"/>
      <c r="FL353" s="24"/>
      <c r="FM353" s="24"/>
      <c r="FN353" s="24"/>
      <c r="FO353" s="24"/>
      <c r="FP353" s="24"/>
      <c r="FQ353" s="24"/>
      <c r="FR353" s="24"/>
      <c r="FS353" s="24"/>
      <c r="FT353" s="24"/>
      <c r="FU353" s="24"/>
      <c r="FV353" s="24"/>
      <c r="FW353" s="24"/>
      <c r="FX353" s="24"/>
      <c r="FY353" s="24"/>
      <c r="FZ353" s="24"/>
      <c r="GA353" s="24"/>
      <c r="GB353" s="24"/>
      <c r="GC353" s="24"/>
      <c r="GD353" s="24"/>
      <c r="GE353" s="24"/>
      <c r="GF353" s="24"/>
      <c r="GG353" s="24"/>
      <c r="GH353" s="24"/>
      <c r="GI353" s="24"/>
      <c r="GJ353" s="24"/>
      <c r="GK353" s="24"/>
      <c r="GL353" s="24"/>
      <c r="GM353" s="24"/>
      <c r="GN353" s="24"/>
      <c r="GO353" s="24"/>
      <c r="GP353" s="24"/>
      <c r="GQ353" s="24"/>
      <c r="GR353" s="24"/>
      <c r="GS353" s="24"/>
      <c r="GT353" s="24"/>
      <c r="GU353" s="24"/>
      <c r="GV353" s="24"/>
      <c r="GW353" s="24"/>
      <c r="GX353" s="24"/>
      <c r="GY353" s="24"/>
      <c r="GZ353" s="24"/>
      <c r="HA353" s="24"/>
      <c r="HB353" s="24"/>
      <c r="HC353" s="24"/>
      <c r="HD353" s="24"/>
      <c r="HE353" s="24"/>
      <c r="HF353" s="24"/>
      <c r="HG353" s="24"/>
      <c r="HH353" s="24"/>
      <c r="HI353" s="24"/>
      <c r="HJ353" s="24"/>
      <c r="HK353" s="24"/>
      <c r="HL353" s="24"/>
      <c r="HM353" s="24"/>
      <c r="HN353" s="24"/>
      <c r="HO353" s="24"/>
      <c r="HP353" s="24"/>
      <c r="HQ353" s="24"/>
      <c r="HR353" s="24"/>
      <c r="HS353" s="24"/>
      <c r="HT353" s="24"/>
      <c r="HU353" s="24"/>
      <c r="HV353" s="24"/>
      <c r="HW353" s="24"/>
      <c r="HX353" s="24"/>
      <c r="HY353" s="24"/>
      <c r="HZ353" s="24"/>
      <c r="IA353" s="24"/>
      <c r="IB353" s="24"/>
      <c r="IC353" s="24"/>
      <c r="ID353" s="24"/>
    </row>
    <row r="354" spans="1:238" x14ac:dyDescent="0.3">
      <c r="A354" t="str">
        <f>IF(Input!A346=0,"",Input!A346)</f>
        <v>1193,841</v>
      </c>
      <c r="B354" s="65" cm="1">
        <f t="array" ref="B354">_xlfn.IFS($A354="","",LEFT($A354,4)="fold",MID($A354,12,1),TRUE,VALUE(LEFT($A354,FIND(",",$A354)-1)))</f>
        <v>1193</v>
      </c>
      <c r="C354" s="65" cm="1">
        <f t="array" ref="C354">_xlfn.IFS($A354="","",LEFT($A354,4)="fold",VALUE(MID($A354,14,5)),TRUE,VALUE(MID($A354,FIND(",",$A354)+1,5)))</f>
        <v>841</v>
      </c>
      <c r="D354" s="58" cm="1">
        <f t="array" aca="1" ref="D354" ca="1">_xlfn.IFS(
AND(D$3="x",B354&gt;D$4),  2*D$4-B354,
TRUE,B354)</f>
        <v>117</v>
      </c>
      <c r="E354" s="58" cm="1">
        <f t="array" aca="1" ref="E354" ca="1">_xlfn.IFS(
AND(D$3="y",C354&gt;D$4),  2*D$4-C354,
TRUE,C354)</f>
        <v>841</v>
      </c>
      <c r="F354" s="58" cm="1">
        <f t="array" aca="1" ref="F354" ca="1">_xlfn.IFS(
AND(F$3="x",D354&gt;F$4),  2*F$4-D354,
TRUE,D354)</f>
        <v>117</v>
      </c>
      <c r="G354" s="58" cm="1">
        <f t="array" aca="1" ref="G354" ca="1">_xlfn.IFS(
AND(F$3="y",E354&gt;F$4),  2*F$4-E354,
TRUE,E354)</f>
        <v>53</v>
      </c>
      <c r="H354" s="58" cm="1">
        <f t="array" aca="1" ref="H354" ca="1">_xlfn.IFS(
AND(H$3="x",F354&gt;H$4),  2*H$4-F354,
TRUE,F354)</f>
        <v>117</v>
      </c>
      <c r="I354" s="58" cm="1">
        <f t="array" aca="1" ref="I354" ca="1">_xlfn.IFS(
AND(H$3="y",G354&gt;H$4),  2*H$4-G354,
TRUE,G354)</f>
        <v>53</v>
      </c>
      <c r="J354" s="58" cm="1">
        <f t="array" aca="1" ref="J354" ca="1">_xlfn.IFS(
AND(J$3="x",H354&gt;J$4),  2*J$4-H354,
TRUE,H354)</f>
        <v>117</v>
      </c>
      <c r="K354" s="58" cm="1">
        <f t="array" aca="1" ref="K354" ca="1">_xlfn.IFS(
AND(J$3="y",I354&gt;J$4),  2*J$4-I354,
TRUE,I354)</f>
        <v>53</v>
      </c>
      <c r="L354" s="58" cm="1">
        <f t="array" aca="1" ref="L354" ca="1">_xlfn.IFS(
AND(L$3="x",J354&gt;L$4),  2*L$4-J354,
TRUE,J354)</f>
        <v>117</v>
      </c>
      <c r="M354" s="58" cm="1">
        <f t="array" aca="1" ref="M354" ca="1">_xlfn.IFS(
AND(L$3="y",K354&gt;L$4),  2*L$4-K354,
TRUE,K354)</f>
        <v>53</v>
      </c>
      <c r="N354" s="58" cm="1">
        <f t="array" aca="1" ref="N354" ca="1">_xlfn.IFS(
AND(N$3="x",L354&gt;N$4),  2*N$4-L354,
TRUE,L354)</f>
        <v>117</v>
      </c>
      <c r="O354" s="58" cm="1">
        <f t="array" aca="1" ref="O354" ca="1">_xlfn.IFS(
AND(N$3="y",M354&gt;N$4),  2*N$4-M354,
TRUE,M354)</f>
        <v>53</v>
      </c>
      <c r="P354" s="58" cm="1">
        <f t="array" aca="1" ref="P354" ca="1">_xlfn.IFS(
AND(P$3="x",N354&gt;P$4),  2*P$4-N354,
TRUE,N354)</f>
        <v>45</v>
      </c>
      <c r="Q354" s="58" cm="1">
        <f t="array" aca="1" ref="Q354" ca="1">_xlfn.IFS(
AND(P$3="y",O354&gt;P$4),  2*P$4-O354,
TRUE,O354)</f>
        <v>53</v>
      </c>
      <c r="R354" s="58" cm="1">
        <f t="array" aca="1" ref="R354" ca="1">_xlfn.IFS(
AND(R$3="x",P354&gt;R$4),  2*R$4-P354,
TRUE,P354)</f>
        <v>45</v>
      </c>
      <c r="S354" s="58" cm="1">
        <f t="array" aca="1" ref="S354" ca="1">_xlfn.IFS(
AND(R$3="y",Q354&gt;R$4),  2*R$4-Q354,
TRUE,Q354)</f>
        <v>53</v>
      </c>
      <c r="T354" s="58" cm="1">
        <f t="array" aca="1" ref="T354" ca="1">_xlfn.IFS(
AND(T$3="x",R354&gt;T$4),  2*T$4-R354,
TRUE,R354)</f>
        <v>35</v>
      </c>
      <c r="U354" s="58" cm="1">
        <f t="array" aca="1" ref="U354" ca="1">_xlfn.IFS(
AND(T$3="y",S354&gt;T$4),  2*T$4-S354,
TRUE,S354)</f>
        <v>53</v>
      </c>
      <c r="V354" s="58" cm="1">
        <f t="array" aca="1" ref="V354" ca="1">_xlfn.IFS(
AND(V$3="x",T354&gt;V$4),  2*V$4-T354,
TRUE,T354)</f>
        <v>35</v>
      </c>
      <c r="W354" s="58" cm="1">
        <f t="array" aca="1" ref="W354" ca="1">_xlfn.IFS(
AND(V$3="y",U354&gt;V$4),  2*V$4-U354,
TRUE,U354)</f>
        <v>1</v>
      </c>
      <c r="X354" s="58" cm="1">
        <f t="array" aca="1" ref="X354" ca="1">_xlfn.IFS(
AND(X$3="x",V354&gt;X$4),  2*X$4-V354,
TRUE,V354)</f>
        <v>35</v>
      </c>
      <c r="Y354" s="58" cm="1">
        <f t="array" aca="1" ref="Y354" ca="1">_xlfn.IFS(
AND(X$3="y",W354&gt;X$4),  2*X$4-W354,
TRUE,W354)</f>
        <v>1</v>
      </c>
      <c r="Z354" s="58" cm="1">
        <f t="array" aca="1" ref="Z354" ca="1">_xlfn.IFS(
AND(Z$3="x",X354&gt;Z$4),  2*Z$4-X354,
TRUE,X354)</f>
        <v>35</v>
      </c>
      <c r="AA354" s="58" cm="1">
        <f t="array" aca="1" ref="AA354" ca="1">_xlfn.IFS(
AND(Z$3="y",Y354&gt;Z$4),  2*Z$4-Y354,
TRUE,Y354)</f>
        <v>1</v>
      </c>
      <c r="BD354" t="str">
        <f t="shared" ca="1" si="7"/>
        <v>117-841</v>
      </c>
      <c r="BF354" s="23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R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  <c r="CD354" s="24"/>
      <c r="CE354" s="24"/>
      <c r="CF354" s="24"/>
      <c r="CG354" s="24"/>
      <c r="CH354" s="24"/>
      <c r="CI354" s="24"/>
      <c r="CJ354" s="24"/>
      <c r="CK354" s="24"/>
      <c r="CL354" s="24"/>
      <c r="CM354" s="24"/>
      <c r="CN354" s="24"/>
      <c r="CO354" s="24"/>
      <c r="CP354" s="24"/>
      <c r="CQ354" s="24"/>
      <c r="CR354" s="24"/>
      <c r="CS354" s="24"/>
      <c r="CT354" s="24"/>
      <c r="CU354" s="24"/>
      <c r="CV354" s="24"/>
      <c r="CW354" s="24"/>
      <c r="CX354" s="24"/>
      <c r="CY354" s="24"/>
      <c r="CZ354" s="24"/>
      <c r="DA354" s="24"/>
      <c r="DB354" s="24"/>
      <c r="DC354" s="24"/>
      <c r="DD354" s="24"/>
      <c r="DE354" s="24"/>
      <c r="DF354" s="24"/>
      <c r="DG354" s="24"/>
      <c r="DH354" s="24"/>
      <c r="DI354" s="24"/>
      <c r="DJ354" s="24"/>
      <c r="DK354" s="24"/>
      <c r="DL354" s="24"/>
      <c r="DM354" s="24"/>
      <c r="DN354" s="24"/>
      <c r="DO354" s="24"/>
      <c r="DP354" s="24"/>
      <c r="DQ354" s="24"/>
      <c r="DR354" s="24"/>
      <c r="DS354" s="24"/>
      <c r="DT354" s="24"/>
      <c r="DU354" s="24"/>
      <c r="DV354" s="24"/>
      <c r="DW354" s="24"/>
      <c r="DX354" s="24"/>
      <c r="DY354" s="24"/>
      <c r="DZ354" s="24"/>
      <c r="EA354" s="24"/>
      <c r="EB354" s="24"/>
      <c r="EC354" s="24"/>
      <c r="ED354" s="24"/>
      <c r="EE354" s="24"/>
      <c r="EF354" s="24"/>
      <c r="EG354" s="24"/>
      <c r="EH354" s="24"/>
      <c r="EI354" s="24"/>
      <c r="EJ354" s="24"/>
      <c r="EK354" s="24"/>
      <c r="EL354" s="24"/>
      <c r="EM354" s="24"/>
      <c r="EN354" s="24"/>
      <c r="EO354" s="24"/>
      <c r="EP354" s="24"/>
      <c r="EQ354" s="24"/>
      <c r="ER354" s="24"/>
      <c r="ES354" s="24"/>
      <c r="ET354" s="24"/>
      <c r="EU354" s="24"/>
      <c r="EV354" s="24"/>
      <c r="EW354" s="24"/>
      <c r="EX354" s="24"/>
      <c r="EY354" s="24"/>
      <c r="EZ354" s="24"/>
      <c r="FA354" s="24"/>
      <c r="FB354" s="24"/>
      <c r="FC354" s="24"/>
      <c r="FD354" s="24"/>
      <c r="FE354" s="24"/>
      <c r="FF354" s="24"/>
      <c r="FG354" s="24"/>
      <c r="FH354" s="24"/>
      <c r="FI354" s="24"/>
      <c r="FJ354" s="24"/>
      <c r="FK354" s="24"/>
      <c r="FL354" s="24"/>
      <c r="FM354" s="24"/>
      <c r="FN354" s="24"/>
      <c r="FO354" s="24"/>
      <c r="FP354" s="24"/>
      <c r="FQ354" s="24"/>
      <c r="FR354" s="24"/>
      <c r="FS354" s="24"/>
      <c r="FT354" s="24"/>
      <c r="FU354" s="24"/>
      <c r="FV354" s="24"/>
      <c r="FW354" s="24"/>
      <c r="FX354" s="24"/>
      <c r="FY354" s="24"/>
      <c r="FZ354" s="24"/>
      <c r="GA354" s="24"/>
      <c r="GB354" s="24"/>
      <c r="GC354" s="24"/>
      <c r="GD354" s="24"/>
      <c r="GE354" s="24"/>
      <c r="GF354" s="24"/>
      <c r="GG354" s="24"/>
      <c r="GH354" s="24"/>
      <c r="GI354" s="24"/>
      <c r="GJ354" s="24"/>
      <c r="GK354" s="24"/>
      <c r="GL354" s="24"/>
      <c r="GM354" s="24"/>
      <c r="GN354" s="24"/>
      <c r="GO354" s="24"/>
      <c r="GP354" s="24"/>
      <c r="GQ354" s="24"/>
      <c r="GR354" s="24"/>
      <c r="GS354" s="24"/>
      <c r="GT354" s="24"/>
      <c r="GU354" s="24"/>
      <c r="GV354" s="24"/>
      <c r="GW354" s="24"/>
      <c r="GX354" s="24"/>
      <c r="GY354" s="24"/>
      <c r="GZ354" s="24"/>
      <c r="HA354" s="24"/>
      <c r="HB354" s="24"/>
      <c r="HC354" s="24"/>
      <c r="HD354" s="24"/>
      <c r="HE354" s="24"/>
      <c r="HF354" s="24"/>
      <c r="HG354" s="24"/>
      <c r="HH354" s="24"/>
      <c r="HI354" s="24"/>
      <c r="HJ354" s="24"/>
      <c r="HK354" s="24"/>
      <c r="HL354" s="24"/>
      <c r="HM354" s="24"/>
      <c r="HN354" s="24"/>
      <c r="HO354" s="24"/>
      <c r="HP354" s="24"/>
      <c r="HQ354" s="24"/>
      <c r="HR354" s="24"/>
      <c r="HS354" s="24"/>
      <c r="HT354" s="24"/>
      <c r="HU354" s="24"/>
      <c r="HV354" s="24"/>
      <c r="HW354" s="24"/>
      <c r="HX354" s="24"/>
      <c r="HY354" s="24"/>
      <c r="HZ354" s="24"/>
      <c r="IA354" s="24"/>
      <c r="IB354" s="24"/>
      <c r="IC354" s="24"/>
      <c r="ID354" s="24"/>
    </row>
    <row r="355" spans="1:238" x14ac:dyDescent="0.3">
      <c r="A355" t="str">
        <f>IF(Input!A347=0,"",Input!A347)</f>
        <v>1191,747</v>
      </c>
      <c r="B355" s="65" cm="1">
        <f t="array" ref="B355">_xlfn.IFS($A355="","",LEFT($A355,4)="fold",MID($A355,12,1),TRUE,VALUE(LEFT($A355,FIND(",",$A355)-1)))</f>
        <v>1191</v>
      </c>
      <c r="C355" s="65" cm="1">
        <f t="array" ref="C355">_xlfn.IFS($A355="","",LEFT($A355,4)="fold",VALUE(MID($A355,14,5)),TRUE,VALUE(MID($A355,FIND(",",$A355)+1,5)))</f>
        <v>747</v>
      </c>
      <c r="D355" s="58" cm="1">
        <f t="array" aca="1" ref="D355" ca="1">_xlfn.IFS(
AND(D$3="x",B355&gt;D$4),  2*D$4-B355,
TRUE,B355)</f>
        <v>119</v>
      </c>
      <c r="E355" s="58" cm="1">
        <f t="array" aca="1" ref="E355" ca="1">_xlfn.IFS(
AND(D$3="y",C355&gt;D$4),  2*D$4-C355,
TRUE,C355)</f>
        <v>747</v>
      </c>
      <c r="F355" s="58" cm="1">
        <f t="array" aca="1" ref="F355" ca="1">_xlfn.IFS(
AND(F$3="x",D355&gt;F$4),  2*F$4-D355,
TRUE,D355)</f>
        <v>119</v>
      </c>
      <c r="G355" s="58" cm="1">
        <f t="array" aca="1" ref="G355" ca="1">_xlfn.IFS(
AND(F$3="y",E355&gt;F$4),  2*F$4-E355,
TRUE,E355)</f>
        <v>147</v>
      </c>
      <c r="H355" s="58" cm="1">
        <f t="array" aca="1" ref="H355" ca="1">_xlfn.IFS(
AND(H$3="x",F355&gt;H$4),  2*H$4-F355,
TRUE,F355)</f>
        <v>119</v>
      </c>
      <c r="I355" s="58" cm="1">
        <f t="array" aca="1" ref="I355" ca="1">_xlfn.IFS(
AND(H$3="y",G355&gt;H$4),  2*H$4-G355,
TRUE,G355)</f>
        <v>147</v>
      </c>
      <c r="J355" s="58" cm="1">
        <f t="array" aca="1" ref="J355" ca="1">_xlfn.IFS(
AND(J$3="x",H355&gt;J$4),  2*J$4-H355,
TRUE,H355)</f>
        <v>119</v>
      </c>
      <c r="K355" s="58" cm="1">
        <f t="array" aca="1" ref="K355" ca="1">_xlfn.IFS(
AND(J$3="y",I355&gt;J$4),  2*J$4-I355,
TRUE,I355)</f>
        <v>147</v>
      </c>
      <c r="L355" s="58" cm="1">
        <f t="array" aca="1" ref="L355" ca="1">_xlfn.IFS(
AND(L$3="x",J355&gt;L$4),  2*L$4-J355,
TRUE,J355)</f>
        <v>119</v>
      </c>
      <c r="M355" s="58" cm="1">
        <f t="array" aca="1" ref="M355" ca="1">_xlfn.IFS(
AND(L$3="y",K355&gt;L$4),  2*L$4-K355,
TRUE,K355)</f>
        <v>147</v>
      </c>
      <c r="N355" s="58" cm="1">
        <f t="array" aca="1" ref="N355" ca="1">_xlfn.IFS(
AND(N$3="x",L355&gt;N$4),  2*N$4-L355,
TRUE,L355)</f>
        <v>119</v>
      </c>
      <c r="O355" s="58" cm="1">
        <f t="array" aca="1" ref="O355" ca="1">_xlfn.IFS(
AND(N$3="y",M355&gt;N$4),  2*N$4-M355,
TRUE,M355)</f>
        <v>75</v>
      </c>
      <c r="P355" s="58" cm="1">
        <f t="array" aca="1" ref="P355" ca="1">_xlfn.IFS(
AND(P$3="x",N355&gt;P$4),  2*P$4-N355,
TRUE,N355)</f>
        <v>43</v>
      </c>
      <c r="Q355" s="58" cm="1">
        <f t="array" aca="1" ref="Q355" ca="1">_xlfn.IFS(
AND(P$3="y",O355&gt;P$4),  2*P$4-O355,
TRUE,O355)</f>
        <v>75</v>
      </c>
      <c r="R355" s="58" cm="1">
        <f t="array" aca="1" ref="R355" ca="1">_xlfn.IFS(
AND(R$3="x",P355&gt;R$4),  2*R$4-P355,
TRUE,P355)</f>
        <v>43</v>
      </c>
      <c r="S355" s="58" cm="1">
        <f t="array" aca="1" ref="S355" ca="1">_xlfn.IFS(
AND(R$3="y",Q355&gt;R$4),  2*R$4-Q355,
TRUE,Q355)</f>
        <v>35</v>
      </c>
      <c r="T355" s="58" cm="1">
        <f t="array" aca="1" ref="T355" ca="1">_xlfn.IFS(
AND(T$3="x",R355&gt;T$4),  2*T$4-R355,
TRUE,R355)</f>
        <v>37</v>
      </c>
      <c r="U355" s="58" cm="1">
        <f t="array" aca="1" ref="U355" ca="1">_xlfn.IFS(
AND(T$3="y",S355&gt;T$4),  2*T$4-S355,
TRUE,S355)</f>
        <v>35</v>
      </c>
      <c r="V355" s="58" cm="1">
        <f t="array" aca="1" ref="V355" ca="1">_xlfn.IFS(
AND(V$3="x",T355&gt;V$4),  2*V$4-T355,
TRUE,T355)</f>
        <v>37</v>
      </c>
      <c r="W355" s="58" cm="1">
        <f t="array" aca="1" ref="W355" ca="1">_xlfn.IFS(
AND(V$3="y",U355&gt;V$4),  2*V$4-U355,
TRUE,U355)</f>
        <v>19</v>
      </c>
      <c r="X355" s="58" cm="1">
        <f t="array" aca="1" ref="X355" ca="1">_xlfn.IFS(
AND(X$3="x",V355&gt;X$4),  2*X$4-V355,
TRUE,V355)</f>
        <v>37</v>
      </c>
      <c r="Y355" s="58" cm="1">
        <f t="array" aca="1" ref="Y355" ca="1">_xlfn.IFS(
AND(X$3="y",W355&gt;X$4),  2*X$4-W355,
TRUE,W355)</f>
        <v>7</v>
      </c>
      <c r="Z355" s="58" cm="1">
        <f t="array" aca="1" ref="Z355" ca="1">_xlfn.IFS(
AND(Z$3="x",X355&gt;Z$4),  2*Z$4-X355,
TRUE,X355)</f>
        <v>37</v>
      </c>
      <c r="AA355" s="58" cm="1">
        <f t="array" aca="1" ref="AA355" ca="1">_xlfn.IFS(
AND(Z$3="y",Y355&gt;Z$4),  2*Z$4-Y355,
TRUE,Y355)</f>
        <v>5</v>
      </c>
      <c r="BD355" t="str">
        <f t="shared" ca="1" si="7"/>
        <v>119-747</v>
      </c>
      <c r="BF355" s="23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R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  <c r="CG355" s="24"/>
      <c r="CH355" s="24"/>
      <c r="CI355" s="24"/>
      <c r="CJ355" s="24"/>
      <c r="CK355" s="24"/>
      <c r="CL355" s="24"/>
      <c r="CM355" s="24"/>
      <c r="CN355" s="24"/>
      <c r="CO355" s="24"/>
      <c r="CP355" s="24"/>
      <c r="CQ355" s="24"/>
      <c r="CR355" s="24"/>
      <c r="CS355" s="24"/>
      <c r="CT355" s="24"/>
      <c r="CU355" s="24"/>
      <c r="CV355" s="24"/>
      <c r="CW355" s="24"/>
      <c r="CX355" s="24"/>
      <c r="CY355" s="24"/>
      <c r="CZ355" s="24"/>
      <c r="DA355" s="24"/>
      <c r="DB355" s="24"/>
      <c r="DC355" s="24"/>
      <c r="DD355" s="24"/>
      <c r="DE355" s="24"/>
      <c r="DF355" s="24"/>
      <c r="DG355" s="24"/>
      <c r="DH355" s="24"/>
      <c r="DI355" s="24"/>
      <c r="DJ355" s="24"/>
      <c r="DK355" s="24"/>
      <c r="DL355" s="24"/>
      <c r="DM355" s="24"/>
      <c r="DN355" s="24"/>
      <c r="DO355" s="24"/>
      <c r="DP355" s="24"/>
      <c r="DQ355" s="24"/>
      <c r="DR355" s="24"/>
      <c r="DS355" s="24"/>
      <c r="DT355" s="24"/>
      <c r="DU355" s="24"/>
      <c r="DV355" s="24"/>
      <c r="DW355" s="24"/>
      <c r="DX355" s="24"/>
      <c r="DY355" s="24"/>
      <c r="DZ355" s="24"/>
      <c r="EA355" s="24"/>
      <c r="EB355" s="24"/>
      <c r="EC355" s="24"/>
      <c r="ED355" s="24"/>
      <c r="EE355" s="24"/>
      <c r="EF355" s="24"/>
      <c r="EG355" s="24"/>
      <c r="EH355" s="24"/>
      <c r="EI355" s="24"/>
      <c r="EJ355" s="24"/>
      <c r="EK355" s="24"/>
      <c r="EL355" s="24"/>
      <c r="EM355" s="24"/>
      <c r="EN355" s="24"/>
      <c r="EO355" s="24"/>
      <c r="EP355" s="24"/>
      <c r="EQ355" s="24"/>
      <c r="ER355" s="24"/>
      <c r="ES355" s="24"/>
      <c r="ET355" s="24"/>
      <c r="EU355" s="24"/>
      <c r="EV355" s="24"/>
      <c r="EW355" s="24"/>
      <c r="EX355" s="24"/>
      <c r="EY355" s="24"/>
      <c r="EZ355" s="24"/>
      <c r="FA355" s="24"/>
      <c r="FB355" s="24"/>
      <c r="FC355" s="24"/>
      <c r="FD355" s="24"/>
      <c r="FE355" s="24"/>
      <c r="FF355" s="24"/>
      <c r="FG355" s="24"/>
      <c r="FH355" s="24"/>
      <c r="FI355" s="24"/>
      <c r="FJ355" s="24"/>
      <c r="FK355" s="24"/>
      <c r="FL355" s="24"/>
      <c r="FM355" s="24"/>
      <c r="FN355" s="24"/>
      <c r="FO355" s="24"/>
      <c r="FP355" s="24"/>
      <c r="FQ355" s="24"/>
      <c r="FR355" s="24"/>
      <c r="FS355" s="24"/>
      <c r="FT355" s="24"/>
      <c r="FU355" s="24"/>
      <c r="FV355" s="24"/>
      <c r="FW355" s="24"/>
      <c r="FX355" s="24"/>
      <c r="FY355" s="24"/>
      <c r="FZ355" s="24"/>
      <c r="GA355" s="24"/>
      <c r="GB355" s="24"/>
      <c r="GC355" s="24"/>
      <c r="GD355" s="24"/>
      <c r="GE355" s="24"/>
      <c r="GF355" s="24"/>
      <c r="GG355" s="24"/>
      <c r="GH355" s="24"/>
      <c r="GI355" s="24"/>
      <c r="GJ355" s="24"/>
      <c r="GK355" s="24"/>
      <c r="GL355" s="24"/>
      <c r="GM355" s="24"/>
      <c r="GN355" s="24"/>
      <c r="GO355" s="24"/>
      <c r="GP355" s="24"/>
      <c r="GQ355" s="24"/>
      <c r="GR355" s="24"/>
      <c r="GS355" s="24"/>
      <c r="GT355" s="24"/>
      <c r="GU355" s="24"/>
      <c r="GV355" s="24"/>
      <c r="GW355" s="24"/>
      <c r="GX355" s="24"/>
      <c r="GY355" s="24"/>
      <c r="GZ355" s="24"/>
      <c r="HA355" s="24"/>
      <c r="HB355" s="24"/>
      <c r="HC355" s="24"/>
      <c r="HD355" s="24"/>
      <c r="HE355" s="24"/>
      <c r="HF355" s="24"/>
      <c r="HG355" s="24"/>
      <c r="HH355" s="24"/>
      <c r="HI355" s="24"/>
      <c r="HJ355" s="24"/>
      <c r="HK355" s="24"/>
      <c r="HL355" s="24"/>
      <c r="HM355" s="24"/>
      <c r="HN355" s="24"/>
      <c r="HO355" s="24"/>
      <c r="HP355" s="24"/>
      <c r="HQ355" s="24"/>
      <c r="HR355" s="24"/>
      <c r="HS355" s="24"/>
      <c r="HT355" s="24"/>
      <c r="HU355" s="24"/>
      <c r="HV355" s="24"/>
      <c r="HW355" s="24"/>
      <c r="HX355" s="24"/>
      <c r="HY355" s="24"/>
      <c r="HZ355" s="24"/>
      <c r="IA355" s="24"/>
      <c r="IB355" s="24"/>
      <c r="IC355" s="24"/>
      <c r="ID355" s="24"/>
    </row>
    <row r="356" spans="1:238" x14ac:dyDescent="0.3">
      <c r="A356" t="str">
        <f>IF(Input!A348=0,"",Input!A348)</f>
        <v>981,373</v>
      </c>
      <c r="B356" s="65" cm="1">
        <f t="array" ref="B356">_xlfn.IFS($A356="","",LEFT($A356,4)="fold",MID($A356,12,1),TRUE,VALUE(LEFT($A356,FIND(",",$A356)-1)))</f>
        <v>981</v>
      </c>
      <c r="C356" s="65" cm="1">
        <f t="array" ref="C356">_xlfn.IFS($A356="","",LEFT($A356,4)="fold",VALUE(MID($A356,14,5)),TRUE,VALUE(MID($A356,FIND(",",$A356)+1,5)))</f>
        <v>373</v>
      </c>
      <c r="D356" s="58" cm="1">
        <f t="array" aca="1" ref="D356" ca="1">_xlfn.IFS(
AND(D$3="x",B356&gt;D$4),  2*D$4-B356,
TRUE,B356)</f>
        <v>329</v>
      </c>
      <c r="E356" s="58" cm="1">
        <f t="array" aca="1" ref="E356" ca="1">_xlfn.IFS(
AND(D$3="y",C356&gt;D$4),  2*D$4-C356,
TRUE,C356)</f>
        <v>373</v>
      </c>
      <c r="F356" s="58" cm="1">
        <f t="array" aca="1" ref="F356" ca="1">_xlfn.IFS(
AND(F$3="x",D356&gt;F$4),  2*F$4-D356,
TRUE,D356)</f>
        <v>329</v>
      </c>
      <c r="G356" s="58" cm="1">
        <f t="array" aca="1" ref="G356" ca="1">_xlfn.IFS(
AND(F$3="y",E356&gt;F$4),  2*F$4-E356,
TRUE,E356)</f>
        <v>373</v>
      </c>
      <c r="H356" s="58" cm="1">
        <f t="array" aca="1" ref="H356" ca="1">_xlfn.IFS(
AND(H$3="x",F356&gt;H$4),  2*H$4-F356,
TRUE,F356)</f>
        <v>325</v>
      </c>
      <c r="I356" s="58" cm="1">
        <f t="array" aca="1" ref="I356" ca="1">_xlfn.IFS(
AND(H$3="y",G356&gt;H$4),  2*H$4-G356,
TRUE,G356)</f>
        <v>373</v>
      </c>
      <c r="J356" s="58" cm="1">
        <f t="array" aca="1" ref="J356" ca="1">_xlfn.IFS(
AND(J$3="x",H356&gt;J$4),  2*J$4-H356,
TRUE,H356)</f>
        <v>325</v>
      </c>
      <c r="K356" s="58" cm="1">
        <f t="array" aca="1" ref="K356" ca="1">_xlfn.IFS(
AND(J$3="y",I356&gt;J$4),  2*J$4-I356,
TRUE,I356)</f>
        <v>73</v>
      </c>
      <c r="L356" s="58" cm="1">
        <f t="array" aca="1" ref="L356" ca="1">_xlfn.IFS(
AND(L$3="x",J356&gt;L$4),  2*L$4-J356,
TRUE,J356)</f>
        <v>1</v>
      </c>
      <c r="M356" s="58" cm="1">
        <f t="array" aca="1" ref="M356" ca="1">_xlfn.IFS(
AND(L$3="y",K356&gt;L$4),  2*L$4-K356,
TRUE,K356)</f>
        <v>73</v>
      </c>
      <c r="N356" s="58" cm="1">
        <f t="array" aca="1" ref="N356" ca="1">_xlfn.IFS(
AND(N$3="x",L356&gt;N$4),  2*N$4-L356,
TRUE,L356)</f>
        <v>1</v>
      </c>
      <c r="O356" s="58" cm="1">
        <f t="array" aca="1" ref="O356" ca="1">_xlfn.IFS(
AND(N$3="y",M356&gt;N$4),  2*N$4-M356,
TRUE,M356)</f>
        <v>73</v>
      </c>
      <c r="P356" s="58" cm="1">
        <f t="array" aca="1" ref="P356" ca="1">_xlfn.IFS(
AND(P$3="x",N356&gt;P$4),  2*P$4-N356,
TRUE,N356)</f>
        <v>1</v>
      </c>
      <c r="Q356" s="58" cm="1">
        <f t="array" aca="1" ref="Q356" ca="1">_xlfn.IFS(
AND(P$3="y",O356&gt;P$4),  2*P$4-O356,
TRUE,O356)</f>
        <v>73</v>
      </c>
      <c r="R356" s="58" cm="1">
        <f t="array" aca="1" ref="R356" ca="1">_xlfn.IFS(
AND(R$3="x",P356&gt;R$4),  2*R$4-P356,
TRUE,P356)</f>
        <v>1</v>
      </c>
      <c r="S356" s="58" cm="1">
        <f t="array" aca="1" ref="S356" ca="1">_xlfn.IFS(
AND(R$3="y",Q356&gt;R$4),  2*R$4-Q356,
TRUE,Q356)</f>
        <v>37</v>
      </c>
      <c r="T356" s="58" cm="1">
        <f t="array" aca="1" ref="T356" ca="1">_xlfn.IFS(
AND(T$3="x",R356&gt;T$4),  2*T$4-R356,
TRUE,R356)</f>
        <v>1</v>
      </c>
      <c r="U356" s="58" cm="1">
        <f t="array" aca="1" ref="U356" ca="1">_xlfn.IFS(
AND(T$3="y",S356&gt;T$4),  2*T$4-S356,
TRUE,S356)</f>
        <v>37</v>
      </c>
      <c r="V356" s="58" cm="1">
        <f t="array" aca="1" ref="V356" ca="1">_xlfn.IFS(
AND(V$3="x",T356&gt;V$4),  2*V$4-T356,
TRUE,T356)</f>
        <v>1</v>
      </c>
      <c r="W356" s="58" cm="1">
        <f t="array" aca="1" ref="W356" ca="1">_xlfn.IFS(
AND(V$3="y",U356&gt;V$4),  2*V$4-U356,
TRUE,U356)</f>
        <v>17</v>
      </c>
      <c r="X356" s="58" cm="1">
        <f t="array" aca="1" ref="X356" ca="1">_xlfn.IFS(
AND(X$3="x",V356&gt;X$4),  2*X$4-V356,
TRUE,V356)</f>
        <v>1</v>
      </c>
      <c r="Y356" s="58" cm="1">
        <f t="array" aca="1" ref="Y356" ca="1">_xlfn.IFS(
AND(X$3="y",W356&gt;X$4),  2*X$4-W356,
TRUE,W356)</f>
        <v>9</v>
      </c>
      <c r="Z356" s="58" cm="1">
        <f t="array" aca="1" ref="Z356" ca="1">_xlfn.IFS(
AND(Z$3="x",X356&gt;Z$4),  2*Z$4-X356,
TRUE,X356)</f>
        <v>1</v>
      </c>
      <c r="AA356" s="58" cm="1">
        <f t="array" aca="1" ref="AA356" ca="1">_xlfn.IFS(
AND(Z$3="y",Y356&gt;Z$4),  2*Z$4-Y356,
TRUE,Y356)</f>
        <v>3</v>
      </c>
      <c r="BD356" t="str">
        <f t="shared" ca="1" si="7"/>
        <v>329-373</v>
      </c>
      <c r="BF356" s="23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R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  <c r="CD356" s="24"/>
      <c r="CE356" s="24"/>
      <c r="CF356" s="24"/>
      <c r="CG356" s="24"/>
      <c r="CH356" s="24"/>
      <c r="CI356" s="24"/>
      <c r="CJ356" s="24"/>
      <c r="CK356" s="24"/>
      <c r="CL356" s="24"/>
      <c r="CM356" s="24"/>
      <c r="CN356" s="24"/>
      <c r="CO356" s="24"/>
      <c r="CP356" s="24"/>
      <c r="CQ356" s="24"/>
      <c r="CR356" s="24"/>
      <c r="CS356" s="24"/>
      <c r="CT356" s="24"/>
      <c r="CU356" s="24"/>
      <c r="CV356" s="24"/>
      <c r="CW356" s="24"/>
      <c r="CX356" s="24"/>
      <c r="CY356" s="24"/>
      <c r="CZ356" s="24"/>
      <c r="DA356" s="24"/>
      <c r="DB356" s="24"/>
      <c r="DC356" s="24"/>
      <c r="DD356" s="24"/>
      <c r="DE356" s="24"/>
      <c r="DF356" s="24"/>
      <c r="DG356" s="24"/>
      <c r="DH356" s="24"/>
      <c r="DI356" s="24"/>
      <c r="DJ356" s="24"/>
      <c r="DK356" s="24"/>
      <c r="DL356" s="24"/>
      <c r="DM356" s="24"/>
      <c r="DN356" s="24"/>
      <c r="DO356" s="24"/>
      <c r="DP356" s="24"/>
      <c r="DQ356" s="24"/>
      <c r="DR356" s="24"/>
      <c r="DS356" s="24"/>
      <c r="DT356" s="24"/>
      <c r="DU356" s="24"/>
      <c r="DV356" s="24"/>
      <c r="DW356" s="24"/>
      <c r="DX356" s="24"/>
      <c r="DY356" s="24"/>
      <c r="DZ356" s="24"/>
      <c r="EA356" s="24"/>
      <c r="EB356" s="24"/>
      <c r="EC356" s="24"/>
      <c r="ED356" s="24"/>
      <c r="EE356" s="24"/>
      <c r="EF356" s="24"/>
      <c r="EG356" s="24"/>
      <c r="EH356" s="24"/>
      <c r="EI356" s="24"/>
      <c r="EJ356" s="24"/>
      <c r="EK356" s="24"/>
      <c r="EL356" s="24"/>
      <c r="EM356" s="24"/>
      <c r="EN356" s="24"/>
      <c r="EO356" s="24"/>
      <c r="EP356" s="24"/>
      <c r="EQ356" s="24"/>
      <c r="ER356" s="24"/>
      <c r="ES356" s="24"/>
      <c r="ET356" s="24"/>
      <c r="EU356" s="24"/>
      <c r="EV356" s="24"/>
      <c r="EW356" s="24"/>
      <c r="EX356" s="24"/>
      <c r="EY356" s="24"/>
      <c r="EZ356" s="24"/>
      <c r="FA356" s="24"/>
      <c r="FB356" s="24"/>
      <c r="FC356" s="24"/>
      <c r="FD356" s="24"/>
      <c r="FE356" s="24"/>
      <c r="FF356" s="24"/>
      <c r="FG356" s="24"/>
      <c r="FH356" s="24"/>
      <c r="FI356" s="24"/>
      <c r="FJ356" s="24"/>
      <c r="FK356" s="24"/>
      <c r="FL356" s="24"/>
      <c r="FM356" s="24"/>
      <c r="FN356" s="24"/>
      <c r="FO356" s="24"/>
      <c r="FP356" s="24"/>
      <c r="FQ356" s="24"/>
      <c r="FR356" s="24"/>
      <c r="FS356" s="24"/>
      <c r="FT356" s="24"/>
      <c r="FU356" s="24"/>
      <c r="FV356" s="24"/>
      <c r="FW356" s="24"/>
      <c r="FX356" s="24"/>
      <c r="FY356" s="24"/>
      <c r="FZ356" s="24"/>
      <c r="GA356" s="24"/>
      <c r="GB356" s="24"/>
      <c r="GC356" s="24"/>
      <c r="GD356" s="24"/>
      <c r="GE356" s="24"/>
      <c r="GF356" s="24"/>
      <c r="GG356" s="24"/>
      <c r="GH356" s="24"/>
      <c r="GI356" s="24"/>
      <c r="GJ356" s="24"/>
      <c r="GK356" s="24"/>
      <c r="GL356" s="24"/>
      <c r="GM356" s="24"/>
      <c r="GN356" s="24"/>
      <c r="GO356" s="24"/>
      <c r="GP356" s="24"/>
      <c r="GQ356" s="24"/>
      <c r="GR356" s="24"/>
      <c r="GS356" s="24"/>
      <c r="GT356" s="24"/>
      <c r="GU356" s="24"/>
      <c r="GV356" s="24"/>
      <c r="GW356" s="24"/>
      <c r="GX356" s="24"/>
      <c r="GY356" s="24"/>
      <c r="GZ356" s="24"/>
      <c r="HA356" s="24"/>
      <c r="HB356" s="24"/>
      <c r="HC356" s="24"/>
      <c r="HD356" s="24"/>
      <c r="HE356" s="24"/>
      <c r="HF356" s="24"/>
      <c r="HG356" s="24"/>
      <c r="HH356" s="24"/>
      <c r="HI356" s="24"/>
      <c r="HJ356" s="24"/>
      <c r="HK356" s="24"/>
      <c r="HL356" s="24"/>
      <c r="HM356" s="24"/>
      <c r="HN356" s="24"/>
      <c r="HO356" s="24"/>
      <c r="HP356" s="24"/>
      <c r="HQ356" s="24"/>
      <c r="HR356" s="24"/>
      <c r="HS356" s="24"/>
      <c r="HT356" s="24"/>
      <c r="HU356" s="24"/>
      <c r="HV356" s="24"/>
      <c r="HW356" s="24"/>
      <c r="HX356" s="24"/>
      <c r="HY356" s="24"/>
      <c r="HZ356" s="24"/>
      <c r="IA356" s="24"/>
      <c r="IB356" s="24"/>
      <c r="IC356" s="24"/>
      <c r="ID356" s="24"/>
    </row>
    <row r="357" spans="1:238" x14ac:dyDescent="0.3">
      <c r="A357" t="str">
        <f>IF(Input!A349=0,"",Input!A349)</f>
        <v>1225,849</v>
      </c>
      <c r="B357" s="65" cm="1">
        <f t="array" ref="B357">_xlfn.IFS($A357="","",LEFT($A357,4)="fold",MID($A357,12,1),TRUE,VALUE(LEFT($A357,FIND(",",$A357)-1)))</f>
        <v>1225</v>
      </c>
      <c r="C357" s="65" cm="1">
        <f t="array" ref="C357">_xlfn.IFS($A357="","",LEFT($A357,4)="fold",VALUE(MID($A357,14,5)),TRUE,VALUE(MID($A357,FIND(",",$A357)+1,5)))</f>
        <v>849</v>
      </c>
      <c r="D357" s="58" cm="1">
        <f t="array" aca="1" ref="D357" ca="1">_xlfn.IFS(
AND(D$3="x",B357&gt;D$4),  2*D$4-B357,
TRUE,B357)</f>
        <v>85</v>
      </c>
      <c r="E357" s="58" cm="1">
        <f t="array" aca="1" ref="E357" ca="1">_xlfn.IFS(
AND(D$3="y",C357&gt;D$4),  2*D$4-C357,
TRUE,C357)</f>
        <v>849</v>
      </c>
      <c r="F357" s="58" cm="1">
        <f t="array" aca="1" ref="F357" ca="1">_xlfn.IFS(
AND(F$3="x",D357&gt;F$4),  2*F$4-D357,
TRUE,D357)</f>
        <v>85</v>
      </c>
      <c r="G357" s="58" cm="1">
        <f t="array" aca="1" ref="G357" ca="1">_xlfn.IFS(
AND(F$3="y",E357&gt;F$4),  2*F$4-E357,
TRUE,E357)</f>
        <v>45</v>
      </c>
      <c r="H357" s="58" cm="1">
        <f t="array" aca="1" ref="H357" ca="1">_xlfn.IFS(
AND(H$3="x",F357&gt;H$4),  2*H$4-F357,
TRUE,F357)</f>
        <v>85</v>
      </c>
      <c r="I357" s="58" cm="1">
        <f t="array" aca="1" ref="I357" ca="1">_xlfn.IFS(
AND(H$3="y",G357&gt;H$4),  2*H$4-G357,
TRUE,G357)</f>
        <v>45</v>
      </c>
      <c r="J357" s="58" cm="1">
        <f t="array" aca="1" ref="J357" ca="1">_xlfn.IFS(
AND(J$3="x",H357&gt;J$4),  2*J$4-H357,
TRUE,H357)</f>
        <v>85</v>
      </c>
      <c r="K357" s="58" cm="1">
        <f t="array" aca="1" ref="K357" ca="1">_xlfn.IFS(
AND(J$3="y",I357&gt;J$4),  2*J$4-I357,
TRUE,I357)</f>
        <v>45</v>
      </c>
      <c r="L357" s="58" cm="1">
        <f t="array" aca="1" ref="L357" ca="1">_xlfn.IFS(
AND(L$3="x",J357&gt;L$4),  2*L$4-J357,
TRUE,J357)</f>
        <v>85</v>
      </c>
      <c r="M357" s="58" cm="1">
        <f t="array" aca="1" ref="M357" ca="1">_xlfn.IFS(
AND(L$3="y",K357&gt;L$4),  2*L$4-K357,
TRUE,K357)</f>
        <v>45</v>
      </c>
      <c r="N357" s="58" cm="1">
        <f t="array" aca="1" ref="N357" ca="1">_xlfn.IFS(
AND(N$3="x",L357&gt;N$4),  2*N$4-L357,
TRUE,L357)</f>
        <v>85</v>
      </c>
      <c r="O357" s="58" cm="1">
        <f t="array" aca="1" ref="O357" ca="1">_xlfn.IFS(
AND(N$3="y",M357&gt;N$4),  2*N$4-M357,
TRUE,M357)</f>
        <v>45</v>
      </c>
      <c r="P357" s="58" cm="1">
        <f t="array" aca="1" ref="P357" ca="1">_xlfn.IFS(
AND(P$3="x",N357&gt;P$4),  2*P$4-N357,
TRUE,N357)</f>
        <v>77</v>
      </c>
      <c r="Q357" s="58" cm="1">
        <f t="array" aca="1" ref="Q357" ca="1">_xlfn.IFS(
AND(P$3="y",O357&gt;P$4),  2*P$4-O357,
TRUE,O357)</f>
        <v>45</v>
      </c>
      <c r="R357" s="58" cm="1">
        <f t="array" aca="1" ref="R357" ca="1">_xlfn.IFS(
AND(R$3="x",P357&gt;R$4),  2*R$4-P357,
TRUE,P357)</f>
        <v>77</v>
      </c>
      <c r="S357" s="58" cm="1">
        <f t="array" aca="1" ref="S357" ca="1">_xlfn.IFS(
AND(R$3="y",Q357&gt;R$4),  2*R$4-Q357,
TRUE,Q357)</f>
        <v>45</v>
      </c>
      <c r="T357" s="58" cm="1">
        <f t="array" aca="1" ref="T357" ca="1">_xlfn.IFS(
AND(T$3="x",R357&gt;T$4),  2*T$4-R357,
TRUE,R357)</f>
        <v>3</v>
      </c>
      <c r="U357" s="58" cm="1">
        <f t="array" aca="1" ref="U357" ca="1">_xlfn.IFS(
AND(T$3="y",S357&gt;T$4),  2*T$4-S357,
TRUE,S357)</f>
        <v>45</v>
      </c>
      <c r="V357" s="58" cm="1">
        <f t="array" aca="1" ref="V357" ca="1">_xlfn.IFS(
AND(V$3="x",T357&gt;V$4),  2*V$4-T357,
TRUE,T357)</f>
        <v>3</v>
      </c>
      <c r="W357" s="58" cm="1">
        <f t="array" aca="1" ref="W357" ca="1">_xlfn.IFS(
AND(V$3="y",U357&gt;V$4),  2*V$4-U357,
TRUE,U357)</f>
        <v>9</v>
      </c>
      <c r="X357" s="58" cm="1">
        <f t="array" aca="1" ref="X357" ca="1">_xlfn.IFS(
AND(X$3="x",V357&gt;X$4),  2*X$4-V357,
TRUE,V357)</f>
        <v>3</v>
      </c>
      <c r="Y357" s="58" cm="1">
        <f t="array" aca="1" ref="Y357" ca="1">_xlfn.IFS(
AND(X$3="y",W357&gt;X$4),  2*X$4-W357,
TRUE,W357)</f>
        <v>9</v>
      </c>
      <c r="Z357" s="58" cm="1">
        <f t="array" aca="1" ref="Z357" ca="1">_xlfn.IFS(
AND(Z$3="x",X357&gt;Z$4),  2*Z$4-X357,
TRUE,X357)</f>
        <v>3</v>
      </c>
      <c r="AA357" s="58" cm="1">
        <f t="array" aca="1" ref="AA357" ca="1">_xlfn.IFS(
AND(Z$3="y",Y357&gt;Z$4),  2*Z$4-Y357,
TRUE,Y357)</f>
        <v>3</v>
      </c>
      <c r="BD357" t="str">
        <f t="shared" ca="1" si="7"/>
        <v>85-849</v>
      </c>
      <c r="BF357" s="23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R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  <c r="CD357" s="24"/>
      <c r="CE357" s="24"/>
      <c r="CF357" s="24"/>
      <c r="CG357" s="24"/>
      <c r="CH357" s="24"/>
      <c r="CI357" s="24"/>
      <c r="CJ357" s="24"/>
      <c r="CK357" s="24"/>
      <c r="CL357" s="24"/>
      <c r="CM357" s="24"/>
      <c r="CN357" s="24"/>
      <c r="CO357" s="24"/>
      <c r="CP357" s="24"/>
      <c r="CQ357" s="24"/>
      <c r="CR357" s="24"/>
      <c r="CS357" s="24"/>
      <c r="CT357" s="24"/>
      <c r="CU357" s="24"/>
      <c r="CV357" s="24"/>
      <c r="CW357" s="24"/>
      <c r="CX357" s="24"/>
      <c r="CY357" s="24"/>
      <c r="CZ357" s="24"/>
      <c r="DA357" s="24"/>
      <c r="DB357" s="24"/>
      <c r="DC357" s="24"/>
      <c r="DD357" s="24"/>
      <c r="DE357" s="24"/>
      <c r="DF357" s="24"/>
      <c r="DG357" s="24"/>
      <c r="DH357" s="24"/>
      <c r="DI357" s="24"/>
      <c r="DJ357" s="24"/>
      <c r="DK357" s="24"/>
      <c r="DL357" s="24"/>
      <c r="DM357" s="24"/>
      <c r="DN357" s="24"/>
      <c r="DO357" s="24"/>
      <c r="DP357" s="24"/>
      <c r="DQ357" s="24"/>
      <c r="DR357" s="24"/>
      <c r="DS357" s="24"/>
      <c r="DT357" s="24"/>
      <c r="DU357" s="24"/>
      <c r="DV357" s="24"/>
      <c r="DW357" s="24"/>
      <c r="DX357" s="24"/>
      <c r="DY357" s="24"/>
      <c r="DZ357" s="24"/>
      <c r="EA357" s="24"/>
      <c r="EB357" s="24"/>
      <c r="EC357" s="24"/>
      <c r="ED357" s="24"/>
      <c r="EE357" s="24"/>
      <c r="EF357" s="24"/>
      <c r="EG357" s="24"/>
      <c r="EH357" s="24"/>
      <c r="EI357" s="24"/>
      <c r="EJ357" s="24"/>
      <c r="EK357" s="24"/>
      <c r="EL357" s="24"/>
      <c r="EM357" s="24"/>
      <c r="EN357" s="24"/>
      <c r="EO357" s="24"/>
      <c r="EP357" s="24"/>
      <c r="EQ357" s="24"/>
      <c r="ER357" s="24"/>
      <c r="ES357" s="24"/>
      <c r="ET357" s="24"/>
      <c r="EU357" s="24"/>
      <c r="EV357" s="24"/>
      <c r="EW357" s="24"/>
      <c r="EX357" s="24"/>
      <c r="EY357" s="24"/>
      <c r="EZ357" s="24"/>
      <c r="FA357" s="24"/>
      <c r="FB357" s="24"/>
      <c r="FC357" s="24"/>
      <c r="FD357" s="24"/>
      <c r="FE357" s="24"/>
      <c r="FF357" s="24"/>
      <c r="FG357" s="24"/>
      <c r="FH357" s="24"/>
      <c r="FI357" s="24"/>
      <c r="FJ357" s="24"/>
      <c r="FK357" s="24"/>
      <c r="FL357" s="24"/>
      <c r="FM357" s="24"/>
      <c r="FN357" s="24"/>
      <c r="FO357" s="24"/>
      <c r="FP357" s="24"/>
      <c r="FQ357" s="24"/>
      <c r="FR357" s="24"/>
      <c r="FS357" s="24"/>
      <c r="FT357" s="24"/>
      <c r="FU357" s="24"/>
      <c r="FV357" s="24"/>
      <c r="FW357" s="24"/>
      <c r="FX357" s="24"/>
      <c r="FY357" s="24"/>
      <c r="FZ357" s="24"/>
      <c r="GA357" s="24"/>
      <c r="GB357" s="24"/>
      <c r="GC357" s="24"/>
      <c r="GD357" s="24"/>
      <c r="GE357" s="24"/>
      <c r="GF357" s="24"/>
      <c r="GG357" s="24"/>
      <c r="GH357" s="24"/>
      <c r="GI357" s="24"/>
      <c r="GJ357" s="24"/>
      <c r="GK357" s="24"/>
      <c r="GL357" s="24"/>
      <c r="GM357" s="24"/>
      <c r="GN357" s="24"/>
      <c r="GO357" s="24"/>
      <c r="GP357" s="24"/>
      <c r="GQ357" s="24"/>
      <c r="GR357" s="24"/>
      <c r="GS357" s="24"/>
      <c r="GT357" s="24"/>
      <c r="GU357" s="24"/>
      <c r="GV357" s="24"/>
      <c r="GW357" s="24"/>
      <c r="GX357" s="24"/>
      <c r="GY357" s="24"/>
      <c r="GZ357" s="24"/>
      <c r="HA357" s="24"/>
      <c r="HB357" s="24"/>
      <c r="HC357" s="24"/>
      <c r="HD357" s="24"/>
      <c r="HE357" s="24"/>
      <c r="HF357" s="24"/>
      <c r="HG357" s="24"/>
      <c r="HH357" s="24"/>
      <c r="HI357" s="24"/>
      <c r="HJ357" s="24"/>
      <c r="HK357" s="24"/>
      <c r="HL357" s="24"/>
      <c r="HM357" s="24"/>
      <c r="HN357" s="24"/>
      <c r="HO357" s="24"/>
      <c r="HP357" s="24"/>
      <c r="HQ357" s="24"/>
      <c r="HR357" s="24"/>
      <c r="HS357" s="24"/>
      <c r="HT357" s="24"/>
      <c r="HU357" s="24"/>
      <c r="HV357" s="24"/>
      <c r="HW357" s="24"/>
      <c r="HX357" s="24"/>
      <c r="HY357" s="24"/>
      <c r="HZ357" s="24"/>
      <c r="IA357" s="24"/>
      <c r="IB357" s="24"/>
      <c r="IC357" s="24"/>
      <c r="ID357" s="24"/>
    </row>
    <row r="358" spans="1:238" x14ac:dyDescent="0.3">
      <c r="A358" t="str">
        <f>IF(Input!A350=0,"",Input!A350)</f>
        <v>840,424</v>
      </c>
      <c r="B358" s="65" cm="1">
        <f t="array" ref="B358">_xlfn.IFS($A358="","",LEFT($A358,4)="fold",MID($A358,12,1),TRUE,VALUE(LEFT($A358,FIND(",",$A358)-1)))</f>
        <v>840</v>
      </c>
      <c r="C358" s="65" cm="1">
        <f t="array" ref="C358">_xlfn.IFS($A358="","",LEFT($A358,4)="fold",VALUE(MID($A358,14,5)),TRUE,VALUE(MID($A358,FIND(",",$A358)+1,5)))</f>
        <v>424</v>
      </c>
      <c r="D358" s="58" cm="1">
        <f t="array" aca="1" ref="D358" ca="1">_xlfn.IFS(
AND(D$3="x",B358&gt;D$4),  2*D$4-B358,
TRUE,B358)</f>
        <v>470</v>
      </c>
      <c r="E358" s="58" cm="1">
        <f t="array" aca="1" ref="E358" ca="1">_xlfn.IFS(
AND(D$3="y",C358&gt;D$4),  2*D$4-C358,
TRUE,C358)</f>
        <v>424</v>
      </c>
      <c r="F358" s="58" cm="1">
        <f t="array" aca="1" ref="F358" ca="1">_xlfn.IFS(
AND(F$3="x",D358&gt;F$4),  2*F$4-D358,
TRUE,D358)</f>
        <v>470</v>
      </c>
      <c r="G358" s="58" cm="1">
        <f t="array" aca="1" ref="G358" ca="1">_xlfn.IFS(
AND(F$3="y",E358&gt;F$4),  2*F$4-E358,
TRUE,E358)</f>
        <v>424</v>
      </c>
      <c r="H358" s="58" cm="1">
        <f t="array" aca="1" ref="H358" ca="1">_xlfn.IFS(
AND(H$3="x",F358&gt;H$4),  2*H$4-F358,
TRUE,F358)</f>
        <v>184</v>
      </c>
      <c r="I358" s="58" cm="1">
        <f t="array" aca="1" ref="I358" ca="1">_xlfn.IFS(
AND(H$3="y",G358&gt;H$4),  2*H$4-G358,
TRUE,G358)</f>
        <v>424</v>
      </c>
      <c r="J358" s="58" cm="1">
        <f t="array" aca="1" ref="J358" ca="1">_xlfn.IFS(
AND(J$3="x",H358&gt;J$4),  2*J$4-H358,
TRUE,H358)</f>
        <v>184</v>
      </c>
      <c r="K358" s="58" cm="1">
        <f t="array" aca="1" ref="K358" ca="1">_xlfn.IFS(
AND(J$3="y",I358&gt;J$4),  2*J$4-I358,
TRUE,I358)</f>
        <v>22</v>
      </c>
      <c r="L358" s="58" cm="1">
        <f t="array" aca="1" ref="L358" ca="1">_xlfn.IFS(
AND(L$3="x",J358&gt;L$4),  2*L$4-J358,
TRUE,J358)</f>
        <v>142</v>
      </c>
      <c r="M358" s="58" cm="1">
        <f t="array" aca="1" ref="M358" ca="1">_xlfn.IFS(
AND(L$3="y",K358&gt;L$4),  2*L$4-K358,
TRUE,K358)</f>
        <v>22</v>
      </c>
      <c r="N358" s="58" cm="1">
        <f t="array" aca="1" ref="N358" ca="1">_xlfn.IFS(
AND(N$3="x",L358&gt;N$4),  2*N$4-L358,
TRUE,L358)</f>
        <v>142</v>
      </c>
      <c r="O358" s="58" cm="1">
        <f t="array" aca="1" ref="O358" ca="1">_xlfn.IFS(
AND(N$3="y",M358&gt;N$4),  2*N$4-M358,
TRUE,M358)</f>
        <v>22</v>
      </c>
      <c r="P358" s="58" cm="1">
        <f t="array" aca="1" ref="P358" ca="1">_xlfn.IFS(
AND(P$3="x",N358&gt;P$4),  2*P$4-N358,
TRUE,N358)</f>
        <v>20</v>
      </c>
      <c r="Q358" s="58" cm="1">
        <f t="array" aca="1" ref="Q358" ca="1">_xlfn.IFS(
AND(P$3="y",O358&gt;P$4),  2*P$4-O358,
TRUE,O358)</f>
        <v>22</v>
      </c>
      <c r="R358" s="58" cm="1">
        <f t="array" aca="1" ref="R358" ca="1">_xlfn.IFS(
AND(R$3="x",P358&gt;R$4),  2*R$4-P358,
TRUE,P358)</f>
        <v>20</v>
      </c>
      <c r="S358" s="58" cm="1">
        <f t="array" aca="1" ref="S358" ca="1">_xlfn.IFS(
AND(R$3="y",Q358&gt;R$4),  2*R$4-Q358,
TRUE,Q358)</f>
        <v>22</v>
      </c>
      <c r="T358" s="58" cm="1">
        <f t="array" aca="1" ref="T358" ca="1">_xlfn.IFS(
AND(T$3="x",R358&gt;T$4),  2*T$4-R358,
TRUE,R358)</f>
        <v>20</v>
      </c>
      <c r="U358" s="58" cm="1">
        <f t="array" aca="1" ref="U358" ca="1">_xlfn.IFS(
AND(T$3="y",S358&gt;T$4),  2*T$4-S358,
TRUE,S358)</f>
        <v>22</v>
      </c>
      <c r="V358" s="58" cm="1">
        <f t="array" aca="1" ref="V358" ca="1">_xlfn.IFS(
AND(V$3="x",T358&gt;V$4),  2*V$4-T358,
TRUE,T358)</f>
        <v>20</v>
      </c>
      <c r="W358" s="58" cm="1">
        <f t="array" aca="1" ref="W358" ca="1">_xlfn.IFS(
AND(V$3="y",U358&gt;V$4),  2*V$4-U358,
TRUE,U358)</f>
        <v>22</v>
      </c>
      <c r="X358" s="58" cm="1">
        <f t="array" aca="1" ref="X358" ca="1">_xlfn.IFS(
AND(X$3="x",V358&gt;X$4),  2*X$4-V358,
TRUE,V358)</f>
        <v>20</v>
      </c>
      <c r="Y358" s="58" cm="1">
        <f t="array" aca="1" ref="Y358" ca="1">_xlfn.IFS(
AND(X$3="y",W358&gt;X$4),  2*X$4-W358,
TRUE,W358)</f>
        <v>4</v>
      </c>
      <c r="Z358" s="58" cm="1">
        <f t="array" aca="1" ref="Z358" ca="1">_xlfn.IFS(
AND(Z$3="x",X358&gt;Z$4),  2*Z$4-X358,
TRUE,X358)</f>
        <v>20</v>
      </c>
      <c r="AA358" s="58" cm="1">
        <f t="array" aca="1" ref="AA358" ca="1">_xlfn.IFS(
AND(Z$3="y",Y358&gt;Z$4),  2*Z$4-Y358,
TRUE,Y358)</f>
        <v>4</v>
      </c>
      <c r="BD358" t="str">
        <f t="shared" ca="1" si="7"/>
        <v>470-424</v>
      </c>
      <c r="BF358" s="23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R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  <c r="CD358" s="24"/>
      <c r="CE358" s="24"/>
      <c r="CF358" s="24"/>
      <c r="CG358" s="24"/>
      <c r="CH358" s="24"/>
      <c r="CI358" s="24"/>
      <c r="CJ358" s="24"/>
      <c r="CK358" s="24"/>
      <c r="CL358" s="24"/>
      <c r="CM358" s="24"/>
      <c r="CN358" s="24"/>
      <c r="CO358" s="24"/>
      <c r="CP358" s="24"/>
      <c r="CQ358" s="24"/>
      <c r="CR358" s="24"/>
      <c r="CS358" s="24"/>
      <c r="CT358" s="24"/>
      <c r="CU358" s="24"/>
      <c r="CV358" s="24"/>
      <c r="CW358" s="24"/>
      <c r="CX358" s="24"/>
      <c r="CY358" s="24"/>
      <c r="CZ358" s="24"/>
      <c r="DA358" s="24"/>
      <c r="DB358" s="24"/>
      <c r="DC358" s="24"/>
      <c r="DD358" s="24"/>
      <c r="DE358" s="24"/>
      <c r="DF358" s="24"/>
      <c r="DG358" s="24"/>
      <c r="DH358" s="24"/>
      <c r="DI358" s="24"/>
      <c r="DJ358" s="24"/>
      <c r="DK358" s="24"/>
      <c r="DL358" s="24"/>
      <c r="DM358" s="24"/>
      <c r="DN358" s="24"/>
      <c r="DO358" s="24"/>
      <c r="DP358" s="24"/>
      <c r="DQ358" s="24"/>
      <c r="DR358" s="24"/>
      <c r="DS358" s="24"/>
      <c r="DT358" s="24"/>
      <c r="DU358" s="24"/>
      <c r="DV358" s="24"/>
      <c r="DW358" s="24"/>
      <c r="DX358" s="24"/>
      <c r="DY358" s="24"/>
      <c r="DZ358" s="24"/>
      <c r="EA358" s="24"/>
      <c r="EB358" s="24"/>
      <c r="EC358" s="24"/>
      <c r="ED358" s="24"/>
      <c r="EE358" s="24"/>
      <c r="EF358" s="24"/>
      <c r="EG358" s="24"/>
      <c r="EH358" s="24"/>
      <c r="EI358" s="24"/>
      <c r="EJ358" s="24"/>
      <c r="EK358" s="24"/>
      <c r="EL358" s="24"/>
      <c r="EM358" s="24"/>
      <c r="EN358" s="24"/>
      <c r="EO358" s="24"/>
      <c r="EP358" s="24"/>
      <c r="EQ358" s="24"/>
      <c r="ER358" s="24"/>
      <c r="ES358" s="24"/>
      <c r="ET358" s="24"/>
      <c r="EU358" s="24"/>
      <c r="EV358" s="24"/>
      <c r="EW358" s="24"/>
      <c r="EX358" s="24"/>
      <c r="EY358" s="24"/>
      <c r="EZ358" s="24"/>
      <c r="FA358" s="24"/>
      <c r="FB358" s="24"/>
      <c r="FC358" s="24"/>
      <c r="FD358" s="24"/>
      <c r="FE358" s="24"/>
      <c r="FF358" s="24"/>
      <c r="FG358" s="24"/>
      <c r="FH358" s="24"/>
      <c r="FI358" s="24"/>
      <c r="FJ358" s="24"/>
      <c r="FK358" s="24"/>
      <c r="FL358" s="24"/>
      <c r="FM358" s="24"/>
      <c r="FN358" s="24"/>
      <c r="FO358" s="24"/>
      <c r="FP358" s="24"/>
      <c r="FQ358" s="24"/>
      <c r="FR358" s="24"/>
      <c r="FS358" s="24"/>
      <c r="FT358" s="24"/>
      <c r="FU358" s="24"/>
      <c r="FV358" s="24"/>
      <c r="FW358" s="24"/>
      <c r="FX358" s="24"/>
      <c r="FY358" s="24"/>
      <c r="FZ358" s="24"/>
      <c r="GA358" s="24"/>
      <c r="GB358" s="24"/>
      <c r="GC358" s="24"/>
      <c r="GD358" s="24"/>
      <c r="GE358" s="24"/>
      <c r="GF358" s="24"/>
      <c r="GG358" s="24"/>
      <c r="GH358" s="24"/>
      <c r="GI358" s="24"/>
      <c r="GJ358" s="24"/>
      <c r="GK358" s="24"/>
      <c r="GL358" s="24"/>
      <c r="GM358" s="24"/>
      <c r="GN358" s="24"/>
      <c r="GO358" s="24"/>
      <c r="GP358" s="24"/>
      <c r="GQ358" s="24"/>
      <c r="GR358" s="24"/>
      <c r="GS358" s="24"/>
      <c r="GT358" s="24"/>
      <c r="GU358" s="24"/>
      <c r="GV358" s="24"/>
      <c r="GW358" s="24"/>
      <c r="GX358" s="24"/>
      <c r="GY358" s="24"/>
      <c r="GZ358" s="24"/>
      <c r="HA358" s="24"/>
      <c r="HB358" s="24"/>
      <c r="HC358" s="24"/>
      <c r="HD358" s="24"/>
      <c r="HE358" s="24"/>
      <c r="HF358" s="24"/>
      <c r="HG358" s="24"/>
      <c r="HH358" s="24"/>
      <c r="HI358" s="24"/>
      <c r="HJ358" s="24"/>
      <c r="HK358" s="24"/>
      <c r="HL358" s="24"/>
      <c r="HM358" s="24"/>
      <c r="HN358" s="24"/>
      <c r="HO358" s="24"/>
      <c r="HP358" s="24"/>
      <c r="HQ358" s="24"/>
      <c r="HR358" s="24"/>
      <c r="HS358" s="24"/>
      <c r="HT358" s="24"/>
      <c r="HU358" s="24"/>
      <c r="HV358" s="24"/>
      <c r="HW358" s="24"/>
      <c r="HX358" s="24"/>
      <c r="HY358" s="24"/>
      <c r="HZ358" s="24"/>
      <c r="IA358" s="24"/>
      <c r="IB358" s="24"/>
      <c r="IC358" s="24"/>
      <c r="ID358" s="24"/>
    </row>
    <row r="359" spans="1:238" x14ac:dyDescent="0.3">
      <c r="A359" t="str">
        <f>IF(Input!A351=0,"",Input!A351)</f>
        <v>1091,781</v>
      </c>
      <c r="B359" s="65" cm="1">
        <f t="array" ref="B359">_xlfn.IFS($A359="","",LEFT($A359,4)="fold",MID($A359,12,1),TRUE,VALUE(LEFT($A359,FIND(",",$A359)-1)))</f>
        <v>1091</v>
      </c>
      <c r="C359" s="65" cm="1">
        <f t="array" ref="C359">_xlfn.IFS($A359="","",LEFT($A359,4)="fold",VALUE(MID($A359,14,5)),TRUE,VALUE(MID($A359,FIND(",",$A359)+1,5)))</f>
        <v>781</v>
      </c>
      <c r="D359" s="58" cm="1">
        <f t="array" aca="1" ref="D359" ca="1">_xlfn.IFS(
AND(D$3="x",B359&gt;D$4),  2*D$4-B359,
TRUE,B359)</f>
        <v>219</v>
      </c>
      <c r="E359" s="58" cm="1">
        <f t="array" aca="1" ref="E359" ca="1">_xlfn.IFS(
AND(D$3="y",C359&gt;D$4),  2*D$4-C359,
TRUE,C359)</f>
        <v>781</v>
      </c>
      <c r="F359" s="58" cm="1">
        <f t="array" aca="1" ref="F359" ca="1">_xlfn.IFS(
AND(F$3="x",D359&gt;F$4),  2*F$4-D359,
TRUE,D359)</f>
        <v>219</v>
      </c>
      <c r="G359" s="58" cm="1">
        <f t="array" aca="1" ref="G359" ca="1">_xlfn.IFS(
AND(F$3="y",E359&gt;F$4),  2*F$4-E359,
TRUE,E359)</f>
        <v>113</v>
      </c>
      <c r="H359" s="58" cm="1">
        <f t="array" aca="1" ref="H359" ca="1">_xlfn.IFS(
AND(H$3="x",F359&gt;H$4),  2*H$4-F359,
TRUE,F359)</f>
        <v>219</v>
      </c>
      <c r="I359" s="58" cm="1">
        <f t="array" aca="1" ref="I359" ca="1">_xlfn.IFS(
AND(H$3="y",G359&gt;H$4),  2*H$4-G359,
TRUE,G359)</f>
        <v>113</v>
      </c>
      <c r="J359" s="58" cm="1">
        <f t="array" aca="1" ref="J359" ca="1">_xlfn.IFS(
AND(J$3="x",H359&gt;J$4),  2*J$4-H359,
TRUE,H359)</f>
        <v>219</v>
      </c>
      <c r="K359" s="58" cm="1">
        <f t="array" aca="1" ref="K359" ca="1">_xlfn.IFS(
AND(J$3="y",I359&gt;J$4),  2*J$4-I359,
TRUE,I359)</f>
        <v>113</v>
      </c>
      <c r="L359" s="58" cm="1">
        <f t="array" aca="1" ref="L359" ca="1">_xlfn.IFS(
AND(L$3="x",J359&gt;L$4),  2*L$4-J359,
TRUE,J359)</f>
        <v>107</v>
      </c>
      <c r="M359" s="58" cm="1">
        <f t="array" aca="1" ref="M359" ca="1">_xlfn.IFS(
AND(L$3="y",K359&gt;L$4),  2*L$4-K359,
TRUE,K359)</f>
        <v>113</v>
      </c>
      <c r="N359" s="58" cm="1">
        <f t="array" aca="1" ref="N359" ca="1">_xlfn.IFS(
AND(N$3="x",L359&gt;N$4),  2*N$4-L359,
TRUE,L359)</f>
        <v>107</v>
      </c>
      <c r="O359" s="58" cm="1">
        <f t="array" aca="1" ref="O359" ca="1">_xlfn.IFS(
AND(N$3="y",M359&gt;N$4),  2*N$4-M359,
TRUE,M359)</f>
        <v>109</v>
      </c>
      <c r="P359" s="58" cm="1">
        <f t="array" aca="1" ref="P359" ca="1">_xlfn.IFS(
AND(P$3="x",N359&gt;P$4),  2*P$4-N359,
TRUE,N359)</f>
        <v>55</v>
      </c>
      <c r="Q359" s="58" cm="1">
        <f t="array" aca="1" ref="Q359" ca="1">_xlfn.IFS(
AND(P$3="y",O359&gt;P$4),  2*P$4-O359,
TRUE,O359)</f>
        <v>109</v>
      </c>
      <c r="R359" s="58" cm="1">
        <f t="array" aca="1" ref="R359" ca="1">_xlfn.IFS(
AND(R$3="x",P359&gt;R$4),  2*R$4-P359,
TRUE,P359)</f>
        <v>55</v>
      </c>
      <c r="S359" s="58" cm="1">
        <f t="array" aca="1" ref="S359" ca="1">_xlfn.IFS(
AND(R$3="y",Q359&gt;R$4),  2*R$4-Q359,
TRUE,Q359)</f>
        <v>1</v>
      </c>
      <c r="T359" s="58" cm="1">
        <f t="array" aca="1" ref="T359" ca="1">_xlfn.IFS(
AND(T$3="x",R359&gt;T$4),  2*T$4-R359,
TRUE,R359)</f>
        <v>25</v>
      </c>
      <c r="U359" s="58" cm="1">
        <f t="array" aca="1" ref="U359" ca="1">_xlfn.IFS(
AND(T$3="y",S359&gt;T$4),  2*T$4-S359,
TRUE,S359)</f>
        <v>1</v>
      </c>
      <c r="V359" s="58" cm="1">
        <f t="array" aca="1" ref="V359" ca="1">_xlfn.IFS(
AND(V$3="x",T359&gt;V$4),  2*V$4-T359,
TRUE,T359)</f>
        <v>25</v>
      </c>
      <c r="W359" s="58" cm="1">
        <f t="array" aca="1" ref="W359" ca="1">_xlfn.IFS(
AND(V$3="y",U359&gt;V$4),  2*V$4-U359,
TRUE,U359)</f>
        <v>1</v>
      </c>
      <c r="X359" s="58" cm="1">
        <f t="array" aca="1" ref="X359" ca="1">_xlfn.IFS(
AND(X$3="x",V359&gt;X$4),  2*X$4-V359,
TRUE,V359)</f>
        <v>25</v>
      </c>
      <c r="Y359" s="58" cm="1">
        <f t="array" aca="1" ref="Y359" ca="1">_xlfn.IFS(
AND(X$3="y",W359&gt;X$4),  2*X$4-W359,
TRUE,W359)</f>
        <v>1</v>
      </c>
      <c r="Z359" s="58" cm="1">
        <f t="array" aca="1" ref="Z359" ca="1">_xlfn.IFS(
AND(Z$3="x",X359&gt;Z$4),  2*Z$4-X359,
TRUE,X359)</f>
        <v>25</v>
      </c>
      <c r="AA359" s="58" cm="1">
        <f t="array" aca="1" ref="AA359" ca="1">_xlfn.IFS(
AND(Z$3="y",Y359&gt;Z$4),  2*Z$4-Y359,
TRUE,Y359)</f>
        <v>1</v>
      </c>
      <c r="BD359" t="str">
        <f t="shared" ca="1" si="7"/>
        <v>219-781</v>
      </c>
      <c r="BF359" s="23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R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  <c r="CD359" s="24"/>
      <c r="CE359" s="24"/>
      <c r="CF359" s="24"/>
      <c r="CG359" s="24"/>
      <c r="CH359" s="24"/>
      <c r="CI359" s="24"/>
      <c r="CJ359" s="24"/>
      <c r="CK359" s="24"/>
      <c r="CL359" s="24"/>
      <c r="CM359" s="24"/>
      <c r="CN359" s="24"/>
      <c r="CO359" s="24"/>
      <c r="CP359" s="24"/>
      <c r="CQ359" s="24"/>
      <c r="CR359" s="24"/>
      <c r="CS359" s="24"/>
      <c r="CT359" s="24"/>
      <c r="CU359" s="24"/>
      <c r="CV359" s="24"/>
      <c r="CW359" s="24"/>
      <c r="CX359" s="24"/>
      <c r="CY359" s="24"/>
      <c r="CZ359" s="24"/>
      <c r="DA359" s="24"/>
      <c r="DB359" s="24"/>
      <c r="DC359" s="24"/>
      <c r="DD359" s="24"/>
      <c r="DE359" s="24"/>
      <c r="DF359" s="24"/>
      <c r="DG359" s="24"/>
      <c r="DH359" s="24"/>
      <c r="DI359" s="24"/>
      <c r="DJ359" s="24"/>
      <c r="DK359" s="24"/>
      <c r="DL359" s="24"/>
      <c r="DM359" s="24"/>
      <c r="DN359" s="24"/>
      <c r="DO359" s="24"/>
      <c r="DP359" s="24"/>
      <c r="DQ359" s="24"/>
      <c r="DR359" s="24"/>
      <c r="DS359" s="24"/>
      <c r="DT359" s="24"/>
      <c r="DU359" s="24"/>
      <c r="DV359" s="24"/>
      <c r="DW359" s="24"/>
      <c r="DX359" s="24"/>
      <c r="DY359" s="24"/>
      <c r="DZ359" s="24"/>
      <c r="EA359" s="24"/>
      <c r="EB359" s="24"/>
      <c r="EC359" s="24"/>
      <c r="ED359" s="24"/>
      <c r="EE359" s="24"/>
      <c r="EF359" s="24"/>
      <c r="EG359" s="24"/>
      <c r="EH359" s="24"/>
      <c r="EI359" s="24"/>
      <c r="EJ359" s="24"/>
      <c r="EK359" s="24"/>
      <c r="EL359" s="24"/>
      <c r="EM359" s="24"/>
      <c r="EN359" s="24"/>
      <c r="EO359" s="24"/>
      <c r="EP359" s="24"/>
      <c r="EQ359" s="24"/>
      <c r="ER359" s="24"/>
      <c r="ES359" s="24"/>
      <c r="ET359" s="24"/>
      <c r="EU359" s="24"/>
      <c r="EV359" s="24"/>
      <c r="EW359" s="24"/>
      <c r="EX359" s="24"/>
      <c r="EY359" s="24"/>
      <c r="EZ359" s="24"/>
      <c r="FA359" s="24"/>
      <c r="FB359" s="24"/>
      <c r="FC359" s="24"/>
      <c r="FD359" s="24"/>
      <c r="FE359" s="24"/>
      <c r="FF359" s="24"/>
      <c r="FG359" s="24"/>
      <c r="FH359" s="24"/>
      <c r="FI359" s="24"/>
      <c r="FJ359" s="24"/>
      <c r="FK359" s="24"/>
      <c r="FL359" s="24"/>
      <c r="FM359" s="24"/>
      <c r="FN359" s="24"/>
      <c r="FO359" s="24"/>
      <c r="FP359" s="24"/>
      <c r="FQ359" s="24"/>
      <c r="FR359" s="24"/>
      <c r="FS359" s="24"/>
      <c r="FT359" s="24"/>
      <c r="FU359" s="24"/>
      <c r="FV359" s="24"/>
      <c r="FW359" s="24"/>
      <c r="FX359" s="24"/>
      <c r="FY359" s="24"/>
      <c r="FZ359" s="24"/>
      <c r="GA359" s="24"/>
      <c r="GB359" s="24"/>
      <c r="GC359" s="24"/>
      <c r="GD359" s="24"/>
      <c r="GE359" s="24"/>
      <c r="GF359" s="24"/>
      <c r="GG359" s="24"/>
      <c r="GH359" s="24"/>
      <c r="GI359" s="24"/>
      <c r="GJ359" s="24"/>
      <c r="GK359" s="24"/>
      <c r="GL359" s="24"/>
      <c r="GM359" s="24"/>
      <c r="GN359" s="24"/>
      <c r="GO359" s="24"/>
      <c r="GP359" s="24"/>
      <c r="GQ359" s="24"/>
      <c r="GR359" s="24"/>
      <c r="GS359" s="24"/>
      <c r="GT359" s="24"/>
      <c r="GU359" s="24"/>
      <c r="GV359" s="24"/>
      <c r="GW359" s="24"/>
      <c r="GX359" s="24"/>
      <c r="GY359" s="24"/>
      <c r="GZ359" s="24"/>
      <c r="HA359" s="24"/>
      <c r="HB359" s="24"/>
      <c r="HC359" s="24"/>
      <c r="HD359" s="24"/>
      <c r="HE359" s="24"/>
      <c r="HF359" s="24"/>
      <c r="HG359" s="24"/>
      <c r="HH359" s="24"/>
      <c r="HI359" s="24"/>
      <c r="HJ359" s="24"/>
      <c r="HK359" s="24"/>
      <c r="HL359" s="24"/>
      <c r="HM359" s="24"/>
      <c r="HN359" s="24"/>
      <c r="HO359" s="24"/>
      <c r="HP359" s="24"/>
      <c r="HQ359" s="24"/>
      <c r="HR359" s="24"/>
      <c r="HS359" s="24"/>
      <c r="HT359" s="24"/>
      <c r="HU359" s="24"/>
      <c r="HV359" s="24"/>
      <c r="HW359" s="24"/>
      <c r="HX359" s="24"/>
      <c r="HY359" s="24"/>
      <c r="HZ359" s="24"/>
      <c r="IA359" s="24"/>
      <c r="IB359" s="24"/>
      <c r="IC359" s="24"/>
      <c r="ID359" s="24"/>
    </row>
    <row r="360" spans="1:238" x14ac:dyDescent="0.3">
      <c r="A360" t="str">
        <f>IF(Input!A352=0,"",Input!A352)</f>
        <v>89,887</v>
      </c>
      <c r="B360" s="65" cm="1">
        <f t="array" ref="B360">_xlfn.IFS($A360="","",LEFT($A360,4)="fold",MID($A360,12,1),TRUE,VALUE(LEFT($A360,FIND(",",$A360)-1)))</f>
        <v>89</v>
      </c>
      <c r="C360" s="65" cm="1">
        <f t="array" ref="C360">_xlfn.IFS($A360="","",LEFT($A360,4)="fold",VALUE(MID($A360,14,5)),TRUE,VALUE(MID($A360,FIND(",",$A360)+1,5)))</f>
        <v>887</v>
      </c>
      <c r="D360" s="58" cm="1">
        <f t="array" aca="1" ref="D360" ca="1">_xlfn.IFS(
AND(D$3="x",B360&gt;D$4),  2*D$4-B360,
TRUE,B360)</f>
        <v>89</v>
      </c>
      <c r="E360" s="58" cm="1">
        <f t="array" aca="1" ref="E360" ca="1">_xlfn.IFS(
AND(D$3="y",C360&gt;D$4),  2*D$4-C360,
TRUE,C360)</f>
        <v>887</v>
      </c>
      <c r="F360" s="58" cm="1">
        <f t="array" aca="1" ref="F360" ca="1">_xlfn.IFS(
AND(F$3="x",D360&gt;F$4),  2*F$4-D360,
TRUE,D360)</f>
        <v>89</v>
      </c>
      <c r="G360" s="58" cm="1">
        <f t="array" aca="1" ref="G360" ca="1">_xlfn.IFS(
AND(F$3="y",E360&gt;F$4),  2*F$4-E360,
TRUE,E360)</f>
        <v>7</v>
      </c>
      <c r="H360" s="58" cm="1">
        <f t="array" aca="1" ref="H360" ca="1">_xlfn.IFS(
AND(H$3="x",F360&gt;H$4),  2*H$4-F360,
TRUE,F360)</f>
        <v>89</v>
      </c>
      <c r="I360" s="58" cm="1">
        <f t="array" aca="1" ref="I360" ca="1">_xlfn.IFS(
AND(H$3="y",G360&gt;H$4),  2*H$4-G360,
TRUE,G360)</f>
        <v>7</v>
      </c>
      <c r="J360" s="58" cm="1">
        <f t="array" aca="1" ref="J360" ca="1">_xlfn.IFS(
AND(J$3="x",H360&gt;J$4),  2*J$4-H360,
TRUE,H360)</f>
        <v>89</v>
      </c>
      <c r="K360" s="58" cm="1">
        <f t="array" aca="1" ref="K360" ca="1">_xlfn.IFS(
AND(J$3="y",I360&gt;J$4),  2*J$4-I360,
TRUE,I360)</f>
        <v>7</v>
      </c>
      <c r="L360" s="58" cm="1">
        <f t="array" aca="1" ref="L360" ca="1">_xlfn.IFS(
AND(L$3="x",J360&gt;L$4),  2*L$4-J360,
TRUE,J360)</f>
        <v>89</v>
      </c>
      <c r="M360" s="58" cm="1">
        <f t="array" aca="1" ref="M360" ca="1">_xlfn.IFS(
AND(L$3="y",K360&gt;L$4),  2*L$4-K360,
TRUE,K360)</f>
        <v>7</v>
      </c>
      <c r="N360" s="58" cm="1">
        <f t="array" aca="1" ref="N360" ca="1">_xlfn.IFS(
AND(N$3="x",L360&gt;N$4),  2*N$4-L360,
TRUE,L360)</f>
        <v>89</v>
      </c>
      <c r="O360" s="58" cm="1">
        <f t="array" aca="1" ref="O360" ca="1">_xlfn.IFS(
AND(N$3="y",M360&gt;N$4),  2*N$4-M360,
TRUE,M360)</f>
        <v>7</v>
      </c>
      <c r="P360" s="58" cm="1">
        <f t="array" aca="1" ref="P360" ca="1">_xlfn.IFS(
AND(P$3="x",N360&gt;P$4),  2*P$4-N360,
TRUE,N360)</f>
        <v>73</v>
      </c>
      <c r="Q360" s="58" cm="1">
        <f t="array" aca="1" ref="Q360" ca="1">_xlfn.IFS(
AND(P$3="y",O360&gt;P$4),  2*P$4-O360,
TRUE,O360)</f>
        <v>7</v>
      </c>
      <c r="R360" s="58" cm="1">
        <f t="array" aca="1" ref="R360" ca="1">_xlfn.IFS(
AND(R$3="x",P360&gt;R$4),  2*R$4-P360,
TRUE,P360)</f>
        <v>73</v>
      </c>
      <c r="S360" s="58" cm="1">
        <f t="array" aca="1" ref="S360" ca="1">_xlfn.IFS(
AND(R$3="y",Q360&gt;R$4),  2*R$4-Q360,
TRUE,Q360)</f>
        <v>7</v>
      </c>
      <c r="T360" s="58" cm="1">
        <f t="array" aca="1" ref="T360" ca="1">_xlfn.IFS(
AND(T$3="x",R360&gt;T$4),  2*T$4-R360,
TRUE,R360)</f>
        <v>7</v>
      </c>
      <c r="U360" s="58" cm="1">
        <f t="array" aca="1" ref="U360" ca="1">_xlfn.IFS(
AND(T$3="y",S360&gt;T$4),  2*T$4-S360,
TRUE,S360)</f>
        <v>7</v>
      </c>
      <c r="V360" s="58" cm="1">
        <f t="array" aca="1" ref="V360" ca="1">_xlfn.IFS(
AND(V$3="x",T360&gt;V$4),  2*V$4-T360,
TRUE,T360)</f>
        <v>7</v>
      </c>
      <c r="W360" s="58" cm="1">
        <f t="array" aca="1" ref="W360" ca="1">_xlfn.IFS(
AND(V$3="y",U360&gt;V$4),  2*V$4-U360,
TRUE,U360)</f>
        <v>7</v>
      </c>
      <c r="X360" s="58" cm="1">
        <f t="array" aca="1" ref="X360" ca="1">_xlfn.IFS(
AND(X$3="x",V360&gt;X$4),  2*X$4-V360,
TRUE,V360)</f>
        <v>7</v>
      </c>
      <c r="Y360" s="58" cm="1">
        <f t="array" aca="1" ref="Y360" ca="1">_xlfn.IFS(
AND(X$3="y",W360&gt;X$4),  2*X$4-W360,
TRUE,W360)</f>
        <v>7</v>
      </c>
      <c r="Z360" s="58" cm="1">
        <f t="array" aca="1" ref="Z360" ca="1">_xlfn.IFS(
AND(Z$3="x",X360&gt;Z$4),  2*Z$4-X360,
TRUE,X360)</f>
        <v>7</v>
      </c>
      <c r="AA360" s="58" cm="1">
        <f t="array" aca="1" ref="AA360" ca="1">_xlfn.IFS(
AND(Z$3="y",Y360&gt;Z$4),  2*Z$4-Y360,
TRUE,Y360)</f>
        <v>5</v>
      </c>
      <c r="BD360" t="str">
        <f t="shared" ca="1" si="7"/>
        <v>89-887</v>
      </c>
      <c r="BF360" s="23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R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  <c r="CG360" s="24"/>
      <c r="CH360" s="24"/>
      <c r="CI360" s="24"/>
      <c r="CJ360" s="24"/>
      <c r="CK360" s="24"/>
      <c r="CL360" s="24"/>
      <c r="CM360" s="24"/>
      <c r="CN360" s="24"/>
      <c r="CO360" s="24"/>
      <c r="CP360" s="24"/>
      <c r="CQ360" s="24"/>
      <c r="CR360" s="24"/>
      <c r="CS360" s="24"/>
      <c r="CT360" s="24"/>
      <c r="CU360" s="24"/>
      <c r="CV360" s="24"/>
      <c r="CW360" s="24"/>
      <c r="CX360" s="24"/>
      <c r="CY360" s="24"/>
      <c r="CZ360" s="24"/>
      <c r="DA360" s="24"/>
      <c r="DB360" s="24"/>
      <c r="DC360" s="24"/>
      <c r="DD360" s="24"/>
      <c r="DE360" s="24"/>
      <c r="DF360" s="24"/>
      <c r="DG360" s="24"/>
      <c r="DH360" s="24"/>
      <c r="DI360" s="24"/>
      <c r="DJ360" s="24"/>
      <c r="DK360" s="24"/>
      <c r="DL360" s="24"/>
      <c r="DM360" s="24"/>
      <c r="DN360" s="24"/>
      <c r="DO360" s="24"/>
      <c r="DP360" s="24"/>
      <c r="DQ360" s="24"/>
      <c r="DR360" s="24"/>
      <c r="DS360" s="24"/>
      <c r="DT360" s="24"/>
      <c r="DU360" s="24"/>
      <c r="DV360" s="24"/>
      <c r="DW360" s="24"/>
      <c r="DX360" s="24"/>
      <c r="DY360" s="24"/>
      <c r="DZ360" s="24"/>
      <c r="EA360" s="24"/>
      <c r="EB360" s="24"/>
      <c r="EC360" s="24"/>
      <c r="ED360" s="24"/>
      <c r="EE360" s="24"/>
      <c r="EF360" s="24"/>
      <c r="EG360" s="24"/>
      <c r="EH360" s="24"/>
      <c r="EI360" s="24"/>
      <c r="EJ360" s="24"/>
      <c r="EK360" s="24"/>
      <c r="EL360" s="24"/>
      <c r="EM360" s="24"/>
      <c r="EN360" s="24"/>
      <c r="EO360" s="24"/>
      <c r="EP360" s="24"/>
      <c r="EQ360" s="24"/>
      <c r="ER360" s="24"/>
      <c r="ES360" s="24"/>
      <c r="ET360" s="24"/>
      <c r="EU360" s="24"/>
      <c r="EV360" s="24"/>
      <c r="EW360" s="24"/>
      <c r="EX360" s="24"/>
      <c r="EY360" s="24"/>
      <c r="EZ360" s="24"/>
      <c r="FA360" s="24"/>
      <c r="FB360" s="24"/>
      <c r="FC360" s="24"/>
      <c r="FD360" s="24"/>
      <c r="FE360" s="24"/>
      <c r="FF360" s="24"/>
      <c r="FG360" s="24"/>
      <c r="FH360" s="24"/>
      <c r="FI360" s="24"/>
      <c r="FJ360" s="24"/>
      <c r="FK360" s="24"/>
      <c r="FL360" s="24"/>
      <c r="FM360" s="24"/>
      <c r="FN360" s="24"/>
      <c r="FO360" s="24"/>
      <c r="FP360" s="24"/>
      <c r="FQ360" s="24"/>
      <c r="FR360" s="24"/>
      <c r="FS360" s="24"/>
      <c r="FT360" s="24"/>
      <c r="FU360" s="24"/>
      <c r="FV360" s="24"/>
      <c r="FW360" s="24"/>
      <c r="FX360" s="24"/>
      <c r="FY360" s="24"/>
      <c r="FZ360" s="24"/>
      <c r="GA360" s="24"/>
      <c r="GB360" s="24"/>
      <c r="GC360" s="24"/>
      <c r="GD360" s="24"/>
      <c r="GE360" s="24"/>
      <c r="GF360" s="24"/>
      <c r="GG360" s="24"/>
      <c r="GH360" s="24"/>
      <c r="GI360" s="24"/>
      <c r="GJ360" s="24"/>
      <c r="GK360" s="24"/>
      <c r="GL360" s="24"/>
      <c r="GM360" s="24"/>
      <c r="GN360" s="24"/>
      <c r="GO360" s="24"/>
      <c r="GP360" s="24"/>
      <c r="GQ360" s="24"/>
      <c r="GR360" s="24"/>
      <c r="GS360" s="24"/>
      <c r="GT360" s="24"/>
      <c r="GU360" s="24"/>
      <c r="GV360" s="24"/>
      <c r="GW360" s="24"/>
      <c r="GX360" s="24"/>
      <c r="GY360" s="24"/>
      <c r="GZ360" s="24"/>
      <c r="HA360" s="24"/>
      <c r="HB360" s="24"/>
      <c r="HC360" s="24"/>
      <c r="HD360" s="24"/>
      <c r="HE360" s="24"/>
      <c r="HF360" s="24"/>
      <c r="HG360" s="24"/>
      <c r="HH360" s="24"/>
      <c r="HI360" s="24"/>
      <c r="HJ360" s="24"/>
      <c r="HK360" s="24"/>
      <c r="HL360" s="24"/>
      <c r="HM360" s="24"/>
      <c r="HN360" s="24"/>
      <c r="HO360" s="24"/>
      <c r="HP360" s="24"/>
      <c r="HQ360" s="24"/>
      <c r="HR360" s="24"/>
      <c r="HS360" s="24"/>
      <c r="HT360" s="24"/>
      <c r="HU360" s="24"/>
      <c r="HV360" s="24"/>
      <c r="HW360" s="24"/>
      <c r="HX360" s="24"/>
      <c r="HY360" s="24"/>
      <c r="HZ360" s="24"/>
      <c r="IA360" s="24"/>
      <c r="IB360" s="24"/>
      <c r="IC360" s="24"/>
      <c r="ID360" s="24"/>
    </row>
    <row r="361" spans="1:238" x14ac:dyDescent="0.3">
      <c r="A361" t="str">
        <f>IF(Input!A353=0,"",Input!A353)</f>
        <v>445,514</v>
      </c>
      <c r="B361" s="65" cm="1">
        <f t="array" ref="B361">_xlfn.IFS($A361="","",LEFT($A361,4)="fold",MID($A361,12,1),TRUE,VALUE(LEFT($A361,FIND(",",$A361)-1)))</f>
        <v>445</v>
      </c>
      <c r="C361" s="65" cm="1">
        <f t="array" ref="C361">_xlfn.IFS($A361="","",LEFT($A361,4)="fold",VALUE(MID($A361,14,5)),TRUE,VALUE(MID($A361,FIND(",",$A361)+1,5)))</f>
        <v>514</v>
      </c>
      <c r="D361" s="58" cm="1">
        <f t="array" aca="1" ref="D361" ca="1">_xlfn.IFS(
AND(D$3="x",B361&gt;D$4),  2*D$4-B361,
TRUE,B361)</f>
        <v>445</v>
      </c>
      <c r="E361" s="58" cm="1">
        <f t="array" aca="1" ref="E361" ca="1">_xlfn.IFS(
AND(D$3="y",C361&gt;D$4),  2*D$4-C361,
TRUE,C361)</f>
        <v>514</v>
      </c>
      <c r="F361" s="58" cm="1">
        <f t="array" aca="1" ref="F361" ca="1">_xlfn.IFS(
AND(F$3="x",D361&gt;F$4),  2*F$4-D361,
TRUE,D361)</f>
        <v>445</v>
      </c>
      <c r="G361" s="58" cm="1">
        <f t="array" aca="1" ref="G361" ca="1">_xlfn.IFS(
AND(F$3="y",E361&gt;F$4),  2*F$4-E361,
TRUE,E361)</f>
        <v>380</v>
      </c>
      <c r="H361" s="58" cm="1">
        <f t="array" aca="1" ref="H361" ca="1">_xlfn.IFS(
AND(H$3="x",F361&gt;H$4),  2*H$4-F361,
TRUE,F361)</f>
        <v>209</v>
      </c>
      <c r="I361" s="58" cm="1">
        <f t="array" aca="1" ref="I361" ca="1">_xlfn.IFS(
AND(H$3="y",G361&gt;H$4),  2*H$4-G361,
TRUE,G361)</f>
        <v>380</v>
      </c>
      <c r="J361" s="58" cm="1">
        <f t="array" aca="1" ref="J361" ca="1">_xlfn.IFS(
AND(J$3="x",H361&gt;J$4),  2*J$4-H361,
TRUE,H361)</f>
        <v>209</v>
      </c>
      <c r="K361" s="58" cm="1">
        <f t="array" aca="1" ref="K361" ca="1">_xlfn.IFS(
AND(J$3="y",I361&gt;J$4),  2*J$4-I361,
TRUE,I361)</f>
        <v>66</v>
      </c>
      <c r="L361" s="58" cm="1">
        <f t="array" aca="1" ref="L361" ca="1">_xlfn.IFS(
AND(L$3="x",J361&gt;L$4),  2*L$4-J361,
TRUE,J361)</f>
        <v>117</v>
      </c>
      <c r="M361" s="58" cm="1">
        <f t="array" aca="1" ref="M361" ca="1">_xlfn.IFS(
AND(L$3="y",K361&gt;L$4),  2*L$4-K361,
TRUE,K361)</f>
        <v>66</v>
      </c>
      <c r="N361" s="58" cm="1">
        <f t="array" aca="1" ref="N361" ca="1">_xlfn.IFS(
AND(N$3="x",L361&gt;N$4),  2*N$4-L361,
TRUE,L361)</f>
        <v>117</v>
      </c>
      <c r="O361" s="58" cm="1">
        <f t="array" aca="1" ref="O361" ca="1">_xlfn.IFS(
AND(N$3="y",M361&gt;N$4),  2*N$4-M361,
TRUE,M361)</f>
        <v>66</v>
      </c>
      <c r="P361" s="58" cm="1">
        <f t="array" aca="1" ref="P361" ca="1">_xlfn.IFS(
AND(P$3="x",N361&gt;P$4),  2*P$4-N361,
TRUE,N361)</f>
        <v>45</v>
      </c>
      <c r="Q361" s="58" cm="1">
        <f t="array" aca="1" ref="Q361" ca="1">_xlfn.IFS(
AND(P$3="y",O361&gt;P$4),  2*P$4-O361,
TRUE,O361)</f>
        <v>66</v>
      </c>
      <c r="R361" s="58" cm="1">
        <f t="array" aca="1" ref="R361" ca="1">_xlfn.IFS(
AND(R$3="x",P361&gt;R$4),  2*R$4-P361,
TRUE,P361)</f>
        <v>45</v>
      </c>
      <c r="S361" s="58" cm="1">
        <f t="array" aca="1" ref="S361" ca="1">_xlfn.IFS(
AND(R$3="y",Q361&gt;R$4),  2*R$4-Q361,
TRUE,Q361)</f>
        <v>44</v>
      </c>
      <c r="T361" s="58" cm="1">
        <f t="array" aca="1" ref="T361" ca="1">_xlfn.IFS(
AND(T$3="x",R361&gt;T$4),  2*T$4-R361,
TRUE,R361)</f>
        <v>35</v>
      </c>
      <c r="U361" s="58" cm="1">
        <f t="array" aca="1" ref="U361" ca="1">_xlfn.IFS(
AND(T$3="y",S361&gt;T$4),  2*T$4-S361,
TRUE,S361)</f>
        <v>44</v>
      </c>
      <c r="V361" s="58" cm="1">
        <f t="array" aca="1" ref="V361" ca="1">_xlfn.IFS(
AND(V$3="x",T361&gt;V$4),  2*V$4-T361,
TRUE,T361)</f>
        <v>35</v>
      </c>
      <c r="W361" s="58" cm="1">
        <f t="array" aca="1" ref="W361" ca="1">_xlfn.IFS(
AND(V$3="y",U361&gt;V$4),  2*V$4-U361,
TRUE,U361)</f>
        <v>10</v>
      </c>
      <c r="X361" s="58" cm="1">
        <f t="array" aca="1" ref="X361" ca="1">_xlfn.IFS(
AND(X$3="x",V361&gt;X$4),  2*X$4-V361,
TRUE,V361)</f>
        <v>35</v>
      </c>
      <c r="Y361" s="58" cm="1">
        <f t="array" aca="1" ref="Y361" ca="1">_xlfn.IFS(
AND(X$3="y",W361&gt;X$4),  2*X$4-W361,
TRUE,W361)</f>
        <v>10</v>
      </c>
      <c r="Z361" s="58" cm="1">
        <f t="array" aca="1" ref="Z361" ca="1">_xlfn.IFS(
AND(Z$3="x",X361&gt;Z$4),  2*Z$4-X361,
TRUE,X361)</f>
        <v>35</v>
      </c>
      <c r="AA361" s="58" cm="1">
        <f t="array" aca="1" ref="AA361" ca="1">_xlfn.IFS(
AND(Z$3="y",Y361&gt;Z$4),  2*Z$4-Y361,
TRUE,Y361)</f>
        <v>2</v>
      </c>
      <c r="BD361" t="str">
        <f t="shared" ca="1" si="7"/>
        <v>445-514</v>
      </c>
      <c r="BF361" s="23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R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  <c r="CD361" s="24"/>
      <c r="CE361" s="24"/>
      <c r="CF361" s="24"/>
      <c r="CG361" s="24"/>
      <c r="CH361" s="24"/>
      <c r="CI361" s="24"/>
      <c r="CJ361" s="24"/>
      <c r="CK361" s="24"/>
      <c r="CL361" s="24"/>
      <c r="CM361" s="24"/>
      <c r="CN361" s="24"/>
      <c r="CO361" s="24"/>
      <c r="CP361" s="24"/>
      <c r="CQ361" s="24"/>
      <c r="CR361" s="24"/>
      <c r="CS361" s="24"/>
      <c r="CT361" s="24"/>
      <c r="CU361" s="24"/>
      <c r="CV361" s="24"/>
      <c r="CW361" s="24"/>
      <c r="CX361" s="24"/>
      <c r="CY361" s="24"/>
      <c r="CZ361" s="24"/>
      <c r="DA361" s="24"/>
      <c r="DB361" s="24"/>
      <c r="DC361" s="24"/>
      <c r="DD361" s="24"/>
      <c r="DE361" s="24"/>
      <c r="DF361" s="24"/>
      <c r="DG361" s="24"/>
      <c r="DH361" s="24"/>
      <c r="DI361" s="24"/>
      <c r="DJ361" s="24"/>
      <c r="DK361" s="24"/>
      <c r="DL361" s="24"/>
      <c r="DM361" s="24"/>
      <c r="DN361" s="24"/>
      <c r="DO361" s="24"/>
      <c r="DP361" s="24"/>
      <c r="DQ361" s="24"/>
      <c r="DR361" s="24"/>
      <c r="DS361" s="24"/>
      <c r="DT361" s="24"/>
      <c r="DU361" s="24"/>
      <c r="DV361" s="24"/>
      <c r="DW361" s="24"/>
      <c r="DX361" s="24"/>
      <c r="DY361" s="24"/>
      <c r="DZ361" s="24"/>
      <c r="EA361" s="24"/>
      <c r="EB361" s="24"/>
      <c r="EC361" s="24"/>
      <c r="ED361" s="24"/>
      <c r="EE361" s="24"/>
      <c r="EF361" s="24"/>
      <c r="EG361" s="24"/>
      <c r="EH361" s="24"/>
      <c r="EI361" s="24"/>
      <c r="EJ361" s="24"/>
      <c r="EK361" s="24"/>
      <c r="EL361" s="24"/>
      <c r="EM361" s="24"/>
      <c r="EN361" s="24"/>
      <c r="EO361" s="24"/>
      <c r="EP361" s="24"/>
      <c r="EQ361" s="24"/>
      <c r="ER361" s="24"/>
      <c r="ES361" s="24"/>
      <c r="ET361" s="24"/>
      <c r="EU361" s="24"/>
      <c r="EV361" s="24"/>
      <c r="EW361" s="24"/>
      <c r="EX361" s="24"/>
      <c r="EY361" s="24"/>
      <c r="EZ361" s="24"/>
      <c r="FA361" s="24"/>
      <c r="FB361" s="24"/>
      <c r="FC361" s="24"/>
      <c r="FD361" s="24"/>
      <c r="FE361" s="24"/>
      <c r="FF361" s="24"/>
      <c r="FG361" s="24"/>
      <c r="FH361" s="24"/>
      <c r="FI361" s="24"/>
      <c r="FJ361" s="24"/>
      <c r="FK361" s="24"/>
      <c r="FL361" s="24"/>
      <c r="FM361" s="24"/>
      <c r="FN361" s="24"/>
      <c r="FO361" s="24"/>
      <c r="FP361" s="24"/>
      <c r="FQ361" s="24"/>
      <c r="FR361" s="24"/>
      <c r="FS361" s="24"/>
      <c r="FT361" s="24"/>
      <c r="FU361" s="24"/>
      <c r="FV361" s="24"/>
      <c r="FW361" s="24"/>
      <c r="FX361" s="24"/>
      <c r="FY361" s="24"/>
      <c r="FZ361" s="24"/>
      <c r="GA361" s="24"/>
      <c r="GB361" s="24"/>
      <c r="GC361" s="24"/>
      <c r="GD361" s="24"/>
      <c r="GE361" s="24"/>
      <c r="GF361" s="24"/>
      <c r="GG361" s="24"/>
      <c r="GH361" s="24"/>
      <c r="GI361" s="24"/>
      <c r="GJ361" s="24"/>
      <c r="GK361" s="24"/>
      <c r="GL361" s="24"/>
      <c r="GM361" s="24"/>
      <c r="GN361" s="24"/>
      <c r="GO361" s="24"/>
      <c r="GP361" s="24"/>
      <c r="GQ361" s="24"/>
      <c r="GR361" s="24"/>
      <c r="GS361" s="24"/>
      <c r="GT361" s="24"/>
      <c r="GU361" s="24"/>
      <c r="GV361" s="24"/>
      <c r="GW361" s="24"/>
      <c r="GX361" s="24"/>
      <c r="GY361" s="24"/>
      <c r="GZ361" s="24"/>
      <c r="HA361" s="24"/>
      <c r="HB361" s="24"/>
      <c r="HC361" s="24"/>
      <c r="HD361" s="24"/>
      <c r="HE361" s="24"/>
      <c r="HF361" s="24"/>
      <c r="HG361" s="24"/>
      <c r="HH361" s="24"/>
      <c r="HI361" s="24"/>
      <c r="HJ361" s="24"/>
      <c r="HK361" s="24"/>
      <c r="HL361" s="24"/>
      <c r="HM361" s="24"/>
      <c r="HN361" s="24"/>
      <c r="HO361" s="24"/>
      <c r="HP361" s="24"/>
      <c r="HQ361" s="24"/>
      <c r="HR361" s="24"/>
      <c r="HS361" s="24"/>
      <c r="HT361" s="24"/>
      <c r="HU361" s="24"/>
      <c r="HV361" s="24"/>
      <c r="HW361" s="24"/>
      <c r="HX361" s="24"/>
      <c r="HY361" s="24"/>
      <c r="HZ361" s="24"/>
      <c r="IA361" s="24"/>
      <c r="IB361" s="24"/>
      <c r="IC361" s="24"/>
      <c r="ID361" s="24"/>
    </row>
    <row r="362" spans="1:238" x14ac:dyDescent="0.3">
      <c r="A362" t="str">
        <f>IF(Input!A354=0,"",Input!A354)</f>
        <v>1191,595</v>
      </c>
      <c r="B362" s="65" cm="1">
        <f t="array" ref="B362">_xlfn.IFS($A362="","",LEFT($A362,4)="fold",MID($A362,12,1),TRUE,VALUE(LEFT($A362,FIND(",",$A362)-1)))</f>
        <v>1191</v>
      </c>
      <c r="C362" s="65" cm="1">
        <f t="array" ref="C362">_xlfn.IFS($A362="","",LEFT($A362,4)="fold",VALUE(MID($A362,14,5)),TRUE,VALUE(MID($A362,FIND(",",$A362)+1,5)))</f>
        <v>595</v>
      </c>
      <c r="D362" s="58" cm="1">
        <f t="array" aca="1" ref="D362" ca="1">_xlfn.IFS(
AND(D$3="x",B362&gt;D$4),  2*D$4-B362,
TRUE,B362)</f>
        <v>119</v>
      </c>
      <c r="E362" s="58" cm="1">
        <f t="array" aca="1" ref="E362" ca="1">_xlfn.IFS(
AND(D$3="y",C362&gt;D$4),  2*D$4-C362,
TRUE,C362)</f>
        <v>595</v>
      </c>
      <c r="F362" s="58" cm="1">
        <f t="array" aca="1" ref="F362" ca="1">_xlfn.IFS(
AND(F$3="x",D362&gt;F$4),  2*F$4-D362,
TRUE,D362)</f>
        <v>119</v>
      </c>
      <c r="G362" s="58" cm="1">
        <f t="array" aca="1" ref="G362" ca="1">_xlfn.IFS(
AND(F$3="y",E362&gt;F$4),  2*F$4-E362,
TRUE,E362)</f>
        <v>299</v>
      </c>
      <c r="H362" s="58" cm="1">
        <f t="array" aca="1" ref="H362" ca="1">_xlfn.IFS(
AND(H$3="x",F362&gt;H$4),  2*H$4-F362,
TRUE,F362)</f>
        <v>119</v>
      </c>
      <c r="I362" s="58" cm="1">
        <f t="array" aca="1" ref="I362" ca="1">_xlfn.IFS(
AND(H$3="y",G362&gt;H$4),  2*H$4-G362,
TRUE,G362)</f>
        <v>299</v>
      </c>
      <c r="J362" s="58" cm="1">
        <f t="array" aca="1" ref="J362" ca="1">_xlfn.IFS(
AND(J$3="x",H362&gt;J$4),  2*J$4-H362,
TRUE,H362)</f>
        <v>119</v>
      </c>
      <c r="K362" s="58" cm="1">
        <f t="array" aca="1" ref="K362" ca="1">_xlfn.IFS(
AND(J$3="y",I362&gt;J$4),  2*J$4-I362,
TRUE,I362)</f>
        <v>147</v>
      </c>
      <c r="L362" s="58" cm="1">
        <f t="array" aca="1" ref="L362" ca="1">_xlfn.IFS(
AND(L$3="x",J362&gt;L$4),  2*L$4-J362,
TRUE,J362)</f>
        <v>119</v>
      </c>
      <c r="M362" s="58" cm="1">
        <f t="array" aca="1" ref="M362" ca="1">_xlfn.IFS(
AND(L$3="y",K362&gt;L$4),  2*L$4-K362,
TRUE,K362)</f>
        <v>147</v>
      </c>
      <c r="N362" s="58" cm="1">
        <f t="array" aca="1" ref="N362" ca="1">_xlfn.IFS(
AND(N$3="x",L362&gt;N$4),  2*N$4-L362,
TRUE,L362)</f>
        <v>119</v>
      </c>
      <c r="O362" s="58" cm="1">
        <f t="array" aca="1" ref="O362" ca="1">_xlfn.IFS(
AND(N$3="y",M362&gt;N$4),  2*N$4-M362,
TRUE,M362)</f>
        <v>75</v>
      </c>
      <c r="P362" s="58" cm="1">
        <f t="array" aca="1" ref="P362" ca="1">_xlfn.IFS(
AND(P$3="x",N362&gt;P$4),  2*P$4-N362,
TRUE,N362)</f>
        <v>43</v>
      </c>
      <c r="Q362" s="58" cm="1">
        <f t="array" aca="1" ref="Q362" ca="1">_xlfn.IFS(
AND(P$3="y",O362&gt;P$4),  2*P$4-O362,
TRUE,O362)</f>
        <v>75</v>
      </c>
      <c r="R362" s="58" cm="1">
        <f t="array" aca="1" ref="R362" ca="1">_xlfn.IFS(
AND(R$3="x",P362&gt;R$4),  2*R$4-P362,
TRUE,P362)</f>
        <v>43</v>
      </c>
      <c r="S362" s="58" cm="1">
        <f t="array" aca="1" ref="S362" ca="1">_xlfn.IFS(
AND(R$3="y",Q362&gt;R$4),  2*R$4-Q362,
TRUE,Q362)</f>
        <v>35</v>
      </c>
      <c r="T362" s="58" cm="1">
        <f t="array" aca="1" ref="T362" ca="1">_xlfn.IFS(
AND(T$3="x",R362&gt;T$4),  2*T$4-R362,
TRUE,R362)</f>
        <v>37</v>
      </c>
      <c r="U362" s="58" cm="1">
        <f t="array" aca="1" ref="U362" ca="1">_xlfn.IFS(
AND(T$3="y",S362&gt;T$4),  2*T$4-S362,
TRUE,S362)</f>
        <v>35</v>
      </c>
      <c r="V362" s="58" cm="1">
        <f t="array" aca="1" ref="V362" ca="1">_xlfn.IFS(
AND(V$3="x",T362&gt;V$4),  2*V$4-T362,
TRUE,T362)</f>
        <v>37</v>
      </c>
      <c r="W362" s="58" cm="1">
        <f t="array" aca="1" ref="W362" ca="1">_xlfn.IFS(
AND(V$3="y",U362&gt;V$4),  2*V$4-U362,
TRUE,U362)</f>
        <v>19</v>
      </c>
      <c r="X362" s="58" cm="1">
        <f t="array" aca="1" ref="X362" ca="1">_xlfn.IFS(
AND(X$3="x",V362&gt;X$4),  2*X$4-V362,
TRUE,V362)</f>
        <v>37</v>
      </c>
      <c r="Y362" s="58" cm="1">
        <f t="array" aca="1" ref="Y362" ca="1">_xlfn.IFS(
AND(X$3="y",W362&gt;X$4),  2*X$4-W362,
TRUE,W362)</f>
        <v>7</v>
      </c>
      <c r="Z362" s="58" cm="1">
        <f t="array" aca="1" ref="Z362" ca="1">_xlfn.IFS(
AND(Z$3="x",X362&gt;Z$4),  2*Z$4-X362,
TRUE,X362)</f>
        <v>37</v>
      </c>
      <c r="AA362" s="58" cm="1">
        <f t="array" aca="1" ref="AA362" ca="1">_xlfn.IFS(
AND(Z$3="y",Y362&gt;Z$4),  2*Z$4-Y362,
TRUE,Y362)</f>
        <v>5</v>
      </c>
      <c r="BD362" t="str">
        <f t="shared" ca="1" si="7"/>
        <v>119-595</v>
      </c>
      <c r="BF362" s="23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R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  <c r="CD362" s="24"/>
      <c r="CE362" s="24"/>
      <c r="CF362" s="24"/>
      <c r="CG362" s="24"/>
      <c r="CH362" s="24"/>
      <c r="CI362" s="24"/>
      <c r="CJ362" s="24"/>
      <c r="CK362" s="24"/>
      <c r="CL362" s="24"/>
      <c r="CM362" s="24"/>
      <c r="CN362" s="24"/>
      <c r="CO362" s="24"/>
      <c r="CP362" s="24"/>
      <c r="CQ362" s="24"/>
      <c r="CR362" s="24"/>
      <c r="CS362" s="24"/>
      <c r="CT362" s="24"/>
      <c r="CU362" s="24"/>
      <c r="CV362" s="24"/>
      <c r="CW362" s="24"/>
      <c r="CX362" s="24"/>
      <c r="CY362" s="24"/>
      <c r="CZ362" s="24"/>
      <c r="DA362" s="24"/>
      <c r="DB362" s="24"/>
      <c r="DC362" s="24"/>
      <c r="DD362" s="24"/>
      <c r="DE362" s="24"/>
      <c r="DF362" s="24"/>
      <c r="DG362" s="24"/>
      <c r="DH362" s="24"/>
      <c r="DI362" s="24"/>
      <c r="DJ362" s="24"/>
      <c r="DK362" s="24"/>
      <c r="DL362" s="24"/>
      <c r="DM362" s="24"/>
      <c r="DN362" s="24"/>
      <c r="DO362" s="24"/>
      <c r="DP362" s="24"/>
      <c r="DQ362" s="24"/>
      <c r="DR362" s="24"/>
      <c r="DS362" s="24"/>
      <c r="DT362" s="24"/>
      <c r="DU362" s="24"/>
      <c r="DV362" s="24"/>
      <c r="DW362" s="24"/>
      <c r="DX362" s="24"/>
      <c r="DY362" s="24"/>
      <c r="DZ362" s="24"/>
      <c r="EA362" s="24"/>
      <c r="EB362" s="24"/>
      <c r="EC362" s="24"/>
      <c r="ED362" s="24"/>
      <c r="EE362" s="24"/>
      <c r="EF362" s="24"/>
      <c r="EG362" s="24"/>
      <c r="EH362" s="24"/>
      <c r="EI362" s="24"/>
      <c r="EJ362" s="24"/>
      <c r="EK362" s="24"/>
      <c r="EL362" s="24"/>
      <c r="EM362" s="24"/>
      <c r="EN362" s="24"/>
      <c r="EO362" s="24"/>
      <c r="EP362" s="24"/>
      <c r="EQ362" s="24"/>
      <c r="ER362" s="24"/>
      <c r="ES362" s="24"/>
      <c r="ET362" s="24"/>
      <c r="EU362" s="24"/>
      <c r="EV362" s="24"/>
      <c r="EW362" s="24"/>
      <c r="EX362" s="24"/>
      <c r="EY362" s="24"/>
      <c r="EZ362" s="24"/>
      <c r="FA362" s="24"/>
      <c r="FB362" s="24"/>
      <c r="FC362" s="24"/>
      <c r="FD362" s="24"/>
      <c r="FE362" s="24"/>
      <c r="FF362" s="24"/>
      <c r="FG362" s="24"/>
      <c r="FH362" s="24"/>
      <c r="FI362" s="24"/>
      <c r="FJ362" s="24"/>
      <c r="FK362" s="24"/>
      <c r="FL362" s="24"/>
      <c r="FM362" s="24"/>
      <c r="FN362" s="24"/>
      <c r="FO362" s="24"/>
      <c r="FP362" s="24"/>
      <c r="FQ362" s="24"/>
      <c r="FR362" s="24"/>
      <c r="FS362" s="24"/>
      <c r="FT362" s="24"/>
      <c r="FU362" s="24"/>
      <c r="FV362" s="24"/>
      <c r="FW362" s="24"/>
      <c r="FX362" s="24"/>
      <c r="FY362" s="24"/>
      <c r="FZ362" s="24"/>
      <c r="GA362" s="24"/>
      <c r="GB362" s="24"/>
      <c r="GC362" s="24"/>
      <c r="GD362" s="24"/>
      <c r="GE362" s="24"/>
      <c r="GF362" s="24"/>
      <c r="GG362" s="24"/>
      <c r="GH362" s="24"/>
      <c r="GI362" s="24"/>
      <c r="GJ362" s="24"/>
      <c r="GK362" s="24"/>
      <c r="GL362" s="24"/>
      <c r="GM362" s="24"/>
      <c r="GN362" s="24"/>
      <c r="GO362" s="24"/>
      <c r="GP362" s="24"/>
      <c r="GQ362" s="24"/>
      <c r="GR362" s="24"/>
      <c r="GS362" s="24"/>
      <c r="GT362" s="24"/>
      <c r="GU362" s="24"/>
      <c r="GV362" s="24"/>
      <c r="GW362" s="24"/>
      <c r="GX362" s="24"/>
      <c r="GY362" s="24"/>
      <c r="GZ362" s="24"/>
      <c r="HA362" s="24"/>
      <c r="HB362" s="24"/>
      <c r="HC362" s="24"/>
      <c r="HD362" s="24"/>
      <c r="HE362" s="24"/>
      <c r="HF362" s="24"/>
      <c r="HG362" s="24"/>
      <c r="HH362" s="24"/>
      <c r="HI362" s="24"/>
      <c r="HJ362" s="24"/>
      <c r="HK362" s="24"/>
      <c r="HL362" s="24"/>
      <c r="HM362" s="24"/>
      <c r="HN362" s="24"/>
      <c r="HO362" s="24"/>
      <c r="HP362" s="24"/>
      <c r="HQ362" s="24"/>
      <c r="HR362" s="24"/>
      <c r="HS362" s="24"/>
      <c r="HT362" s="24"/>
      <c r="HU362" s="24"/>
      <c r="HV362" s="24"/>
      <c r="HW362" s="24"/>
      <c r="HX362" s="24"/>
      <c r="HY362" s="24"/>
      <c r="HZ362" s="24"/>
      <c r="IA362" s="24"/>
      <c r="IB362" s="24"/>
      <c r="IC362" s="24"/>
      <c r="ID362" s="24"/>
    </row>
    <row r="363" spans="1:238" x14ac:dyDescent="0.3">
      <c r="A363" t="str">
        <f>IF(Input!A355=0,"",Input!A355)</f>
        <v>867,686</v>
      </c>
      <c r="B363" s="65" cm="1">
        <f t="array" ref="B363">_xlfn.IFS($A363="","",LEFT($A363,4)="fold",MID($A363,12,1),TRUE,VALUE(LEFT($A363,FIND(",",$A363)-1)))</f>
        <v>867</v>
      </c>
      <c r="C363" s="65" cm="1">
        <f t="array" ref="C363">_xlfn.IFS($A363="","",LEFT($A363,4)="fold",VALUE(MID($A363,14,5)),TRUE,VALUE(MID($A363,FIND(",",$A363)+1,5)))</f>
        <v>686</v>
      </c>
      <c r="D363" s="58" cm="1">
        <f t="array" aca="1" ref="D363" ca="1">_xlfn.IFS(
AND(D$3="x",B363&gt;D$4),  2*D$4-B363,
TRUE,B363)</f>
        <v>443</v>
      </c>
      <c r="E363" s="58" cm="1">
        <f t="array" aca="1" ref="E363" ca="1">_xlfn.IFS(
AND(D$3="y",C363&gt;D$4),  2*D$4-C363,
TRUE,C363)</f>
        <v>686</v>
      </c>
      <c r="F363" s="58" cm="1">
        <f t="array" aca="1" ref="F363" ca="1">_xlfn.IFS(
AND(F$3="x",D363&gt;F$4),  2*F$4-D363,
TRUE,D363)</f>
        <v>443</v>
      </c>
      <c r="G363" s="58" cm="1">
        <f t="array" aca="1" ref="G363" ca="1">_xlfn.IFS(
AND(F$3="y",E363&gt;F$4),  2*F$4-E363,
TRUE,E363)</f>
        <v>208</v>
      </c>
      <c r="H363" s="58" cm="1">
        <f t="array" aca="1" ref="H363" ca="1">_xlfn.IFS(
AND(H$3="x",F363&gt;H$4),  2*H$4-F363,
TRUE,F363)</f>
        <v>211</v>
      </c>
      <c r="I363" s="58" cm="1">
        <f t="array" aca="1" ref="I363" ca="1">_xlfn.IFS(
AND(H$3="y",G363&gt;H$4),  2*H$4-G363,
TRUE,G363)</f>
        <v>208</v>
      </c>
      <c r="J363" s="58" cm="1">
        <f t="array" aca="1" ref="J363" ca="1">_xlfn.IFS(
AND(J$3="x",H363&gt;J$4),  2*J$4-H363,
TRUE,H363)</f>
        <v>211</v>
      </c>
      <c r="K363" s="58" cm="1">
        <f t="array" aca="1" ref="K363" ca="1">_xlfn.IFS(
AND(J$3="y",I363&gt;J$4),  2*J$4-I363,
TRUE,I363)</f>
        <v>208</v>
      </c>
      <c r="L363" s="58" cm="1">
        <f t="array" aca="1" ref="L363" ca="1">_xlfn.IFS(
AND(L$3="x",J363&gt;L$4),  2*L$4-J363,
TRUE,J363)</f>
        <v>115</v>
      </c>
      <c r="M363" s="58" cm="1">
        <f t="array" aca="1" ref="M363" ca="1">_xlfn.IFS(
AND(L$3="y",K363&gt;L$4),  2*L$4-K363,
TRUE,K363)</f>
        <v>208</v>
      </c>
      <c r="N363" s="58" cm="1">
        <f t="array" aca="1" ref="N363" ca="1">_xlfn.IFS(
AND(N$3="x",L363&gt;N$4),  2*N$4-L363,
TRUE,L363)</f>
        <v>115</v>
      </c>
      <c r="O363" s="58" cm="1">
        <f t="array" aca="1" ref="O363" ca="1">_xlfn.IFS(
AND(N$3="y",M363&gt;N$4),  2*N$4-M363,
TRUE,M363)</f>
        <v>14</v>
      </c>
      <c r="P363" s="58" cm="1">
        <f t="array" aca="1" ref="P363" ca="1">_xlfn.IFS(
AND(P$3="x",N363&gt;P$4),  2*P$4-N363,
TRUE,N363)</f>
        <v>47</v>
      </c>
      <c r="Q363" s="58" cm="1">
        <f t="array" aca="1" ref="Q363" ca="1">_xlfn.IFS(
AND(P$3="y",O363&gt;P$4),  2*P$4-O363,
TRUE,O363)</f>
        <v>14</v>
      </c>
      <c r="R363" s="58" cm="1">
        <f t="array" aca="1" ref="R363" ca="1">_xlfn.IFS(
AND(R$3="x",P363&gt;R$4),  2*R$4-P363,
TRUE,P363)</f>
        <v>47</v>
      </c>
      <c r="S363" s="58" cm="1">
        <f t="array" aca="1" ref="S363" ca="1">_xlfn.IFS(
AND(R$3="y",Q363&gt;R$4),  2*R$4-Q363,
TRUE,Q363)</f>
        <v>14</v>
      </c>
      <c r="T363" s="58" cm="1">
        <f t="array" aca="1" ref="T363" ca="1">_xlfn.IFS(
AND(T$3="x",R363&gt;T$4),  2*T$4-R363,
TRUE,R363)</f>
        <v>33</v>
      </c>
      <c r="U363" s="58" cm="1">
        <f t="array" aca="1" ref="U363" ca="1">_xlfn.IFS(
AND(T$3="y",S363&gt;T$4),  2*T$4-S363,
TRUE,S363)</f>
        <v>14</v>
      </c>
      <c r="V363" s="58" cm="1">
        <f t="array" aca="1" ref="V363" ca="1">_xlfn.IFS(
AND(V$3="x",T363&gt;V$4),  2*V$4-T363,
TRUE,T363)</f>
        <v>33</v>
      </c>
      <c r="W363" s="58" cm="1">
        <f t="array" aca="1" ref="W363" ca="1">_xlfn.IFS(
AND(V$3="y",U363&gt;V$4),  2*V$4-U363,
TRUE,U363)</f>
        <v>14</v>
      </c>
      <c r="X363" s="58" cm="1">
        <f t="array" aca="1" ref="X363" ca="1">_xlfn.IFS(
AND(X$3="x",V363&gt;X$4),  2*X$4-V363,
TRUE,V363)</f>
        <v>33</v>
      </c>
      <c r="Y363" s="58" cm="1">
        <f t="array" aca="1" ref="Y363" ca="1">_xlfn.IFS(
AND(X$3="y",W363&gt;X$4),  2*X$4-W363,
TRUE,W363)</f>
        <v>12</v>
      </c>
      <c r="Z363" s="58" cm="1">
        <f t="array" aca="1" ref="Z363" ca="1">_xlfn.IFS(
AND(Z$3="x",X363&gt;Z$4),  2*Z$4-X363,
TRUE,X363)</f>
        <v>33</v>
      </c>
      <c r="AA363" s="58" cm="1">
        <f t="array" aca="1" ref="AA363" ca="1">_xlfn.IFS(
AND(Z$3="y",Y363&gt;Z$4),  2*Z$4-Y363,
TRUE,Y363)</f>
        <v>0</v>
      </c>
      <c r="BD363" t="str">
        <f t="shared" ca="1" si="7"/>
        <v>443-686</v>
      </c>
      <c r="BF363" s="23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R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  <c r="CD363" s="24"/>
      <c r="CE363" s="24"/>
      <c r="CF363" s="24"/>
      <c r="CG363" s="24"/>
      <c r="CH363" s="24"/>
      <c r="CI363" s="24"/>
      <c r="CJ363" s="24"/>
      <c r="CK363" s="24"/>
      <c r="CL363" s="24"/>
      <c r="CM363" s="24"/>
      <c r="CN363" s="24"/>
      <c r="CO363" s="24"/>
      <c r="CP363" s="24"/>
      <c r="CQ363" s="24"/>
      <c r="CR363" s="24"/>
      <c r="CS363" s="24"/>
      <c r="CT363" s="24"/>
      <c r="CU363" s="24"/>
      <c r="CV363" s="24"/>
      <c r="CW363" s="24"/>
      <c r="CX363" s="24"/>
      <c r="CY363" s="24"/>
      <c r="CZ363" s="24"/>
      <c r="DA363" s="24"/>
      <c r="DB363" s="24"/>
      <c r="DC363" s="24"/>
      <c r="DD363" s="24"/>
      <c r="DE363" s="24"/>
      <c r="DF363" s="24"/>
      <c r="DG363" s="24"/>
      <c r="DH363" s="24"/>
      <c r="DI363" s="24"/>
      <c r="DJ363" s="24"/>
      <c r="DK363" s="24"/>
      <c r="DL363" s="24"/>
      <c r="DM363" s="24"/>
      <c r="DN363" s="24"/>
      <c r="DO363" s="24"/>
      <c r="DP363" s="24"/>
      <c r="DQ363" s="24"/>
      <c r="DR363" s="24"/>
      <c r="DS363" s="24"/>
      <c r="DT363" s="24"/>
      <c r="DU363" s="24"/>
      <c r="DV363" s="24"/>
      <c r="DW363" s="24"/>
      <c r="DX363" s="24"/>
      <c r="DY363" s="24"/>
      <c r="DZ363" s="24"/>
      <c r="EA363" s="24"/>
      <c r="EB363" s="24"/>
      <c r="EC363" s="24"/>
      <c r="ED363" s="24"/>
      <c r="EE363" s="24"/>
      <c r="EF363" s="24"/>
      <c r="EG363" s="24"/>
      <c r="EH363" s="24"/>
      <c r="EI363" s="24"/>
      <c r="EJ363" s="24"/>
      <c r="EK363" s="24"/>
      <c r="EL363" s="24"/>
      <c r="EM363" s="24"/>
      <c r="EN363" s="24"/>
      <c r="EO363" s="24"/>
      <c r="EP363" s="24"/>
      <c r="EQ363" s="24"/>
      <c r="ER363" s="24"/>
      <c r="ES363" s="24"/>
      <c r="ET363" s="24"/>
      <c r="EU363" s="24"/>
      <c r="EV363" s="24"/>
      <c r="EW363" s="24"/>
      <c r="EX363" s="24"/>
      <c r="EY363" s="24"/>
      <c r="EZ363" s="24"/>
      <c r="FA363" s="24"/>
      <c r="FB363" s="24"/>
      <c r="FC363" s="24"/>
      <c r="FD363" s="24"/>
      <c r="FE363" s="24"/>
      <c r="FF363" s="24"/>
      <c r="FG363" s="24"/>
      <c r="FH363" s="24"/>
      <c r="FI363" s="24"/>
      <c r="FJ363" s="24"/>
      <c r="FK363" s="24"/>
      <c r="FL363" s="24"/>
      <c r="FM363" s="24"/>
      <c r="FN363" s="24"/>
      <c r="FO363" s="24"/>
      <c r="FP363" s="24"/>
      <c r="FQ363" s="24"/>
      <c r="FR363" s="24"/>
      <c r="FS363" s="24"/>
      <c r="FT363" s="24"/>
      <c r="FU363" s="24"/>
      <c r="FV363" s="24"/>
      <c r="FW363" s="24"/>
      <c r="FX363" s="24"/>
      <c r="FY363" s="24"/>
      <c r="FZ363" s="24"/>
      <c r="GA363" s="24"/>
      <c r="GB363" s="24"/>
      <c r="GC363" s="24"/>
      <c r="GD363" s="24"/>
      <c r="GE363" s="24"/>
      <c r="GF363" s="24"/>
      <c r="GG363" s="24"/>
      <c r="GH363" s="24"/>
      <c r="GI363" s="24"/>
      <c r="GJ363" s="24"/>
      <c r="GK363" s="24"/>
      <c r="GL363" s="24"/>
      <c r="GM363" s="24"/>
      <c r="GN363" s="24"/>
      <c r="GO363" s="24"/>
      <c r="GP363" s="24"/>
      <c r="GQ363" s="24"/>
      <c r="GR363" s="24"/>
      <c r="GS363" s="24"/>
      <c r="GT363" s="24"/>
      <c r="GU363" s="24"/>
      <c r="GV363" s="24"/>
      <c r="GW363" s="24"/>
      <c r="GX363" s="24"/>
      <c r="GY363" s="24"/>
      <c r="GZ363" s="24"/>
      <c r="HA363" s="24"/>
      <c r="HB363" s="24"/>
      <c r="HC363" s="24"/>
      <c r="HD363" s="24"/>
      <c r="HE363" s="24"/>
      <c r="HF363" s="24"/>
      <c r="HG363" s="24"/>
      <c r="HH363" s="24"/>
      <c r="HI363" s="24"/>
      <c r="HJ363" s="24"/>
      <c r="HK363" s="24"/>
      <c r="HL363" s="24"/>
      <c r="HM363" s="24"/>
      <c r="HN363" s="24"/>
      <c r="HO363" s="24"/>
      <c r="HP363" s="24"/>
      <c r="HQ363" s="24"/>
      <c r="HR363" s="24"/>
      <c r="HS363" s="24"/>
      <c r="HT363" s="24"/>
      <c r="HU363" s="24"/>
      <c r="HV363" s="24"/>
      <c r="HW363" s="24"/>
      <c r="HX363" s="24"/>
      <c r="HY363" s="24"/>
      <c r="HZ363" s="24"/>
      <c r="IA363" s="24"/>
      <c r="IB363" s="24"/>
      <c r="IC363" s="24"/>
      <c r="ID363" s="24"/>
    </row>
    <row r="364" spans="1:238" x14ac:dyDescent="0.3">
      <c r="A364" t="str">
        <f>IF(Input!A356=0,"",Input!A356)</f>
        <v>266,394</v>
      </c>
      <c r="B364" s="65" cm="1">
        <f t="array" ref="B364">_xlfn.IFS($A364="","",LEFT($A364,4)="fold",MID($A364,12,1),TRUE,VALUE(LEFT($A364,FIND(",",$A364)-1)))</f>
        <v>266</v>
      </c>
      <c r="C364" s="65" cm="1">
        <f t="array" ref="C364">_xlfn.IFS($A364="","",LEFT($A364,4)="fold",VALUE(MID($A364,14,5)),TRUE,VALUE(MID($A364,FIND(",",$A364)+1,5)))</f>
        <v>394</v>
      </c>
      <c r="D364" s="58" cm="1">
        <f t="array" aca="1" ref="D364" ca="1">_xlfn.IFS(
AND(D$3="x",B364&gt;D$4),  2*D$4-B364,
TRUE,B364)</f>
        <v>266</v>
      </c>
      <c r="E364" s="58" cm="1">
        <f t="array" aca="1" ref="E364" ca="1">_xlfn.IFS(
AND(D$3="y",C364&gt;D$4),  2*D$4-C364,
TRUE,C364)</f>
        <v>394</v>
      </c>
      <c r="F364" s="58" cm="1">
        <f t="array" aca="1" ref="F364" ca="1">_xlfn.IFS(
AND(F$3="x",D364&gt;F$4),  2*F$4-D364,
TRUE,D364)</f>
        <v>266</v>
      </c>
      <c r="G364" s="58" cm="1">
        <f t="array" aca="1" ref="G364" ca="1">_xlfn.IFS(
AND(F$3="y",E364&gt;F$4),  2*F$4-E364,
TRUE,E364)</f>
        <v>394</v>
      </c>
      <c r="H364" s="58" cm="1">
        <f t="array" aca="1" ref="H364" ca="1">_xlfn.IFS(
AND(H$3="x",F364&gt;H$4),  2*H$4-F364,
TRUE,F364)</f>
        <v>266</v>
      </c>
      <c r="I364" s="58" cm="1">
        <f t="array" aca="1" ref="I364" ca="1">_xlfn.IFS(
AND(H$3="y",G364&gt;H$4),  2*H$4-G364,
TRUE,G364)</f>
        <v>394</v>
      </c>
      <c r="J364" s="58" cm="1">
        <f t="array" aca="1" ref="J364" ca="1">_xlfn.IFS(
AND(J$3="x",H364&gt;J$4),  2*J$4-H364,
TRUE,H364)</f>
        <v>266</v>
      </c>
      <c r="K364" s="58" cm="1">
        <f t="array" aca="1" ref="K364" ca="1">_xlfn.IFS(
AND(J$3="y",I364&gt;J$4),  2*J$4-I364,
TRUE,I364)</f>
        <v>52</v>
      </c>
      <c r="L364" s="58" cm="1">
        <f t="array" aca="1" ref="L364" ca="1">_xlfn.IFS(
AND(L$3="x",J364&gt;L$4),  2*L$4-J364,
TRUE,J364)</f>
        <v>60</v>
      </c>
      <c r="M364" s="58" cm="1">
        <f t="array" aca="1" ref="M364" ca="1">_xlfn.IFS(
AND(L$3="y",K364&gt;L$4),  2*L$4-K364,
TRUE,K364)</f>
        <v>52</v>
      </c>
      <c r="N364" s="58" cm="1">
        <f t="array" aca="1" ref="N364" ca="1">_xlfn.IFS(
AND(N$3="x",L364&gt;N$4),  2*N$4-L364,
TRUE,L364)</f>
        <v>60</v>
      </c>
      <c r="O364" s="58" cm="1">
        <f t="array" aca="1" ref="O364" ca="1">_xlfn.IFS(
AND(N$3="y",M364&gt;N$4),  2*N$4-M364,
TRUE,M364)</f>
        <v>52</v>
      </c>
      <c r="P364" s="58" cm="1">
        <f t="array" aca="1" ref="P364" ca="1">_xlfn.IFS(
AND(P$3="x",N364&gt;P$4),  2*P$4-N364,
TRUE,N364)</f>
        <v>60</v>
      </c>
      <c r="Q364" s="58" cm="1">
        <f t="array" aca="1" ref="Q364" ca="1">_xlfn.IFS(
AND(P$3="y",O364&gt;P$4),  2*P$4-O364,
TRUE,O364)</f>
        <v>52</v>
      </c>
      <c r="R364" s="58" cm="1">
        <f t="array" aca="1" ref="R364" ca="1">_xlfn.IFS(
AND(R$3="x",P364&gt;R$4),  2*R$4-P364,
TRUE,P364)</f>
        <v>60</v>
      </c>
      <c r="S364" s="58" cm="1">
        <f t="array" aca="1" ref="S364" ca="1">_xlfn.IFS(
AND(R$3="y",Q364&gt;R$4),  2*R$4-Q364,
TRUE,Q364)</f>
        <v>52</v>
      </c>
      <c r="T364" s="58" cm="1">
        <f t="array" aca="1" ref="T364" ca="1">_xlfn.IFS(
AND(T$3="x",R364&gt;T$4),  2*T$4-R364,
TRUE,R364)</f>
        <v>20</v>
      </c>
      <c r="U364" s="58" cm="1">
        <f t="array" aca="1" ref="U364" ca="1">_xlfn.IFS(
AND(T$3="y",S364&gt;T$4),  2*T$4-S364,
TRUE,S364)</f>
        <v>52</v>
      </c>
      <c r="V364" s="58" cm="1">
        <f t="array" aca="1" ref="V364" ca="1">_xlfn.IFS(
AND(V$3="x",T364&gt;V$4),  2*V$4-T364,
TRUE,T364)</f>
        <v>20</v>
      </c>
      <c r="W364" s="58" cm="1">
        <f t="array" aca="1" ref="W364" ca="1">_xlfn.IFS(
AND(V$3="y",U364&gt;V$4),  2*V$4-U364,
TRUE,U364)</f>
        <v>2</v>
      </c>
      <c r="X364" s="58" cm="1">
        <f t="array" aca="1" ref="X364" ca="1">_xlfn.IFS(
AND(X$3="x",V364&gt;X$4),  2*X$4-V364,
TRUE,V364)</f>
        <v>20</v>
      </c>
      <c r="Y364" s="58" cm="1">
        <f t="array" aca="1" ref="Y364" ca="1">_xlfn.IFS(
AND(X$3="y",W364&gt;X$4),  2*X$4-W364,
TRUE,W364)</f>
        <v>2</v>
      </c>
      <c r="Z364" s="58" cm="1">
        <f t="array" aca="1" ref="Z364" ca="1">_xlfn.IFS(
AND(Z$3="x",X364&gt;Z$4),  2*Z$4-X364,
TRUE,X364)</f>
        <v>20</v>
      </c>
      <c r="AA364" s="58" cm="1">
        <f t="array" aca="1" ref="AA364" ca="1">_xlfn.IFS(
AND(Z$3="y",Y364&gt;Z$4),  2*Z$4-Y364,
TRUE,Y364)</f>
        <v>2</v>
      </c>
      <c r="BD364" t="str">
        <f t="shared" ca="1" si="7"/>
        <v>266-394</v>
      </c>
      <c r="BF364" s="23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R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  <c r="CD364" s="24"/>
      <c r="CE364" s="24"/>
      <c r="CF364" s="24"/>
      <c r="CG364" s="24"/>
      <c r="CH364" s="24"/>
      <c r="CI364" s="24"/>
      <c r="CJ364" s="24"/>
      <c r="CK364" s="24"/>
      <c r="CL364" s="24"/>
      <c r="CM364" s="24"/>
      <c r="CN364" s="24"/>
      <c r="CO364" s="24"/>
      <c r="CP364" s="24"/>
      <c r="CQ364" s="24"/>
      <c r="CR364" s="24"/>
      <c r="CS364" s="24"/>
      <c r="CT364" s="24"/>
      <c r="CU364" s="24"/>
      <c r="CV364" s="24"/>
      <c r="CW364" s="24"/>
      <c r="CX364" s="24"/>
      <c r="CY364" s="24"/>
      <c r="CZ364" s="24"/>
      <c r="DA364" s="24"/>
      <c r="DB364" s="24"/>
      <c r="DC364" s="24"/>
      <c r="DD364" s="24"/>
      <c r="DE364" s="24"/>
      <c r="DF364" s="24"/>
      <c r="DG364" s="24"/>
      <c r="DH364" s="24"/>
      <c r="DI364" s="24"/>
      <c r="DJ364" s="24"/>
      <c r="DK364" s="24"/>
      <c r="DL364" s="24"/>
      <c r="DM364" s="24"/>
      <c r="DN364" s="24"/>
      <c r="DO364" s="24"/>
      <c r="DP364" s="24"/>
      <c r="DQ364" s="24"/>
      <c r="DR364" s="24"/>
      <c r="DS364" s="24"/>
      <c r="DT364" s="24"/>
      <c r="DU364" s="24"/>
      <c r="DV364" s="24"/>
      <c r="DW364" s="24"/>
      <c r="DX364" s="24"/>
      <c r="DY364" s="24"/>
      <c r="DZ364" s="24"/>
      <c r="EA364" s="24"/>
      <c r="EB364" s="24"/>
      <c r="EC364" s="24"/>
      <c r="ED364" s="24"/>
      <c r="EE364" s="24"/>
      <c r="EF364" s="24"/>
      <c r="EG364" s="24"/>
      <c r="EH364" s="24"/>
      <c r="EI364" s="24"/>
      <c r="EJ364" s="24"/>
      <c r="EK364" s="24"/>
      <c r="EL364" s="24"/>
      <c r="EM364" s="24"/>
      <c r="EN364" s="24"/>
      <c r="EO364" s="24"/>
      <c r="EP364" s="24"/>
      <c r="EQ364" s="24"/>
      <c r="ER364" s="24"/>
      <c r="ES364" s="24"/>
      <c r="ET364" s="24"/>
      <c r="EU364" s="24"/>
      <c r="EV364" s="24"/>
      <c r="EW364" s="24"/>
      <c r="EX364" s="24"/>
      <c r="EY364" s="24"/>
      <c r="EZ364" s="24"/>
      <c r="FA364" s="24"/>
      <c r="FB364" s="24"/>
      <c r="FC364" s="24"/>
      <c r="FD364" s="24"/>
      <c r="FE364" s="24"/>
      <c r="FF364" s="24"/>
      <c r="FG364" s="24"/>
      <c r="FH364" s="24"/>
      <c r="FI364" s="24"/>
      <c r="FJ364" s="24"/>
      <c r="FK364" s="24"/>
      <c r="FL364" s="24"/>
      <c r="FM364" s="24"/>
      <c r="FN364" s="24"/>
      <c r="FO364" s="24"/>
      <c r="FP364" s="24"/>
      <c r="FQ364" s="24"/>
      <c r="FR364" s="24"/>
      <c r="FS364" s="24"/>
      <c r="FT364" s="24"/>
      <c r="FU364" s="24"/>
      <c r="FV364" s="24"/>
      <c r="FW364" s="24"/>
      <c r="FX364" s="24"/>
      <c r="FY364" s="24"/>
      <c r="FZ364" s="24"/>
      <c r="GA364" s="24"/>
      <c r="GB364" s="24"/>
      <c r="GC364" s="24"/>
      <c r="GD364" s="24"/>
      <c r="GE364" s="24"/>
      <c r="GF364" s="24"/>
      <c r="GG364" s="24"/>
      <c r="GH364" s="24"/>
      <c r="GI364" s="24"/>
      <c r="GJ364" s="24"/>
      <c r="GK364" s="24"/>
      <c r="GL364" s="24"/>
      <c r="GM364" s="24"/>
      <c r="GN364" s="24"/>
      <c r="GO364" s="24"/>
      <c r="GP364" s="24"/>
      <c r="GQ364" s="24"/>
      <c r="GR364" s="24"/>
      <c r="GS364" s="24"/>
      <c r="GT364" s="24"/>
      <c r="GU364" s="24"/>
      <c r="GV364" s="24"/>
      <c r="GW364" s="24"/>
      <c r="GX364" s="24"/>
      <c r="GY364" s="24"/>
      <c r="GZ364" s="24"/>
      <c r="HA364" s="24"/>
      <c r="HB364" s="24"/>
      <c r="HC364" s="24"/>
      <c r="HD364" s="24"/>
      <c r="HE364" s="24"/>
      <c r="HF364" s="24"/>
      <c r="HG364" s="24"/>
      <c r="HH364" s="24"/>
      <c r="HI364" s="24"/>
      <c r="HJ364" s="24"/>
      <c r="HK364" s="24"/>
      <c r="HL364" s="24"/>
      <c r="HM364" s="24"/>
      <c r="HN364" s="24"/>
      <c r="HO364" s="24"/>
      <c r="HP364" s="24"/>
      <c r="HQ364" s="24"/>
      <c r="HR364" s="24"/>
      <c r="HS364" s="24"/>
      <c r="HT364" s="24"/>
      <c r="HU364" s="24"/>
      <c r="HV364" s="24"/>
      <c r="HW364" s="24"/>
      <c r="HX364" s="24"/>
      <c r="HY364" s="24"/>
      <c r="HZ364" s="24"/>
      <c r="IA364" s="24"/>
      <c r="IB364" s="24"/>
      <c r="IC364" s="24"/>
      <c r="ID364" s="24"/>
    </row>
    <row r="365" spans="1:238" x14ac:dyDescent="0.3">
      <c r="A365" t="str">
        <f>IF(Input!A357=0,"",Input!A357)</f>
        <v>947,787</v>
      </c>
      <c r="B365" s="65" cm="1">
        <f t="array" ref="B365">_xlfn.IFS($A365="","",LEFT($A365,4)="fold",MID($A365,12,1),TRUE,VALUE(LEFT($A365,FIND(",",$A365)-1)))</f>
        <v>947</v>
      </c>
      <c r="C365" s="65" cm="1">
        <f t="array" ref="C365">_xlfn.IFS($A365="","",LEFT($A365,4)="fold",VALUE(MID($A365,14,5)),TRUE,VALUE(MID($A365,FIND(",",$A365)+1,5)))</f>
        <v>787</v>
      </c>
      <c r="D365" s="58" cm="1">
        <f t="array" aca="1" ref="D365" ca="1">_xlfn.IFS(
AND(D$3="x",B365&gt;D$4),  2*D$4-B365,
TRUE,B365)</f>
        <v>363</v>
      </c>
      <c r="E365" s="58" cm="1">
        <f t="array" aca="1" ref="E365" ca="1">_xlfn.IFS(
AND(D$3="y",C365&gt;D$4),  2*D$4-C365,
TRUE,C365)</f>
        <v>787</v>
      </c>
      <c r="F365" s="58" cm="1">
        <f t="array" aca="1" ref="F365" ca="1">_xlfn.IFS(
AND(F$3="x",D365&gt;F$4),  2*F$4-D365,
TRUE,D365)</f>
        <v>363</v>
      </c>
      <c r="G365" s="58" cm="1">
        <f t="array" aca="1" ref="G365" ca="1">_xlfn.IFS(
AND(F$3="y",E365&gt;F$4),  2*F$4-E365,
TRUE,E365)</f>
        <v>107</v>
      </c>
      <c r="H365" s="58" cm="1">
        <f t="array" aca="1" ref="H365" ca="1">_xlfn.IFS(
AND(H$3="x",F365&gt;H$4),  2*H$4-F365,
TRUE,F365)</f>
        <v>291</v>
      </c>
      <c r="I365" s="58" cm="1">
        <f t="array" aca="1" ref="I365" ca="1">_xlfn.IFS(
AND(H$3="y",G365&gt;H$4),  2*H$4-G365,
TRUE,G365)</f>
        <v>107</v>
      </c>
      <c r="J365" s="58" cm="1">
        <f t="array" aca="1" ref="J365" ca="1">_xlfn.IFS(
AND(J$3="x",H365&gt;J$4),  2*J$4-H365,
TRUE,H365)</f>
        <v>291</v>
      </c>
      <c r="K365" s="58" cm="1">
        <f t="array" aca="1" ref="K365" ca="1">_xlfn.IFS(
AND(J$3="y",I365&gt;J$4),  2*J$4-I365,
TRUE,I365)</f>
        <v>107</v>
      </c>
      <c r="L365" s="58" cm="1">
        <f t="array" aca="1" ref="L365" ca="1">_xlfn.IFS(
AND(L$3="x",J365&gt;L$4),  2*L$4-J365,
TRUE,J365)</f>
        <v>35</v>
      </c>
      <c r="M365" s="58" cm="1">
        <f t="array" aca="1" ref="M365" ca="1">_xlfn.IFS(
AND(L$3="y",K365&gt;L$4),  2*L$4-K365,
TRUE,K365)</f>
        <v>107</v>
      </c>
      <c r="N365" s="58" cm="1">
        <f t="array" aca="1" ref="N365" ca="1">_xlfn.IFS(
AND(N$3="x",L365&gt;N$4),  2*N$4-L365,
TRUE,L365)</f>
        <v>35</v>
      </c>
      <c r="O365" s="58" cm="1">
        <f t="array" aca="1" ref="O365" ca="1">_xlfn.IFS(
AND(N$3="y",M365&gt;N$4),  2*N$4-M365,
TRUE,M365)</f>
        <v>107</v>
      </c>
      <c r="P365" s="58" cm="1">
        <f t="array" aca="1" ref="P365" ca="1">_xlfn.IFS(
AND(P$3="x",N365&gt;P$4),  2*P$4-N365,
TRUE,N365)</f>
        <v>35</v>
      </c>
      <c r="Q365" s="58" cm="1">
        <f t="array" aca="1" ref="Q365" ca="1">_xlfn.IFS(
AND(P$3="y",O365&gt;P$4),  2*P$4-O365,
TRUE,O365)</f>
        <v>107</v>
      </c>
      <c r="R365" s="58" cm="1">
        <f t="array" aca="1" ref="R365" ca="1">_xlfn.IFS(
AND(R$3="x",P365&gt;R$4),  2*R$4-P365,
TRUE,P365)</f>
        <v>35</v>
      </c>
      <c r="S365" s="58" cm="1">
        <f t="array" aca="1" ref="S365" ca="1">_xlfn.IFS(
AND(R$3="y",Q365&gt;R$4),  2*R$4-Q365,
TRUE,Q365)</f>
        <v>3</v>
      </c>
      <c r="T365" s="58" cm="1">
        <f t="array" aca="1" ref="T365" ca="1">_xlfn.IFS(
AND(T$3="x",R365&gt;T$4),  2*T$4-R365,
TRUE,R365)</f>
        <v>35</v>
      </c>
      <c r="U365" s="58" cm="1">
        <f t="array" aca="1" ref="U365" ca="1">_xlfn.IFS(
AND(T$3="y",S365&gt;T$4),  2*T$4-S365,
TRUE,S365)</f>
        <v>3</v>
      </c>
      <c r="V365" s="58" cm="1">
        <f t="array" aca="1" ref="V365" ca="1">_xlfn.IFS(
AND(V$3="x",T365&gt;V$4),  2*V$4-T365,
TRUE,T365)</f>
        <v>35</v>
      </c>
      <c r="W365" s="58" cm="1">
        <f t="array" aca="1" ref="W365" ca="1">_xlfn.IFS(
AND(V$3="y",U365&gt;V$4),  2*V$4-U365,
TRUE,U365)</f>
        <v>3</v>
      </c>
      <c r="X365" s="58" cm="1">
        <f t="array" aca="1" ref="X365" ca="1">_xlfn.IFS(
AND(X$3="x",V365&gt;X$4),  2*X$4-V365,
TRUE,V365)</f>
        <v>35</v>
      </c>
      <c r="Y365" s="58" cm="1">
        <f t="array" aca="1" ref="Y365" ca="1">_xlfn.IFS(
AND(X$3="y",W365&gt;X$4),  2*X$4-W365,
TRUE,W365)</f>
        <v>3</v>
      </c>
      <c r="Z365" s="58" cm="1">
        <f t="array" aca="1" ref="Z365" ca="1">_xlfn.IFS(
AND(Z$3="x",X365&gt;Z$4),  2*Z$4-X365,
TRUE,X365)</f>
        <v>35</v>
      </c>
      <c r="AA365" s="58" cm="1">
        <f t="array" aca="1" ref="AA365" ca="1">_xlfn.IFS(
AND(Z$3="y",Y365&gt;Z$4),  2*Z$4-Y365,
TRUE,Y365)</f>
        <v>3</v>
      </c>
      <c r="BD365" t="str">
        <f t="shared" ca="1" si="7"/>
        <v>363-787</v>
      </c>
      <c r="BF365" s="23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R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  <c r="CD365" s="24"/>
      <c r="CE365" s="24"/>
      <c r="CF365" s="24"/>
      <c r="CG365" s="24"/>
      <c r="CH365" s="24"/>
      <c r="CI365" s="24"/>
      <c r="CJ365" s="24"/>
      <c r="CK365" s="24"/>
      <c r="CL365" s="24"/>
      <c r="CM365" s="24"/>
      <c r="CN365" s="24"/>
      <c r="CO365" s="24"/>
      <c r="CP365" s="24"/>
      <c r="CQ365" s="24"/>
      <c r="CR365" s="24"/>
      <c r="CS365" s="24"/>
      <c r="CT365" s="24"/>
      <c r="CU365" s="24"/>
      <c r="CV365" s="24"/>
      <c r="CW365" s="24"/>
      <c r="CX365" s="24"/>
      <c r="CY365" s="24"/>
      <c r="CZ365" s="24"/>
      <c r="DA365" s="24"/>
      <c r="DB365" s="24"/>
      <c r="DC365" s="24"/>
      <c r="DD365" s="24"/>
      <c r="DE365" s="24"/>
      <c r="DF365" s="24"/>
      <c r="DG365" s="24"/>
      <c r="DH365" s="24"/>
      <c r="DI365" s="24"/>
      <c r="DJ365" s="24"/>
      <c r="DK365" s="24"/>
      <c r="DL365" s="24"/>
      <c r="DM365" s="24"/>
      <c r="DN365" s="24"/>
      <c r="DO365" s="24"/>
      <c r="DP365" s="24"/>
      <c r="DQ365" s="24"/>
      <c r="DR365" s="24"/>
      <c r="DS365" s="24"/>
      <c r="DT365" s="24"/>
      <c r="DU365" s="24"/>
      <c r="DV365" s="24"/>
      <c r="DW365" s="24"/>
      <c r="DX365" s="24"/>
      <c r="DY365" s="24"/>
      <c r="DZ365" s="24"/>
      <c r="EA365" s="24"/>
      <c r="EB365" s="24"/>
      <c r="EC365" s="24"/>
      <c r="ED365" s="24"/>
      <c r="EE365" s="24"/>
      <c r="EF365" s="24"/>
      <c r="EG365" s="24"/>
      <c r="EH365" s="24"/>
      <c r="EI365" s="24"/>
      <c r="EJ365" s="24"/>
      <c r="EK365" s="24"/>
      <c r="EL365" s="24"/>
      <c r="EM365" s="24"/>
      <c r="EN365" s="24"/>
      <c r="EO365" s="24"/>
      <c r="EP365" s="24"/>
      <c r="EQ365" s="24"/>
      <c r="ER365" s="24"/>
      <c r="ES365" s="24"/>
      <c r="ET365" s="24"/>
      <c r="EU365" s="24"/>
      <c r="EV365" s="24"/>
      <c r="EW365" s="24"/>
      <c r="EX365" s="24"/>
      <c r="EY365" s="24"/>
      <c r="EZ365" s="24"/>
      <c r="FA365" s="24"/>
      <c r="FB365" s="24"/>
      <c r="FC365" s="24"/>
      <c r="FD365" s="24"/>
      <c r="FE365" s="24"/>
      <c r="FF365" s="24"/>
      <c r="FG365" s="24"/>
      <c r="FH365" s="24"/>
      <c r="FI365" s="24"/>
      <c r="FJ365" s="24"/>
      <c r="FK365" s="24"/>
      <c r="FL365" s="24"/>
      <c r="FM365" s="24"/>
      <c r="FN365" s="24"/>
      <c r="FO365" s="24"/>
      <c r="FP365" s="24"/>
      <c r="FQ365" s="24"/>
      <c r="FR365" s="24"/>
      <c r="FS365" s="24"/>
      <c r="FT365" s="24"/>
      <c r="FU365" s="24"/>
      <c r="FV365" s="24"/>
      <c r="FW365" s="24"/>
      <c r="FX365" s="24"/>
      <c r="FY365" s="24"/>
      <c r="FZ365" s="24"/>
      <c r="GA365" s="24"/>
      <c r="GB365" s="24"/>
      <c r="GC365" s="24"/>
      <c r="GD365" s="24"/>
      <c r="GE365" s="24"/>
      <c r="GF365" s="24"/>
      <c r="GG365" s="24"/>
      <c r="GH365" s="24"/>
      <c r="GI365" s="24"/>
      <c r="GJ365" s="24"/>
      <c r="GK365" s="24"/>
      <c r="GL365" s="24"/>
      <c r="GM365" s="24"/>
      <c r="GN365" s="24"/>
      <c r="GO365" s="24"/>
      <c r="GP365" s="24"/>
      <c r="GQ365" s="24"/>
      <c r="GR365" s="24"/>
      <c r="GS365" s="24"/>
      <c r="GT365" s="24"/>
      <c r="GU365" s="24"/>
      <c r="GV365" s="24"/>
      <c r="GW365" s="24"/>
      <c r="GX365" s="24"/>
      <c r="GY365" s="24"/>
      <c r="GZ365" s="24"/>
      <c r="HA365" s="24"/>
      <c r="HB365" s="24"/>
      <c r="HC365" s="24"/>
      <c r="HD365" s="24"/>
      <c r="HE365" s="24"/>
      <c r="HF365" s="24"/>
      <c r="HG365" s="24"/>
      <c r="HH365" s="24"/>
      <c r="HI365" s="24"/>
      <c r="HJ365" s="24"/>
      <c r="HK365" s="24"/>
      <c r="HL365" s="24"/>
      <c r="HM365" s="24"/>
      <c r="HN365" s="24"/>
      <c r="HO365" s="24"/>
      <c r="HP365" s="24"/>
      <c r="HQ365" s="24"/>
      <c r="HR365" s="24"/>
      <c r="HS365" s="24"/>
      <c r="HT365" s="24"/>
      <c r="HU365" s="24"/>
      <c r="HV365" s="24"/>
      <c r="HW365" s="24"/>
      <c r="HX365" s="24"/>
      <c r="HY365" s="24"/>
      <c r="HZ365" s="24"/>
      <c r="IA365" s="24"/>
      <c r="IB365" s="24"/>
      <c r="IC365" s="24"/>
      <c r="ID365" s="24"/>
    </row>
    <row r="366" spans="1:238" x14ac:dyDescent="0.3">
      <c r="A366" t="str">
        <f>IF(Input!A358=0,"",Input!A358)</f>
        <v>266,891</v>
      </c>
      <c r="B366" s="65" cm="1">
        <f t="array" ref="B366">_xlfn.IFS($A366="","",LEFT($A366,4)="fold",MID($A366,12,1),TRUE,VALUE(LEFT($A366,FIND(",",$A366)-1)))</f>
        <v>266</v>
      </c>
      <c r="C366" s="65" cm="1">
        <f t="array" ref="C366">_xlfn.IFS($A366="","",LEFT($A366,4)="fold",VALUE(MID($A366,14,5)),TRUE,VALUE(MID($A366,FIND(",",$A366)+1,5)))</f>
        <v>891</v>
      </c>
      <c r="D366" s="58" cm="1">
        <f t="array" aca="1" ref="D366" ca="1">_xlfn.IFS(
AND(D$3="x",B366&gt;D$4),  2*D$4-B366,
TRUE,B366)</f>
        <v>266</v>
      </c>
      <c r="E366" s="58" cm="1">
        <f t="array" aca="1" ref="E366" ca="1">_xlfn.IFS(
AND(D$3="y",C366&gt;D$4),  2*D$4-C366,
TRUE,C366)</f>
        <v>891</v>
      </c>
      <c r="F366" s="58" cm="1">
        <f t="array" aca="1" ref="F366" ca="1">_xlfn.IFS(
AND(F$3="x",D366&gt;F$4),  2*F$4-D366,
TRUE,D366)</f>
        <v>266</v>
      </c>
      <c r="G366" s="58" cm="1">
        <f t="array" aca="1" ref="G366" ca="1">_xlfn.IFS(
AND(F$3="y",E366&gt;F$4),  2*F$4-E366,
TRUE,E366)</f>
        <v>3</v>
      </c>
      <c r="H366" s="58" cm="1">
        <f t="array" aca="1" ref="H366" ca="1">_xlfn.IFS(
AND(H$3="x",F366&gt;H$4),  2*H$4-F366,
TRUE,F366)</f>
        <v>266</v>
      </c>
      <c r="I366" s="58" cm="1">
        <f t="array" aca="1" ref="I366" ca="1">_xlfn.IFS(
AND(H$3="y",G366&gt;H$4),  2*H$4-G366,
TRUE,G366)</f>
        <v>3</v>
      </c>
      <c r="J366" s="58" cm="1">
        <f t="array" aca="1" ref="J366" ca="1">_xlfn.IFS(
AND(J$3="x",H366&gt;J$4),  2*J$4-H366,
TRUE,H366)</f>
        <v>266</v>
      </c>
      <c r="K366" s="58" cm="1">
        <f t="array" aca="1" ref="K366" ca="1">_xlfn.IFS(
AND(J$3="y",I366&gt;J$4),  2*J$4-I366,
TRUE,I366)</f>
        <v>3</v>
      </c>
      <c r="L366" s="58" cm="1">
        <f t="array" aca="1" ref="L366" ca="1">_xlfn.IFS(
AND(L$3="x",J366&gt;L$4),  2*L$4-J366,
TRUE,J366)</f>
        <v>60</v>
      </c>
      <c r="M366" s="58" cm="1">
        <f t="array" aca="1" ref="M366" ca="1">_xlfn.IFS(
AND(L$3="y",K366&gt;L$4),  2*L$4-K366,
TRUE,K366)</f>
        <v>3</v>
      </c>
      <c r="N366" s="58" cm="1">
        <f t="array" aca="1" ref="N366" ca="1">_xlfn.IFS(
AND(N$3="x",L366&gt;N$4),  2*N$4-L366,
TRUE,L366)</f>
        <v>60</v>
      </c>
      <c r="O366" s="58" cm="1">
        <f t="array" aca="1" ref="O366" ca="1">_xlfn.IFS(
AND(N$3="y",M366&gt;N$4),  2*N$4-M366,
TRUE,M366)</f>
        <v>3</v>
      </c>
      <c r="P366" s="58" cm="1">
        <f t="array" aca="1" ref="P366" ca="1">_xlfn.IFS(
AND(P$3="x",N366&gt;P$4),  2*P$4-N366,
TRUE,N366)</f>
        <v>60</v>
      </c>
      <c r="Q366" s="58" cm="1">
        <f t="array" aca="1" ref="Q366" ca="1">_xlfn.IFS(
AND(P$3="y",O366&gt;P$4),  2*P$4-O366,
TRUE,O366)</f>
        <v>3</v>
      </c>
      <c r="R366" s="58" cm="1">
        <f t="array" aca="1" ref="R366" ca="1">_xlfn.IFS(
AND(R$3="x",P366&gt;R$4),  2*R$4-P366,
TRUE,P366)</f>
        <v>60</v>
      </c>
      <c r="S366" s="58" cm="1">
        <f t="array" aca="1" ref="S366" ca="1">_xlfn.IFS(
AND(R$3="y",Q366&gt;R$4),  2*R$4-Q366,
TRUE,Q366)</f>
        <v>3</v>
      </c>
      <c r="T366" s="58" cm="1">
        <f t="array" aca="1" ref="T366" ca="1">_xlfn.IFS(
AND(T$3="x",R366&gt;T$4),  2*T$4-R366,
TRUE,R366)</f>
        <v>20</v>
      </c>
      <c r="U366" s="58" cm="1">
        <f t="array" aca="1" ref="U366" ca="1">_xlfn.IFS(
AND(T$3="y",S366&gt;T$4),  2*T$4-S366,
TRUE,S366)</f>
        <v>3</v>
      </c>
      <c r="V366" s="58" cm="1">
        <f t="array" aca="1" ref="V366" ca="1">_xlfn.IFS(
AND(V$3="x",T366&gt;V$4),  2*V$4-T366,
TRUE,T366)</f>
        <v>20</v>
      </c>
      <c r="W366" s="58" cm="1">
        <f t="array" aca="1" ref="W366" ca="1">_xlfn.IFS(
AND(V$3="y",U366&gt;V$4),  2*V$4-U366,
TRUE,U366)</f>
        <v>3</v>
      </c>
      <c r="X366" s="58" cm="1">
        <f t="array" aca="1" ref="X366" ca="1">_xlfn.IFS(
AND(X$3="x",V366&gt;X$4),  2*X$4-V366,
TRUE,V366)</f>
        <v>20</v>
      </c>
      <c r="Y366" s="58" cm="1">
        <f t="array" aca="1" ref="Y366" ca="1">_xlfn.IFS(
AND(X$3="y",W366&gt;X$4),  2*X$4-W366,
TRUE,W366)</f>
        <v>3</v>
      </c>
      <c r="Z366" s="58" cm="1">
        <f t="array" aca="1" ref="Z366" ca="1">_xlfn.IFS(
AND(Z$3="x",X366&gt;Z$4),  2*Z$4-X366,
TRUE,X366)</f>
        <v>20</v>
      </c>
      <c r="AA366" s="58" cm="1">
        <f t="array" aca="1" ref="AA366" ca="1">_xlfn.IFS(
AND(Z$3="y",Y366&gt;Z$4),  2*Z$4-Y366,
TRUE,Y366)</f>
        <v>3</v>
      </c>
      <c r="BD366" t="str">
        <f t="shared" ca="1" si="7"/>
        <v>266-891</v>
      </c>
      <c r="BF366" s="23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R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  <c r="CD366" s="24"/>
      <c r="CE366" s="24"/>
      <c r="CF366" s="24"/>
      <c r="CG366" s="24"/>
      <c r="CH366" s="24"/>
      <c r="CI366" s="24"/>
      <c r="CJ366" s="24"/>
      <c r="CK366" s="24"/>
      <c r="CL366" s="24"/>
      <c r="CM366" s="24"/>
      <c r="CN366" s="24"/>
      <c r="CO366" s="24"/>
      <c r="CP366" s="24"/>
      <c r="CQ366" s="24"/>
      <c r="CR366" s="24"/>
      <c r="CS366" s="24"/>
      <c r="CT366" s="24"/>
      <c r="CU366" s="24"/>
      <c r="CV366" s="24"/>
      <c r="CW366" s="24"/>
      <c r="CX366" s="24"/>
      <c r="CY366" s="24"/>
      <c r="CZ366" s="24"/>
      <c r="DA366" s="24"/>
      <c r="DB366" s="24"/>
      <c r="DC366" s="24"/>
      <c r="DD366" s="24"/>
      <c r="DE366" s="24"/>
      <c r="DF366" s="24"/>
      <c r="DG366" s="24"/>
      <c r="DH366" s="24"/>
      <c r="DI366" s="24"/>
      <c r="DJ366" s="24"/>
      <c r="DK366" s="24"/>
      <c r="DL366" s="24"/>
      <c r="DM366" s="24"/>
      <c r="DN366" s="24"/>
      <c r="DO366" s="24"/>
      <c r="DP366" s="24"/>
      <c r="DQ366" s="24"/>
      <c r="DR366" s="24"/>
      <c r="DS366" s="24"/>
      <c r="DT366" s="24"/>
      <c r="DU366" s="24"/>
      <c r="DV366" s="24"/>
      <c r="DW366" s="24"/>
      <c r="DX366" s="24"/>
      <c r="DY366" s="24"/>
      <c r="DZ366" s="24"/>
      <c r="EA366" s="24"/>
      <c r="EB366" s="24"/>
      <c r="EC366" s="24"/>
      <c r="ED366" s="24"/>
      <c r="EE366" s="24"/>
      <c r="EF366" s="24"/>
      <c r="EG366" s="24"/>
      <c r="EH366" s="24"/>
      <c r="EI366" s="24"/>
      <c r="EJ366" s="24"/>
      <c r="EK366" s="24"/>
      <c r="EL366" s="24"/>
      <c r="EM366" s="24"/>
      <c r="EN366" s="24"/>
      <c r="EO366" s="24"/>
      <c r="EP366" s="24"/>
      <c r="EQ366" s="24"/>
      <c r="ER366" s="24"/>
      <c r="ES366" s="24"/>
      <c r="ET366" s="24"/>
      <c r="EU366" s="24"/>
      <c r="EV366" s="24"/>
      <c r="EW366" s="24"/>
      <c r="EX366" s="24"/>
      <c r="EY366" s="24"/>
      <c r="EZ366" s="24"/>
      <c r="FA366" s="24"/>
      <c r="FB366" s="24"/>
      <c r="FC366" s="24"/>
      <c r="FD366" s="24"/>
      <c r="FE366" s="24"/>
      <c r="FF366" s="24"/>
      <c r="FG366" s="24"/>
      <c r="FH366" s="24"/>
      <c r="FI366" s="24"/>
      <c r="FJ366" s="24"/>
      <c r="FK366" s="24"/>
      <c r="FL366" s="24"/>
      <c r="FM366" s="24"/>
      <c r="FN366" s="24"/>
      <c r="FO366" s="24"/>
      <c r="FP366" s="24"/>
      <c r="FQ366" s="24"/>
      <c r="FR366" s="24"/>
      <c r="FS366" s="24"/>
      <c r="FT366" s="24"/>
      <c r="FU366" s="24"/>
      <c r="FV366" s="24"/>
      <c r="FW366" s="24"/>
      <c r="FX366" s="24"/>
      <c r="FY366" s="24"/>
      <c r="FZ366" s="24"/>
      <c r="GA366" s="24"/>
      <c r="GB366" s="24"/>
      <c r="GC366" s="24"/>
      <c r="GD366" s="24"/>
      <c r="GE366" s="24"/>
      <c r="GF366" s="24"/>
      <c r="GG366" s="24"/>
      <c r="GH366" s="24"/>
      <c r="GI366" s="24"/>
      <c r="GJ366" s="24"/>
      <c r="GK366" s="24"/>
      <c r="GL366" s="24"/>
      <c r="GM366" s="24"/>
      <c r="GN366" s="24"/>
      <c r="GO366" s="24"/>
      <c r="GP366" s="24"/>
      <c r="GQ366" s="24"/>
      <c r="GR366" s="24"/>
      <c r="GS366" s="24"/>
      <c r="GT366" s="24"/>
      <c r="GU366" s="24"/>
      <c r="GV366" s="24"/>
      <c r="GW366" s="24"/>
      <c r="GX366" s="24"/>
      <c r="GY366" s="24"/>
      <c r="GZ366" s="24"/>
      <c r="HA366" s="24"/>
      <c r="HB366" s="24"/>
      <c r="HC366" s="24"/>
      <c r="HD366" s="24"/>
      <c r="HE366" s="24"/>
      <c r="HF366" s="24"/>
      <c r="HG366" s="24"/>
      <c r="HH366" s="24"/>
      <c r="HI366" s="24"/>
      <c r="HJ366" s="24"/>
      <c r="HK366" s="24"/>
      <c r="HL366" s="24"/>
      <c r="HM366" s="24"/>
      <c r="HN366" s="24"/>
      <c r="HO366" s="24"/>
      <c r="HP366" s="24"/>
      <c r="HQ366" s="24"/>
      <c r="HR366" s="24"/>
      <c r="HS366" s="24"/>
      <c r="HT366" s="24"/>
      <c r="HU366" s="24"/>
      <c r="HV366" s="24"/>
      <c r="HW366" s="24"/>
      <c r="HX366" s="24"/>
      <c r="HY366" s="24"/>
      <c r="HZ366" s="24"/>
      <c r="IA366" s="24"/>
      <c r="IB366" s="24"/>
      <c r="IC366" s="24"/>
      <c r="ID366" s="24"/>
    </row>
    <row r="367" spans="1:238" x14ac:dyDescent="0.3">
      <c r="A367" t="str">
        <f>IF(Input!A359=0,"",Input!A359)</f>
        <v>581,427</v>
      </c>
      <c r="B367" s="65" cm="1">
        <f t="array" ref="B367">_xlfn.IFS($A367="","",LEFT($A367,4)="fold",MID($A367,12,1),TRUE,VALUE(LEFT($A367,FIND(",",$A367)-1)))</f>
        <v>581</v>
      </c>
      <c r="C367" s="65" cm="1">
        <f t="array" ref="C367">_xlfn.IFS($A367="","",LEFT($A367,4)="fold",VALUE(MID($A367,14,5)),TRUE,VALUE(MID($A367,FIND(",",$A367)+1,5)))</f>
        <v>427</v>
      </c>
      <c r="D367" s="58" cm="1">
        <f t="array" aca="1" ref="D367" ca="1">_xlfn.IFS(
AND(D$3="x",B367&gt;D$4),  2*D$4-B367,
TRUE,B367)</f>
        <v>581</v>
      </c>
      <c r="E367" s="58" cm="1">
        <f t="array" aca="1" ref="E367" ca="1">_xlfn.IFS(
AND(D$3="y",C367&gt;D$4),  2*D$4-C367,
TRUE,C367)</f>
        <v>427</v>
      </c>
      <c r="F367" s="58" cm="1">
        <f t="array" aca="1" ref="F367" ca="1">_xlfn.IFS(
AND(F$3="x",D367&gt;F$4),  2*F$4-D367,
TRUE,D367)</f>
        <v>581</v>
      </c>
      <c r="G367" s="58" cm="1">
        <f t="array" aca="1" ref="G367" ca="1">_xlfn.IFS(
AND(F$3="y",E367&gt;F$4),  2*F$4-E367,
TRUE,E367)</f>
        <v>427</v>
      </c>
      <c r="H367" s="58" cm="1">
        <f t="array" aca="1" ref="H367" ca="1">_xlfn.IFS(
AND(H$3="x",F367&gt;H$4),  2*H$4-F367,
TRUE,F367)</f>
        <v>73</v>
      </c>
      <c r="I367" s="58" cm="1">
        <f t="array" aca="1" ref="I367" ca="1">_xlfn.IFS(
AND(H$3="y",G367&gt;H$4),  2*H$4-G367,
TRUE,G367)</f>
        <v>427</v>
      </c>
      <c r="J367" s="58" cm="1">
        <f t="array" aca="1" ref="J367" ca="1">_xlfn.IFS(
AND(J$3="x",H367&gt;J$4),  2*J$4-H367,
TRUE,H367)</f>
        <v>73</v>
      </c>
      <c r="K367" s="58" cm="1">
        <f t="array" aca="1" ref="K367" ca="1">_xlfn.IFS(
AND(J$3="y",I367&gt;J$4),  2*J$4-I367,
TRUE,I367)</f>
        <v>19</v>
      </c>
      <c r="L367" s="58" cm="1">
        <f t="array" aca="1" ref="L367" ca="1">_xlfn.IFS(
AND(L$3="x",J367&gt;L$4),  2*L$4-J367,
TRUE,J367)</f>
        <v>73</v>
      </c>
      <c r="M367" s="58" cm="1">
        <f t="array" aca="1" ref="M367" ca="1">_xlfn.IFS(
AND(L$3="y",K367&gt;L$4),  2*L$4-K367,
TRUE,K367)</f>
        <v>19</v>
      </c>
      <c r="N367" s="58" cm="1">
        <f t="array" aca="1" ref="N367" ca="1">_xlfn.IFS(
AND(N$3="x",L367&gt;N$4),  2*N$4-L367,
TRUE,L367)</f>
        <v>73</v>
      </c>
      <c r="O367" s="58" cm="1">
        <f t="array" aca="1" ref="O367" ca="1">_xlfn.IFS(
AND(N$3="y",M367&gt;N$4),  2*N$4-M367,
TRUE,M367)</f>
        <v>19</v>
      </c>
      <c r="P367" s="58" cm="1">
        <f t="array" aca="1" ref="P367" ca="1">_xlfn.IFS(
AND(P$3="x",N367&gt;P$4),  2*P$4-N367,
TRUE,N367)</f>
        <v>73</v>
      </c>
      <c r="Q367" s="58" cm="1">
        <f t="array" aca="1" ref="Q367" ca="1">_xlfn.IFS(
AND(P$3="y",O367&gt;P$4),  2*P$4-O367,
TRUE,O367)</f>
        <v>19</v>
      </c>
      <c r="R367" s="58" cm="1">
        <f t="array" aca="1" ref="R367" ca="1">_xlfn.IFS(
AND(R$3="x",P367&gt;R$4),  2*R$4-P367,
TRUE,P367)</f>
        <v>73</v>
      </c>
      <c r="S367" s="58" cm="1">
        <f t="array" aca="1" ref="S367" ca="1">_xlfn.IFS(
AND(R$3="y",Q367&gt;R$4),  2*R$4-Q367,
TRUE,Q367)</f>
        <v>19</v>
      </c>
      <c r="T367" s="58" cm="1">
        <f t="array" aca="1" ref="T367" ca="1">_xlfn.IFS(
AND(T$3="x",R367&gt;T$4),  2*T$4-R367,
TRUE,R367)</f>
        <v>7</v>
      </c>
      <c r="U367" s="58" cm="1">
        <f t="array" aca="1" ref="U367" ca="1">_xlfn.IFS(
AND(T$3="y",S367&gt;T$4),  2*T$4-S367,
TRUE,S367)</f>
        <v>19</v>
      </c>
      <c r="V367" s="58" cm="1">
        <f t="array" aca="1" ref="V367" ca="1">_xlfn.IFS(
AND(V$3="x",T367&gt;V$4),  2*V$4-T367,
TRUE,T367)</f>
        <v>7</v>
      </c>
      <c r="W367" s="58" cm="1">
        <f t="array" aca="1" ref="W367" ca="1">_xlfn.IFS(
AND(V$3="y",U367&gt;V$4),  2*V$4-U367,
TRUE,U367)</f>
        <v>19</v>
      </c>
      <c r="X367" s="58" cm="1">
        <f t="array" aca="1" ref="X367" ca="1">_xlfn.IFS(
AND(X$3="x",V367&gt;X$4),  2*X$4-V367,
TRUE,V367)</f>
        <v>7</v>
      </c>
      <c r="Y367" s="58" cm="1">
        <f t="array" aca="1" ref="Y367" ca="1">_xlfn.IFS(
AND(X$3="y",W367&gt;X$4),  2*X$4-W367,
TRUE,W367)</f>
        <v>7</v>
      </c>
      <c r="Z367" s="58" cm="1">
        <f t="array" aca="1" ref="Z367" ca="1">_xlfn.IFS(
AND(Z$3="x",X367&gt;Z$4),  2*Z$4-X367,
TRUE,X367)</f>
        <v>7</v>
      </c>
      <c r="AA367" s="58" cm="1">
        <f t="array" aca="1" ref="AA367" ca="1">_xlfn.IFS(
AND(Z$3="y",Y367&gt;Z$4),  2*Z$4-Y367,
TRUE,Y367)</f>
        <v>5</v>
      </c>
      <c r="BD367" t="str">
        <f t="shared" ca="1" si="7"/>
        <v>581-427</v>
      </c>
      <c r="BF367" s="23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R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  <c r="CD367" s="24"/>
      <c r="CE367" s="24"/>
      <c r="CF367" s="24"/>
      <c r="CG367" s="24"/>
      <c r="CH367" s="24"/>
      <c r="CI367" s="24"/>
      <c r="CJ367" s="24"/>
      <c r="CK367" s="24"/>
      <c r="CL367" s="24"/>
      <c r="CM367" s="24"/>
      <c r="CN367" s="24"/>
      <c r="CO367" s="24"/>
      <c r="CP367" s="24"/>
      <c r="CQ367" s="24"/>
      <c r="CR367" s="24"/>
      <c r="CS367" s="24"/>
      <c r="CT367" s="24"/>
      <c r="CU367" s="24"/>
      <c r="CV367" s="24"/>
      <c r="CW367" s="24"/>
      <c r="CX367" s="24"/>
      <c r="CY367" s="24"/>
      <c r="CZ367" s="24"/>
      <c r="DA367" s="24"/>
      <c r="DB367" s="24"/>
      <c r="DC367" s="24"/>
      <c r="DD367" s="24"/>
      <c r="DE367" s="24"/>
      <c r="DF367" s="24"/>
      <c r="DG367" s="24"/>
      <c r="DH367" s="24"/>
      <c r="DI367" s="24"/>
      <c r="DJ367" s="24"/>
      <c r="DK367" s="24"/>
      <c r="DL367" s="24"/>
      <c r="DM367" s="24"/>
      <c r="DN367" s="24"/>
      <c r="DO367" s="24"/>
      <c r="DP367" s="24"/>
      <c r="DQ367" s="24"/>
      <c r="DR367" s="24"/>
      <c r="DS367" s="24"/>
      <c r="DT367" s="24"/>
      <c r="DU367" s="24"/>
      <c r="DV367" s="24"/>
      <c r="DW367" s="24"/>
      <c r="DX367" s="24"/>
      <c r="DY367" s="24"/>
      <c r="DZ367" s="24"/>
      <c r="EA367" s="24"/>
      <c r="EB367" s="24"/>
      <c r="EC367" s="24"/>
      <c r="ED367" s="24"/>
      <c r="EE367" s="24"/>
      <c r="EF367" s="24"/>
      <c r="EG367" s="24"/>
      <c r="EH367" s="24"/>
      <c r="EI367" s="24"/>
      <c r="EJ367" s="24"/>
      <c r="EK367" s="24"/>
      <c r="EL367" s="24"/>
      <c r="EM367" s="24"/>
      <c r="EN367" s="24"/>
      <c r="EO367" s="24"/>
      <c r="EP367" s="24"/>
      <c r="EQ367" s="24"/>
      <c r="ER367" s="24"/>
      <c r="ES367" s="24"/>
      <c r="ET367" s="24"/>
      <c r="EU367" s="24"/>
      <c r="EV367" s="24"/>
      <c r="EW367" s="24"/>
      <c r="EX367" s="24"/>
      <c r="EY367" s="24"/>
      <c r="EZ367" s="24"/>
      <c r="FA367" s="24"/>
      <c r="FB367" s="24"/>
      <c r="FC367" s="24"/>
      <c r="FD367" s="24"/>
      <c r="FE367" s="24"/>
      <c r="FF367" s="24"/>
      <c r="FG367" s="24"/>
      <c r="FH367" s="24"/>
      <c r="FI367" s="24"/>
      <c r="FJ367" s="24"/>
      <c r="FK367" s="24"/>
      <c r="FL367" s="24"/>
      <c r="FM367" s="24"/>
      <c r="FN367" s="24"/>
      <c r="FO367" s="24"/>
      <c r="FP367" s="24"/>
      <c r="FQ367" s="24"/>
      <c r="FR367" s="24"/>
      <c r="FS367" s="24"/>
      <c r="FT367" s="24"/>
      <c r="FU367" s="24"/>
      <c r="FV367" s="24"/>
      <c r="FW367" s="24"/>
      <c r="FX367" s="24"/>
      <c r="FY367" s="24"/>
      <c r="FZ367" s="24"/>
      <c r="GA367" s="24"/>
      <c r="GB367" s="24"/>
      <c r="GC367" s="24"/>
      <c r="GD367" s="24"/>
      <c r="GE367" s="24"/>
      <c r="GF367" s="24"/>
      <c r="GG367" s="24"/>
      <c r="GH367" s="24"/>
      <c r="GI367" s="24"/>
      <c r="GJ367" s="24"/>
      <c r="GK367" s="24"/>
      <c r="GL367" s="24"/>
      <c r="GM367" s="24"/>
      <c r="GN367" s="24"/>
      <c r="GO367" s="24"/>
      <c r="GP367" s="24"/>
      <c r="GQ367" s="24"/>
      <c r="GR367" s="24"/>
      <c r="GS367" s="24"/>
      <c r="GT367" s="24"/>
      <c r="GU367" s="24"/>
      <c r="GV367" s="24"/>
      <c r="GW367" s="24"/>
      <c r="GX367" s="24"/>
      <c r="GY367" s="24"/>
      <c r="GZ367" s="24"/>
      <c r="HA367" s="24"/>
      <c r="HB367" s="24"/>
      <c r="HC367" s="24"/>
      <c r="HD367" s="24"/>
      <c r="HE367" s="24"/>
      <c r="HF367" s="24"/>
      <c r="HG367" s="24"/>
      <c r="HH367" s="24"/>
      <c r="HI367" s="24"/>
      <c r="HJ367" s="24"/>
      <c r="HK367" s="24"/>
      <c r="HL367" s="24"/>
      <c r="HM367" s="24"/>
      <c r="HN367" s="24"/>
      <c r="HO367" s="24"/>
      <c r="HP367" s="24"/>
      <c r="HQ367" s="24"/>
      <c r="HR367" s="24"/>
      <c r="HS367" s="24"/>
      <c r="HT367" s="24"/>
      <c r="HU367" s="24"/>
      <c r="HV367" s="24"/>
      <c r="HW367" s="24"/>
      <c r="HX367" s="24"/>
      <c r="HY367" s="24"/>
      <c r="HZ367" s="24"/>
      <c r="IA367" s="24"/>
      <c r="IB367" s="24"/>
      <c r="IC367" s="24"/>
      <c r="ID367" s="24"/>
    </row>
    <row r="368" spans="1:238" x14ac:dyDescent="0.3">
      <c r="A368" t="str">
        <f>IF(Input!A360=0,"",Input!A360)</f>
        <v>1116,292</v>
      </c>
      <c r="B368" s="65" cm="1">
        <f t="array" ref="B368">_xlfn.IFS($A368="","",LEFT($A368,4)="fold",MID($A368,12,1),TRUE,VALUE(LEFT($A368,FIND(",",$A368)-1)))</f>
        <v>1116</v>
      </c>
      <c r="C368" s="65" cm="1">
        <f t="array" ref="C368">_xlfn.IFS($A368="","",LEFT($A368,4)="fold",VALUE(MID($A368,14,5)),TRUE,VALUE(MID($A368,FIND(",",$A368)+1,5)))</f>
        <v>292</v>
      </c>
      <c r="D368" s="58" cm="1">
        <f t="array" aca="1" ref="D368" ca="1">_xlfn.IFS(
AND(D$3="x",B368&gt;D$4),  2*D$4-B368,
TRUE,B368)</f>
        <v>194</v>
      </c>
      <c r="E368" s="58" cm="1">
        <f t="array" aca="1" ref="E368" ca="1">_xlfn.IFS(
AND(D$3="y",C368&gt;D$4),  2*D$4-C368,
TRUE,C368)</f>
        <v>292</v>
      </c>
      <c r="F368" s="58" cm="1">
        <f t="array" aca="1" ref="F368" ca="1">_xlfn.IFS(
AND(F$3="x",D368&gt;F$4),  2*F$4-D368,
TRUE,D368)</f>
        <v>194</v>
      </c>
      <c r="G368" s="58" cm="1">
        <f t="array" aca="1" ref="G368" ca="1">_xlfn.IFS(
AND(F$3="y",E368&gt;F$4),  2*F$4-E368,
TRUE,E368)</f>
        <v>292</v>
      </c>
      <c r="H368" s="58" cm="1">
        <f t="array" aca="1" ref="H368" ca="1">_xlfn.IFS(
AND(H$3="x",F368&gt;H$4),  2*H$4-F368,
TRUE,F368)</f>
        <v>194</v>
      </c>
      <c r="I368" s="58" cm="1">
        <f t="array" aca="1" ref="I368" ca="1">_xlfn.IFS(
AND(H$3="y",G368&gt;H$4),  2*H$4-G368,
TRUE,G368)</f>
        <v>292</v>
      </c>
      <c r="J368" s="58" cm="1">
        <f t="array" aca="1" ref="J368" ca="1">_xlfn.IFS(
AND(J$3="x",H368&gt;J$4),  2*J$4-H368,
TRUE,H368)</f>
        <v>194</v>
      </c>
      <c r="K368" s="58" cm="1">
        <f t="array" aca="1" ref="K368" ca="1">_xlfn.IFS(
AND(J$3="y",I368&gt;J$4),  2*J$4-I368,
TRUE,I368)</f>
        <v>154</v>
      </c>
      <c r="L368" s="58" cm="1">
        <f t="array" aca="1" ref="L368" ca="1">_xlfn.IFS(
AND(L$3="x",J368&gt;L$4),  2*L$4-J368,
TRUE,J368)</f>
        <v>132</v>
      </c>
      <c r="M368" s="58" cm="1">
        <f t="array" aca="1" ref="M368" ca="1">_xlfn.IFS(
AND(L$3="y",K368&gt;L$4),  2*L$4-K368,
TRUE,K368)</f>
        <v>154</v>
      </c>
      <c r="N368" s="58" cm="1">
        <f t="array" aca="1" ref="N368" ca="1">_xlfn.IFS(
AND(N$3="x",L368&gt;N$4),  2*N$4-L368,
TRUE,L368)</f>
        <v>132</v>
      </c>
      <c r="O368" s="58" cm="1">
        <f t="array" aca="1" ref="O368" ca="1">_xlfn.IFS(
AND(N$3="y",M368&gt;N$4),  2*N$4-M368,
TRUE,M368)</f>
        <v>68</v>
      </c>
      <c r="P368" s="58" cm="1">
        <f t="array" aca="1" ref="P368" ca="1">_xlfn.IFS(
AND(P$3="x",N368&gt;P$4),  2*P$4-N368,
TRUE,N368)</f>
        <v>30</v>
      </c>
      <c r="Q368" s="58" cm="1">
        <f t="array" aca="1" ref="Q368" ca="1">_xlfn.IFS(
AND(P$3="y",O368&gt;P$4),  2*P$4-O368,
TRUE,O368)</f>
        <v>68</v>
      </c>
      <c r="R368" s="58" cm="1">
        <f t="array" aca="1" ref="R368" ca="1">_xlfn.IFS(
AND(R$3="x",P368&gt;R$4),  2*R$4-P368,
TRUE,P368)</f>
        <v>30</v>
      </c>
      <c r="S368" s="58" cm="1">
        <f t="array" aca="1" ref="S368" ca="1">_xlfn.IFS(
AND(R$3="y",Q368&gt;R$4),  2*R$4-Q368,
TRUE,Q368)</f>
        <v>42</v>
      </c>
      <c r="T368" s="58" cm="1">
        <f t="array" aca="1" ref="T368" ca="1">_xlfn.IFS(
AND(T$3="x",R368&gt;T$4),  2*T$4-R368,
TRUE,R368)</f>
        <v>30</v>
      </c>
      <c r="U368" s="58" cm="1">
        <f t="array" aca="1" ref="U368" ca="1">_xlfn.IFS(
AND(T$3="y",S368&gt;T$4),  2*T$4-S368,
TRUE,S368)</f>
        <v>42</v>
      </c>
      <c r="V368" s="58" cm="1">
        <f t="array" aca="1" ref="V368" ca="1">_xlfn.IFS(
AND(V$3="x",T368&gt;V$4),  2*V$4-T368,
TRUE,T368)</f>
        <v>30</v>
      </c>
      <c r="W368" s="58" cm="1">
        <f t="array" aca="1" ref="W368" ca="1">_xlfn.IFS(
AND(V$3="y",U368&gt;V$4),  2*V$4-U368,
TRUE,U368)</f>
        <v>12</v>
      </c>
      <c r="X368" s="58" cm="1">
        <f t="array" aca="1" ref="X368" ca="1">_xlfn.IFS(
AND(X$3="x",V368&gt;X$4),  2*X$4-V368,
TRUE,V368)</f>
        <v>30</v>
      </c>
      <c r="Y368" s="58" cm="1">
        <f t="array" aca="1" ref="Y368" ca="1">_xlfn.IFS(
AND(X$3="y",W368&gt;X$4),  2*X$4-W368,
TRUE,W368)</f>
        <v>12</v>
      </c>
      <c r="Z368" s="58" cm="1">
        <f t="array" aca="1" ref="Z368" ca="1">_xlfn.IFS(
AND(Z$3="x",X368&gt;Z$4),  2*Z$4-X368,
TRUE,X368)</f>
        <v>30</v>
      </c>
      <c r="AA368" s="58" cm="1">
        <f t="array" aca="1" ref="AA368" ca="1">_xlfn.IFS(
AND(Z$3="y",Y368&gt;Z$4),  2*Z$4-Y368,
TRUE,Y368)</f>
        <v>0</v>
      </c>
      <c r="BD368" t="str">
        <f t="shared" ca="1" si="7"/>
        <v>194-292</v>
      </c>
      <c r="BF368" s="23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R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  <c r="CD368" s="24"/>
      <c r="CE368" s="24"/>
      <c r="CF368" s="24"/>
      <c r="CG368" s="24"/>
      <c r="CH368" s="24"/>
      <c r="CI368" s="24"/>
      <c r="CJ368" s="24"/>
      <c r="CK368" s="24"/>
      <c r="CL368" s="24"/>
      <c r="CM368" s="24"/>
      <c r="CN368" s="24"/>
      <c r="CO368" s="24"/>
      <c r="CP368" s="24"/>
      <c r="CQ368" s="24"/>
      <c r="CR368" s="24"/>
      <c r="CS368" s="24"/>
      <c r="CT368" s="24"/>
      <c r="CU368" s="24"/>
      <c r="CV368" s="24"/>
      <c r="CW368" s="24"/>
      <c r="CX368" s="24"/>
      <c r="CY368" s="24"/>
      <c r="CZ368" s="24"/>
      <c r="DA368" s="24"/>
      <c r="DB368" s="24"/>
      <c r="DC368" s="24"/>
      <c r="DD368" s="24"/>
      <c r="DE368" s="24"/>
      <c r="DF368" s="24"/>
      <c r="DG368" s="24"/>
      <c r="DH368" s="24"/>
      <c r="DI368" s="24"/>
      <c r="DJ368" s="24"/>
      <c r="DK368" s="24"/>
      <c r="DL368" s="24"/>
      <c r="DM368" s="24"/>
      <c r="DN368" s="24"/>
      <c r="DO368" s="24"/>
      <c r="DP368" s="24"/>
      <c r="DQ368" s="24"/>
      <c r="DR368" s="24"/>
      <c r="DS368" s="24"/>
      <c r="DT368" s="24"/>
      <c r="DU368" s="24"/>
      <c r="DV368" s="24"/>
      <c r="DW368" s="24"/>
      <c r="DX368" s="24"/>
      <c r="DY368" s="24"/>
      <c r="DZ368" s="24"/>
      <c r="EA368" s="24"/>
      <c r="EB368" s="24"/>
      <c r="EC368" s="24"/>
      <c r="ED368" s="24"/>
      <c r="EE368" s="24"/>
      <c r="EF368" s="24"/>
      <c r="EG368" s="24"/>
      <c r="EH368" s="24"/>
      <c r="EI368" s="24"/>
      <c r="EJ368" s="24"/>
      <c r="EK368" s="24"/>
      <c r="EL368" s="24"/>
      <c r="EM368" s="24"/>
      <c r="EN368" s="24"/>
      <c r="EO368" s="24"/>
      <c r="EP368" s="24"/>
      <c r="EQ368" s="24"/>
      <c r="ER368" s="24"/>
      <c r="ES368" s="24"/>
      <c r="ET368" s="24"/>
      <c r="EU368" s="24"/>
      <c r="EV368" s="24"/>
      <c r="EW368" s="24"/>
      <c r="EX368" s="24"/>
      <c r="EY368" s="24"/>
      <c r="EZ368" s="24"/>
      <c r="FA368" s="24"/>
      <c r="FB368" s="24"/>
      <c r="FC368" s="24"/>
      <c r="FD368" s="24"/>
      <c r="FE368" s="24"/>
      <c r="FF368" s="24"/>
      <c r="FG368" s="24"/>
      <c r="FH368" s="24"/>
      <c r="FI368" s="24"/>
      <c r="FJ368" s="24"/>
      <c r="FK368" s="24"/>
      <c r="FL368" s="24"/>
      <c r="FM368" s="24"/>
      <c r="FN368" s="24"/>
      <c r="FO368" s="24"/>
      <c r="FP368" s="24"/>
      <c r="FQ368" s="24"/>
      <c r="FR368" s="24"/>
      <c r="FS368" s="24"/>
      <c r="FT368" s="24"/>
      <c r="FU368" s="24"/>
      <c r="FV368" s="24"/>
      <c r="FW368" s="24"/>
      <c r="FX368" s="24"/>
      <c r="FY368" s="24"/>
      <c r="FZ368" s="24"/>
      <c r="GA368" s="24"/>
      <c r="GB368" s="24"/>
      <c r="GC368" s="24"/>
      <c r="GD368" s="24"/>
      <c r="GE368" s="24"/>
      <c r="GF368" s="24"/>
      <c r="GG368" s="24"/>
      <c r="GH368" s="24"/>
      <c r="GI368" s="24"/>
      <c r="GJ368" s="24"/>
      <c r="GK368" s="24"/>
      <c r="GL368" s="24"/>
      <c r="GM368" s="24"/>
      <c r="GN368" s="24"/>
      <c r="GO368" s="24"/>
      <c r="GP368" s="24"/>
      <c r="GQ368" s="24"/>
      <c r="GR368" s="24"/>
      <c r="GS368" s="24"/>
      <c r="GT368" s="24"/>
      <c r="GU368" s="24"/>
      <c r="GV368" s="24"/>
      <c r="GW368" s="24"/>
      <c r="GX368" s="24"/>
      <c r="GY368" s="24"/>
      <c r="GZ368" s="24"/>
      <c r="HA368" s="24"/>
      <c r="HB368" s="24"/>
      <c r="HC368" s="24"/>
      <c r="HD368" s="24"/>
      <c r="HE368" s="24"/>
      <c r="HF368" s="24"/>
      <c r="HG368" s="24"/>
      <c r="HH368" s="24"/>
      <c r="HI368" s="24"/>
      <c r="HJ368" s="24"/>
      <c r="HK368" s="24"/>
      <c r="HL368" s="24"/>
      <c r="HM368" s="24"/>
      <c r="HN368" s="24"/>
      <c r="HO368" s="24"/>
      <c r="HP368" s="24"/>
      <c r="HQ368" s="24"/>
      <c r="HR368" s="24"/>
      <c r="HS368" s="24"/>
      <c r="HT368" s="24"/>
      <c r="HU368" s="24"/>
      <c r="HV368" s="24"/>
      <c r="HW368" s="24"/>
      <c r="HX368" s="24"/>
      <c r="HY368" s="24"/>
      <c r="HZ368" s="24"/>
      <c r="IA368" s="24"/>
      <c r="IB368" s="24"/>
      <c r="IC368" s="24"/>
      <c r="ID368" s="24"/>
    </row>
    <row r="369" spans="1:238" x14ac:dyDescent="0.3">
      <c r="A369" t="str">
        <f>IF(Input!A361=0,"",Input!A361)</f>
        <v>1213,799</v>
      </c>
      <c r="B369" s="65" cm="1">
        <f t="array" ref="B369">_xlfn.IFS($A369="","",LEFT($A369,4)="fold",MID($A369,12,1),TRUE,VALUE(LEFT($A369,FIND(",",$A369)-1)))</f>
        <v>1213</v>
      </c>
      <c r="C369" s="65" cm="1">
        <f t="array" ref="C369">_xlfn.IFS($A369="","",LEFT($A369,4)="fold",VALUE(MID($A369,14,5)),TRUE,VALUE(MID($A369,FIND(",",$A369)+1,5)))</f>
        <v>799</v>
      </c>
      <c r="D369" s="58" cm="1">
        <f t="array" aca="1" ref="D369" ca="1">_xlfn.IFS(
AND(D$3="x",B369&gt;D$4),  2*D$4-B369,
TRUE,B369)</f>
        <v>97</v>
      </c>
      <c r="E369" s="58" cm="1">
        <f t="array" aca="1" ref="E369" ca="1">_xlfn.IFS(
AND(D$3="y",C369&gt;D$4),  2*D$4-C369,
TRUE,C369)</f>
        <v>799</v>
      </c>
      <c r="F369" s="58" cm="1">
        <f t="array" aca="1" ref="F369" ca="1">_xlfn.IFS(
AND(F$3="x",D369&gt;F$4),  2*F$4-D369,
TRUE,D369)</f>
        <v>97</v>
      </c>
      <c r="G369" s="58" cm="1">
        <f t="array" aca="1" ref="G369" ca="1">_xlfn.IFS(
AND(F$3="y",E369&gt;F$4),  2*F$4-E369,
TRUE,E369)</f>
        <v>95</v>
      </c>
      <c r="H369" s="58" cm="1">
        <f t="array" aca="1" ref="H369" ca="1">_xlfn.IFS(
AND(H$3="x",F369&gt;H$4),  2*H$4-F369,
TRUE,F369)</f>
        <v>97</v>
      </c>
      <c r="I369" s="58" cm="1">
        <f t="array" aca="1" ref="I369" ca="1">_xlfn.IFS(
AND(H$3="y",G369&gt;H$4),  2*H$4-G369,
TRUE,G369)</f>
        <v>95</v>
      </c>
      <c r="J369" s="58" cm="1">
        <f t="array" aca="1" ref="J369" ca="1">_xlfn.IFS(
AND(J$3="x",H369&gt;J$4),  2*J$4-H369,
TRUE,H369)</f>
        <v>97</v>
      </c>
      <c r="K369" s="58" cm="1">
        <f t="array" aca="1" ref="K369" ca="1">_xlfn.IFS(
AND(J$3="y",I369&gt;J$4),  2*J$4-I369,
TRUE,I369)</f>
        <v>95</v>
      </c>
      <c r="L369" s="58" cm="1">
        <f t="array" aca="1" ref="L369" ca="1">_xlfn.IFS(
AND(L$3="x",J369&gt;L$4),  2*L$4-J369,
TRUE,J369)</f>
        <v>97</v>
      </c>
      <c r="M369" s="58" cm="1">
        <f t="array" aca="1" ref="M369" ca="1">_xlfn.IFS(
AND(L$3="y",K369&gt;L$4),  2*L$4-K369,
TRUE,K369)</f>
        <v>95</v>
      </c>
      <c r="N369" s="58" cm="1">
        <f t="array" aca="1" ref="N369" ca="1">_xlfn.IFS(
AND(N$3="x",L369&gt;N$4),  2*N$4-L369,
TRUE,L369)</f>
        <v>97</v>
      </c>
      <c r="O369" s="58" cm="1">
        <f t="array" aca="1" ref="O369" ca="1">_xlfn.IFS(
AND(N$3="y",M369&gt;N$4),  2*N$4-M369,
TRUE,M369)</f>
        <v>95</v>
      </c>
      <c r="P369" s="58" cm="1">
        <f t="array" aca="1" ref="P369" ca="1">_xlfn.IFS(
AND(P$3="x",N369&gt;P$4),  2*P$4-N369,
TRUE,N369)</f>
        <v>65</v>
      </c>
      <c r="Q369" s="58" cm="1">
        <f t="array" aca="1" ref="Q369" ca="1">_xlfn.IFS(
AND(P$3="y",O369&gt;P$4),  2*P$4-O369,
TRUE,O369)</f>
        <v>95</v>
      </c>
      <c r="R369" s="58" cm="1">
        <f t="array" aca="1" ref="R369" ca="1">_xlfn.IFS(
AND(R$3="x",P369&gt;R$4),  2*R$4-P369,
TRUE,P369)</f>
        <v>65</v>
      </c>
      <c r="S369" s="58" cm="1">
        <f t="array" aca="1" ref="S369" ca="1">_xlfn.IFS(
AND(R$3="y",Q369&gt;R$4),  2*R$4-Q369,
TRUE,Q369)</f>
        <v>15</v>
      </c>
      <c r="T369" s="58" cm="1">
        <f t="array" aca="1" ref="T369" ca="1">_xlfn.IFS(
AND(T$3="x",R369&gt;T$4),  2*T$4-R369,
TRUE,R369)</f>
        <v>15</v>
      </c>
      <c r="U369" s="58" cm="1">
        <f t="array" aca="1" ref="U369" ca="1">_xlfn.IFS(
AND(T$3="y",S369&gt;T$4),  2*T$4-S369,
TRUE,S369)</f>
        <v>15</v>
      </c>
      <c r="V369" s="58" cm="1">
        <f t="array" aca="1" ref="V369" ca="1">_xlfn.IFS(
AND(V$3="x",T369&gt;V$4),  2*V$4-T369,
TRUE,T369)</f>
        <v>15</v>
      </c>
      <c r="W369" s="58" cm="1">
        <f t="array" aca="1" ref="W369" ca="1">_xlfn.IFS(
AND(V$3="y",U369&gt;V$4),  2*V$4-U369,
TRUE,U369)</f>
        <v>15</v>
      </c>
      <c r="X369" s="58" cm="1">
        <f t="array" aca="1" ref="X369" ca="1">_xlfn.IFS(
AND(X$3="x",V369&gt;X$4),  2*X$4-V369,
TRUE,V369)</f>
        <v>15</v>
      </c>
      <c r="Y369" s="58" cm="1">
        <f t="array" aca="1" ref="Y369" ca="1">_xlfn.IFS(
AND(X$3="y",W369&gt;X$4),  2*X$4-W369,
TRUE,W369)</f>
        <v>11</v>
      </c>
      <c r="Z369" s="58" cm="1">
        <f t="array" aca="1" ref="Z369" ca="1">_xlfn.IFS(
AND(Z$3="x",X369&gt;Z$4),  2*Z$4-X369,
TRUE,X369)</f>
        <v>15</v>
      </c>
      <c r="AA369" s="58" cm="1">
        <f t="array" aca="1" ref="AA369" ca="1">_xlfn.IFS(
AND(Z$3="y",Y369&gt;Z$4),  2*Z$4-Y369,
TRUE,Y369)</f>
        <v>1</v>
      </c>
      <c r="BD369" t="str">
        <f t="shared" ca="1" si="7"/>
        <v>97-799</v>
      </c>
      <c r="BF369" s="23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R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  <c r="CD369" s="24"/>
      <c r="CE369" s="24"/>
      <c r="CF369" s="24"/>
      <c r="CG369" s="24"/>
      <c r="CH369" s="24"/>
      <c r="CI369" s="24"/>
      <c r="CJ369" s="24"/>
      <c r="CK369" s="24"/>
      <c r="CL369" s="24"/>
      <c r="CM369" s="24"/>
      <c r="CN369" s="24"/>
      <c r="CO369" s="24"/>
      <c r="CP369" s="24"/>
      <c r="CQ369" s="24"/>
      <c r="CR369" s="24"/>
      <c r="CS369" s="24"/>
      <c r="CT369" s="24"/>
      <c r="CU369" s="24"/>
      <c r="CV369" s="24"/>
      <c r="CW369" s="24"/>
      <c r="CX369" s="24"/>
      <c r="CY369" s="24"/>
      <c r="CZ369" s="24"/>
      <c r="DA369" s="24"/>
      <c r="DB369" s="24"/>
      <c r="DC369" s="24"/>
      <c r="DD369" s="24"/>
      <c r="DE369" s="24"/>
      <c r="DF369" s="24"/>
      <c r="DG369" s="24"/>
      <c r="DH369" s="24"/>
      <c r="DI369" s="24"/>
      <c r="DJ369" s="24"/>
      <c r="DK369" s="24"/>
      <c r="DL369" s="24"/>
      <c r="DM369" s="24"/>
      <c r="DN369" s="24"/>
      <c r="DO369" s="24"/>
      <c r="DP369" s="24"/>
      <c r="DQ369" s="24"/>
      <c r="DR369" s="24"/>
      <c r="DS369" s="24"/>
      <c r="DT369" s="24"/>
      <c r="DU369" s="24"/>
      <c r="DV369" s="24"/>
      <c r="DW369" s="24"/>
      <c r="DX369" s="24"/>
      <c r="DY369" s="24"/>
      <c r="DZ369" s="24"/>
      <c r="EA369" s="24"/>
      <c r="EB369" s="24"/>
      <c r="EC369" s="24"/>
      <c r="ED369" s="24"/>
      <c r="EE369" s="24"/>
      <c r="EF369" s="24"/>
      <c r="EG369" s="24"/>
      <c r="EH369" s="24"/>
      <c r="EI369" s="24"/>
      <c r="EJ369" s="24"/>
      <c r="EK369" s="24"/>
      <c r="EL369" s="24"/>
      <c r="EM369" s="24"/>
      <c r="EN369" s="24"/>
      <c r="EO369" s="24"/>
      <c r="EP369" s="24"/>
      <c r="EQ369" s="24"/>
      <c r="ER369" s="24"/>
      <c r="ES369" s="24"/>
      <c r="ET369" s="24"/>
      <c r="EU369" s="24"/>
      <c r="EV369" s="24"/>
      <c r="EW369" s="24"/>
      <c r="EX369" s="24"/>
      <c r="EY369" s="24"/>
      <c r="EZ369" s="24"/>
      <c r="FA369" s="24"/>
      <c r="FB369" s="24"/>
      <c r="FC369" s="24"/>
      <c r="FD369" s="24"/>
      <c r="FE369" s="24"/>
      <c r="FF369" s="24"/>
      <c r="FG369" s="24"/>
      <c r="FH369" s="24"/>
      <c r="FI369" s="24"/>
      <c r="FJ369" s="24"/>
      <c r="FK369" s="24"/>
      <c r="FL369" s="24"/>
      <c r="FM369" s="24"/>
      <c r="FN369" s="24"/>
      <c r="FO369" s="24"/>
      <c r="FP369" s="24"/>
      <c r="FQ369" s="24"/>
      <c r="FR369" s="24"/>
      <c r="FS369" s="24"/>
      <c r="FT369" s="24"/>
      <c r="FU369" s="24"/>
      <c r="FV369" s="24"/>
      <c r="FW369" s="24"/>
      <c r="FX369" s="24"/>
      <c r="FY369" s="24"/>
      <c r="FZ369" s="24"/>
      <c r="GA369" s="24"/>
      <c r="GB369" s="24"/>
      <c r="GC369" s="24"/>
      <c r="GD369" s="24"/>
      <c r="GE369" s="24"/>
      <c r="GF369" s="24"/>
      <c r="GG369" s="24"/>
      <c r="GH369" s="24"/>
      <c r="GI369" s="24"/>
      <c r="GJ369" s="24"/>
      <c r="GK369" s="24"/>
      <c r="GL369" s="24"/>
      <c r="GM369" s="24"/>
      <c r="GN369" s="24"/>
      <c r="GO369" s="24"/>
      <c r="GP369" s="24"/>
      <c r="GQ369" s="24"/>
      <c r="GR369" s="24"/>
      <c r="GS369" s="24"/>
      <c r="GT369" s="24"/>
      <c r="GU369" s="24"/>
      <c r="GV369" s="24"/>
      <c r="GW369" s="24"/>
      <c r="GX369" s="24"/>
      <c r="GY369" s="24"/>
      <c r="GZ369" s="24"/>
      <c r="HA369" s="24"/>
      <c r="HB369" s="24"/>
      <c r="HC369" s="24"/>
      <c r="HD369" s="24"/>
      <c r="HE369" s="24"/>
      <c r="HF369" s="24"/>
      <c r="HG369" s="24"/>
      <c r="HH369" s="24"/>
      <c r="HI369" s="24"/>
      <c r="HJ369" s="24"/>
      <c r="HK369" s="24"/>
      <c r="HL369" s="24"/>
      <c r="HM369" s="24"/>
      <c r="HN369" s="24"/>
      <c r="HO369" s="24"/>
      <c r="HP369" s="24"/>
      <c r="HQ369" s="24"/>
      <c r="HR369" s="24"/>
      <c r="HS369" s="24"/>
      <c r="HT369" s="24"/>
      <c r="HU369" s="24"/>
      <c r="HV369" s="24"/>
      <c r="HW369" s="24"/>
      <c r="HX369" s="24"/>
      <c r="HY369" s="24"/>
      <c r="HZ369" s="24"/>
      <c r="IA369" s="24"/>
      <c r="IB369" s="24"/>
      <c r="IC369" s="24"/>
      <c r="ID369" s="24"/>
    </row>
    <row r="370" spans="1:238" x14ac:dyDescent="0.3">
      <c r="A370" t="str">
        <f>IF(Input!A362=0,"",Input!A362)</f>
        <v>112,442</v>
      </c>
      <c r="B370" s="65" cm="1">
        <f t="array" ref="B370">_xlfn.IFS($A370="","",LEFT($A370,4)="fold",MID($A370,12,1),TRUE,VALUE(LEFT($A370,FIND(",",$A370)-1)))</f>
        <v>112</v>
      </c>
      <c r="C370" s="65" cm="1">
        <f t="array" ref="C370">_xlfn.IFS($A370="","",LEFT($A370,4)="fold",VALUE(MID($A370,14,5)),TRUE,VALUE(MID($A370,FIND(",",$A370)+1,5)))</f>
        <v>442</v>
      </c>
      <c r="D370" s="58" cm="1">
        <f t="array" aca="1" ref="D370" ca="1">_xlfn.IFS(
AND(D$3="x",B370&gt;D$4),  2*D$4-B370,
TRUE,B370)</f>
        <v>112</v>
      </c>
      <c r="E370" s="58" cm="1">
        <f t="array" aca="1" ref="E370" ca="1">_xlfn.IFS(
AND(D$3="y",C370&gt;D$4),  2*D$4-C370,
TRUE,C370)</f>
        <v>442</v>
      </c>
      <c r="F370" s="58" cm="1">
        <f t="array" aca="1" ref="F370" ca="1">_xlfn.IFS(
AND(F$3="x",D370&gt;F$4),  2*F$4-D370,
TRUE,D370)</f>
        <v>112</v>
      </c>
      <c r="G370" s="58" cm="1">
        <f t="array" aca="1" ref="G370" ca="1">_xlfn.IFS(
AND(F$3="y",E370&gt;F$4),  2*F$4-E370,
TRUE,E370)</f>
        <v>442</v>
      </c>
      <c r="H370" s="58" cm="1">
        <f t="array" aca="1" ref="H370" ca="1">_xlfn.IFS(
AND(H$3="x",F370&gt;H$4),  2*H$4-F370,
TRUE,F370)</f>
        <v>112</v>
      </c>
      <c r="I370" s="58" cm="1">
        <f t="array" aca="1" ref="I370" ca="1">_xlfn.IFS(
AND(H$3="y",G370&gt;H$4),  2*H$4-G370,
TRUE,G370)</f>
        <v>442</v>
      </c>
      <c r="J370" s="58" cm="1">
        <f t="array" aca="1" ref="J370" ca="1">_xlfn.IFS(
AND(J$3="x",H370&gt;J$4),  2*J$4-H370,
TRUE,H370)</f>
        <v>112</v>
      </c>
      <c r="K370" s="58" cm="1">
        <f t="array" aca="1" ref="K370" ca="1">_xlfn.IFS(
AND(J$3="y",I370&gt;J$4),  2*J$4-I370,
TRUE,I370)</f>
        <v>4</v>
      </c>
      <c r="L370" s="58" cm="1">
        <f t="array" aca="1" ref="L370" ca="1">_xlfn.IFS(
AND(L$3="x",J370&gt;L$4),  2*L$4-J370,
TRUE,J370)</f>
        <v>112</v>
      </c>
      <c r="M370" s="58" cm="1">
        <f t="array" aca="1" ref="M370" ca="1">_xlfn.IFS(
AND(L$3="y",K370&gt;L$4),  2*L$4-K370,
TRUE,K370)</f>
        <v>4</v>
      </c>
      <c r="N370" s="58" cm="1">
        <f t="array" aca="1" ref="N370" ca="1">_xlfn.IFS(
AND(N$3="x",L370&gt;N$4),  2*N$4-L370,
TRUE,L370)</f>
        <v>112</v>
      </c>
      <c r="O370" s="58" cm="1">
        <f t="array" aca="1" ref="O370" ca="1">_xlfn.IFS(
AND(N$3="y",M370&gt;N$4),  2*N$4-M370,
TRUE,M370)</f>
        <v>4</v>
      </c>
      <c r="P370" s="58" cm="1">
        <f t="array" aca="1" ref="P370" ca="1">_xlfn.IFS(
AND(P$3="x",N370&gt;P$4),  2*P$4-N370,
TRUE,N370)</f>
        <v>50</v>
      </c>
      <c r="Q370" s="58" cm="1">
        <f t="array" aca="1" ref="Q370" ca="1">_xlfn.IFS(
AND(P$3="y",O370&gt;P$4),  2*P$4-O370,
TRUE,O370)</f>
        <v>4</v>
      </c>
      <c r="R370" s="58" cm="1">
        <f t="array" aca="1" ref="R370" ca="1">_xlfn.IFS(
AND(R$3="x",P370&gt;R$4),  2*R$4-P370,
TRUE,P370)</f>
        <v>50</v>
      </c>
      <c r="S370" s="58" cm="1">
        <f t="array" aca="1" ref="S370" ca="1">_xlfn.IFS(
AND(R$3="y",Q370&gt;R$4),  2*R$4-Q370,
TRUE,Q370)</f>
        <v>4</v>
      </c>
      <c r="T370" s="58" cm="1">
        <f t="array" aca="1" ref="T370" ca="1">_xlfn.IFS(
AND(T$3="x",R370&gt;T$4),  2*T$4-R370,
TRUE,R370)</f>
        <v>30</v>
      </c>
      <c r="U370" s="58" cm="1">
        <f t="array" aca="1" ref="U370" ca="1">_xlfn.IFS(
AND(T$3="y",S370&gt;T$4),  2*T$4-S370,
TRUE,S370)</f>
        <v>4</v>
      </c>
      <c r="V370" s="58" cm="1">
        <f t="array" aca="1" ref="V370" ca="1">_xlfn.IFS(
AND(V$3="x",T370&gt;V$4),  2*V$4-T370,
TRUE,T370)</f>
        <v>30</v>
      </c>
      <c r="W370" s="58" cm="1">
        <f t="array" aca="1" ref="W370" ca="1">_xlfn.IFS(
AND(V$3="y",U370&gt;V$4),  2*V$4-U370,
TRUE,U370)</f>
        <v>4</v>
      </c>
      <c r="X370" s="58" cm="1">
        <f t="array" aca="1" ref="X370" ca="1">_xlfn.IFS(
AND(X$3="x",V370&gt;X$4),  2*X$4-V370,
TRUE,V370)</f>
        <v>30</v>
      </c>
      <c r="Y370" s="58" cm="1">
        <f t="array" aca="1" ref="Y370" ca="1">_xlfn.IFS(
AND(X$3="y",W370&gt;X$4),  2*X$4-W370,
TRUE,W370)</f>
        <v>4</v>
      </c>
      <c r="Z370" s="58" cm="1">
        <f t="array" aca="1" ref="Z370" ca="1">_xlfn.IFS(
AND(Z$3="x",X370&gt;Z$4),  2*Z$4-X370,
TRUE,X370)</f>
        <v>30</v>
      </c>
      <c r="AA370" s="58" cm="1">
        <f t="array" aca="1" ref="AA370" ca="1">_xlfn.IFS(
AND(Z$3="y",Y370&gt;Z$4),  2*Z$4-Y370,
TRUE,Y370)</f>
        <v>4</v>
      </c>
      <c r="BD370" t="str">
        <f t="shared" ca="1" si="7"/>
        <v>112-442</v>
      </c>
      <c r="BF370" s="23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R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  <c r="CD370" s="24"/>
      <c r="CE370" s="24"/>
      <c r="CF370" s="24"/>
      <c r="CG370" s="24"/>
      <c r="CH370" s="24"/>
      <c r="CI370" s="24"/>
      <c r="CJ370" s="24"/>
      <c r="CK370" s="24"/>
      <c r="CL370" s="24"/>
      <c r="CM370" s="24"/>
      <c r="CN370" s="24"/>
      <c r="CO370" s="24"/>
      <c r="CP370" s="24"/>
      <c r="CQ370" s="24"/>
      <c r="CR370" s="24"/>
      <c r="CS370" s="24"/>
      <c r="CT370" s="24"/>
      <c r="CU370" s="24"/>
      <c r="CV370" s="24"/>
      <c r="CW370" s="24"/>
      <c r="CX370" s="24"/>
      <c r="CY370" s="24"/>
      <c r="CZ370" s="24"/>
      <c r="DA370" s="24"/>
      <c r="DB370" s="24"/>
      <c r="DC370" s="24"/>
      <c r="DD370" s="24"/>
      <c r="DE370" s="24"/>
      <c r="DF370" s="24"/>
      <c r="DG370" s="24"/>
      <c r="DH370" s="24"/>
      <c r="DI370" s="24"/>
      <c r="DJ370" s="24"/>
      <c r="DK370" s="24"/>
      <c r="DL370" s="24"/>
      <c r="DM370" s="24"/>
      <c r="DN370" s="24"/>
      <c r="DO370" s="24"/>
      <c r="DP370" s="24"/>
      <c r="DQ370" s="24"/>
      <c r="DR370" s="24"/>
      <c r="DS370" s="24"/>
      <c r="DT370" s="24"/>
      <c r="DU370" s="24"/>
      <c r="DV370" s="24"/>
      <c r="DW370" s="24"/>
      <c r="DX370" s="24"/>
      <c r="DY370" s="24"/>
      <c r="DZ370" s="24"/>
      <c r="EA370" s="24"/>
      <c r="EB370" s="24"/>
      <c r="EC370" s="24"/>
      <c r="ED370" s="24"/>
      <c r="EE370" s="24"/>
      <c r="EF370" s="24"/>
      <c r="EG370" s="24"/>
      <c r="EH370" s="24"/>
      <c r="EI370" s="24"/>
      <c r="EJ370" s="24"/>
      <c r="EK370" s="24"/>
      <c r="EL370" s="24"/>
      <c r="EM370" s="24"/>
      <c r="EN370" s="24"/>
      <c r="EO370" s="24"/>
      <c r="EP370" s="24"/>
      <c r="EQ370" s="24"/>
      <c r="ER370" s="24"/>
      <c r="ES370" s="24"/>
      <c r="ET370" s="24"/>
      <c r="EU370" s="24"/>
      <c r="EV370" s="24"/>
      <c r="EW370" s="24"/>
      <c r="EX370" s="24"/>
      <c r="EY370" s="24"/>
      <c r="EZ370" s="24"/>
      <c r="FA370" s="24"/>
      <c r="FB370" s="24"/>
      <c r="FC370" s="24"/>
      <c r="FD370" s="24"/>
      <c r="FE370" s="24"/>
      <c r="FF370" s="24"/>
      <c r="FG370" s="24"/>
      <c r="FH370" s="24"/>
      <c r="FI370" s="24"/>
      <c r="FJ370" s="24"/>
      <c r="FK370" s="24"/>
      <c r="FL370" s="24"/>
      <c r="FM370" s="24"/>
      <c r="FN370" s="24"/>
      <c r="FO370" s="24"/>
      <c r="FP370" s="24"/>
      <c r="FQ370" s="24"/>
      <c r="FR370" s="24"/>
      <c r="FS370" s="24"/>
      <c r="FT370" s="24"/>
      <c r="FU370" s="24"/>
      <c r="FV370" s="24"/>
      <c r="FW370" s="24"/>
      <c r="FX370" s="24"/>
      <c r="FY370" s="24"/>
      <c r="FZ370" s="24"/>
      <c r="GA370" s="24"/>
      <c r="GB370" s="24"/>
      <c r="GC370" s="24"/>
      <c r="GD370" s="24"/>
      <c r="GE370" s="24"/>
      <c r="GF370" s="24"/>
      <c r="GG370" s="24"/>
      <c r="GH370" s="24"/>
      <c r="GI370" s="24"/>
      <c r="GJ370" s="24"/>
      <c r="GK370" s="24"/>
      <c r="GL370" s="24"/>
      <c r="GM370" s="24"/>
      <c r="GN370" s="24"/>
      <c r="GO370" s="24"/>
      <c r="GP370" s="24"/>
      <c r="GQ370" s="24"/>
      <c r="GR370" s="24"/>
      <c r="GS370" s="24"/>
      <c r="GT370" s="24"/>
      <c r="GU370" s="24"/>
      <c r="GV370" s="24"/>
      <c r="GW370" s="24"/>
      <c r="GX370" s="24"/>
      <c r="GY370" s="24"/>
      <c r="GZ370" s="24"/>
      <c r="HA370" s="24"/>
      <c r="HB370" s="24"/>
      <c r="HC370" s="24"/>
      <c r="HD370" s="24"/>
      <c r="HE370" s="24"/>
      <c r="HF370" s="24"/>
      <c r="HG370" s="24"/>
      <c r="HH370" s="24"/>
      <c r="HI370" s="24"/>
      <c r="HJ370" s="24"/>
      <c r="HK370" s="24"/>
      <c r="HL370" s="24"/>
      <c r="HM370" s="24"/>
      <c r="HN370" s="24"/>
      <c r="HO370" s="24"/>
      <c r="HP370" s="24"/>
      <c r="HQ370" s="24"/>
      <c r="HR370" s="24"/>
      <c r="HS370" s="24"/>
      <c r="HT370" s="24"/>
      <c r="HU370" s="24"/>
      <c r="HV370" s="24"/>
      <c r="HW370" s="24"/>
      <c r="HX370" s="24"/>
      <c r="HY370" s="24"/>
      <c r="HZ370" s="24"/>
      <c r="IA370" s="24"/>
      <c r="IB370" s="24"/>
      <c r="IC370" s="24"/>
      <c r="ID370" s="24"/>
    </row>
    <row r="371" spans="1:238" x14ac:dyDescent="0.3">
      <c r="A371" t="str">
        <f>IF(Input!A363=0,"",Input!A363)</f>
        <v>197,770</v>
      </c>
      <c r="B371" s="65" cm="1">
        <f t="array" ref="B371">_xlfn.IFS($A371="","",LEFT($A371,4)="fold",MID($A371,12,1),TRUE,VALUE(LEFT($A371,FIND(",",$A371)-1)))</f>
        <v>197</v>
      </c>
      <c r="C371" s="65" cm="1">
        <f t="array" ref="C371">_xlfn.IFS($A371="","",LEFT($A371,4)="fold",VALUE(MID($A371,14,5)),TRUE,VALUE(MID($A371,FIND(",",$A371)+1,5)))</f>
        <v>770</v>
      </c>
      <c r="D371" s="58" cm="1">
        <f t="array" aca="1" ref="D371" ca="1">_xlfn.IFS(
AND(D$3="x",B371&gt;D$4),  2*D$4-B371,
TRUE,B371)</f>
        <v>197</v>
      </c>
      <c r="E371" s="58" cm="1">
        <f t="array" aca="1" ref="E371" ca="1">_xlfn.IFS(
AND(D$3="y",C371&gt;D$4),  2*D$4-C371,
TRUE,C371)</f>
        <v>770</v>
      </c>
      <c r="F371" s="58" cm="1">
        <f t="array" aca="1" ref="F371" ca="1">_xlfn.IFS(
AND(F$3="x",D371&gt;F$4),  2*F$4-D371,
TRUE,D371)</f>
        <v>197</v>
      </c>
      <c r="G371" s="58" cm="1">
        <f t="array" aca="1" ref="G371" ca="1">_xlfn.IFS(
AND(F$3="y",E371&gt;F$4),  2*F$4-E371,
TRUE,E371)</f>
        <v>124</v>
      </c>
      <c r="H371" s="58" cm="1">
        <f t="array" aca="1" ref="H371" ca="1">_xlfn.IFS(
AND(H$3="x",F371&gt;H$4),  2*H$4-F371,
TRUE,F371)</f>
        <v>197</v>
      </c>
      <c r="I371" s="58" cm="1">
        <f t="array" aca="1" ref="I371" ca="1">_xlfn.IFS(
AND(H$3="y",G371&gt;H$4),  2*H$4-G371,
TRUE,G371)</f>
        <v>124</v>
      </c>
      <c r="J371" s="58" cm="1">
        <f t="array" aca="1" ref="J371" ca="1">_xlfn.IFS(
AND(J$3="x",H371&gt;J$4),  2*J$4-H371,
TRUE,H371)</f>
        <v>197</v>
      </c>
      <c r="K371" s="58" cm="1">
        <f t="array" aca="1" ref="K371" ca="1">_xlfn.IFS(
AND(J$3="y",I371&gt;J$4),  2*J$4-I371,
TRUE,I371)</f>
        <v>124</v>
      </c>
      <c r="L371" s="58" cm="1">
        <f t="array" aca="1" ref="L371" ca="1">_xlfn.IFS(
AND(L$3="x",J371&gt;L$4),  2*L$4-J371,
TRUE,J371)</f>
        <v>129</v>
      </c>
      <c r="M371" s="58" cm="1">
        <f t="array" aca="1" ref="M371" ca="1">_xlfn.IFS(
AND(L$3="y",K371&gt;L$4),  2*L$4-K371,
TRUE,K371)</f>
        <v>124</v>
      </c>
      <c r="N371" s="58" cm="1">
        <f t="array" aca="1" ref="N371" ca="1">_xlfn.IFS(
AND(N$3="x",L371&gt;N$4),  2*N$4-L371,
TRUE,L371)</f>
        <v>129</v>
      </c>
      <c r="O371" s="58" cm="1">
        <f t="array" aca="1" ref="O371" ca="1">_xlfn.IFS(
AND(N$3="y",M371&gt;N$4),  2*N$4-M371,
TRUE,M371)</f>
        <v>98</v>
      </c>
      <c r="P371" s="58" cm="1">
        <f t="array" aca="1" ref="P371" ca="1">_xlfn.IFS(
AND(P$3="x",N371&gt;P$4),  2*P$4-N371,
TRUE,N371)</f>
        <v>33</v>
      </c>
      <c r="Q371" s="58" cm="1">
        <f t="array" aca="1" ref="Q371" ca="1">_xlfn.IFS(
AND(P$3="y",O371&gt;P$4),  2*P$4-O371,
TRUE,O371)</f>
        <v>98</v>
      </c>
      <c r="R371" s="58" cm="1">
        <f t="array" aca="1" ref="R371" ca="1">_xlfn.IFS(
AND(R$3="x",P371&gt;R$4),  2*R$4-P371,
TRUE,P371)</f>
        <v>33</v>
      </c>
      <c r="S371" s="58" cm="1">
        <f t="array" aca="1" ref="S371" ca="1">_xlfn.IFS(
AND(R$3="y",Q371&gt;R$4),  2*R$4-Q371,
TRUE,Q371)</f>
        <v>12</v>
      </c>
      <c r="T371" s="58" cm="1">
        <f t="array" aca="1" ref="T371" ca="1">_xlfn.IFS(
AND(T$3="x",R371&gt;T$4),  2*T$4-R371,
TRUE,R371)</f>
        <v>33</v>
      </c>
      <c r="U371" s="58" cm="1">
        <f t="array" aca="1" ref="U371" ca="1">_xlfn.IFS(
AND(T$3="y",S371&gt;T$4),  2*T$4-S371,
TRUE,S371)</f>
        <v>12</v>
      </c>
      <c r="V371" s="58" cm="1">
        <f t="array" aca="1" ref="V371" ca="1">_xlfn.IFS(
AND(V$3="x",T371&gt;V$4),  2*V$4-T371,
TRUE,T371)</f>
        <v>33</v>
      </c>
      <c r="W371" s="58" cm="1">
        <f t="array" aca="1" ref="W371" ca="1">_xlfn.IFS(
AND(V$3="y",U371&gt;V$4),  2*V$4-U371,
TRUE,U371)</f>
        <v>12</v>
      </c>
      <c r="X371" s="58" cm="1">
        <f t="array" aca="1" ref="X371" ca="1">_xlfn.IFS(
AND(X$3="x",V371&gt;X$4),  2*X$4-V371,
TRUE,V371)</f>
        <v>33</v>
      </c>
      <c r="Y371" s="58" cm="1">
        <f t="array" aca="1" ref="Y371" ca="1">_xlfn.IFS(
AND(X$3="y",W371&gt;X$4),  2*X$4-W371,
TRUE,W371)</f>
        <v>12</v>
      </c>
      <c r="Z371" s="58" cm="1">
        <f t="array" aca="1" ref="Z371" ca="1">_xlfn.IFS(
AND(Z$3="x",X371&gt;Z$4),  2*Z$4-X371,
TRUE,X371)</f>
        <v>33</v>
      </c>
      <c r="AA371" s="58" cm="1">
        <f t="array" aca="1" ref="AA371" ca="1">_xlfn.IFS(
AND(Z$3="y",Y371&gt;Z$4),  2*Z$4-Y371,
TRUE,Y371)</f>
        <v>0</v>
      </c>
      <c r="BD371" t="str">
        <f t="shared" ca="1" si="7"/>
        <v>197-770</v>
      </c>
      <c r="BF371" s="23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R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  <c r="CD371" s="24"/>
      <c r="CE371" s="24"/>
      <c r="CF371" s="24"/>
      <c r="CG371" s="24"/>
      <c r="CH371" s="24"/>
      <c r="CI371" s="24"/>
      <c r="CJ371" s="24"/>
      <c r="CK371" s="24"/>
      <c r="CL371" s="24"/>
      <c r="CM371" s="24"/>
      <c r="CN371" s="24"/>
      <c r="CO371" s="24"/>
      <c r="CP371" s="24"/>
      <c r="CQ371" s="24"/>
      <c r="CR371" s="24"/>
      <c r="CS371" s="24"/>
      <c r="CT371" s="24"/>
      <c r="CU371" s="24"/>
      <c r="CV371" s="24"/>
      <c r="CW371" s="24"/>
      <c r="CX371" s="24"/>
      <c r="CY371" s="24"/>
      <c r="CZ371" s="24"/>
      <c r="DA371" s="24"/>
      <c r="DB371" s="24"/>
      <c r="DC371" s="24"/>
      <c r="DD371" s="24"/>
      <c r="DE371" s="24"/>
      <c r="DF371" s="24"/>
      <c r="DG371" s="24"/>
      <c r="DH371" s="24"/>
      <c r="DI371" s="24"/>
      <c r="DJ371" s="24"/>
      <c r="DK371" s="24"/>
      <c r="DL371" s="24"/>
      <c r="DM371" s="24"/>
      <c r="DN371" s="24"/>
      <c r="DO371" s="24"/>
      <c r="DP371" s="24"/>
      <c r="DQ371" s="24"/>
      <c r="DR371" s="24"/>
      <c r="DS371" s="24"/>
      <c r="DT371" s="24"/>
      <c r="DU371" s="24"/>
      <c r="DV371" s="24"/>
      <c r="DW371" s="24"/>
      <c r="DX371" s="24"/>
      <c r="DY371" s="24"/>
      <c r="DZ371" s="24"/>
      <c r="EA371" s="24"/>
      <c r="EB371" s="24"/>
      <c r="EC371" s="24"/>
      <c r="ED371" s="24"/>
      <c r="EE371" s="24"/>
      <c r="EF371" s="24"/>
      <c r="EG371" s="24"/>
      <c r="EH371" s="24"/>
      <c r="EI371" s="24"/>
      <c r="EJ371" s="24"/>
      <c r="EK371" s="24"/>
      <c r="EL371" s="24"/>
      <c r="EM371" s="24"/>
      <c r="EN371" s="24"/>
      <c r="EO371" s="24"/>
      <c r="EP371" s="24"/>
      <c r="EQ371" s="24"/>
      <c r="ER371" s="24"/>
      <c r="ES371" s="24"/>
      <c r="ET371" s="24"/>
      <c r="EU371" s="24"/>
      <c r="EV371" s="24"/>
      <c r="EW371" s="24"/>
      <c r="EX371" s="24"/>
      <c r="EY371" s="24"/>
      <c r="EZ371" s="24"/>
      <c r="FA371" s="24"/>
      <c r="FB371" s="24"/>
      <c r="FC371" s="24"/>
      <c r="FD371" s="24"/>
      <c r="FE371" s="24"/>
      <c r="FF371" s="24"/>
      <c r="FG371" s="24"/>
      <c r="FH371" s="24"/>
      <c r="FI371" s="24"/>
      <c r="FJ371" s="24"/>
      <c r="FK371" s="24"/>
      <c r="FL371" s="24"/>
      <c r="FM371" s="24"/>
      <c r="FN371" s="24"/>
      <c r="FO371" s="24"/>
      <c r="FP371" s="24"/>
      <c r="FQ371" s="24"/>
      <c r="FR371" s="24"/>
      <c r="FS371" s="24"/>
      <c r="FT371" s="24"/>
      <c r="FU371" s="24"/>
      <c r="FV371" s="24"/>
      <c r="FW371" s="24"/>
      <c r="FX371" s="24"/>
      <c r="FY371" s="24"/>
      <c r="FZ371" s="24"/>
      <c r="GA371" s="24"/>
      <c r="GB371" s="24"/>
      <c r="GC371" s="24"/>
      <c r="GD371" s="24"/>
      <c r="GE371" s="24"/>
      <c r="GF371" s="24"/>
      <c r="GG371" s="24"/>
      <c r="GH371" s="24"/>
      <c r="GI371" s="24"/>
      <c r="GJ371" s="24"/>
      <c r="GK371" s="24"/>
      <c r="GL371" s="24"/>
      <c r="GM371" s="24"/>
      <c r="GN371" s="24"/>
      <c r="GO371" s="24"/>
      <c r="GP371" s="24"/>
      <c r="GQ371" s="24"/>
      <c r="GR371" s="24"/>
      <c r="GS371" s="24"/>
      <c r="GT371" s="24"/>
      <c r="GU371" s="24"/>
      <c r="GV371" s="24"/>
      <c r="GW371" s="24"/>
      <c r="GX371" s="24"/>
      <c r="GY371" s="24"/>
      <c r="GZ371" s="24"/>
      <c r="HA371" s="24"/>
      <c r="HB371" s="24"/>
      <c r="HC371" s="24"/>
      <c r="HD371" s="24"/>
      <c r="HE371" s="24"/>
      <c r="HF371" s="24"/>
      <c r="HG371" s="24"/>
      <c r="HH371" s="24"/>
      <c r="HI371" s="24"/>
      <c r="HJ371" s="24"/>
      <c r="HK371" s="24"/>
      <c r="HL371" s="24"/>
      <c r="HM371" s="24"/>
      <c r="HN371" s="24"/>
      <c r="HO371" s="24"/>
      <c r="HP371" s="24"/>
      <c r="HQ371" s="24"/>
      <c r="HR371" s="24"/>
      <c r="HS371" s="24"/>
      <c r="HT371" s="24"/>
      <c r="HU371" s="24"/>
      <c r="HV371" s="24"/>
      <c r="HW371" s="24"/>
      <c r="HX371" s="24"/>
      <c r="HY371" s="24"/>
      <c r="HZ371" s="24"/>
      <c r="IA371" s="24"/>
      <c r="IB371" s="24"/>
      <c r="IC371" s="24"/>
      <c r="ID371" s="24"/>
    </row>
    <row r="372" spans="1:238" x14ac:dyDescent="0.3">
      <c r="A372" t="str">
        <f>IF(Input!A364=0,"",Input!A364)</f>
        <v>907,103</v>
      </c>
      <c r="B372" s="65" cm="1">
        <f t="array" ref="B372">_xlfn.IFS($A372="","",LEFT($A372,4)="fold",MID($A372,12,1),TRUE,VALUE(LEFT($A372,FIND(",",$A372)-1)))</f>
        <v>907</v>
      </c>
      <c r="C372" s="65" cm="1">
        <f t="array" ref="C372">_xlfn.IFS($A372="","",LEFT($A372,4)="fold",VALUE(MID($A372,14,5)),TRUE,VALUE(MID($A372,FIND(",",$A372)+1,5)))</f>
        <v>103</v>
      </c>
      <c r="D372" s="58" cm="1">
        <f t="array" aca="1" ref="D372" ca="1">_xlfn.IFS(
AND(D$3="x",B372&gt;D$4),  2*D$4-B372,
TRUE,B372)</f>
        <v>403</v>
      </c>
      <c r="E372" s="58" cm="1">
        <f t="array" aca="1" ref="E372" ca="1">_xlfn.IFS(
AND(D$3="y",C372&gt;D$4),  2*D$4-C372,
TRUE,C372)</f>
        <v>103</v>
      </c>
      <c r="F372" s="58" cm="1">
        <f t="array" aca="1" ref="F372" ca="1">_xlfn.IFS(
AND(F$3="x",D372&gt;F$4),  2*F$4-D372,
TRUE,D372)</f>
        <v>403</v>
      </c>
      <c r="G372" s="58" cm="1">
        <f t="array" aca="1" ref="G372" ca="1">_xlfn.IFS(
AND(F$3="y",E372&gt;F$4),  2*F$4-E372,
TRUE,E372)</f>
        <v>103</v>
      </c>
      <c r="H372" s="58" cm="1">
        <f t="array" aca="1" ref="H372" ca="1">_xlfn.IFS(
AND(H$3="x",F372&gt;H$4),  2*H$4-F372,
TRUE,F372)</f>
        <v>251</v>
      </c>
      <c r="I372" s="58" cm="1">
        <f t="array" aca="1" ref="I372" ca="1">_xlfn.IFS(
AND(H$3="y",G372&gt;H$4),  2*H$4-G372,
TRUE,G372)</f>
        <v>103</v>
      </c>
      <c r="J372" s="58" cm="1">
        <f t="array" aca="1" ref="J372" ca="1">_xlfn.IFS(
AND(J$3="x",H372&gt;J$4),  2*J$4-H372,
TRUE,H372)</f>
        <v>251</v>
      </c>
      <c r="K372" s="58" cm="1">
        <f t="array" aca="1" ref="K372" ca="1">_xlfn.IFS(
AND(J$3="y",I372&gt;J$4),  2*J$4-I372,
TRUE,I372)</f>
        <v>103</v>
      </c>
      <c r="L372" s="58" cm="1">
        <f t="array" aca="1" ref="L372" ca="1">_xlfn.IFS(
AND(L$3="x",J372&gt;L$4),  2*L$4-J372,
TRUE,J372)</f>
        <v>75</v>
      </c>
      <c r="M372" s="58" cm="1">
        <f t="array" aca="1" ref="M372" ca="1">_xlfn.IFS(
AND(L$3="y",K372&gt;L$4),  2*L$4-K372,
TRUE,K372)</f>
        <v>103</v>
      </c>
      <c r="N372" s="58" cm="1">
        <f t="array" aca="1" ref="N372" ca="1">_xlfn.IFS(
AND(N$3="x",L372&gt;N$4),  2*N$4-L372,
TRUE,L372)</f>
        <v>75</v>
      </c>
      <c r="O372" s="58" cm="1">
        <f t="array" aca="1" ref="O372" ca="1">_xlfn.IFS(
AND(N$3="y",M372&gt;N$4),  2*N$4-M372,
TRUE,M372)</f>
        <v>103</v>
      </c>
      <c r="P372" s="58" cm="1">
        <f t="array" aca="1" ref="P372" ca="1">_xlfn.IFS(
AND(P$3="x",N372&gt;P$4),  2*P$4-N372,
TRUE,N372)</f>
        <v>75</v>
      </c>
      <c r="Q372" s="58" cm="1">
        <f t="array" aca="1" ref="Q372" ca="1">_xlfn.IFS(
AND(P$3="y",O372&gt;P$4),  2*P$4-O372,
TRUE,O372)</f>
        <v>103</v>
      </c>
      <c r="R372" s="58" cm="1">
        <f t="array" aca="1" ref="R372" ca="1">_xlfn.IFS(
AND(R$3="x",P372&gt;R$4),  2*R$4-P372,
TRUE,P372)</f>
        <v>75</v>
      </c>
      <c r="S372" s="58" cm="1">
        <f t="array" aca="1" ref="S372" ca="1">_xlfn.IFS(
AND(R$3="y",Q372&gt;R$4),  2*R$4-Q372,
TRUE,Q372)</f>
        <v>7</v>
      </c>
      <c r="T372" s="58" cm="1">
        <f t="array" aca="1" ref="T372" ca="1">_xlfn.IFS(
AND(T$3="x",R372&gt;T$4),  2*T$4-R372,
TRUE,R372)</f>
        <v>5</v>
      </c>
      <c r="U372" s="58" cm="1">
        <f t="array" aca="1" ref="U372" ca="1">_xlfn.IFS(
AND(T$3="y",S372&gt;T$4),  2*T$4-S372,
TRUE,S372)</f>
        <v>7</v>
      </c>
      <c r="V372" s="58" cm="1">
        <f t="array" aca="1" ref="V372" ca="1">_xlfn.IFS(
AND(V$3="x",T372&gt;V$4),  2*V$4-T372,
TRUE,T372)</f>
        <v>5</v>
      </c>
      <c r="W372" s="58" cm="1">
        <f t="array" aca="1" ref="W372" ca="1">_xlfn.IFS(
AND(V$3="y",U372&gt;V$4),  2*V$4-U372,
TRUE,U372)</f>
        <v>7</v>
      </c>
      <c r="X372" s="58" cm="1">
        <f t="array" aca="1" ref="X372" ca="1">_xlfn.IFS(
AND(X$3="x",V372&gt;X$4),  2*X$4-V372,
TRUE,V372)</f>
        <v>5</v>
      </c>
      <c r="Y372" s="58" cm="1">
        <f t="array" aca="1" ref="Y372" ca="1">_xlfn.IFS(
AND(X$3="y",W372&gt;X$4),  2*X$4-W372,
TRUE,W372)</f>
        <v>7</v>
      </c>
      <c r="Z372" s="58" cm="1">
        <f t="array" aca="1" ref="Z372" ca="1">_xlfn.IFS(
AND(Z$3="x",X372&gt;Z$4),  2*Z$4-X372,
TRUE,X372)</f>
        <v>5</v>
      </c>
      <c r="AA372" s="58" cm="1">
        <f t="array" aca="1" ref="AA372" ca="1">_xlfn.IFS(
AND(Z$3="y",Y372&gt;Z$4),  2*Z$4-Y372,
TRUE,Y372)</f>
        <v>5</v>
      </c>
      <c r="BD372" t="str">
        <f t="shared" ca="1" si="7"/>
        <v>403-103</v>
      </c>
      <c r="BF372" s="23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R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  <c r="CD372" s="24"/>
      <c r="CE372" s="24"/>
      <c r="CF372" s="24"/>
      <c r="CG372" s="24"/>
      <c r="CH372" s="24"/>
      <c r="CI372" s="24"/>
      <c r="CJ372" s="24"/>
      <c r="CK372" s="24"/>
      <c r="CL372" s="24"/>
      <c r="CM372" s="24"/>
      <c r="CN372" s="24"/>
      <c r="CO372" s="24"/>
      <c r="CP372" s="24"/>
      <c r="CQ372" s="24"/>
      <c r="CR372" s="24"/>
      <c r="CS372" s="24"/>
      <c r="CT372" s="24"/>
      <c r="CU372" s="24"/>
      <c r="CV372" s="24"/>
      <c r="CW372" s="24"/>
      <c r="CX372" s="24"/>
      <c r="CY372" s="24"/>
      <c r="CZ372" s="24"/>
      <c r="DA372" s="24"/>
      <c r="DB372" s="24"/>
      <c r="DC372" s="24"/>
      <c r="DD372" s="24"/>
      <c r="DE372" s="24"/>
      <c r="DF372" s="24"/>
      <c r="DG372" s="24"/>
      <c r="DH372" s="24"/>
      <c r="DI372" s="24"/>
      <c r="DJ372" s="24"/>
      <c r="DK372" s="24"/>
      <c r="DL372" s="24"/>
      <c r="DM372" s="24"/>
      <c r="DN372" s="24"/>
      <c r="DO372" s="24"/>
      <c r="DP372" s="24"/>
      <c r="DQ372" s="24"/>
      <c r="DR372" s="24"/>
      <c r="DS372" s="24"/>
      <c r="DT372" s="24"/>
      <c r="DU372" s="24"/>
      <c r="DV372" s="24"/>
      <c r="DW372" s="24"/>
      <c r="DX372" s="24"/>
      <c r="DY372" s="24"/>
      <c r="DZ372" s="24"/>
      <c r="EA372" s="24"/>
      <c r="EB372" s="24"/>
      <c r="EC372" s="24"/>
      <c r="ED372" s="24"/>
      <c r="EE372" s="24"/>
      <c r="EF372" s="24"/>
      <c r="EG372" s="24"/>
      <c r="EH372" s="24"/>
      <c r="EI372" s="24"/>
      <c r="EJ372" s="24"/>
      <c r="EK372" s="24"/>
      <c r="EL372" s="24"/>
      <c r="EM372" s="24"/>
      <c r="EN372" s="24"/>
      <c r="EO372" s="24"/>
      <c r="EP372" s="24"/>
      <c r="EQ372" s="24"/>
      <c r="ER372" s="24"/>
      <c r="ES372" s="24"/>
      <c r="ET372" s="24"/>
      <c r="EU372" s="24"/>
      <c r="EV372" s="24"/>
      <c r="EW372" s="24"/>
      <c r="EX372" s="24"/>
      <c r="EY372" s="24"/>
      <c r="EZ372" s="24"/>
      <c r="FA372" s="24"/>
      <c r="FB372" s="24"/>
      <c r="FC372" s="24"/>
      <c r="FD372" s="24"/>
      <c r="FE372" s="24"/>
      <c r="FF372" s="24"/>
      <c r="FG372" s="24"/>
      <c r="FH372" s="24"/>
      <c r="FI372" s="24"/>
      <c r="FJ372" s="24"/>
      <c r="FK372" s="24"/>
      <c r="FL372" s="24"/>
      <c r="FM372" s="24"/>
      <c r="FN372" s="24"/>
      <c r="FO372" s="24"/>
      <c r="FP372" s="24"/>
      <c r="FQ372" s="24"/>
      <c r="FR372" s="24"/>
      <c r="FS372" s="24"/>
      <c r="FT372" s="24"/>
      <c r="FU372" s="24"/>
      <c r="FV372" s="24"/>
      <c r="FW372" s="24"/>
      <c r="FX372" s="24"/>
      <c r="FY372" s="24"/>
      <c r="FZ372" s="24"/>
      <c r="GA372" s="24"/>
      <c r="GB372" s="24"/>
      <c r="GC372" s="24"/>
      <c r="GD372" s="24"/>
      <c r="GE372" s="24"/>
      <c r="GF372" s="24"/>
      <c r="GG372" s="24"/>
      <c r="GH372" s="24"/>
      <c r="GI372" s="24"/>
      <c r="GJ372" s="24"/>
      <c r="GK372" s="24"/>
      <c r="GL372" s="24"/>
      <c r="GM372" s="24"/>
      <c r="GN372" s="24"/>
      <c r="GO372" s="24"/>
      <c r="GP372" s="24"/>
      <c r="GQ372" s="24"/>
      <c r="GR372" s="24"/>
      <c r="GS372" s="24"/>
      <c r="GT372" s="24"/>
      <c r="GU372" s="24"/>
      <c r="GV372" s="24"/>
      <c r="GW372" s="24"/>
      <c r="GX372" s="24"/>
      <c r="GY372" s="24"/>
      <c r="GZ372" s="24"/>
      <c r="HA372" s="24"/>
      <c r="HB372" s="24"/>
      <c r="HC372" s="24"/>
      <c r="HD372" s="24"/>
      <c r="HE372" s="24"/>
      <c r="HF372" s="24"/>
      <c r="HG372" s="24"/>
      <c r="HH372" s="24"/>
      <c r="HI372" s="24"/>
      <c r="HJ372" s="24"/>
      <c r="HK372" s="24"/>
      <c r="HL372" s="24"/>
      <c r="HM372" s="24"/>
      <c r="HN372" s="24"/>
      <c r="HO372" s="24"/>
      <c r="HP372" s="24"/>
      <c r="HQ372" s="24"/>
      <c r="HR372" s="24"/>
      <c r="HS372" s="24"/>
      <c r="HT372" s="24"/>
      <c r="HU372" s="24"/>
      <c r="HV372" s="24"/>
      <c r="HW372" s="24"/>
      <c r="HX372" s="24"/>
      <c r="HY372" s="24"/>
      <c r="HZ372" s="24"/>
      <c r="IA372" s="24"/>
      <c r="IB372" s="24"/>
      <c r="IC372" s="24"/>
      <c r="ID372" s="24"/>
    </row>
    <row r="373" spans="1:238" x14ac:dyDescent="0.3">
      <c r="A373" t="str">
        <f>IF(Input!A365=0,"",Input!A365)</f>
        <v>669,850</v>
      </c>
      <c r="B373" s="65" cm="1">
        <f t="array" ref="B373">_xlfn.IFS($A373="","",LEFT($A373,4)="fold",MID($A373,12,1),TRUE,VALUE(LEFT($A373,FIND(",",$A373)-1)))</f>
        <v>669</v>
      </c>
      <c r="C373" s="65" cm="1">
        <f t="array" ref="C373">_xlfn.IFS($A373="","",LEFT($A373,4)="fold",VALUE(MID($A373,14,5)),TRUE,VALUE(MID($A373,FIND(",",$A373)+1,5)))</f>
        <v>850</v>
      </c>
      <c r="D373" s="58" cm="1">
        <f t="array" aca="1" ref="D373" ca="1">_xlfn.IFS(
AND(D$3="x",B373&gt;D$4),  2*D$4-B373,
TRUE,B373)</f>
        <v>641</v>
      </c>
      <c r="E373" s="58" cm="1">
        <f t="array" aca="1" ref="E373" ca="1">_xlfn.IFS(
AND(D$3="y",C373&gt;D$4),  2*D$4-C373,
TRUE,C373)</f>
        <v>850</v>
      </c>
      <c r="F373" s="58" cm="1">
        <f t="array" aca="1" ref="F373" ca="1">_xlfn.IFS(
AND(F$3="x",D373&gt;F$4),  2*F$4-D373,
TRUE,D373)</f>
        <v>641</v>
      </c>
      <c r="G373" s="58" cm="1">
        <f t="array" aca="1" ref="G373" ca="1">_xlfn.IFS(
AND(F$3="y",E373&gt;F$4),  2*F$4-E373,
TRUE,E373)</f>
        <v>44</v>
      </c>
      <c r="H373" s="58" cm="1">
        <f t="array" aca="1" ref="H373" ca="1">_xlfn.IFS(
AND(H$3="x",F373&gt;H$4),  2*H$4-F373,
TRUE,F373)</f>
        <v>13</v>
      </c>
      <c r="I373" s="58" cm="1">
        <f t="array" aca="1" ref="I373" ca="1">_xlfn.IFS(
AND(H$3="y",G373&gt;H$4),  2*H$4-G373,
TRUE,G373)</f>
        <v>44</v>
      </c>
      <c r="J373" s="58" cm="1">
        <f t="array" aca="1" ref="J373" ca="1">_xlfn.IFS(
AND(J$3="x",H373&gt;J$4),  2*J$4-H373,
TRUE,H373)</f>
        <v>13</v>
      </c>
      <c r="K373" s="58" cm="1">
        <f t="array" aca="1" ref="K373" ca="1">_xlfn.IFS(
AND(J$3="y",I373&gt;J$4),  2*J$4-I373,
TRUE,I373)</f>
        <v>44</v>
      </c>
      <c r="L373" s="58" cm="1">
        <f t="array" aca="1" ref="L373" ca="1">_xlfn.IFS(
AND(L$3="x",J373&gt;L$4),  2*L$4-J373,
TRUE,J373)</f>
        <v>13</v>
      </c>
      <c r="M373" s="58" cm="1">
        <f t="array" aca="1" ref="M373" ca="1">_xlfn.IFS(
AND(L$3="y",K373&gt;L$4),  2*L$4-K373,
TRUE,K373)</f>
        <v>44</v>
      </c>
      <c r="N373" s="58" cm="1">
        <f t="array" aca="1" ref="N373" ca="1">_xlfn.IFS(
AND(N$3="x",L373&gt;N$4),  2*N$4-L373,
TRUE,L373)</f>
        <v>13</v>
      </c>
      <c r="O373" s="58" cm="1">
        <f t="array" aca="1" ref="O373" ca="1">_xlfn.IFS(
AND(N$3="y",M373&gt;N$4),  2*N$4-M373,
TRUE,M373)</f>
        <v>44</v>
      </c>
      <c r="P373" s="58" cm="1">
        <f t="array" aca="1" ref="P373" ca="1">_xlfn.IFS(
AND(P$3="x",N373&gt;P$4),  2*P$4-N373,
TRUE,N373)</f>
        <v>13</v>
      </c>
      <c r="Q373" s="58" cm="1">
        <f t="array" aca="1" ref="Q373" ca="1">_xlfn.IFS(
AND(P$3="y",O373&gt;P$4),  2*P$4-O373,
TRUE,O373)</f>
        <v>44</v>
      </c>
      <c r="R373" s="58" cm="1">
        <f t="array" aca="1" ref="R373" ca="1">_xlfn.IFS(
AND(R$3="x",P373&gt;R$4),  2*R$4-P373,
TRUE,P373)</f>
        <v>13</v>
      </c>
      <c r="S373" s="58" cm="1">
        <f t="array" aca="1" ref="S373" ca="1">_xlfn.IFS(
AND(R$3="y",Q373&gt;R$4),  2*R$4-Q373,
TRUE,Q373)</f>
        <v>44</v>
      </c>
      <c r="T373" s="58" cm="1">
        <f t="array" aca="1" ref="T373" ca="1">_xlfn.IFS(
AND(T$3="x",R373&gt;T$4),  2*T$4-R373,
TRUE,R373)</f>
        <v>13</v>
      </c>
      <c r="U373" s="58" cm="1">
        <f t="array" aca="1" ref="U373" ca="1">_xlfn.IFS(
AND(T$3="y",S373&gt;T$4),  2*T$4-S373,
TRUE,S373)</f>
        <v>44</v>
      </c>
      <c r="V373" s="58" cm="1">
        <f t="array" aca="1" ref="V373" ca="1">_xlfn.IFS(
AND(V$3="x",T373&gt;V$4),  2*V$4-T373,
TRUE,T373)</f>
        <v>13</v>
      </c>
      <c r="W373" s="58" cm="1">
        <f t="array" aca="1" ref="W373" ca="1">_xlfn.IFS(
AND(V$3="y",U373&gt;V$4),  2*V$4-U373,
TRUE,U373)</f>
        <v>10</v>
      </c>
      <c r="X373" s="58" cm="1">
        <f t="array" aca="1" ref="X373" ca="1">_xlfn.IFS(
AND(X$3="x",V373&gt;X$4),  2*X$4-V373,
TRUE,V373)</f>
        <v>13</v>
      </c>
      <c r="Y373" s="58" cm="1">
        <f t="array" aca="1" ref="Y373" ca="1">_xlfn.IFS(
AND(X$3="y",W373&gt;X$4),  2*X$4-W373,
TRUE,W373)</f>
        <v>10</v>
      </c>
      <c r="Z373" s="58" cm="1">
        <f t="array" aca="1" ref="Z373" ca="1">_xlfn.IFS(
AND(Z$3="x",X373&gt;Z$4),  2*Z$4-X373,
TRUE,X373)</f>
        <v>13</v>
      </c>
      <c r="AA373" s="58" cm="1">
        <f t="array" aca="1" ref="AA373" ca="1">_xlfn.IFS(
AND(Z$3="y",Y373&gt;Z$4),  2*Z$4-Y373,
TRUE,Y373)</f>
        <v>2</v>
      </c>
      <c r="BD373" t="str">
        <f t="shared" ca="1" si="7"/>
        <v>641-850</v>
      </c>
      <c r="BF373" s="23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R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  <c r="CD373" s="24"/>
      <c r="CE373" s="24"/>
      <c r="CF373" s="24"/>
      <c r="CG373" s="24"/>
      <c r="CH373" s="24"/>
      <c r="CI373" s="24"/>
      <c r="CJ373" s="24"/>
      <c r="CK373" s="24"/>
      <c r="CL373" s="24"/>
      <c r="CM373" s="24"/>
      <c r="CN373" s="24"/>
      <c r="CO373" s="24"/>
      <c r="CP373" s="24"/>
      <c r="CQ373" s="24"/>
      <c r="CR373" s="24"/>
      <c r="CS373" s="24"/>
      <c r="CT373" s="24"/>
      <c r="CU373" s="24"/>
      <c r="CV373" s="24"/>
      <c r="CW373" s="24"/>
      <c r="CX373" s="24"/>
      <c r="CY373" s="24"/>
      <c r="CZ373" s="24"/>
      <c r="DA373" s="24"/>
      <c r="DB373" s="24"/>
      <c r="DC373" s="24"/>
      <c r="DD373" s="24"/>
      <c r="DE373" s="24"/>
      <c r="DF373" s="24"/>
      <c r="DG373" s="24"/>
      <c r="DH373" s="24"/>
      <c r="DI373" s="24"/>
      <c r="DJ373" s="24"/>
      <c r="DK373" s="24"/>
      <c r="DL373" s="24"/>
      <c r="DM373" s="24"/>
      <c r="DN373" s="24"/>
      <c r="DO373" s="24"/>
      <c r="DP373" s="24"/>
      <c r="DQ373" s="24"/>
      <c r="DR373" s="24"/>
      <c r="DS373" s="24"/>
      <c r="DT373" s="24"/>
      <c r="DU373" s="24"/>
      <c r="DV373" s="24"/>
      <c r="DW373" s="24"/>
      <c r="DX373" s="24"/>
      <c r="DY373" s="24"/>
      <c r="DZ373" s="24"/>
      <c r="EA373" s="24"/>
      <c r="EB373" s="24"/>
      <c r="EC373" s="24"/>
      <c r="ED373" s="24"/>
      <c r="EE373" s="24"/>
      <c r="EF373" s="24"/>
      <c r="EG373" s="24"/>
      <c r="EH373" s="24"/>
      <c r="EI373" s="24"/>
      <c r="EJ373" s="24"/>
      <c r="EK373" s="24"/>
      <c r="EL373" s="24"/>
      <c r="EM373" s="24"/>
      <c r="EN373" s="24"/>
      <c r="EO373" s="24"/>
      <c r="EP373" s="24"/>
      <c r="EQ373" s="24"/>
      <c r="ER373" s="24"/>
      <c r="ES373" s="24"/>
      <c r="ET373" s="24"/>
      <c r="EU373" s="24"/>
      <c r="EV373" s="24"/>
      <c r="EW373" s="24"/>
      <c r="EX373" s="24"/>
      <c r="EY373" s="24"/>
      <c r="EZ373" s="24"/>
      <c r="FA373" s="24"/>
      <c r="FB373" s="24"/>
      <c r="FC373" s="24"/>
      <c r="FD373" s="24"/>
      <c r="FE373" s="24"/>
      <c r="FF373" s="24"/>
      <c r="FG373" s="24"/>
      <c r="FH373" s="24"/>
      <c r="FI373" s="24"/>
      <c r="FJ373" s="24"/>
      <c r="FK373" s="24"/>
      <c r="FL373" s="24"/>
      <c r="FM373" s="24"/>
      <c r="FN373" s="24"/>
      <c r="FO373" s="24"/>
      <c r="FP373" s="24"/>
      <c r="FQ373" s="24"/>
      <c r="FR373" s="24"/>
      <c r="FS373" s="24"/>
      <c r="FT373" s="24"/>
      <c r="FU373" s="24"/>
      <c r="FV373" s="24"/>
      <c r="FW373" s="24"/>
      <c r="FX373" s="24"/>
      <c r="FY373" s="24"/>
      <c r="FZ373" s="24"/>
      <c r="GA373" s="24"/>
      <c r="GB373" s="24"/>
      <c r="GC373" s="24"/>
      <c r="GD373" s="24"/>
      <c r="GE373" s="24"/>
      <c r="GF373" s="24"/>
      <c r="GG373" s="24"/>
      <c r="GH373" s="24"/>
      <c r="GI373" s="24"/>
      <c r="GJ373" s="24"/>
      <c r="GK373" s="24"/>
      <c r="GL373" s="24"/>
      <c r="GM373" s="24"/>
      <c r="GN373" s="24"/>
      <c r="GO373" s="24"/>
      <c r="GP373" s="24"/>
      <c r="GQ373" s="24"/>
      <c r="GR373" s="24"/>
      <c r="GS373" s="24"/>
      <c r="GT373" s="24"/>
      <c r="GU373" s="24"/>
      <c r="GV373" s="24"/>
      <c r="GW373" s="24"/>
      <c r="GX373" s="24"/>
      <c r="GY373" s="24"/>
      <c r="GZ373" s="24"/>
      <c r="HA373" s="24"/>
      <c r="HB373" s="24"/>
      <c r="HC373" s="24"/>
      <c r="HD373" s="24"/>
      <c r="HE373" s="24"/>
      <c r="HF373" s="24"/>
      <c r="HG373" s="24"/>
      <c r="HH373" s="24"/>
      <c r="HI373" s="24"/>
      <c r="HJ373" s="24"/>
      <c r="HK373" s="24"/>
      <c r="HL373" s="24"/>
      <c r="HM373" s="24"/>
      <c r="HN373" s="24"/>
      <c r="HO373" s="24"/>
      <c r="HP373" s="24"/>
      <c r="HQ373" s="24"/>
      <c r="HR373" s="24"/>
      <c r="HS373" s="24"/>
      <c r="HT373" s="24"/>
      <c r="HU373" s="24"/>
      <c r="HV373" s="24"/>
      <c r="HW373" s="24"/>
      <c r="HX373" s="24"/>
      <c r="HY373" s="24"/>
      <c r="HZ373" s="24"/>
      <c r="IA373" s="24"/>
      <c r="IB373" s="24"/>
      <c r="IC373" s="24"/>
      <c r="ID373" s="24"/>
    </row>
    <row r="374" spans="1:238" x14ac:dyDescent="0.3">
      <c r="A374" t="str">
        <f>IF(Input!A366=0,"",Input!A366)</f>
        <v>599,182</v>
      </c>
      <c r="B374" s="65" cm="1">
        <f t="array" ref="B374">_xlfn.IFS($A374="","",LEFT($A374,4)="fold",MID($A374,12,1),TRUE,VALUE(LEFT($A374,FIND(",",$A374)-1)))</f>
        <v>599</v>
      </c>
      <c r="C374" s="65" cm="1">
        <f t="array" ref="C374">_xlfn.IFS($A374="","",LEFT($A374,4)="fold",VALUE(MID($A374,14,5)),TRUE,VALUE(MID($A374,FIND(",",$A374)+1,5)))</f>
        <v>182</v>
      </c>
      <c r="D374" s="58" cm="1">
        <f t="array" aca="1" ref="D374" ca="1">_xlfn.IFS(
AND(D$3="x",B374&gt;D$4),  2*D$4-B374,
TRUE,B374)</f>
        <v>599</v>
      </c>
      <c r="E374" s="58" cm="1">
        <f t="array" aca="1" ref="E374" ca="1">_xlfn.IFS(
AND(D$3="y",C374&gt;D$4),  2*D$4-C374,
TRUE,C374)</f>
        <v>182</v>
      </c>
      <c r="F374" s="58" cm="1">
        <f t="array" aca="1" ref="F374" ca="1">_xlfn.IFS(
AND(F$3="x",D374&gt;F$4),  2*F$4-D374,
TRUE,D374)</f>
        <v>599</v>
      </c>
      <c r="G374" s="58" cm="1">
        <f t="array" aca="1" ref="G374" ca="1">_xlfn.IFS(
AND(F$3="y",E374&gt;F$4),  2*F$4-E374,
TRUE,E374)</f>
        <v>182</v>
      </c>
      <c r="H374" s="58" cm="1">
        <f t="array" aca="1" ref="H374" ca="1">_xlfn.IFS(
AND(H$3="x",F374&gt;H$4),  2*H$4-F374,
TRUE,F374)</f>
        <v>55</v>
      </c>
      <c r="I374" s="58" cm="1">
        <f t="array" aca="1" ref="I374" ca="1">_xlfn.IFS(
AND(H$3="y",G374&gt;H$4),  2*H$4-G374,
TRUE,G374)</f>
        <v>182</v>
      </c>
      <c r="J374" s="58" cm="1">
        <f t="array" aca="1" ref="J374" ca="1">_xlfn.IFS(
AND(J$3="x",H374&gt;J$4),  2*J$4-H374,
TRUE,H374)</f>
        <v>55</v>
      </c>
      <c r="K374" s="58" cm="1">
        <f t="array" aca="1" ref="K374" ca="1">_xlfn.IFS(
AND(J$3="y",I374&gt;J$4),  2*J$4-I374,
TRUE,I374)</f>
        <v>182</v>
      </c>
      <c r="L374" s="58" cm="1">
        <f t="array" aca="1" ref="L374" ca="1">_xlfn.IFS(
AND(L$3="x",J374&gt;L$4),  2*L$4-J374,
TRUE,J374)</f>
        <v>55</v>
      </c>
      <c r="M374" s="58" cm="1">
        <f t="array" aca="1" ref="M374" ca="1">_xlfn.IFS(
AND(L$3="y",K374&gt;L$4),  2*L$4-K374,
TRUE,K374)</f>
        <v>182</v>
      </c>
      <c r="N374" s="58" cm="1">
        <f t="array" aca="1" ref="N374" ca="1">_xlfn.IFS(
AND(N$3="x",L374&gt;N$4),  2*N$4-L374,
TRUE,L374)</f>
        <v>55</v>
      </c>
      <c r="O374" s="58" cm="1">
        <f t="array" aca="1" ref="O374" ca="1">_xlfn.IFS(
AND(N$3="y",M374&gt;N$4),  2*N$4-M374,
TRUE,M374)</f>
        <v>40</v>
      </c>
      <c r="P374" s="58" cm="1">
        <f t="array" aca="1" ref="P374" ca="1">_xlfn.IFS(
AND(P$3="x",N374&gt;P$4),  2*P$4-N374,
TRUE,N374)</f>
        <v>55</v>
      </c>
      <c r="Q374" s="58" cm="1">
        <f t="array" aca="1" ref="Q374" ca="1">_xlfn.IFS(
AND(P$3="y",O374&gt;P$4),  2*P$4-O374,
TRUE,O374)</f>
        <v>40</v>
      </c>
      <c r="R374" s="58" cm="1">
        <f t="array" aca="1" ref="R374" ca="1">_xlfn.IFS(
AND(R$3="x",P374&gt;R$4),  2*R$4-P374,
TRUE,P374)</f>
        <v>55</v>
      </c>
      <c r="S374" s="58" cm="1">
        <f t="array" aca="1" ref="S374" ca="1">_xlfn.IFS(
AND(R$3="y",Q374&gt;R$4),  2*R$4-Q374,
TRUE,Q374)</f>
        <v>40</v>
      </c>
      <c r="T374" s="58" cm="1">
        <f t="array" aca="1" ref="T374" ca="1">_xlfn.IFS(
AND(T$3="x",R374&gt;T$4),  2*T$4-R374,
TRUE,R374)</f>
        <v>25</v>
      </c>
      <c r="U374" s="58" cm="1">
        <f t="array" aca="1" ref="U374" ca="1">_xlfn.IFS(
AND(T$3="y",S374&gt;T$4),  2*T$4-S374,
TRUE,S374)</f>
        <v>40</v>
      </c>
      <c r="V374" s="58" cm="1">
        <f t="array" aca="1" ref="V374" ca="1">_xlfn.IFS(
AND(V$3="x",T374&gt;V$4),  2*V$4-T374,
TRUE,T374)</f>
        <v>25</v>
      </c>
      <c r="W374" s="58" cm="1">
        <f t="array" aca="1" ref="W374" ca="1">_xlfn.IFS(
AND(V$3="y",U374&gt;V$4),  2*V$4-U374,
TRUE,U374)</f>
        <v>14</v>
      </c>
      <c r="X374" s="58" cm="1">
        <f t="array" aca="1" ref="X374" ca="1">_xlfn.IFS(
AND(X$3="x",V374&gt;X$4),  2*X$4-V374,
TRUE,V374)</f>
        <v>25</v>
      </c>
      <c r="Y374" s="58" cm="1">
        <f t="array" aca="1" ref="Y374" ca="1">_xlfn.IFS(
AND(X$3="y",W374&gt;X$4),  2*X$4-W374,
TRUE,W374)</f>
        <v>12</v>
      </c>
      <c r="Z374" s="58" cm="1">
        <f t="array" aca="1" ref="Z374" ca="1">_xlfn.IFS(
AND(Z$3="x",X374&gt;Z$4),  2*Z$4-X374,
TRUE,X374)</f>
        <v>25</v>
      </c>
      <c r="AA374" s="58" cm="1">
        <f t="array" aca="1" ref="AA374" ca="1">_xlfn.IFS(
AND(Z$3="y",Y374&gt;Z$4),  2*Z$4-Y374,
TRUE,Y374)</f>
        <v>0</v>
      </c>
      <c r="BD374" t="str">
        <f t="shared" ca="1" si="7"/>
        <v>599-182</v>
      </c>
      <c r="BF374" s="23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R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  <c r="CD374" s="24"/>
      <c r="CE374" s="24"/>
      <c r="CF374" s="24"/>
      <c r="CG374" s="24"/>
      <c r="CH374" s="24"/>
      <c r="CI374" s="24"/>
      <c r="CJ374" s="24"/>
      <c r="CK374" s="24"/>
      <c r="CL374" s="24"/>
      <c r="CM374" s="24"/>
      <c r="CN374" s="24"/>
      <c r="CO374" s="24"/>
      <c r="CP374" s="24"/>
      <c r="CQ374" s="24"/>
      <c r="CR374" s="24"/>
      <c r="CS374" s="24"/>
      <c r="CT374" s="24"/>
      <c r="CU374" s="24"/>
      <c r="CV374" s="24"/>
      <c r="CW374" s="24"/>
      <c r="CX374" s="24"/>
      <c r="CY374" s="24"/>
      <c r="CZ374" s="24"/>
      <c r="DA374" s="24"/>
      <c r="DB374" s="24"/>
      <c r="DC374" s="24"/>
      <c r="DD374" s="24"/>
      <c r="DE374" s="24"/>
      <c r="DF374" s="24"/>
      <c r="DG374" s="24"/>
      <c r="DH374" s="24"/>
      <c r="DI374" s="24"/>
      <c r="DJ374" s="24"/>
      <c r="DK374" s="24"/>
      <c r="DL374" s="24"/>
      <c r="DM374" s="24"/>
      <c r="DN374" s="24"/>
      <c r="DO374" s="24"/>
      <c r="DP374" s="24"/>
      <c r="DQ374" s="24"/>
      <c r="DR374" s="24"/>
      <c r="DS374" s="24"/>
      <c r="DT374" s="24"/>
      <c r="DU374" s="24"/>
      <c r="DV374" s="24"/>
      <c r="DW374" s="24"/>
      <c r="DX374" s="24"/>
      <c r="DY374" s="24"/>
      <c r="DZ374" s="24"/>
      <c r="EA374" s="24"/>
      <c r="EB374" s="24"/>
      <c r="EC374" s="24"/>
      <c r="ED374" s="24"/>
      <c r="EE374" s="24"/>
      <c r="EF374" s="24"/>
      <c r="EG374" s="24"/>
      <c r="EH374" s="24"/>
      <c r="EI374" s="24"/>
      <c r="EJ374" s="24"/>
      <c r="EK374" s="24"/>
      <c r="EL374" s="24"/>
      <c r="EM374" s="24"/>
      <c r="EN374" s="24"/>
      <c r="EO374" s="24"/>
      <c r="EP374" s="24"/>
      <c r="EQ374" s="24"/>
      <c r="ER374" s="24"/>
      <c r="ES374" s="24"/>
      <c r="ET374" s="24"/>
      <c r="EU374" s="24"/>
      <c r="EV374" s="24"/>
      <c r="EW374" s="24"/>
      <c r="EX374" s="24"/>
      <c r="EY374" s="24"/>
      <c r="EZ374" s="24"/>
      <c r="FA374" s="24"/>
      <c r="FB374" s="24"/>
      <c r="FC374" s="24"/>
      <c r="FD374" s="24"/>
      <c r="FE374" s="24"/>
      <c r="FF374" s="24"/>
      <c r="FG374" s="24"/>
      <c r="FH374" s="24"/>
      <c r="FI374" s="24"/>
      <c r="FJ374" s="24"/>
      <c r="FK374" s="24"/>
      <c r="FL374" s="24"/>
      <c r="FM374" s="24"/>
      <c r="FN374" s="24"/>
      <c r="FO374" s="24"/>
      <c r="FP374" s="24"/>
      <c r="FQ374" s="24"/>
      <c r="FR374" s="24"/>
      <c r="FS374" s="24"/>
      <c r="FT374" s="24"/>
      <c r="FU374" s="24"/>
      <c r="FV374" s="24"/>
      <c r="FW374" s="24"/>
      <c r="FX374" s="24"/>
      <c r="FY374" s="24"/>
      <c r="FZ374" s="24"/>
      <c r="GA374" s="24"/>
      <c r="GB374" s="24"/>
      <c r="GC374" s="24"/>
      <c r="GD374" s="24"/>
      <c r="GE374" s="24"/>
      <c r="GF374" s="24"/>
      <c r="GG374" s="24"/>
      <c r="GH374" s="24"/>
      <c r="GI374" s="24"/>
      <c r="GJ374" s="24"/>
      <c r="GK374" s="24"/>
      <c r="GL374" s="24"/>
      <c r="GM374" s="24"/>
      <c r="GN374" s="24"/>
      <c r="GO374" s="24"/>
      <c r="GP374" s="24"/>
      <c r="GQ374" s="24"/>
      <c r="GR374" s="24"/>
      <c r="GS374" s="24"/>
      <c r="GT374" s="24"/>
      <c r="GU374" s="24"/>
      <c r="GV374" s="24"/>
      <c r="GW374" s="24"/>
      <c r="GX374" s="24"/>
      <c r="GY374" s="24"/>
      <c r="GZ374" s="24"/>
      <c r="HA374" s="24"/>
      <c r="HB374" s="24"/>
      <c r="HC374" s="24"/>
      <c r="HD374" s="24"/>
      <c r="HE374" s="24"/>
      <c r="HF374" s="24"/>
      <c r="HG374" s="24"/>
      <c r="HH374" s="24"/>
      <c r="HI374" s="24"/>
      <c r="HJ374" s="24"/>
      <c r="HK374" s="24"/>
      <c r="HL374" s="24"/>
      <c r="HM374" s="24"/>
      <c r="HN374" s="24"/>
      <c r="HO374" s="24"/>
      <c r="HP374" s="24"/>
      <c r="HQ374" s="24"/>
      <c r="HR374" s="24"/>
      <c r="HS374" s="24"/>
      <c r="HT374" s="24"/>
      <c r="HU374" s="24"/>
      <c r="HV374" s="24"/>
      <c r="HW374" s="24"/>
      <c r="HX374" s="24"/>
      <c r="HY374" s="24"/>
      <c r="HZ374" s="24"/>
      <c r="IA374" s="24"/>
      <c r="IB374" s="24"/>
      <c r="IC374" s="24"/>
      <c r="ID374" s="24"/>
    </row>
    <row r="375" spans="1:238" x14ac:dyDescent="0.3">
      <c r="A375" t="str">
        <f>IF(Input!A367=0,"",Input!A367)</f>
        <v>455,891</v>
      </c>
      <c r="B375" s="65" cm="1">
        <f t="array" ref="B375">_xlfn.IFS($A375="","",LEFT($A375,4)="fold",MID($A375,12,1),TRUE,VALUE(LEFT($A375,FIND(",",$A375)-1)))</f>
        <v>455</v>
      </c>
      <c r="C375" s="65" cm="1">
        <f t="array" ref="C375">_xlfn.IFS($A375="","",LEFT($A375,4)="fold",VALUE(MID($A375,14,5)),TRUE,VALUE(MID($A375,FIND(",",$A375)+1,5)))</f>
        <v>891</v>
      </c>
      <c r="D375" s="58" cm="1">
        <f t="array" aca="1" ref="D375" ca="1">_xlfn.IFS(
AND(D$3="x",B375&gt;D$4),  2*D$4-B375,
TRUE,B375)</f>
        <v>455</v>
      </c>
      <c r="E375" s="58" cm="1">
        <f t="array" aca="1" ref="E375" ca="1">_xlfn.IFS(
AND(D$3="y",C375&gt;D$4),  2*D$4-C375,
TRUE,C375)</f>
        <v>891</v>
      </c>
      <c r="F375" s="58" cm="1">
        <f t="array" aca="1" ref="F375" ca="1">_xlfn.IFS(
AND(F$3="x",D375&gt;F$4),  2*F$4-D375,
TRUE,D375)</f>
        <v>455</v>
      </c>
      <c r="G375" s="58" cm="1">
        <f t="array" aca="1" ref="G375" ca="1">_xlfn.IFS(
AND(F$3="y",E375&gt;F$4),  2*F$4-E375,
TRUE,E375)</f>
        <v>3</v>
      </c>
      <c r="H375" s="58" cm="1">
        <f t="array" aca="1" ref="H375" ca="1">_xlfn.IFS(
AND(H$3="x",F375&gt;H$4),  2*H$4-F375,
TRUE,F375)</f>
        <v>199</v>
      </c>
      <c r="I375" s="58" cm="1">
        <f t="array" aca="1" ref="I375" ca="1">_xlfn.IFS(
AND(H$3="y",G375&gt;H$4),  2*H$4-G375,
TRUE,G375)</f>
        <v>3</v>
      </c>
      <c r="J375" s="58" cm="1">
        <f t="array" aca="1" ref="J375" ca="1">_xlfn.IFS(
AND(J$3="x",H375&gt;J$4),  2*J$4-H375,
TRUE,H375)</f>
        <v>199</v>
      </c>
      <c r="K375" s="58" cm="1">
        <f t="array" aca="1" ref="K375" ca="1">_xlfn.IFS(
AND(J$3="y",I375&gt;J$4),  2*J$4-I375,
TRUE,I375)</f>
        <v>3</v>
      </c>
      <c r="L375" s="58" cm="1">
        <f t="array" aca="1" ref="L375" ca="1">_xlfn.IFS(
AND(L$3="x",J375&gt;L$4),  2*L$4-J375,
TRUE,J375)</f>
        <v>127</v>
      </c>
      <c r="M375" s="58" cm="1">
        <f t="array" aca="1" ref="M375" ca="1">_xlfn.IFS(
AND(L$3="y",K375&gt;L$4),  2*L$4-K375,
TRUE,K375)</f>
        <v>3</v>
      </c>
      <c r="N375" s="58" cm="1">
        <f t="array" aca="1" ref="N375" ca="1">_xlfn.IFS(
AND(N$3="x",L375&gt;N$4),  2*N$4-L375,
TRUE,L375)</f>
        <v>127</v>
      </c>
      <c r="O375" s="58" cm="1">
        <f t="array" aca="1" ref="O375" ca="1">_xlfn.IFS(
AND(N$3="y",M375&gt;N$4),  2*N$4-M375,
TRUE,M375)</f>
        <v>3</v>
      </c>
      <c r="P375" s="58" cm="1">
        <f t="array" aca="1" ref="P375" ca="1">_xlfn.IFS(
AND(P$3="x",N375&gt;P$4),  2*P$4-N375,
TRUE,N375)</f>
        <v>35</v>
      </c>
      <c r="Q375" s="58" cm="1">
        <f t="array" aca="1" ref="Q375" ca="1">_xlfn.IFS(
AND(P$3="y",O375&gt;P$4),  2*P$4-O375,
TRUE,O375)</f>
        <v>3</v>
      </c>
      <c r="R375" s="58" cm="1">
        <f t="array" aca="1" ref="R375" ca="1">_xlfn.IFS(
AND(R$3="x",P375&gt;R$4),  2*R$4-P375,
TRUE,P375)</f>
        <v>35</v>
      </c>
      <c r="S375" s="58" cm="1">
        <f t="array" aca="1" ref="S375" ca="1">_xlfn.IFS(
AND(R$3="y",Q375&gt;R$4),  2*R$4-Q375,
TRUE,Q375)</f>
        <v>3</v>
      </c>
      <c r="T375" s="58" cm="1">
        <f t="array" aca="1" ref="T375" ca="1">_xlfn.IFS(
AND(T$3="x",R375&gt;T$4),  2*T$4-R375,
TRUE,R375)</f>
        <v>35</v>
      </c>
      <c r="U375" s="58" cm="1">
        <f t="array" aca="1" ref="U375" ca="1">_xlfn.IFS(
AND(T$3="y",S375&gt;T$4),  2*T$4-S375,
TRUE,S375)</f>
        <v>3</v>
      </c>
      <c r="V375" s="58" cm="1">
        <f t="array" aca="1" ref="V375" ca="1">_xlfn.IFS(
AND(V$3="x",T375&gt;V$4),  2*V$4-T375,
TRUE,T375)</f>
        <v>35</v>
      </c>
      <c r="W375" s="58" cm="1">
        <f t="array" aca="1" ref="W375" ca="1">_xlfn.IFS(
AND(V$3="y",U375&gt;V$4),  2*V$4-U375,
TRUE,U375)</f>
        <v>3</v>
      </c>
      <c r="X375" s="58" cm="1">
        <f t="array" aca="1" ref="X375" ca="1">_xlfn.IFS(
AND(X$3="x",V375&gt;X$4),  2*X$4-V375,
TRUE,V375)</f>
        <v>35</v>
      </c>
      <c r="Y375" s="58" cm="1">
        <f t="array" aca="1" ref="Y375" ca="1">_xlfn.IFS(
AND(X$3="y",W375&gt;X$4),  2*X$4-W375,
TRUE,W375)</f>
        <v>3</v>
      </c>
      <c r="Z375" s="58" cm="1">
        <f t="array" aca="1" ref="Z375" ca="1">_xlfn.IFS(
AND(Z$3="x",X375&gt;Z$4),  2*Z$4-X375,
TRUE,X375)</f>
        <v>35</v>
      </c>
      <c r="AA375" s="58" cm="1">
        <f t="array" aca="1" ref="AA375" ca="1">_xlfn.IFS(
AND(Z$3="y",Y375&gt;Z$4),  2*Z$4-Y375,
TRUE,Y375)</f>
        <v>3</v>
      </c>
      <c r="BD375" t="str">
        <f t="shared" ca="1" si="7"/>
        <v>455-891</v>
      </c>
      <c r="BF375" s="23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R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  <c r="CD375" s="24"/>
      <c r="CE375" s="24"/>
      <c r="CF375" s="24"/>
      <c r="CG375" s="24"/>
      <c r="CH375" s="24"/>
      <c r="CI375" s="24"/>
      <c r="CJ375" s="24"/>
      <c r="CK375" s="24"/>
      <c r="CL375" s="24"/>
      <c r="CM375" s="24"/>
      <c r="CN375" s="24"/>
      <c r="CO375" s="24"/>
      <c r="CP375" s="24"/>
      <c r="CQ375" s="24"/>
      <c r="CR375" s="24"/>
      <c r="CS375" s="24"/>
      <c r="CT375" s="24"/>
      <c r="CU375" s="24"/>
      <c r="CV375" s="24"/>
      <c r="CW375" s="24"/>
      <c r="CX375" s="24"/>
      <c r="CY375" s="24"/>
      <c r="CZ375" s="24"/>
      <c r="DA375" s="24"/>
      <c r="DB375" s="24"/>
      <c r="DC375" s="24"/>
      <c r="DD375" s="24"/>
      <c r="DE375" s="24"/>
      <c r="DF375" s="24"/>
      <c r="DG375" s="24"/>
      <c r="DH375" s="24"/>
      <c r="DI375" s="24"/>
      <c r="DJ375" s="24"/>
      <c r="DK375" s="24"/>
      <c r="DL375" s="24"/>
      <c r="DM375" s="24"/>
      <c r="DN375" s="24"/>
      <c r="DO375" s="24"/>
      <c r="DP375" s="24"/>
      <c r="DQ375" s="24"/>
      <c r="DR375" s="24"/>
      <c r="DS375" s="24"/>
      <c r="DT375" s="24"/>
      <c r="DU375" s="24"/>
      <c r="DV375" s="24"/>
      <c r="DW375" s="24"/>
      <c r="DX375" s="24"/>
      <c r="DY375" s="24"/>
      <c r="DZ375" s="24"/>
      <c r="EA375" s="24"/>
      <c r="EB375" s="24"/>
      <c r="EC375" s="24"/>
      <c r="ED375" s="24"/>
      <c r="EE375" s="24"/>
      <c r="EF375" s="24"/>
      <c r="EG375" s="24"/>
      <c r="EH375" s="24"/>
      <c r="EI375" s="24"/>
      <c r="EJ375" s="24"/>
      <c r="EK375" s="24"/>
      <c r="EL375" s="24"/>
      <c r="EM375" s="24"/>
      <c r="EN375" s="24"/>
      <c r="EO375" s="24"/>
      <c r="EP375" s="24"/>
      <c r="EQ375" s="24"/>
      <c r="ER375" s="24"/>
      <c r="ES375" s="24"/>
      <c r="ET375" s="24"/>
      <c r="EU375" s="24"/>
      <c r="EV375" s="24"/>
      <c r="EW375" s="24"/>
      <c r="EX375" s="24"/>
      <c r="EY375" s="24"/>
      <c r="EZ375" s="24"/>
      <c r="FA375" s="24"/>
      <c r="FB375" s="24"/>
      <c r="FC375" s="24"/>
      <c r="FD375" s="24"/>
      <c r="FE375" s="24"/>
      <c r="FF375" s="24"/>
      <c r="FG375" s="24"/>
      <c r="FH375" s="24"/>
      <c r="FI375" s="24"/>
      <c r="FJ375" s="24"/>
      <c r="FK375" s="24"/>
      <c r="FL375" s="24"/>
      <c r="FM375" s="24"/>
      <c r="FN375" s="24"/>
      <c r="FO375" s="24"/>
      <c r="FP375" s="24"/>
      <c r="FQ375" s="24"/>
      <c r="FR375" s="24"/>
      <c r="FS375" s="24"/>
      <c r="FT375" s="24"/>
      <c r="FU375" s="24"/>
      <c r="FV375" s="24"/>
      <c r="FW375" s="24"/>
      <c r="FX375" s="24"/>
      <c r="FY375" s="24"/>
      <c r="FZ375" s="24"/>
      <c r="GA375" s="24"/>
      <c r="GB375" s="24"/>
      <c r="GC375" s="24"/>
      <c r="GD375" s="24"/>
      <c r="GE375" s="24"/>
      <c r="GF375" s="24"/>
      <c r="GG375" s="24"/>
      <c r="GH375" s="24"/>
      <c r="GI375" s="24"/>
      <c r="GJ375" s="24"/>
      <c r="GK375" s="24"/>
      <c r="GL375" s="24"/>
      <c r="GM375" s="24"/>
      <c r="GN375" s="24"/>
      <c r="GO375" s="24"/>
      <c r="GP375" s="24"/>
      <c r="GQ375" s="24"/>
      <c r="GR375" s="24"/>
      <c r="GS375" s="24"/>
      <c r="GT375" s="24"/>
      <c r="GU375" s="24"/>
      <c r="GV375" s="24"/>
      <c r="GW375" s="24"/>
      <c r="GX375" s="24"/>
      <c r="GY375" s="24"/>
      <c r="GZ375" s="24"/>
      <c r="HA375" s="24"/>
      <c r="HB375" s="24"/>
      <c r="HC375" s="24"/>
      <c r="HD375" s="24"/>
      <c r="HE375" s="24"/>
      <c r="HF375" s="24"/>
      <c r="HG375" s="24"/>
      <c r="HH375" s="24"/>
      <c r="HI375" s="24"/>
      <c r="HJ375" s="24"/>
      <c r="HK375" s="24"/>
      <c r="HL375" s="24"/>
      <c r="HM375" s="24"/>
      <c r="HN375" s="24"/>
      <c r="HO375" s="24"/>
      <c r="HP375" s="24"/>
      <c r="HQ375" s="24"/>
      <c r="HR375" s="24"/>
      <c r="HS375" s="24"/>
      <c r="HT375" s="24"/>
      <c r="HU375" s="24"/>
      <c r="HV375" s="24"/>
      <c r="HW375" s="24"/>
      <c r="HX375" s="24"/>
      <c r="HY375" s="24"/>
      <c r="HZ375" s="24"/>
      <c r="IA375" s="24"/>
      <c r="IB375" s="24"/>
      <c r="IC375" s="24"/>
      <c r="ID375" s="24"/>
    </row>
    <row r="376" spans="1:238" x14ac:dyDescent="0.3">
      <c r="A376" t="str">
        <f>IF(Input!A368=0,"",Input!A368)</f>
        <v>199,451</v>
      </c>
      <c r="B376" s="65" cm="1">
        <f t="array" ref="B376">_xlfn.IFS($A376="","",LEFT($A376,4)="fold",MID($A376,12,1),TRUE,VALUE(LEFT($A376,FIND(",",$A376)-1)))</f>
        <v>199</v>
      </c>
      <c r="C376" s="65" cm="1">
        <f t="array" ref="C376">_xlfn.IFS($A376="","",LEFT($A376,4)="fold",VALUE(MID($A376,14,5)),TRUE,VALUE(MID($A376,FIND(",",$A376)+1,5)))</f>
        <v>451</v>
      </c>
      <c r="D376" s="58" cm="1">
        <f t="array" aca="1" ref="D376" ca="1">_xlfn.IFS(
AND(D$3="x",B376&gt;D$4),  2*D$4-B376,
TRUE,B376)</f>
        <v>199</v>
      </c>
      <c r="E376" s="58" cm="1">
        <f t="array" aca="1" ref="E376" ca="1">_xlfn.IFS(
AND(D$3="y",C376&gt;D$4),  2*D$4-C376,
TRUE,C376)</f>
        <v>451</v>
      </c>
      <c r="F376" s="58" cm="1">
        <f t="array" aca="1" ref="F376" ca="1">_xlfn.IFS(
AND(F$3="x",D376&gt;F$4),  2*F$4-D376,
TRUE,D376)</f>
        <v>199</v>
      </c>
      <c r="G376" s="58" cm="1">
        <f t="array" aca="1" ref="G376" ca="1">_xlfn.IFS(
AND(F$3="y",E376&gt;F$4),  2*F$4-E376,
TRUE,E376)</f>
        <v>443</v>
      </c>
      <c r="H376" s="58" cm="1">
        <f t="array" aca="1" ref="H376" ca="1">_xlfn.IFS(
AND(H$3="x",F376&gt;H$4),  2*H$4-F376,
TRUE,F376)</f>
        <v>199</v>
      </c>
      <c r="I376" s="58" cm="1">
        <f t="array" aca="1" ref="I376" ca="1">_xlfn.IFS(
AND(H$3="y",G376&gt;H$4),  2*H$4-G376,
TRUE,G376)</f>
        <v>443</v>
      </c>
      <c r="J376" s="58" cm="1">
        <f t="array" aca="1" ref="J376" ca="1">_xlfn.IFS(
AND(J$3="x",H376&gt;J$4),  2*J$4-H376,
TRUE,H376)</f>
        <v>199</v>
      </c>
      <c r="K376" s="58" cm="1">
        <f t="array" aca="1" ref="K376" ca="1">_xlfn.IFS(
AND(J$3="y",I376&gt;J$4),  2*J$4-I376,
TRUE,I376)</f>
        <v>3</v>
      </c>
      <c r="L376" s="58" cm="1">
        <f t="array" aca="1" ref="L376" ca="1">_xlfn.IFS(
AND(L$3="x",J376&gt;L$4),  2*L$4-J376,
TRUE,J376)</f>
        <v>127</v>
      </c>
      <c r="M376" s="58" cm="1">
        <f t="array" aca="1" ref="M376" ca="1">_xlfn.IFS(
AND(L$3="y",K376&gt;L$4),  2*L$4-K376,
TRUE,K376)</f>
        <v>3</v>
      </c>
      <c r="N376" s="58" cm="1">
        <f t="array" aca="1" ref="N376" ca="1">_xlfn.IFS(
AND(N$3="x",L376&gt;N$4),  2*N$4-L376,
TRUE,L376)</f>
        <v>127</v>
      </c>
      <c r="O376" s="58" cm="1">
        <f t="array" aca="1" ref="O376" ca="1">_xlfn.IFS(
AND(N$3="y",M376&gt;N$4),  2*N$4-M376,
TRUE,M376)</f>
        <v>3</v>
      </c>
      <c r="P376" s="58" cm="1">
        <f t="array" aca="1" ref="P376" ca="1">_xlfn.IFS(
AND(P$3="x",N376&gt;P$4),  2*P$4-N376,
TRUE,N376)</f>
        <v>35</v>
      </c>
      <c r="Q376" s="58" cm="1">
        <f t="array" aca="1" ref="Q376" ca="1">_xlfn.IFS(
AND(P$3="y",O376&gt;P$4),  2*P$4-O376,
TRUE,O376)</f>
        <v>3</v>
      </c>
      <c r="R376" s="58" cm="1">
        <f t="array" aca="1" ref="R376" ca="1">_xlfn.IFS(
AND(R$3="x",P376&gt;R$4),  2*R$4-P376,
TRUE,P376)</f>
        <v>35</v>
      </c>
      <c r="S376" s="58" cm="1">
        <f t="array" aca="1" ref="S376" ca="1">_xlfn.IFS(
AND(R$3="y",Q376&gt;R$4),  2*R$4-Q376,
TRUE,Q376)</f>
        <v>3</v>
      </c>
      <c r="T376" s="58" cm="1">
        <f t="array" aca="1" ref="T376" ca="1">_xlfn.IFS(
AND(T$3="x",R376&gt;T$4),  2*T$4-R376,
TRUE,R376)</f>
        <v>35</v>
      </c>
      <c r="U376" s="58" cm="1">
        <f t="array" aca="1" ref="U376" ca="1">_xlfn.IFS(
AND(T$3="y",S376&gt;T$4),  2*T$4-S376,
TRUE,S376)</f>
        <v>3</v>
      </c>
      <c r="V376" s="58" cm="1">
        <f t="array" aca="1" ref="V376" ca="1">_xlfn.IFS(
AND(V$3="x",T376&gt;V$4),  2*V$4-T376,
TRUE,T376)</f>
        <v>35</v>
      </c>
      <c r="W376" s="58" cm="1">
        <f t="array" aca="1" ref="W376" ca="1">_xlfn.IFS(
AND(V$3="y",U376&gt;V$4),  2*V$4-U376,
TRUE,U376)</f>
        <v>3</v>
      </c>
      <c r="X376" s="58" cm="1">
        <f t="array" aca="1" ref="X376" ca="1">_xlfn.IFS(
AND(X$3="x",V376&gt;X$4),  2*X$4-V376,
TRUE,V376)</f>
        <v>35</v>
      </c>
      <c r="Y376" s="58" cm="1">
        <f t="array" aca="1" ref="Y376" ca="1">_xlfn.IFS(
AND(X$3="y",W376&gt;X$4),  2*X$4-W376,
TRUE,W376)</f>
        <v>3</v>
      </c>
      <c r="Z376" s="58" cm="1">
        <f t="array" aca="1" ref="Z376" ca="1">_xlfn.IFS(
AND(Z$3="x",X376&gt;Z$4),  2*Z$4-X376,
TRUE,X376)</f>
        <v>35</v>
      </c>
      <c r="AA376" s="58" cm="1">
        <f t="array" aca="1" ref="AA376" ca="1">_xlfn.IFS(
AND(Z$3="y",Y376&gt;Z$4),  2*Z$4-Y376,
TRUE,Y376)</f>
        <v>3</v>
      </c>
      <c r="BD376" t="str">
        <f t="shared" ca="1" si="7"/>
        <v>199-451</v>
      </c>
      <c r="BF376" s="23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R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  <c r="CD376" s="24"/>
      <c r="CE376" s="24"/>
      <c r="CF376" s="24"/>
      <c r="CG376" s="24"/>
      <c r="CH376" s="24"/>
      <c r="CI376" s="24"/>
      <c r="CJ376" s="24"/>
      <c r="CK376" s="24"/>
      <c r="CL376" s="24"/>
      <c r="CM376" s="24"/>
      <c r="CN376" s="24"/>
      <c r="CO376" s="24"/>
      <c r="CP376" s="24"/>
      <c r="CQ376" s="24"/>
      <c r="CR376" s="24"/>
      <c r="CS376" s="24"/>
      <c r="CT376" s="24"/>
      <c r="CU376" s="24"/>
      <c r="CV376" s="24"/>
      <c r="CW376" s="24"/>
      <c r="CX376" s="24"/>
      <c r="CY376" s="24"/>
      <c r="CZ376" s="24"/>
      <c r="DA376" s="24"/>
      <c r="DB376" s="24"/>
      <c r="DC376" s="24"/>
      <c r="DD376" s="24"/>
      <c r="DE376" s="24"/>
      <c r="DF376" s="24"/>
      <c r="DG376" s="24"/>
      <c r="DH376" s="24"/>
      <c r="DI376" s="24"/>
      <c r="DJ376" s="24"/>
      <c r="DK376" s="24"/>
      <c r="DL376" s="24"/>
      <c r="DM376" s="24"/>
      <c r="DN376" s="24"/>
      <c r="DO376" s="24"/>
      <c r="DP376" s="24"/>
      <c r="DQ376" s="24"/>
      <c r="DR376" s="24"/>
      <c r="DS376" s="24"/>
      <c r="DT376" s="24"/>
      <c r="DU376" s="24"/>
      <c r="DV376" s="24"/>
      <c r="DW376" s="24"/>
      <c r="DX376" s="24"/>
      <c r="DY376" s="24"/>
      <c r="DZ376" s="24"/>
      <c r="EA376" s="24"/>
      <c r="EB376" s="24"/>
      <c r="EC376" s="24"/>
      <c r="ED376" s="24"/>
      <c r="EE376" s="24"/>
      <c r="EF376" s="24"/>
      <c r="EG376" s="24"/>
      <c r="EH376" s="24"/>
      <c r="EI376" s="24"/>
      <c r="EJ376" s="24"/>
      <c r="EK376" s="24"/>
      <c r="EL376" s="24"/>
      <c r="EM376" s="24"/>
      <c r="EN376" s="24"/>
      <c r="EO376" s="24"/>
      <c r="EP376" s="24"/>
      <c r="EQ376" s="24"/>
      <c r="ER376" s="24"/>
      <c r="ES376" s="24"/>
      <c r="ET376" s="24"/>
      <c r="EU376" s="24"/>
      <c r="EV376" s="24"/>
      <c r="EW376" s="24"/>
      <c r="EX376" s="24"/>
      <c r="EY376" s="24"/>
      <c r="EZ376" s="24"/>
      <c r="FA376" s="24"/>
      <c r="FB376" s="24"/>
      <c r="FC376" s="24"/>
      <c r="FD376" s="24"/>
      <c r="FE376" s="24"/>
      <c r="FF376" s="24"/>
      <c r="FG376" s="24"/>
      <c r="FH376" s="24"/>
      <c r="FI376" s="24"/>
      <c r="FJ376" s="24"/>
      <c r="FK376" s="24"/>
      <c r="FL376" s="24"/>
      <c r="FM376" s="24"/>
      <c r="FN376" s="24"/>
      <c r="FO376" s="24"/>
      <c r="FP376" s="24"/>
      <c r="FQ376" s="24"/>
      <c r="FR376" s="24"/>
      <c r="FS376" s="24"/>
      <c r="FT376" s="24"/>
      <c r="FU376" s="24"/>
      <c r="FV376" s="24"/>
      <c r="FW376" s="24"/>
      <c r="FX376" s="24"/>
      <c r="FY376" s="24"/>
      <c r="FZ376" s="24"/>
      <c r="GA376" s="24"/>
      <c r="GB376" s="24"/>
      <c r="GC376" s="24"/>
      <c r="GD376" s="24"/>
      <c r="GE376" s="24"/>
      <c r="GF376" s="24"/>
      <c r="GG376" s="24"/>
      <c r="GH376" s="24"/>
      <c r="GI376" s="24"/>
      <c r="GJ376" s="24"/>
      <c r="GK376" s="24"/>
      <c r="GL376" s="24"/>
      <c r="GM376" s="24"/>
      <c r="GN376" s="24"/>
      <c r="GO376" s="24"/>
      <c r="GP376" s="24"/>
      <c r="GQ376" s="24"/>
      <c r="GR376" s="24"/>
      <c r="GS376" s="24"/>
      <c r="GT376" s="24"/>
      <c r="GU376" s="24"/>
      <c r="GV376" s="24"/>
      <c r="GW376" s="24"/>
      <c r="GX376" s="24"/>
      <c r="GY376" s="24"/>
      <c r="GZ376" s="24"/>
      <c r="HA376" s="24"/>
      <c r="HB376" s="24"/>
      <c r="HC376" s="24"/>
      <c r="HD376" s="24"/>
      <c r="HE376" s="24"/>
      <c r="HF376" s="24"/>
      <c r="HG376" s="24"/>
      <c r="HH376" s="24"/>
      <c r="HI376" s="24"/>
      <c r="HJ376" s="24"/>
      <c r="HK376" s="24"/>
      <c r="HL376" s="24"/>
      <c r="HM376" s="24"/>
      <c r="HN376" s="24"/>
      <c r="HO376" s="24"/>
      <c r="HP376" s="24"/>
      <c r="HQ376" s="24"/>
      <c r="HR376" s="24"/>
      <c r="HS376" s="24"/>
      <c r="HT376" s="24"/>
      <c r="HU376" s="24"/>
      <c r="HV376" s="24"/>
      <c r="HW376" s="24"/>
      <c r="HX376" s="24"/>
      <c r="HY376" s="24"/>
      <c r="HZ376" s="24"/>
      <c r="IA376" s="24"/>
      <c r="IB376" s="24"/>
      <c r="IC376" s="24"/>
      <c r="ID376" s="24"/>
    </row>
    <row r="377" spans="1:238" x14ac:dyDescent="0.3">
      <c r="A377" t="str">
        <f>IF(Input!A369=0,"",Input!A369)</f>
        <v>321,892</v>
      </c>
      <c r="B377" s="65" cm="1">
        <f t="array" ref="B377">_xlfn.IFS($A377="","",LEFT($A377,4)="fold",MID($A377,12,1),TRUE,VALUE(LEFT($A377,FIND(",",$A377)-1)))</f>
        <v>321</v>
      </c>
      <c r="C377" s="65" cm="1">
        <f t="array" ref="C377">_xlfn.IFS($A377="","",LEFT($A377,4)="fold",VALUE(MID($A377,14,5)),TRUE,VALUE(MID($A377,FIND(",",$A377)+1,5)))</f>
        <v>892</v>
      </c>
      <c r="D377" s="58" cm="1">
        <f t="array" aca="1" ref="D377" ca="1">_xlfn.IFS(
AND(D$3="x",B377&gt;D$4),  2*D$4-B377,
TRUE,B377)</f>
        <v>321</v>
      </c>
      <c r="E377" s="58" cm="1">
        <f t="array" aca="1" ref="E377" ca="1">_xlfn.IFS(
AND(D$3="y",C377&gt;D$4),  2*D$4-C377,
TRUE,C377)</f>
        <v>892</v>
      </c>
      <c r="F377" s="58" cm="1">
        <f t="array" aca="1" ref="F377" ca="1">_xlfn.IFS(
AND(F$3="x",D377&gt;F$4),  2*F$4-D377,
TRUE,D377)</f>
        <v>321</v>
      </c>
      <c r="G377" s="58" cm="1">
        <f t="array" aca="1" ref="G377" ca="1">_xlfn.IFS(
AND(F$3="y",E377&gt;F$4),  2*F$4-E377,
TRUE,E377)</f>
        <v>2</v>
      </c>
      <c r="H377" s="58" cm="1">
        <f t="array" aca="1" ref="H377" ca="1">_xlfn.IFS(
AND(H$3="x",F377&gt;H$4),  2*H$4-F377,
TRUE,F377)</f>
        <v>321</v>
      </c>
      <c r="I377" s="58" cm="1">
        <f t="array" aca="1" ref="I377" ca="1">_xlfn.IFS(
AND(H$3="y",G377&gt;H$4),  2*H$4-G377,
TRUE,G377)</f>
        <v>2</v>
      </c>
      <c r="J377" s="58" cm="1">
        <f t="array" aca="1" ref="J377" ca="1">_xlfn.IFS(
AND(J$3="x",H377&gt;J$4),  2*J$4-H377,
TRUE,H377)</f>
        <v>321</v>
      </c>
      <c r="K377" s="58" cm="1">
        <f t="array" aca="1" ref="K377" ca="1">_xlfn.IFS(
AND(J$3="y",I377&gt;J$4),  2*J$4-I377,
TRUE,I377)</f>
        <v>2</v>
      </c>
      <c r="L377" s="58" cm="1">
        <f t="array" aca="1" ref="L377" ca="1">_xlfn.IFS(
AND(L$3="x",J377&gt;L$4),  2*L$4-J377,
TRUE,J377)</f>
        <v>5</v>
      </c>
      <c r="M377" s="58" cm="1">
        <f t="array" aca="1" ref="M377" ca="1">_xlfn.IFS(
AND(L$3="y",K377&gt;L$4),  2*L$4-K377,
TRUE,K377)</f>
        <v>2</v>
      </c>
      <c r="N377" s="58" cm="1">
        <f t="array" aca="1" ref="N377" ca="1">_xlfn.IFS(
AND(N$3="x",L377&gt;N$4),  2*N$4-L377,
TRUE,L377)</f>
        <v>5</v>
      </c>
      <c r="O377" s="58" cm="1">
        <f t="array" aca="1" ref="O377" ca="1">_xlfn.IFS(
AND(N$3="y",M377&gt;N$4),  2*N$4-M377,
TRUE,M377)</f>
        <v>2</v>
      </c>
      <c r="P377" s="58" cm="1">
        <f t="array" aca="1" ref="P377" ca="1">_xlfn.IFS(
AND(P$3="x",N377&gt;P$4),  2*P$4-N377,
TRUE,N377)</f>
        <v>5</v>
      </c>
      <c r="Q377" s="58" cm="1">
        <f t="array" aca="1" ref="Q377" ca="1">_xlfn.IFS(
AND(P$3="y",O377&gt;P$4),  2*P$4-O377,
TRUE,O377)</f>
        <v>2</v>
      </c>
      <c r="R377" s="58" cm="1">
        <f t="array" aca="1" ref="R377" ca="1">_xlfn.IFS(
AND(R$3="x",P377&gt;R$4),  2*R$4-P377,
TRUE,P377)</f>
        <v>5</v>
      </c>
      <c r="S377" s="58" cm="1">
        <f t="array" aca="1" ref="S377" ca="1">_xlfn.IFS(
AND(R$3="y",Q377&gt;R$4),  2*R$4-Q377,
TRUE,Q377)</f>
        <v>2</v>
      </c>
      <c r="T377" s="58" cm="1">
        <f t="array" aca="1" ref="T377" ca="1">_xlfn.IFS(
AND(T$3="x",R377&gt;T$4),  2*T$4-R377,
TRUE,R377)</f>
        <v>5</v>
      </c>
      <c r="U377" s="58" cm="1">
        <f t="array" aca="1" ref="U377" ca="1">_xlfn.IFS(
AND(T$3="y",S377&gt;T$4),  2*T$4-S377,
TRUE,S377)</f>
        <v>2</v>
      </c>
      <c r="V377" s="58" cm="1">
        <f t="array" aca="1" ref="V377" ca="1">_xlfn.IFS(
AND(V$3="x",T377&gt;V$4),  2*V$4-T377,
TRUE,T377)</f>
        <v>5</v>
      </c>
      <c r="W377" s="58" cm="1">
        <f t="array" aca="1" ref="W377" ca="1">_xlfn.IFS(
AND(V$3="y",U377&gt;V$4),  2*V$4-U377,
TRUE,U377)</f>
        <v>2</v>
      </c>
      <c r="X377" s="58" cm="1">
        <f t="array" aca="1" ref="X377" ca="1">_xlfn.IFS(
AND(X$3="x",V377&gt;X$4),  2*X$4-V377,
TRUE,V377)</f>
        <v>5</v>
      </c>
      <c r="Y377" s="58" cm="1">
        <f t="array" aca="1" ref="Y377" ca="1">_xlfn.IFS(
AND(X$3="y",W377&gt;X$4),  2*X$4-W377,
TRUE,W377)</f>
        <v>2</v>
      </c>
      <c r="Z377" s="58" cm="1">
        <f t="array" aca="1" ref="Z377" ca="1">_xlfn.IFS(
AND(Z$3="x",X377&gt;Z$4),  2*Z$4-X377,
TRUE,X377)</f>
        <v>5</v>
      </c>
      <c r="AA377" s="58" cm="1">
        <f t="array" aca="1" ref="AA377" ca="1">_xlfn.IFS(
AND(Z$3="y",Y377&gt;Z$4),  2*Z$4-Y377,
TRUE,Y377)</f>
        <v>2</v>
      </c>
      <c r="BD377" t="str">
        <f t="shared" ca="1" si="7"/>
        <v>321-892</v>
      </c>
      <c r="BF377" s="23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R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  <c r="CD377" s="24"/>
      <c r="CE377" s="24"/>
      <c r="CF377" s="24"/>
      <c r="CG377" s="24"/>
      <c r="CH377" s="24"/>
      <c r="CI377" s="24"/>
      <c r="CJ377" s="24"/>
      <c r="CK377" s="24"/>
      <c r="CL377" s="24"/>
      <c r="CM377" s="24"/>
      <c r="CN377" s="24"/>
      <c r="CO377" s="24"/>
      <c r="CP377" s="24"/>
      <c r="CQ377" s="24"/>
      <c r="CR377" s="24"/>
      <c r="CS377" s="24"/>
      <c r="CT377" s="24"/>
      <c r="CU377" s="24"/>
      <c r="CV377" s="24"/>
      <c r="CW377" s="24"/>
      <c r="CX377" s="24"/>
      <c r="CY377" s="24"/>
      <c r="CZ377" s="24"/>
      <c r="DA377" s="24"/>
      <c r="DB377" s="24"/>
      <c r="DC377" s="24"/>
      <c r="DD377" s="24"/>
      <c r="DE377" s="24"/>
      <c r="DF377" s="24"/>
      <c r="DG377" s="24"/>
      <c r="DH377" s="24"/>
      <c r="DI377" s="24"/>
      <c r="DJ377" s="24"/>
      <c r="DK377" s="24"/>
      <c r="DL377" s="24"/>
      <c r="DM377" s="24"/>
      <c r="DN377" s="24"/>
      <c r="DO377" s="24"/>
      <c r="DP377" s="24"/>
      <c r="DQ377" s="24"/>
      <c r="DR377" s="24"/>
      <c r="DS377" s="24"/>
      <c r="DT377" s="24"/>
      <c r="DU377" s="24"/>
      <c r="DV377" s="24"/>
      <c r="DW377" s="24"/>
      <c r="DX377" s="24"/>
      <c r="DY377" s="24"/>
      <c r="DZ377" s="24"/>
      <c r="EA377" s="24"/>
      <c r="EB377" s="24"/>
      <c r="EC377" s="24"/>
      <c r="ED377" s="24"/>
      <c r="EE377" s="24"/>
      <c r="EF377" s="24"/>
      <c r="EG377" s="24"/>
      <c r="EH377" s="24"/>
      <c r="EI377" s="24"/>
      <c r="EJ377" s="24"/>
      <c r="EK377" s="24"/>
      <c r="EL377" s="24"/>
      <c r="EM377" s="24"/>
      <c r="EN377" s="24"/>
      <c r="EO377" s="24"/>
      <c r="EP377" s="24"/>
      <c r="EQ377" s="24"/>
      <c r="ER377" s="24"/>
      <c r="ES377" s="24"/>
      <c r="ET377" s="24"/>
      <c r="EU377" s="24"/>
      <c r="EV377" s="24"/>
      <c r="EW377" s="24"/>
      <c r="EX377" s="24"/>
      <c r="EY377" s="24"/>
      <c r="EZ377" s="24"/>
      <c r="FA377" s="24"/>
      <c r="FB377" s="24"/>
      <c r="FC377" s="24"/>
      <c r="FD377" s="24"/>
      <c r="FE377" s="24"/>
      <c r="FF377" s="24"/>
      <c r="FG377" s="24"/>
      <c r="FH377" s="24"/>
      <c r="FI377" s="24"/>
      <c r="FJ377" s="24"/>
      <c r="FK377" s="24"/>
      <c r="FL377" s="24"/>
      <c r="FM377" s="24"/>
      <c r="FN377" s="24"/>
      <c r="FO377" s="24"/>
      <c r="FP377" s="24"/>
      <c r="FQ377" s="24"/>
      <c r="FR377" s="24"/>
      <c r="FS377" s="24"/>
      <c r="FT377" s="24"/>
      <c r="FU377" s="24"/>
      <c r="FV377" s="24"/>
      <c r="FW377" s="24"/>
      <c r="FX377" s="24"/>
      <c r="FY377" s="24"/>
      <c r="FZ377" s="24"/>
      <c r="GA377" s="24"/>
      <c r="GB377" s="24"/>
      <c r="GC377" s="24"/>
      <c r="GD377" s="24"/>
      <c r="GE377" s="24"/>
      <c r="GF377" s="24"/>
      <c r="GG377" s="24"/>
      <c r="GH377" s="24"/>
      <c r="GI377" s="24"/>
      <c r="GJ377" s="24"/>
      <c r="GK377" s="24"/>
      <c r="GL377" s="24"/>
      <c r="GM377" s="24"/>
      <c r="GN377" s="24"/>
      <c r="GO377" s="24"/>
      <c r="GP377" s="24"/>
      <c r="GQ377" s="24"/>
      <c r="GR377" s="24"/>
      <c r="GS377" s="24"/>
      <c r="GT377" s="24"/>
      <c r="GU377" s="24"/>
      <c r="GV377" s="24"/>
      <c r="GW377" s="24"/>
      <c r="GX377" s="24"/>
      <c r="GY377" s="24"/>
      <c r="GZ377" s="24"/>
      <c r="HA377" s="24"/>
      <c r="HB377" s="24"/>
      <c r="HC377" s="24"/>
      <c r="HD377" s="24"/>
      <c r="HE377" s="24"/>
      <c r="HF377" s="24"/>
      <c r="HG377" s="24"/>
      <c r="HH377" s="24"/>
      <c r="HI377" s="24"/>
      <c r="HJ377" s="24"/>
      <c r="HK377" s="24"/>
      <c r="HL377" s="24"/>
      <c r="HM377" s="24"/>
      <c r="HN377" s="24"/>
      <c r="HO377" s="24"/>
      <c r="HP377" s="24"/>
      <c r="HQ377" s="24"/>
      <c r="HR377" s="24"/>
      <c r="HS377" s="24"/>
      <c r="HT377" s="24"/>
      <c r="HU377" s="24"/>
      <c r="HV377" s="24"/>
      <c r="HW377" s="24"/>
      <c r="HX377" s="24"/>
      <c r="HY377" s="24"/>
      <c r="HZ377" s="24"/>
      <c r="IA377" s="24"/>
      <c r="IB377" s="24"/>
      <c r="IC377" s="24"/>
      <c r="ID377" s="24"/>
    </row>
    <row r="378" spans="1:238" x14ac:dyDescent="0.3">
      <c r="A378" t="str">
        <f>IF(Input!A370=0,"",Input!A370)</f>
        <v>928,642</v>
      </c>
      <c r="B378" s="65" cm="1">
        <f t="array" ref="B378">_xlfn.IFS($A378="","",LEFT($A378,4)="fold",MID($A378,12,1),TRUE,VALUE(LEFT($A378,FIND(",",$A378)-1)))</f>
        <v>928</v>
      </c>
      <c r="C378" s="65" cm="1">
        <f t="array" ref="C378">_xlfn.IFS($A378="","",LEFT($A378,4)="fold",VALUE(MID($A378,14,5)),TRUE,VALUE(MID($A378,FIND(",",$A378)+1,5)))</f>
        <v>642</v>
      </c>
      <c r="D378" s="58" cm="1">
        <f t="array" aca="1" ref="D378" ca="1">_xlfn.IFS(
AND(D$3="x",B378&gt;D$4),  2*D$4-B378,
TRUE,B378)</f>
        <v>382</v>
      </c>
      <c r="E378" s="58" cm="1">
        <f t="array" aca="1" ref="E378" ca="1">_xlfn.IFS(
AND(D$3="y",C378&gt;D$4),  2*D$4-C378,
TRUE,C378)</f>
        <v>642</v>
      </c>
      <c r="F378" s="58" cm="1">
        <f t="array" aca="1" ref="F378" ca="1">_xlfn.IFS(
AND(F$3="x",D378&gt;F$4),  2*F$4-D378,
TRUE,D378)</f>
        <v>382</v>
      </c>
      <c r="G378" s="58" cm="1">
        <f t="array" aca="1" ref="G378" ca="1">_xlfn.IFS(
AND(F$3="y",E378&gt;F$4),  2*F$4-E378,
TRUE,E378)</f>
        <v>252</v>
      </c>
      <c r="H378" s="58" cm="1">
        <f t="array" aca="1" ref="H378" ca="1">_xlfn.IFS(
AND(H$3="x",F378&gt;H$4),  2*H$4-F378,
TRUE,F378)</f>
        <v>272</v>
      </c>
      <c r="I378" s="58" cm="1">
        <f t="array" aca="1" ref="I378" ca="1">_xlfn.IFS(
AND(H$3="y",G378&gt;H$4),  2*H$4-G378,
TRUE,G378)</f>
        <v>252</v>
      </c>
      <c r="J378" s="58" cm="1">
        <f t="array" aca="1" ref="J378" ca="1">_xlfn.IFS(
AND(J$3="x",H378&gt;J$4),  2*J$4-H378,
TRUE,H378)</f>
        <v>272</v>
      </c>
      <c r="K378" s="58" cm="1">
        <f t="array" aca="1" ref="K378" ca="1">_xlfn.IFS(
AND(J$3="y",I378&gt;J$4),  2*J$4-I378,
TRUE,I378)</f>
        <v>194</v>
      </c>
      <c r="L378" s="58" cm="1">
        <f t="array" aca="1" ref="L378" ca="1">_xlfn.IFS(
AND(L$3="x",J378&gt;L$4),  2*L$4-J378,
TRUE,J378)</f>
        <v>54</v>
      </c>
      <c r="M378" s="58" cm="1">
        <f t="array" aca="1" ref="M378" ca="1">_xlfn.IFS(
AND(L$3="y",K378&gt;L$4),  2*L$4-K378,
TRUE,K378)</f>
        <v>194</v>
      </c>
      <c r="N378" s="58" cm="1">
        <f t="array" aca="1" ref="N378" ca="1">_xlfn.IFS(
AND(N$3="x",L378&gt;N$4),  2*N$4-L378,
TRUE,L378)</f>
        <v>54</v>
      </c>
      <c r="O378" s="58" cm="1">
        <f t="array" aca="1" ref="O378" ca="1">_xlfn.IFS(
AND(N$3="y",M378&gt;N$4),  2*N$4-M378,
TRUE,M378)</f>
        <v>28</v>
      </c>
      <c r="P378" s="58" cm="1">
        <f t="array" aca="1" ref="P378" ca="1">_xlfn.IFS(
AND(P$3="x",N378&gt;P$4),  2*P$4-N378,
TRUE,N378)</f>
        <v>54</v>
      </c>
      <c r="Q378" s="58" cm="1">
        <f t="array" aca="1" ref="Q378" ca="1">_xlfn.IFS(
AND(P$3="y",O378&gt;P$4),  2*P$4-O378,
TRUE,O378)</f>
        <v>28</v>
      </c>
      <c r="R378" s="58" cm="1">
        <f t="array" aca="1" ref="R378" ca="1">_xlfn.IFS(
AND(R$3="x",P378&gt;R$4),  2*R$4-P378,
TRUE,P378)</f>
        <v>54</v>
      </c>
      <c r="S378" s="58" cm="1">
        <f t="array" aca="1" ref="S378" ca="1">_xlfn.IFS(
AND(R$3="y",Q378&gt;R$4),  2*R$4-Q378,
TRUE,Q378)</f>
        <v>28</v>
      </c>
      <c r="T378" s="58" cm="1">
        <f t="array" aca="1" ref="T378" ca="1">_xlfn.IFS(
AND(T$3="x",R378&gt;T$4),  2*T$4-R378,
TRUE,R378)</f>
        <v>26</v>
      </c>
      <c r="U378" s="58" cm="1">
        <f t="array" aca="1" ref="U378" ca="1">_xlfn.IFS(
AND(T$3="y",S378&gt;T$4),  2*T$4-S378,
TRUE,S378)</f>
        <v>28</v>
      </c>
      <c r="V378" s="58" cm="1">
        <f t="array" aca="1" ref="V378" ca="1">_xlfn.IFS(
AND(V$3="x",T378&gt;V$4),  2*V$4-T378,
TRUE,T378)</f>
        <v>26</v>
      </c>
      <c r="W378" s="58" cm="1">
        <f t="array" aca="1" ref="W378" ca="1">_xlfn.IFS(
AND(V$3="y",U378&gt;V$4),  2*V$4-U378,
TRUE,U378)</f>
        <v>26</v>
      </c>
      <c r="X378" s="58" cm="1">
        <f t="array" aca="1" ref="X378" ca="1">_xlfn.IFS(
AND(X$3="x",V378&gt;X$4),  2*X$4-V378,
TRUE,V378)</f>
        <v>26</v>
      </c>
      <c r="Y378" s="58" cm="1">
        <f t="array" aca="1" ref="Y378" ca="1">_xlfn.IFS(
AND(X$3="y",W378&gt;X$4),  2*X$4-W378,
TRUE,W378)</f>
        <v>0</v>
      </c>
      <c r="Z378" s="58" cm="1">
        <f t="array" aca="1" ref="Z378" ca="1">_xlfn.IFS(
AND(Z$3="x",X378&gt;Z$4),  2*Z$4-X378,
TRUE,X378)</f>
        <v>26</v>
      </c>
      <c r="AA378" s="58" cm="1">
        <f t="array" aca="1" ref="AA378" ca="1">_xlfn.IFS(
AND(Z$3="y",Y378&gt;Z$4),  2*Z$4-Y378,
TRUE,Y378)</f>
        <v>0</v>
      </c>
      <c r="BD378" t="str">
        <f t="shared" ca="1" si="7"/>
        <v>382-642</v>
      </c>
      <c r="BF378" s="23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R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  <c r="CD378" s="24"/>
      <c r="CE378" s="24"/>
      <c r="CF378" s="24"/>
      <c r="CG378" s="24"/>
      <c r="CH378" s="24"/>
      <c r="CI378" s="24"/>
      <c r="CJ378" s="24"/>
      <c r="CK378" s="24"/>
      <c r="CL378" s="24"/>
      <c r="CM378" s="24"/>
      <c r="CN378" s="24"/>
      <c r="CO378" s="24"/>
      <c r="CP378" s="24"/>
      <c r="CQ378" s="24"/>
      <c r="CR378" s="24"/>
      <c r="CS378" s="24"/>
      <c r="CT378" s="24"/>
      <c r="CU378" s="24"/>
      <c r="CV378" s="24"/>
      <c r="CW378" s="24"/>
      <c r="CX378" s="24"/>
      <c r="CY378" s="24"/>
      <c r="CZ378" s="24"/>
      <c r="DA378" s="24"/>
      <c r="DB378" s="24"/>
      <c r="DC378" s="24"/>
      <c r="DD378" s="24"/>
      <c r="DE378" s="24"/>
      <c r="DF378" s="24"/>
      <c r="DG378" s="24"/>
      <c r="DH378" s="24"/>
      <c r="DI378" s="24"/>
      <c r="DJ378" s="24"/>
      <c r="DK378" s="24"/>
      <c r="DL378" s="24"/>
      <c r="DM378" s="24"/>
      <c r="DN378" s="24"/>
      <c r="DO378" s="24"/>
      <c r="DP378" s="24"/>
      <c r="DQ378" s="24"/>
      <c r="DR378" s="24"/>
      <c r="DS378" s="24"/>
      <c r="DT378" s="24"/>
      <c r="DU378" s="24"/>
      <c r="DV378" s="24"/>
      <c r="DW378" s="24"/>
      <c r="DX378" s="24"/>
      <c r="DY378" s="24"/>
      <c r="DZ378" s="24"/>
      <c r="EA378" s="24"/>
      <c r="EB378" s="24"/>
      <c r="EC378" s="24"/>
      <c r="ED378" s="24"/>
      <c r="EE378" s="24"/>
      <c r="EF378" s="24"/>
      <c r="EG378" s="24"/>
      <c r="EH378" s="24"/>
      <c r="EI378" s="24"/>
      <c r="EJ378" s="24"/>
      <c r="EK378" s="24"/>
      <c r="EL378" s="24"/>
      <c r="EM378" s="24"/>
      <c r="EN378" s="24"/>
      <c r="EO378" s="24"/>
      <c r="EP378" s="24"/>
      <c r="EQ378" s="24"/>
      <c r="ER378" s="24"/>
      <c r="ES378" s="24"/>
      <c r="ET378" s="24"/>
      <c r="EU378" s="24"/>
      <c r="EV378" s="24"/>
      <c r="EW378" s="24"/>
      <c r="EX378" s="24"/>
      <c r="EY378" s="24"/>
      <c r="EZ378" s="24"/>
      <c r="FA378" s="24"/>
      <c r="FB378" s="24"/>
      <c r="FC378" s="24"/>
      <c r="FD378" s="24"/>
      <c r="FE378" s="24"/>
      <c r="FF378" s="24"/>
      <c r="FG378" s="24"/>
      <c r="FH378" s="24"/>
      <c r="FI378" s="24"/>
      <c r="FJ378" s="24"/>
      <c r="FK378" s="24"/>
      <c r="FL378" s="24"/>
      <c r="FM378" s="24"/>
      <c r="FN378" s="24"/>
      <c r="FO378" s="24"/>
      <c r="FP378" s="24"/>
      <c r="FQ378" s="24"/>
      <c r="FR378" s="24"/>
      <c r="FS378" s="24"/>
      <c r="FT378" s="24"/>
      <c r="FU378" s="24"/>
      <c r="FV378" s="24"/>
      <c r="FW378" s="24"/>
      <c r="FX378" s="24"/>
      <c r="FY378" s="24"/>
      <c r="FZ378" s="24"/>
      <c r="GA378" s="24"/>
      <c r="GB378" s="24"/>
      <c r="GC378" s="24"/>
      <c r="GD378" s="24"/>
      <c r="GE378" s="24"/>
      <c r="GF378" s="24"/>
      <c r="GG378" s="24"/>
      <c r="GH378" s="24"/>
      <c r="GI378" s="24"/>
      <c r="GJ378" s="24"/>
      <c r="GK378" s="24"/>
      <c r="GL378" s="24"/>
      <c r="GM378" s="24"/>
      <c r="GN378" s="24"/>
      <c r="GO378" s="24"/>
      <c r="GP378" s="24"/>
      <c r="GQ378" s="24"/>
      <c r="GR378" s="24"/>
      <c r="GS378" s="24"/>
      <c r="GT378" s="24"/>
      <c r="GU378" s="24"/>
      <c r="GV378" s="24"/>
      <c r="GW378" s="24"/>
      <c r="GX378" s="24"/>
      <c r="GY378" s="24"/>
      <c r="GZ378" s="24"/>
      <c r="HA378" s="24"/>
      <c r="HB378" s="24"/>
      <c r="HC378" s="24"/>
      <c r="HD378" s="24"/>
      <c r="HE378" s="24"/>
      <c r="HF378" s="24"/>
      <c r="HG378" s="24"/>
      <c r="HH378" s="24"/>
      <c r="HI378" s="24"/>
      <c r="HJ378" s="24"/>
      <c r="HK378" s="24"/>
      <c r="HL378" s="24"/>
      <c r="HM378" s="24"/>
      <c r="HN378" s="24"/>
      <c r="HO378" s="24"/>
      <c r="HP378" s="24"/>
      <c r="HQ378" s="24"/>
      <c r="HR378" s="24"/>
      <c r="HS378" s="24"/>
      <c r="HT378" s="24"/>
      <c r="HU378" s="24"/>
      <c r="HV378" s="24"/>
      <c r="HW378" s="24"/>
      <c r="HX378" s="24"/>
      <c r="HY378" s="24"/>
      <c r="HZ378" s="24"/>
      <c r="IA378" s="24"/>
      <c r="IB378" s="24"/>
      <c r="IC378" s="24"/>
      <c r="ID378" s="24"/>
    </row>
    <row r="379" spans="1:238" x14ac:dyDescent="0.3">
      <c r="A379" t="str">
        <f>IF(Input!A371=0,"",Input!A371)</f>
        <v>321,2</v>
      </c>
      <c r="B379" s="65" cm="1">
        <f t="array" ref="B379">_xlfn.IFS($A379="","",LEFT($A379,4)="fold",MID($A379,12,1),TRUE,VALUE(LEFT($A379,FIND(",",$A379)-1)))</f>
        <v>321</v>
      </c>
      <c r="C379" s="65" cm="1">
        <f t="array" ref="C379">_xlfn.IFS($A379="","",LEFT($A379,4)="fold",VALUE(MID($A379,14,5)),TRUE,VALUE(MID($A379,FIND(",",$A379)+1,5)))</f>
        <v>2</v>
      </c>
      <c r="D379" s="58" cm="1">
        <f t="array" aca="1" ref="D379" ca="1">_xlfn.IFS(
AND(D$3="x",B379&gt;D$4),  2*D$4-B379,
TRUE,B379)</f>
        <v>321</v>
      </c>
      <c r="E379" s="58" cm="1">
        <f t="array" aca="1" ref="E379" ca="1">_xlfn.IFS(
AND(D$3="y",C379&gt;D$4),  2*D$4-C379,
TRUE,C379)</f>
        <v>2</v>
      </c>
      <c r="F379" s="58" cm="1">
        <f t="array" aca="1" ref="F379" ca="1">_xlfn.IFS(
AND(F$3="x",D379&gt;F$4),  2*F$4-D379,
TRUE,D379)</f>
        <v>321</v>
      </c>
      <c r="G379" s="58" cm="1">
        <f t="array" aca="1" ref="G379" ca="1">_xlfn.IFS(
AND(F$3="y",E379&gt;F$4),  2*F$4-E379,
TRUE,E379)</f>
        <v>2</v>
      </c>
      <c r="H379" s="58" cm="1">
        <f t="array" aca="1" ref="H379" ca="1">_xlfn.IFS(
AND(H$3="x",F379&gt;H$4),  2*H$4-F379,
TRUE,F379)</f>
        <v>321</v>
      </c>
      <c r="I379" s="58" cm="1">
        <f t="array" aca="1" ref="I379" ca="1">_xlfn.IFS(
AND(H$3="y",G379&gt;H$4),  2*H$4-G379,
TRUE,G379)</f>
        <v>2</v>
      </c>
      <c r="J379" s="58" cm="1">
        <f t="array" aca="1" ref="J379" ca="1">_xlfn.IFS(
AND(J$3="x",H379&gt;J$4),  2*J$4-H379,
TRUE,H379)</f>
        <v>321</v>
      </c>
      <c r="K379" s="58" cm="1">
        <f t="array" aca="1" ref="K379" ca="1">_xlfn.IFS(
AND(J$3="y",I379&gt;J$4),  2*J$4-I379,
TRUE,I379)</f>
        <v>2</v>
      </c>
      <c r="L379" s="58" cm="1">
        <f t="array" aca="1" ref="L379" ca="1">_xlfn.IFS(
AND(L$3="x",J379&gt;L$4),  2*L$4-J379,
TRUE,J379)</f>
        <v>5</v>
      </c>
      <c r="M379" s="58" cm="1">
        <f t="array" aca="1" ref="M379" ca="1">_xlfn.IFS(
AND(L$3="y",K379&gt;L$4),  2*L$4-K379,
TRUE,K379)</f>
        <v>2</v>
      </c>
      <c r="N379" s="58" cm="1">
        <f t="array" aca="1" ref="N379" ca="1">_xlfn.IFS(
AND(N$3="x",L379&gt;N$4),  2*N$4-L379,
TRUE,L379)</f>
        <v>5</v>
      </c>
      <c r="O379" s="58" cm="1">
        <f t="array" aca="1" ref="O379" ca="1">_xlfn.IFS(
AND(N$3="y",M379&gt;N$4),  2*N$4-M379,
TRUE,M379)</f>
        <v>2</v>
      </c>
      <c r="P379" s="58" cm="1">
        <f t="array" aca="1" ref="P379" ca="1">_xlfn.IFS(
AND(P$3="x",N379&gt;P$4),  2*P$4-N379,
TRUE,N379)</f>
        <v>5</v>
      </c>
      <c r="Q379" s="58" cm="1">
        <f t="array" aca="1" ref="Q379" ca="1">_xlfn.IFS(
AND(P$3="y",O379&gt;P$4),  2*P$4-O379,
TRUE,O379)</f>
        <v>2</v>
      </c>
      <c r="R379" s="58" cm="1">
        <f t="array" aca="1" ref="R379" ca="1">_xlfn.IFS(
AND(R$3="x",P379&gt;R$4),  2*R$4-P379,
TRUE,P379)</f>
        <v>5</v>
      </c>
      <c r="S379" s="58" cm="1">
        <f t="array" aca="1" ref="S379" ca="1">_xlfn.IFS(
AND(R$3="y",Q379&gt;R$4),  2*R$4-Q379,
TRUE,Q379)</f>
        <v>2</v>
      </c>
      <c r="T379" s="58" cm="1">
        <f t="array" aca="1" ref="T379" ca="1">_xlfn.IFS(
AND(T$3="x",R379&gt;T$4),  2*T$4-R379,
TRUE,R379)</f>
        <v>5</v>
      </c>
      <c r="U379" s="58" cm="1">
        <f t="array" aca="1" ref="U379" ca="1">_xlfn.IFS(
AND(T$3="y",S379&gt;T$4),  2*T$4-S379,
TRUE,S379)</f>
        <v>2</v>
      </c>
      <c r="V379" s="58" cm="1">
        <f t="array" aca="1" ref="V379" ca="1">_xlfn.IFS(
AND(V$3="x",T379&gt;V$4),  2*V$4-T379,
TRUE,T379)</f>
        <v>5</v>
      </c>
      <c r="W379" s="58" cm="1">
        <f t="array" aca="1" ref="W379" ca="1">_xlfn.IFS(
AND(V$3="y",U379&gt;V$4),  2*V$4-U379,
TRUE,U379)</f>
        <v>2</v>
      </c>
      <c r="X379" s="58" cm="1">
        <f t="array" aca="1" ref="X379" ca="1">_xlfn.IFS(
AND(X$3="x",V379&gt;X$4),  2*X$4-V379,
TRUE,V379)</f>
        <v>5</v>
      </c>
      <c r="Y379" s="58" cm="1">
        <f t="array" aca="1" ref="Y379" ca="1">_xlfn.IFS(
AND(X$3="y",W379&gt;X$4),  2*X$4-W379,
TRUE,W379)</f>
        <v>2</v>
      </c>
      <c r="Z379" s="58" cm="1">
        <f t="array" aca="1" ref="Z379" ca="1">_xlfn.IFS(
AND(Z$3="x",X379&gt;Z$4),  2*Z$4-X379,
TRUE,X379)</f>
        <v>5</v>
      </c>
      <c r="AA379" s="58" cm="1">
        <f t="array" aca="1" ref="AA379" ca="1">_xlfn.IFS(
AND(Z$3="y",Y379&gt;Z$4),  2*Z$4-Y379,
TRUE,Y379)</f>
        <v>2</v>
      </c>
      <c r="BD379" t="str">
        <f t="shared" ca="1" si="7"/>
        <v>321-2</v>
      </c>
      <c r="BF379" s="23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R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  <c r="CD379" s="24"/>
      <c r="CE379" s="24"/>
      <c r="CF379" s="24"/>
      <c r="CG379" s="24"/>
      <c r="CH379" s="24"/>
      <c r="CI379" s="24"/>
      <c r="CJ379" s="24"/>
      <c r="CK379" s="24"/>
      <c r="CL379" s="24"/>
      <c r="CM379" s="24"/>
      <c r="CN379" s="24"/>
      <c r="CO379" s="24"/>
      <c r="CP379" s="24"/>
      <c r="CQ379" s="24"/>
      <c r="CR379" s="24"/>
      <c r="CS379" s="24"/>
      <c r="CT379" s="24"/>
      <c r="CU379" s="24"/>
      <c r="CV379" s="24"/>
      <c r="CW379" s="24"/>
      <c r="CX379" s="24"/>
      <c r="CY379" s="24"/>
      <c r="CZ379" s="24"/>
      <c r="DA379" s="24"/>
      <c r="DB379" s="24"/>
      <c r="DC379" s="24"/>
      <c r="DD379" s="24"/>
      <c r="DE379" s="24"/>
      <c r="DF379" s="24"/>
      <c r="DG379" s="24"/>
      <c r="DH379" s="24"/>
      <c r="DI379" s="24"/>
      <c r="DJ379" s="24"/>
      <c r="DK379" s="24"/>
      <c r="DL379" s="24"/>
      <c r="DM379" s="24"/>
      <c r="DN379" s="24"/>
      <c r="DO379" s="24"/>
      <c r="DP379" s="24"/>
      <c r="DQ379" s="24"/>
      <c r="DR379" s="24"/>
      <c r="DS379" s="24"/>
      <c r="DT379" s="24"/>
      <c r="DU379" s="24"/>
      <c r="DV379" s="24"/>
      <c r="DW379" s="24"/>
      <c r="DX379" s="24"/>
      <c r="DY379" s="24"/>
      <c r="DZ379" s="24"/>
      <c r="EA379" s="24"/>
      <c r="EB379" s="24"/>
      <c r="EC379" s="24"/>
      <c r="ED379" s="24"/>
      <c r="EE379" s="24"/>
      <c r="EF379" s="24"/>
      <c r="EG379" s="24"/>
      <c r="EH379" s="24"/>
      <c r="EI379" s="24"/>
      <c r="EJ379" s="24"/>
      <c r="EK379" s="24"/>
      <c r="EL379" s="24"/>
      <c r="EM379" s="24"/>
      <c r="EN379" s="24"/>
      <c r="EO379" s="24"/>
      <c r="EP379" s="24"/>
      <c r="EQ379" s="24"/>
      <c r="ER379" s="24"/>
      <c r="ES379" s="24"/>
      <c r="ET379" s="24"/>
      <c r="EU379" s="24"/>
      <c r="EV379" s="24"/>
      <c r="EW379" s="24"/>
      <c r="EX379" s="24"/>
      <c r="EY379" s="24"/>
      <c r="EZ379" s="24"/>
      <c r="FA379" s="24"/>
      <c r="FB379" s="24"/>
      <c r="FC379" s="24"/>
      <c r="FD379" s="24"/>
      <c r="FE379" s="24"/>
      <c r="FF379" s="24"/>
      <c r="FG379" s="24"/>
      <c r="FH379" s="24"/>
      <c r="FI379" s="24"/>
      <c r="FJ379" s="24"/>
      <c r="FK379" s="24"/>
      <c r="FL379" s="24"/>
      <c r="FM379" s="24"/>
      <c r="FN379" s="24"/>
      <c r="FO379" s="24"/>
      <c r="FP379" s="24"/>
      <c r="FQ379" s="24"/>
      <c r="FR379" s="24"/>
      <c r="FS379" s="24"/>
      <c r="FT379" s="24"/>
      <c r="FU379" s="24"/>
      <c r="FV379" s="24"/>
      <c r="FW379" s="24"/>
      <c r="FX379" s="24"/>
      <c r="FY379" s="24"/>
      <c r="FZ379" s="24"/>
      <c r="GA379" s="24"/>
      <c r="GB379" s="24"/>
      <c r="GC379" s="24"/>
      <c r="GD379" s="24"/>
      <c r="GE379" s="24"/>
      <c r="GF379" s="24"/>
      <c r="GG379" s="24"/>
      <c r="GH379" s="24"/>
      <c r="GI379" s="24"/>
      <c r="GJ379" s="24"/>
      <c r="GK379" s="24"/>
      <c r="GL379" s="24"/>
      <c r="GM379" s="24"/>
      <c r="GN379" s="24"/>
      <c r="GO379" s="24"/>
      <c r="GP379" s="24"/>
      <c r="GQ379" s="24"/>
      <c r="GR379" s="24"/>
      <c r="GS379" s="24"/>
      <c r="GT379" s="24"/>
      <c r="GU379" s="24"/>
      <c r="GV379" s="24"/>
      <c r="GW379" s="24"/>
      <c r="GX379" s="24"/>
      <c r="GY379" s="24"/>
      <c r="GZ379" s="24"/>
      <c r="HA379" s="24"/>
      <c r="HB379" s="24"/>
      <c r="HC379" s="24"/>
      <c r="HD379" s="24"/>
      <c r="HE379" s="24"/>
      <c r="HF379" s="24"/>
      <c r="HG379" s="24"/>
      <c r="HH379" s="24"/>
      <c r="HI379" s="24"/>
      <c r="HJ379" s="24"/>
      <c r="HK379" s="24"/>
      <c r="HL379" s="24"/>
      <c r="HM379" s="24"/>
      <c r="HN379" s="24"/>
      <c r="HO379" s="24"/>
      <c r="HP379" s="24"/>
      <c r="HQ379" s="24"/>
      <c r="HR379" s="24"/>
      <c r="HS379" s="24"/>
      <c r="HT379" s="24"/>
      <c r="HU379" s="24"/>
      <c r="HV379" s="24"/>
      <c r="HW379" s="24"/>
      <c r="HX379" s="24"/>
      <c r="HY379" s="24"/>
      <c r="HZ379" s="24"/>
      <c r="IA379" s="24"/>
      <c r="IB379" s="24"/>
      <c r="IC379" s="24"/>
      <c r="ID379" s="24"/>
    </row>
    <row r="380" spans="1:238" x14ac:dyDescent="0.3">
      <c r="A380" t="str">
        <f>IF(Input!A372=0,"",Input!A372)</f>
        <v>557,543</v>
      </c>
      <c r="B380" s="65" cm="1">
        <f t="array" ref="B380">_xlfn.IFS($A380="","",LEFT($A380,4)="fold",MID($A380,12,1),TRUE,VALUE(LEFT($A380,FIND(",",$A380)-1)))</f>
        <v>557</v>
      </c>
      <c r="C380" s="65" cm="1">
        <f t="array" ref="C380">_xlfn.IFS($A380="","",LEFT($A380,4)="fold",VALUE(MID($A380,14,5)),TRUE,VALUE(MID($A380,FIND(",",$A380)+1,5)))</f>
        <v>543</v>
      </c>
      <c r="D380" s="58" cm="1">
        <f t="array" aca="1" ref="D380" ca="1">_xlfn.IFS(
AND(D$3="x",B380&gt;D$4),  2*D$4-B380,
TRUE,B380)</f>
        <v>557</v>
      </c>
      <c r="E380" s="58" cm="1">
        <f t="array" aca="1" ref="E380" ca="1">_xlfn.IFS(
AND(D$3="y",C380&gt;D$4),  2*D$4-C380,
TRUE,C380)</f>
        <v>543</v>
      </c>
      <c r="F380" s="58" cm="1">
        <f t="array" aca="1" ref="F380" ca="1">_xlfn.IFS(
AND(F$3="x",D380&gt;F$4),  2*F$4-D380,
TRUE,D380)</f>
        <v>557</v>
      </c>
      <c r="G380" s="58" cm="1">
        <f t="array" aca="1" ref="G380" ca="1">_xlfn.IFS(
AND(F$3="y",E380&gt;F$4),  2*F$4-E380,
TRUE,E380)</f>
        <v>351</v>
      </c>
      <c r="H380" s="58" cm="1">
        <f t="array" aca="1" ref="H380" ca="1">_xlfn.IFS(
AND(H$3="x",F380&gt;H$4),  2*H$4-F380,
TRUE,F380)</f>
        <v>97</v>
      </c>
      <c r="I380" s="58" cm="1">
        <f t="array" aca="1" ref="I380" ca="1">_xlfn.IFS(
AND(H$3="y",G380&gt;H$4),  2*H$4-G380,
TRUE,G380)</f>
        <v>351</v>
      </c>
      <c r="J380" s="58" cm="1">
        <f t="array" aca="1" ref="J380" ca="1">_xlfn.IFS(
AND(J$3="x",H380&gt;J$4),  2*J$4-H380,
TRUE,H380)</f>
        <v>97</v>
      </c>
      <c r="K380" s="58" cm="1">
        <f t="array" aca="1" ref="K380" ca="1">_xlfn.IFS(
AND(J$3="y",I380&gt;J$4),  2*J$4-I380,
TRUE,I380)</f>
        <v>95</v>
      </c>
      <c r="L380" s="58" cm="1">
        <f t="array" aca="1" ref="L380" ca="1">_xlfn.IFS(
AND(L$3="x",J380&gt;L$4),  2*L$4-J380,
TRUE,J380)</f>
        <v>97</v>
      </c>
      <c r="M380" s="58" cm="1">
        <f t="array" aca="1" ref="M380" ca="1">_xlfn.IFS(
AND(L$3="y",K380&gt;L$4),  2*L$4-K380,
TRUE,K380)</f>
        <v>95</v>
      </c>
      <c r="N380" s="58" cm="1">
        <f t="array" aca="1" ref="N380" ca="1">_xlfn.IFS(
AND(N$3="x",L380&gt;N$4),  2*N$4-L380,
TRUE,L380)</f>
        <v>97</v>
      </c>
      <c r="O380" s="58" cm="1">
        <f t="array" aca="1" ref="O380" ca="1">_xlfn.IFS(
AND(N$3="y",M380&gt;N$4),  2*N$4-M380,
TRUE,M380)</f>
        <v>95</v>
      </c>
      <c r="P380" s="58" cm="1">
        <f t="array" aca="1" ref="P380" ca="1">_xlfn.IFS(
AND(P$3="x",N380&gt;P$4),  2*P$4-N380,
TRUE,N380)</f>
        <v>65</v>
      </c>
      <c r="Q380" s="58" cm="1">
        <f t="array" aca="1" ref="Q380" ca="1">_xlfn.IFS(
AND(P$3="y",O380&gt;P$4),  2*P$4-O380,
TRUE,O380)</f>
        <v>95</v>
      </c>
      <c r="R380" s="58" cm="1">
        <f t="array" aca="1" ref="R380" ca="1">_xlfn.IFS(
AND(R$3="x",P380&gt;R$4),  2*R$4-P380,
TRUE,P380)</f>
        <v>65</v>
      </c>
      <c r="S380" s="58" cm="1">
        <f t="array" aca="1" ref="S380" ca="1">_xlfn.IFS(
AND(R$3="y",Q380&gt;R$4),  2*R$4-Q380,
TRUE,Q380)</f>
        <v>15</v>
      </c>
      <c r="T380" s="58" cm="1">
        <f t="array" aca="1" ref="T380" ca="1">_xlfn.IFS(
AND(T$3="x",R380&gt;T$4),  2*T$4-R380,
TRUE,R380)</f>
        <v>15</v>
      </c>
      <c r="U380" s="58" cm="1">
        <f t="array" aca="1" ref="U380" ca="1">_xlfn.IFS(
AND(T$3="y",S380&gt;T$4),  2*T$4-S380,
TRUE,S380)</f>
        <v>15</v>
      </c>
      <c r="V380" s="58" cm="1">
        <f t="array" aca="1" ref="V380" ca="1">_xlfn.IFS(
AND(V$3="x",T380&gt;V$4),  2*V$4-T380,
TRUE,T380)</f>
        <v>15</v>
      </c>
      <c r="W380" s="58" cm="1">
        <f t="array" aca="1" ref="W380" ca="1">_xlfn.IFS(
AND(V$3="y",U380&gt;V$4),  2*V$4-U380,
TRUE,U380)</f>
        <v>15</v>
      </c>
      <c r="X380" s="58" cm="1">
        <f t="array" aca="1" ref="X380" ca="1">_xlfn.IFS(
AND(X$3="x",V380&gt;X$4),  2*X$4-V380,
TRUE,V380)</f>
        <v>15</v>
      </c>
      <c r="Y380" s="58" cm="1">
        <f t="array" aca="1" ref="Y380" ca="1">_xlfn.IFS(
AND(X$3="y",W380&gt;X$4),  2*X$4-W380,
TRUE,W380)</f>
        <v>11</v>
      </c>
      <c r="Z380" s="58" cm="1">
        <f t="array" aca="1" ref="Z380" ca="1">_xlfn.IFS(
AND(Z$3="x",X380&gt;Z$4),  2*Z$4-X380,
TRUE,X380)</f>
        <v>15</v>
      </c>
      <c r="AA380" s="58" cm="1">
        <f t="array" aca="1" ref="AA380" ca="1">_xlfn.IFS(
AND(Z$3="y",Y380&gt;Z$4),  2*Z$4-Y380,
TRUE,Y380)</f>
        <v>1</v>
      </c>
      <c r="BD380" t="str">
        <f t="shared" ca="1" si="7"/>
        <v>557-543</v>
      </c>
      <c r="BF380" s="23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R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  <c r="CG380" s="24"/>
      <c r="CH380" s="24"/>
      <c r="CI380" s="24"/>
      <c r="CJ380" s="24"/>
      <c r="CK380" s="24"/>
      <c r="CL380" s="24"/>
      <c r="CM380" s="24"/>
      <c r="CN380" s="24"/>
      <c r="CO380" s="24"/>
      <c r="CP380" s="24"/>
      <c r="CQ380" s="24"/>
      <c r="CR380" s="24"/>
      <c r="CS380" s="24"/>
      <c r="CT380" s="24"/>
      <c r="CU380" s="24"/>
      <c r="CV380" s="24"/>
      <c r="CW380" s="24"/>
      <c r="CX380" s="24"/>
      <c r="CY380" s="24"/>
      <c r="CZ380" s="24"/>
      <c r="DA380" s="24"/>
      <c r="DB380" s="24"/>
      <c r="DC380" s="24"/>
      <c r="DD380" s="24"/>
      <c r="DE380" s="24"/>
      <c r="DF380" s="24"/>
      <c r="DG380" s="24"/>
      <c r="DH380" s="24"/>
      <c r="DI380" s="24"/>
      <c r="DJ380" s="24"/>
      <c r="DK380" s="24"/>
      <c r="DL380" s="24"/>
      <c r="DM380" s="24"/>
      <c r="DN380" s="24"/>
      <c r="DO380" s="24"/>
      <c r="DP380" s="24"/>
      <c r="DQ380" s="24"/>
      <c r="DR380" s="24"/>
      <c r="DS380" s="24"/>
      <c r="DT380" s="24"/>
      <c r="DU380" s="24"/>
      <c r="DV380" s="24"/>
      <c r="DW380" s="24"/>
      <c r="DX380" s="24"/>
      <c r="DY380" s="24"/>
      <c r="DZ380" s="24"/>
      <c r="EA380" s="24"/>
      <c r="EB380" s="24"/>
      <c r="EC380" s="24"/>
      <c r="ED380" s="24"/>
      <c r="EE380" s="24"/>
      <c r="EF380" s="24"/>
      <c r="EG380" s="24"/>
      <c r="EH380" s="24"/>
      <c r="EI380" s="24"/>
      <c r="EJ380" s="24"/>
      <c r="EK380" s="24"/>
      <c r="EL380" s="24"/>
      <c r="EM380" s="24"/>
      <c r="EN380" s="24"/>
      <c r="EO380" s="24"/>
      <c r="EP380" s="24"/>
      <c r="EQ380" s="24"/>
      <c r="ER380" s="24"/>
      <c r="ES380" s="24"/>
      <c r="ET380" s="24"/>
      <c r="EU380" s="24"/>
      <c r="EV380" s="24"/>
      <c r="EW380" s="24"/>
      <c r="EX380" s="24"/>
      <c r="EY380" s="24"/>
      <c r="EZ380" s="24"/>
      <c r="FA380" s="24"/>
      <c r="FB380" s="24"/>
      <c r="FC380" s="24"/>
      <c r="FD380" s="24"/>
      <c r="FE380" s="24"/>
      <c r="FF380" s="24"/>
      <c r="FG380" s="24"/>
      <c r="FH380" s="24"/>
      <c r="FI380" s="24"/>
      <c r="FJ380" s="24"/>
      <c r="FK380" s="24"/>
      <c r="FL380" s="24"/>
      <c r="FM380" s="24"/>
      <c r="FN380" s="24"/>
      <c r="FO380" s="24"/>
      <c r="FP380" s="24"/>
      <c r="FQ380" s="24"/>
      <c r="FR380" s="24"/>
      <c r="FS380" s="24"/>
      <c r="FT380" s="24"/>
      <c r="FU380" s="24"/>
      <c r="FV380" s="24"/>
      <c r="FW380" s="24"/>
      <c r="FX380" s="24"/>
      <c r="FY380" s="24"/>
      <c r="FZ380" s="24"/>
      <c r="GA380" s="24"/>
      <c r="GB380" s="24"/>
      <c r="GC380" s="24"/>
      <c r="GD380" s="24"/>
      <c r="GE380" s="24"/>
      <c r="GF380" s="24"/>
      <c r="GG380" s="24"/>
      <c r="GH380" s="24"/>
      <c r="GI380" s="24"/>
      <c r="GJ380" s="24"/>
      <c r="GK380" s="24"/>
      <c r="GL380" s="24"/>
      <c r="GM380" s="24"/>
      <c r="GN380" s="24"/>
      <c r="GO380" s="24"/>
      <c r="GP380" s="24"/>
      <c r="GQ380" s="24"/>
      <c r="GR380" s="24"/>
      <c r="GS380" s="24"/>
      <c r="GT380" s="24"/>
      <c r="GU380" s="24"/>
      <c r="GV380" s="24"/>
      <c r="GW380" s="24"/>
      <c r="GX380" s="24"/>
      <c r="GY380" s="24"/>
      <c r="GZ380" s="24"/>
      <c r="HA380" s="24"/>
      <c r="HB380" s="24"/>
      <c r="HC380" s="24"/>
      <c r="HD380" s="24"/>
      <c r="HE380" s="24"/>
      <c r="HF380" s="24"/>
      <c r="HG380" s="24"/>
      <c r="HH380" s="24"/>
      <c r="HI380" s="24"/>
      <c r="HJ380" s="24"/>
      <c r="HK380" s="24"/>
      <c r="HL380" s="24"/>
      <c r="HM380" s="24"/>
      <c r="HN380" s="24"/>
      <c r="HO380" s="24"/>
      <c r="HP380" s="24"/>
      <c r="HQ380" s="24"/>
      <c r="HR380" s="24"/>
      <c r="HS380" s="24"/>
      <c r="HT380" s="24"/>
      <c r="HU380" s="24"/>
      <c r="HV380" s="24"/>
      <c r="HW380" s="24"/>
      <c r="HX380" s="24"/>
      <c r="HY380" s="24"/>
      <c r="HZ380" s="24"/>
      <c r="IA380" s="24"/>
      <c r="IB380" s="24"/>
      <c r="IC380" s="24"/>
      <c r="ID380" s="24"/>
    </row>
    <row r="381" spans="1:238" x14ac:dyDescent="0.3">
      <c r="A381" t="str">
        <f>IF(Input!A373=0,"",Input!A373)</f>
        <v>324,255</v>
      </c>
      <c r="B381" s="65" cm="1">
        <f t="array" ref="B381">_xlfn.IFS($A381="","",LEFT($A381,4)="fold",MID($A381,12,1),TRUE,VALUE(LEFT($A381,FIND(",",$A381)-1)))</f>
        <v>324</v>
      </c>
      <c r="C381" s="65" cm="1">
        <f t="array" ref="C381">_xlfn.IFS($A381="","",LEFT($A381,4)="fold",VALUE(MID($A381,14,5)),TRUE,VALUE(MID($A381,FIND(",",$A381)+1,5)))</f>
        <v>255</v>
      </c>
      <c r="D381" s="58" cm="1">
        <f t="array" aca="1" ref="D381" ca="1">_xlfn.IFS(
AND(D$3="x",B381&gt;D$4),  2*D$4-B381,
TRUE,B381)</f>
        <v>324</v>
      </c>
      <c r="E381" s="58" cm="1">
        <f t="array" aca="1" ref="E381" ca="1">_xlfn.IFS(
AND(D$3="y",C381&gt;D$4),  2*D$4-C381,
TRUE,C381)</f>
        <v>255</v>
      </c>
      <c r="F381" s="58" cm="1">
        <f t="array" aca="1" ref="F381" ca="1">_xlfn.IFS(
AND(F$3="x",D381&gt;F$4),  2*F$4-D381,
TRUE,D381)</f>
        <v>324</v>
      </c>
      <c r="G381" s="58" cm="1">
        <f t="array" aca="1" ref="G381" ca="1">_xlfn.IFS(
AND(F$3="y",E381&gt;F$4),  2*F$4-E381,
TRUE,E381)</f>
        <v>255</v>
      </c>
      <c r="H381" s="58" cm="1">
        <f t="array" aca="1" ref="H381" ca="1">_xlfn.IFS(
AND(H$3="x",F381&gt;H$4),  2*H$4-F381,
TRUE,F381)</f>
        <v>324</v>
      </c>
      <c r="I381" s="58" cm="1">
        <f t="array" aca="1" ref="I381" ca="1">_xlfn.IFS(
AND(H$3="y",G381&gt;H$4),  2*H$4-G381,
TRUE,G381)</f>
        <v>255</v>
      </c>
      <c r="J381" s="58" cm="1">
        <f t="array" aca="1" ref="J381" ca="1">_xlfn.IFS(
AND(J$3="x",H381&gt;J$4),  2*J$4-H381,
TRUE,H381)</f>
        <v>324</v>
      </c>
      <c r="K381" s="58" cm="1">
        <f t="array" aca="1" ref="K381" ca="1">_xlfn.IFS(
AND(J$3="y",I381&gt;J$4),  2*J$4-I381,
TRUE,I381)</f>
        <v>191</v>
      </c>
      <c r="L381" s="58" cm="1">
        <f t="array" aca="1" ref="L381" ca="1">_xlfn.IFS(
AND(L$3="x",J381&gt;L$4),  2*L$4-J381,
TRUE,J381)</f>
        <v>2</v>
      </c>
      <c r="M381" s="58" cm="1">
        <f t="array" aca="1" ref="M381" ca="1">_xlfn.IFS(
AND(L$3="y",K381&gt;L$4),  2*L$4-K381,
TRUE,K381)</f>
        <v>191</v>
      </c>
      <c r="N381" s="58" cm="1">
        <f t="array" aca="1" ref="N381" ca="1">_xlfn.IFS(
AND(N$3="x",L381&gt;N$4),  2*N$4-L381,
TRUE,L381)</f>
        <v>2</v>
      </c>
      <c r="O381" s="58" cm="1">
        <f t="array" aca="1" ref="O381" ca="1">_xlfn.IFS(
AND(N$3="y",M381&gt;N$4),  2*N$4-M381,
TRUE,M381)</f>
        <v>31</v>
      </c>
      <c r="P381" s="58" cm="1">
        <f t="array" aca="1" ref="P381" ca="1">_xlfn.IFS(
AND(P$3="x",N381&gt;P$4),  2*P$4-N381,
TRUE,N381)</f>
        <v>2</v>
      </c>
      <c r="Q381" s="58" cm="1">
        <f t="array" aca="1" ref="Q381" ca="1">_xlfn.IFS(
AND(P$3="y",O381&gt;P$4),  2*P$4-O381,
TRUE,O381)</f>
        <v>31</v>
      </c>
      <c r="R381" s="58" cm="1">
        <f t="array" aca="1" ref="R381" ca="1">_xlfn.IFS(
AND(R$3="x",P381&gt;R$4),  2*R$4-P381,
TRUE,P381)</f>
        <v>2</v>
      </c>
      <c r="S381" s="58" cm="1">
        <f t="array" aca="1" ref="S381" ca="1">_xlfn.IFS(
AND(R$3="y",Q381&gt;R$4),  2*R$4-Q381,
TRUE,Q381)</f>
        <v>31</v>
      </c>
      <c r="T381" s="58" cm="1">
        <f t="array" aca="1" ref="T381" ca="1">_xlfn.IFS(
AND(T$3="x",R381&gt;T$4),  2*T$4-R381,
TRUE,R381)</f>
        <v>2</v>
      </c>
      <c r="U381" s="58" cm="1">
        <f t="array" aca="1" ref="U381" ca="1">_xlfn.IFS(
AND(T$3="y",S381&gt;T$4),  2*T$4-S381,
TRUE,S381)</f>
        <v>31</v>
      </c>
      <c r="V381" s="58" cm="1">
        <f t="array" aca="1" ref="V381" ca="1">_xlfn.IFS(
AND(V$3="x",T381&gt;V$4),  2*V$4-T381,
TRUE,T381)</f>
        <v>2</v>
      </c>
      <c r="W381" s="58" cm="1">
        <f t="array" aca="1" ref="W381" ca="1">_xlfn.IFS(
AND(V$3="y",U381&gt;V$4),  2*V$4-U381,
TRUE,U381)</f>
        <v>23</v>
      </c>
      <c r="X381" s="58" cm="1">
        <f t="array" aca="1" ref="X381" ca="1">_xlfn.IFS(
AND(X$3="x",V381&gt;X$4),  2*X$4-V381,
TRUE,V381)</f>
        <v>2</v>
      </c>
      <c r="Y381" s="58" cm="1">
        <f t="array" aca="1" ref="Y381" ca="1">_xlfn.IFS(
AND(X$3="y",W381&gt;X$4),  2*X$4-W381,
TRUE,W381)</f>
        <v>3</v>
      </c>
      <c r="Z381" s="58" cm="1">
        <f t="array" aca="1" ref="Z381" ca="1">_xlfn.IFS(
AND(Z$3="x",X381&gt;Z$4),  2*Z$4-X381,
TRUE,X381)</f>
        <v>2</v>
      </c>
      <c r="AA381" s="58" cm="1">
        <f t="array" aca="1" ref="AA381" ca="1">_xlfn.IFS(
AND(Z$3="y",Y381&gt;Z$4),  2*Z$4-Y381,
TRUE,Y381)</f>
        <v>3</v>
      </c>
      <c r="BD381" t="str">
        <f t="shared" ca="1" si="7"/>
        <v>324-255</v>
      </c>
      <c r="BF381" s="23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R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  <c r="CD381" s="24"/>
      <c r="CE381" s="24"/>
      <c r="CF381" s="24"/>
      <c r="CG381" s="24"/>
      <c r="CH381" s="24"/>
      <c r="CI381" s="24"/>
      <c r="CJ381" s="24"/>
      <c r="CK381" s="24"/>
      <c r="CL381" s="24"/>
      <c r="CM381" s="24"/>
      <c r="CN381" s="24"/>
      <c r="CO381" s="24"/>
      <c r="CP381" s="24"/>
      <c r="CQ381" s="24"/>
      <c r="CR381" s="24"/>
      <c r="CS381" s="24"/>
      <c r="CT381" s="24"/>
      <c r="CU381" s="24"/>
      <c r="CV381" s="24"/>
      <c r="CW381" s="24"/>
      <c r="CX381" s="24"/>
      <c r="CY381" s="24"/>
      <c r="CZ381" s="24"/>
      <c r="DA381" s="24"/>
      <c r="DB381" s="24"/>
      <c r="DC381" s="24"/>
      <c r="DD381" s="24"/>
      <c r="DE381" s="24"/>
      <c r="DF381" s="24"/>
      <c r="DG381" s="24"/>
      <c r="DH381" s="24"/>
      <c r="DI381" s="24"/>
      <c r="DJ381" s="24"/>
      <c r="DK381" s="24"/>
      <c r="DL381" s="24"/>
      <c r="DM381" s="24"/>
      <c r="DN381" s="24"/>
      <c r="DO381" s="24"/>
      <c r="DP381" s="24"/>
      <c r="DQ381" s="24"/>
      <c r="DR381" s="24"/>
      <c r="DS381" s="24"/>
      <c r="DT381" s="24"/>
      <c r="DU381" s="24"/>
      <c r="DV381" s="24"/>
      <c r="DW381" s="24"/>
      <c r="DX381" s="24"/>
      <c r="DY381" s="24"/>
      <c r="DZ381" s="24"/>
      <c r="EA381" s="24"/>
      <c r="EB381" s="24"/>
      <c r="EC381" s="24"/>
      <c r="ED381" s="24"/>
      <c r="EE381" s="24"/>
      <c r="EF381" s="24"/>
      <c r="EG381" s="24"/>
      <c r="EH381" s="24"/>
      <c r="EI381" s="24"/>
      <c r="EJ381" s="24"/>
      <c r="EK381" s="24"/>
      <c r="EL381" s="24"/>
      <c r="EM381" s="24"/>
      <c r="EN381" s="24"/>
      <c r="EO381" s="24"/>
      <c r="EP381" s="24"/>
      <c r="EQ381" s="24"/>
      <c r="ER381" s="24"/>
      <c r="ES381" s="24"/>
      <c r="ET381" s="24"/>
      <c r="EU381" s="24"/>
      <c r="EV381" s="24"/>
      <c r="EW381" s="24"/>
      <c r="EX381" s="24"/>
      <c r="EY381" s="24"/>
      <c r="EZ381" s="24"/>
      <c r="FA381" s="24"/>
      <c r="FB381" s="24"/>
      <c r="FC381" s="24"/>
      <c r="FD381" s="24"/>
      <c r="FE381" s="24"/>
      <c r="FF381" s="24"/>
      <c r="FG381" s="24"/>
      <c r="FH381" s="24"/>
      <c r="FI381" s="24"/>
      <c r="FJ381" s="24"/>
      <c r="FK381" s="24"/>
      <c r="FL381" s="24"/>
      <c r="FM381" s="24"/>
      <c r="FN381" s="24"/>
      <c r="FO381" s="24"/>
      <c r="FP381" s="24"/>
      <c r="FQ381" s="24"/>
      <c r="FR381" s="24"/>
      <c r="FS381" s="24"/>
      <c r="FT381" s="24"/>
      <c r="FU381" s="24"/>
      <c r="FV381" s="24"/>
      <c r="FW381" s="24"/>
      <c r="FX381" s="24"/>
      <c r="FY381" s="24"/>
      <c r="FZ381" s="24"/>
      <c r="GA381" s="24"/>
      <c r="GB381" s="24"/>
      <c r="GC381" s="24"/>
      <c r="GD381" s="24"/>
      <c r="GE381" s="24"/>
      <c r="GF381" s="24"/>
      <c r="GG381" s="24"/>
      <c r="GH381" s="24"/>
      <c r="GI381" s="24"/>
      <c r="GJ381" s="24"/>
      <c r="GK381" s="24"/>
      <c r="GL381" s="24"/>
      <c r="GM381" s="24"/>
      <c r="GN381" s="24"/>
      <c r="GO381" s="24"/>
      <c r="GP381" s="24"/>
      <c r="GQ381" s="24"/>
      <c r="GR381" s="24"/>
      <c r="GS381" s="24"/>
      <c r="GT381" s="24"/>
      <c r="GU381" s="24"/>
      <c r="GV381" s="24"/>
      <c r="GW381" s="24"/>
      <c r="GX381" s="24"/>
      <c r="GY381" s="24"/>
      <c r="GZ381" s="24"/>
      <c r="HA381" s="24"/>
      <c r="HB381" s="24"/>
      <c r="HC381" s="24"/>
      <c r="HD381" s="24"/>
      <c r="HE381" s="24"/>
      <c r="HF381" s="24"/>
      <c r="HG381" s="24"/>
      <c r="HH381" s="24"/>
      <c r="HI381" s="24"/>
      <c r="HJ381" s="24"/>
      <c r="HK381" s="24"/>
      <c r="HL381" s="24"/>
      <c r="HM381" s="24"/>
      <c r="HN381" s="24"/>
      <c r="HO381" s="24"/>
      <c r="HP381" s="24"/>
      <c r="HQ381" s="24"/>
      <c r="HR381" s="24"/>
      <c r="HS381" s="24"/>
      <c r="HT381" s="24"/>
      <c r="HU381" s="24"/>
      <c r="HV381" s="24"/>
      <c r="HW381" s="24"/>
      <c r="HX381" s="24"/>
      <c r="HY381" s="24"/>
      <c r="HZ381" s="24"/>
      <c r="IA381" s="24"/>
      <c r="IB381" s="24"/>
      <c r="IC381" s="24"/>
      <c r="ID381" s="24"/>
    </row>
    <row r="382" spans="1:238" x14ac:dyDescent="0.3">
      <c r="A382" t="str">
        <f>IF(Input!A374=0,"",Input!A374)</f>
        <v>119,595</v>
      </c>
      <c r="B382" s="65" cm="1">
        <f t="array" ref="B382">_xlfn.IFS($A382="","",LEFT($A382,4)="fold",MID($A382,12,1),TRUE,VALUE(LEFT($A382,FIND(",",$A382)-1)))</f>
        <v>119</v>
      </c>
      <c r="C382" s="65" cm="1">
        <f t="array" ref="C382">_xlfn.IFS($A382="","",LEFT($A382,4)="fold",VALUE(MID($A382,14,5)),TRUE,VALUE(MID($A382,FIND(",",$A382)+1,5)))</f>
        <v>595</v>
      </c>
      <c r="D382" s="58" cm="1">
        <f t="array" aca="1" ref="D382" ca="1">_xlfn.IFS(
AND(D$3="x",B382&gt;D$4),  2*D$4-B382,
TRUE,B382)</f>
        <v>119</v>
      </c>
      <c r="E382" s="58" cm="1">
        <f t="array" aca="1" ref="E382" ca="1">_xlfn.IFS(
AND(D$3="y",C382&gt;D$4),  2*D$4-C382,
TRUE,C382)</f>
        <v>595</v>
      </c>
      <c r="F382" s="58" cm="1">
        <f t="array" aca="1" ref="F382" ca="1">_xlfn.IFS(
AND(F$3="x",D382&gt;F$4),  2*F$4-D382,
TRUE,D382)</f>
        <v>119</v>
      </c>
      <c r="G382" s="58" cm="1">
        <f t="array" aca="1" ref="G382" ca="1">_xlfn.IFS(
AND(F$3="y",E382&gt;F$4),  2*F$4-E382,
TRUE,E382)</f>
        <v>299</v>
      </c>
      <c r="H382" s="58" cm="1">
        <f t="array" aca="1" ref="H382" ca="1">_xlfn.IFS(
AND(H$3="x",F382&gt;H$4),  2*H$4-F382,
TRUE,F382)</f>
        <v>119</v>
      </c>
      <c r="I382" s="58" cm="1">
        <f t="array" aca="1" ref="I382" ca="1">_xlfn.IFS(
AND(H$3="y",G382&gt;H$4),  2*H$4-G382,
TRUE,G382)</f>
        <v>299</v>
      </c>
      <c r="J382" s="58" cm="1">
        <f t="array" aca="1" ref="J382" ca="1">_xlfn.IFS(
AND(J$3="x",H382&gt;J$4),  2*J$4-H382,
TRUE,H382)</f>
        <v>119</v>
      </c>
      <c r="K382" s="58" cm="1">
        <f t="array" aca="1" ref="K382" ca="1">_xlfn.IFS(
AND(J$3="y",I382&gt;J$4),  2*J$4-I382,
TRUE,I382)</f>
        <v>147</v>
      </c>
      <c r="L382" s="58" cm="1">
        <f t="array" aca="1" ref="L382" ca="1">_xlfn.IFS(
AND(L$3="x",J382&gt;L$4),  2*L$4-J382,
TRUE,J382)</f>
        <v>119</v>
      </c>
      <c r="M382" s="58" cm="1">
        <f t="array" aca="1" ref="M382" ca="1">_xlfn.IFS(
AND(L$3="y",K382&gt;L$4),  2*L$4-K382,
TRUE,K382)</f>
        <v>147</v>
      </c>
      <c r="N382" s="58" cm="1">
        <f t="array" aca="1" ref="N382" ca="1">_xlfn.IFS(
AND(N$3="x",L382&gt;N$4),  2*N$4-L382,
TRUE,L382)</f>
        <v>119</v>
      </c>
      <c r="O382" s="58" cm="1">
        <f t="array" aca="1" ref="O382" ca="1">_xlfn.IFS(
AND(N$3="y",M382&gt;N$4),  2*N$4-M382,
TRUE,M382)</f>
        <v>75</v>
      </c>
      <c r="P382" s="58" cm="1">
        <f t="array" aca="1" ref="P382" ca="1">_xlfn.IFS(
AND(P$3="x",N382&gt;P$4),  2*P$4-N382,
TRUE,N382)</f>
        <v>43</v>
      </c>
      <c r="Q382" s="58" cm="1">
        <f t="array" aca="1" ref="Q382" ca="1">_xlfn.IFS(
AND(P$3="y",O382&gt;P$4),  2*P$4-O382,
TRUE,O382)</f>
        <v>75</v>
      </c>
      <c r="R382" s="58" cm="1">
        <f t="array" aca="1" ref="R382" ca="1">_xlfn.IFS(
AND(R$3="x",P382&gt;R$4),  2*R$4-P382,
TRUE,P382)</f>
        <v>43</v>
      </c>
      <c r="S382" s="58" cm="1">
        <f t="array" aca="1" ref="S382" ca="1">_xlfn.IFS(
AND(R$3="y",Q382&gt;R$4),  2*R$4-Q382,
TRUE,Q382)</f>
        <v>35</v>
      </c>
      <c r="T382" s="58" cm="1">
        <f t="array" aca="1" ref="T382" ca="1">_xlfn.IFS(
AND(T$3="x",R382&gt;T$4),  2*T$4-R382,
TRUE,R382)</f>
        <v>37</v>
      </c>
      <c r="U382" s="58" cm="1">
        <f t="array" aca="1" ref="U382" ca="1">_xlfn.IFS(
AND(T$3="y",S382&gt;T$4),  2*T$4-S382,
TRUE,S382)</f>
        <v>35</v>
      </c>
      <c r="V382" s="58" cm="1">
        <f t="array" aca="1" ref="V382" ca="1">_xlfn.IFS(
AND(V$3="x",T382&gt;V$4),  2*V$4-T382,
TRUE,T382)</f>
        <v>37</v>
      </c>
      <c r="W382" s="58" cm="1">
        <f t="array" aca="1" ref="W382" ca="1">_xlfn.IFS(
AND(V$3="y",U382&gt;V$4),  2*V$4-U382,
TRUE,U382)</f>
        <v>19</v>
      </c>
      <c r="X382" s="58" cm="1">
        <f t="array" aca="1" ref="X382" ca="1">_xlfn.IFS(
AND(X$3="x",V382&gt;X$4),  2*X$4-V382,
TRUE,V382)</f>
        <v>37</v>
      </c>
      <c r="Y382" s="58" cm="1">
        <f t="array" aca="1" ref="Y382" ca="1">_xlfn.IFS(
AND(X$3="y",W382&gt;X$4),  2*X$4-W382,
TRUE,W382)</f>
        <v>7</v>
      </c>
      <c r="Z382" s="58" cm="1">
        <f t="array" aca="1" ref="Z382" ca="1">_xlfn.IFS(
AND(Z$3="x",X382&gt;Z$4),  2*Z$4-X382,
TRUE,X382)</f>
        <v>37</v>
      </c>
      <c r="AA382" s="58" cm="1">
        <f t="array" aca="1" ref="AA382" ca="1">_xlfn.IFS(
AND(Z$3="y",Y382&gt;Z$4),  2*Z$4-Y382,
TRUE,Y382)</f>
        <v>5</v>
      </c>
      <c r="BD382" t="str">
        <f t="shared" ca="1" si="7"/>
        <v>119-595</v>
      </c>
      <c r="BF382" s="23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R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  <c r="CD382" s="24"/>
      <c r="CE382" s="24"/>
      <c r="CF382" s="24"/>
      <c r="CG382" s="24"/>
      <c r="CH382" s="24"/>
      <c r="CI382" s="24"/>
      <c r="CJ382" s="24"/>
      <c r="CK382" s="24"/>
      <c r="CL382" s="24"/>
      <c r="CM382" s="24"/>
      <c r="CN382" s="24"/>
      <c r="CO382" s="24"/>
      <c r="CP382" s="24"/>
      <c r="CQ382" s="24"/>
      <c r="CR382" s="24"/>
      <c r="CS382" s="24"/>
      <c r="CT382" s="24"/>
      <c r="CU382" s="24"/>
      <c r="CV382" s="24"/>
      <c r="CW382" s="24"/>
      <c r="CX382" s="24"/>
      <c r="CY382" s="24"/>
      <c r="CZ382" s="24"/>
      <c r="DA382" s="24"/>
      <c r="DB382" s="24"/>
      <c r="DC382" s="24"/>
      <c r="DD382" s="24"/>
      <c r="DE382" s="24"/>
      <c r="DF382" s="24"/>
      <c r="DG382" s="24"/>
      <c r="DH382" s="24"/>
      <c r="DI382" s="24"/>
      <c r="DJ382" s="24"/>
      <c r="DK382" s="24"/>
      <c r="DL382" s="24"/>
      <c r="DM382" s="24"/>
      <c r="DN382" s="24"/>
      <c r="DO382" s="24"/>
      <c r="DP382" s="24"/>
      <c r="DQ382" s="24"/>
      <c r="DR382" s="24"/>
      <c r="DS382" s="24"/>
      <c r="DT382" s="24"/>
      <c r="DU382" s="24"/>
      <c r="DV382" s="24"/>
      <c r="DW382" s="24"/>
      <c r="DX382" s="24"/>
      <c r="DY382" s="24"/>
      <c r="DZ382" s="24"/>
      <c r="EA382" s="24"/>
      <c r="EB382" s="24"/>
      <c r="EC382" s="24"/>
      <c r="ED382" s="24"/>
      <c r="EE382" s="24"/>
      <c r="EF382" s="24"/>
      <c r="EG382" s="24"/>
      <c r="EH382" s="24"/>
      <c r="EI382" s="24"/>
      <c r="EJ382" s="24"/>
      <c r="EK382" s="24"/>
      <c r="EL382" s="24"/>
      <c r="EM382" s="24"/>
      <c r="EN382" s="24"/>
      <c r="EO382" s="24"/>
      <c r="EP382" s="24"/>
      <c r="EQ382" s="24"/>
      <c r="ER382" s="24"/>
      <c r="ES382" s="24"/>
      <c r="ET382" s="24"/>
      <c r="EU382" s="24"/>
      <c r="EV382" s="24"/>
      <c r="EW382" s="24"/>
      <c r="EX382" s="24"/>
      <c r="EY382" s="24"/>
      <c r="EZ382" s="24"/>
      <c r="FA382" s="24"/>
      <c r="FB382" s="24"/>
      <c r="FC382" s="24"/>
      <c r="FD382" s="24"/>
      <c r="FE382" s="24"/>
      <c r="FF382" s="24"/>
      <c r="FG382" s="24"/>
      <c r="FH382" s="24"/>
      <c r="FI382" s="24"/>
      <c r="FJ382" s="24"/>
      <c r="FK382" s="24"/>
      <c r="FL382" s="24"/>
      <c r="FM382" s="24"/>
      <c r="FN382" s="24"/>
      <c r="FO382" s="24"/>
      <c r="FP382" s="24"/>
      <c r="FQ382" s="24"/>
      <c r="FR382" s="24"/>
      <c r="FS382" s="24"/>
      <c r="FT382" s="24"/>
      <c r="FU382" s="24"/>
      <c r="FV382" s="24"/>
      <c r="FW382" s="24"/>
      <c r="FX382" s="24"/>
      <c r="FY382" s="24"/>
      <c r="FZ382" s="24"/>
      <c r="GA382" s="24"/>
      <c r="GB382" s="24"/>
      <c r="GC382" s="24"/>
      <c r="GD382" s="24"/>
      <c r="GE382" s="24"/>
      <c r="GF382" s="24"/>
      <c r="GG382" s="24"/>
      <c r="GH382" s="24"/>
      <c r="GI382" s="24"/>
      <c r="GJ382" s="24"/>
      <c r="GK382" s="24"/>
      <c r="GL382" s="24"/>
      <c r="GM382" s="24"/>
      <c r="GN382" s="24"/>
      <c r="GO382" s="24"/>
      <c r="GP382" s="24"/>
      <c r="GQ382" s="24"/>
      <c r="GR382" s="24"/>
      <c r="GS382" s="24"/>
      <c r="GT382" s="24"/>
      <c r="GU382" s="24"/>
      <c r="GV382" s="24"/>
      <c r="GW382" s="24"/>
      <c r="GX382" s="24"/>
      <c r="GY382" s="24"/>
      <c r="GZ382" s="24"/>
      <c r="HA382" s="24"/>
      <c r="HB382" s="24"/>
      <c r="HC382" s="24"/>
      <c r="HD382" s="24"/>
      <c r="HE382" s="24"/>
      <c r="HF382" s="24"/>
      <c r="HG382" s="24"/>
      <c r="HH382" s="24"/>
      <c r="HI382" s="24"/>
      <c r="HJ382" s="24"/>
      <c r="HK382" s="24"/>
      <c r="HL382" s="24"/>
      <c r="HM382" s="24"/>
      <c r="HN382" s="24"/>
      <c r="HO382" s="24"/>
      <c r="HP382" s="24"/>
      <c r="HQ382" s="24"/>
      <c r="HR382" s="24"/>
      <c r="HS382" s="24"/>
      <c r="HT382" s="24"/>
      <c r="HU382" s="24"/>
      <c r="HV382" s="24"/>
      <c r="HW382" s="24"/>
      <c r="HX382" s="24"/>
      <c r="HY382" s="24"/>
      <c r="HZ382" s="24"/>
      <c r="IA382" s="24"/>
      <c r="IB382" s="24"/>
      <c r="IC382" s="24"/>
      <c r="ID382" s="24"/>
    </row>
    <row r="383" spans="1:238" x14ac:dyDescent="0.3">
      <c r="A383" t="str">
        <f>IF(Input!A375=0,"",Input!A375)</f>
        <v>634,22</v>
      </c>
      <c r="B383" s="65" cm="1">
        <f t="array" ref="B383">_xlfn.IFS($A383="","",LEFT($A383,4)="fold",MID($A383,12,1),TRUE,VALUE(LEFT($A383,FIND(",",$A383)-1)))</f>
        <v>634</v>
      </c>
      <c r="C383" s="65" cm="1">
        <f t="array" ref="C383">_xlfn.IFS($A383="","",LEFT($A383,4)="fold",VALUE(MID($A383,14,5)),TRUE,VALUE(MID($A383,FIND(",",$A383)+1,5)))</f>
        <v>22</v>
      </c>
      <c r="D383" s="58" cm="1">
        <f t="array" aca="1" ref="D383" ca="1">_xlfn.IFS(
AND(D$3="x",B383&gt;D$4),  2*D$4-B383,
TRUE,B383)</f>
        <v>634</v>
      </c>
      <c r="E383" s="58" cm="1">
        <f t="array" aca="1" ref="E383" ca="1">_xlfn.IFS(
AND(D$3="y",C383&gt;D$4),  2*D$4-C383,
TRUE,C383)</f>
        <v>22</v>
      </c>
      <c r="F383" s="58" cm="1">
        <f t="array" aca="1" ref="F383" ca="1">_xlfn.IFS(
AND(F$3="x",D383&gt;F$4),  2*F$4-D383,
TRUE,D383)</f>
        <v>634</v>
      </c>
      <c r="G383" s="58" cm="1">
        <f t="array" aca="1" ref="G383" ca="1">_xlfn.IFS(
AND(F$3="y",E383&gt;F$4),  2*F$4-E383,
TRUE,E383)</f>
        <v>22</v>
      </c>
      <c r="H383" s="58" cm="1">
        <f t="array" aca="1" ref="H383" ca="1">_xlfn.IFS(
AND(H$3="x",F383&gt;H$4),  2*H$4-F383,
TRUE,F383)</f>
        <v>20</v>
      </c>
      <c r="I383" s="58" cm="1">
        <f t="array" aca="1" ref="I383" ca="1">_xlfn.IFS(
AND(H$3="y",G383&gt;H$4),  2*H$4-G383,
TRUE,G383)</f>
        <v>22</v>
      </c>
      <c r="J383" s="58" cm="1">
        <f t="array" aca="1" ref="J383" ca="1">_xlfn.IFS(
AND(J$3="x",H383&gt;J$4),  2*J$4-H383,
TRUE,H383)</f>
        <v>20</v>
      </c>
      <c r="K383" s="58" cm="1">
        <f t="array" aca="1" ref="K383" ca="1">_xlfn.IFS(
AND(J$3="y",I383&gt;J$4),  2*J$4-I383,
TRUE,I383)</f>
        <v>22</v>
      </c>
      <c r="L383" s="58" cm="1">
        <f t="array" aca="1" ref="L383" ca="1">_xlfn.IFS(
AND(L$3="x",J383&gt;L$4),  2*L$4-J383,
TRUE,J383)</f>
        <v>20</v>
      </c>
      <c r="M383" s="58" cm="1">
        <f t="array" aca="1" ref="M383" ca="1">_xlfn.IFS(
AND(L$3="y",K383&gt;L$4),  2*L$4-K383,
TRUE,K383)</f>
        <v>22</v>
      </c>
      <c r="N383" s="58" cm="1">
        <f t="array" aca="1" ref="N383" ca="1">_xlfn.IFS(
AND(N$3="x",L383&gt;N$4),  2*N$4-L383,
TRUE,L383)</f>
        <v>20</v>
      </c>
      <c r="O383" s="58" cm="1">
        <f t="array" aca="1" ref="O383" ca="1">_xlfn.IFS(
AND(N$3="y",M383&gt;N$4),  2*N$4-M383,
TRUE,M383)</f>
        <v>22</v>
      </c>
      <c r="P383" s="58" cm="1">
        <f t="array" aca="1" ref="P383" ca="1">_xlfn.IFS(
AND(P$3="x",N383&gt;P$4),  2*P$4-N383,
TRUE,N383)</f>
        <v>20</v>
      </c>
      <c r="Q383" s="58" cm="1">
        <f t="array" aca="1" ref="Q383" ca="1">_xlfn.IFS(
AND(P$3="y",O383&gt;P$4),  2*P$4-O383,
TRUE,O383)</f>
        <v>22</v>
      </c>
      <c r="R383" s="58" cm="1">
        <f t="array" aca="1" ref="R383" ca="1">_xlfn.IFS(
AND(R$3="x",P383&gt;R$4),  2*R$4-P383,
TRUE,P383)</f>
        <v>20</v>
      </c>
      <c r="S383" s="58" cm="1">
        <f t="array" aca="1" ref="S383" ca="1">_xlfn.IFS(
AND(R$3="y",Q383&gt;R$4),  2*R$4-Q383,
TRUE,Q383)</f>
        <v>22</v>
      </c>
      <c r="T383" s="58" cm="1">
        <f t="array" aca="1" ref="T383" ca="1">_xlfn.IFS(
AND(T$3="x",R383&gt;T$4),  2*T$4-R383,
TRUE,R383)</f>
        <v>20</v>
      </c>
      <c r="U383" s="58" cm="1">
        <f t="array" aca="1" ref="U383" ca="1">_xlfn.IFS(
AND(T$3="y",S383&gt;T$4),  2*T$4-S383,
TRUE,S383)</f>
        <v>22</v>
      </c>
      <c r="V383" s="58" cm="1">
        <f t="array" aca="1" ref="V383" ca="1">_xlfn.IFS(
AND(V$3="x",T383&gt;V$4),  2*V$4-T383,
TRUE,T383)</f>
        <v>20</v>
      </c>
      <c r="W383" s="58" cm="1">
        <f t="array" aca="1" ref="W383" ca="1">_xlfn.IFS(
AND(V$3="y",U383&gt;V$4),  2*V$4-U383,
TRUE,U383)</f>
        <v>22</v>
      </c>
      <c r="X383" s="58" cm="1">
        <f t="array" aca="1" ref="X383" ca="1">_xlfn.IFS(
AND(X$3="x",V383&gt;X$4),  2*X$4-V383,
TRUE,V383)</f>
        <v>20</v>
      </c>
      <c r="Y383" s="58" cm="1">
        <f t="array" aca="1" ref="Y383" ca="1">_xlfn.IFS(
AND(X$3="y",W383&gt;X$4),  2*X$4-W383,
TRUE,W383)</f>
        <v>4</v>
      </c>
      <c r="Z383" s="58" cm="1">
        <f t="array" aca="1" ref="Z383" ca="1">_xlfn.IFS(
AND(Z$3="x",X383&gt;Z$4),  2*Z$4-X383,
TRUE,X383)</f>
        <v>20</v>
      </c>
      <c r="AA383" s="58" cm="1">
        <f t="array" aca="1" ref="AA383" ca="1">_xlfn.IFS(
AND(Z$3="y",Y383&gt;Z$4),  2*Z$4-Y383,
TRUE,Y383)</f>
        <v>4</v>
      </c>
      <c r="BD383" t="str">
        <f t="shared" ca="1" si="7"/>
        <v>634-22</v>
      </c>
      <c r="BF383" s="23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R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  <c r="CD383" s="24"/>
      <c r="CE383" s="24"/>
      <c r="CF383" s="24"/>
      <c r="CG383" s="24"/>
      <c r="CH383" s="24"/>
      <c r="CI383" s="24"/>
      <c r="CJ383" s="24"/>
      <c r="CK383" s="24"/>
      <c r="CL383" s="24"/>
      <c r="CM383" s="24"/>
      <c r="CN383" s="24"/>
      <c r="CO383" s="24"/>
      <c r="CP383" s="24"/>
      <c r="CQ383" s="24"/>
      <c r="CR383" s="24"/>
      <c r="CS383" s="24"/>
      <c r="CT383" s="24"/>
      <c r="CU383" s="24"/>
      <c r="CV383" s="24"/>
      <c r="CW383" s="24"/>
      <c r="CX383" s="24"/>
      <c r="CY383" s="24"/>
      <c r="CZ383" s="24"/>
      <c r="DA383" s="24"/>
      <c r="DB383" s="24"/>
      <c r="DC383" s="24"/>
      <c r="DD383" s="24"/>
      <c r="DE383" s="24"/>
      <c r="DF383" s="24"/>
      <c r="DG383" s="24"/>
      <c r="DH383" s="24"/>
      <c r="DI383" s="24"/>
      <c r="DJ383" s="24"/>
      <c r="DK383" s="24"/>
      <c r="DL383" s="24"/>
      <c r="DM383" s="24"/>
      <c r="DN383" s="24"/>
      <c r="DO383" s="24"/>
      <c r="DP383" s="24"/>
      <c r="DQ383" s="24"/>
      <c r="DR383" s="24"/>
      <c r="DS383" s="24"/>
      <c r="DT383" s="24"/>
      <c r="DU383" s="24"/>
      <c r="DV383" s="24"/>
      <c r="DW383" s="24"/>
      <c r="DX383" s="24"/>
      <c r="DY383" s="24"/>
      <c r="DZ383" s="24"/>
      <c r="EA383" s="24"/>
      <c r="EB383" s="24"/>
      <c r="EC383" s="24"/>
      <c r="ED383" s="24"/>
      <c r="EE383" s="24"/>
      <c r="EF383" s="24"/>
      <c r="EG383" s="24"/>
      <c r="EH383" s="24"/>
      <c r="EI383" s="24"/>
      <c r="EJ383" s="24"/>
      <c r="EK383" s="24"/>
      <c r="EL383" s="24"/>
      <c r="EM383" s="24"/>
      <c r="EN383" s="24"/>
      <c r="EO383" s="24"/>
      <c r="EP383" s="24"/>
      <c r="EQ383" s="24"/>
      <c r="ER383" s="24"/>
      <c r="ES383" s="24"/>
      <c r="ET383" s="24"/>
      <c r="EU383" s="24"/>
      <c r="EV383" s="24"/>
      <c r="EW383" s="24"/>
      <c r="EX383" s="24"/>
      <c r="EY383" s="24"/>
      <c r="EZ383" s="24"/>
      <c r="FA383" s="24"/>
      <c r="FB383" s="24"/>
      <c r="FC383" s="24"/>
      <c r="FD383" s="24"/>
      <c r="FE383" s="24"/>
      <c r="FF383" s="24"/>
      <c r="FG383" s="24"/>
      <c r="FH383" s="24"/>
      <c r="FI383" s="24"/>
      <c r="FJ383" s="24"/>
      <c r="FK383" s="24"/>
      <c r="FL383" s="24"/>
      <c r="FM383" s="24"/>
      <c r="FN383" s="24"/>
      <c r="FO383" s="24"/>
      <c r="FP383" s="24"/>
      <c r="FQ383" s="24"/>
      <c r="FR383" s="24"/>
      <c r="FS383" s="24"/>
      <c r="FT383" s="24"/>
      <c r="FU383" s="24"/>
      <c r="FV383" s="24"/>
      <c r="FW383" s="24"/>
      <c r="FX383" s="24"/>
      <c r="FY383" s="24"/>
      <c r="FZ383" s="24"/>
      <c r="GA383" s="24"/>
      <c r="GB383" s="24"/>
      <c r="GC383" s="24"/>
      <c r="GD383" s="24"/>
      <c r="GE383" s="24"/>
      <c r="GF383" s="24"/>
      <c r="GG383" s="24"/>
      <c r="GH383" s="24"/>
      <c r="GI383" s="24"/>
      <c r="GJ383" s="24"/>
      <c r="GK383" s="24"/>
      <c r="GL383" s="24"/>
      <c r="GM383" s="24"/>
      <c r="GN383" s="24"/>
      <c r="GO383" s="24"/>
      <c r="GP383" s="24"/>
      <c r="GQ383" s="24"/>
      <c r="GR383" s="24"/>
      <c r="GS383" s="24"/>
      <c r="GT383" s="24"/>
      <c r="GU383" s="24"/>
      <c r="GV383" s="24"/>
      <c r="GW383" s="24"/>
      <c r="GX383" s="24"/>
      <c r="GY383" s="24"/>
      <c r="GZ383" s="24"/>
      <c r="HA383" s="24"/>
      <c r="HB383" s="24"/>
      <c r="HC383" s="24"/>
      <c r="HD383" s="24"/>
      <c r="HE383" s="24"/>
      <c r="HF383" s="24"/>
      <c r="HG383" s="24"/>
      <c r="HH383" s="24"/>
      <c r="HI383" s="24"/>
      <c r="HJ383" s="24"/>
      <c r="HK383" s="24"/>
      <c r="HL383" s="24"/>
      <c r="HM383" s="24"/>
      <c r="HN383" s="24"/>
      <c r="HO383" s="24"/>
      <c r="HP383" s="24"/>
      <c r="HQ383" s="24"/>
      <c r="HR383" s="24"/>
      <c r="HS383" s="24"/>
      <c r="HT383" s="24"/>
      <c r="HU383" s="24"/>
      <c r="HV383" s="24"/>
      <c r="HW383" s="24"/>
      <c r="HX383" s="24"/>
      <c r="HY383" s="24"/>
      <c r="HZ383" s="24"/>
      <c r="IA383" s="24"/>
      <c r="IB383" s="24"/>
      <c r="IC383" s="24"/>
      <c r="ID383" s="24"/>
    </row>
    <row r="384" spans="1:238" x14ac:dyDescent="0.3">
      <c r="A384" t="str">
        <f>IF(Input!A376=0,"",Input!A376)</f>
        <v>241,57</v>
      </c>
      <c r="B384" s="65" cm="1">
        <f t="array" ref="B384">_xlfn.IFS($A384="","",LEFT($A384,4)="fold",MID($A384,12,1),TRUE,VALUE(LEFT($A384,FIND(",",$A384)-1)))</f>
        <v>241</v>
      </c>
      <c r="C384" s="65" cm="1">
        <f t="array" ref="C384">_xlfn.IFS($A384="","",LEFT($A384,4)="fold",VALUE(MID($A384,14,5)),TRUE,VALUE(MID($A384,FIND(",",$A384)+1,5)))</f>
        <v>57</v>
      </c>
      <c r="D384" s="58" cm="1">
        <f t="array" aca="1" ref="D384" ca="1">_xlfn.IFS(
AND(D$3="x",B384&gt;D$4),  2*D$4-B384,
TRUE,B384)</f>
        <v>241</v>
      </c>
      <c r="E384" s="58" cm="1">
        <f t="array" aca="1" ref="E384" ca="1">_xlfn.IFS(
AND(D$3="y",C384&gt;D$4),  2*D$4-C384,
TRUE,C384)</f>
        <v>57</v>
      </c>
      <c r="F384" s="58" cm="1">
        <f t="array" aca="1" ref="F384" ca="1">_xlfn.IFS(
AND(F$3="x",D384&gt;F$4),  2*F$4-D384,
TRUE,D384)</f>
        <v>241</v>
      </c>
      <c r="G384" s="58" cm="1">
        <f t="array" aca="1" ref="G384" ca="1">_xlfn.IFS(
AND(F$3="y",E384&gt;F$4),  2*F$4-E384,
TRUE,E384)</f>
        <v>57</v>
      </c>
      <c r="H384" s="58" cm="1">
        <f t="array" aca="1" ref="H384" ca="1">_xlfn.IFS(
AND(H$3="x",F384&gt;H$4),  2*H$4-F384,
TRUE,F384)</f>
        <v>241</v>
      </c>
      <c r="I384" s="58" cm="1">
        <f t="array" aca="1" ref="I384" ca="1">_xlfn.IFS(
AND(H$3="y",G384&gt;H$4),  2*H$4-G384,
TRUE,G384)</f>
        <v>57</v>
      </c>
      <c r="J384" s="58" cm="1">
        <f t="array" aca="1" ref="J384" ca="1">_xlfn.IFS(
AND(J$3="x",H384&gt;J$4),  2*J$4-H384,
TRUE,H384)</f>
        <v>241</v>
      </c>
      <c r="K384" s="58" cm="1">
        <f t="array" aca="1" ref="K384" ca="1">_xlfn.IFS(
AND(J$3="y",I384&gt;J$4),  2*J$4-I384,
TRUE,I384)</f>
        <v>57</v>
      </c>
      <c r="L384" s="58" cm="1">
        <f t="array" aca="1" ref="L384" ca="1">_xlfn.IFS(
AND(L$3="x",J384&gt;L$4),  2*L$4-J384,
TRUE,J384)</f>
        <v>85</v>
      </c>
      <c r="M384" s="58" cm="1">
        <f t="array" aca="1" ref="M384" ca="1">_xlfn.IFS(
AND(L$3="y",K384&gt;L$4),  2*L$4-K384,
TRUE,K384)</f>
        <v>57</v>
      </c>
      <c r="N384" s="58" cm="1">
        <f t="array" aca="1" ref="N384" ca="1">_xlfn.IFS(
AND(N$3="x",L384&gt;N$4),  2*N$4-L384,
TRUE,L384)</f>
        <v>85</v>
      </c>
      <c r="O384" s="58" cm="1">
        <f t="array" aca="1" ref="O384" ca="1">_xlfn.IFS(
AND(N$3="y",M384&gt;N$4),  2*N$4-M384,
TRUE,M384)</f>
        <v>57</v>
      </c>
      <c r="P384" s="58" cm="1">
        <f t="array" aca="1" ref="P384" ca="1">_xlfn.IFS(
AND(P$3="x",N384&gt;P$4),  2*P$4-N384,
TRUE,N384)</f>
        <v>77</v>
      </c>
      <c r="Q384" s="58" cm="1">
        <f t="array" aca="1" ref="Q384" ca="1">_xlfn.IFS(
AND(P$3="y",O384&gt;P$4),  2*P$4-O384,
TRUE,O384)</f>
        <v>57</v>
      </c>
      <c r="R384" s="58" cm="1">
        <f t="array" aca="1" ref="R384" ca="1">_xlfn.IFS(
AND(R$3="x",P384&gt;R$4),  2*R$4-P384,
TRUE,P384)</f>
        <v>77</v>
      </c>
      <c r="S384" s="58" cm="1">
        <f t="array" aca="1" ref="S384" ca="1">_xlfn.IFS(
AND(R$3="y",Q384&gt;R$4),  2*R$4-Q384,
TRUE,Q384)</f>
        <v>53</v>
      </c>
      <c r="T384" s="58" cm="1">
        <f t="array" aca="1" ref="T384" ca="1">_xlfn.IFS(
AND(T$3="x",R384&gt;T$4),  2*T$4-R384,
TRUE,R384)</f>
        <v>3</v>
      </c>
      <c r="U384" s="58" cm="1">
        <f t="array" aca="1" ref="U384" ca="1">_xlfn.IFS(
AND(T$3="y",S384&gt;T$4),  2*T$4-S384,
TRUE,S384)</f>
        <v>53</v>
      </c>
      <c r="V384" s="58" cm="1">
        <f t="array" aca="1" ref="V384" ca="1">_xlfn.IFS(
AND(V$3="x",T384&gt;V$4),  2*V$4-T384,
TRUE,T384)</f>
        <v>3</v>
      </c>
      <c r="W384" s="58" cm="1">
        <f t="array" aca="1" ref="W384" ca="1">_xlfn.IFS(
AND(V$3="y",U384&gt;V$4),  2*V$4-U384,
TRUE,U384)</f>
        <v>1</v>
      </c>
      <c r="X384" s="58" cm="1">
        <f t="array" aca="1" ref="X384" ca="1">_xlfn.IFS(
AND(X$3="x",V384&gt;X$4),  2*X$4-V384,
TRUE,V384)</f>
        <v>3</v>
      </c>
      <c r="Y384" s="58" cm="1">
        <f t="array" aca="1" ref="Y384" ca="1">_xlfn.IFS(
AND(X$3="y",W384&gt;X$4),  2*X$4-W384,
TRUE,W384)</f>
        <v>1</v>
      </c>
      <c r="Z384" s="58" cm="1">
        <f t="array" aca="1" ref="Z384" ca="1">_xlfn.IFS(
AND(Z$3="x",X384&gt;Z$4),  2*Z$4-X384,
TRUE,X384)</f>
        <v>3</v>
      </c>
      <c r="AA384" s="58" cm="1">
        <f t="array" aca="1" ref="AA384" ca="1">_xlfn.IFS(
AND(Z$3="y",Y384&gt;Z$4),  2*Z$4-Y384,
TRUE,Y384)</f>
        <v>1</v>
      </c>
      <c r="BD384" t="str">
        <f t="shared" ca="1" si="7"/>
        <v>241-57</v>
      </c>
      <c r="BF384" s="23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R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  <c r="CD384" s="24"/>
      <c r="CE384" s="24"/>
      <c r="CF384" s="24"/>
      <c r="CG384" s="24"/>
      <c r="CH384" s="24"/>
      <c r="CI384" s="24"/>
      <c r="CJ384" s="24"/>
      <c r="CK384" s="24"/>
      <c r="CL384" s="24"/>
      <c r="CM384" s="24"/>
      <c r="CN384" s="24"/>
      <c r="CO384" s="24"/>
      <c r="CP384" s="24"/>
      <c r="CQ384" s="24"/>
      <c r="CR384" s="24"/>
      <c r="CS384" s="24"/>
      <c r="CT384" s="24"/>
      <c r="CU384" s="24"/>
      <c r="CV384" s="24"/>
      <c r="CW384" s="24"/>
      <c r="CX384" s="24"/>
      <c r="CY384" s="24"/>
      <c r="CZ384" s="24"/>
      <c r="DA384" s="24"/>
      <c r="DB384" s="24"/>
      <c r="DC384" s="24"/>
      <c r="DD384" s="24"/>
      <c r="DE384" s="24"/>
      <c r="DF384" s="24"/>
      <c r="DG384" s="24"/>
      <c r="DH384" s="24"/>
      <c r="DI384" s="24"/>
      <c r="DJ384" s="24"/>
      <c r="DK384" s="24"/>
      <c r="DL384" s="24"/>
      <c r="DM384" s="24"/>
      <c r="DN384" s="24"/>
      <c r="DO384" s="24"/>
      <c r="DP384" s="24"/>
      <c r="DQ384" s="24"/>
      <c r="DR384" s="24"/>
      <c r="DS384" s="24"/>
      <c r="DT384" s="24"/>
      <c r="DU384" s="24"/>
      <c r="DV384" s="24"/>
      <c r="DW384" s="24"/>
      <c r="DX384" s="24"/>
      <c r="DY384" s="24"/>
      <c r="DZ384" s="24"/>
      <c r="EA384" s="24"/>
      <c r="EB384" s="24"/>
      <c r="EC384" s="24"/>
      <c r="ED384" s="24"/>
      <c r="EE384" s="24"/>
      <c r="EF384" s="24"/>
      <c r="EG384" s="24"/>
      <c r="EH384" s="24"/>
      <c r="EI384" s="24"/>
      <c r="EJ384" s="24"/>
      <c r="EK384" s="24"/>
      <c r="EL384" s="24"/>
      <c r="EM384" s="24"/>
      <c r="EN384" s="24"/>
      <c r="EO384" s="24"/>
      <c r="EP384" s="24"/>
      <c r="EQ384" s="24"/>
      <c r="ER384" s="24"/>
      <c r="ES384" s="24"/>
      <c r="ET384" s="24"/>
      <c r="EU384" s="24"/>
      <c r="EV384" s="24"/>
      <c r="EW384" s="24"/>
      <c r="EX384" s="24"/>
      <c r="EY384" s="24"/>
      <c r="EZ384" s="24"/>
      <c r="FA384" s="24"/>
      <c r="FB384" s="24"/>
      <c r="FC384" s="24"/>
      <c r="FD384" s="24"/>
      <c r="FE384" s="24"/>
      <c r="FF384" s="24"/>
      <c r="FG384" s="24"/>
      <c r="FH384" s="24"/>
      <c r="FI384" s="24"/>
      <c r="FJ384" s="24"/>
      <c r="FK384" s="24"/>
      <c r="FL384" s="24"/>
      <c r="FM384" s="24"/>
      <c r="FN384" s="24"/>
      <c r="FO384" s="24"/>
      <c r="FP384" s="24"/>
      <c r="FQ384" s="24"/>
      <c r="FR384" s="24"/>
      <c r="FS384" s="24"/>
      <c r="FT384" s="24"/>
      <c r="FU384" s="24"/>
      <c r="FV384" s="24"/>
      <c r="FW384" s="24"/>
      <c r="FX384" s="24"/>
      <c r="FY384" s="24"/>
      <c r="FZ384" s="24"/>
      <c r="GA384" s="24"/>
      <c r="GB384" s="24"/>
      <c r="GC384" s="24"/>
      <c r="GD384" s="24"/>
      <c r="GE384" s="24"/>
      <c r="GF384" s="24"/>
      <c r="GG384" s="24"/>
      <c r="GH384" s="24"/>
      <c r="GI384" s="24"/>
      <c r="GJ384" s="24"/>
      <c r="GK384" s="24"/>
      <c r="GL384" s="24"/>
      <c r="GM384" s="24"/>
      <c r="GN384" s="24"/>
      <c r="GO384" s="24"/>
      <c r="GP384" s="24"/>
      <c r="GQ384" s="24"/>
      <c r="GR384" s="24"/>
      <c r="GS384" s="24"/>
      <c r="GT384" s="24"/>
      <c r="GU384" s="24"/>
      <c r="GV384" s="24"/>
      <c r="GW384" s="24"/>
      <c r="GX384" s="24"/>
      <c r="GY384" s="24"/>
      <c r="GZ384" s="24"/>
      <c r="HA384" s="24"/>
      <c r="HB384" s="24"/>
      <c r="HC384" s="24"/>
      <c r="HD384" s="24"/>
      <c r="HE384" s="24"/>
      <c r="HF384" s="24"/>
      <c r="HG384" s="24"/>
      <c r="HH384" s="24"/>
      <c r="HI384" s="24"/>
      <c r="HJ384" s="24"/>
      <c r="HK384" s="24"/>
      <c r="HL384" s="24"/>
      <c r="HM384" s="24"/>
      <c r="HN384" s="24"/>
      <c r="HO384" s="24"/>
      <c r="HP384" s="24"/>
      <c r="HQ384" s="24"/>
      <c r="HR384" s="24"/>
      <c r="HS384" s="24"/>
      <c r="HT384" s="24"/>
      <c r="HU384" s="24"/>
      <c r="HV384" s="24"/>
      <c r="HW384" s="24"/>
      <c r="HX384" s="24"/>
      <c r="HY384" s="24"/>
      <c r="HZ384" s="24"/>
      <c r="IA384" s="24"/>
      <c r="IB384" s="24"/>
      <c r="IC384" s="24"/>
      <c r="ID384" s="24"/>
    </row>
    <row r="385" spans="1:238" x14ac:dyDescent="0.3">
      <c r="A385" t="str">
        <f>IF(Input!A377=0,"",Input!A377)</f>
        <v>600,558</v>
      </c>
      <c r="B385" s="65" cm="1">
        <f t="array" ref="B385">_xlfn.IFS($A385="","",LEFT($A385,4)="fold",MID($A385,12,1),TRUE,VALUE(LEFT($A385,FIND(",",$A385)-1)))</f>
        <v>600</v>
      </c>
      <c r="C385" s="65" cm="1">
        <f t="array" ref="C385">_xlfn.IFS($A385="","",LEFT($A385,4)="fold",VALUE(MID($A385,14,5)),TRUE,VALUE(MID($A385,FIND(",",$A385)+1,5)))</f>
        <v>558</v>
      </c>
      <c r="D385" s="58" cm="1">
        <f t="array" aca="1" ref="D385" ca="1">_xlfn.IFS(
AND(D$3="x",B385&gt;D$4),  2*D$4-B385,
TRUE,B385)</f>
        <v>600</v>
      </c>
      <c r="E385" s="58" cm="1">
        <f t="array" aca="1" ref="E385" ca="1">_xlfn.IFS(
AND(D$3="y",C385&gt;D$4),  2*D$4-C385,
TRUE,C385)</f>
        <v>558</v>
      </c>
      <c r="F385" s="58" cm="1">
        <f t="array" aca="1" ref="F385" ca="1">_xlfn.IFS(
AND(F$3="x",D385&gt;F$4),  2*F$4-D385,
TRUE,D385)</f>
        <v>600</v>
      </c>
      <c r="G385" s="58" cm="1">
        <f t="array" aca="1" ref="G385" ca="1">_xlfn.IFS(
AND(F$3="y",E385&gt;F$4),  2*F$4-E385,
TRUE,E385)</f>
        <v>336</v>
      </c>
      <c r="H385" s="58" cm="1">
        <f t="array" aca="1" ref="H385" ca="1">_xlfn.IFS(
AND(H$3="x",F385&gt;H$4),  2*H$4-F385,
TRUE,F385)</f>
        <v>54</v>
      </c>
      <c r="I385" s="58" cm="1">
        <f t="array" aca="1" ref="I385" ca="1">_xlfn.IFS(
AND(H$3="y",G385&gt;H$4),  2*H$4-G385,
TRUE,G385)</f>
        <v>336</v>
      </c>
      <c r="J385" s="58" cm="1">
        <f t="array" aca="1" ref="J385" ca="1">_xlfn.IFS(
AND(J$3="x",H385&gt;J$4),  2*J$4-H385,
TRUE,H385)</f>
        <v>54</v>
      </c>
      <c r="K385" s="58" cm="1">
        <f t="array" aca="1" ref="K385" ca="1">_xlfn.IFS(
AND(J$3="y",I385&gt;J$4),  2*J$4-I385,
TRUE,I385)</f>
        <v>110</v>
      </c>
      <c r="L385" s="58" cm="1">
        <f t="array" aca="1" ref="L385" ca="1">_xlfn.IFS(
AND(L$3="x",J385&gt;L$4),  2*L$4-J385,
TRUE,J385)</f>
        <v>54</v>
      </c>
      <c r="M385" s="58" cm="1">
        <f t="array" aca="1" ref="M385" ca="1">_xlfn.IFS(
AND(L$3="y",K385&gt;L$4),  2*L$4-K385,
TRUE,K385)</f>
        <v>110</v>
      </c>
      <c r="N385" s="58" cm="1">
        <f t="array" aca="1" ref="N385" ca="1">_xlfn.IFS(
AND(N$3="x",L385&gt;N$4),  2*N$4-L385,
TRUE,L385)</f>
        <v>54</v>
      </c>
      <c r="O385" s="58" cm="1">
        <f t="array" aca="1" ref="O385" ca="1">_xlfn.IFS(
AND(N$3="y",M385&gt;N$4),  2*N$4-M385,
TRUE,M385)</f>
        <v>110</v>
      </c>
      <c r="P385" s="58" cm="1">
        <f t="array" aca="1" ref="P385" ca="1">_xlfn.IFS(
AND(P$3="x",N385&gt;P$4),  2*P$4-N385,
TRUE,N385)</f>
        <v>54</v>
      </c>
      <c r="Q385" s="58" cm="1">
        <f t="array" aca="1" ref="Q385" ca="1">_xlfn.IFS(
AND(P$3="y",O385&gt;P$4),  2*P$4-O385,
TRUE,O385)</f>
        <v>110</v>
      </c>
      <c r="R385" s="58" cm="1">
        <f t="array" aca="1" ref="R385" ca="1">_xlfn.IFS(
AND(R$3="x",P385&gt;R$4),  2*R$4-P385,
TRUE,P385)</f>
        <v>54</v>
      </c>
      <c r="S385" s="58" cm="1">
        <f t="array" aca="1" ref="S385" ca="1">_xlfn.IFS(
AND(R$3="y",Q385&gt;R$4),  2*R$4-Q385,
TRUE,Q385)</f>
        <v>0</v>
      </c>
      <c r="T385" s="58" cm="1">
        <f t="array" aca="1" ref="T385" ca="1">_xlfn.IFS(
AND(T$3="x",R385&gt;T$4),  2*T$4-R385,
TRUE,R385)</f>
        <v>26</v>
      </c>
      <c r="U385" s="58" cm="1">
        <f t="array" aca="1" ref="U385" ca="1">_xlfn.IFS(
AND(T$3="y",S385&gt;T$4),  2*T$4-S385,
TRUE,S385)</f>
        <v>0</v>
      </c>
      <c r="V385" s="58" cm="1">
        <f t="array" aca="1" ref="V385" ca="1">_xlfn.IFS(
AND(V$3="x",T385&gt;V$4),  2*V$4-T385,
TRUE,T385)</f>
        <v>26</v>
      </c>
      <c r="W385" s="58" cm="1">
        <f t="array" aca="1" ref="W385" ca="1">_xlfn.IFS(
AND(V$3="y",U385&gt;V$4),  2*V$4-U385,
TRUE,U385)</f>
        <v>0</v>
      </c>
      <c r="X385" s="58" cm="1">
        <f t="array" aca="1" ref="X385" ca="1">_xlfn.IFS(
AND(X$3="x",V385&gt;X$4),  2*X$4-V385,
TRUE,V385)</f>
        <v>26</v>
      </c>
      <c r="Y385" s="58" cm="1">
        <f t="array" aca="1" ref="Y385" ca="1">_xlfn.IFS(
AND(X$3="y",W385&gt;X$4),  2*X$4-W385,
TRUE,W385)</f>
        <v>0</v>
      </c>
      <c r="Z385" s="58" cm="1">
        <f t="array" aca="1" ref="Z385" ca="1">_xlfn.IFS(
AND(Z$3="x",X385&gt;Z$4),  2*Z$4-X385,
TRUE,X385)</f>
        <v>26</v>
      </c>
      <c r="AA385" s="58" cm="1">
        <f t="array" aca="1" ref="AA385" ca="1">_xlfn.IFS(
AND(Z$3="y",Y385&gt;Z$4),  2*Z$4-Y385,
TRUE,Y385)</f>
        <v>0</v>
      </c>
      <c r="BD385" t="str">
        <f t="shared" ca="1" si="7"/>
        <v>600-558</v>
      </c>
      <c r="BF385" s="23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R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  <c r="CD385" s="24"/>
      <c r="CE385" s="24"/>
      <c r="CF385" s="24"/>
      <c r="CG385" s="24"/>
      <c r="CH385" s="24"/>
      <c r="CI385" s="24"/>
      <c r="CJ385" s="24"/>
      <c r="CK385" s="24"/>
      <c r="CL385" s="24"/>
      <c r="CM385" s="24"/>
      <c r="CN385" s="24"/>
      <c r="CO385" s="24"/>
      <c r="CP385" s="24"/>
      <c r="CQ385" s="24"/>
      <c r="CR385" s="24"/>
      <c r="CS385" s="24"/>
      <c r="CT385" s="24"/>
      <c r="CU385" s="24"/>
      <c r="CV385" s="24"/>
      <c r="CW385" s="24"/>
      <c r="CX385" s="24"/>
      <c r="CY385" s="24"/>
      <c r="CZ385" s="24"/>
      <c r="DA385" s="24"/>
      <c r="DB385" s="24"/>
      <c r="DC385" s="24"/>
      <c r="DD385" s="24"/>
      <c r="DE385" s="24"/>
      <c r="DF385" s="24"/>
      <c r="DG385" s="24"/>
      <c r="DH385" s="24"/>
      <c r="DI385" s="24"/>
      <c r="DJ385" s="24"/>
      <c r="DK385" s="24"/>
      <c r="DL385" s="24"/>
      <c r="DM385" s="24"/>
      <c r="DN385" s="24"/>
      <c r="DO385" s="24"/>
      <c r="DP385" s="24"/>
      <c r="DQ385" s="24"/>
      <c r="DR385" s="24"/>
      <c r="DS385" s="24"/>
      <c r="DT385" s="24"/>
      <c r="DU385" s="24"/>
      <c r="DV385" s="24"/>
      <c r="DW385" s="24"/>
      <c r="DX385" s="24"/>
      <c r="DY385" s="24"/>
      <c r="DZ385" s="24"/>
      <c r="EA385" s="24"/>
      <c r="EB385" s="24"/>
      <c r="EC385" s="24"/>
      <c r="ED385" s="24"/>
      <c r="EE385" s="24"/>
      <c r="EF385" s="24"/>
      <c r="EG385" s="24"/>
      <c r="EH385" s="24"/>
      <c r="EI385" s="24"/>
      <c r="EJ385" s="24"/>
      <c r="EK385" s="24"/>
      <c r="EL385" s="24"/>
      <c r="EM385" s="24"/>
      <c r="EN385" s="24"/>
      <c r="EO385" s="24"/>
      <c r="EP385" s="24"/>
      <c r="EQ385" s="24"/>
      <c r="ER385" s="24"/>
      <c r="ES385" s="24"/>
      <c r="ET385" s="24"/>
      <c r="EU385" s="24"/>
      <c r="EV385" s="24"/>
      <c r="EW385" s="24"/>
      <c r="EX385" s="24"/>
      <c r="EY385" s="24"/>
      <c r="EZ385" s="24"/>
      <c r="FA385" s="24"/>
      <c r="FB385" s="24"/>
      <c r="FC385" s="24"/>
      <c r="FD385" s="24"/>
      <c r="FE385" s="24"/>
      <c r="FF385" s="24"/>
      <c r="FG385" s="24"/>
      <c r="FH385" s="24"/>
      <c r="FI385" s="24"/>
      <c r="FJ385" s="24"/>
      <c r="FK385" s="24"/>
      <c r="FL385" s="24"/>
      <c r="FM385" s="24"/>
      <c r="FN385" s="24"/>
      <c r="FO385" s="24"/>
      <c r="FP385" s="24"/>
      <c r="FQ385" s="24"/>
      <c r="FR385" s="24"/>
      <c r="FS385" s="24"/>
      <c r="FT385" s="24"/>
      <c r="FU385" s="24"/>
      <c r="FV385" s="24"/>
      <c r="FW385" s="24"/>
      <c r="FX385" s="24"/>
      <c r="FY385" s="24"/>
      <c r="FZ385" s="24"/>
      <c r="GA385" s="24"/>
      <c r="GB385" s="24"/>
      <c r="GC385" s="24"/>
      <c r="GD385" s="24"/>
      <c r="GE385" s="24"/>
      <c r="GF385" s="24"/>
      <c r="GG385" s="24"/>
      <c r="GH385" s="24"/>
      <c r="GI385" s="24"/>
      <c r="GJ385" s="24"/>
      <c r="GK385" s="24"/>
      <c r="GL385" s="24"/>
      <c r="GM385" s="24"/>
      <c r="GN385" s="24"/>
      <c r="GO385" s="24"/>
      <c r="GP385" s="24"/>
      <c r="GQ385" s="24"/>
      <c r="GR385" s="24"/>
      <c r="GS385" s="24"/>
      <c r="GT385" s="24"/>
      <c r="GU385" s="24"/>
      <c r="GV385" s="24"/>
      <c r="GW385" s="24"/>
      <c r="GX385" s="24"/>
      <c r="GY385" s="24"/>
      <c r="GZ385" s="24"/>
      <c r="HA385" s="24"/>
      <c r="HB385" s="24"/>
      <c r="HC385" s="24"/>
      <c r="HD385" s="24"/>
      <c r="HE385" s="24"/>
      <c r="HF385" s="24"/>
      <c r="HG385" s="24"/>
      <c r="HH385" s="24"/>
      <c r="HI385" s="24"/>
      <c r="HJ385" s="24"/>
      <c r="HK385" s="24"/>
      <c r="HL385" s="24"/>
      <c r="HM385" s="24"/>
      <c r="HN385" s="24"/>
      <c r="HO385" s="24"/>
      <c r="HP385" s="24"/>
      <c r="HQ385" s="24"/>
      <c r="HR385" s="24"/>
      <c r="HS385" s="24"/>
      <c r="HT385" s="24"/>
      <c r="HU385" s="24"/>
      <c r="HV385" s="24"/>
      <c r="HW385" s="24"/>
      <c r="HX385" s="24"/>
      <c r="HY385" s="24"/>
      <c r="HZ385" s="24"/>
      <c r="IA385" s="24"/>
      <c r="IB385" s="24"/>
      <c r="IC385" s="24"/>
      <c r="ID385" s="24"/>
    </row>
    <row r="386" spans="1:238" x14ac:dyDescent="0.3">
      <c r="A386" t="str">
        <f>IF(Input!A378=0,"",Input!A378)</f>
        <v>1001,117</v>
      </c>
      <c r="B386" s="65" cm="1">
        <f t="array" ref="B386">_xlfn.IFS($A386="","",LEFT($A386,4)="fold",MID($A386,12,1),TRUE,VALUE(LEFT($A386,FIND(",",$A386)-1)))</f>
        <v>1001</v>
      </c>
      <c r="C386" s="65" cm="1">
        <f t="array" ref="C386">_xlfn.IFS($A386="","",LEFT($A386,4)="fold",VALUE(MID($A386,14,5)),TRUE,VALUE(MID($A386,FIND(",",$A386)+1,5)))</f>
        <v>117</v>
      </c>
      <c r="D386" s="58" cm="1">
        <f t="array" aca="1" ref="D386" ca="1">_xlfn.IFS(
AND(D$3="x",B386&gt;D$4),  2*D$4-B386,
TRUE,B386)</f>
        <v>309</v>
      </c>
      <c r="E386" s="58" cm="1">
        <f t="array" aca="1" ref="E386" ca="1">_xlfn.IFS(
AND(D$3="y",C386&gt;D$4),  2*D$4-C386,
TRUE,C386)</f>
        <v>117</v>
      </c>
      <c r="F386" s="58" cm="1">
        <f t="array" aca="1" ref="F386" ca="1">_xlfn.IFS(
AND(F$3="x",D386&gt;F$4),  2*F$4-D386,
TRUE,D386)</f>
        <v>309</v>
      </c>
      <c r="G386" s="58" cm="1">
        <f t="array" aca="1" ref="G386" ca="1">_xlfn.IFS(
AND(F$3="y",E386&gt;F$4),  2*F$4-E386,
TRUE,E386)</f>
        <v>117</v>
      </c>
      <c r="H386" s="58" cm="1">
        <f t="array" aca="1" ref="H386" ca="1">_xlfn.IFS(
AND(H$3="x",F386&gt;H$4),  2*H$4-F386,
TRUE,F386)</f>
        <v>309</v>
      </c>
      <c r="I386" s="58" cm="1">
        <f t="array" aca="1" ref="I386" ca="1">_xlfn.IFS(
AND(H$3="y",G386&gt;H$4),  2*H$4-G386,
TRUE,G386)</f>
        <v>117</v>
      </c>
      <c r="J386" s="58" cm="1">
        <f t="array" aca="1" ref="J386" ca="1">_xlfn.IFS(
AND(J$3="x",H386&gt;J$4),  2*J$4-H386,
TRUE,H386)</f>
        <v>309</v>
      </c>
      <c r="K386" s="58" cm="1">
        <f t="array" aca="1" ref="K386" ca="1">_xlfn.IFS(
AND(J$3="y",I386&gt;J$4),  2*J$4-I386,
TRUE,I386)</f>
        <v>117</v>
      </c>
      <c r="L386" s="58" cm="1">
        <f t="array" aca="1" ref="L386" ca="1">_xlfn.IFS(
AND(L$3="x",J386&gt;L$4),  2*L$4-J386,
TRUE,J386)</f>
        <v>17</v>
      </c>
      <c r="M386" s="58" cm="1">
        <f t="array" aca="1" ref="M386" ca="1">_xlfn.IFS(
AND(L$3="y",K386&gt;L$4),  2*L$4-K386,
TRUE,K386)</f>
        <v>117</v>
      </c>
      <c r="N386" s="58" cm="1">
        <f t="array" aca="1" ref="N386" ca="1">_xlfn.IFS(
AND(N$3="x",L386&gt;N$4),  2*N$4-L386,
TRUE,L386)</f>
        <v>17</v>
      </c>
      <c r="O386" s="58" cm="1">
        <f t="array" aca="1" ref="O386" ca="1">_xlfn.IFS(
AND(N$3="y",M386&gt;N$4),  2*N$4-M386,
TRUE,M386)</f>
        <v>105</v>
      </c>
      <c r="P386" s="58" cm="1">
        <f t="array" aca="1" ref="P386" ca="1">_xlfn.IFS(
AND(P$3="x",N386&gt;P$4),  2*P$4-N386,
TRUE,N386)</f>
        <v>17</v>
      </c>
      <c r="Q386" s="58" cm="1">
        <f t="array" aca="1" ref="Q386" ca="1">_xlfn.IFS(
AND(P$3="y",O386&gt;P$4),  2*P$4-O386,
TRUE,O386)</f>
        <v>105</v>
      </c>
      <c r="R386" s="58" cm="1">
        <f t="array" aca="1" ref="R386" ca="1">_xlfn.IFS(
AND(R$3="x",P386&gt;R$4),  2*R$4-P386,
TRUE,P386)</f>
        <v>17</v>
      </c>
      <c r="S386" s="58" cm="1">
        <f t="array" aca="1" ref="S386" ca="1">_xlfn.IFS(
AND(R$3="y",Q386&gt;R$4),  2*R$4-Q386,
TRUE,Q386)</f>
        <v>5</v>
      </c>
      <c r="T386" s="58" cm="1">
        <f t="array" aca="1" ref="T386" ca="1">_xlfn.IFS(
AND(T$3="x",R386&gt;T$4),  2*T$4-R386,
TRUE,R386)</f>
        <v>17</v>
      </c>
      <c r="U386" s="58" cm="1">
        <f t="array" aca="1" ref="U386" ca="1">_xlfn.IFS(
AND(T$3="y",S386&gt;T$4),  2*T$4-S386,
TRUE,S386)</f>
        <v>5</v>
      </c>
      <c r="V386" s="58" cm="1">
        <f t="array" aca="1" ref="V386" ca="1">_xlfn.IFS(
AND(V$3="x",T386&gt;V$4),  2*V$4-T386,
TRUE,T386)</f>
        <v>17</v>
      </c>
      <c r="W386" s="58" cm="1">
        <f t="array" aca="1" ref="W386" ca="1">_xlfn.IFS(
AND(V$3="y",U386&gt;V$4),  2*V$4-U386,
TRUE,U386)</f>
        <v>5</v>
      </c>
      <c r="X386" s="58" cm="1">
        <f t="array" aca="1" ref="X386" ca="1">_xlfn.IFS(
AND(X$3="x",V386&gt;X$4),  2*X$4-V386,
TRUE,V386)</f>
        <v>17</v>
      </c>
      <c r="Y386" s="58" cm="1">
        <f t="array" aca="1" ref="Y386" ca="1">_xlfn.IFS(
AND(X$3="y",W386&gt;X$4),  2*X$4-W386,
TRUE,W386)</f>
        <v>5</v>
      </c>
      <c r="Z386" s="58" cm="1">
        <f t="array" aca="1" ref="Z386" ca="1">_xlfn.IFS(
AND(Z$3="x",X386&gt;Z$4),  2*Z$4-X386,
TRUE,X386)</f>
        <v>17</v>
      </c>
      <c r="AA386" s="58" cm="1">
        <f t="array" aca="1" ref="AA386" ca="1">_xlfn.IFS(
AND(Z$3="y",Y386&gt;Z$4),  2*Z$4-Y386,
TRUE,Y386)</f>
        <v>5</v>
      </c>
      <c r="BD386" t="str">
        <f t="shared" ca="1" si="7"/>
        <v>309-117</v>
      </c>
      <c r="BF386" s="23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R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  <c r="CD386" s="24"/>
      <c r="CE386" s="24"/>
      <c r="CF386" s="24"/>
      <c r="CG386" s="24"/>
      <c r="CH386" s="24"/>
      <c r="CI386" s="24"/>
      <c r="CJ386" s="24"/>
      <c r="CK386" s="24"/>
      <c r="CL386" s="24"/>
      <c r="CM386" s="24"/>
      <c r="CN386" s="24"/>
      <c r="CO386" s="24"/>
      <c r="CP386" s="24"/>
      <c r="CQ386" s="24"/>
      <c r="CR386" s="24"/>
      <c r="CS386" s="24"/>
      <c r="CT386" s="24"/>
      <c r="CU386" s="24"/>
      <c r="CV386" s="24"/>
      <c r="CW386" s="24"/>
      <c r="CX386" s="24"/>
      <c r="CY386" s="24"/>
      <c r="CZ386" s="24"/>
      <c r="DA386" s="24"/>
      <c r="DB386" s="24"/>
      <c r="DC386" s="24"/>
      <c r="DD386" s="24"/>
      <c r="DE386" s="24"/>
      <c r="DF386" s="24"/>
      <c r="DG386" s="24"/>
      <c r="DH386" s="24"/>
      <c r="DI386" s="24"/>
      <c r="DJ386" s="24"/>
      <c r="DK386" s="24"/>
      <c r="DL386" s="24"/>
      <c r="DM386" s="24"/>
      <c r="DN386" s="24"/>
      <c r="DO386" s="24"/>
      <c r="DP386" s="24"/>
      <c r="DQ386" s="24"/>
      <c r="DR386" s="24"/>
      <c r="DS386" s="24"/>
      <c r="DT386" s="24"/>
      <c r="DU386" s="24"/>
      <c r="DV386" s="24"/>
      <c r="DW386" s="24"/>
      <c r="DX386" s="24"/>
      <c r="DY386" s="24"/>
      <c r="DZ386" s="24"/>
      <c r="EA386" s="24"/>
      <c r="EB386" s="24"/>
      <c r="EC386" s="24"/>
      <c r="ED386" s="24"/>
      <c r="EE386" s="24"/>
      <c r="EF386" s="24"/>
      <c r="EG386" s="24"/>
      <c r="EH386" s="24"/>
      <c r="EI386" s="24"/>
      <c r="EJ386" s="24"/>
      <c r="EK386" s="24"/>
      <c r="EL386" s="24"/>
      <c r="EM386" s="24"/>
      <c r="EN386" s="24"/>
      <c r="EO386" s="24"/>
      <c r="EP386" s="24"/>
      <c r="EQ386" s="24"/>
      <c r="ER386" s="24"/>
      <c r="ES386" s="24"/>
      <c r="ET386" s="24"/>
      <c r="EU386" s="24"/>
      <c r="EV386" s="24"/>
      <c r="EW386" s="24"/>
      <c r="EX386" s="24"/>
      <c r="EY386" s="24"/>
      <c r="EZ386" s="24"/>
      <c r="FA386" s="24"/>
      <c r="FB386" s="24"/>
      <c r="FC386" s="24"/>
      <c r="FD386" s="24"/>
      <c r="FE386" s="24"/>
      <c r="FF386" s="24"/>
      <c r="FG386" s="24"/>
      <c r="FH386" s="24"/>
      <c r="FI386" s="24"/>
      <c r="FJ386" s="24"/>
      <c r="FK386" s="24"/>
      <c r="FL386" s="24"/>
      <c r="FM386" s="24"/>
      <c r="FN386" s="24"/>
      <c r="FO386" s="24"/>
      <c r="FP386" s="24"/>
      <c r="FQ386" s="24"/>
      <c r="FR386" s="24"/>
      <c r="FS386" s="24"/>
      <c r="FT386" s="24"/>
      <c r="FU386" s="24"/>
      <c r="FV386" s="24"/>
      <c r="FW386" s="24"/>
      <c r="FX386" s="24"/>
      <c r="FY386" s="24"/>
      <c r="FZ386" s="24"/>
      <c r="GA386" s="24"/>
      <c r="GB386" s="24"/>
      <c r="GC386" s="24"/>
      <c r="GD386" s="24"/>
      <c r="GE386" s="24"/>
      <c r="GF386" s="24"/>
      <c r="GG386" s="24"/>
      <c r="GH386" s="24"/>
      <c r="GI386" s="24"/>
      <c r="GJ386" s="24"/>
      <c r="GK386" s="24"/>
      <c r="GL386" s="24"/>
      <c r="GM386" s="24"/>
      <c r="GN386" s="24"/>
      <c r="GO386" s="24"/>
      <c r="GP386" s="24"/>
      <c r="GQ386" s="24"/>
      <c r="GR386" s="24"/>
      <c r="GS386" s="24"/>
      <c r="GT386" s="24"/>
      <c r="GU386" s="24"/>
      <c r="GV386" s="24"/>
      <c r="GW386" s="24"/>
      <c r="GX386" s="24"/>
      <c r="GY386" s="24"/>
      <c r="GZ386" s="24"/>
      <c r="HA386" s="24"/>
      <c r="HB386" s="24"/>
      <c r="HC386" s="24"/>
      <c r="HD386" s="24"/>
      <c r="HE386" s="24"/>
      <c r="HF386" s="24"/>
      <c r="HG386" s="24"/>
      <c r="HH386" s="24"/>
      <c r="HI386" s="24"/>
      <c r="HJ386" s="24"/>
      <c r="HK386" s="24"/>
      <c r="HL386" s="24"/>
      <c r="HM386" s="24"/>
      <c r="HN386" s="24"/>
      <c r="HO386" s="24"/>
      <c r="HP386" s="24"/>
      <c r="HQ386" s="24"/>
      <c r="HR386" s="24"/>
      <c r="HS386" s="24"/>
      <c r="HT386" s="24"/>
      <c r="HU386" s="24"/>
      <c r="HV386" s="24"/>
      <c r="HW386" s="24"/>
      <c r="HX386" s="24"/>
      <c r="HY386" s="24"/>
      <c r="HZ386" s="24"/>
      <c r="IA386" s="24"/>
      <c r="IB386" s="24"/>
      <c r="IC386" s="24"/>
      <c r="ID386" s="24"/>
    </row>
    <row r="387" spans="1:238" x14ac:dyDescent="0.3">
      <c r="A387" t="str">
        <f>IF(Input!A379=0,"",Input!A379)</f>
        <v>634,582</v>
      </c>
      <c r="B387" s="65" cm="1">
        <f t="array" ref="B387">_xlfn.IFS($A387="","",LEFT($A387,4)="fold",MID($A387,12,1),TRUE,VALUE(LEFT($A387,FIND(",",$A387)-1)))</f>
        <v>634</v>
      </c>
      <c r="C387" s="65" cm="1">
        <f t="array" ref="C387">_xlfn.IFS($A387="","",LEFT($A387,4)="fold",VALUE(MID($A387,14,5)),TRUE,VALUE(MID($A387,FIND(",",$A387)+1,5)))</f>
        <v>582</v>
      </c>
      <c r="D387" s="58" cm="1">
        <f t="array" aca="1" ref="D387" ca="1">_xlfn.IFS(
AND(D$3="x",B387&gt;D$4),  2*D$4-B387,
TRUE,B387)</f>
        <v>634</v>
      </c>
      <c r="E387" s="58" cm="1">
        <f t="array" aca="1" ref="E387" ca="1">_xlfn.IFS(
AND(D$3="y",C387&gt;D$4),  2*D$4-C387,
TRUE,C387)</f>
        <v>582</v>
      </c>
      <c r="F387" s="58" cm="1">
        <f t="array" aca="1" ref="F387" ca="1">_xlfn.IFS(
AND(F$3="x",D387&gt;F$4),  2*F$4-D387,
TRUE,D387)</f>
        <v>634</v>
      </c>
      <c r="G387" s="58" cm="1">
        <f t="array" aca="1" ref="G387" ca="1">_xlfn.IFS(
AND(F$3="y",E387&gt;F$4),  2*F$4-E387,
TRUE,E387)</f>
        <v>312</v>
      </c>
      <c r="H387" s="58" cm="1">
        <f t="array" aca="1" ref="H387" ca="1">_xlfn.IFS(
AND(H$3="x",F387&gt;H$4),  2*H$4-F387,
TRUE,F387)</f>
        <v>20</v>
      </c>
      <c r="I387" s="58" cm="1">
        <f t="array" aca="1" ref="I387" ca="1">_xlfn.IFS(
AND(H$3="y",G387&gt;H$4),  2*H$4-G387,
TRUE,G387)</f>
        <v>312</v>
      </c>
      <c r="J387" s="58" cm="1">
        <f t="array" aca="1" ref="J387" ca="1">_xlfn.IFS(
AND(J$3="x",H387&gt;J$4),  2*J$4-H387,
TRUE,H387)</f>
        <v>20</v>
      </c>
      <c r="K387" s="58" cm="1">
        <f t="array" aca="1" ref="K387" ca="1">_xlfn.IFS(
AND(J$3="y",I387&gt;J$4),  2*J$4-I387,
TRUE,I387)</f>
        <v>134</v>
      </c>
      <c r="L387" s="58" cm="1">
        <f t="array" aca="1" ref="L387" ca="1">_xlfn.IFS(
AND(L$3="x",J387&gt;L$4),  2*L$4-J387,
TRUE,J387)</f>
        <v>20</v>
      </c>
      <c r="M387" s="58" cm="1">
        <f t="array" aca="1" ref="M387" ca="1">_xlfn.IFS(
AND(L$3="y",K387&gt;L$4),  2*L$4-K387,
TRUE,K387)</f>
        <v>134</v>
      </c>
      <c r="N387" s="58" cm="1">
        <f t="array" aca="1" ref="N387" ca="1">_xlfn.IFS(
AND(N$3="x",L387&gt;N$4),  2*N$4-L387,
TRUE,L387)</f>
        <v>20</v>
      </c>
      <c r="O387" s="58" cm="1">
        <f t="array" aca="1" ref="O387" ca="1">_xlfn.IFS(
AND(N$3="y",M387&gt;N$4),  2*N$4-M387,
TRUE,M387)</f>
        <v>88</v>
      </c>
      <c r="P387" s="58" cm="1">
        <f t="array" aca="1" ref="P387" ca="1">_xlfn.IFS(
AND(P$3="x",N387&gt;P$4),  2*P$4-N387,
TRUE,N387)</f>
        <v>20</v>
      </c>
      <c r="Q387" s="58" cm="1">
        <f t="array" aca="1" ref="Q387" ca="1">_xlfn.IFS(
AND(P$3="y",O387&gt;P$4),  2*P$4-O387,
TRUE,O387)</f>
        <v>88</v>
      </c>
      <c r="R387" s="58" cm="1">
        <f t="array" aca="1" ref="R387" ca="1">_xlfn.IFS(
AND(R$3="x",P387&gt;R$4),  2*R$4-P387,
TRUE,P387)</f>
        <v>20</v>
      </c>
      <c r="S387" s="58" cm="1">
        <f t="array" aca="1" ref="S387" ca="1">_xlfn.IFS(
AND(R$3="y",Q387&gt;R$4),  2*R$4-Q387,
TRUE,Q387)</f>
        <v>22</v>
      </c>
      <c r="T387" s="58" cm="1">
        <f t="array" aca="1" ref="T387" ca="1">_xlfn.IFS(
AND(T$3="x",R387&gt;T$4),  2*T$4-R387,
TRUE,R387)</f>
        <v>20</v>
      </c>
      <c r="U387" s="58" cm="1">
        <f t="array" aca="1" ref="U387" ca="1">_xlfn.IFS(
AND(T$3="y",S387&gt;T$4),  2*T$4-S387,
TRUE,S387)</f>
        <v>22</v>
      </c>
      <c r="V387" s="58" cm="1">
        <f t="array" aca="1" ref="V387" ca="1">_xlfn.IFS(
AND(V$3="x",T387&gt;V$4),  2*V$4-T387,
TRUE,T387)</f>
        <v>20</v>
      </c>
      <c r="W387" s="58" cm="1">
        <f t="array" aca="1" ref="W387" ca="1">_xlfn.IFS(
AND(V$3="y",U387&gt;V$4),  2*V$4-U387,
TRUE,U387)</f>
        <v>22</v>
      </c>
      <c r="X387" s="58" cm="1">
        <f t="array" aca="1" ref="X387" ca="1">_xlfn.IFS(
AND(X$3="x",V387&gt;X$4),  2*X$4-V387,
TRUE,V387)</f>
        <v>20</v>
      </c>
      <c r="Y387" s="58" cm="1">
        <f t="array" aca="1" ref="Y387" ca="1">_xlfn.IFS(
AND(X$3="y",W387&gt;X$4),  2*X$4-W387,
TRUE,W387)</f>
        <v>4</v>
      </c>
      <c r="Z387" s="58" cm="1">
        <f t="array" aca="1" ref="Z387" ca="1">_xlfn.IFS(
AND(Z$3="x",X387&gt;Z$4),  2*Z$4-X387,
TRUE,X387)</f>
        <v>20</v>
      </c>
      <c r="AA387" s="58" cm="1">
        <f t="array" aca="1" ref="AA387" ca="1">_xlfn.IFS(
AND(Z$3="y",Y387&gt;Z$4),  2*Z$4-Y387,
TRUE,Y387)</f>
        <v>4</v>
      </c>
      <c r="BD387" t="str">
        <f t="shared" ca="1" si="7"/>
        <v>634-582</v>
      </c>
      <c r="BF387" s="23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R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  <c r="CD387" s="24"/>
      <c r="CE387" s="24"/>
      <c r="CF387" s="24"/>
      <c r="CG387" s="24"/>
      <c r="CH387" s="24"/>
      <c r="CI387" s="24"/>
      <c r="CJ387" s="24"/>
      <c r="CK387" s="24"/>
      <c r="CL387" s="24"/>
      <c r="CM387" s="24"/>
      <c r="CN387" s="24"/>
      <c r="CO387" s="24"/>
      <c r="CP387" s="24"/>
      <c r="CQ387" s="24"/>
      <c r="CR387" s="24"/>
      <c r="CS387" s="24"/>
      <c r="CT387" s="24"/>
      <c r="CU387" s="24"/>
      <c r="CV387" s="24"/>
      <c r="CW387" s="24"/>
      <c r="CX387" s="24"/>
      <c r="CY387" s="24"/>
      <c r="CZ387" s="24"/>
      <c r="DA387" s="24"/>
      <c r="DB387" s="24"/>
      <c r="DC387" s="24"/>
      <c r="DD387" s="24"/>
      <c r="DE387" s="24"/>
      <c r="DF387" s="24"/>
      <c r="DG387" s="24"/>
      <c r="DH387" s="24"/>
      <c r="DI387" s="24"/>
      <c r="DJ387" s="24"/>
      <c r="DK387" s="24"/>
      <c r="DL387" s="24"/>
      <c r="DM387" s="24"/>
      <c r="DN387" s="24"/>
      <c r="DO387" s="24"/>
      <c r="DP387" s="24"/>
      <c r="DQ387" s="24"/>
      <c r="DR387" s="24"/>
      <c r="DS387" s="24"/>
      <c r="DT387" s="24"/>
      <c r="DU387" s="24"/>
      <c r="DV387" s="24"/>
      <c r="DW387" s="24"/>
      <c r="DX387" s="24"/>
      <c r="DY387" s="24"/>
      <c r="DZ387" s="24"/>
      <c r="EA387" s="24"/>
      <c r="EB387" s="24"/>
      <c r="EC387" s="24"/>
      <c r="ED387" s="24"/>
      <c r="EE387" s="24"/>
      <c r="EF387" s="24"/>
      <c r="EG387" s="24"/>
      <c r="EH387" s="24"/>
      <c r="EI387" s="24"/>
      <c r="EJ387" s="24"/>
      <c r="EK387" s="24"/>
      <c r="EL387" s="24"/>
      <c r="EM387" s="24"/>
      <c r="EN387" s="24"/>
      <c r="EO387" s="24"/>
      <c r="EP387" s="24"/>
      <c r="EQ387" s="24"/>
      <c r="ER387" s="24"/>
      <c r="ES387" s="24"/>
      <c r="ET387" s="24"/>
      <c r="EU387" s="24"/>
      <c r="EV387" s="24"/>
      <c r="EW387" s="24"/>
      <c r="EX387" s="24"/>
      <c r="EY387" s="24"/>
      <c r="EZ387" s="24"/>
      <c r="FA387" s="24"/>
      <c r="FB387" s="24"/>
      <c r="FC387" s="24"/>
      <c r="FD387" s="24"/>
      <c r="FE387" s="24"/>
      <c r="FF387" s="24"/>
      <c r="FG387" s="24"/>
      <c r="FH387" s="24"/>
      <c r="FI387" s="24"/>
      <c r="FJ387" s="24"/>
      <c r="FK387" s="24"/>
      <c r="FL387" s="24"/>
      <c r="FM387" s="24"/>
      <c r="FN387" s="24"/>
      <c r="FO387" s="24"/>
      <c r="FP387" s="24"/>
      <c r="FQ387" s="24"/>
      <c r="FR387" s="24"/>
      <c r="FS387" s="24"/>
      <c r="FT387" s="24"/>
      <c r="FU387" s="24"/>
      <c r="FV387" s="24"/>
      <c r="FW387" s="24"/>
      <c r="FX387" s="24"/>
      <c r="FY387" s="24"/>
      <c r="FZ387" s="24"/>
      <c r="GA387" s="24"/>
      <c r="GB387" s="24"/>
      <c r="GC387" s="24"/>
      <c r="GD387" s="24"/>
      <c r="GE387" s="24"/>
      <c r="GF387" s="24"/>
      <c r="GG387" s="24"/>
      <c r="GH387" s="24"/>
      <c r="GI387" s="24"/>
      <c r="GJ387" s="24"/>
      <c r="GK387" s="24"/>
      <c r="GL387" s="24"/>
      <c r="GM387" s="24"/>
      <c r="GN387" s="24"/>
      <c r="GO387" s="24"/>
      <c r="GP387" s="24"/>
      <c r="GQ387" s="24"/>
      <c r="GR387" s="24"/>
      <c r="GS387" s="24"/>
      <c r="GT387" s="24"/>
      <c r="GU387" s="24"/>
      <c r="GV387" s="24"/>
      <c r="GW387" s="24"/>
      <c r="GX387" s="24"/>
      <c r="GY387" s="24"/>
      <c r="GZ387" s="24"/>
      <c r="HA387" s="24"/>
      <c r="HB387" s="24"/>
      <c r="HC387" s="24"/>
      <c r="HD387" s="24"/>
      <c r="HE387" s="24"/>
      <c r="HF387" s="24"/>
      <c r="HG387" s="24"/>
      <c r="HH387" s="24"/>
      <c r="HI387" s="24"/>
      <c r="HJ387" s="24"/>
      <c r="HK387" s="24"/>
      <c r="HL387" s="24"/>
      <c r="HM387" s="24"/>
      <c r="HN387" s="24"/>
      <c r="HO387" s="24"/>
      <c r="HP387" s="24"/>
      <c r="HQ387" s="24"/>
      <c r="HR387" s="24"/>
      <c r="HS387" s="24"/>
      <c r="HT387" s="24"/>
      <c r="HU387" s="24"/>
      <c r="HV387" s="24"/>
      <c r="HW387" s="24"/>
      <c r="HX387" s="24"/>
      <c r="HY387" s="24"/>
      <c r="HZ387" s="24"/>
      <c r="IA387" s="24"/>
      <c r="IB387" s="24"/>
      <c r="IC387" s="24"/>
      <c r="ID387" s="24"/>
    </row>
    <row r="388" spans="1:238" x14ac:dyDescent="0.3">
      <c r="A388" t="str">
        <f>IF(Input!A380=0,"",Input!A380)</f>
        <v>306,470</v>
      </c>
      <c r="B388" s="65" cm="1">
        <f t="array" ref="B388">_xlfn.IFS($A388="","",LEFT($A388,4)="fold",MID($A388,12,1),TRUE,VALUE(LEFT($A388,FIND(",",$A388)-1)))</f>
        <v>306</v>
      </c>
      <c r="C388" s="65" cm="1">
        <f t="array" ref="C388">_xlfn.IFS($A388="","",LEFT($A388,4)="fold",VALUE(MID($A388,14,5)),TRUE,VALUE(MID($A388,FIND(",",$A388)+1,5)))</f>
        <v>470</v>
      </c>
      <c r="D388" s="58" cm="1">
        <f t="array" aca="1" ref="D388" ca="1">_xlfn.IFS(
AND(D$3="x",B388&gt;D$4),  2*D$4-B388,
TRUE,B388)</f>
        <v>306</v>
      </c>
      <c r="E388" s="58" cm="1">
        <f t="array" aca="1" ref="E388" ca="1">_xlfn.IFS(
AND(D$3="y",C388&gt;D$4),  2*D$4-C388,
TRUE,C388)</f>
        <v>470</v>
      </c>
      <c r="F388" s="58" cm="1">
        <f t="array" aca="1" ref="F388" ca="1">_xlfn.IFS(
AND(F$3="x",D388&gt;F$4),  2*F$4-D388,
TRUE,D388)</f>
        <v>306</v>
      </c>
      <c r="G388" s="58" cm="1">
        <f t="array" aca="1" ref="G388" ca="1">_xlfn.IFS(
AND(F$3="y",E388&gt;F$4),  2*F$4-E388,
TRUE,E388)</f>
        <v>424</v>
      </c>
      <c r="H388" s="58" cm="1">
        <f t="array" aca="1" ref="H388" ca="1">_xlfn.IFS(
AND(H$3="x",F388&gt;H$4),  2*H$4-F388,
TRUE,F388)</f>
        <v>306</v>
      </c>
      <c r="I388" s="58" cm="1">
        <f t="array" aca="1" ref="I388" ca="1">_xlfn.IFS(
AND(H$3="y",G388&gt;H$4),  2*H$4-G388,
TRUE,G388)</f>
        <v>424</v>
      </c>
      <c r="J388" s="58" cm="1">
        <f t="array" aca="1" ref="J388" ca="1">_xlfn.IFS(
AND(J$3="x",H388&gt;J$4),  2*J$4-H388,
TRUE,H388)</f>
        <v>306</v>
      </c>
      <c r="K388" s="58" cm="1">
        <f t="array" aca="1" ref="K388" ca="1">_xlfn.IFS(
AND(J$3="y",I388&gt;J$4),  2*J$4-I388,
TRUE,I388)</f>
        <v>22</v>
      </c>
      <c r="L388" s="58" cm="1">
        <f t="array" aca="1" ref="L388" ca="1">_xlfn.IFS(
AND(L$3="x",J388&gt;L$4),  2*L$4-J388,
TRUE,J388)</f>
        <v>20</v>
      </c>
      <c r="M388" s="58" cm="1">
        <f t="array" aca="1" ref="M388" ca="1">_xlfn.IFS(
AND(L$3="y",K388&gt;L$4),  2*L$4-K388,
TRUE,K388)</f>
        <v>22</v>
      </c>
      <c r="N388" s="58" cm="1">
        <f t="array" aca="1" ref="N388" ca="1">_xlfn.IFS(
AND(N$3="x",L388&gt;N$4),  2*N$4-L388,
TRUE,L388)</f>
        <v>20</v>
      </c>
      <c r="O388" s="58" cm="1">
        <f t="array" aca="1" ref="O388" ca="1">_xlfn.IFS(
AND(N$3="y",M388&gt;N$4),  2*N$4-M388,
TRUE,M388)</f>
        <v>22</v>
      </c>
      <c r="P388" s="58" cm="1">
        <f t="array" aca="1" ref="P388" ca="1">_xlfn.IFS(
AND(P$3="x",N388&gt;P$4),  2*P$4-N388,
TRUE,N388)</f>
        <v>20</v>
      </c>
      <c r="Q388" s="58" cm="1">
        <f t="array" aca="1" ref="Q388" ca="1">_xlfn.IFS(
AND(P$3="y",O388&gt;P$4),  2*P$4-O388,
TRUE,O388)</f>
        <v>22</v>
      </c>
      <c r="R388" s="58" cm="1">
        <f t="array" aca="1" ref="R388" ca="1">_xlfn.IFS(
AND(R$3="x",P388&gt;R$4),  2*R$4-P388,
TRUE,P388)</f>
        <v>20</v>
      </c>
      <c r="S388" s="58" cm="1">
        <f t="array" aca="1" ref="S388" ca="1">_xlfn.IFS(
AND(R$3="y",Q388&gt;R$4),  2*R$4-Q388,
TRUE,Q388)</f>
        <v>22</v>
      </c>
      <c r="T388" s="58" cm="1">
        <f t="array" aca="1" ref="T388" ca="1">_xlfn.IFS(
AND(T$3="x",R388&gt;T$4),  2*T$4-R388,
TRUE,R388)</f>
        <v>20</v>
      </c>
      <c r="U388" s="58" cm="1">
        <f t="array" aca="1" ref="U388" ca="1">_xlfn.IFS(
AND(T$3="y",S388&gt;T$4),  2*T$4-S388,
TRUE,S388)</f>
        <v>22</v>
      </c>
      <c r="V388" s="58" cm="1">
        <f t="array" aca="1" ref="V388" ca="1">_xlfn.IFS(
AND(V$3="x",T388&gt;V$4),  2*V$4-T388,
TRUE,T388)</f>
        <v>20</v>
      </c>
      <c r="W388" s="58" cm="1">
        <f t="array" aca="1" ref="W388" ca="1">_xlfn.IFS(
AND(V$3="y",U388&gt;V$4),  2*V$4-U388,
TRUE,U388)</f>
        <v>22</v>
      </c>
      <c r="X388" s="58" cm="1">
        <f t="array" aca="1" ref="X388" ca="1">_xlfn.IFS(
AND(X$3="x",V388&gt;X$4),  2*X$4-V388,
TRUE,V388)</f>
        <v>20</v>
      </c>
      <c r="Y388" s="58" cm="1">
        <f t="array" aca="1" ref="Y388" ca="1">_xlfn.IFS(
AND(X$3="y",W388&gt;X$4),  2*X$4-W388,
TRUE,W388)</f>
        <v>4</v>
      </c>
      <c r="Z388" s="58" cm="1">
        <f t="array" aca="1" ref="Z388" ca="1">_xlfn.IFS(
AND(Z$3="x",X388&gt;Z$4),  2*Z$4-X388,
TRUE,X388)</f>
        <v>20</v>
      </c>
      <c r="AA388" s="58" cm="1">
        <f t="array" aca="1" ref="AA388" ca="1">_xlfn.IFS(
AND(Z$3="y",Y388&gt;Z$4),  2*Z$4-Y388,
TRUE,Y388)</f>
        <v>4</v>
      </c>
      <c r="BD388" t="str">
        <f t="shared" ca="1" si="7"/>
        <v>306-470</v>
      </c>
      <c r="BF388" s="23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R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  <c r="CD388" s="24"/>
      <c r="CE388" s="24"/>
      <c r="CF388" s="24"/>
      <c r="CG388" s="24"/>
      <c r="CH388" s="24"/>
      <c r="CI388" s="24"/>
      <c r="CJ388" s="24"/>
      <c r="CK388" s="24"/>
      <c r="CL388" s="24"/>
      <c r="CM388" s="24"/>
      <c r="CN388" s="24"/>
      <c r="CO388" s="24"/>
      <c r="CP388" s="24"/>
      <c r="CQ388" s="24"/>
      <c r="CR388" s="24"/>
      <c r="CS388" s="24"/>
      <c r="CT388" s="24"/>
      <c r="CU388" s="24"/>
      <c r="CV388" s="24"/>
      <c r="CW388" s="24"/>
      <c r="CX388" s="24"/>
      <c r="CY388" s="24"/>
      <c r="CZ388" s="24"/>
      <c r="DA388" s="24"/>
      <c r="DB388" s="24"/>
      <c r="DC388" s="24"/>
      <c r="DD388" s="24"/>
      <c r="DE388" s="24"/>
      <c r="DF388" s="24"/>
      <c r="DG388" s="24"/>
      <c r="DH388" s="24"/>
      <c r="DI388" s="24"/>
      <c r="DJ388" s="24"/>
      <c r="DK388" s="24"/>
      <c r="DL388" s="24"/>
      <c r="DM388" s="24"/>
      <c r="DN388" s="24"/>
      <c r="DO388" s="24"/>
      <c r="DP388" s="24"/>
      <c r="DQ388" s="24"/>
      <c r="DR388" s="24"/>
      <c r="DS388" s="24"/>
      <c r="DT388" s="24"/>
      <c r="DU388" s="24"/>
      <c r="DV388" s="24"/>
      <c r="DW388" s="24"/>
      <c r="DX388" s="24"/>
      <c r="DY388" s="24"/>
      <c r="DZ388" s="24"/>
      <c r="EA388" s="24"/>
      <c r="EB388" s="24"/>
      <c r="EC388" s="24"/>
      <c r="ED388" s="24"/>
      <c r="EE388" s="24"/>
      <c r="EF388" s="24"/>
      <c r="EG388" s="24"/>
      <c r="EH388" s="24"/>
      <c r="EI388" s="24"/>
      <c r="EJ388" s="24"/>
      <c r="EK388" s="24"/>
      <c r="EL388" s="24"/>
      <c r="EM388" s="24"/>
      <c r="EN388" s="24"/>
      <c r="EO388" s="24"/>
      <c r="EP388" s="24"/>
      <c r="EQ388" s="24"/>
      <c r="ER388" s="24"/>
      <c r="ES388" s="24"/>
      <c r="ET388" s="24"/>
      <c r="EU388" s="24"/>
      <c r="EV388" s="24"/>
      <c r="EW388" s="24"/>
      <c r="EX388" s="24"/>
      <c r="EY388" s="24"/>
      <c r="EZ388" s="24"/>
      <c r="FA388" s="24"/>
      <c r="FB388" s="24"/>
      <c r="FC388" s="24"/>
      <c r="FD388" s="24"/>
      <c r="FE388" s="24"/>
      <c r="FF388" s="24"/>
      <c r="FG388" s="24"/>
      <c r="FH388" s="24"/>
      <c r="FI388" s="24"/>
      <c r="FJ388" s="24"/>
      <c r="FK388" s="24"/>
      <c r="FL388" s="24"/>
      <c r="FM388" s="24"/>
      <c r="FN388" s="24"/>
      <c r="FO388" s="24"/>
      <c r="FP388" s="24"/>
      <c r="FQ388" s="24"/>
      <c r="FR388" s="24"/>
      <c r="FS388" s="24"/>
      <c r="FT388" s="24"/>
      <c r="FU388" s="24"/>
      <c r="FV388" s="24"/>
      <c r="FW388" s="24"/>
      <c r="FX388" s="24"/>
      <c r="FY388" s="24"/>
      <c r="FZ388" s="24"/>
      <c r="GA388" s="24"/>
      <c r="GB388" s="24"/>
      <c r="GC388" s="24"/>
      <c r="GD388" s="24"/>
      <c r="GE388" s="24"/>
      <c r="GF388" s="24"/>
      <c r="GG388" s="24"/>
      <c r="GH388" s="24"/>
      <c r="GI388" s="24"/>
      <c r="GJ388" s="24"/>
      <c r="GK388" s="24"/>
      <c r="GL388" s="24"/>
      <c r="GM388" s="24"/>
      <c r="GN388" s="24"/>
      <c r="GO388" s="24"/>
      <c r="GP388" s="24"/>
      <c r="GQ388" s="24"/>
      <c r="GR388" s="24"/>
      <c r="GS388" s="24"/>
      <c r="GT388" s="24"/>
      <c r="GU388" s="24"/>
      <c r="GV388" s="24"/>
      <c r="GW388" s="24"/>
      <c r="GX388" s="24"/>
      <c r="GY388" s="24"/>
      <c r="GZ388" s="24"/>
      <c r="HA388" s="24"/>
      <c r="HB388" s="24"/>
      <c r="HC388" s="24"/>
      <c r="HD388" s="24"/>
      <c r="HE388" s="24"/>
      <c r="HF388" s="24"/>
      <c r="HG388" s="24"/>
      <c r="HH388" s="24"/>
      <c r="HI388" s="24"/>
      <c r="HJ388" s="24"/>
      <c r="HK388" s="24"/>
      <c r="HL388" s="24"/>
      <c r="HM388" s="24"/>
      <c r="HN388" s="24"/>
      <c r="HO388" s="24"/>
      <c r="HP388" s="24"/>
      <c r="HQ388" s="24"/>
      <c r="HR388" s="24"/>
      <c r="HS388" s="24"/>
      <c r="HT388" s="24"/>
      <c r="HU388" s="24"/>
      <c r="HV388" s="24"/>
      <c r="HW388" s="24"/>
      <c r="HX388" s="24"/>
      <c r="HY388" s="24"/>
      <c r="HZ388" s="24"/>
      <c r="IA388" s="24"/>
      <c r="IB388" s="24"/>
      <c r="IC388" s="24"/>
      <c r="ID388" s="24"/>
    </row>
    <row r="389" spans="1:238" x14ac:dyDescent="0.3">
      <c r="A389" t="str">
        <f>IF(Input!A381=0,"",Input!A381)</f>
        <v>591,117</v>
      </c>
      <c r="B389" s="65" cm="1">
        <f t="array" ref="B389">_xlfn.IFS($A389="","",LEFT($A389,4)="fold",MID($A389,12,1),TRUE,VALUE(LEFT($A389,FIND(",",$A389)-1)))</f>
        <v>591</v>
      </c>
      <c r="C389" s="65" cm="1">
        <f t="array" ref="C389">_xlfn.IFS($A389="","",LEFT($A389,4)="fold",VALUE(MID($A389,14,5)),TRUE,VALUE(MID($A389,FIND(",",$A389)+1,5)))</f>
        <v>117</v>
      </c>
      <c r="D389" s="58" cm="1">
        <f t="array" aca="1" ref="D389" ca="1">_xlfn.IFS(
AND(D$3="x",B389&gt;D$4),  2*D$4-B389,
TRUE,B389)</f>
        <v>591</v>
      </c>
      <c r="E389" s="58" cm="1">
        <f t="array" aca="1" ref="E389" ca="1">_xlfn.IFS(
AND(D$3="y",C389&gt;D$4),  2*D$4-C389,
TRUE,C389)</f>
        <v>117</v>
      </c>
      <c r="F389" s="58" cm="1">
        <f t="array" aca="1" ref="F389" ca="1">_xlfn.IFS(
AND(F$3="x",D389&gt;F$4),  2*F$4-D389,
TRUE,D389)</f>
        <v>591</v>
      </c>
      <c r="G389" s="58" cm="1">
        <f t="array" aca="1" ref="G389" ca="1">_xlfn.IFS(
AND(F$3="y",E389&gt;F$4),  2*F$4-E389,
TRUE,E389)</f>
        <v>117</v>
      </c>
      <c r="H389" s="58" cm="1">
        <f t="array" aca="1" ref="H389" ca="1">_xlfn.IFS(
AND(H$3="x",F389&gt;H$4),  2*H$4-F389,
TRUE,F389)</f>
        <v>63</v>
      </c>
      <c r="I389" s="58" cm="1">
        <f t="array" aca="1" ref="I389" ca="1">_xlfn.IFS(
AND(H$3="y",G389&gt;H$4),  2*H$4-G389,
TRUE,G389)</f>
        <v>117</v>
      </c>
      <c r="J389" s="58" cm="1">
        <f t="array" aca="1" ref="J389" ca="1">_xlfn.IFS(
AND(J$3="x",H389&gt;J$4),  2*J$4-H389,
TRUE,H389)</f>
        <v>63</v>
      </c>
      <c r="K389" s="58" cm="1">
        <f t="array" aca="1" ref="K389" ca="1">_xlfn.IFS(
AND(J$3="y",I389&gt;J$4),  2*J$4-I389,
TRUE,I389)</f>
        <v>117</v>
      </c>
      <c r="L389" s="58" cm="1">
        <f t="array" aca="1" ref="L389" ca="1">_xlfn.IFS(
AND(L$3="x",J389&gt;L$4),  2*L$4-J389,
TRUE,J389)</f>
        <v>63</v>
      </c>
      <c r="M389" s="58" cm="1">
        <f t="array" aca="1" ref="M389" ca="1">_xlfn.IFS(
AND(L$3="y",K389&gt;L$4),  2*L$4-K389,
TRUE,K389)</f>
        <v>117</v>
      </c>
      <c r="N389" s="58" cm="1">
        <f t="array" aca="1" ref="N389" ca="1">_xlfn.IFS(
AND(N$3="x",L389&gt;N$4),  2*N$4-L389,
TRUE,L389)</f>
        <v>63</v>
      </c>
      <c r="O389" s="58" cm="1">
        <f t="array" aca="1" ref="O389" ca="1">_xlfn.IFS(
AND(N$3="y",M389&gt;N$4),  2*N$4-M389,
TRUE,M389)</f>
        <v>105</v>
      </c>
      <c r="P389" s="58" cm="1">
        <f t="array" aca="1" ref="P389" ca="1">_xlfn.IFS(
AND(P$3="x",N389&gt;P$4),  2*P$4-N389,
TRUE,N389)</f>
        <v>63</v>
      </c>
      <c r="Q389" s="58" cm="1">
        <f t="array" aca="1" ref="Q389" ca="1">_xlfn.IFS(
AND(P$3="y",O389&gt;P$4),  2*P$4-O389,
TRUE,O389)</f>
        <v>105</v>
      </c>
      <c r="R389" s="58" cm="1">
        <f t="array" aca="1" ref="R389" ca="1">_xlfn.IFS(
AND(R$3="x",P389&gt;R$4),  2*R$4-P389,
TRUE,P389)</f>
        <v>63</v>
      </c>
      <c r="S389" s="58" cm="1">
        <f t="array" aca="1" ref="S389" ca="1">_xlfn.IFS(
AND(R$3="y",Q389&gt;R$4),  2*R$4-Q389,
TRUE,Q389)</f>
        <v>5</v>
      </c>
      <c r="T389" s="58" cm="1">
        <f t="array" aca="1" ref="T389" ca="1">_xlfn.IFS(
AND(T$3="x",R389&gt;T$4),  2*T$4-R389,
TRUE,R389)</f>
        <v>17</v>
      </c>
      <c r="U389" s="58" cm="1">
        <f t="array" aca="1" ref="U389" ca="1">_xlfn.IFS(
AND(T$3="y",S389&gt;T$4),  2*T$4-S389,
TRUE,S389)</f>
        <v>5</v>
      </c>
      <c r="V389" s="58" cm="1">
        <f t="array" aca="1" ref="V389" ca="1">_xlfn.IFS(
AND(V$3="x",T389&gt;V$4),  2*V$4-T389,
TRUE,T389)</f>
        <v>17</v>
      </c>
      <c r="W389" s="58" cm="1">
        <f t="array" aca="1" ref="W389" ca="1">_xlfn.IFS(
AND(V$3="y",U389&gt;V$4),  2*V$4-U389,
TRUE,U389)</f>
        <v>5</v>
      </c>
      <c r="X389" s="58" cm="1">
        <f t="array" aca="1" ref="X389" ca="1">_xlfn.IFS(
AND(X$3="x",V389&gt;X$4),  2*X$4-V389,
TRUE,V389)</f>
        <v>17</v>
      </c>
      <c r="Y389" s="58" cm="1">
        <f t="array" aca="1" ref="Y389" ca="1">_xlfn.IFS(
AND(X$3="y",W389&gt;X$4),  2*X$4-W389,
TRUE,W389)</f>
        <v>5</v>
      </c>
      <c r="Z389" s="58" cm="1">
        <f t="array" aca="1" ref="Z389" ca="1">_xlfn.IFS(
AND(Z$3="x",X389&gt;Z$4),  2*Z$4-X389,
TRUE,X389)</f>
        <v>17</v>
      </c>
      <c r="AA389" s="58" cm="1">
        <f t="array" aca="1" ref="AA389" ca="1">_xlfn.IFS(
AND(Z$3="y",Y389&gt;Z$4),  2*Z$4-Y389,
TRUE,Y389)</f>
        <v>5</v>
      </c>
      <c r="BD389" t="str">
        <f t="shared" ca="1" si="7"/>
        <v>591-117</v>
      </c>
      <c r="BF389" s="23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R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  <c r="CD389" s="24"/>
      <c r="CE389" s="24"/>
      <c r="CF389" s="24"/>
      <c r="CG389" s="24"/>
      <c r="CH389" s="24"/>
      <c r="CI389" s="24"/>
      <c r="CJ389" s="24"/>
      <c r="CK389" s="24"/>
      <c r="CL389" s="24"/>
      <c r="CM389" s="24"/>
      <c r="CN389" s="24"/>
      <c r="CO389" s="24"/>
      <c r="CP389" s="24"/>
      <c r="CQ389" s="24"/>
      <c r="CR389" s="24"/>
      <c r="CS389" s="24"/>
      <c r="CT389" s="24"/>
      <c r="CU389" s="24"/>
      <c r="CV389" s="24"/>
      <c r="CW389" s="24"/>
      <c r="CX389" s="24"/>
      <c r="CY389" s="24"/>
      <c r="CZ389" s="24"/>
      <c r="DA389" s="24"/>
      <c r="DB389" s="24"/>
      <c r="DC389" s="24"/>
      <c r="DD389" s="24"/>
      <c r="DE389" s="24"/>
      <c r="DF389" s="24"/>
      <c r="DG389" s="24"/>
      <c r="DH389" s="24"/>
      <c r="DI389" s="24"/>
      <c r="DJ389" s="24"/>
      <c r="DK389" s="24"/>
      <c r="DL389" s="24"/>
      <c r="DM389" s="24"/>
      <c r="DN389" s="24"/>
      <c r="DO389" s="24"/>
      <c r="DP389" s="24"/>
      <c r="DQ389" s="24"/>
      <c r="DR389" s="24"/>
      <c r="DS389" s="24"/>
      <c r="DT389" s="24"/>
      <c r="DU389" s="24"/>
      <c r="DV389" s="24"/>
      <c r="DW389" s="24"/>
      <c r="DX389" s="24"/>
      <c r="DY389" s="24"/>
      <c r="DZ389" s="24"/>
      <c r="EA389" s="24"/>
      <c r="EB389" s="24"/>
      <c r="EC389" s="24"/>
      <c r="ED389" s="24"/>
      <c r="EE389" s="24"/>
      <c r="EF389" s="24"/>
      <c r="EG389" s="24"/>
      <c r="EH389" s="24"/>
      <c r="EI389" s="24"/>
      <c r="EJ389" s="24"/>
      <c r="EK389" s="24"/>
      <c r="EL389" s="24"/>
      <c r="EM389" s="24"/>
      <c r="EN389" s="24"/>
      <c r="EO389" s="24"/>
      <c r="EP389" s="24"/>
      <c r="EQ389" s="24"/>
      <c r="ER389" s="24"/>
      <c r="ES389" s="24"/>
      <c r="ET389" s="24"/>
      <c r="EU389" s="24"/>
      <c r="EV389" s="24"/>
      <c r="EW389" s="24"/>
      <c r="EX389" s="24"/>
      <c r="EY389" s="24"/>
      <c r="EZ389" s="24"/>
      <c r="FA389" s="24"/>
      <c r="FB389" s="24"/>
      <c r="FC389" s="24"/>
      <c r="FD389" s="24"/>
      <c r="FE389" s="24"/>
      <c r="FF389" s="24"/>
      <c r="FG389" s="24"/>
      <c r="FH389" s="24"/>
      <c r="FI389" s="24"/>
      <c r="FJ389" s="24"/>
      <c r="FK389" s="24"/>
      <c r="FL389" s="24"/>
      <c r="FM389" s="24"/>
      <c r="FN389" s="24"/>
      <c r="FO389" s="24"/>
      <c r="FP389" s="24"/>
      <c r="FQ389" s="24"/>
      <c r="FR389" s="24"/>
      <c r="FS389" s="24"/>
      <c r="FT389" s="24"/>
      <c r="FU389" s="24"/>
      <c r="FV389" s="24"/>
      <c r="FW389" s="24"/>
      <c r="FX389" s="24"/>
      <c r="FY389" s="24"/>
      <c r="FZ389" s="24"/>
      <c r="GA389" s="24"/>
      <c r="GB389" s="24"/>
      <c r="GC389" s="24"/>
      <c r="GD389" s="24"/>
      <c r="GE389" s="24"/>
      <c r="GF389" s="24"/>
      <c r="GG389" s="24"/>
      <c r="GH389" s="24"/>
      <c r="GI389" s="24"/>
      <c r="GJ389" s="24"/>
      <c r="GK389" s="24"/>
      <c r="GL389" s="24"/>
      <c r="GM389" s="24"/>
      <c r="GN389" s="24"/>
      <c r="GO389" s="24"/>
      <c r="GP389" s="24"/>
      <c r="GQ389" s="24"/>
      <c r="GR389" s="24"/>
      <c r="GS389" s="24"/>
      <c r="GT389" s="24"/>
      <c r="GU389" s="24"/>
      <c r="GV389" s="24"/>
      <c r="GW389" s="24"/>
      <c r="GX389" s="24"/>
      <c r="GY389" s="24"/>
      <c r="GZ389" s="24"/>
      <c r="HA389" s="24"/>
      <c r="HB389" s="24"/>
      <c r="HC389" s="24"/>
      <c r="HD389" s="24"/>
      <c r="HE389" s="24"/>
      <c r="HF389" s="24"/>
      <c r="HG389" s="24"/>
      <c r="HH389" s="24"/>
      <c r="HI389" s="24"/>
      <c r="HJ389" s="24"/>
      <c r="HK389" s="24"/>
      <c r="HL389" s="24"/>
      <c r="HM389" s="24"/>
      <c r="HN389" s="24"/>
      <c r="HO389" s="24"/>
      <c r="HP389" s="24"/>
      <c r="HQ389" s="24"/>
      <c r="HR389" s="24"/>
      <c r="HS389" s="24"/>
      <c r="HT389" s="24"/>
      <c r="HU389" s="24"/>
      <c r="HV389" s="24"/>
      <c r="HW389" s="24"/>
      <c r="HX389" s="24"/>
      <c r="HY389" s="24"/>
      <c r="HZ389" s="24"/>
      <c r="IA389" s="24"/>
      <c r="IB389" s="24"/>
      <c r="IC389" s="24"/>
      <c r="ID389" s="24"/>
    </row>
    <row r="390" spans="1:238" x14ac:dyDescent="0.3">
      <c r="A390" t="str">
        <f>IF(Input!A382=0,"",Input!A382)</f>
        <v>1161,94</v>
      </c>
      <c r="B390" s="65" cm="1">
        <f t="array" ref="B390">_xlfn.IFS($A390="","",LEFT($A390,4)="fold",MID($A390,12,1),TRUE,VALUE(LEFT($A390,FIND(",",$A390)-1)))</f>
        <v>1161</v>
      </c>
      <c r="C390" s="65" cm="1">
        <f t="array" ref="C390">_xlfn.IFS($A390="","",LEFT($A390,4)="fold",VALUE(MID($A390,14,5)),TRUE,VALUE(MID($A390,FIND(",",$A390)+1,5)))</f>
        <v>94</v>
      </c>
      <c r="D390" s="58" cm="1">
        <f t="array" aca="1" ref="D390" ca="1">_xlfn.IFS(
AND(D$3="x",B390&gt;D$4),  2*D$4-B390,
TRUE,B390)</f>
        <v>149</v>
      </c>
      <c r="E390" s="58" cm="1">
        <f t="array" aca="1" ref="E390" ca="1">_xlfn.IFS(
AND(D$3="y",C390&gt;D$4),  2*D$4-C390,
TRUE,C390)</f>
        <v>94</v>
      </c>
      <c r="F390" s="58" cm="1">
        <f t="array" aca="1" ref="F390" ca="1">_xlfn.IFS(
AND(F$3="x",D390&gt;F$4),  2*F$4-D390,
TRUE,D390)</f>
        <v>149</v>
      </c>
      <c r="G390" s="58" cm="1">
        <f t="array" aca="1" ref="G390" ca="1">_xlfn.IFS(
AND(F$3="y",E390&gt;F$4),  2*F$4-E390,
TRUE,E390)</f>
        <v>94</v>
      </c>
      <c r="H390" s="58" cm="1">
        <f t="array" aca="1" ref="H390" ca="1">_xlfn.IFS(
AND(H$3="x",F390&gt;H$4),  2*H$4-F390,
TRUE,F390)</f>
        <v>149</v>
      </c>
      <c r="I390" s="58" cm="1">
        <f t="array" aca="1" ref="I390" ca="1">_xlfn.IFS(
AND(H$3="y",G390&gt;H$4),  2*H$4-G390,
TRUE,G390)</f>
        <v>94</v>
      </c>
      <c r="J390" s="58" cm="1">
        <f t="array" aca="1" ref="J390" ca="1">_xlfn.IFS(
AND(J$3="x",H390&gt;J$4),  2*J$4-H390,
TRUE,H390)</f>
        <v>149</v>
      </c>
      <c r="K390" s="58" cm="1">
        <f t="array" aca="1" ref="K390" ca="1">_xlfn.IFS(
AND(J$3="y",I390&gt;J$4),  2*J$4-I390,
TRUE,I390)</f>
        <v>94</v>
      </c>
      <c r="L390" s="58" cm="1">
        <f t="array" aca="1" ref="L390" ca="1">_xlfn.IFS(
AND(L$3="x",J390&gt;L$4),  2*L$4-J390,
TRUE,J390)</f>
        <v>149</v>
      </c>
      <c r="M390" s="58" cm="1">
        <f t="array" aca="1" ref="M390" ca="1">_xlfn.IFS(
AND(L$3="y",K390&gt;L$4),  2*L$4-K390,
TRUE,K390)</f>
        <v>94</v>
      </c>
      <c r="N390" s="58" cm="1">
        <f t="array" aca="1" ref="N390" ca="1">_xlfn.IFS(
AND(N$3="x",L390&gt;N$4),  2*N$4-L390,
TRUE,L390)</f>
        <v>149</v>
      </c>
      <c r="O390" s="58" cm="1">
        <f t="array" aca="1" ref="O390" ca="1">_xlfn.IFS(
AND(N$3="y",M390&gt;N$4),  2*N$4-M390,
TRUE,M390)</f>
        <v>94</v>
      </c>
      <c r="P390" s="58" cm="1">
        <f t="array" aca="1" ref="P390" ca="1">_xlfn.IFS(
AND(P$3="x",N390&gt;P$4),  2*P$4-N390,
TRUE,N390)</f>
        <v>13</v>
      </c>
      <c r="Q390" s="58" cm="1">
        <f t="array" aca="1" ref="Q390" ca="1">_xlfn.IFS(
AND(P$3="y",O390&gt;P$4),  2*P$4-O390,
TRUE,O390)</f>
        <v>94</v>
      </c>
      <c r="R390" s="58" cm="1">
        <f t="array" aca="1" ref="R390" ca="1">_xlfn.IFS(
AND(R$3="x",P390&gt;R$4),  2*R$4-P390,
TRUE,P390)</f>
        <v>13</v>
      </c>
      <c r="S390" s="58" cm="1">
        <f t="array" aca="1" ref="S390" ca="1">_xlfn.IFS(
AND(R$3="y",Q390&gt;R$4),  2*R$4-Q390,
TRUE,Q390)</f>
        <v>16</v>
      </c>
      <c r="T390" s="58" cm="1">
        <f t="array" aca="1" ref="T390" ca="1">_xlfn.IFS(
AND(T$3="x",R390&gt;T$4),  2*T$4-R390,
TRUE,R390)</f>
        <v>13</v>
      </c>
      <c r="U390" s="58" cm="1">
        <f t="array" aca="1" ref="U390" ca="1">_xlfn.IFS(
AND(T$3="y",S390&gt;T$4),  2*T$4-S390,
TRUE,S390)</f>
        <v>16</v>
      </c>
      <c r="V390" s="58" cm="1">
        <f t="array" aca="1" ref="V390" ca="1">_xlfn.IFS(
AND(V$3="x",T390&gt;V$4),  2*V$4-T390,
TRUE,T390)</f>
        <v>13</v>
      </c>
      <c r="W390" s="58" cm="1">
        <f t="array" aca="1" ref="W390" ca="1">_xlfn.IFS(
AND(V$3="y",U390&gt;V$4),  2*V$4-U390,
TRUE,U390)</f>
        <v>16</v>
      </c>
      <c r="X390" s="58" cm="1">
        <f t="array" aca="1" ref="X390" ca="1">_xlfn.IFS(
AND(X$3="x",V390&gt;X$4),  2*X$4-V390,
TRUE,V390)</f>
        <v>13</v>
      </c>
      <c r="Y390" s="58" cm="1">
        <f t="array" aca="1" ref="Y390" ca="1">_xlfn.IFS(
AND(X$3="y",W390&gt;X$4),  2*X$4-W390,
TRUE,W390)</f>
        <v>10</v>
      </c>
      <c r="Z390" s="58" cm="1">
        <f t="array" aca="1" ref="Z390" ca="1">_xlfn.IFS(
AND(Z$3="x",X390&gt;Z$4),  2*Z$4-X390,
TRUE,X390)</f>
        <v>13</v>
      </c>
      <c r="AA390" s="58" cm="1">
        <f t="array" aca="1" ref="AA390" ca="1">_xlfn.IFS(
AND(Z$3="y",Y390&gt;Z$4),  2*Z$4-Y390,
TRUE,Y390)</f>
        <v>2</v>
      </c>
      <c r="BD390" t="str">
        <f t="shared" ca="1" si="7"/>
        <v>149-94</v>
      </c>
      <c r="BF390" s="23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R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  <c r="CD390" s="24"/>
      <c r="CE390" s="24"/>
      <c r="CF390" s="24"/>
      <c r="CG390" s="24"/>
      <c r="CH390" s="24"/>
      <c r="CI390" s="24"/>
      <c r="CJ390" s="24"/>
      <c r="CK390" s="24"/>
      <c r="CL390" s="24"/>
      <c r="CM390" s="24"/>
      <c r="CN390" s="24"/>
      <c r="CO390" s="24"/>
      <c r="CP390" s="24"/>
      <c r="CQ390" s="24"/>
      <c r="CR390" s="24"/>
      <c r="CS390" s="24"/>
      <c r="CT390" s="24"/>
      <c r="CU390" s="24"/>
      <c r="CV390" s="24"/>
      <c r="CW390" s="24"/>
      <c r="CX390" s="24"/>
      <c r="CY390" s="24"/>
      <c r="CZ390" s="24"/>
      <c r="DA390" s="24"/>
      <c r="DB390" s="24"/>
      <c r="DC390" s="24"/>
      <c r="DD390" s="24"/>
      <c r="DE390" s="24"/>
      <c r="DF390" s="24"/>
      <c r="DG390" s="24"/>
      <c r="DH390" s="24"/>
      <c r="DI390" s="24"/>
      <c r="DJ390" s="24"/>
      <c r="DK390" s="24"/>
      <c r="DL390" s="24"/>
      <c r="DM390" s="24"/>
      <c r="DN390" s="24"/>
      <c r="DO390" s="24"/>
      <c r="DP390" s="24"/>
      <c r="DQ390" s="24"/>
      <c r="DR390" s="24"/>
      <c r="DS390" s="24"/>
      <c r="DT390" s="24"/>
      <c r="DU390" s="24"/>
      <c r="DV390" s="24"/>
      <c r="DW390" s="24"/>
      <c r="DX390" s="24"/>
      <c r="DY390" s="24"/>
      <c r="DZ390" s="24"/>
      <c r="EA390" s="24"/>
      <c r="EB390" s="24"/>
      <c r="EC390" s="24"/>
      <c r="ED390" s="24"/>
      <c r="EE390" s="24"/>
      <c r="EF390" s="24"/>
      <c r="EG390" s="24"/>
      <c r="EH390" s="24"/>
      <c r="EI390" s="24"/>
      <c r="EJ390" s="24"/>
      <c r="EK390" s="24"/>
      <c r="EL390" s="24"/>
      <c r="EM390" s="24"/>
      <c r="EN390" s="24"/>
      <c r="EO390" s="24"/>
      <c r="EP390" s="24"/>
      <c r="EQ390" s="24"/>
      <c r="ER390" s="24"/>
      <c r="ES390" s="24"/>
      <c r="ET390" s="24"/>
      <c r="EU390" s="24"/>
      <c r="EV390" s="24"/>
      <c r="EW390" s="24"/>
      <c r="EX390" s="24"/>
      <c r="EY390" s="24"/>
      <c r="EZ390" s="24"/>
      <c r="FA390" s="24"/>
      <c r="FB390" s="24"/>
      <c r="FC390" s="24"/>
      <c r="FD390" s="24"/>
      <c r="FE390" s="24"/>
      <c r="FF390" s="24"/>
      <c r="FG390" s="24"/>
      <c r="FH390" s="24"/>
      <c r="FI390" s="24"/>
      <c r="FJ390" s="24"/>
      <c r="FK390" s="24"/>
      <c r="FL390" s="24"/>
      <c r="FM390" s="24"/>
      <c r="FN390" s="24"/>
      <c r="FO390" s="24"/>
      <c r="FP390" s="24"/>
      <c r="FQ390" s="24"/>
      <c r="FR390" s="24"/>
      <c r="FS390" s="24"/>
      <c r="FT390" s="24"/>
      <c r="FU390" s="24"/>
      <c r="FV390" s="24"/>
      <c r="FW390" s="24"/>
      <c r="FX390" s="24"/>
      <c r="FY390" s="24"/>
      <c r="FZ390" s="24"/>
      <c r="GA390" s="24"/>
      <c r="GB390" s="24"/>
      <c r="GC390" s="24"/>
      <c r="GD390" s="24"/>
      <c r="GE390" s="24"/>
      <c r="GF390" s="24"/>
      <c r="GG390" s="24"/>
      <c r="GH390" s="24"/>
      <c r="GI390" s="24"/>
      <c r="GJ390" s="24"/>
      <c r="GK390" s="24"/>
      <c r="GL390" s="24"/>
      <c r="GM390" s="24"/>
      <c r="GN390" s="24"/>
      <c r="GO390" s="24"/>
      <c r="GP390" s="24"/>
      <c r="GQ390" s="24"/>
      <c r="GR390" s="24"/>
      <c r="GS390" s="24"/>
      <c r="GT390" s="24"/>
      <c r="GU390" s="24"/>
      <c r="GV390" s="24"/>
      <c r="GW390" s="24"/>
      <c r="GX390" s="24"/>
      <c r="GY390" s="24"/>
      <c r="GZ390" s="24"/>
      <c r="HA390" s="24"/>
      <c r="HB390" s="24"/>
      <c r="HC390" s="24"/>
      <c r="HD390" s="24"/>
      <c r="HE390" s="24"/>
      <c r="HF390" s="24"/>
      <c r="HG390" s="24"/>
      <c r="HH390" s="24"/>
      <c r="HI390" s="24"/>
      <c r="HJ390" s="24"/>
      <c r="HK390" s="24"/>
      <c r="HL390" s="24"/>
      <c r="HM390" s="24"/>
      <c r="HN390" s="24"/>
      <c r="HO390" s="24"/>
      <c r="HP390" s="24"/>
      <c r="HQ390" s="24"/>
      <c r="HR390" s="24"/>
      <c r="HS390" s="24"/>
      <c r="HT390" s="24"/>
      <c r="HU390" s="24"/>
      <c r="HV390" s="24"/>
      <c r="HW390" s="24"/>
      <c r="HX390" s="24"/>
      <c r="HY390" s="24"/>
      <c r="HZ390" s="24"/>
      <c r="IA390" s="24"/>
      <c r="IB390" s="24"/>
      <c r="IC390" s="24"/>
      <c r="ID390" s="24"/>
    </row>
    <row r="391" spans="1:238" x14ac:dyDescent="0.3">
      <c r="A391" t="str">
        <f>IF(Input!A383=0,"",Input!A383)</f>
        <v>504,526</v>
      </c>
      <c r="B391" s="65" cm="1">
        <f t="array" ref="B391">_xlfn.IFS($A391="","",LEFT($A391,4)="fold",MID($A391,12,1),TRUE,VALUE(LEFT($A391,FIND(",",$A391)-1)))</f>
        <v>504</v>
      </c>
      <c r="C391" s="65" cm="1">
        <f t="array" ref="C391">_xlfn.IFS($A391="","",LEFT($A391,4)="fold",VALUE(MID($A391,14,5)),TRUE,VALUE(MID($A391,FIND(",",$A391)+1,5)))</f>
        <v>526</v>
      </c>
      <c r="D391" s="58" cm="1">
        <f t="array" aca="1" ref="D391" ca="1">_xlfn.IFS(
AND(D$3="x",B391&gt;D$4),  2*D$4-B391,
TRUE,B391)</f>
        <v>504</v>
      </c>
      <c r="E391" s="58" cm="1">
        <f t="array" aca="1" ref="E391" ca="1">_xlfn.IFS(
AND(D$3="y",C391&gt;D$4),  2*D$4-C391,
TRUE,C391)</f>
        <v>526</v>
      </c>
      <c r="F391" s="58" cm="1">
        <f t="array" aca="1" ref="F391" ca="1">_xlfn.IFS(
AND(F$3="x",D391&gt;F$4),  2*F$4-D391,
TRUE,D391)</f>
        <v>504</v>
      </c>
      <c r="G391" s="58" cm="1">
        <f t="array" aca="1" ref="G391" ca="1">_xlfn.IFS(
AND(F$3="y",E391&gt;F$4),  2*F$4-E391,
TRUE,E391)</f>
        <v>368</v>
      </c>
      <c r="H391" s="58" cm="1">
        <f t="array" aca="1" ref="H391" ca="1">_xlfn.IFS(
AND(H$3="x",F391&gt;H$4),  2*H$4-F391,
TRUE,F391)</f>
        <v>150</v>
      </c>
      <c r="I391" s="58" cm="1">
        <f t="array" aca="1" ref="I391" ca="1">_xlfn.IFS(
AND(H$3="y",G391&gt;H$4),  2*H$4-G391,
TRUE,G391)</f>
        <v>368</v>
      </c>
      <c r="J391" s="58" cm="1">
        <f t="array" aca="1" ref="J391" ca="1">_xlfn.IFS(
AND(J$3="x",H391&gt;J$4),  2*J$4-H391,
TRUE,H391)</f>
        <v>150</v>
      </c>
      <c r="K391" s="58" cm="1">
        <f t="array" aca="1" ref="K391" ca="1">_xlfn.IFS(
AND(J$3="y",I391&gt;J$4),  2*J$4-I391,
TRUE,I391)</f>
        <v>78</v>
      </c>
      <c r="L391" s="58" cm="1">
        <f t="array" aca="1" ref="L391" ca="1">_xlfn.IFS(
AND(L$3="x",J391&gt;L$4),  2*L$4-J391,
TRUE,J391)</f>
        <v>150</v>
      </c>
      <c r="M391" s="58" cm="1">
        <f t="array" aca="1" ref="M391" ca="1">_xlfn.IFS(
AND(L$3="y",K391&gt;L$4),  2*L$4-K391,
TRUE,K391)</f>
        <v>78</v>
      </c>
      <c r="N391" s="58" cm="1">
        <f t="array" aca="1" ref="N391" ca="1">_xlfn.IFS(
AND(N$3="x",L391&gt;N$4),  2*N$4-L391,
TRUE,L391)</f>
        <v>150</v>
      </c>
      <c r="O391" s="58" cm="1">
        <f t="array" aca="1" ref="O391" ca="1">_xlfn.IFS(
AND(N$3="y",M391&gt;N$4),  2*N$4-M391,
TRUE,M391)</f>
        <v>78</v>
      </c>
      <c r="P391" s="58" cm="1">
        <f t="array" aca="1" ref="P391" ca="1">_xlfn.IFS(
AND(P$3="x",N391&gt;P$4),  2*P$4-N391,
TRUE,N391)</f>
        <v>12</v>
      </c>
      <c r="Q391" s="58" cm="1">
        <f t="array" aca="1" ref="Q391" ca="1">_xlfn.IFS(
AND(P$3="y",O391&gt;P$4),  2*P$4-O391,
TRUE,O391)</f>
        <v>78</v>
      </c>
      <c r="R391" s="58" cm="1">
        <f t="array" aca="1" ref="R391" ca="1">_xlfn.IFS(
AND(R$3="x",P391&gt;R$4),  2*R$4-P391,
TRUE,P391)</f>
        <v>12</v>
      </c>
      <c r="S391" s="58" cm="1">
        <f t="array" aca="1" ref="S391" ca="1">_xlfn.IFS(
AND(R$3="y",Q391&gt;R$4),  2*R$4-Q391,
TRUE,Q391)</f>
        <v>32</v>
      </c>
      <c r="T391" s="58" cm="1">
        <f t="array" aca="1" ref="T391" ca="1">_xlfn.IFS(
AND(T$3="x",R391&gt;T$4),  2*T$4-R391,
TRUE,R391)</f>
        <v>12</v>
      </c>
      <c r="U391" s="58" cm="1">
        <f t="array" aca="1" ref="U391" ca="1">_xlfn.IFS(
AND(T$3="y",S391&gt;T$4),  2*T$4-S391,
TRUE,S391)</f>
        <v>32</v>
      </c>
      <c r="V391" s="58" cm="1">
        <f t="array" aca="1" ref="V391" ca="1">_xlfn.IFS(
AND(V$3="x",T391&gt;V$4),  2*V$4-T391,
TRUE,T391)</f>
        <v>12</v>
      </c>
      <c r="W391" s="58" cm="1">
        <f t="array" aca="1" ref="W391" ca="1">_xlfn.IFS(
AND(V$3="y",U391&gt;V$4),  2*V$4-U391,
TRUE,U391)</f>
        <v>22</v>
      </c>
      <c r="X391" s="58" cm="1">
        <f t="array" aca="1" ref="X391" ca="1">_xlfn.IFS(
AND(X$3="x",V391&gt;X$4),  2*X$4-V391,
TRUE,V391)</f>
        <v>12</v>
      </c>
      <c r="Y391" s="58" cm="1">
        <f t="array" aca="1" ref="Y391" ca="1">_xlfn.IFS(
AND(X$3="y",W391&gt;X$4),  2*X$4-W391,
TRUE,W391)</f>
        <v>4</v>
      </c>
      <c r="Z391" s="58" cm="1">
        <f t="array" aca="1" ref="Z391" ca="1">_xlfn.IFS(
AND(Z$3="x",X391&gt;Z$4),  2*Z$4-X391,
TRUE,X391)</f>
        <v>12</v>
      </c>
      <c r="AA391" s="58" cm="1">
        <f t="array" aca="1" ref="AA391" ca="1">_xlfn.IFS(
AND(Z$3="y",Y391&gt;Z$4),  2*Z$4-Y391,
TRUE,Y391)</f>
        <v>4</v>
      </c>
      <c r="BD391" t="str">
        <f t="shared" ca="1" si="7"/>
        <v>504-526</v>
      </c>
      <c r="BF391" s="23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R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  <c r="CD391" s="24"/>
      <c r="CE391" s="24"/>
      <c r="CF391" s="24"/>
      <c r="CG391" s="24"/>
      <c r="CH391" s="24"/>
      <c r="CI391" s="24"/>
      <c r="CJ391" s="24"/>
      <c r="CK391" s="24"/>
      <c r="CL391" s="24"/>
      <c r="CM391" s="24"/>
      <c r="CN391" s="24"/>
      <c r="CO391" s="24"/>
      <c r="CP391" s="24"/>
      <c r="CQ391" s="24"/>
      <c r="CR391" s="24"/>
      <c r="CS391" s="24"/>
      <c r="CT391" s="24"/>
      <c r="CU391" s="24"/>
      <c r="CV391" s="24"/>
      <c r="CW391" s="24"/>
      <c r="CX391" s="24"/>
      <c r="CY391" s="24"/>
      <c r="CZ391" s="24"/>
      <c r="DA391" s="24"/>
      <c r="DB391" s="24"/>
      <c r="DC391" s="24"/>
      <c r="DD391" s="24"/>
      <c r="DE391" s="24"/>
      <c r="DF391" s="24"/>
      <c r="DG391" s="24"/>
      <c r="DH391" s="24"/>
      <c r="DI391" s="24"/>
      <c r="DJ391" s="24"/>
      <c r="DK391" s="24"/>
      <c r="DL391" s="24"/>
      <c r="DM391" s="24"/>
      <c r="DN391" s="24"/>
      <c r="DO391" s="24"/>
      <c r="DP391" s="24"/>
      <c r="DQ391" s="24"/>
      <c r="DR391" s="24"/>
      <c r="DS391" s="24"/>
      <c r="DT391" s="24"/>
      <c r="DU391" s="24"/>
      <c r="DV391" s="24"/>
      <c r="DW391" s="24"/>
      <c r="DX391" s="24"/>
      <c r="DY391" s="24"/>
      <c r="DZ391" s="24"/>
      <c r="EA391" s="24"/>
      <c r="EB391" s="24"/>
      <c r="EC391" s="24"/>
      <c r="ED391" s="24"/>
      <c r="EE391" s="24"/>
      <c r="EF391" s="24"/>
      <c r="EG391" s="24"/>
      <c r="EH391" s="24"/>
      <c r="EI391" s="24"/>
      <c r="EJ391" s="24"/>
      <c r="EK391" s="24"/>
      <c r="EL391" s="24"/>
      <c r="EM391" s="24"/>
      <c r="EN391" s="24"/>
      <c r="EO391" s="24"/>
      <c r="EP391" s="24"/>
      <c r="EQ391" s="24"/>
      <c r="ER391" s="24"/>
      <c r="ES391" s="24"/>
      <c r="ET391" s="24"/>
      <c r="EU391" s="24"/>
      <c r="EV391" s="24"/>
      <c r="EW391" s="24"/>
      <c r="EX391" s="24"/>
      <c r="EY391" s="24"/>
      <c r="EZ391" s="24"/>
      <c r="FA391" s="24"/>
      <c r="FB391" s="24"/>
      <c r="FC391" s="24"/>
      <c r="FD391" s="24"/>
      <c r="FE391" s="24"/>
      <c r="FF391" s="24"/>
      <c r="FG391" s="24"/>
      <c r="FH391" s="24"/>
      <c r="FI391" s="24"/>
      <c r="FJ391" s="24"/>
      <c r="FK391" s="24"/>
      <c r="FL391" s="24"/>
      <c r="FM391" s="24"/>
      <c r="FN391" s="24"/>
      <c r="FO391" s="24"/>
      <c r="FP391" s="24"/>
      <c r="FQ391" s="24"/>
      <c r="FR391" s="24"/>
      <c r="FS391" s="24"/>
      <c r="FT391" s="24"/>
      <c r="FU391" s="24"/>
      <c r="FV391" s="24"/>
      <c r="FW391" s="24"/>
      <c r="FX391" s="24"/>
      <c r="FY391" s="24"/>
      <c r="FZ391" s="24"/>
      <c r="GA391" s="24"/>
      <c r="GB391" s="24"/>
      <c r="GC391" s="24"/>
      <c r="GD391" s="24"/>
      <c r="GE391" s="24"/>
      <c r="GF391" s="24"/>
      <c r="GG391" s="24"/>
      <c r="GH391" s="24"/>
      <c r="GI391" s="24"/>
      <c r="GJ391" s="24"/>
      <c r="GK391" s="24"/>
      <c r="GL391" s="24"/>
      <c r="GM391" s="24"/>
      <c r="GN391" s="24"/>
      <c r="GO391" s="24"/>
      <c r="GP391" s="24"/>
      <c r="GQ391" s="24"/>
      <c r="GR391" s="24"/>
      <c r="GS391" s="24"/>
      <c r="GT391" s="24"/>
      <c r="GU391" s="24"/>
      <c r="GV391" s="24"/>
      <c r="GW391" s="24"/>
      <c r="GX391" s="24"/>
      <c r="GY391" s="24"/>
      <c r="GZ391" s="24"/>
      <c r="HA391" s="24"/>
      <c r="HB391" s="24"/>
      <c r="HC391" s="24"/>
      <c r="HD391" s="24"/>
      <c r="HE391" s="24"/>
      <c r="HF391" s="24"/>
      <c r="HG391" s="24"/>
      <c r="HH391" s="24"/>
      <c r="HI391" s="24"/>
      <c r="HJ391" s="24"/>
      <c r="HK391" s="24"/>
      <c r="HL391" s="24"/>
      <c r="HM391" s="24"/>
      <c r="HN391" s="24"/>
      <c r="HO391" s="24"/>
      <c r="HP391" s="24"/>
      <c r="HQ391" s="24"/>
      <c r="HR391" s="24"/>
      <c r="HS391" s="24"/>
      <c r="HT391" s="24"/>
      <c r="HU391" s="24"/>
      <c r="HV391" s="24"/>
      <c r="HW391" s="24"/>
      <c r="HX391" s="24"/>
      <c r="HY391" s="24"/>
      <c r="HZ391" s="24"/>
      <c r="IA391" s="24"/>
      <c r="IB391" s="24"/>
      <c r="IC391" s="24"/>
      <c r="ID391" s="24"/>
    </row>
    <row r="392" spans="1:238" x14ac:dyDescent="0.3">
      <c r="A392" t="str">
        <f>IF(Input!A384=0,"",Input!A384)</f>
        <v>918,534</v>
      </c>
      <c r="B392" s="65" cm="1">
        <f t="array" ref="B392">_xlfn.IFS($A392="","",LEFT($A392,4)="fold",MID($A392,12,1),TRUE,VALUE(LEFT($A392,FIND(",",$A392)-1)))</f>
        <v>918</v>
      </c>
      <c r="C392" s="65" cm="1">
        <f t="array" ref="C392">_xlfn.IFS($A392="","",LEFT($A392,4)="fold",VALUE(MID($A392,14,5)),TRUE,VALUE(MID($A392,FIND(",",$A392)+1,5)))</f>
        <v>534</v>
      </c>
      <c r="D392" s="58" cm="1">
        <f t="array" aca="1" ref="D392" ca="1">_xlfn.IFS(
AND(D$3="x",B392&gt;D$4),  2*D$4-B392,
TRUE,B392)</f>
        <v>392</v>
      </c>
      <c r="E392" s="58" cm="1">
        <f t="array" aca="1" ref="E392" ca="1">_xlfn.IFS(
AND(D$3="y",C392&gt;D$4),  2*D$4-C392,
TRUE,C392)</f>
        <v>534</v>
      </c>
      <c r="F392" s="58" cm="1">
        <f t="array" aca="1" ref="F392" ca="1">_xlfn.IFS(
AND(F$3="x",D392&gt;F$4),  2*F$4-D392,
TRUE,D392)</f>
        <v>392</v>
      </c>
      <c r="G392" s="58" cm="1">
        <f t="array" aca="1" ref="G392" ca="1">_xlfn.IFS(
AND(F$3="y",E392&gt;F$4),  2*F$4-E392,
TRUE,E392)</f>
        <v>360</v>
      </c>
      <c r="H392" s="58" cm="1">
        <f t="array" aca="1" ref="H392" ca="1">_xlfn.IFS(
AND(H$3="x",F392&gt;H$4),  2*H$4-F392,
TRUE,F392)</f>
        <v>262</v>
      </c>
      <c r="I392" s="58" cm="1">
        <f t="array" aca="1" ref="I392" ca="1">_xlfn.IFS(
AND(H$3="y",G392&gt;H$4),  2*H$4-G392,
TRUE,G392)</f>
        <v>360</v>
      </c>
      <c r="J392" s="58" cm="1">
        <f t="array" aca="1" ref="J392" ca="1">_xlfn.IFS(
AND(J$3="x",H392&gt;J$4),  2*J$4-H392,
TRUE,H392)</f>
        <v>262</v>
      </c>
      <c r="K392" s="58" cm="1">
        <f t="array" aca="1" ref="K392" ca="1">_xlfn.IFS(
AND(J$3="y",I392&gt;J$4),  2*J$4-I392,
TRUE,I392)</f>
        <v>86</v>
      </c>
      <c r="L392" s="58" cm="1">
        <f t="array" aca="1" ref="L392" ca="1">_xlfn.IFS(
AND(L$3="x",J392&gt;L$4),  2*L$4-J392,
TRUE,J392)</f>
        <v>64</v>
      </c>
      <c r="M392" s="58" cm="1">
        <f t="array" aca="1" ref="M392" ca="1">_xlfn.IFS(
AND(L$3="y",K392&gt;L$4),  2*L$4-K392,
TRUE,K392)</f>
        <v>86</v>
      </c>
      <c r="N392" s="58" cm="1">
        <f t="array" aca="1" ref="N392" ca="1">_xlfn.IFS(
AND(N$3="x",L392&gt;N$4),  2*N$4-L392,
TRUE,L392)</f>
        <v>64</v>
      </c>
      <c r="O392" s="58" cm="1">
        <f t="array" aca="1" ref="O392" ca="1">_xlfn.IFS(
AND(N$3="y",M392&gt;N$4),  2*N$4-M392,
TRUE,M392)</f>
        <v>86</v>
      </c>
      <c r="P392" s="58" cm="1">
        <f t="array" aca="1" ref="P392" ca="1">_xlfn.IFS(
AND(P$3="x",N392&gt;P$4),  2*P$4-N392,
TRUE,N392)</f>
        <v>64</v>
      </c>
      <c r="Q392" s="58" cm="1">
        <f t="array" aca="1" ref="Q392" ca="1">_xlfn.IFS(
AND(P$3="y",O392&gt;P$4),  2*P$4-O392,
TRUE,O392)</f>
        <v>86</v>
      </c>
      <c r="R392" s="58" cm="1">
        <f t="array" aca="1" ref="R392" ca="1">_xlfn.IFS(
AND(R$3="x",P392&gt;R$4),  2*R$4-P392,
TRUE,P392)</f>
        <v>64</v>
      </c>
      <c r="S392" s="58" cm="1">
        <f t="array" aca="1" ref="S392" ca="1">_xlfn.IFS(
AND(R$3="y",Q392&gt;R$4),  2*R$4-Q392,
TRUE,Q392)</f>
        <v>24</v>
      </c>
      <c r="T392" s="58" cm="1">
        <f t="array" aca="1" ref="T392" ca="1">_xlfn.IFS(
AND(T$3="x",R392&gt;T$4),  2*T$4-R392,
TRUE,R392)</f>
        <v>16</v>
      </c>
      <c r="U392" s="58" cm="1">
        <f t="array" aca="1" ref="U392" ca="1">_xlfn.IFS(
AND(T$3="y",S392&gt;T$4),  2*T$4-S392,
TRUE,S392)</f>
        <v>24</v>
      </c>
      <c r="V392" s="58" cm="1">
        <f t="array" aca="1" ref="V392" ca="1">_xlfn.IFS(
AND(V$3="x",T392&gt;V$4),  2*V$4-T392,
TRUE,T392)</f>
        <v>16</v>
      </c>
      <c r="W392" s="58" cm="1">
        <f t="array" aca="1" ref="W392" ca="1">_xlfn.IFS(
AND(V$3="y",U392&gt;V$4),  2*V$4-U392,
TRUE,U392)</f>
        <v>24</v>
      </c>
      <c r="X392" s="58" cm="1">
        <f t="array" aca="1" ref="X392" ca="1">_xlfn.IFS(
AND(X$3="x",V392&gt;X$4),  2*X$4-V392,
TRUE,V392)</f>
        <v>16</v>
      </c>
      <c r="Y392" s="58" cm="1">
        <f t="array" aca="1" ref="Y392" ca="1">_xlfn.IFS(
AND(X$3="y",W392&gt;X$4),  2*X$4-W392,
TRUE,W392)</f>
        <v>2</v>
      </c>
      <c r="Z392" s="58" cm="1">
        <f t="array" aca="1" ref="Z392" ca="1">_xlfn.IFS(
AND(Z$3="x",X392&gt;Z$4),  2*Z$4-X392,
TRUE,X392)</f>
        <v>16</v>
      </c>
      <c r="AA392" s="58" cm="1">
        <f t="array" aca="1" ref="AA392" ca="1">_xlfn.IFS(
AND(Z$3="y",Y392&gt;Z$4),  2*Z$4-Y392,
TRUE,Y392)</f>
        <v>2</v>
      </c>
      <c r="BD392" t="str">
        <f t="shared" ca="1" si="7"/>
        <v>392-534</v>
      </c>
      <c r="BF392" s="23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R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  <c r="CD392" s="24"/>
      <c r="CE392" s="24"/>
      <c r="CF392" s="24"/>
      <c r="CG392" s="24"/>
      <c r="CH392" s="24"/>
      <c r="CI392" s="24"/>
      <c r="CJ392" s="24"/>
      <c r="CK392" s="24"/>
      <c r="CL392" s="24"/>
      <c r="CM392" s="24"/>
      <c r="CN392" s="24"/>
      <c r="CO392" s="24"/>
      <c r="CP392" s="24"/>
      <c r="CQ392" s="24"/>
      <c r="CR392" s="24"/>
      <c r="CS392" s="24"/>
      <c r="CT392" s="24"/>
      <c r="CU392" s="24"/>
      <c r="CV392" s="24"/>
      <c r="CW392" s="24"/>
      <c r="CX392" s="24"/>
      <c r="CY392" s="24"/>
      <c r="CZ392" s="24"/>
      <c r="DA392" s="24"/>
      <c r="DB392" s="24"/>
      <c r="DC392" s="24"/>
      <c r="DD392" s="24"/>
      <c r="DE392" s="24"/>
      <c r="DF392" s="24"/>
      <c r="DG392" s="24"/>
      <c r="DH392" s="24"/>
      <c r="DI392" s="24"/>
      <c r="DJ392" s="24"/>
      <c r="DK392" s="24"/>
      <c r="DL392" s="24"/>
      <c r="DM392" s="24"/>
      <c r="DN392" s="24"/>
      <c r="DO392" s="24"/>
      <c r="DP392" s="24"/>
      <c r="DQ392" s="24"/>
      <c r="DR392" s="24"/>
      <c r="DS392" s="24"/>
      <c r="DT392" s="24"/>
      <c r="DU392" s="24"/>
      <c r="DV392" s="24"/>
      <c r="DW392" s="24"/>
      <c r="DX392" s="24"/>
      <c r="DY392" s="24"/>
      <c r="DZ392" s="24"/>
      <c r="EA392" s="24"/>
      <c r="EB392" s="24"/>
      <c r="EC392" s="24"/>
      <c r="ED392" s="24"/>
      <c r="EE392" s="24"/>
      <c r="EF392" s="24"/>
      <c r="EG392" s="24"/>
      <c r="EH392" s="24"/>
      <c r="EI392" s="24"/>
      <c r="EJ392" s="24"/>
      <c r="EK392" s="24"/>
      <c r="EL392" s="24"/>
      <c r="EM392" s="24"/>
      <c r="EN392" s="24"/>
      <c r="EO392" s="24"/>
      <c r="EP392" s="24"/>
      <c r="EQ392" s="24"/>
      <c r="ER392" s="24"/>
      <c r="ES392" s="24"/>
      <c r="ET392" s="24"/>
      <c r="EU392" s="24"/>
      <c r="EV392" s="24"/>
      <c r="EW392" s="24"/>
      <c r="EX392" s="24"/>
      <c r="EY392" s="24"/>
      <c r="EZ392" s="24"/>
      <c r="FA392" s="24"/>
      <c r="FB392" s="24"/>
      <c r="FC392" s="24"/>
      <c r="FD392" s="24"/>
      <c r="FE392" s="24"/>
      <c r="FF392" s="24"/>
      <c r="FG392" s="24"/>
      <c r="FH392" s="24"/>
      <c r="FI392" s="24"/>
      <c r="FJ392" s="24"/>
      <c r="FK392" s="24"/>
      <c r="FL392" s="24"/>
      <c r="FM392" s="24"/>
      <c r="FN392" s="24"/>
      <c r="FO392" s="24"/>
      <c r="FP392" s="24"/>
      <c r="FQ392" s="24"/>
      <c r="FR392" s="24"/>
      <c r="FS392" s="24"/>
      <c r="FT392" s="24"/>
      <c r="FU392" s="24"/>
      <c r="FV392" s="24"/>
      <c r="FW392" s="24"/>
      <c r="FX392" s="24"/>
      <c r="FY392" s="24"/>
      <c r="FZ392" s="24"/>
      <c r="GA392" s="24"/>
      <c r="GB392" s="24"/>
      <c r="GC392" s="24"/>
      <c r="GD392" s="24"/>
      <c r="GE392" s="24"/>
      <c r="GF392" s="24"/>
      <c r="GG392" s="24"/>
      <c r="GH392" s="24"/>
      <c r="GI392" s="24"/>
      <c r="GJ392" s="24"/>
      <c r="GK392" s="24"/>
      <c r="GL392" s="24"/>
      <c r="GM392" s="24"/>
      <c r="GN392" s="24"/>
      <c r="GO392" s="24"/>
      <c r="GP392" s="24"/>
      <c r="GQ392" s="24"/>
      <c r="GR392" s="24"/>
      <c r="GS392" s="24"/>
      <c r="GT392" s="24"/>
      <c r="GU392" s="24"/>
      <c r="GV392" s="24"/>
      <c r="GW392" s="24"/>
      <c r="GX392" s="24"/>
      <c r="GY392" s="24"/>
      <c r="GZ392" s="24"/>
      <c r="HA392" s="24"/>
      <c r="HB392" s="24"/>
      <c r="HC392" s="24"/>
      <c r="HD392" s="24"/>
      <c r="HE392" s="24"/>
      <c r="HF392" s="24"/>
      <c r="HG392" s="24"/>
      <c r="HH392" s="24"/>
      <c r="HI392" s="24"/>
      <c r="HJ392" s="24"/>
      <c r="HK392" s="24"/>
      <c r="HL392" s="24"/>
      <c r="HM392" s="24"/>
      <c r="HN392" s="24"/>
      <c r="HO392" s="24"/>
      <c r="HP392" s="24"/>
      <c r="HQ392" s="24"/>
      <c r="HR392" s="24"/>
      <c r="HS392" s="24"/>
      <c r="HT392" s="24"/>
      <c r="HU392" s="24"/>
      <c r="HV392" s="24"/>
      <c r="HW392" s="24"/>
      <c r="HX392" s="24"/>
      <c r="HY392" s="24"/>
      <c r="HZ392" s="24"/>
      <c r="IA392" s="24"/>
      <c r="IB392" s="24"/>
      <c r="IC392" s="24"/>
      <c r="ID392" s="24"/>
    </row>
    <row r="393" spans="1:238" x14ac:dyDescent="0.3">
      <c r="A393" t="str">
        <f>IF(Input!A385=0,"",Input!A385)</f>
        <v>547,333</v>
      </c>
      <c r="B393" s="65" cm="1">
        <f t="array" ref="B393">_xlfn.IFS($A393="","",LEFT($A393,4)="fold",MID($A393,12,1),TRUE,VALUE(LEFT($A393,FIND(",",$A393)-1)))</f>
        <v>547</v>
      </c>
      <c r="C393" s="65" cm="1">
        <f t="array" ref="C393">_xlfn.IFS($A393="","",LEFT($A393,4)="fold",VALUE(MID($A393,14,5)),TRUE,VALUE(MID($A393,FIND(",",$A393)+1,5)))</f>
        <v>333</v>
      </c>
      <c r="D393" s="58" cm="1">
        <f t="array" aca="1" ref="D393" ca="1">_xlfn.IFS(
AND(D$3="x",B393&gt;D$4),  2*D$4-B393,
TRUE,B393)</f>
        <v>547</v>
      </c>
      <c r="E393" s="58" cm="1">
        <f t="array" aca="1" ref="E393" ca="1">_xlfn.IFS(
AND(D$3="y",C393&gt;D$4),  2*D$4-C393,
TRUE,C393)</f>
        <v>333</v>
      </c>
      <c r="F393" s="58" cm="1">
        <f t="array" aca="1" ref="F393" ca="1">_xlfn.IFS(
AND(F$3="x",D393&gt;F$4),  2*F$4-D393,
TRUE,D393)</f>
        <v>547</v>
      </c>
      <c r="G393" s="58" cm="1">
        <f t="array" aca="1" ref="G393" ca="1">_xlfn.IFS(
AND(F$3="y",E393&gt;F$4),  2*F$4-E393,
TRUE,E393)</f>
        <v>333</v>
      </c>
      <c r="H393" s="58" cm="1">
        <f t="array" aca="1" ref="H393" ca="1">_xlfn.IFS(
AND(H$3="x",F393&gt;H$4),  2*H$4-F393,
TRUE,F393)</f>
        <v>107</v>
      </c>
      <c r="I393" s="58" cm="1">
        <f t="array" aca="1" ref="I393" ca="1">_xlfn.IFS(
AND(H$3="y",G393&gt;H$4),  2*H$4-G393,
TRUE,G393)</f>
        <v>333</v>
      </c>
      <c r="J393" s="58" cm="1">
        <f t="array" aca="1" ref="J393" ca="1">_xlfn.IFS(
AND(J$3="x",H393&gt;J$4),  2*J$4-H393,
TRUE,H393)</f>
        <v>107</v>
      </c>
      <c r="K393" s="58" cm="1">
        <f t="array" aca="1" ref="K393" ca="1">_xlfn.IFS(
AND(J$3="y",I393&gt;J$4),  2*J$4-I393,
TRUE,I393)</f>
        <v>113</v>
      </c>
      <c r="L393" s="58" cm="1">
        <f t="array" aca="1" ref="L393" ca="1">_xlfn.IFS(
AND(L$3="x",J393&gt;L$4),  2*L$4-J393,
TRUE,J393)</f>
        <v>107</v>
      </c>
      <c r="M393" s="58" cm="1">
        <f t="array" aca="1" ref="M393" ca="1">_xlfn.IFS(
AND(L$3="y",K393&gt;L$4),  2*L$4-K393,
TRUE,K393)</f>
        <v>113</v>
      </c>
      <c r="N393" s="58" cm="1">
        <f t="array" aca="1" ref="N393" ca="1">_xlfn.IFS(
AND(N$3="x",L393&gt;N$4),  2*N$4-L393,
TRUE,L393)</f>
        <v>107</v>
      </c>
      <c r="O393" s="58" cm="1">
        <f t="array" aca="1" ref="O393" ca="1">_xlfn.IFS(
AND(N$3="y",M393&gt;N$4),  2*N$4-M393,
TRUE,M393)</f>
        <v>109</v>
      </c>
      <c r="P393" s="58" cm="1">
        <f t="array" aca="1" ref="P393" ca="1">_xlfn.IFS(
AND(P$3="x",N393&gt;P$4),  2*P$4-N393,
TRUE,N393)</f>
        <v>55</v>
      </c>
      <c r="Q393" s="58" cm="1">
        <f t="array" aca="1" ref="Q393" ca="1">_xlfn.IFS(
AND(P$3="y",O393&gt;P$4),  2*P$4-O393,
TRUE,O393)</f>
        <v>109</v>
      </c>
      <c r="R393" s="58" cm="1">
        <f t="array" aca="1" ref="R393" ca="1">_xlfn.IFS(
AND(R$3="x",P393&gt;R$4),  2*R$4-P393,
TRUE,P393)</f>
        <v>55</v>
      </c>
      <c r="S393" s="58" cm="1">
        <f t="array" aca="1" ref="S393" ca="1">_xlfn.IFS(
AND(R$3="y",Q393&gt;R$4),  2*R$4-Q393,
TRUE,Q393)</f>
        <v>1</v>
      </c>
      <c r="T393" s="58" cm="1">
        <f t="array" aca="1" ref="T393" ca="1">_xlfn.IFS(
AND(T$3="x",R393&gt;T$4),  2*T$4-R393,
TRUE,R393)</f>
        <v>25</v>
      </c>
      <c r="U393" s="58" cm="1">
        <f t="array" aca="1" ref="U393" ca="1">_xlfn.IFS(
AND(T$3="y",S393&gt;T$4),  2*T$4-S393,
TRUE,S393)</f>
        <v>1</v>
      </c>
      <c r="V393" s="58" cm="1">
        <f t="array" aca="1" ref="V393" ca="1">_xlfn.IFS(
AND(V$3="x",T393&gt;V$4),  2*V$4-T393,
TRUE,T393)</f>
        <v>25</v>
      </c>
      <c r="W393" s="58" cm="1">
        <f t="array" aca="1" ref="W393" ca="1">_xlfn.IFS(
AND(V$3="y",U393&gt;V$4),  2*V$4-U393,
TRUE,U393)</f>
        <v>1</v>
      </c>
      <c r="X393" s="58" cm="1">
        <f t="array" aca="1" ref="X393" ca="1">_xlfn.IFS(
AND(X$3="x",V393&gt;X$4),  2*X$4-V393,
TRUE,V393)</f>
        <v>25</v>
      </c>
      <c r="Y393" s="58" cm="1">
        <f t="array" aca="1" ref="Y393" ca="1">_xlfn.IFS(
AND(X$3="y",W393&gt;X$4),  2*X$4-W393,
TRUE,W393)</f>
        <v>1</v>
      </c>
      <c r="Z393" s="58" cm="1">
        <f t="array" aca="1" ref="Z393" ca="1">_xlfn.IFS(
AND(Z$3="x",X393&gt;Z$4),  2*Z$4-X393,
TRUE,X393)</f>
        <v>25</v>
      </c>
      <c r="AA393" s="58" cm="1">
        <f t="array" aca="1" ref="AA393" ca="1">_xlfn.IFS(
AND(Z$3="y",Y393&gt;Z$4),  2*Z$4-Y393,
TRUE,Y393)</f>
        <v>1</v>
      </c>
      <c r="BD393" t="str">
        <f t="shared" ca="1" si="7"/>
        <v>547-333</v>
      </c>
      <c r="BF393" s="23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R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  <c r="CD393" s="24"/>
      <c r="CE393" s="24"/>
      <c r="CF393" s="24"/>
      <c r="CG393" s="24"/>
      <c r="CH393" s="24"/>
      <c r="CI393" s="24"/>
      <c r="CJ393" s="24"/>
      <c r="CK393" s="24"/>
      <c r="CL393" s="24"/>
      <c r="CM393" s="24"/>
      <c r="CN393" s="24"/>
      <c r="CO393" s="24"/>
      <c r="CP393" s="24"/>
      <c r="CQ393" s="24"/>
      <c r="CR393" s="24"/>
      <c r="CS393" s="24"/>
      <c r="CT393" s="24"/>
      <c r="CU393" s="24"/>
      <c r="CV393" s="24"/>
      <c r="CW393" s="24"/>
      <c r="CX393" s="24"/>
      <c r="CY393" s="24"/>
      <c r="CZ393" s="24"/>
      <c r="DA393" s="24"/>
      <c r="DB393" s="24"/>
      <c r="DC393" s="24"/>
      <c r="DD393" s="24"/>
      <c r="DE393" s="24"/>
      <c r="DF393" s="24"/>
      <c r="DG393" s="24"/>
      <c r="DH393" s="24"/>
      <c r="DI393" s="24"/>
      <c r="DJ393" s="24"/>
      <c r="DK393" s="24"/>
      <c r="DL393" s="24"/>
      <c r="DM393" s="24"/>
      <c r="DN393" s="24"/>
      <c r="DO393" s="24"/>
      <c r="DP393" s="24"/>
      <c r="DQ393" s="24"/>
      <c r="DR393" s="24"/>
      <c r="DS393" s="24"/>
      <c r="DT393" s="24"/>
      <c r="DU393" s="24"/>
      <c r="DV393" s="24"/>
      <c r="DW393" s="24"/>
      <c r="DX393" s="24"/>
      <c r="DY393" s="24"/>
      <c r="DZ393" s="24"/>
      <c r="EA393" s="24"/>
      <c r="EB393" s="24"/>
      <c r="EC393" s="24"/>
      <c r="ED393" s="24"/>
      <c r="EE393" s="24"/>
      <c r="EF393" s="24"/>
      <c r="EG393" s="24"/>
      <c r="EH393" s="24"/>
      <c r="EI393" s="24"/>
      <c r="EJ393" s="24"/>
      <c r="EK393" s="24"/>
      <c r="EL393" s="24"/>
      <c r="EM393" s="24"/>
      <c r="EN393" s="24"/>
      <c r="EO393" s="24"/>
      <c r="EP393" s="24"/>
      <c r="EQ393" s="24"/>
      <c r="ER393" s="24"/>
      <c r="ES393" s="24"/>
      <c r="ET393" s="24"/>
      <c r="EU393" s="24"/>
      <c r="EV393" s="24"/>
      <c r="EW393" s="24"/>
      <c r="EX393" s="24"/>
      <c r="EY393" s="24"/>
      <c r="EZ393" s="24"/>
      <c r="FA393" s="24"/>
      <c r="FB393" s="24"/>
      <c r="FC393" s="24"/>
      <c r="FD393" s="24"/>
      <c r="FE393" s="24"/>
      <c r="FF393" s="24"/>
      <c r="FG393" s="24"/>
      <c r="FH393" s="24"/>
      <c r="FI393" s="24"/>
      <c r="FJ393" s="24"/>
      <c r="FK393" s="24"/>
      <c r="FL393" s="24"/>
      <c r="FM393" s="24"/>
      <c r="FN393" s="24"/>
      <c r="FO393" s="24"/>
      <c r="FP393" s="24"/>
      <c r="FQ393" s="24"/>
      <c r="FR393" s="24"/>
      <c r="FS393" s="24"/>
      <c r="FT393" s="24"/>
      <c r="FU393" s="24"/>
      <c r="FV393" s="24"/>
      <c r="FW393" s="24"/>
      <c r="FX393" s="24"/>
      <c r="FY393" s="24"/>
      <c r="FZ393" s="24"/>
      <c r="GA393" s="24"/>
      <c r="GB393" s="24"/>
      <c r="GC393" s="24"/>
      <c r="GD393" s="24"/>
      <c r="GE393" s="24"/>
      <c r="GF393" s="24"/>
      <c r="GG393" s="24"/>
      <c r="GH393" s="24"/>
      <c r="GI393" s="24"/>
      <c r="GJ393" s="24"/>
      <c r="GK393" s="24"/>
      <c r="GL393" s="24"/>
      <c r="GM393" s="24"/>
      <c r="GN393" s="24"/>
      <c r="GO393" s="24"/>
      <c r="GP393" s="24"/>
      <c r="GQ393" s="24"/>
      <c r="GR393" s="24"/>
      <c r="GS393" s="24"/>
      <c r="GT393" s="24"/>
      <c r="GU393" s="24"/>
      <c r="GV393" s="24"/>
      <c r="GW393" s="24"/>
      <c r="GX393" s="24"/>
      <c r="GY393" s="24"/>
      <c r="GZ393" s="24"/>
      <c r="HA393" s="24"/>
      <c r="HB393" s="24"/>
      <c r="HC393" s="24"/>
      <c r="HD393" s="24"/>
      <c r="HE393" s="24"/>
      <c r="HF393" s="24"/>
      <c r="HG393" s="24"/>
      <c r="HH393" s="24"/>
      <c r="HI393" s="24"/>
      <c r="HJ393" s="24"/>
      <c r="HK393" s="24"/>
      <c r="HL393" s="24"/>
      <c r="HM393" s="24"/>
      <c r="HN393" s="24"/>
      <c r="HO393" s="24"/>
      <c r="HP393" s="24"/>
      <c r="HQ393" s="24"/>
      <c r="HR393" s="24"/>
      <c r="HS393" s="24"/>
      <c r="HT393" s="24"/>
      <c r="HU393" s="24"/>
      <c r="HV393" s="24"/>
      <c r="HW393" s="24"/>
      <c r="HX393" s="24"/>
      <c r="HY393" s="24"/>
      <c r="HZ393" s="24"/>
      <c r="IA393" s="24"/>
      <c r="IB393" s="24"/>
      <c r="IC393" s="24"/>
      <c r="ID393" s="24"/>
    </row>
    <row r="394" spans="1:238" x14ac:dyDescent="0.3">
      <c r="A394" t="str">
        <f>IF(Input!A386=0,"",Input!A386)</f>
        <v>1309,633</v>
      </c>
      <c r="B394" s="65" cm="1">
        <f t="array" ref="B394">_xlfn.IFS($A394="","",LEFT($A394,4)="fold",MID($A394,12,1),TRUE,VALUE(LEFT($A394,FIND(",",$A394)-1)))</f>
        <v>1309</v>
      </c>
      <c r="C394" s="65" cm="1">
        <f t="array" ref="C394">_xlfn.IFS($A394="","",LEFT($A394,4)="fold",VALUE(MID($A394,14,5)),TRUE,VALUE(MID($A394,FIND(",",$A394)+1,5)))</f>
        <v>633</v>
      </c>
      <c r="D394" s="58" cm="1">
        <f t="array" aca="1" ref="D394" ca="1">_xlfn.IFS(
AND(D$3="x",B394&gt;D$4),  2*D$4-B394,
TRUE,B394)</f>
        <v>1</v>
      </c>
      <c r="E394" s="58" cm="1">
        <f t="array" aca="1" ref="E394" ca="1">_xlfn.IFS(
AND(D$3="y",C394&gt;D$4),  2*D$4-C394,
TRUE,C394)</f>
        <v>633</v>
      </c>
      <c r="F394" s="58" cm="1">
        <f t="array" aca="1" ref="F394" ca="1">_xlfn.IFS(
AND(F$3="x",D394&gt;F$4),  2*F$4-D394,
TRUE,D394)</f>
        <v>1</v>
      </c>
      <c r="G394" s="58" cm="1">
        <f t="array" aca="1" ref="G394" ca="1">_xlfn.IFS(
AND(F$3="y",E394&gt;F$4),  2*F$4-E394,
TRUE,E394)</f>
        <v>261</v>
      </c>
      <c r="H394" s="58" cm="1">
        <f t="array" aca="1" ref="H394" ca="1">_xlfn.IFS(
AND(H$3="x",F394&gt;H$4),  2*H$4-F394,
TRUE,F394)</f>
        <v>1</v>
      </c>
      <c r="I394" s="58" cm="1">
        <f t="array" aca="1" ref="I394" ca="1">_xlfn.IFS(
AND(H$3="y",G394&gt;H$4),  2*H$4-G394,
TRUE,G394)</f>
        <v>261</v>
      </c>
      <c r="J394" s="58" cm="1">
        <f t="array" aca="1" ref="J394" ca="1">_xlfn.IFS(
AND(J$3="x",H394&gt;J$4),  2*J$4-H394,
TRUE,H394)</f>
        <v>1</v>
      </c>
      <c r="K394" s="58" cm="1">
        <f t="array" aca="1" ref="K394" ca="1">_xlfn.IFS(
AND(J$3="y",I394&gt;J$4),  2*J$4-I394,
TRUE,I394)</f>
        <v>185</v>
      </c>
      <c r="L394" s="58" cm="1">
        <f t="array" aca="1" ref="L394" ca="1">_xlfn.IFS(
AND(L$3="x",J394&gt;L$4),  2*L$4-J394,
TRUE,J394)</f>
        <v>1</v>
      </c>
      <c r="M394" s="58" cm="1">
        <f t="array" aca="1" ref="M394" ca="1">_xlfn.IFS(
AND(L$3="y",K394&gt;L$4),  2*L$4-K394,
TRUE,K394)</f>
        <v>185</v>
      </c>
      <c r="N394" s="58" cm="1">
        <f t="array" aca="1" ref="N394" ca="1">_xlfn.IFS(
AND(N$3="x",L394&gt;N$4),  2*N$4-L394,
TRUE,L394)</f>
        <v>1</v>
      </c>
      <c r="O394" s="58" cm="1">
        <f t="array" aca="1" ref="O394" ca="1">_xlfn.IFS(
AND(N$3="y",M394&gt;N$4),  2*N$4-M394,
TRUE,M394)</f>
        <v>37</v>
      </c>
      <c r="P394" s="58" cm="1">
        <f t="array" aca="1" ref="P394" ca="1">_xlfn.IFS(
AND(P$3="x",N394&gt;P$4),  2*P$4-N394,
TRUE,N394)</f>
        <v>1</v>
      </c>
      <c r="Q394" s="58" cm="1">
        <f t="array" aca="1" ref="Q394" ca="1">_xlfn.IFS(
AND(P$3="y",O394&gt;P$4),  2*P$4-O394,
TRUE,O394)</f>
        <v>37</v>
      </c>
      <c r="R394" s="58" cm="1">
        <f t="array" aca="1" ref="R394" ca="1">_xlfn.IFS(
AND(R$3="x",P394&gt;R$4),  2*R$4-P394,
TRUE,P394)</f>
        <v>1</v>
      </c>
      <c r="S394" s="58" cm="1">
        <f t="array" aca="1" ref="S394" ca="1">_xlfn.IFS(
AND(R$3="y",Q394&gt;R$4),  2*R$4-Q394,
TRUE,Q394)</f>
        <v>37</v>
      </c>
      <c r="T394" s="58" cm="1">
        <f t="array" aca="1" ref="T394" ca="1">_xlfn.IFS(
AND(T$3="x",R394&gt;T$4),  2*T$4-R394,
TRUE,R394)</f>
        <v>1</v>
      </c>
      <c r="U394" s="58" cm="1">
        <f t="array" aca="1" ref="U394" ca="1">_xlfn.IFS(
AND(T$3="y",S394&gt;T$4),  2*T$4-S394,
TRUE,S394)</f>
        <v>37</v>
      </c>
      <c r="V394" s="58" cm="1">
        <f t="array" aca="1" ref="V394" ca="1">_xlfn.IFS(
AND(V$3="x",T394&gt;V$4),  2*V$4-T394,
TRUE,T394)</f>
        <v>1</v>
      </c>
      <c r="W394" s="58" cm="1">
        <f t="array" aca="1" ref="W394" ca="1">_xlfn.IFS(
AND(V$3="y",U394&gt;V$4),  2*V$4-U394,
TRUE,U394)</f>
        <v>17</v>
      </c>
      <c r="X394" s="58" cm="1">
        <f t="array" aca="1" ref="X394" ca="1">_xlfn.IFS(
AND(X$3="x",V394&gt;X$4),  2*X$4-V394,
TRUE,V394)</f>
        <v>1</v>
      </c>
      <c r="Y394" s="58" cm="1">
        <f t="array" aca="1" ref="Y394" ca="1">_xlfn.IFS(
AND(X$3="y",W394&gt;X$4),  2*X$4-W394,
TRUE,W394)</f>
        <v>9</v>
      </c>
      <c r="Z394" s="58" cm="1">
        <f t="array" aca="1" ref="Z394" ca="1">_xlfn.IFS(
AND(Z$3="x",X394&gt;Z$4),  2*Z$4-X394,
TRUE,X394)</f>
        <v>1</v>
      </c>
      <c r="AA394" s="58" cm="1">
        <f t="array" aca="1" ref="AA394" ca="1">_xlfn.IFS(
AND(Z$3="y",Y394&gt;Z$4),  2*Z$4-Y394,
TRUE,Y394)</f>
        <v>3</v>
      </c>
      <c r="BD394" t="str">
        <f t="shared" ca="1" si="7"/>
        <v>1-633</v>
      </c>
      <c r="BF394" s="23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R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  <c r="CD394" s="24"/>
      <c r="CE394" s="24"/>
      <c r="CF394" s="24"/>
      <c r="CG394" s="24"/>
      <c r="CH394" s="24"/>
      <c r="CI394" s="24"/>
      <c r="CJ394" s="24"/>
      <c r="CK394" s="24"/>
      <c r="CL394" s="24"/>
      <c r="CM394" s="24"/>
      <c r="CN394" s="24"/>
      <c r="CO394" s="24"/>
      <c r="CP394" s="24"/>
      <c r="CQ394" s="24"/>
      <c r="CR394" s="24"/>
      <c r="CS394" s="24"/>
      <c r="CT394" s="24"/>
      <c r="CU394" s="24"/>
      <c r="CV394" s="24"/>
      <c r="CW394" s="24"/>
      <c r="CX394" s="24"/>
      <c r="CY394" s="24"/>
      <c r="CZ394" s="24"/>
      <c r="DA394" s="24"/>
      <c r="DB394" s="24"/>
      <c r="DC394" s="24"/>
      <c r="DD394" s="24"/>
      <c r="DE394" s="24"/>
      <c r="DF394" s="24"/>
      <c r="DG394" s="24"/>
      <c r="DH394" s="24"/>
      <c r="DI394" s="24"/>
      <c r="DJ394" s="24"/>
      <c r="DK394" s="24"/>
      <c r="DL394" s="24"/>
      <c r="DM394" s="24"/>
      <c r="DN394" s="24"/>
      <c r="DO394" s="24"/>
      <c r="DP394" s="24"/>
      <c r="DQ394" s="24"/>
      <c r="DR394" s="24"/>
      <c r="DS394" s="24"/>
      <c r="DT394" s="24"/>
      <c r="DU394" s="24"/>
      <c r="DV394" s="24"/>
      <c r="DW394" s="24"/>
      <c r="DX394" s="24"/>
      <c r="DY394" s="24"/>
      <c r="DZ394" s="24"/>
      <c r="EA394" s="24"/>
      <c r="EB394" s="24"/>
      <c r="EC394" s="24"/>
      <c r="ED394" s="24"/>
      <c r="EE394" s="24"/>
      <c r="EF394" s="24"/>
      <c r="EG394" s="24"/>
      <c r="EH394" s="24"/>
      <c r="EI394" s="24"/>
      <c r="EJ394" s="24"/>
      <c r="EK394" s="24"/>
      <c r="EL394" s="24"/>
      <c r="EM394" s="24"/>
      <c r="EN394" s="24"/>
      <c r="EO394" s="24"/>
      <c r="EP394" s="24"/>
      <c r="EQ394" s="24"/>
      <c r="ER394" s="24"/>
      <c r="ES394" s="24"/>
      <c r="ET394" s="24"/>
      <c r="EU394" s="24"/>
      <c r="EV394" s="24"/>
      <c r="EW394" s="24"/>
      <c r="EX394" s="24"/>
      <c r="EY394" s="24"/>
      <c r="EZ394" s="24"/>
      <c r="FA394" s="24"/>
      <c r="FB394" s="24"/>
      <c r="FC394" s="24"/>
      <c r="FD394" s="24"/>
      <c r="FE394" s="24"/>
      <c r="FF394" s="24"/>
      <c r="FG394" s="24"/>
      <c r="FH394" s="24"/>
      <c r="FI394" s="24"/>
      <c r="FJ394" s="24"/>
      <c r="FK394" s="24"/>
      <c r="FL394" s="24"/>
      <c r="FM394" s="24"/>
      <c r="FN394" s="24"/>
      <c r="FO394" s="24"/>
      <c r="FP394" s="24"/>
      <c r="FQ394" s="24"/>
      <c r="FR394" s="24"/>
      <c r="FS394" s="24"/>
      <c r="FT394" s="24"/>
      <c r="FU394" s="24"/>
      <c r="FV394" s="24"/>
      <c r="FW394" s="24"/>
      <c r="FX394" s="24"/>
      <c r="FY394" s="24"/>
      <c r="FZ394" s="24"/>
      <c r="GA394" s="24"/>
      <c r="GB394" s="24"/>
      <c r="GC394" s="24"/>
      <c r="GD394" s="24"/>
      <c r="GE394" s="24"/>
      <c r="GF394" s="24"/>
      <c r="GG394" s="24"/>
      <c r="GH394" s="24"/>
      <c r="GI394" s="24"/>
      <c r="GJ394" s="24"/>
      <c r="GK394" s="24"/>
      <c r="GL394" s="24"/>
      <c r="GM394" s="24"/>
      <c r="GN394" s="24"/>
      <c r="GO394" s="24"/>
      <c r="GP394" s="24"/>
      <c r="GQ394" s="24"/>
      <c r="GR394" s="24"/>
      <c r="GS394" s="24"/>
      <c r="GT394" s="24"/>
      <c r="GU394" s="24"/>
      <c r="GV394" s="24"/>
      <c r="GW394" s="24"/>
      <c r="GX394" s="24"/>
      <c r="GY394" s="24"/>
      <c r="GZ394" s="24"/>
      <c r="HA394" s="24"/>
      <c r="HB394" s="24"/>
      <c r="HC394" s="24"/>
      <c r="HD394" s="24"/>
      <c r="HE394" s="24"/>
      <c r="HF394" s="24"/>
      <c r="HG394" s="24"/>
      <c r="HH394" s="24"/>
      <c r="HI394" s="24"/>
      <c r="HJ394" s="24"/>
      <c r="HK394" s="24"/>
      <c r="HL394" s="24"/>
      <c r="HM394" s="24"/>
      <c r="HN394" s="24"/>
      <c r="HO394" s="24"/>
      <c r="HP394" s="24"/>
      <c r="HQ394" s="24"/>
      <c r="HR394" s="24"/>
      <c r="HS394" s="24"/>
      <c r="HT394" s="24"/>
      <c r="HU394" s="24"/>
      <c r="HV394" s="24"/>
      <c r="HW394" s="24"/>
      <c r="HX394" s="24"/>
      <c r="HY394" s="24"/>
      <c r="HZ394" s="24"/>
      <c r="IA394" s="24"/>
      <c r="IB394" s="24"/>
      <c r="IC394" s="24"/>
      <c r="ID394" s="24"/>
    </row>
    <row r="395" spans="1:238" x14ac:dyDescent="0.3">
      <c r="A395" t="str">
        <f>IF(Input!A387=0,"",Input!A387)</f>
        <v>1010,194</v>
      </c>
      <c r="B395" s="65" cm="1">
        <f t="array" ref="B395">_xlfn.IFS($A395="","",LEFT($A395,4)="fold",MID($A395,12,1),TRUE,VALUE(LEFT($A395,FIND(",",$A395)-1)))</f>
        <v>1010</v>
      </c>
      <c r="C395" s="65" cm="1">
        <f t="array" ref="C395">_xlfn.IFS($A395="","",LEFT($A395,4)="fold",VALUE(MID($A395,14,5)),TRUE,VALUE(MID($A395,FIND(",",$A395)+1,5)))</f>
        <v>194</v>
      </c>
      <c r="D395" s="58" cm="1">
        <f t="array" aca="1" ref="D395" ca="1">_xlfn.IFS(
AND(D$3="x",B395&gt;D$4),  2*D$4-B395,
TRUE,B395)</f>
        <v>300</v>
      </c>
      <c r="E395" s="58" cm="1">
        <f t="array" aca="1" ref="E395" ca="1">_xlfn.IFS(
AND(D$3="y",C395&gt;D$4),  2*D$4-C395,
TRUE,C395)</f>
        <v>194</v>
      </c>
      <c r="F395" s="58" cm="1">
        <f t="array" aca="1" ref="F395" ca="1">_xlfn.IFS(
AND(F$3="x",D395&gt;F$4),  2*F$4-D395,
TRUE,D395)</f>
        <v>300</v>
      </c>
      <c r="G395" s="58" cm="1">
        <f t="array" aca="1" ref="G395" ca="1">_xlfn.IFS(
AND(F$3="y",E395&gt;F$4),  2*F$4-E395,
TRUE,E395)</f>
        <v>194</v>
      </c>
      <c r="H395" s="58" cm="1">
        <f t="array" aca="1" ref="H395" ca="1">_xlfn.IFS(
AND(H$3="x",F395&gt;H$4),  2*H$4-F395,
TRUE,F395)</f>
        <v>300</v>
      </c>
      <c r="I395" s="58" cm="1">
        <f t="array" aca="1" ref="I395" ca="1">_xlfn.IFS(
AND(H$3="y",G395&gt;H$4),  2*H$4-G395,
TRUE,G395)</f>
        <v>194</v>
      </c>
      <c r="J395" s="58" cm="1">
        <f t="array" aca="1" ref="J395" ca="1">_xlfn.IFS(
AND(J$3="x",H395&gt;J$4),  2*J$4-H395,
TRUE,H395)</f>
        <v>300</v>
      </c>
      <c r="K395" s="58" cm="1">
        <f t="array" aca="1" ref="K395" ca="1">_xlfn.IFS(
AND(J$3="y",I395&gt;J$4),  2*J$4-I395,
TRUE,I395)</f>
        <v>194</v>
      </c>
      <c r="L395" s="58" cm="1">
        <f t="array" aca="1" ref="L395" ca="1">_xlfn.IFS(
AND(L$3="x",J395&gt;L$4),  2*L$4-J395,
TRUE,J395)</f>
        <v>26</v>
      </c>
      <c r="M395" s="58" cm="1">
        <f t="array" aca="1" ref="M395" ca="1">_xlfn.IFS(
AND(L$3="y",K395&gt;L$4),  2*L$4-K395,
TRUE,K395)</f>
        <v>194</v>
      </c>
      <c r="N395" s="58" cm="1">
        <f t="array" aca="1" ref="N395" ca="1">_xlfn.IFS(
AND(N$3="x",L395&gt;N$4),  2*N$4-L395,
TRUE,L395)</f>
        <v>26</v>
      </c>
      <c r="O395" s="58" cm="1">
        <f t="array" aca="1" ref="O395" ca="1">_xlfn.IFS(
AND(N$3="y",M395&gt;N$4),  2*N$4-M395,
TRUE,M395)</f>
        <v>28</v>
      </c>
      <c r="P395" s="58" cm="1">
        <f t="array" aca="1" ref="P395" ca="1">_xlfn.IFS(
AND(P$3="x",N395&gt;P$4),  2*P$4-N395,
TRUE,N395)</f>
        <v>26</v>
      </c>
      <c r="Q395" s="58" cm="1">
        <f t="array" aca="1" ref="Q395" ca="1">_xlfn.IFS(
AND(P$3="y",O395&gt;P$4),  2*P$4-O395,
TRUE,O395)</f>
        <v>28</v>
      </c>
      <c r="R395" s="58" cm="1">
        <f t="array" aca="1" ref="R395" ca="1">_xlfn.IFS(
AND(R$3="x",P395&gt;R$4),  2*R$4-P395,
TRUE,P395)</f>
        <v>26</v>
      </c>
      <c r="S395" s="58" cm="1">
        <f t="array" aca="1" ref="S395" ca="1">_xlfn.IFS(
AND(R$3="y",Q395&gt;R$4),  2*R$4-Q395,
TRUE,Q395)</f>
        <v>28</v>
      </c>
      <c r="T395" s="58" cm="1">
        <f t="array" aca="1" ref="T395" ca="1">_xlfn.IFS(
AND(T$3="x",R395&gt;T$4),  2*T$4-R395,
TRUE,R395)</f>
        <v>26</v>
      </c>
      <c r="U395" s="58" cm="1">
        <f t="array" aca="1" ref="U395" ca="1">_xlfn.IFS(
AND(T$3="y",S395&gt;T$4),  2*T$4-S395,
TRUE,S395)</f>
        <v>28</v>
      </c>
      <c r="V395" s="58" cm="1">
        <f t="array" aca="1" ref="V395" ca="1">_xlfn.IFS(
AND(V$3="x",T395&gt;V$4),  2*V$4-T395,
TRUE,T395)</f>
        <v>26</v>
      </c>
      <c r="W395" s="58" cm="1">
        <f t="array" aca="1" ref="W395" ca="1">_xlfn.IFS(
AND(V$3="y",U395&gt;V$4),  2*V$4-U395,
TRUE,U395)</f>
        <v>26</v>
      </c>
      <c r="X395" s="58" cm="1">
        <f t="array" aca="1" ref="X395" ca="1">_xlfn.IFS(
AND(X$3="x",V395&gt;X$4),  2*X$4-V395,
TRUE,V395)</f>
        <v>26</v>
      </c>
      <c r="Y395" s="58" cm="1">
        <f t="array" aca="1" ref="Y395" ca="1">_xlfn.IFS(
AND(X$3="y",W395&gt;X$4),  2*X$4-W395,
TRUE,W395)</f>
        <v>0</v>
      </c>
      <c r="Z395" s="58" cm="1">
        <f t="array" aca="1" ref="Z395" ca="1">_xlfn.IFS(
AND(Z$3="x",X395&gt;Z$4),  2*Z$4-X395,
TRUE,X395)</f>
        <v>26</v>
      </c>
      <c r="AA395" s="58" cm="1">
        <f t="array" aca="1" ref="AA395" ca="1">_xlfn.IFS(
AND(Z$3="y",Y395&gt;Z$4),  2*Z$4-Y395,
TRUE,Y395)</f>
        <v>0</v>
      </c>
      <c r="BD395" t="str">
        <f t="shared" ref="BD395:BD458" ca="1" si="8">D395&amp;"-"&amp;E395</f>
        <v>300-194</v>
      </c>
      <c r="BF395" s="23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R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  <c r="CD395" s="24"/>
      <c r="CE395" s="24"/>
      <c r="CF395" s="24"/>
      <c r="CG395" s="24"/>
      <c r="CH395" s="24"/>
      <c r="CI395" s="24"/>
      <c r="CJ395" s="24"/>
      <c r="CK395" s="24"/>
      <c r="CL395" s="24"/>
      <c r="CM395" s="24"/>
      <c r="CN395" s="24"/>
      <c r="CO395" s="24"/>
      <c r="CP395" s="24"/>
      <c r="CQ395" s="24"/>
      <c r="CR395" s="24"/>
      <c r="CS395" s="24"/>
      <c r="CT395" s="24"/>
      <c r="CU395" s="24"/>
      <c r="CV395" s="24"/>
      <c r="CW395" s="24"/>
      <c r="CX395" s="24"/>
      <c r="CY395" s="24"/>
      <c r="CZ395" s="24"/>
      <c r="DA395" s="24"/>
      <c r="DB395" s="24"/>
      <c r="DC395" s="24"/>
      <c r="DD395" s="24"/>
      <c r="DE395" s="24"/>
      <c r="DF395" s="24"/>
      <c r="DG395" s="24"/>
      <c r="DH395" s="24"/>
      <c r="DI395" s="24"/>
      <c r="DJ395" s="24"/>
      <c r="DK395" s="24"/>
      <c r="DL395" s="24"/>
      <c r="DM395" s="24"/>
      <c r="DN395" s="24"/>
      <c r="DO395" s="24"/>
      <c r="DP395" s="24"/>
      <c r="DQ395" s="24"/>
      <c r="DR395" s="24"/>
      <c r="DS395" s="24"/>
      <c r="DT395" s="24"/>
      <c r="DU395" s="24"/>
      <c r="DV395" s="24"/>
      <c r="DW395" s="24"/>
      <c r="DX395" s="24"/>
      <c r="DY395" s="24"/>
      <c r="DZ395" s="24"/>
      <c r="EA395" s="24"/>
      <c r="EB395" s="24"/>
      <c r="EC395" s="24"/>
      <c r="ED395" s="24"/>
      <c r="EE395" s="24"/>
      <c r="EF395" s="24"/>
      <c r="EG395" s="24"/>
      <c r="EH395" s="24"/>
      <c r="EI395" s="24"/>
      <c r="EJ395" s="24"/>
      <c r="EK395" s="24"/>
      <c r="EL395" s="24"/>
      <c r="EM395" s="24"/>
      <c r="EN395" s="24"/>
      <c r="EO395" s="24"/>
      <c r="EP395" s="24"/>
      <c r="EQ395" s="24"/>
      <c r="ER395" s="24"/>
      <c r="ES395" s="24"/>
      <c r="ET395" s="24"/>
      <c r="EU395" s="24"/>
      <c r="EV395" s="24"/>
      <c r="EW395" s="24"/>
      <c r="EX395" s="24"/>
      <c r="EY395" s="24"/>
      <c r="EZ395" s="24"/>
      <c r="FA395" s="24"/>
      <c r="FB395" s="24"/>
      <c r="FC395" s="24"/>
      <c r="FD395" s="24"/>
      <c r="FE395" s="24"/>
      <c r="FF395" s="24"/>
      <c r="FG395" s="24"/>
      <c r="FH395" s="24"/>
      <c r="FI395" s="24"/>
      <c r="FJ395" s="24"/>
      <c r="FK395" s="24"/>
      <c r="FL395" s="24"/>
      <c r="FM395" s="24"/>
      <c r="FN395" s="24"/>
      <c r="FO395" s="24"/>
      <c r="FP395" s="24"/>
      <c r="FQ395" s="24"/>
      <c r="FR395" s="24"/>
      <c r="FS395" s="24"/>
      <c r="FT395" s="24"/>
      <c r="FU395" s="24"/>
      <c r="FV395" s="24"/>
      <c r="FW395" s="24"/>
      <c r="FX395" s="24"/>
      <c r="FY395" s="24"/>
      <c r="FZ395" s="24"/>
      <c r="GA395" s="24"/>
      <c r="GB395" s="24"/>
      <c r="GC395" s="24"/>
      <c r="GD395" s="24"/>
      <c r="GE395" s="24"/>
      <c r="GF395" s="24"/>
      <c r="GG395" s="24"/>
      <c r="GH395" s="24"/>
      <c r="GI395" s="24"/>
      <c r="GJ395" s="24"/>
      <c r="GK395" s="24"/>
      <c r="GL395" s="24"/>
      <c r="GM395" s="24"/>
      <c r="GN395" s="24"/>
      <c r="GO395" s="24"/>
      <c r="GP395" s="24"/>
      <c r="GQ395" s="24"/>
      <c r="GR395" s="24"/>
      <c r="GS395" s="24"/>
      <c r="GT395" s="24"/>
      <c r="GU395" s="24"/>
      <c r="GV395" s="24"/>
      <c r="GW395" s="24"/>
      <c r="GX395" s="24"/>
      <c r="GY395" s="24"/>
      <c r="GZ395" s="24"/>
      <c r="HA395" s="24"/>
      <c r="HB395" s="24"/>
      <c r="HC395" s="24"/>
      <c r="HD395" s="24"/>
      <c r="HE395" s="24"/>
      <c r="HF395" s="24"/>
      <c r="HG395" s="24"/>
      <c r="HH395" s="24"/>
      <c r="HI395" s="24"/>
      <c r="HJ395" s="24"/>
      <c r="HK395" s="24"/>
      <c r="HL395" s="24"/>
      <c r="HM395" s="24"/>
      <c r="HN395" s="24"/>
      <c r="HO395" s="24"/>
      <c r="HP395" s="24"/>
      <c r="HQ395" s="24"/>
      <c r="HR395" s="24"/>
      <c r="HS395" s="24"/>
      <c r="HT395" s="24"/>
      <c r="HU395" s="24"/>
      <c r="HV395" s="24"/>
      <c r="HW395" s="24"/>
      <c r="HX395" s="24"/>
      <c r="HY395" s="24"/>
      <c r="HZ395" s="24"/>
      <c r="IA395" s="24"/>
      <c r="IB395" s="24"/>
      <c r="IC395" s="24"/>
      <c r="ID395" s="24"/>
    </row>
    <row r="396" spans="1:238" x14ac:dyDescent="0.3">
      <c r="A396" t="str">
        <f>IF(Input!A388=0,"",Input!A388)</f>
        <v>392,194</v>
      </c>
      <c r="B396" s="65" cm="1">
        <f t="array" ref="B396">_xlfn.IFS($A396="","",LEFT($A396,4)="fold",MID($A396,12,1),TRUE,VALUE(LEFT($A396,FIND(",",$A396)-1)))</f>
        <v>392</v>
      </c>
      <c r="C396" s="65" cm="1">
        <f t="array" ref="C396">_xlfn.IFS($A396="","",LEFT($A396,4)="fold",VALUE(MID($A396,14,5)),TRUE,VALUE(MID($A396,FIND(",",$A396)+1,5)))</f>
        <v>194</v>
      </c>
      <c r="D396" s="58" cm="1">
        <f t="array" aca="1" ref="D396" ca="1">_xlfn.IFS(
AND(D$3="x",B396&gt;D$4),  2*D$4-B396,
TRUE,B396)</f>
        <v>392</v>
      </c>
      <c r="E396" s="58" cm="1">
        <f t="array" aca="1" ref="E396" ca="1">_xlfn.IFS(
AND(D$3="y",C396&gt;D$4),  2*D$4-C396,
TRUE,C396)</f>
        <v>194</v>
      </c>
      <c r="F396" s="58" cm="1">
        <f t="array" aca="1" ref="F396" ca="1">_xlfn.IFS(
AND(F$3="x",D396&gt;F$4),  2*F$4-D396,
TRUE,D396)</f>
        <v>392</v>
      </c>
      <c r="G396" s="58" cm="1">
        <f t="array" aca="1" ref="G396" ca="1">_xlfn.IFS(
AND(F$3="y",E396&gt;F$4),  2*F$4-E396,
TRUE,E396)</f>
        <v>194</v>
      </c>
      <c r="H396" s="58" cm="1">
        <f t="array" aca="1" ref="H396" ca="1">_xlfn.IFS(
AND(H$3="x",F396&gt;H$4),  2*H$4-F396,
TRUE,F396)</f>
        <v>262</v>
      </c>
      <c r="I396" s="58" cm="1">
        <f t="array" aca="1" ref="I396" ca="1">_xlfn.IFS(
AND(H$3="y",G396&gt;H$4),  2*H$4-G396,
TRUE,G396)</f>
        <v>194</v>
      </c>
      <c r="J396" s="58" cm="1">
        <f t="array" aca="1" ref="J396" ca="1">_xlfn.IFS(
AND(J$3="x",H396&gt;J$4),  2*J$4-H396,
TRUE,H396)</f>
        <v>262</v>
      </c>
      <c r="K396" s="58" cm="1">
        <f t="array" aca="1" ref="K396" ca="1">_xlfn.IFS(
AND(J$3="y",I396&gt;J$4),  2*J$4-I396,
TRUE,I396)</f>
        <v>194</v>
      </c>
      <c r="L396" s="58" cm="1">
        <f t="array" aca="1" ref="L396" ca="1">_xlfn.IFS(
AND(L$3="x",J396&gt;L$4),  2*L$4-J396,
TRUE,J396)</f>
        <v>64</v>
      </c>
      <c r="M396" s="58" cm="1">
        <f t="array" aca="1" ref="M396" ca="1">_xlfn.IFS(
AND(L$3="y",K396&gt;L$4),  2*L$4-K396,
TRUE,K396)</f>
        <v>194</v>
      </c>
      <c r="N396" s="58" cm="1">
        <f t="array" aca="1" ref="N396" ca="1">_xlfn.IFS(
AND(N$3="x",L396&gt;N$4),  2*N$4-L396,
TRUE,L396)</f>
        <v>64</v>
      </c>
      <c r="O396" s="58" cm="1">
        <f t="array" aca="1" ref="O396" ca="1">_xlfn.IFS(
AND(N$3="y",M396&gt;N$4),  2*N$4-M396,
TRUE,M396)</f>
        <v>28</v>
      </c>
      <c r="P396" s="58" cm="1">
        <f t="array" aca="1" ref="P396" ca="1">_xlfn.IFS(
AND(P$3="x",N396&gt;P$4),  2*P$4-N396,
TRUE,N396)</f>
        <v>64</v>
      </c>
      <c r="Q396" s="58" cm="1">
        <f t="array" aca="1" ref="Q396" ca="1">_xlfn.IFS(
AND(P$3="y",O396&gt;P$4),  2*P$4-O396,
TRUE,O396)</f>
        <v>28</v>
      </c>
      <c r="R396" s="58" cm="1">
        <f t="array" aca="1" ref="R396" ca="1">_xlfn.IFS(
AND(R$3="x",P396&gt;R$4),  2*R$4-P396,
TRUE,P396)</f>
        <v>64</v>
      </c>
      <c r="S396" s="58" cm="1">
        <f t="array" aca="1" ref="S396" ca="1">_xlfn.IFS(
AND(R$3="y",Q396&gt;R$4),  2*R$4-Q396,
TRUE,Q396)</f>
        <v>28</v>
      </c>
      <c r="T396" s="58" cm="1">
        <f t="array" aca="1" ref="T396" ca="1">_xlfn.IFS(
AND(T$3="x",R396&gt;T$4),  2*T$4-R396,
TRUE,R396)</f>
        <v>16</v>
      </c>
      <c r="U396" s="58" cm="1">
        <f t="array" aca="1" ref="U396" ca="1">_xlfn.IFS(
AND(T$3="y",S396&gt;T$4),  2*T$4-S396,
TRUE,S396)</f>
        <v>28</v>
      </c>
      <c r="V396" s="58" cm="1">
        <f t="array" aca="1" ref="V396" ca="1">_xlfn.IFS(
AND(V$3="x",T396&gt;V$4),  2*V$4-T396,
TRUE,T396)</f>
        <v>16</v>
      </c>
      <c r="W396" s="58" cm="1">
        <f t="array" aca="1" ref="W396" ca="1">_xlfn.IFS(
AND(V$3="y",U396&gt;V$4),  2*V$4-U396,
TRUE,U396)</f>
        <v>26</v>
      </c>
      <c r="X396" s="58" cm="1">
        <f t="array" aca="1" ref="X396" ca="1">_xlfn.IFS(
AND(X$3="x",V396&gt;X$4),  2*X$4-V396,
TRUE,V396)</f>
        <v>16</v>
      </c>
      <c r="Y396" s="58" cm="1">
        <f t="array" aca="1" ref="Y396" ca="1">_xlfn.IFS(
AND(X$3="y",W396&gt;X$4),  2*X$4-W396,
TRUE,W396)</f>
        <v>0</v>
      </c>
      <c r="Z396" s="58" cm="1">
        <f t="array" aca="1" ref="Z396" ca="1">_xlfn.IFS(
AND(Z$3="x",X396&gt;Z$4),  2*Z$4-X396,
TRUE,X396)</f>
        <v>16</v>
      </c>
      <c r="AA396" s="58" cm="1">
        <f t="array" aca="1" ref="AA396" ca="1">_xlfn.IFS(
AND(Z$3="y",Y396&gt;Z$4),  2*Z$4-Y396,
TRUE,Y396)</f>
        <v>0</v>
      </c>
      <c r="BD396" t="str">
        <f t="shared" ca="1" si="8"/>
        <v>392-194</v>
      </c>
      <c r="BF396" s="23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R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  <c r="CD396" s="24"/>
      <c r="CE396" s="24"/>
      <c r="CF396" s="24"/>
      <c r="CG396" s="24"/>
      <c r="CH396" s="24"/>
      <c r="CI396" s="24"/>
      <c r="CJ396" s="24"/>
      <c r="CK396" s="24"/>
      <c r="CL396" s="24"/>
      <c r="CM396" s="24"/>
      <c r="CN396" s="24"/>
      <c r="CO396" s="24"/>
      <c r="CP396" s="24"/>
      <c r="CQ396" s="24"/>
      <c r="CR396" s="24"/>
      <c r="CS396" s="24"/>
      <c r="CT396" s="24"/>
      <c r="CU396" s="24"/>
      <c r="CV396" s="24"/>
      <c r="CW396" s="24"/>
      <c r="CX396" s="24"/>
      <c r="CY396" s="24"/>
      <c r="CZ396" s="24"/>
      <c r="DA396" s="24"/>
      <c r="DB396" s="24"/>
      <c r="DC396" s="24"/>
      <c r="DD396" s="24"/>
      <c r="DE396" s="24"/>
      <c r="DF396" s="24"/>
      <c r="DG396" s="24"/>
      <c r="DH396" s="24"/>
      <c r="DI396" s="24"/>
      <c r="DJ396" s="24"/>
      <c r="DK396" s="24"/>
      <c r="DL396" s="24"/>
      <c r="DM396" s="24"/>
      <c r="DN396" s="24"/>
      <c r="DO396" s="24"/>
      <c r="DP396" s="24"/>
      <c r="DQ396" s="24"/>
      <c r="DR396" s="24"/>
      <c r="DS396" s="24"/>
      <c r="DT396" s="24"/>
      <c r="DU396" s="24"/>
      <c r="DV396" s="24"/>
      <c r="DW396" s="24"/>
      <c r="DX396" s="24"/>
      <c r="DY396" s="24"/>
      <c r="DZ396" s="24"/>
      <c r="EA396" s="24"/>
      <c r="EB396" s="24"/>
      <c r="EC396" s="24"/>
      <c r="ED396" s="24"/>
      <c r="EE396" s="24"/>
      <c r="EF396" s="24"/>
      <c r="EG396" s="24"/>
      <c r="EH396" s="24"/>
      <c r="EI396" s="24"/>
      <c r="EJ396" s="24"/>
      <c r="EK396" s="24"/>
      <c r="EL396" s="24"/>
      <c r="EM396" s="24"/>
      <c r="EN396" s="24"/>
      <c r="EO396" s="24"/>
      <c r="EP396" s="24"/>
      <c r="EQ396" s="24"/>
      <c r="ER396" s="24"/>
      <c r="ES396" s="24"/>
      <c r="ET396" s="24"/>
      <c r="EU396" s="24"/>
      <c r="EV396" s="24"/>
      <c r="EW396" s="24"/>
      <c r="EX396" s="24"/>
      <c r="EY396" s="24"/>
      <c r="EZ396" s="24"/>
      <c r="FA396" s="24"/>
      <c r="FB396" s="24"/>
      <c r="FC396" s="24"/>
      <c r="FD396" s="24"/>
      <c r="FE396" s="24"/>
      <c r="FF396" s="24"/>
      <c r="FG396" s="24"/>
      <c r="FH396" s="24"/>
      <c r="FI396" s="24"/>
      <c r="FJ396" s="24"/>
      <c r="FK396" s="24"/>
      <c r="FL396" s="24"/>
      <c r="FM396" s="24"/>
      <c r="FN396" s="24"/>
      <c r="FO396" s="24"/>
      <c r="FP396" s="24"/>
      <c r="FQ396" s="24"/>
      <c r="FR396" s="24"/>
      <c r="FS396" s="24"/>
      <c r="FT396" s="24"/>
      <c r="FU396" s="24"/>
      <c r="FV396" s="24"/>
      <c r="FW396" s="24"/>
      <c r="FX396" s="24"/>
      <c r="FY396" s="24"/>
      <c r="FZ396" s="24"/>
      <c r="GA396" s="24"/>
      <c r="GB396" s="24"/>
      <c r="GC396" s="24"/>
      <c r="GD396" s="24"/>
      <c r="GE396" s="24"/>
      <c r="GF396" s="24"/>
      <c r="GG396" s="24"/>
      <c r="GH396" s="24"/>
      <c r="GI396" s="24"/>
      <c r="GJ396" s="24"/>
      <c r="GK396" s="24"/>
      <c r="GL396" s="24"/>
      <c r="GM396" s="24"/>
      <c r="GN396" s="24"/>
      <c r="GO396" s="24"/>
      <c r="GP396" s="24"/>
      <c r="GQ396" s="24"/>
      <c r="GR396" s="24"/>
      <c r="GS396" s="24"/>
      <c r="GT396" s="24"/>
      <c r="GU396" s="24"/>
      <c r="GV396" s="24"/>
      <c r="GW396" s="24"/>
      <c r="GX396" s="24"/>
      <c r="GY396" s="24"/>
      <c r="GZ396" s="24"/>
      <c r="HA396" s="24"/>
      <c r="HB396" s="24"/>
      <c r="HC396" s="24"/>
      <c r="HD396" s="24"/>
      <c r="HE396" s="24"/>
      <c r="HF396" s="24"/>
      <c r="HG396" s="24"/>
      <c r="HH396" s="24"/>
      <c r="HI396" s="24"/>
      <c r="HJ396" s="24"/>
      <c r="HK396" s="24"/>
      <c r="HL396" s="24"/>
      <c r="HM396" s="24"/>
      <c r="HN396" s="24"/>
      <c r="HO396" s="24"/>
      <c r="HP396" s="24"/>
      <c r="HQ396" s="24"/>
      <c r="HR396" s="24"/>
      <c r="HS396" s="24"/>
      <c r="HT396" s="24"/>
      <c r="HU396" s="24"/>
      <c r="HV396" s="24"/>
      <c r="HW396" s="24"/>
      <c r="HX396" s="24"/>
      <c r="HY396" s="24"/>
      <c r="HZ396" s="24"/>
      <c r="IA396" s="24"/>
      <c r="IB396" s="24"/>
      <c r="IC396" s="24"/>
      <c r="ID396" s="24"/>
    </row>
    <row r="397" spans="1:238" x14ac:dyDescent="0.3">
      <c r="A397" t="str">
        <f>IF(Input!A389=0,"",Input!A389)</f>
        <v>585,373</v>
      </c>
      <c r="B397" s="65" cm="1">
        <f t="array" ref="B397">_xlfn.IFS($A397="","",LEFT($A397,4)="fold",MID($A397,12,1),TRUE,VALUE(LEFT($A397,FIND(",",$A397)-1)))</f>
        <v>585</v>
      </c>
      <c r="C397" s="65" cm="1">
        <f t="array" ref="C397">_xlfn.IFS($A397="","",LEFT($A397,4)="fold",VALUE(MID($A397,14,5)),TRUE,VALUE(MID($A397,FIND(",",$A397)+1,5)))</f>
        <v>373</v>
      </c>
      <c r="D397" s="58" cm="1">
        <f t="array" aca="1" ref="D397" ca="1">_xlfn.IFS(
AND(D$3="x",B397&gt;D$4),  2*D$4-B397,
TRUE,B397)</f>
        <v>585</v>
      </c>
      <c r="E397" s="58" cm="1">
        <f t="array" aca="1" ref="E397" ca="1">_xlfn.IFS(
AND(D$3="y",C397&gt;D$4),  2*D$4-C397,
TRUE,C397)</f>
        <v>373</v>
      </c>
      <c r="F397" s="58" cm="1">
        <f t="array" aca="1" ref="F397" ca="1">_xlfn.IFS(
AND(F$3="x",D397&gt;F$4),  2*F$4-D397,
TRUE,D397)</f>
        <v>585</v>
      </c>
      <c r="G397" s="58" cm="1">
        <f t="array" aca="1" ref="G397" ca="1">_xlfn.IFS(
AND(F$3="y",E397&gt;F$4),  2*F$4-E397,
TRUE,E397)</f>
        <v>373</v>
      </c>
      <c r="H397" s="58" cm="1">
        <f t="array" aca="1" ref="H397" ca="1">_xlfn.IFS(
AND(H$3="x",F397&gt;H$4),  2*H$4-F397,
TRUE,F397)</f>
        <v>69</v>
      </c>
      <c r="I397" s="58" cm="1">
        <f t="array" aca="1" ref="I397" ca="1">_xlfn.IFS(
AND(H$3="y",G397&gt;H$4),  2*H$4-G397,
TRUE,G397)</f>
        <v>373</v>
      </c>
      <c r="J397" s="58" cm="1">
        <f t="array" aca="1" ref="J397" ca="1">_xlfn.IFS(
AND(J$3="x",H397&gt;J$4),  2*J$4-H397,
TRUE,H397)</f>
        <v>69</v>
      </c>
      <c r="K397" s="58" cm="1">
        <f t="array" aca="1" ref="K397" ca="1">_xlfn.IFS(
AND(J$3="y",I397&gt;J$4),  2*J$4-I397,
TRUE,I397)</f>
        <v>73</v>
      </c>
      <c r="L397" s="58" cm="1">
        <f t="array" aca="1" ref="L397" ca="1">_xlfn.IFS(
AND(L$3="x",J397&gt;L$4),  2*L$4-J397,
TRUE,J397)</f>
        <v>69</v>
      </c>
      <c r="M397" s="58" cm="1">
        <f t="array" aca="1" ref="M397" ca="1">_xlfn.IFS(
AND(L$3="y",K397&gt;L$4),  2*L$4-K397,
TRUE,K397)</f>
        <v>73</v>
      </c>
      <c r="N397" s="58" cm="1">
        <f t="array" aca="1" ref="N397" ca="1">_xlfn.IFS(
AND(N$3="x",L397&gt;N$4),  2*N$4-L397,
TRUE,L397)</f>
        <v>69</v>
      </c>
      <c r="O397" s="58" cm="1">
        <f t="array" aca="1" ref="O397" ca="1">_xlfn.IFS(
AND(N$3="y",M397&gt;N$4),  2*N$4-M397,
TRUE,M397)</f>
        <v>73</v>
      </c>
      <c r="P397" s="58" cm="1">
        <f t="array" aca="1" ref="P397" ca="1">_xlfn.IFS(
AND(P$3="x",N397&gt;P$4),  2*P$4-N397,
TRUE,N397)</f>
        <v>69</v>
      </c>
      <c r="Q397" s="58" cm="1">
        <f t="array" aca="1" ref="Q397" ca="1">_xlfn.IFS(
AND(P$3="y",O397&gt;P$4),  2*P$4-O397,
TRUE,O397)</f>
        <v>73</v>
      </c>
      <c r="R397" s="58" cm="1">
        <f t="array" aca="1" ref="R397" ca="1">_xlfn.IFS(
AND(R$3="x",P397&gt;R$4),  2*R$4-P397,
TRUE,P397)</f>
        <v>69</v>
      </c>
      <c r="S397" s="58" cm="1">
        <f t="array" aca="1" ref="S397" ca="1">_xlfn.IFS(
AND(R$3="y",Q397&gt;R$4),  2*R$4-Q397,
TRUE,Q397)</f>
        <v>37</v>
      </c>
      <c r="T397" s="58" cm="1">
        <f t="array" aca="1" ref="T397" ca="1">_xlfn.IFS(
AND(T$3="x",R397&gt;T$4),  2*T$4-R397,
TRUE,R397)</f>
        <v>11</v>
      </c>
      <c r="U397" s="58" cm="1">
        <f t="array" aca="1" ref="U397" ca="1">_xlfn.IFS(
AND(T$3="y",S397&gt;T$4),  2*T$4-S397,
TRUE,S397)</f>
        <v>37</v>
      </c>
      <c r="V397" s="58" cm="1">
        <f t="array" aca="1" ref="V397" ca="1">_xlfn.IFS(
AND(V$3="x",T397&gt;V$4),  2*V$4-T397,
TRUE,T397)</f>
        <v>11</v>
      </c>
      <c r="W397" s="58" cm="1">
        <f t="array" aca="1" ref="W397" ca="1">_xlfn.IFS(
AND(V$3="y",U397&gt;V$4),  2*V$4-U397,
TRUE,U397)</f>
        <v>17</v>
      </c>
      <c r="X397" s="58" cm="1">
        <f t="array" aca="1" ref="X397" ca="1">_xlfn.IFS(
AND(X$3="x",V397&gt;X$4),  2*X$4-V397,
TRUE,V397)</f>
        <v>11</v>
      </c>
      <c r="Y397" s="58" cm="1">
        <f t="array" aca="1" ref="Y397" ca="1">_xlfn.IFS(
AND(X$3="y",W397&gt;X$4),  2*X$4-W397,
TRUE,W397)</f>
        <v>9</v>
      </c>
      <c r="Z397" s="58" cm="1">
        <f t="array" aca="1" ref="Z397" ca="1">_xlfn.IFS(
AND(Z$3="x",X397&gt;Z$4),  2*Z$4-X397,
TRUE,X397)</f>
        <v>11</v>
      </c>
      <c r="AA397" s="58" cm="1">
        <f t="array" aca="1" ref="AA397" ca="1">_xlfn.IFS(
AND(Z$3="y",Y397&gt;Z$4),  2*Z$4-Y397,
TRUE,Y397)</f>
        <v>3</v>
      </c>
      <c r="BD397" t="str">
        <f t="shared" ca="1" si="8"/>
        <v>585-373</v>
      </c>
      <c r="BF397" s="23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R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  <c r="CD397" s="24"/>
      <c r="CE397" s="24"/>
      <c r="CF397" s="24"/>
      <c r="CG397" s="24"/>
      <c r="CH397" s="24"/>
      <c r="CI397" s="24"/>
      <c r="CJ397" s="24"/>
      <c r="CK397" s="24"/>
      <c r="CL397" s="24"/>
      <c r="CM397" s="24"/>
      <c r="CN397" s="24"/>
      <c r="CO397" s="24"/>
      <c r="CP397" s="24"/>
      <c r="CQ397" s="24"/>
      <c r="CR397" s="24"/>
      <c r="CS397" s="24"/>
      <c r="CT397" s="24"/>
      <c r="CU397" s="24"/>
      <c r="CV397" s="24"/>
      <c r="CW397" s="24"/>
      <c r="CX397" s="24"/>
      <c r="CY397" s="24"/>
      <c r="CZ397" s="24"/>
      <c r="DA397" s="24"/>
      <c r="DB397" s="24"/>
      <c r="DC397" s="24"/>
      <c r="DD397" s="24"/>
      <c r="DE397" s="24"/>
      <c r="DF397" s="24"/>
      <c r="DG397" s="24"/>
      <c r="DH397" s="24"/>
      <c r="DI397" s="24"/>
      <c r="DJ397" s="24"/>
      <c r="DK397" s="24"/>
      <c r="DL397" s="24"/>
      <c r="DM397" s="24"/>
      <c r="DN397" s="24"/>
      <c r="DO397" s="24"/>
      <c r="DP397" s="24"/>
      <c r="DQ397" s="24"/>
      <c r="DR397" s="24"/>
      <c r="DS397" s="24"/>
      <c r="DT397" s="24"/>
      <c r="DU397" s="24"/>
      <c r="DV397" s="24"/>
      <c r="DW397" s="24"/>
      <c r="DX397" s="24"/>
      <c r="DY397" s="24"/>
      <c r="DZ397" s="24"/>
      <c r="EA397" s="24"/>
      <c r="EB397" s="24"/>
      <c r="EC397" s="24"/>
      <c r="ED397" s="24"/>
      <c r="EE397" s="24"/>
      <c r="EF397" s="24"/>
      <c r="EG397" s="24"/>
      <c r="EH397" s="24"/>
      <c r="EI397" s="24"/>
      <c r="EJ397" s="24"/>
      <c r="EK397" s="24"/>
      <c r="EL397" s="24"/>
      <c r="EM397" s="24"/>
      <c r="EN397" s="24"/>
      <c r="EO397" s="24"/>
      <c r="EP397" s="24"/>
      <c r="EQ397" s="24"/>
      <c r="ER397" s="24"/>
      <c r="ES397" s="24"/>
      <c r="ET397" s="24"/>
      <c r="EU397" s="24"/>
      <c r="EV397" s="24"/>
      <c r="EW397" s="24"/>
      <c r="EX397" s="24"/>
      <c r="EY397" s="24"/>
      <c r="EZ397" s="24"/>
      <c r="FA397" s="24"/>
      <c r="FB397" s="24"/>
      <c r="FC397" s="24"/>
      <c r="FD397" s="24"/>
      <c r="FE397" s="24"/>
      <c r="FF397" s="24"/>
      <c r="FG397" s="24"/>
      <c r="FH397" s="24"/>
      <c r="FI397" s="24"/>
      <c r="FJ397" s="24"/>
      <c r="FK397" s="24"/>
      <c r="FL397" s="24"/>
      <c r="FM397" s="24"/>
      <c r="FN397" s="24"/>
      <c r="FO397" s="24"/>
      <c r="FP397" s="24"/>
      <c r="FQ397" s="24"/>
      <c r="FR397" s="24"/>
      <c r="FS397" s="24"/>
      <c r="FT397" s="24"/>
      <c r="FU397" s="24"/>
      <c r="FV397" s="24"/>
      <c r="FW397" s="24"/>
      <c r="FX397" s="24"/>
      <c r="FY397" s="24"/>
      <c r="FZ397" s="24"/>
      <c r="GA397" s="24"/>
      <c r="GB397" s="24"/>
      <c r="GC397" s="24"/>
      <c r="GD397" s="24"/>
      <c r="GE397" s="24"/>
      <c r="GF397" s="24"/>
      <c r="GG397" s="24"/>
      <c r="GH397" s="24"/>
      <c r="GI397" s="24"/>
      <c r="GJ397" s="24"/>
      <c r="GK397" s="24"/>
      <c r="GL397" s="24"/>
      <c r="GM397" s="24"/>
      <c r="GN397" s="24"/>
      <c r="GO397" s="24"/>
      <c r="GP397" s="24"/>
      <c r="GQ397" s="24"/>
      <c r="GR397" s="24"/>
      <c r="GS397" s="24"/>
      <c r="GT397" s="24"/>
      <c r="GU397" s="24"/>
      <c r="GV397" s="24"/>
      <c r="GW397" s="24"/>
      <c r="GX397" s="24"/>
      <c r="GY397" s="24"/>
      <c r="GZ397" s="24"/>
      <c r="HA397" s="24"/>
      <c r="HB397" s="24"/>
      <c r="HC397" s="24"/>
      <c r="HD397" s="24"/>
      <c r="HE397" s="24"/>
      <c r="HF397" s="24"/>
      <c r="HG397" s="24"/>
      <c r="HH397" s="24"/>
      <c r="HI397" s="24"/>
      <c r="HJ397" s="24"/>
      <c r="HK397" s="24"/>
      <c r="HL397" s="24"/>
      <c r="HM397" s="24"/>
      <c r="HN397" s="24"/>
      <c r="HO397" s="24"/>
      <c r="HP397" s="24"/>
      <c r="HQ397" s="24"/>
      <c r="HR397" s="24"/>
      <c r="HS397" s="24"/>
      <c r="HT397" s="24"/>
      <c r="HU397" s="24"/>
      <c r="HV397" s="24"/>
      <c r="HW397" s="24"/>
      <c r="HX397" s="24"/>
      <c r="HY397" s="24"/>
      <c r="HZ397" s="24"/>
      <c r="IA397" s="24"/>
      <c r="IB397" s="24"/>
      <c r="IC397" s="24"/>
      <c r="ID397" s="24"/>
    </row>
    <row r="398" spans="1:238" x14ac:dyDescent="0.3">
      <c r="A398" t="str">
        <f>IF(Input!A390=0,"",Input!A390)</f>
        <v>207,747</v>
      </c>
      <c r="B398" s="65" cm="1">
        <f t="array" ref="B398">_xlfn.IFS($A398="","",LEFT($A398,4)="fold",MID($A398,12,1),TRUE,VALUE(LEFT($A398,FIND(",",$A398)-1)))</f>
        <v>207</v>
      </c>
      <c r="C398" s="65" cm="1">
        <f t="array" ref="C398">_xlfn.IFS($A398="","",LEFT($A398,4)="fold",VALUE(MID($A398,14,5)),TRUE,VALUE(MID($A398,FIND(",",$A398)+1,5)))</f>
        <v>747</v>
      </c>
      <c r="D398" s="58" cm="1">
        <f t="array" aca="1" ref="D398" ca="1">_xlfn.IFS(
AND(D$3="x",B398&gt;D$4),  2*D$4-B398,
TRUE,B398)</f>
        <v>207</v>
      </c>
      <c r="E398" s="58" cm="1">
        <f t="array" aca="1" ref="E398" ca="1">_xlfn.IFS(
AND(D$3="y",C398&gt;D$4),  2*D$4-C398,
TRUE,C398)</f>
        <v>747</v>
      </c>
      <c r="F398" s="58" cm="1">
        <f t="array" aca="1" ref="F398" ca="1">_xlfn.IFS(
AND(F$3="x",D398&gt;F$4),  2*F$4-D398,
TRUE,D398)</f>
        <v>207</v>
      </c>
      <c r="G398" s="58" cm="1">
        <f t="array" aca="1" ref="G398" ca="1">_xlfn.IFS(
AND(F$3="y",E398&gt;F$4),  2*F$4-E398,
TRUE,E398)</f>
        <v>147</v>
      </c>
      <c r="H398" s="58" cm="1">
        <f t="array" aca="1" ref="H398" ca="1">_xlfn.IFS(
AND(H$3="x",F398&gt;H$4),  2*H$4-F398,
TRUE,F398)</f>
        <v>207</v>
      </c>
      <c r="I398" s="58" cm="1">
        <f t="array" aca="1" ref="I398" ca="1">_xlfn.IFS(
AND(H$3="y",G398&gt;H$4),  2*H$4-G398,
TRUE,G398)</f>
        <v>147</v>
      </c>
      <c r="J398" s="58" cm="1">
        <f t="array" aca="1" ref="J398" ca="1">_xlfn.IFS(
AND(J$3="x",H398&gt;J$4),  2*J$4-H398,
TRUE,H398)</f>
        <v>207</v>
      </c>
      <c r="K398" s="58" cm="1">
        <f t="array" aca="1" ref="K398" ca="1">_xlfn.IFS(
AND(J$3="y",I398&gt;J$4),  2*J$4-I398,
TRUE,I398)</f>
        <v>147</v>
      </c>
      <c r="L398" s="58" cm="1">
        <f t="array" aca="1" ref="L398" ca="1">_xlfn.IFS(
AND(L$3="x",J398&gt;L$4),  2*L$4-J398,
TRUE,J398)</f>
        <v>119</v>
      </c>
      <c r="M398" s="58" cm="1">
        <f t="array" aca="1" ref="M398" ca="1">_xlfn.IFS(
AND(L$3="y",K398&gt;L$4),  2*L$4-K398,
TRUE,K398)</f>
        <v>147</v>
      </c>
      <c r="N398" s="58" cm="1">
        <f t="array" aca="1" ref="N398" ca="1">_xlfn.IFS(
AND(N$3="x",L398&gt;N$4),  2*N$4-L398,
TRUE,L398)</f>
        <v>119</v>
      </c>
      <c r="O398" s="58" cm="1">
        <f t="array" aca="1" ref="O398" ca="1">_xlfn.IFS(
AND(N$3="y",M398&gt;N$4),  2*N$4-M398,
TRUE,M398)</f>
        <v>75</v>
      </c>
      <c r="P398" s="58" cm="1">
        <f t="array" aca="1" ref="P398" ca="1">_xlfn.IFS(
AND(P$3="x",N398&gt;P$4),  2*P$4-N398,
TRUE,N398)</f>
        <v>43</v>
      </c>
      <c r="Q398" s="58" cm="1">
        <f t="array" aca="1" ref="Q398" ca="1">_xlfn.IFS(
AND(P$3="y",O398&gt;P$4),  2*P$4-O398,
TRUE,O398)</f>
        <v>75</v>
      </c>
      <c r="R398" s="58" cm="1">
        <f t="array" aca="1" ref="R398" ca="1">_xlfn.IFS(
AND(R$3="x",P398&gt;R$4),  2*R$4-P398,
TRUE,P398)</f>
        <v>43</v>
      </c>
      <c r="S398" s="58" cm="1">
        <f t="array" aca="1" ref="S398" ca="1">_xlfn.IFS(
AND(R$3="y",Q398&gt;R$4),  2*R$4-Q398,
TRUE,Q398)</f>
        <v>35</v>
      </c>
      <c r="T398" s="58" cm="1">
        <f t="array" aca="1" ref="T398" ca="1">_xlfn.IFS(
AND(T$3="x",R398&gt;T$4),  2*T$4-R398,
TRUE,R398)</f>
        <v>37</v>
      </c>
      <c r="U398" s="58" cm="1">
        <f t="array" aca="1" ref="U398" ca="1">_xlfn.IFS(
AND(T$3="y",S398&gt;T$4),  2*T$4-S398,
TRUE,S398)</f>
        <v>35</v>
      </c>
      <c r="V398" s="58" cm="1">
        <f t="array" aca="1" ref="V398" ca="1">_xlfn.IFS(
AND(V$3="x",T398&gt;V$4),  2*V$4-T398,
TRUE,T398)</f>
        <v>37</v>
      </c>
      <c r="W398" s="58" cm="1">
        <f t="array" aca="1" ref="W398" ca="1">_xlfn.IFS(
AND(V$3="y",U398&gt;V$4),  2*V$4-U398,
TRUE,U398)</f>
        <v>19</v>
      </c>
      <c r="X398" s="58" cm="1">
        <f t="array" aca="1" ref="X398" ca="1">_xlfn.IFS(
AND(X$3="x",V398&gt;X$4),  2*X$4-V398,
TRUE,V398)</f>
        <v>37</v>
      </c>
      <c r="Y398" s="58" cm="1">
        <f t="array" aca="1" ref="Y398" ca="1">_xlfn.IFS(
AND(X$3="y",W398&gt;X$4),  2*X$4-W398,
TRUE,W398)</f>
        <v>7</v>
      </c>
      <c r="Z398" s="58" cm="1">
        <f t="array" aca="1" ref="Z398" ca="1">_xlfn.IFS(
AND(Z$3="x",X398&gt;Z$4),  2*Z$4-X398,
TRUE,X398)</f>
        <v>37</v>
      </c>
      <c r="AA398" s="58" cm="1">
        <f t="array" aca="1" ref="AA398" ca="1">_xlfn.IFS(
AND(Z$3="y",Y398&gt;Z$4),  2*Z$4-Y398,
TRUE,Y398)</f>
        <v>5</v>
      </c>
      <c r="BD398" t="str">
        <f t="shared" ca="1" si="8"/>
        <v>207-747</v>
      </c>
      <c r="BF398" s="23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R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  <c r="CD398" s="24"/>
      <c r="CE398" s="24"/>
      <c r="CF398" s="24"/>
      <c r="CG398" s="24"/>
      <c r="CH398" s="24"/>
      <c r="CI398" s="24"/>
      <c r="CJ398" s="24"/>
      <c r="CK398" s="24"/>
      <c r="CL398" s="24"/>
      <c r="CM398" s="24"/>
      <c r="CN398" s="24"/>
      <c r="CO398" s="24"/>
      <c r="CP398" s="24"/>
      <c r="CQ398" s="24"/>
      <c r="CR398" s="24"/>
      <c r="CS398" s="24"/>
      <c r="CT398" s="24"/>
      <c r="CU398" s="24"/>
      <c r="CV398" s="24"/>
      <c r="CW398" s="24"/>
      <c r="CX398" s="24"/>
      <c r="CY398" s="24"/>
      <c r="CZ398" s="24"/>
      <c r="DA398" s="24"/>
      <c r="DB398" s="24"/>
      <c r="DC398" s="24"/>
      <c r="DD398" s="24"/>
      <c r="DE398" s="24"/>
      <c r="DF398" s="24"/>
      <c r="DG398" s="24"/>
      <c r="DH398" s="24"/>
      <c r="DI398" s="24"/>
      <c r="DJ398" s="24"/>
      <c r="DK398" s="24"/>
      <c r="DL398" s="24"/>
      <c r="DM398" s="24"/>
      <c r="DN398" s="24"/>
      <c r="DO398" s="24"/>
      <c r="DP398" s="24"/>
      <c r="DQ398" s="24"/>
      <c r="DR398" s="24"/>
      <c r="DS398" s="24"/>
      <c r="DT398" s="24"/>
      <c r="DU398" s="24"/>
      <c r="DV398" s="24"/>
      <c r="DW398" s="24"/>
      <c r="DX398" s="24"/>
      <c r="DY398" s="24"/>
      <c r="DZ398" s="24"/>
      <c r="EA398" s="24"/>
      <c r="EB398" s="24"/>
      <c r="EC398" s="24"/>
      <c r="ED398" s="24"/>
      <c r="EE398" s="24"/>
      <c r="EF398" s="24"/>
      <c r="EG398" s="24"/>
      <c r="EH398" s="24"/>
      <c r="EI398" s="24"/>
      <c r="EJ398" s="24"/>
      <c r="EK398" s="24"/>
      <c r="EL398" s="24"/>
      <c r="EM398" s="24"/>
      <c r="EN398" s="24"/>
      <c r="EO398" s="24"/>
      <c r="EP398" s="24"/>
      <c r="EQ398" s="24"/>
      <c r="ER398" s="24"/>
      <c r="ES398" s="24"/>
      <c r="ET398" s="24"/>
      <c r="EU398" s="24"/>
      <c r="EV398" s="24"/>
      <c r="EW398" s="24"/>
      <c r="EX398" s="24"/>
      <c r="EY398" s="24"/>
      <c r="EZ398" s="24"/>
      <c r="FA398" s="24"/>
      <c r="FB398" s="24"/>
      <c r="FC398" s="24"/>
      <c r="FD398" s="24"/>
      <c r="FE398" s="24"/>
      <c r="FF398" s="24"/>
      <c r="FG398" s="24"/>
      <c r="FH398" s="24"/>
      <c r="FI398" s="24"/>
      <c r="FJ398" s="24"/>
      <c r="FK398" s="24"/>
      <c r="FL398" s="24"/>
      <c r="FM398" s="24"/>
      <c r="FN398" s="24"/>
      <c r="FO398" s="24"/>
      <c r="FP398" s="24"/>
      <c r="FQ398" s="24"/>
      <c r="FR398" s="24"/>
      <c r="FS398" s="24"/>
      <c r="FT398" s="24"/>
      <c r="FU398" s="24"/>
      <c r="FV398" s="24"/>
      <c r="FW398" s="24"/>
      <c r="FX398" s="24"/>
      <c r="FY398" s="24"/>
      <c r="FZ398" s="24"/>
      <c r="GA398" s="24"/>
      <c r="GB398" s="24"/>
      <c r="GC398" s="24"/>
      <c r="GD398" s="24"/>
      <c r="GE398" s="24"/>
      <c r="GF398" s="24"/>
      <c r="GG398" s="24"/>
      <c r="GH398" s="24"/>
      <c r="GI398" s="24"/>
      <c r="GJ398" s="24"/>
      <c r="GK398" s="24"/>
      <c r="GL398" s="24"/>
      <c r="GM398" s="24"/>
      <c r="GN398" s="24"/>
      <c r="GO398" s="24"/>
      <c r="GP398" s="24"/>
      <c r="GQ398" s="24"/>
      <c r="GR398" s="24"/>
      <c r="GS398" s="24"/>
      <c r="GT398" s="24"/>
      <c r="GU398" s="24"/>
      <c r="GV398" s="24"/>
      <c r="GW398" s="24"/>
      <c r="GX398" s="24"/>
      <c r="GY398" s="24"/>
      <c r="GZ398" s="24"/>
      <c r="HA398" s="24"/>
      <c r="HB398" s="24"/>
      <c r="HC398" s="24"/>
      <c r="HD398" s="24"/>
      <c r="HE398" s="24"/>
      <c r="HF398" s="24"/>
      <c r="HG398" s="24"/>
      <c r="HH398" s="24"/>
      <c r="HI398" s="24"/>
      <c r="HJ398" s="24"/>
      <c r="HK398" s="24"/>
      <c r="HL398" s="24"/>
      <c r="HM398" s="24"/>
      <c r="HN398" s="24"/>
      <c r="HO398" s="24"/>
      <c r="HP398" s="24"/>
      <c r="HQ398" s="24"/>
      <c r="HR398" s="24"/>
      <c r="HS398" s="24"/>
      <c r="HT398" s="24"/>
      <c r="HU398" s="24"/>
      <c r="HV398" s="24"/>
      <c r="HW398" s="24"/>
      <c r="HX398" s="24"/>
      <c r="HY398" s="24"/>
      <c r="HZ398" s="24"/>
      <c r="IA398" s="24"/>
      <c r="IB398" s="24"/>
      <c r="IC398" s="24"/>
      <c r="ID398" s="24"/>
    </row>
    <row r="399" spans="1:238" x14ac:dyDescent="0.3">
      <c r="A399" t="str">
        <f>IF(Input!A391=0,"",Input!A391)</f>
        <v>621,70</v>
      </c>
      <c r="B399" s="65" cm="1">
        <f t="array" ref="B399">_xlfn.IFS($A399="","",LEFT($A399,4)="fold",MID($A399,12,1),TRUE,VALUE(LEFT($A399,FIND(",",$A399)-1)))</f>
        <v>621</v>
      </c>
      <c r="C399" s="65" cm="1">
        <f t="array" ref="C399">_xlfn.IFS($A399="","",LEFT($A399,4)="fold",VALUE(MID($A399,14,5)),TRUE,VALUE(MID($A399,FIND(",",$A399)+1,5)))</f>
        <v>70</v>
      </c>
      <c r="D399" s="58" cm="1">
        <f t="array" aca="1" ref="D399" ca="1">_xlfn.IFS(
AND(D$3="x",B399&gt;D$4),  2*D$4-B399,
TRUE,B399)</f>
        <v>621</v>
      </c>
      <c r="E399" s="58" cm="1">
        <f t="array" aca="1" ref="E399" ca="1">_xlfn.IFS(
AND(D$3="y",C399&gt;D$4),  2*D$4-C399,
TRUE,C399)</f>
        <v>70</v>
      </c>
      <c r="F399" s="58" cm="1">
        <f t="array" aca="1" ref="F399" ca="1">_xlfn.IFS(
AND(F$3="x",D399&gt;F$4),  2*F$4-D399,
TRUE,D399)</f>
        <v>621</v>
      </c>
      <c r="G399" s="58" cm="1">
        <f t="array" aca="1" ref="G399" ca="1">_xlfn.IFS(
AND(F$3="y",E399&gt;F$4),  2*F$4-E399,
TRUE,E399)</f>
        <v>70</v>
      </c>
      <c r="H399" s="58" cm="1">
        <f t="array" aca="1" ref="H399" ca="1">_xlfn.IFS(
AND(H$3="x",F399&gt;H$4),  2*H$4-F399,
TRUE,F399)</f>
        <v>33</v>
      </c>
      <c r="I399" s="58" cm="1">
        <f t="array" aca="1" ref="I399" ca="1">_xlfn.IFS(
AND(H$3="y",G399&gt;H$4),  2*H$4-G399,
TRUE,G399)</f>
        <v>70</v>
      </c>
      <c r="J399" s="58" cm="1">
        <f t="array" aca="1" ref="J399" ca="1">_xlfn.IFS(
AND(J$3="x",H399&gt;J$4),  2*J$4-H399,
TRUE,H399)</f>
        <v>33</v>
      </c>
      <c r="K399" s="58" cm="1">
        <f t="array" aca="1" ref="K399" ca="1">_xlfn.IFS(
AND(J$3="y",I399&gt;J$4),  2*J$4-I399,
TRUE,I399)</f>
        <v>70</v>
      </c>
      <c r="L399" s="58" cm="1">
        <f t="array" aca="1" ref="L399" ca="1">_xlfn.IFS(
AND(L$3="x",J399&gt;L$4),  2*L$4-J399,
TRUE,J399)</f>
        <v>33</v>
      </c>
      <c r="M399" s="58" cm="1">
        <f t="array" aca="1" ref="M399" ca="1">_xlfn.IFS(
AND(L$3="y",K399&gt;L$4),  2*L$4-K399,
TRUE,K399)</f>
        <v>70</v>
      </c>
      <c r="N399" s="58" cm="1">
        <f t="array" aca="1" ref="N399" ca="1">_xlfn.IFS(
AND(N$3="x",L399&gt;N$4),  2*N$4-L399,
TRUE,L399)</f>
        <v>33</v>
      </c>
      <c r="O399" s="58" cm="1">
        <f t="array" aca="1" ref="O399" ca="1">_xlfn.IFS(
AND(N$3="y",M399&gt;N$4),  2*N$4-M399,
TRUE,M399)</f>
        <v>70</v>
      </c>
      <c r="P399" s="58" cm="1">
        <f t="array" aca="1" ref="P399" ca="1">_xlfn.IFS(
AND(P$3="x",N399&gt;P$4),  2*P$4-N399,
TRUE,N399)</f>
        <v>33</v>
      </c>
      <c r="Q399" s="58" cm="1">
        <f t="array" aca="1" ref="Q399" ca="1">_xlfn.IFS(
AND(P$3="y",O399&gt;P$4),  2*P$4-O399,
TRUE,O399)</f>
        <v>70</v>
      </c>
      <c r="R399" s="58" cm="1">
        <f t="array" aca="1" ref="R399" ca="1">_xlfn.IFS(
AND(R$3="x",P399&gt;R$4),  2*R$4-P399,
TRUE,P399)</f>
        <v>33</v>
      </c>
      <c r="S399" s="58" cm="1">
        <f t="array" aca="1" ref="S399" ca="1">_xlfn.IFS(
AND(R$3="y",Q399&gt;R$4),  2*R$4-Q399,
TRUE,Q399)</f>
        <v>40</v>
      </c>
      <c r="T399" s="58" cm="1">
        <f t="array" aca="1" ref="T399" ca="1">_xlfn.IFS(
AND(T$3="x",R399&gt;T$4),  2*T$4-R399,
TRUE,R399)</f>
        <v>33</v>
      </c>
      <c r="U399" s="58" cm="1">
        <f t="array" aca="1" ref="U399" ca="1">_xlfn.IFS(
AND(T$3="y",S399&gt;T$4),  2*T$4-S399,
TRUE,S399)</f>
        <v>40</v>
      </c>
      <c r="V399" s="58" cm="1">
        <f t="array" aca="1" ref="V399" ca="1">_xlfn.IFS(
AND(V$3="x",T399&gt;V$4),  2*V$4-T399,
TRUE,T399)</f>
        <v>33</v>
      </c>
      <c r="W399" s="58" cm="1">
        <f t="array" aca="1" ref="W399" ca="1">_xlfn.IFS(
AND(V$3="y",U399&gt;V$4),  2*V$4-U399,
TRUE,U399)</f>
        <v>14</v>
      </c>
      <c r="X399" s="58" cm="1">
        <f t="array" aca="1" ref="X399" ca="1">_xlfn.IFS(
AND(X$3="x",V399&gt;X$4),  2*X$4-V399,
TRUE,V399)</f>
        <v>33</v>
      </c>
      <c r="Y399" s="58" cm="1">
        <f t="array" aca="1" ref="Y399" ca="1">_xlfn.IFS(
AND(X$3="y",W399&gt;X$4),  2*X$4-W399,
TRUE,W399)</f>
        <v>12</v>
      </c>
      <c r="Z399" s="58" cm="1">
        <f t="array" aca="1" ref="Z399" ca="1">_xlfn.IFS(
AND(Z$3="x",X399&gt;Z$4),  2*Z$4-X399,
TRUE,X399)</f>
        <v>33</v>
      </c>
      <c r="AA399" s="58" cm="1">
        <f t="array" aca="1" ref="AA399" ca="1">_xlfn.IFS(
AND(Z$3="y",Y399&gt;Z$4),  2*Z$4-Y399,
TRUE,Y399)</f>
        <v>0</v>
      </c>
      <c r="BD399" t="str">
        <f t="shared" ca="1" si="8"/>
        <v>621-70</v>
      </c>
      <c r="BF399" s="23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R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  <c r="CD399" s="24"/>
      <c r="CE399" s="24"/>
      <c r="CF399" s="24"/>
      <c r="CG399" s="24"/>
      <c r="CH399" s="24"/>
      <c r="CI399" s="24"/>
      <c r="CJ399" s="24"/>
      <c r="CK399" s="24"/>
      <c r="CL399" s="24"/>
      <c r="CM399" s="24"/>
      <c r="CN399" s="24"/>
      <c r="CO399" s="24"/>
      <c r="CP399" s="24"/>
      <c r="CQ399" s="24"/>
      <c r="CR399" s="24"/>
      <c r="CS399" s="24"/>
      <c r="CT399" s="24"/>
      <c r="CU399" s="24"/>
      <c r="CV399" s="24"/>
      <c r="CW399" s="24"/>
      <c r="CX399" s="24"/>
      <c r="CY399" s="24"/>
      <c r="CZ399" s="24"/>
      <c r="DA399" s="24"/>
      <c r="DB399" s="24"/>
      <c r="DC399" s="24"/>
      <c r="DD399" s="24"/>
      <c r="DE399" s="24"/>
      <c r="DF399" s="24"/>
      <c r="DG399" s="24"/>
      <c r="DH399" s="24"/>
      <c r="DI399" s="24"/>
      <c r="DJ399" s="24"/>
      <c r="DK399" s="24"/>
      <c r="DL399" s="24"/>
      <c r="DM399" s="24"/>
      <c r="DN399" s="24"/>
      <c r="DO399" s="24"/>
      <c r="DP399" s="24"/>
      <c r="DQ399" s="24"/>
      <c r="DR399" s="24"/>
      <c r="DS399" s="24"/>
      <c r="DT399" s="24"/>
      <c r="DU399" s="24"/>
      <c r="DV399" s="24"/>
      <c r="DW399" s="24"/>
      <c r="DX399" s="24"/>
      <c r="DY399" s="24"/>
      <c r="DZ399" s="24"/>
      <c r="EA399" s="24"/>
      <c r="EB399" s="24"/>
      <c r="EC399" s="24"/>
      <c r="ED399" s="24"/>
      <c r="EE399" s="24"/>
      <c r="EF399" s="24"/>
      <c r="EG399" s="24"/>
      <c r="EH399" s="24"/>
      <c r="EI399" s="24"/>
      <c r="EJ399" s="24"/>
      <c r="EK399" s="24"/>
      <c r="EL399" s="24"/>
      <c r="EM399" s="24"/>
      <c r="EN399" s="24"/>
      <c r="EO399" s="24"/>
      <c r="EP399" s="24"/>
      <c r="EQ399" s="24"/>
      <c r="ER399" s="24"/>
      <c r="ES399" s="24"/>
      <c r="ET399" s="24"/>
      <c r="EU399" s="24"/>
      <c r="EV399" s="24"/>
      <c r="EW399" s="24"/>
      <c r="EX399" s="24"/>
      <c r="EY399" s="24"/>
      <c r="EZ399" s="24"/>
      <c r="FA399" s="24"/>
      <c r="FB399" s="24"/>
      <c r="FC399" s="24"/>
      <c r="FD399" s="24"/>
      <c r="FE399" s="24"/>
      <c r="FF399" s="24"/>
      <c r="FG399" s="24"/>
      <c r="FH399" s="24"/>
      <c r="FI399" s="24"/>
      <c r="FJ399" s="24"/>
      <c r="FK399" s="24"/>
      <c r="FL399" s="24"/>
      <c r="FM399" s="24"/>
      <c r="FN399" s="24"/>
      <c r="FO399" s="24"/>
      <c r="FP399" s="24"/>
      <c r="FQ399" s="24"/>
      <c r="FR399" s="24"/>
      <c r="FS399" s="24"/>
      <c r="FT399" s="24"/>
      <c r="FU399" s="24"/>
      <c r="FV399" s="24"/>
      <c r="FW399" s="24"/>
      <c r="FX399" s="24"/>
      <c r="FY399" s="24"/>
      <c r="FZ399" s="24"/>
      <c r="GA399" s="24"/>
      <c r="GB399" s="24"/>
      <c r="GC399" s="24"/>
      <c r="GD399" s="24"/>
      <c r="GE399" s="24"/>
      <c r="GF399" s="24"/>
      <c r="GG399" s="24"/>
      <c r="GH399" s="24"/>
      <c r="GI399" s="24"/>
      <c r="GJ399" s="24"/>
      <c r="GK399" s="24"/>
      <c r="GL399" s="24"/>
      <c r="GM399" s="24"/>
      <c r="GN399" s="24"/>
      <c r="GO399" s="24"/>
      <c r="GP399" s="24"/>
      <c r="GQ399" s="24"/>
      <c r="GR399" s="24"/>
      <c r="GS399" s="24"/>
      <c r="GT399" s="24"/>
      <c r="GU399" s="24"/>
      <c r="GV399" s="24"/>
      <c r="GW399" s="24"/>
      <c r="GX399" s="24"/>
      <c r="GY399" s="24"/>
      <c r="GZ399" s="24"/>
      <c r="HA399" s="24"/>
      <c r="HB399" s="24"/>
      <c r="HC399" s="24"/>
      <c r="HD399" s="24"/>
      <c r="HE399" s="24"/>
      <c r="HF399" s="24"/>
      <c r="HG399" s="24"/>
      <c r="HH399" s="24"/>
      <c r="HI399" s="24"/>
      <c r="HJ399" s="24"/>
      <c r="HK399" s="24"/>
      <c r="HL399" s="24"/>
      <c r="HM399" s="24"/>
      <c r="HN399" s="24"/>
      <c r="HO399" s="24"/>
      <c r="HP399" s="24"/>
      <c r="HQ399" s="24"/>
      <c r="HR399" s="24"/>
      <c r="HS399" s="24"/>
      <c r="HT399" s="24"/>
      <c r="HU399" s="24"/>
      <c r="HV399" s="24"/>
      <c r="HW399" s="24"/>
      <c r="HX399" s="24"/>
      <c r="HY399" s="24"/>
      <c r="HZ399" s="24"/>
      <c r="IA399" s="24"/>
      <c r="IB399" s="24"/>
      <c r="IC399" s="24"/>
      <c r="ID399" s="24"/>
    </row>
    <row r="400" spans="1:238" x14ac:dyDescent="0.3">
      <c r="A400" t="str">
        <f>IF(Input!A392=0,"",Input!A392)</f>
        <v>244,232</v>
      </c>
      <c r="B400" s="65" cm="1">
        <f t="array" ref="B400">_xlfn.IFS($A400="","",LEFT($A400,4)="fold",MID($A400,12,1),TRUE,VALUE(LEFT($A400,FIND(",",$A400)-1)))</f>
        <v>244</v>
      </c>
      <c r="C400" s="65" cm="1">
        <f t="array" ref="C400">_xlfn.IFS($A400="","",LEFT($A400,4)="fold",VALUE(MID($A400,14,5)),TRUE,VALUE(MID($A400,FIND(",",$A400)+1,5)))</f>
        <v>232</v>
      </c>
      <c r="D400" s="58" cm="1">
        <f t="array" aca="1" ref="D400" ca="1">_xlfn.IFS(
AND(D$3="x",B400&gt;D$4),  2*D$4-B400,
TRUE,B400)</f>
        <v>244</v>
      </c>
      <c r="E400" s="58" cm="1">
        <f t="array" aca="1" ref="E400" ca="1">_xlfn.IFS(
AND(D$3="y",C400&gt;D$4),  2*D$4-C400,
TRUE,C400)</f>
        <v>232</v>
      </c>
      <c r="F400" s="58" cm="1">
        <f t="array" aca="1" ref="F400" ca="1">_xlfn.IFS(
AND(F$3="x",D400&gt;F$4),  2*F$4-D400,
TRUE,D400)</f>
        <v>244</v>
      </c>
      <c r="G400" s="58" cm="1">
        <f t="array" aca="1" ref="G400" ca="1">_xlfn.IFS(
AND(F$3="y",E400&gt;F$4),  2*F$4-E400,
TRUE,E400)</f>
        <v>232</v>
      </c>
      <c r="H400" s="58" cm="1">
        <f t="array" aca="1" ref="H400" ca="1">_xlfn.IFS(
AND(H$3="x",F400&gt;H$4),  2*H$4-F400,
TRUE,F400)</f>
        <v>244</v>
      </c>
      <c r="I400" s="58" cm="1">
        <f t="array" aca="1" ref="I400" ca="1">_xlfn.IFS(
AND(H$3="y",G400&gt;H$4),  2*H$4-G400,
TRUE,G400)</f>
        <v>232</v>
      </c>
      <c r="J400" s="58" cm="1">
        <f t="array" aca="1" ref="J400" ca="1">_xlfn.IFS(
AND(J$3="x",H400&gt;J$4),  2*J$4-H400,
TRUE,H400)</f>
        <v>244</v>
      </c>
      <c r="K400" s="58" cm="1">
        <f t="array" aca="1" ref="K400" ca="1">_xlfn.IFS(
AND(J$3="y",I400&gt;J$4),  2*J$4-I400,
TRUE,I400)</f>
        <v>214</v>
      </c>
      <c r="L400" s="58" cm="1">
        <f t="array" aca="1" ref="L400" ca="1">_xlfn.IFS(
AND(L$3="x",J400&gt;L$4),  2*L$4-J400,
TRUE,J400)</f>
        <v>82</v>
      </c>
      <c r="M400" s="58" cm="1">
        <f t="array" aca="1" ref="M400" ca="1">_xlfn.IFS(
AND(L$3="y",K400&gt;L$4),  2*L$4-K400,
TRUE,K400)</f>
        <v>214</v>
      </c>
      <c r="N400" s="58" cm="1">
        <f t="array" aca="1" ref="N400" ca="1">_xlfn.IFS(
AND(N$3="x",L400&gt;N$4),  2*N$4-L400,
TRUE,L400)</f>
        <v>82</v>
      </c>
      <c r="O400" s="58" cm="1">
        <f t="array" aca="1" ref="O400" ca="1">_xlfn.IFS(
AND(N$3="y",M400&gt;N$4),  2*N$4-M400,
TRUE,M400)</f>
        <v>8</v>
      </c>
      <c r="P400" s="58" cm="1">
        <f t="array" aca="1" ref="P400" ca="1">_xlfn.IFS(
AND(P$3="x",N400&gt;P$4),  2*P$4-N400,
TRUE,N400)</f>
        <v>80</v>
      </c>
      <c r="Q400" s="58" cm="1">
        <f t="array" aca="1" ref="Q400" ca="1">_xlfn.IFS(
AND(P$3="y",O400&gt;P$4),  2*P$4-O400,
TRUE,O400)</f>
        <v>8</v>
      </c>
      <c r="R400" s="58" cm="1">
        <f t="array" aca="1" ref="R400" ca="1">_xlfn.IFS(
AND(R$3="x",P400&gt;R$4),  2*R$4-P400,
TRUE,P400)</f>
        <v>80</v>
      </c>
      <c r="S400" s="58" cm="1">
        <f t="array" aca="1" ref="S400" ca="1">_xlfn.IFS(
AND(R$3="y",Q400&gt;R$4),  2*R$4-Q400,
TRUE,Q400)</f>
        <v>8</v>
      </c>
      <c r="T400" s="58" cm="1">
        <f t="array" aca="1" ref="T400" ca="1">_xlfn.IFS(
AND(T$3="x",R400&gt;T$4),  2*T$4-R400,
TRUE,R400)</f>
        <v>0</v>
      </c>
      <c r="U400" s="58" cm="1">
        <f t="array" aca="1" ref="U400" ca="1">_xlfn.IFS(
AND(T$3="y",S400&gt;T$4),  2*T$4-S400,
TRUE,S400)</f>
        <v>8</v>
      </c>
      <c r="V400" s="58" cm="1">
        <f t="array" aca="1" ref="V400" ca="1">_xlfn.IFS(
AND(V$3="x",T400&gt;V$4),  2*V$4-T400,
TRUE,T400)</f>
        <v>0</v>
      </c>
      <c r="W400" s="58" cm="1">
        <f t="array" aca="1" ref="W400" ca="1">_xlfn.IFS(
AND(V$3="y",U400&gt;V$4),  2*V$4-U400,
TRUE,U400)</f>
        <v>8</v>
      </c>
      <c r="X400" s="58" cm="1">
        <f t="array" aca="1" ref="X400" ca="1">_xlfn.IFS(
AND(X$3="x",V400&gt;X$4),  2*X$4-V400,
TRUE,V400)</f>
        <v>0</v>
      </c>
      <c r="Y400" s="58" cm="1">
        <f t="array" aca="1" ref="Y400" ca="1">_xlfn.IFS(
AND(X$3="y",W400&gt;X$4),  2*X$4-W400,
TRUE,W400)</f>
        <v>8</v>
      </c>
      <c r="Z400" s="58" cm="1">
        <f t="array" aca="1" ref="Z400" ca="1">_xlfn.IFS(
AND(Z$3="x",X400&gt;Z$4),  2*Z$4-X400,
TRUE,X400)</f>
        <v>0</v>
      </c>
      <c r="AA400" s="58" cm="1">
        <f t="array" aca="1" ref="AA400" ca="1">_xlfn.IFS(
AND(Z$3="y",Y400&gt;Z$4),  2*Z$4-Y400,
TRUE,Y400)</f>
        <v>4</v>
      </c>
      <c r="BD400" t="str">
        <f t="shared" ca="1" si="8"/>
        <v>244-232</v>
      </c>
      <c r="BF400" s="23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R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  <c r="CG400" s="24"/>
      <c r="CH400" s="24"/>
      <c r="CI400" s="24"/>
      <c r="CJ400" s="24"/>
      <c r="CK400" s="24"/>
      <c r="CL400" s="24"/>
      <c r="CM400" s="24"/>
      <c r="CN400" s="24"/>
      <c r="CO400" s="24"/>
      <c r="CP400" s="24"/>
      <c r="CQ400" s="24"/>
      <c r="CR400" s="24"/>
      <c r="CS400" s="24"/>
      <c r="CT400" s="24"/>
      <c r="CU400" s="24"/>
      <c r="CV400" s="24"/>
      <c r="CW400" s="24"/>
      <c r="CX400" s="24"/>
      <c r="CY400" s="24"/>
      <c r="CZ400" s="24"/>
      <c r="DA400" s="24"/>
      <c r="DB400" s="24"/>
      <c r="DC400" s="24"/>
      <c r="DD400" s="24"/>
      <c r="DE400" s="24"/>
      <c r="DF400" s="24"/>
      <c r="DG400" s="24"/>
      <c r="DH400" s="24"/>
      <c r="DI400" s="24"/>
      <c r="DJ400" s="24"/>
      <c r="DK400" s="24"/>
      <c r="DL400" s="24"/>
      <c r="DM400" s="24"/>
      <c r="DN400" s="24"/>
      <c r="DO400" s="24"/>
      <c r="DP400" s="24"/>
      <c r="DQ400" s="24"/>
      <c r="DR400" s="24"/>
      <c r="DS400" s="24"/>
      <c r="DT400" s="24"/>
      <c r="DU400" s="24"/>
      <c r="DV400" s="24"/>
      <c r="DW400" s="24"/>
      <c r="DX400" s="24"/>
      <c r="DY400" s="24"/>
      <c r="DZ400" s="24"/>
      <c r="EA400" s="24"/>
      <c r="EB400" s="24"/>
      <c r="EC400" s="24"/>
      <c r="ED400" s="24"/>
      <c r="EE400" s="24"/>
      <c r="EF400" s="24"/>
      <c r="EG400" s="24"/>
      <c r="EH400" s="24"/>
      <c r="EI400" s="24"/>
      <c r="EJ400" s="24"/>
      <c r="EK400" s="24"/>
      <c r="EL400" s="24"/>
      <c r="EM400" s="24"/>
      <c r="EN400" s="24"/>
      <c r="EO400" s="24"/>
      <c r="EP400" s="24"/>
      <c r="EQ400" s="24"/>
      <c r="ER400" s="24"/>
      <c r="ES400" s="24"/>
      <c r="ET400" s="24"/>
      <c r="EU400" s="24"/>
      <c r="EV400" s="24"/>
      <c r="EW400" s="24"/>
      <c r="EX400" s="24"/>
      <c r="EY400" s="24"/>
      <c r="EZ400" s="24"/>
      <c r="FA400" s="24"/>
      <c r="FB400" s="24"/>
      <c r="FC400" s="24"/>
      <c r="FD400" s="24"/>
      <c r="FE400" s="24"/>
      <c r="FF400" s="24"/>
      <c r="FG400" s="24"/>
      <c r="FH400" s="24"/>
      <c r="FI400" s="24"/>
      <c r="FJ400" s="24"/>
      <c r="FK400" s="24"/>
      <c r="FL400" s="24"/>
      <c r="FM400" s="24"/>
      <c r="FN400" s="24"/>
      <c r="FO400" s="24"/>
      <c r="FP400" s="24"/>
      <c r="FQ400" s="24"/>
      <c r="FR400" s="24"/>
      <c r="FS400" s="24"/>
      <c r="FT400" s="24"/>
      <c r="FU400" s="24"/>
      <c r="FV400" s="24"/>
      <c r="FW400" s="24"/>
      <c r="FX400" s="24"/>
      <c r="FY400" s="24"/>
      <c r="FZ400" s="24"/>
      <c r="GA400" s="24"/>
      <c r="GB400" s="24"/>
      <c r="GC400" s="24"/>
      <c r="GD400" s="24"/>
      <c r="GE400" s="24"/>
      <c r="GF400" s="24"/>
      <c r="GG400" s="24"/>
      <c r="GH400" s="24"/>
      <c r="GI400" s="24"/>
      <c r="GJ400" s="24"/>
      <c r="GK400" s="24"/>
      <c r="GL400" s="24"/>
      <c r="GM400" s="24"/>
      <c r="GN400" s="24"/>
      <c r="GO400" s="24"/>
      <c r="GP400" s="24"/>
      <c r="GQ400" s="24"/>
      <c r="GR400" s="24"/>
      <c r="GS400" s="24"/>
      <c r="GT400" s="24"/>
      <c r="GU400" s="24"/>
      <c r="GV400" s="24"/>
      <c r="GW400" s="24"/>
      <c r="GX400" s="24"/>
      <c r="GY400" s="24"/>
      <c r="GZ400" s="24"/>
      <c r="HA400" s="24"/>
      <c r="HB400" s="24"/>
      <c r="HC400" s="24"/>
      <c r="HD400" s="24"/>
      <c r="HE400" s="24"/>
      <c r="HF400" s="24"/>
      <c r="HG400" s="24"/>
      <c r="HH400" s="24"/>
      <c r="HI400" s="24"/>
      <c r="HJ400" s="24"/>
      <c r="HK400" s="24"/>
      <c r="HL400" s="24"/>
      <c r="HM400" s="24"/>
      <c r="HN400" s="24"/>
      <c r="HO400" s="24"/>
      <c r="HP400" s="24"/>
      <c r="HQ400" s="24"/>
      <c r="HR400" s="24"/>
      <c r="HS400" s="24"/>
      <c r="HT400" s="24"/>
      <c r="HU400" s="24"/>
      <c r="HV400" s="24"/>
      <c r="HW400" s="24"/>
      <c r="HX400" s="24"/>
      <c r="HY400" s="24"/>
      <c r="HZ400" s="24"/>
      <c r="IA400" s="24"/>
      <c r="IB400" s="24"/>
      <c r="IC400" s="24"/>
      <c r="ID400" s="24"/>
    </row>
    <row r="401" spans="1:238" x14ac:dyDescent="0.3">
      <c r="A401" t="str">
        <f>IF(Input!A393=0,"",Input!A393)</f>
        <v>649,667</v>
      </c>
      <c r="B401" s="65" cm="1">
        <f t="array" ref="B401">_xlfn.IFS($A401="","",LEFT($A401,4)="fold",MID($A401,12,1),TRUE,VALUE(LEFT($A401,FIND(",",$A401)-1)))</f>
        <v>649</v>
      </c>
      <c r="C401" s="65" cm="1">
        <f t="array" ref="C401">_xlfn.IFS($A401="","",LEFT($A401,4)="fold",VALUE(MID($A401,14,5)),TRUE,VALUE(MID($A401,FIND(",",$A401)+1,5)))</f>
        <v>667</v>
      </c>
      <c r="D401" s="58" cm="1">
        <f t="array" aca="1" ref="D401" ca="1">_xlfn.IFS(
AND(D$3="x",B401&gt;D$4),  2*D$4-B401,
TRUE,B401)</f>
        <v>649</v>
      </c>
      <c r="E401" s="58" cm="1">
        <f t="array" aca="1" ref="E401" ca="1">_xlfn.IFS(
AND(D$3="y",C401&gt;D$4),  2*D$4-C401,
TRUE,C401)</f>
        <v>667</v>
      </c>
      <c r="F401" s="58" cm="1">
        <f t="array" aca="1" ref="F401" ca="1">_xlfn.IFS(
AND(F$3="x",D401&gt;F$4),  2*F$4-D401,
TRUE,D401)</f>
        <v>649</v>
      </c>
      <c r="G401" s="58" cm="1">
        <f t="array" aca="1" ref="G401" ca="1">_xlfn.IFS(
AND(F$3="y",E401&gt;F$4),  2*F$4-E401,
TRUE,E401)</f>
        <v>227</v>
      </c>
      <c r="H401" s="58" cm="1">
        <f t="array" aca="1" ref="H401" ca="1">_xlfn.IFS(
AND(H$3="x",F401&gt;H$4),  2*H$4-F401,
TRUE,F401)</f>
        <v>5</v>
      </c>
      <c r="I401" s="58" cm="1">
        <f t="array" aca="1" ref="I401" ca="1">_xlfn.IFS(
AND(H$3="y",G401&gt;H$4),  2*H$4-G401,
TRUE,G401)</f>
        <v>227</v>
      </c>
      <c r="J401" s="58" cm="1">
        <f t="array" aca="1" ref="J401" ca="1">_xlfn.IFS(
AND(J$3="x",H401&gt;J$4),  2*J$4-H401,
TRUE,H401)</f>
        <v>5</v>
      </c>
      <c r="K401" s="58" cm="1">
        <f t="array" aca="1" ref="K401" ca="1">_xlfn.IFS(
AND(J$3="y",I401&gt;J$4),  2*J$4-I401,
TRUE,I401)</f>
        <v>219</v>
      </c>
      <c r="L401" s="58" cm="1">
        <f t="array" aca="1" ref="L401" ca="1">_xlfn.IFS(
AND(L$3="x",J401&gt;L$4),  2*L$4-J401,
TRUE,J401)</f>
        <v>5</v>
      </c>
      <c r="M401" s="58" cm="1">
        <f t="array" aca="1" ref="M401" ca="1">_xlfn.IFS(
AND(L$3="y",K401&gt;L$4),  2*L$4-K401,
TRUE,K401)</f>
        <v>219</v>
      </c>
      <c r="N401" s="58" cm="1">
        <f t="array" aca="1" ref="N401" ca="1">_xlfn.IFS(
AND(N$3="x",L401&gt;N$4),  2*N$4-L401,
TRUE,L401)</f>
        <v>5</v>
      </c>
      <c r="O401" s="58" cm="1">
        <f t="array" aca="1" ref="O401" ca="1">_xlfn.IFS(
AND(N$3="y",M401&gt;N$4),  2*N$4-M401,
TRUE,M401)</f>
        <v>3</v>
      </c>
      <c r="P401" s="58" cm="1">
        <f t="array" aca="1" ref="P401" ca="1">_xlfn.IFS(
AND(P$3="x",N401&gt;P$4),  2*P$4-N401,
TRUE,N401)</f>
        <v>5</v>
      </c>
      <c r="Q401" s="58" cm="1">
        <f t="array" aca="1" ref="Q401" ca="1">_xlfn.IFS(
AND(P$3="y",O401&gt;P$4),  2*P$4-O401,
TRUE,O401)</f>
        <v>3</v>
      </c>
      <c r="R401" s="58" cm="1">
        <f t="array" aca="1" ref="R401" ca="1">_xlfn.IFS(
AND(R$3="x",P401&gt;R$4),  2*R$4-P401,
TRUE,P401)</f>
        <v>5</v>
      </c>
      <c r="S401" s="58" cm="1">
        <f t="array" aca="1" ref="S401" ca="1">_xlfn.IFS(
AND(R$3="y",Q401&gt;R$4),  2*R$4-Q401,
TRUE,Q401)</f>
        <v>3</v>
      </c>
      <c r="T401" s="58" cm="1">
        <f t="array" aca="1" ref="T401" ca="1">_xlfn.IFS(
AND(T$3="x",R401&gt;T$4),  2*T$4-R401,
TRUE,R401)</f>
        <v>5</v>
      </c>
      <c r="U401" s="58" cm="1">
        <f t="array" aca="1" ref="U401" ca="1">_xlfn.IFS(
AND(T$3="y",S401&gt;T$4),  2*T$4-S401,
TRUE,S401)</f>
        <v>3</v>
      </c>
      <c r="V401" s="58" cm="1">
        <f t="array" aca="1" ref="V401" ca="1">_xlfn.IFS(
AND(V$3="x",T401&gt;V$4),  2*V$4-T401,
TRUE,T401)</f>
        <v>5</v>
      </c>
      <c r="W401" s="58" cm="1">
        <f t="array" aca="1" ref="W401" ca="1">_xlfn.IFS(
AND(V$3="y",U401&gt;V$4),  2*V$4-U401,
TRUE,U401)</f>
        <v>3</v>
      </c>
      <c r="X401" s="58" cm="1">
        <f t="array" aca="1" ref="X401" ca="1">_xlfn.IFS(
AND(X$3="x",V401&gt;X$4),  2*X$4-V401,
TRUE,V401)</f>
        <v>5</v>
      </c>
      <c r="Y401" s="58" cm="1">
        <f t="array" aca="1" ref="Y401" ca="1">_xlfn.IFS(
AND(X$3="y",W401&gt;X$4),  2*X$4-W401,
TRUE,W401)</f>
        <v>3</v>
      </c>
      <c r="Z401" s="58" cm="1">
        <f t="array" aca="1" ref="Z401" ca="1">_xlfn.IFS(
AND(Z$3="x",X401&gt;Z$4),  2*Z$4-X401,
TRUE,X401)</f>
        <v>5</v>
      </c>
      <c r="AA401" s="58" cm="1">
        <f t="array" aca="1" ref="AA401" ca="1">_xlfn.IFS(
AND(Z$3="y",Y401&gt;Z$4),  2*Z$4-Y401,
TRUE,Y401)</f>
        <v>3</v>
      </c>
      <c r="BD401" t="str">
        <f t="shared" ca="1" si="8"/>
        <v>649-667</v>
      </c>
      <c r="BF401" s="23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R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  <c r="CD401" s="24"/>
      <c r="CE401" s="24"/>
      <c r="CF401" s="24"/>
      <c r="CG401" s="24"/>
      <c r="CH401" s="24"/>
      <c r="CI401" s="24"/>
      <c r="CJ401" s="24"/>
      <c r="CK401" s="24"/>
      <c r="CL401" s="24"/>
      <c r="CM401" s="24"/>
      <c r="CN401" s="24"/>
      <c r="CO401" s="24"/>
      <c r="CP401" s="24"/>
      <c r="CQ401" s="24"/>
      <c r="CR401" s="24"/>
      <c r="CS401" s="24"/>
      <c r="CT401" s="24"/>
      <c r="CU401" s="24"/>
      <c r="CV401" s="24"/>
      <c r="CW401" s="24"/>
      <c r="CX401" s="24"/>
      <c r="CY401" s="24"/>
      <c r="CZ401" s="24"/>
      <c r="DA401" s="24"/>
      <c r="DB401" s="24"/>
      <c r="DC401" s="24"/>
      <c r="DD401" s="24"/>
      <c r="DE401" s="24"/>
      <c r="DF401" s="24"/>
      <c r="DG401" s="24"/>
      <c r="DH401" s="24"/>
      <c r="DI401" s="24"/>
      <c r="DJ401" s="24"/>
      <c r="DK401" s="24"/>
      <c r="DL401" s="24"/>
      <c r="DM401" s="24"/>
      <c r="DN401" s="24"/>
      <c r="DO401" s="24"/>
      <c r="DP401" s="24"/>
      <c r="DQ401" s="24"/>
      <c r="DR401" s="24"/>
      <c r="DS401" s="24"/>
      <c r="DT401" s="24"/>
      <c r="DU401" s="24"/>
      <c r="DV401" s="24"/>
      <c r="DW401" s="24"/>
      <c r="DX401" s="24"/>
      <c r="DY401" s="24"/>
      <c r="DZ401" s="24"/>
      <c r="EA401" s="24"/>
      <c r="EB401" s="24"/>
      <c r="EC401" s="24"/>
      <c r="ED401" s="24"/>
      <c r="EE401" s="24"/>
      <c r="EF401" s="24"/>
      <c r="EG401" s="24"/>
      <c r="EH401" s="24"/>
      <c r="EI401" s="24"/>
      <c r="EJ401" s="24"/>
      <c r="EK401" s="24"/>
      <c r="EL401" s="24"/>
      <c r="EM401" s="24"/>
      <c r="EN401" s="24"/>
      <c r="EO401" s="24"/>
      <c r="EP401" s="24"/>
      <c r="EQ401" s="24"/>
      <c r="ER401" s="24"/>
      <c r="ES401" s="24"/>
      <c r="ET401" s="24"/>
      <c r="EU401" s="24"/>
      <c r="EV401" s="24"/>
      <c r="EW401" s="24"/>
      <c r="EX401" s="24"/>
      <c r="EY401" s="24"/>
      <c r="EZ401" s="24"/>
      <c r="FA401" s="24"/>
      <c r="FB401" s="24"/>
      <c r="FC401" s="24"/>
      <c r="FD401" s="24"/>
      <c r="FE401" s="24"/>
      <c r="FF401" s="24"/>
      <c r="FG401" s="24"/>
      <c r="FH401" s="24"/>
      <c r="FI401" s="24"/>
      <c r="FJ401" s="24"/>
      <c r="FK401" s="24"/>
      <c r="FL401" s="24"/>
      <c r="FM401" s="24"/>
      <c r="FN401" s="24"/>
      <c r="FO401" s="24"/>
      <c r="FP401" s="24"/>
      <c r="FQ401" s="24"/>
      <c r="FR401" s="24"/>
      <c r="FS401" s="24"/>
      <c r="FT401" s="24"/>
      <c r="FU401" s="24"/>
      <c r="FV401" s="24"/>
      <c r="FW401" s="24"/>
      <c r="FX401" s="24"/>
      <c r="FY401" s="24"/>
      <c r="FZ401" s="24"/>
      <c r="GA401" s="24"/>
      <c r="GB401" s="24"/>
      <c r="GC401" s="24"/>
      <c r="GD401" s="24"/>
      <c r="GE401" s="24"/>
      <c r="GF401" s="24"/>
      <c r="GG401" s="24"/>
      <c r="GH401" s="24"/>
      <c r="GI401" s="24"/>
      <c r="GJ401" s="24"/>
      <c r="GK401" s="24"/>
      <c r="GL401" s="24"/>
      <c r="GM401" s="24"/>
      <c r="GN401" s="24"/>
      <c r="GO401" s="24"/>
      <c r="GP401" s="24"/>
      <c r="GQ401" s="24"/>
      <c r="GR401" s="24"/>
      <c r="GS401" s="24"/>
      <c r="GT401" s="24"/>
      <c r="GU401" s="24"/>
      <c r="GV401" s="24"/>
      <c r="GW401" s="24"/>
      <c r="GX401" s="24"/>
      <c r="GY401" s="24"/>
      <c r="GZ401" s="24"/>
      <c r="HA401" s="24"/>
      <c r="HB401" s="24"/>
      <c r="HC401" s="24"/>
      <c r="HD401" s="24"/>
      <c r="HE401" s="24"/>
      <c r="HF401" s="24"/>
      <c r="HG401" s="24"/>
      <c r="HH401" s="24"/>
      <c r="HI401" s="24"/>
      <c r="HJ401" s="24"/>
      <c r="HK401" s="24"/>
      <c r="HL401" s="24"/>
      <c r="HM401" s="24"/>
      <c r="HN401" s="24"/>
      <c r="HO401" s="24"/>
      <c r="HP401" s="24"/>
      <c r="HQ401" s="24"/>
      <c r="HR401" s="24"/>
      <c r="HS401" s="24"/>
      <c r="HT401" s="24"/>
      <c r="HU401" s="24"/>
      <c r="HV401" s="24"/>
      <c r="HW401" s="24"/>
      <c r="HX401" s="24"/>
      <c r="HY401" s="24"/>
      <c r="HZ401" s="24"/>
      <c r="IA401" s="24"/>
      <c r="IB401" s="24"/>
      <c r="IC401" s="24"/>
      <c r="ID401" s="24"/>
    </row>
    <row r="402" spans="1:238" x14ac:dyDescent="0.3">
      <c r="A402" t="str">
        <f>IF(Input!A394=0,"",Input!A394)</f>
        <v>48,821</v>
      </c>
      <c r="B402" s="65" cm="1">
        <f t="array" ref="B402">_xlfn.IFS($A402="","",LEFT($A402,4)="fold",MID($A402,12,1),TRUE,VALUE(LEFT($A402,FIND(",",$A402)-1)))</f>
        <v>48</v>
      </c>
      <c r="C402" s="65" cm="1">
        <f t="array" ref="C402">_xlfn.IFS($A402="","",LEFT($A402,4)="fold",VALUE(MID($A402,14,5)),TRUE,VALUE(MID($A402,FIND(",",$A402)+1,5)))</f>
        <v>821</v>
      </c>
      <c r="D402" s="58" cm="1">
        <f t="array" aca="1" ref="D402" ca="1">_xlfn.IFS(
AND(D$3="x",B402&gt;D$4),  2*D$4-B402,
TRUE,B402)</f>
        <v>48</v>
      </c>
      <c r="E402" s="58" cm="1">
        <f t="array" aca="1" ref="E402" ca="1">_xlfn.IFS(
AND(D$3="y",C402&gt;D$4),  2*D$4-C402,
TRUE,C402)</f>
        <v>821</v>
      </c>
      <c r="F402" s="58" cm="1">
        <f t="array" aca="1" ref="F402" ca="1">_xlfn.IFS(
AND(F$3="x",D402&gt;F$4),  2*F$4-D402,
TRUE,D402)</f>
        <v>48</v>
      </c>
      <c r="G402" s="58" cm="1">
        <f t="array" aca="1" ref="G402" ca="1">_xlfn.IFS(
AND(F$3="y",E402&gt;F$4),  2*F$4-E402,
TRUE,E402)</f>
        <v>73</v>
      </c>
      <c r="H402" s="58" cm="1">
        <f t="array" aca="1" ref="H402" ca="1">_xlfn.IFS(
AND(H$3="x",F402&gt;H$4),  2*H$4-F402,
TRUE,F402)</f>
        <v>48</v>
      </c>
      <c r="I402" s="58" cm="1">
        <f t="array" aca="1" ref="I402" ca="1">_xlfn.IFS(
AND(H$3="y",G402&gt;H$4),  2*H$4-G402,
TRUE,G402)</f>
        <v>73</v>
      </c>
      <c r="J402" s="58" cm="1">
        <f t="array" aca="1" ref="J402" ca="1">_xlfn.IFS(
AND(J$3="x",H402&gt;J$4),  2*J$4-H402,
TRUE,H402)</f>
        <v>48</v>
      </c>
      <c r="K402" s="58" cm="1">
        <f t="array" aca="1" ref="K402" ca="1">_xlfn.IFS(
AND(J$3="y",I402&gt;J$4),  2*J$4-I402,
TRUE,I402)</f>
        <v>73</v>
      </c>
      <c r="L402" s="58" cm="1">
        <f t="array" aca="1" ref="L402" ca="1">_xlfn.IFS(
AND(L$3="x",J402&gt;L$4),  2*L$4-J402,
TRUE,J402)</f>
        <v>48</v>
      </c>
      <c r="M402" s="58" cm="1">
        <f t="array" aca="1" ref="M402" ca="1">_xlfn.IFS(
AND(L$3="y",K402&gt;L$4),  2*L$4-K402,
TRUE,K402)</f>
        <v>73</v>
      </c>
      <c r="N402" s="58" cm="1">
        <f t="array" aca="1" ref="N402" ca="1">_xlfn.IFS(
AND(N$3="x",L402&gt;N$4),  2*N$4-L402,
TRUE,L402)</f>
        <v>48</v>
      </c>
      <c r="O402" s="58" cm="1">
        <f t="array" aca="1" ref="O402" ca="1">_xlfn.IFS(
AND(N$3="y",M402&gt;N$4),  2*N$4-M402,
TRUE,M402)</f>
        <v>73</v>
      </c>
      <c r="P402" s="58" cm="1">
        <f t="array" aca="1" ref="P402" ca="1">_xlfn.IFS(
AND(P$3="x",N402&gt;P$4),  2*P$4-N402,
TRUE,N402)</f>
        <v>48</v>
      </c>
      <c r="Q402" s="58" cm="1">
        <f t="array" aca="1" ref="Q402" ca="1">_xlfn.IFS(
AND(P$3="y",O402&gt;P$4),  2*P$4-O402,
TRUE,O402)</f>
        <v>73</v>
      </c>
      <c r="R402" s="58" cm="1">
        <f t="array" aca="1" ref="R402" ca="1">_xlfn.IFS(
AND(R$3="x",P402&gt;R$4),  2*R$4-P402,
TRUE,P402)</f>
        <v>48</v>
      </c>
      <c r="S402" s="58" cm="1">
        <f t="array" aca="1" ref="S402" ca="1">_xlfn.IFS(
AND(R$3="y",Q402&gt;R$4),  2*R$4-Q402,
TRUE,Q402)</f>
        <v>37</v>
      </c>
      <c r="T402" s="58" cm="1">
        <f t="array" aca="1" ref="T402" ca="1">_xlfn.IFS(
AND(T$3="x",R402&gt;T$4),  2*T$4-R402,
TRUE,R402)</f>
        <v>32</v>
      </c>
      <c r="U402" s="58" cm="1">
        <f t="array" aca="1" ref="U402" ca="1">_xlfn.IFS(
AND(T$3="y",S402&gt;T$4),  2*T$4-S402,
TRUE,S402)</f>
        <v>37</v>
      </c>
      <c r="V402" s="58" cm="1">
        <f t="array" aca="1" ref="V402" ca="1">_xlfn.IFS(
AND(V$3="x",T402&gt;V$4),  2*V$4-T402,
TRUE,T402)</f>
        <v>32</v>
      </c>
      <c r="W402" s="58" cm="1">
        <f t="array" aca="1" ref="W402" ca="1">_xlfn.IFS(
AND(V$3="y",U402&gt;V$4),  2*V$4-U402,
TRUE,U402)</f>
        <v>17</v>
      </c>
      <c r="X402" s="58" cm="1">
        <f t="array" aca="1" ref="X402" ca="1">_xlfn.IFS(
AND(X$3="x",V402&gt;X$4),  2*X$4-V402,
TRUE,V402)</f>
        <v>32</v>
      </c>
      <c r="Y402" s="58" cm="1">
        <f t="array" aca="1" ref="Y402" ca="1">_xlfn.IFS(
AND(X$3="y",W402&gt;X$4),  2*X$4-W402,
TRUE,W402)</f>
        <v>9</v>
      </c>
      <c r="Z402" s="58" cm="1">
        <f t="array" aca="1" ref="Z402" ca="1">_xlfn.IFS(
AND(Z$3="x",X402&gt;Z$4),  2*Z$4-X402,
TRUE,X402)</f>
        <v>32</v>
      </c>
      <c r="AA402" s="58" cm="1">
        <f t="array" aca="1" ref="AA402" ca="1">_xlfn.IFS(
AND(Z$3="y",Y402&gt;Z$4),  2*Z$4-Y402,
TRUE,Y402)</f>
        <v>3</v>
      </c>
      <c r="BD402" t="str">
        <f t="shared" ca="1" si="8"/>
        <v>48-821</v>
      </c>
      <c r="BF402" s="23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R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  <c r="CD402" s="24"/>
      <c r="CE402" s="24"/>
      <c r="CF402" s="24"/>
      <c r="CG402" s="24"/>
      <c r="CH402" s="24"/>
      <c r="CI402" s="24"/>
      <c r="CJ402" s="24"/>
      <c r="CK402" s="24"/>
      <c r="CL402" s="24"/>
      <c r="CM402" s="24"/>
      <c r="CN402" s="24"/>
      <c r="CO402" s="24"/>
      <c r="CP402" s="24"/>
      <c r="CQ402" s="24"/>
      <c r="CR402" s="24"/>
      <c r="CS402" s="24"/>
      <c r="CT402" s="24"/>
      <c r="CU402" s="24"/>
      <c r="CV402" s="24"/>
      <c r="CW402" s="24"/>
      <c r="CX402" s="24"/>
      <c r="CY402" s="24"/>
      <c r="CZ402" s="24"/>
      <c r="DA402" s="24"/>
      <c r="DB402" s="24"/>
      <c r="DC402" s="24"/>
      <c r="DD402" s="24"/>
      <c r="DE402" s="24"/>
      <c r="DF402" s="24"/>
      <c r="DG402" s="24"/>
      <c r="DH402" s="24"/>
      <c r="DI402" s="24"/>
      <c r="DJ402" s="24"/>
      <c r="DK402" s="24"/>
      <c r="DL402" s="24"/>
      <c r="DM402" s="24"/>
      <c r="DN402" s="24"/>
      <c r="DO402" s="24"/>
      <c r="DP402" s="24"/>
      <c r="DQ402" s="24"/>
      <c r="DR402" s="24"/>
      <c r="DS402" s="24"/>
      <c r="DT402" s="24"/>
      <c r="DU402" s="24"/>
      <c r="DV402" s="24"/>
      <c r="DW402" s="24"/>
      <c r="DX402" s="24"/>
      <c r="DY402" s="24"/>
      <c r="DZ402" s="24"/>
      <c r="EA402" s="24"/>
      <c r="EB402" s="24"/>
      <c r="EC402" s="24"/>
      <c r="ED402" s="24"/>
      <c r="EE402" s="24"/>
      <c r="EF402" s="24"/>
      <c r="EG402" s="24"/>
      <c r="EH402" s="24"/>
      <c r="EI402" s="24"/>
      <c r="EJ402" s="24"/>
      <c r="EK402" s="24"/>
      <c r="EL402" s="24"/>
      <c r="EM402" s="24"/>
      <c r="EN402" s="24"/>
      <c r="EO402" s="24"/>
      <c r="EP402" s="24"/>
      <c r="EQ402" s="24"/>
      <c r="ER402" s="24"/>
      <c r="ES402" s="24"/>
      <c r="ET402" s="24"/>
      <c r="EU402" s="24"/>
      <c r="EV402" s="24"/>
      <c r="EW402" s="24"/>
      <c r="EX402" s="24"/>
      <c r="EY402" s="24"/>
      <c r="EZ402" s="24"/>
      <c r="FA402" s="24"/>
      <c r="FB402" s="24"/>
      <c r="FC402" s="24"/>
      <c r="FD402" s="24"/>
      <c r="FE402" s="24"/>
      <c r="FF402" s="24"/>
      <c r="FG402" s="24"/>
      <c r="FH402" s="24"/>
      <c r="FI402" s="24"/>
      <c r="FJ402" s="24"/>
      <c r="FK402" s="24"/>
      <c r="FL402" s="24"/>
      <c r="FM402" s="24"/>
      <c r="FN402" s="24"/>
      <c r="FO402" s="24"/>
      <c r="FP402" s="24"/>
      <c r="FQ402" s="24"/>
      <c r="FR402" s="24"/>
      <c r="FS402" s="24"/>
      <c r="FT402" s="24"/>
      <c r="FU402" s="24"/>
      <c r="FV402" s="24"/>
      <c r="FW402" s="24"/>
      <c r="FX402" s="24"/>
      <c r="FY402" s="24"/>
      <c r="FZ402" s="24"/>
      <c r="GA402" s="24"/>
      <c r="GB402" s="24"/>
      <c r="GC402" s="24"/>
      <c r="GD402" s="24"/>
      <c r="GE402" s="24"/>
      <c r="GF402" s="24"/>
      <c r="GG402" s="24"/>
      <c r="GH402" s="24"/>
      <c r="GI402" s="24"/>
      <c r="GJ402" s="24"/>
      <c r="GK402" s="24"/>
      <c r="GL402" s="24"/>
      <c r="GM402" s="24"/>
      <c r="GN402" s="24"/>
      <c r="GO402" s="24"/>
      <c r="GP402" s="24"/>
      <c r="GQ402" s="24"/>
      <c r="GR402" s="24"/>
      <c r="GS402" s="24"/>
      <c r="GT402" s="24"/>
      <c r="GU402" s="24"/>
      <c r="GV402" s="24"/>
      <c r="GW402" s="24"/>
      <c r="GX402" s="24"/>
      <c r="GY402" s="24"/>
      <c r="GZ402" s="24"/>
      <c r="HA402" s="24"/>
      <c r="HB402" s="24"/>
      <c r="HC402" s="24"/>
      <c r="HD402" s="24"/>
      <c r="HE402" s="24"/>
      <c r="HF402" s="24"/>
      <c r="HG402" s="24"/>
      <c r="HH402" s="24"/>
      <c r="HI402" s="24"/>
      <c r="HJ402" s="24"/>
      <c r="HK402" s="24"/>
      <c r="HL402" s="24"/>
      <c r="HM402" s="24"/>
      <c r="HN402" s="24"/>
      <c r="HO402" s="24"/>
      <c r="HP402" s="24"/>
      <c r="HQ402" s="24"/>
      <c r="HR402" s="24"/>
      <c r="HS402" s="24"/>
      <c r="HT402" s="24"/>
      <c r="HU402" s="24"/>
      <c r="HV402" s="24"/>
      <c r="HW402" s="24"/>
      <c r="HX402" s="24"/>
      <c r="HY402" s="24"/>
      <c r="HZ402" s="24"/>
      <c r="IA402" s="24"/>
      <c r="IB402" s="24"/>
      <c r="IC402" s="24"/>
      <c r="ID402" s="24"/>
    </row>
    <row r="403" spans="1:238" x14ac:dyDescent="0.3">
      <c r="A403" t="str">
        <f>IF(Input!A395=0,"",Input!A395)</f>
        <v>827,847</v>
      </c>
      <c r="B403" s="65" cm="1">
        <f t="array" ref="B403">_xlfn.IFS($A403="","",LEFT($A403,4)="fold",MID($A403,12,1),TRUE,VALUE(LEFT($A403,FIND(",",$A403)-1)))</f>
        <v>827</v>
      </c>
      <c r="C403" s="65" cm="1">
        <f t="array" ref="C403">_xlfn.IFS($A403="","",LEFT($A403,4)="fold",VALUE(MID($A403,14,5)),TRUE,VALUE(MID($A403,FIND(",",$A403)+1,5)))</f>
        <v>847</v>
      </c>
      <c r="D403" s="58" cm="1">
        <f t="array" aca="1" ref="D403" ca="1">_xlfn.IFS(
AND(D$3="x",B403&gt;D$4),  2*D$4-B403,
TRUE,B403)</f>
        <v>483</v>
      </c>
      <c r="E403" s="58" cm="1">
        <f t="array" aca="1" ref="E403" ca="1">_xlfn.IFS(
AND(D$3="y",C403&gt;D$4),  2*D$4-C403,
TRUE,C403)</f>
        <v>847</v>
      </c>
      <c r="F403" s="58" cm="1">
        <f t="array" aca="1" ref="F403" ca="1">_xlfn.IFS(
AND(F$3="x",D403&gt;F$4),  2*F$4-D403,
TRUE,D403)</f>
        <v>483</v>
      </c>
      <c r="G403" s="58" cm="1">
        <f t="array" aca="1" ref="G403" ca="1">_xlfn.IFS(
AND(F$3="y",E403&gt;F$4),  2*F$4-E403,
TRUE,E403)</f>
        <v>47</v>
      </c>
      <c r="H403" s="58" cm="1">
        <f t="array" aca="1" ref="H403" ca="1">_xlfn.IFS(
AND(H$3="x",F403&gt;H$4),  2*H$4-F403,
TRUE,F403)</f>
        <v>171</v>
      </c>
      <c r="I403" s="58" cm="1">
        <f t="array" aca="1" ref="I403" ca="1">_xlfn.IFS(
AND(H$3="y",G403&gt;H$4),  2*H$4-G403,
TRUE,G403)</f>
        <v>47</v>
      </c>
      <c r="J403" s="58" cm="1">
        <f t="array" aca="1" ref="J403" ca="1">_xlfn.IFS(
AND(J$3="x",H403&gt;J$4),  2*J$4-H403,
TRUE,H403)</f>
        <v>171</v>
      </c>
      <c r="K403" s="58" cm="1">
        <f t="array" aca="1" ref="K403" ca="1">_xlfn.IFS(
AND(J$3="y",I403&gt;J$4),  2*J$4-I403,
TRUE,I403)</f>
        <v>47</v>
      </c>
      <c r="L403" s="58" cm="1">
        <f t="array" aca="1" ref="L403" ca="1">_xlfn.IFS(
AND(L$3="x",J403&gt;L$4),  2*L$4-J403,
TRUE,J403)</f>
        <v>155</v>
      </c>
      <c r="M403" s="58" cm="1">
        <f t="array" aca="1" ref="M403" ca="1">_xlfn.IFS(
AND(L$3="y",K403&gt;L$4),  2*L$4-K403,
TRUE,K403)</f>
        <v>47</v>
      </c>
      <c r="N403" s="58" cm="1">
        <f t="array" aca="1" ref="N403" ca="1">_xlfn.IFS(
AND(N$3="x",L403&gt;N$4),  2*N$4-L403,
TRUE,L403)</f>
        <v>155</v>
      </c>
      <c r="O403" s="58" cm="1">
        <f t="array" aca="1" ref="O403" ca="1">_xlfn.IFS(
AND(N$3="y",M403&gt;N$4),  2*N$4-M403,
TRUE,M403)</f>
        <v>47</v>
      </c>
      <c r="P403" s="58" cm="1">
        <f t="array" aca="1" ref="P403" ca="1">_xlfn.IFS(
AND(P$3="x",N403&gt;P$4),  2*P$4-N403,
TRUE,N403)</f>
        <v>7</v>
      </c>
      <c r="Q403" s="58" cm="1">
        <f t="array" aca="1" ref="Q403" ca="1">_xlfn.IFS(
AND(P$3="y",O403&gt;P$4),  2*P$4-O403,
TRUE,O403)</f>
        <v>47</v>
      </c>
      <c r="R403" s="58" cm="1">
        <f t="array" aca="1" ref="R403" ca="1">_xlfn.IFS(
AND(R$3="x",P403&gt;R$4),  2*R$4-P403,
TRUE,P403)</f>
        <v>7</v>
      </c>
      <c r="S403" s="58" cm="1">
        <f t="array" aca="1" ref="S403" ca="1">_xlfn.IFS(
AND(R$3="y",Q403&gt;R$4),  2*R$4-Q403,
TRUE,Q403)</f>
        <v>47</v>
      </c>
      <c r="T403" s="58" cm="1">
        <f t="array" aca="1" ref="T403" ca="1">_xlfn.IFS(
AND(T$3="x",R403&gt;T$4),  2*T$4-R403,
TRUE,R403)</f>
        <v>7</v>
      </c>
      <c r="U403" s="58" cm="1">
        <f t="array" aca="1" ref="U403" ca="1">_xlfn.IFS(
AND(T$3="y",S403&gt;T$4),  2*T$4-S403,
TRUE,S403)</f>
        <v>47</v>
      </c>
      <c r="V403" s="58" cm="1">
        <f t="array" aca="1" ref="V403" ca="1">_xlfn.IFS(
AND(V$3="x",T403&gt;V$4),  2*V$4-T403,
TRUE,T403)</f>
        <v>7</v>
      </c>
      <c r="W403" s="58" cm="1">
        <f t="array" aca="1" ref="W403" ca="1">_xlfn.IFS(
AND(V$3="y",U403&gt;V$4),  2*V$4-U403,
TRUE,U403)</f>
        <v>7</v>
      </c>
      <c r="X403" s="58" cm="1">
        <f t="array" aca="1" ref="X403" ca="1">_xlfn.IFS(
AND(X$3="x",V403&gt;X$4),  2*X$4-V403,
TRUE,V403)</f>
        <v>7</v>
      </c>
      <c r="Y403" s="58" cm="1">
        <f t="array" aca="1" ref="Y403" ca="1">_xlfn.IFS(
AND(X$3="y",W403&gt;X$4),  2*X$4-W403,
TRUE,W403)</f>
        <v>7</v>
      </c>
      <c r="Z403" s="58" cm="1">
        <f t="array" aca="1" ref="Z403" ca="1">_xlfn.IFS(
AND(Z$3="x",X403&gt;Z$4),  2*Z$4-X403,
TRUE,X403)</f>
        <v>7</v>
      </c>
      <c r="AA403" s="58" cm="1">
        <f t="array" aca="1" ref="AA403" ca="1">_xlfn.IFS(
AND(Z$3="y",Y403&gt;Z$4),  2*Z$4-Y403,
TRUE,Y403)</f>
        <v>5</v>
      </c>
      <c r="BD403" t="str">
        <f t="shared" ca="1" si="8"/>
        <v>483-847</v>
      </c>
      <c r="BF403" s="23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R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  <c r="CD403" s="24"/>
      <c r="CE403" s="24"/>
      <c r="CF403" s="24"/>
      <c r="CG403" s="24"/>
      <c r="CH403" s="24"/>
      <c r="CI403" s="24"/>
      <c r="CJ403" s="24"/>
      <c r="CK403" s="24"/>
      <c r="CL403" s="24"/>
      <c r="CM403" s="24"/>
      <c r="CN403" s="24"/>
      <c r="CO403" s="24"/>
      <c r="CP403" s="24"/>
      <c r="CQ403" s="24"/>
      <c r="CR403" s="24"/>
      <c r="CS403" s="24"/>
      <c r="CT403" s="24"/>
      <c r="CU403" s="24"/>
      <c r="CV403" s="24"/>
      <c r="CW403" s="24"/>
      <c r="CX403" s="24"/>
      <c r="CY403" s="24"/>
      <c r="CZ403" s="24"/>
      <c r="DA403" s="24"/>
      <c r="DB403" s="24"/>
      <c r="DC403" s="24"/>
      <c r="DD403" s="24"/>
      <c r="DE403" s="24"/>
      <c r="DF403" s="24"/>
      <c r="DG403" s="24"/>
      <c r="DH403" s="24"/>
      <c r="DI403" s="24"/>
      <c r="DJ403" s="24"/>
      <c r="DK403" s="24"/>
      <c r="DL403" s="24"/>
      <c r="DM403" s="24"/>
      <c r="DN403" s="24"/>
      <c r="DO403" s="24"/>
      <c r="DP403" s="24"/>
      <c r="DQ403" s="24"/>
      <c r="DR403" s="24"/>
      <c r="DS403" s="24"/>
      <c r="DT403" s="24"/>
      <c r="DU403" s="24"/>
      <c r="DV403" s="24"/>
      <c r="DW403" s="24"/>
      <c r="DX403" s="24"/>
      <c r="DY403" s="24"/>
      <c r="DZ403" s="24"/>
      <c r="EA403" s="24"/>
      <c r="EB403" s="24"/>
      <c r="EC403" s="24"/>
      <c r="ED403" s="24"/>
      <c r="EE403" s="24"/>
      <c r="EF403" s="24"/>
      <c r="EG403" s="24"/>
      <c r="EH403" s="24"/>
      <c r="EI403" s="24"/>
      <c r="EJ403" s="24"/>
      <c r="EK403" s="24"/>
      <c r="EL403" s="24"/>
      <c r="EM403" s="24"/>
      <c r="EN403" s="24"/>
      <c r="EO403" s="24"/>
      <c r="EP403" s="24"/>
      <c r="EQ403" s="24"/>
      <c r="ER403" s="24"/>
      <c r="ES403" s="24"/>
      <c r="ET403" s="24"/>
      <c r="EU403" s="24"/>
      <c r="EV403" s="24"/>
      <c r="EW403" s="24"/>
      <c r="EX403" s="24"/>
      <c r="EY403" s="24"/>
      <c r="EZ403" s="24"/>
      <c r="FA403" s="24"/>
      <c r="FB403" s="24"/>
      <c r="FC403" s="24"/>
      <c r="FD403" s="24"/>
      <c r="FE403" s="24"/>
      <c r="FF403" s="24"/>
      <c r="FG403" s="24"/>
      <c r="FH403" s="24"/>
      <c r="FI403" s="24"/>
      <c r="FJ403" s="24"/>
      <c r="FK403" s="24"/>
      <c r="FL403" s="24"/>
      <c r="FM403" s="24"/>
      <c r="FN403" s="24"/>
      <c r="FO403" s="24"/>
      <c r="FP403" s="24"/>
      <c r="FQ403" s="24"/>
      <c r="FR403" s="24"/>
      <c r="FS403" s="24"/>
      <c r="FT403" s="24"/>
      <c r="FU403" s="24"/>
      <c r="FV403" s="24"/>
      <c r="FW403" s="24"/>
      <c r="FX403" s="24"/>
      <c r="FY403" s="24"/>
      <c r="FZ403" s="24"/>
      <c r="GA403" s="24"/>
      <c r="GB403" s="24"/>
      <c r="GC403" s="24"/>
      <c r="GD403" s="24"/>
      <c r="GE403" s="24"/>
      <c r="GF403" s="24"/>
      <c r="GG403" s="24"/>
      <c r="GH403" s="24"/>
      <c r="GI403" s="24"/>
      <c r="GJ403" s="24"/>
      <c r="GK403" s="24"/>
      <c r="GL403" s="24"/>
      <c r="GM403" s="24"/>
      <c r="GN403" s="24"/>
      <c r="GO403" s="24"/>
      <c r="GP403" s="24"/>
      <c r="GQ403" s="24"/>
      <c r="GR403" s="24"/>
      <c r="GS403" s="24"/>
      <c r="GT403" s="24"/>
      <c r="GU403" s="24"/>
      <c r="GV403" s="24"/>
      <c r="GW403" s="24"/>
      <c r="GX403" s="24"/>
      <c r="GY403" s="24"/>
      <c r="GZ403" s="24"/>
      <c r="HA403" s="24"/>
      <c r="HB403" s="24"/>
      <c r="HC403" s="24"/>
      <c r="HD403" s="24"/>
      <c r="HE403" s="24"/>
      <c r="HF403" s="24"/>
      <c r="HG403" s="24"/>
      <c r="HH403" s="24"/>
      <c r="HI403" s="24"/>
      <c r="HJ403" s="24"/>
      <c r="HK403" s="24"/>
      <c r="HL403" s="24"/>
      <c r="HM403" s="24"/>
      <c r="HN403" s="24"/>
      <c r="HO403" s="24"/>
      <c r="HP403" s="24"/>
      <c r="HQ403" s="24"/>
      <c r="HR403" s="24"/>
      <c r="HS403" s="24"/>
      <c r="HT403" s="24"/>
      <c r="HU403" s="24"/>
      <c r="HV403" s="24"/>
      <c r="HW403" s="24"/>
      <c r="HX403" s="24"/>
      <c r="HY403" s="24"/>
      <c r="HZ403" s="24"/>
      <c r="IA403" s="24"/>
      <c r="IB403" s="24"/>
      <c r="IC403" s="24"/>
      <c r="ID403" s="24"/>
    </row>
    <row r="404" spans="1:238" x14ac:dyDescent="0.3">
      <c r="A404" t="str">
        <f>IF(Input!A396=0,"",Input!A396)</f>
        <v>910,819</v>
      </c>
      <c r="B404" s="65" cm="1">
        <f t="array" ref="B404">_xlfn.IFS($A404="","",LEFT($A404,4)="fold",MID($A404,12,1),TRUE,VALUE(LEFT($A404,FIND(",",$A404)-1)))</f>
        <v>910</v>
      </c>
      <c r="C404" s="65" cm="1">
        <f t="array" ref="C404">_xlfn.IFS($A404="","",LEFT($A404,4)="fold",VALUE(MID($A404,14,5)),TRUE,VALUE(MID($A404,FIND(",",$A404)+1,5)))</f>
        <v>819</v>
      </c>
      <c r="D404" s="58" cm="1">
        <f t="array" aca="1" ref="D404" ca="1">_xlfn.IFS(
AND(D$3="x",B404&gt;D$4),  2*D$4-B404,
TRUE,B404)</f>
        <v>400</v>
      </c>
      <c r="E404" s="58" cm="1">
        <f t="array" aca="1" ref="E404" ca="1">_xlfn.IFS(
AND(D$3="y",C404&gt;D$4),  2*D$4-C404,
TRUE,C404)</f>
        <v>819</v>
      </c>
      <c r="F404" s="58" cm="1">
        <f t="array" aca="1" ref="F404" ca="1">_xlfn.IFS(
AND(F$3="x",D404&gt;F$4),  2*F$4-D404,
TRUE,D404)</f>
        <v>400</v>
      </c>
      <c r="G404" s="58" cm="1">
        <f t="array" aca="1" ref="G404" ca="1">_xlfn.IFS(
AND(F$3="y",E404&gt;F$4),  2*F$4-E404,
TRUE,E404)</f>
        <v>75</v>
      </c>
      <c r="H404" s="58" cm="1">
        <f t="array" aca="1" ref="H404" ca="1">_xlfn.IFS(
AND(H$3="x",F404&gt;H$4),  2*H$4-F404,
TRUE,F404)</f>
        <v>254</v>
      </c>
      <c r="I404" s="58" cm="1">
        <f t="array" aca="1" ref="I404" ca="1">_xlfn.IFS(
AND(H$3="y",G404&gt;H$4),  2*H$4-G404,
TRUE,G404)</f>
        <v>75</v>
      </c>
      <c r="J404" s="58" cm="1">
        <f t="array" aca="1" ref="J404" ca="1">_xlfn.IFS(
AND(J$3="x",H404&gt;J$4),  2*J$4-H404,
TRUE,H404)</f>
        <v>254</v>
      </c>
      <c r="K404" s="58" cm="1">
        <f t="array" aca="1" ref="K404" ca="1">_xlfn.IFS(
AND(J$3="y",I404&gt;J$4),  2*J$4-I404,
TRUE,I404)</f>
        <v>75</v>
      </c>
      <c r="L404" s="58" cm="1">
        <f t="array" aca="1" ref="L404" ca="1">_xlfn.IFS(
AND(L$3="x",J404&gt;L$4),  2*L$4-J404,
TRUE,J404)</f>
        <v>72</v>
      </c>
      <c r="M404" s="58" cm="1">
        <f t="array" aca="1" ref="M404" ca="1">_xlfn.IFS(
AND(L$3="y",K404&gt;L$4),  2*L$4-K404,
TRUE,K404)</f>
        <v>75</v>
      </c>
      <c r="N404" s="58" cm="1">
        <f t="array" aca="1" ref="N404" ca="1">_xlfn.IFS(
AND(N$3="x",L404&gt;N$4),  2*N$4-L404,
TRUE,L404)</f>
        <v>72</v>
      </c>
      <c r="O404" s="58" cm="1">
        <f t="array" aca="1" ref="O404" ca="1">_xlfn.IFS(
AND(N$3="y",M404&gt;N$4),  2*N$4-M404,
TRUE,M404)</f>
        <v>75</v>
      </c>
      <c r="P404" s="58" cm="1">
        <f t="array" aca="1" ref="P404" ca="1">_xlfn.IFS(
AND(P$3="x",N404&gt;P$4),  2*P$4-N404,
TRUE,N404)</f>
        <v>72</v>
      </c>
      <c r="Q404" s="58" cm="1">
        <f t="array" aca="1" ref="Q404" ca="1">_xlfn.IFS(
AND(P$3="y",O404&gt;P$4),  2*P$4-O404,
TRUE,O404)</f>
        <v>75</v>
      </c>
      <c r="R404" s="58" cm="1">
        <f t="array" aca="1" ref="R404" ca="1">_xlfn.IFS(
AND(R$3="x",P404&gt;R$4),  2*R$4-P404,
TRUE,P404)</f>
        <v>72</v>
      </c>
      <c r="S404" s="58" cm="1">
        <f t="array" aca="1" ref="S404" ca="1">_xlfn.IFS(
AND(R$3="y",Q404&gt;R$4),  2*R$4-Q404,
TRUE,Q404)</f>
        <v>35</v>
      </c>
      <c r="T404" s="58" cm="1">
        <f t="array" aca="1" ref="T404" ca="1">_xlfn.IFS(
AND(T$3="x",R404&gt;T$4),  2*T$4-R404,
TRUE,R404)</f>
        <v>8</v>
      </c>
      <c r="U404" s="58" cm="1">
        <f t="array" aca="1" ref="U404" ca="1">_xlfn.IFS(
AND(T$3="y",S404&gt;T$4),  2*T$4-S404,
TRUE,S404)</f>
        <v>35</v>
      </c>
      <c r="V404" s="58" cm="1">
        <f t="array" aca="1" ref="V404" ca="1">_xlfn.IFS(
AND(V$3="x",T404&gt;V$4),  2*V$4-T404,
TRUE,T404)</f>
        <v>8</v>
      </c>
      <c r="W404" s="58" cm="1">
        <f t="array" aca="1" ref="W404" ca="1">_xlfn.IFS(
AND(V$3="y",U404&gt;V$4),  2*V$4-U404,
TRUE,U404)</f>
        <v>19</v>
      </c>
      <c r="X404" s="58" cm="1">
        <f t="array" aca="1" ref="X404" ca="1">_xlfn.IFS(
AND(X$3="x",V404&gt;X$4),  2*X$4-V404,
TRUE,V404)</f>
        <v>8</v>
      </c>
      <c r="Y404" s="58" cm="1">
        <f t="array" aca="1" ref="Y404" ca="1">_xlfn.IFS(
AND(X$3="y",W404&gt;X$4),  2*X$4-W404,
TRUE,W404)</f>
        <v>7</v>
      </c>
      <c r="Z404" s="58" cm="1">
        <f t="array" aca="1" ref="Z404" ca="1">_xlfn.IFS(
AND(Z$3="x",X404&gt;Z$4),  2*Z$4-X404,
TRUE,X404)</f>
        <v>8</v>
      </c>
      <c r="AA404" s="58" cm="1">
        <f t="array" aca="1" ref="AA404" ca="1">_xlfn.IFS(
AND(Z$3="y",Y404&gt;Z$4),  2*Z$4-Y404,
TRUE,Y404)</f>
        <v>5</v>
      </c>
      <c r="BD404" t="str">
        <f t="shared" ca="1" si="8"/>
        <v>400-819</v>
      </c>
      <c r="BF404" s="23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R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  <c r="CD404" s="24"/>
      <c r="CE404" s="24"/>
      <c r="CF404" s="24"/>
      <c r="CG404" s="24"/>
      <c r="CH404" s="24"/>
      <c r="CI404" s="24"/>
      <c r="CJ404" s="24"/>
      <c r="CK404" s="24"/>
      <c r="CL404" s="24"/>
      <c r="CM404" s="24"/>
      <c r="CN404" s="24"/>
      <c r="CO404" s="24"/>
      <c r="CP404" s="24"/>
      <c r="CQ404" s="24"/>
      <c r="CR404" s="24"/>
      <c r="CS404" s="24"/>
      <c r="CT404" s="24"/>
      <c r="CU404" s="24"/>
      <c r="CV404" s="24"/>
      <c r="CW404" s="24"/>
      <c r="CX404" s="24"/>
      <c r="CY404" s="24"/>
      <c r="CZ404" s="24"/>
      <c r="DA404" s="24"/>
      <c r="DB404" s="24"/>
      <c r="DC404" s="24"/>
      <c r="DD404" s="24"/>
      <c r="DE404" s="24"/>
      <c r="DF404" s="24"/>
      <c r="DG404" s="24"/>
      <c r="DH404" s="24"/>
      <c r="DI404" s="24"/>
      <c r="DJ404" s="24"/>
      <c r="DK404" s="24"/>
      <c r="DL404" s="24"/>
      <c r="DM404" s="24"/>
      <c r="DN404" s="24"/>
      <c r="DO404" s="24"/>
      <c r="DP404" s="24"/>
      <c r="DQ404" s="24"/>
      <c r="DR404" s="24"/>
      <c r="DS404" s="24"/>
      <c r="DT404" s="24"/>
      <c r="DU404" s="24"/>
      <c r="DV404" s="24"/>
      <c r="DW404" s="24"/>
      <c r="DX404" s="24"/>
      <c r="DY404" s="24"/>
      <c r="DZ404" s="24"/>
      <c r="EA404" s="24"/>
      <c r="EB404" s="24"/>
      <c r="EC404" s="24"/>
      <c r="ED404" s="24"/>
      <c r="EE404" s="24"/>
      <c r="EF404" s="24"/>
      <c r="EG404" s="24"/>
      <c r="EH404" s="24"/>
      <c r="EI404" s="24"/>
      <c r="EJ404" s="24"/>
      <c r="EK404" s="24"/>
      <c r="EL404" s="24"/>
      <c r="EM404" s="24"/>
      <c r="EN404" s="24"/>
      <c r="EO404" s="24"/>
      <c r="EP404" s="24"/>
      <c r="EQ404" s="24"/>
      <c r="ER404" s="24"/>
      <c r="ES404" s="24"/>
      <c r="ET404" s="24"/>
      <c r="EU404" s="24"/>
      <c r="EV404" s="24"/>
      <c r="EW404" s="24"/>
      <c r="EX404" s="24"/>
      <c r="EY404" s="24"/>
      <c r="EZ404" s="24"/>
      <c r="FA404" s="24"/>
      <c r="FB404" s="24"/>
      <c r="FC404" s="24"/>
      <c r="FD404" s="24"/>
      <c r="FE404" s="24"/>
      <c r="FF404" s="24"/>
      <c r="FG404" s="24"/>
      <c r="FH404" s="24"/>
      <c r="FI404" s="24"/>
      <c r="FJ404" s="24"/>
      <c r="FK404" s="24"/>
      <c r="FL404" s="24"/>
      <c r="FM404" s="24"/>
      <c r="FN404" s="24"/>
      <c r="FO404" s="24"/>
      <c r="FP404" s="24"/>
      <c r="FQ404" s="24"/>
      <c r="FR404" s="24"/>
      <c r="FS404" s="24"/>
      <c r="FT404" s="24"/>
      <c r="FU404" s="24"/>
      <c r="FV404" s="24"/>
      <c r="FW404" s="24"/>
      <c r="FX404" s="24"/>
      <c r="FY404" s="24"/>
      <c r="FZ404" s="24"/>
      <c r="GA404" s="24"/>
      <c r="GB404" s="24"/>
      <c r="GC404" s="24"/>
      <c r="GD404" s="24"/>
      <c r="GE404" s="24"/>
      <c r="GF404" s="24"/>
      <c r="GG404" s="24"/>
      <c r="GH404" s="24"/>
      <c r="GI404" s="24"/>
      <c r="GJ404" s="24"/>
      <c r="GK404" s="24"/>
      <c r="GL404" s="24"/>
      <c r="GM404" s="24"/>
      <c r="GN404" s="24"/>
      <c r="GO404" s="24"/>
      <c r="GP404" s="24"/>
      <c r="GQ404" s="24"/>
      <c r="GR404" s="24"/>
      <c r="GS404" s="24"/>
      <c r="GT404" s="24"/>
      <c r="GU404" s="24"/>
      <c r="GV404" s="24"/>
      <c r="GW404" s="24"/>
      <c r="GX404" s="24"/>
      <c r="GY404" s="24"/>
      <c r="GZ404" s="24"/>
      <c r="HA404" s="24"/>
      <c r="HB404" s="24"/>
      <c r="HC404" s="24"/>
      <c r="HD404" s="24"/>
      <c r="HE404" s="24"/>
      <c r="HF404" s="24"/>
      <c r="HG404" s="24"/>
      <c r="HH404" s="24"/>
      <c r="HI404" s="24"/>
      <c r="HJ404" s="24"/>
      <c r="HK404" s="24"/>
      <c r="HL404" s="24"/>
      <c r="HM404" s="24"/>
      <c r="HN404" s="24"/>
      <c r="HO404" s="24"/>
      <c r="HP404" s="24"/>
      <c r="HQ404" s="24"/>
      <c r="HR404" s="24"/>
      <c r="HS404" s="24"/>
      <c r="HT404" s="24"/>
      <c r="HU404" s="24"/>
      <c r="HV404" s="24"/>
      <c r="HW404" s="24"/>
      <c r="HX404" s="24"/>
      <c r="HY404" s="24"/>
      <c r="HZ404" s="24"/>
      <c r="IA404" s="24"/>
      <c r="IB404" s="24"/>
      <c r="IC404" s="24"/>
      <c r="ID404" s="24"/>
    </row>
    <row r="405" spans="1:238" x14ac:dyDescent="0.3">
      <c r="A405" t="str">
        <f>IF(Input!A397=0,"",Input!A397)</f>
        <v>87,550</v>
      </c>
      <c r="B405" s="65" cm="1">
        <f t="array" ref="B405">_xlfn.IFS($A405="","",LEFT($A405,4)="fold",MID($A405,12,1),TRUE,VALUE(LEFT($A405,FIND(",",$A405)-1)))</f>
        <v>87</v>
      </c>
      <c r="C405" s="65" cm="1">
        <f t="array" ref="C405">_xlfn.IFS($A405="","",LEFT($A405,4)="fold",VALUE(MID($A405,14,5)),TRUE,VALUE(MID($A405,FIND(",",$A405)+1,5)))</f>
        <v>550</v>
      </c>
      <c r="D405" s="58" cm="1">
        <f t="array" aca="1" ref="D405" ca="1">_xlfn.IFS(
AND(D$3="x",B405&gt;D$4),  2*D$4-B405,
TRUE,B405)</f>
        <v>87</v>
      </c>
      <c r="E405" s="58" cm="1">
        <f t="array" aca="1" ref="E405" ca="1">_xlfn.IFS(
AND(D$3="y",C405&gt;D$4),  2*D$4-C405,
TRUE,C405)</f>
        <v>550</v>
      </c>
      <c r="F405" s="58" cm="1">
        <f t="array" aca="1" ref="F405" ca="1">_xlfn.IFS(
AND(F$3="x",D405&gt;F$4),  2*F$4-D405,
TRUE,D405)</f>
        <v>87</v>
      </c>
      <c r="G405" s="58" cm="1">
        <f t="array" aca="1" ref="G405" ca="1">_xlfn.IFS(
AND(F$3="y",E405&gt;F$4),  2*F$4-E405,
TRUE,E405)</f>
        <v>344</v>
      </c>
      <c r="H405" s="58" cm="1">
        <f t="array" aca="1" ref="H405" ca="1">_xlfn.IFS(
AND(H$3="x",F405&gt;H$4),  2*H$4-F405,
TRUE,F405)</f>
        <v>87</v>
      </c>
      <c r="I405" s="58" cm="1">
        <f t="array" aca="1" ref="I405" ca="1">_xlfn.IFS(
AND(H$3="y",G405&gt;H$4),  2*H$4-G405,
TRUE,G405)</f>
        <v>344</v>
      </c>
      <c r="J405" s="58" cm="1">
        <f t="array" aca="1" ref="J405" ca="1">_xlfn.IFS(
AND(J$3="x",H405&gt;J$4),  2*J$4-H405,
TRUE,H405)</f>
        <v>87</v>
      </c>
      <c r="K405" s="58" cm="1">
        <f t="array" aca="1" ref="K405" ca="1">_xlfn.IFS(
AND(J$3="y",I405&gt;J$4),  2*J$4-I405,
TRUE,I405)</f>
        <v>102</v>
      </c>
      <c r="L405" s="58" cm="1">
        <f t="array" aca="1" ref="L405" ca="1">_xlfn.IFS(
AND(L$3="x",J405&gt;L$4),  2*L$4-J405,
TRUE,J405)</f>
        <v>87</v>
      </c>
      <c r="M405" s="58" cm="1">
        <f t="array" aca="1" ref="M405" ca="1">_xlfn.IFS(
AND(L$3="y",K405&gt;L$4),  2*L$4-K405,
TRUE,K405)</f>
        <v>102</v>
      </c>
      <c r="N405" s="58" cm="1">
        <f t="array" aca="1" ref="N405" ca="1">_xlfn.IFS(
AND(N$3="x",L405&gt;N$4),  2*N$4-L405,
TRUE,L405)</f>
        <v>87</v>
      </c>
      <c r="O405" s="58" cm="1">
        <f t="array" aca="1" ref="O405" ca="1">_xlfn.IFS(
AND(N$3="y",M405&gt;N$4),  2*N$4-M405,
TRUE,M405)</f>
        <v>102</v>
      </c>
      <c r="P405" s="58" cm="1">
        <f t="array" aca="1" ref="P405" ca="1">_xlfn.IFS(
AND(P$3="x",N405&gt;P$4),  2*P$4-N405,
TRUE,N405)</f>
        <v>75</v>
      </c>
      <c r="Q405" s="58" cm="1">
        <f t="array" aca="1" ref="Q405" ca="1">_xlfn.IFS(
AND(P$3="y",O405&gt;P$4),  2*P$4-O405,
TRUE,O405)</f>
        <v>102</v>
      </c>
      <c r="R405" s="58" cm="1">
        <f t="array" aca="1" ref="R405" ca="1">_xlfn.IFS(
AND(R$3="x",P405&gt;R$4),  2*R$4-P405,
TRUE,P405)</f>
        <v>75</v>
      </c>
      <c r="S405" s="58" cm="1">
        <f t="array" aca="1" ref="S405" ca="1">_xlfn.IFS(
AND(R$3="y",Q405&gt;R$4),  2*R$4-Q405,
TRUE,Q405)</f>
        <v>8</v>
      </c>
      <c r="T405" s="58" cm="1">
        <f t="array" aca="1" ref="T405" ca="1">_xlfn.IFS(
AND(T$3="x",R405&gt;T$4),  2*T$4-R405,
TRUE,R405)</f>
        <v>5</v>
      </c>
      <c r="U405" s="58" cm="1">
        <f t="array" aca="1" ref="U405" ca="1">_xlfn.IFS(
AND(T$3="y",S405&gt;T$4),  2*T$4-S405,
TRUE,S405)</f>
        <v>8</v>
      </c>
      <c r="V405" s="58" cm="1">
        <f t="array" aca="1" ref="V405" ca="1">_xlfn.IFS(
AND(V$3="x",T405&gt;V$4),  2*V$4-T405,
TRUE,T405)</f>
        <v>5</v>
      </c>
      <c r="W405" s="58" cm="1">
        <f t="array" aca="1" ref="W405" ca="1">_xlfn.IFS(
AND(V$3="y",U405&gt;V$4),  2*V$4-U405,
TRUE,U405)</f>
        <v>8</v>
      </c>
      <c r="X405" s="58" cm="1">
        <f t="array" aca="1" ref="X405" ca="1">_xlfn.IFS(
AND(X$3="x",V405&gt;X$4),  2*X$4-V405,
TRUE,V405)</f>
        <v>5</v>
      </c>
      <c r="Y405" s="58" cm="1">
        <f t="array" aca="1" ref="Y405" ca="1">_xlfn.IFS(
AND(X$3="y",W405&gt;X$4),  2*X$4-W405,
TRUE,W405)</f>
        <v>8</v>
      </c>
      <c r="Z405" s="58" cm="1">
        <f t="array" aca="1" ref="Z405" ca="1">_xlfn.IFS(
AND(Z$3="x",X405&gt;Z$4),  2*Z$4-X405,
TRUE,X405)</f>
        <v>5</v>
      </c>
      <c r="AA405" s="58" cm="1">
        <f t="array" aca="1" ref="AA405" ca="1">_xlfn.IFS(
AND(Z$3="y",Y405&gt;Z$4),  2*Z$4-Y405,
TRUE,Y405)</f>
        <v>4</v>
      </c>
      <c r="BD405" t="str">
        <f t="shared" ca="1" si="8"/>
        <v>87-550</v>
      </c>
      <c r="BF405" s="23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R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  <c r="CD405" s="24"/>
      <c r="CE405" s="24"/>
      <c r="CF405" s="24"/>
      <c r="CG405" s="24"/>
      <c r="CH405" s="24"/>
      <c r="CI405" s="24"/>
      <c r="CJ405" s="24"/>
      <c r="CK405" s="24"/>
      <c r="CL405" s="24"/>
      <c r="CM405" s="24"/>
      <c r="CN405" s="24"/>
      <c r="CO405" s="24"/>
      <c r="CP405" s="24"/>
      <c r="CQ405" s="24"/>
      <c r="CR405" s="24"/>
      <c r="CS405" s="24"/>
      <c r="CT405" s="24"/>
      <c r="CU405" s="24"/>
      <c r="CV405" s="24"/>
      <c r="CW405" s="24"/>
      <c r="CX405" s="24"/>
      <c r="CY405" s="24"/>
      <c r="CZ405" s="24"/>
      <c r="DA405" s="24"/>
      <c r="DB405" s="24"/>
      <c r="DC405" s="24"/>
      <c r="DD405" s="24"/>
      <c r="DE405" s="24"/>
      <c r="DF405" s="24"/>
      <c r="DG405" s="24"/>
      <c r="DH405" s="24"/>
      <c r="DI405" s="24"/>
      <c r="DJ405" s="24"/>
      <c r="DK405" s="24"/>
      <c r="DL405" s="24"/>
      <c r="DM405" s="24"/>
      <c r="DN405" s="24"/>
      <c r="DO405" s="24"/>
      <c r="DP405" s="24"/>
      <c r="DQ405" s="24"/>
      <c r="DR405" s="24"/>
      <c r="DS405" s="24"/>
      <c r="DT405" s="24"/>
      <c r="DU405" s="24"/>
      <c r="DV405" s="24"/>
      <c r="DW405" s="24"/>
      <c r="DX405" s="24"/>
      <c r="DY405" s="24"/>
      <c r="DZ405" s="24"/>
      <c r="EA405" s="24"/>
      <c r="EB405" s="24"/>
      <c r="EC405" s="24"/>
      <c r="ED405" s="24"/>
      <c r="EE405" s="24"/>
      <c r="EF405" s="24"/>
      <c r="EG405" s="24"/>
      <c r="EH405" s="24"/>
      <c r="EI405" s="24"/>
      <c r="EJ405" s="24"/>
      <c r="EK405" s="24"/>
      <c r="EL405" s="24"/>
      <c r="EM405" s="24"/>
      <c r="EN405" s="24"/>
      <c r="EO405" s="24"/>
      <c r="EP405" s="24"/>
      <c r="EQ405" s="24"/>
      <c r="ER405" s="24"/>
      <c r="ES405" s="24"/>
      <c r="ET405" s="24"/>
      <c r="EU405" s="24"/>
      <c r="EV405" s="24"/>
      <c r="EW405" s="24"/>
      <c r="EX405" s="24"/>
      <c r="EY405" s="24"/>
      <c r="EZ405" s="24"/>
      <c r="FA405" s="24"/>
      <c r="FB405" s="24"/>
      <c r="FC405" s="24"/>
      <c r="FD405" s="24"/>
      <c r="FE405" s="24"/>
      <c r="FF405" s="24"/>
      <c r="FG405" s="24"/>
      <c r="FH405" s="24"/>
      <c r="FI405" s="24"/>
      <c r="FJ405" s="24"/>
      <c r="FK405" s="24"/>
      <c r="FL405" s="24"/>
      <c r="FM405" s="24"/>
      <c r="FN405" s="24"/>
      <c r="FO405" s="24"/>
      <c r="FP405" s="24"/>
      <c r="FQ405" s="24"/>
      <c r="FR405" s="24"/>
      <c r="FS405" s="24"/>
      <c r="FT405" s="24"/>
      <c r="FU405" s="24"/>
      <c r="FV405" s="24"/>
      <c r="FW405" s="24"/>
      <c r="FX405" s="24"/>
      <c r="FY405" s="24"/>
      <c r="FZ405" s="24"/>
      <c r="GA405" s="24"/>
      <c r="GB405" s="24"/>
      <c r="GC405" s="24"/>
      <c r="GD405" s="24"/>
      <c r="GE405" s="24"/>
      <c r="GF405" s="24"/>
      <c r="GG405" s="24"/>
      <c r="GH405" s="24"/>
      <c r="GI405" s="24"/>
      <c r="GJ405" s="24"/>
      <c r="GK405" s="24"/>
      <c r="GL405" s="24"/>
      <c r="GM405" s="24"/>
      <c r="GN405" s="24"/>
      <c r="GO405" s="24"/>
      <c r="GP405" s="24"/>
      <c r="GQ405" s="24"/>
      <c r="GR405" s="24"/>
      <c r="GS405" s="24"/>
      <c r="GT405" s="24"/>
      <c r="GU405" s="24"/>
      <c r="GV405" s="24"/>
      <c r="GW405" s="24"/>
      <c r="GX405" s="24"/>
      <c r="GY405" s="24"/>
      <c r="GZ405" s="24"/>
      <c r="HA405" s="24"/>
      <c r="HB405" s="24"/>
      <c r="HC405" s="24"/>
      <c r="HD405" s="24"/>
      <c r="HE405" s="24"/>
      <c r="HF405" s="24"/>
      <c r="HG405" s="24"/>
      <c r="HH405" s="24"/>
      <c r="HI405" s="24"/>
      <c r="HJ405" s="24"/>
      <c r="HK405" s="24"/>
      <c r="HL405" s="24"/>
      <c r="HM405" s="24"/>
      <c r="HN405" s="24"/>
      <c r="HO405" s="24"/>
      <c r="HP405" s="24"/>
      <c r="HQ405" s="24"/>
      <c r="HR405" s="24"/>
      <c r="HS405" s="24"/>
      <c r="HT405" s="24"/>
      <c r="HU405" s="24"/>
      <c r="HV405" s="24"/>
      <c r="HW405" s="24"/>
      <c r="HX405" s="24"/>
      <c r="HY405" s="24"/>
      <c r="HZ405" s="24"/>
      <c r="IA405" s="24"/>
      <c r="IB405" s="24"/>
      <c r="IC405" s="24"/>
      <c r="ID405" s="24"/>
    </row>
    <row r="406" spans="1:238" x14ac:dyDescent="0.3">
      <c r="A406" t="str">
        <f>IF(Input!A398=0,"",Input!A398)</f>
        <v>875,179</v>
      </c>
      <c r="B406" s="65" cm="1">
        <f t="array" ref="B406">_xlfn.IFS($A406="","",LEFT($A406,4)="fold",MID($A406,12,1),TRUE,VALUE(LEFT($A406,FIND(",",$A406)-1)))</f>
        <v>875</v>
      </c>
      <c r="C406" s="65" cm="1">
        <f t="array" ref="C406">_xlfn.IFS($A406="","",LEFT($A406,4)="fold",VALUE(MID($A406,14,5)),TRUE,VALUE(MID($A406,FIND(",",$A406)+1,5)))</f>
        <v>179</v>
      </c>
      <c r="D406" s="58" cm="1">
        <f t="array" aca="1" ref="D406" ca="1">_xlfn.IFS(
AND(D$3="x",B406&gt;D$4),  2*D$4-B406,
TRUE,B406)</f>
        <v>435</v>
      </c>
      <c r="E406" s="58" cm="1">
        <f t="array" aca="1" ref="E406" ca="1">_xlfn.IFS(
AND(D$3="y",C406&gt;D$4),  2*D$4-C406,
TRUE,C406)</f>
        <v>179</v>
      </c>
      <c r="F406" s="58" cm="1">
        <f t="array" aca="1" ref="F406" ca="1">_xlfn.IFS(
AND(F$3="x",D406&gt;F$4),  2*F$4-D406,
TRUE,D406)</f>
        <v>435</v>
      </c>
      <c r="G406" s="58" cm="1">
        <f t="array" aca="1" ref="G406" ca="1">_xlfn.IFS(
AND(F$3="y",E406&gt;F$4),  2*F$4-E406,
TRUE,E406)</f>
        <v>179</v>
      </c>
      <c r="H406" s="58" cm="1">
        <f t="array" aca="1" ref="H406" ca="1">_xlfn.IFS(
AND(H$3="x",F406&gt;H$4),  2*H$4-F406,
TRUE,F406)</f>
        <v>219</v>
      </c>
      <c r="I406" s="58" cm="1">
        <f t="array" aca="1" ref="I406" ca="1">_xlfn.IFS(
AND(H$3="y",G406&gt;H$4),  2*H$4-G406,
TRUE,G406)</f>
        <v>179</v>
      </c>
      <c r="J406" s="58" cm="1">
        <f t="array" aca="1" ref="J406" ca="1">_xlfn.IFS(
AND(J$3="x",H406&gt;J$4),  2*J$4-H406,
TRUE,H406)</f>
        <v>219</v>
      </c>
      <c r="K406" s="58" cm="1">
        <f t="array" aca="1" ref="K406" ca="1">_xlfn.IFS(
AND(J$3="y",I406&gt;J$4),  2*J$4-I406,
TRUE,I406)</f>
        <v>179</v>
      </c>
      <c r="L406" s="58" cm="1">
        <f t="array" aca="1" ref="L406" ca="1">_xlfn.IFS(
AND(L$3="x",J406&gt;L$4),  2*L$4-J406,
TRUE,J406)</f>
        <v>107</v>
      </c>
      <c r="M406" s="58" cm="1">
        <f t="array" aca="1" ref="M406" ca="1">_xlfn.IFS(
AND(L$3="y",K406&gt;L$4),  2*L$4-K406,
TRUE,K406)</f>
        <v>179</v>
      </c>
      <c r="N406" s="58" cm="1">
        <f t="array" aca="1" ref="N406" ca="1">_xlfn.IFS(
AND(N$3="x",L406&gt;N$4),  2*N$4-L406,
TRUE,L406)</f>
        <v>107</v>
      </c>
      <c r="O406" s="58" cm="1">
        <f t="array" aca="1" ref="O406" ca="1">_xlfn.IFS(
AND(N$3="y",M406&gt;N$4),  2*N$4-M406,
TRUE,M406)</f>
        <v>43</v>
      </c>
      <c r="P406" s="58" cm="1">
        <f t="array" aca="1" ref="P406" ca="1">_xlfn.IFS(
AND(P$3="x",N406&gt;P$4),  2*P$4-N406,
TRUE,N406)</f>
        <v>55</v>
      </c>
      <c r="Q406" s="58" cm="1">
        <f t="array" aca="1" ref="Q406" ca="1">_xlfn.IFS(
AND(P$3="y",O406&gt;P$4),  2*P$4-O406,
TRUE,O406)</f>
        <v>43</v>
      </c>
      <c r="R406" s="58" cm="1">
        <f t="array" aca="1" ref="R406" ca="1">_xlfn.IFS(
AND(R$3="x",P406&gt;R$4),  2*R$4-P406,
TRUE,P406)</f>
        <v>55</v>
      </c>
      <c r="S406" s="58" cm="1">
        <f t="array" aca="1" ref="S406" ca="1">_xlfn.IFS(
AND(R$3="y",Q406&gt;R$4),  2*R$4-Q406,
TRUE,Q406)</f>
        <v>43</v>
      </c>
      <c r="T406" s="58" cm="1">
        <f t="array" aca="1" ref="T406" ca="1">_xlfn.IFS(
AND(T$3="x",R406&gt;T$4),  2*T$4-R406,
TRUE,R406)</f>
        <v>25</v>
      </c>
      <c r="U406" s="58" cm="1">
        <f t="array" aca="1" ref="U406" ca="1">_xlfn.IFS(
AND(T$3="y",S406&gt;T$4),  2*T$4-S406,
TRUE,S406)</f>
        <v>43</v>
      </c>
      <c r="V406" s="58" cm="1">
        <f t="array" aca="1" ref="V406" ca="1">_xlfn.IFS(
AND(V$3="x",T406&gt;V$4),  2*V$4-T406,
TRUE,T406)</f>
        <v>25</v>
      </c>
      <c r="W406" s="58" cm="1">
        <f t="array" aca="1" ref="W406" ca="1">_xlfn.IFS(
AND(V$3="y",U406&gt;V$4),  2*V$4-U406,
TRUE,U406)</f>
        <v>11</v>
      </c>
      <c r="X406" s="58" cm="1">
        <f t="array" aca="1" ref="X406" ca="1">_xlfn.IFS(
AND(X$3="x",V406&gt;X$4),  2*X$4-V406,
TRUE,V406)</f>
        <v>25</v>
      </c>
      <c r="Y406" s="58" cm="1">
        <f t="array" aca="1" ref="Y406" ca="1">_xlfn.IFS(
AND(X$3="y",W406&gt;X$4),  2*X$4-W406,
TRUE,W406)</f>
        <v>11</v>
      </c>
      <c r="Z406" s="58" cm="1">
        <f t="array" aca="1" ref="Z406" ca="1">_xlfn.IFS(
AND(Z$3="x",X406&gt;Z$4),  2*Z$4-X406,
TRUE,X406)</f>
        <v>25</v>
      </c>
      <c r="AA406" s="58" cm="1">
        <f t="array" aca="1" ref="AA406" ca="1">_xlfn.IFS(
AND(Z$3="y",Y406&gt;Z$4),  2*Z$4-Y406,
TRUE,Y406)</f>
        <v>1</v>
      </c>
      <c r="BD406" t="str">
        <f t="shared" ca="1" si="8"/>
        <v>435-179</v>
      </c>
      <c r="BF406" s="23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R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  <c r="CD406" s="24"/>
      <c r="CE406" s="24"/>
      <c r="CF406" s="24"/>
      <c r="CG406" s="24"/>
      <c r="CH406" s="24"/>
      <c r="CI406" s="24"/>
      <c r="CJ406" s="24"/>
      <c r="CK406" s="24"/>
      <c r="CL406" s="24"/>
      <c r="CM406" s="24"/>
      <c r="CN406" s="24"/>
      <c r="CO406" s="24"/>
      <c r="CP406" s="24"/>
      <c r="CQ406" s="24"/>
      <c r="CR406" s="24"/>
      <c r="CS406" s="24"/>
      <c r="CT406" s="24"/>
      <c r="CU406" s="24"/>
      <c r="CV406" s="24"/>
      <c r="CW406" s="24"/>
      <c r="CX406" s="24"/>
      <c r="CY406" s="24"/>
      <c r="CZ406" s="24"/>
      <c r="DA406" s="24"/>
      <c r="DB406" s="24"/>
      <c r="DC406" s="24"/>
      <c r="DD406" s="24"/>
      <c r="DE406" s="24"/>
      <c r="DF406" s="24"/>
      <c r="DG406" s="24"/>
      <c r="DH406" s="24"/>
      <c r="DI406" s="24"/>
      <c r="DJ406" s="24"/>
      <c r="DK406" s="24"/>
      <c r="DL406" s="24"/>
      <c r="DM406" s="24"/>
      <c r="DN406" s="24"/>
      <c r="DO406" s="24"/>
      <c r="DP406" s="24"/>
      <c r="DQ406" s="24"/>
      <c r="DR406" s="24"/>
      <c r="DS406" s="24"/>
      <c r="DT406" s="24"/>
      <c r="DU406" s="24"/>
      <c r="DV406" s="24"/>
      <c r="DW406" s="24"/>
      <c r="DX406" s="24"/>
      <c r="DY406" s="24"/>
      <c r="DZ406" s="24"/>
      <c r="EA406" s="24"/>
      <c r="EB406" s="24"/>
      <c r="EC406" s="24"/>
      <c r="ED406" s="24"/>
      <c r="EE406" s="24"/>
      <c r="EF406" s="24"/>
      <c r="EG406" s="24"/>
      <c r="EH406" s="24"/>
      <c r="EI406" s="24"/>
      <c r="EJ406" s="24"/>
      <c r="EK406" s="24"/>
      <c r="EL406" s="24"/>
      <c r="EM406" s="24"/>
      <c r="EN406" s="24"/>
      <c r="EO406" s="24"/>
      <c r="EP406" s="24"/>
      <c r="EQ406" s="24"/>
      <c r="ER406" s="24"/>
      <c r="ES406" s="24"/>
      <c r="ET406" s="24"/>
      <c r="EU406" s="24"/>
      <c r="EV406" s="24"/>
      <c r="EW406" s="24"/>
      <c r="EX406" s="24"/>
      <c r="EY406" s="24"/>
      <c r="EZ406" s="24"/>
      <c r="FA406" s="24"/>
      <c r="FB406" s="24"/>
      <c r="FC406" s="24"/>
      <c r="FD406" s="24"/>
      <c r="FE406" s="24"/>
      <c r="FF406" s="24"/>
      <c r="FG406" s="24"/>
      <c r="FH406" s="24"/>
      <c r="FI406" s="24"/>
      <c r="FJ406" s="24"/>
      <c r="FK406" s="24"/>
      <c r="FL406" s="24"/>
      <c r="FM406" s="24"/>
      <c r="FN406" s="24"/>
      <c r="FO406" s="24"/>
      <c r="FP406" s="24"/>
      <c r="FQ406" s="24"/>
      <c r="FR406" s="24"/>
      <c r="FS406" s="24"/>
      <c r="FT406" s="24"/>
      <c r="FU406" s="24"/>
      <c r="FV406" s="24"/>
      <c r="FW406" s="24"/>
      <c r="FX406" s="24"/>
      <c r="FY406" s="24"/>
      <c r="FZ406" s="24"/>
      <c r="GA406" s="24"/>
      <c r="GB406" s="24"/>
      <c r="GC406" s="24"/>
      <c r="GD406" s="24"/>
      <c r="GE406" s="24"/>
      <c r="GF406" s="24"/>
      <c r="GG406" s="24"/>
      <c r="GH406" s="24"/>
      <c r="GI406" s="24"/>
      <c r="GJ406" s="24"/>
      <c r="GK406" s="24"/>
      <c r="GL406" s="24"/>
      <c r="GM406" s="24"/>
      <c r="GN406" s="24"/>
      <c r="GO406" s="24"/>
      <c r="GP406" s="24"/>
      <c r="GQ406" s="24"/>
      <c r="GR406" s="24"/>
      <c r="GS406" s="24"/>
      <c r="GT406" s="24"/>
      <c r="GU406" s="24"/>
      <c r="GV406" s="24"/>
      <c r="GW406" s="24"/>
      <c r="GX406" s="24"/>
      <c r="GY406" s="24"/>
      <c r="GZ406" s="24"/>
      <c r="HA406" s="24"/>
      <c r="HB406" s="24"/>
      <c r="HC406" s="24"/>
      <c r="HD406" s="24"/>
      <c r="HE406" s="24"/>
      <c r="HF406" s="24"/>
      <c r="HG406" s="24"/>
      <c r="HH406" s="24"/>
      <c r="HI406" s="24"/>
      <c r="HJ406" s="24"/>
      <c r="HK406" s="24"/>
      <c r="HL406" s="24"/>
      <c r="HM406" s="24"/>
      <c r="HN406" s="24"/>
      <c r="HO406" s="24"/>
      <c r="HP406" s="24"/>
      <c r="HQ406" s="24"/>
      <c r="HR406" s="24"/>
      <c r="HS406" s="24"/>
      <c r="HT406" s="24"/>
      <c r="HU406" s="24"/>
      <c r="HV406" s="24"/>
      <c r="HW406" s="24"/>
      <c r="HX406" s="24"/>
      <c r="HY406" s="24"/>
      <c r="HZ406" s="24"/>
      <c r="IA406" s="24"/>
      <c r="IB406" s="24"/>
      <c r="IC406" s="24"/>
      <c r="ID406" s="24"/>
    </row>
    <row r="407" spans="1:238" x14ac:dyDescent="0.3">
      <c r="A407" t="str">
        <f>IF(Input!A399=0,"",Input!A399)</f>
        <v>590,341</v>
      </c>
      <c r="B407" s="65" cm="1">
        <f t="array" ref="B407">_xlfn.IFS($A407="","",LEFT($A407,4)="fold",MID($A407,12,1),TRUE,VALUE(LEFT($A407,FIND(",",$A407)-1)))</f>
        <v>590</v>
      </c>
      <c r="C407" s="65" cm="1">
        <f t="array" ref="C407">_xlfn.IFS($A407="","",LEFT($A407,4)="fold",VALUE(MID($A407,14,5)),TRUE,VALUE(MID($A407,FIND(",",$A407)+1,5)))</f>
        <v>341</v>
      </c>
      <c r="D407" s="58" cm="1">
        <f t="array" aca="1" ref="D407" ca="1">_xlfn.IFS(
AND(D$3="x",B407&gt;D$4),  2*D$4-B407,
TRUE,B407)</f>
        <v>590</v>
      </c>
      <c r="E407" s="58" cm="1">
        <f t="array" aca="1" ref="E407" ca="1">_xlfn.IFS(
AND(D$3="y",C407&gt;D$4),  2*D$4-C407,
TRUE,C407)</f>
        <v>341</v>
      </c>
      <c r="F407" s="58" cm="1">
        <f t="array" aca="1" ref="F407" ca="1">_xlfn.IFS(
AND(F$3="x",D407&gt;F$4),  2*F$4-D407,
TRUE,D407)</f>
        <v>590</v>
      </c>
      <c r="G407" s="58" cm="1">
        <f t="array" aca="1" ref="G407" ca="1">_xlfn.IFS(
AND(F$3="y",E407&gt;F$4),  2*F$4-E407,
TRUE,E407)</f>
        <v>341</v>
      </c>
      <c r="H407" s="58" cm="1">
        <f t="array" aca="1" ref="H407" ca="1">_xlfn.IFS(
AND(H$3="x",F407&gt;H$4),  2*H$4-F407,
TRUE,F407)</f>
        <v>64</v>
      </c>
      <c r="I407" s="58" cm="1">
        <f t="array" aca="1" ref="I407" ca="1">_xlfn.IFS(
AND(H$3="y",G407&gt;H$4),  2*H$4-G407,
TRUE,G407)</f>
        <v>341</v>
      </c>
      <c r="J407" s="58" cm="1">
        <f t="array" aca="1" ref="J407" ca="1">_xlfn.IFS(
AND(J$3="x",H407&gt;J$4),  2*J$4-H407,
TRUE,H407)</f>
        <v>64</v>
      </c>
      <c r="K407" s="58" cm="1">
        <f t="array" aca="1" ref="K407" ca="1">_xlfn.IFS(
AND(J$3="y",I407&gt;J$4),  2*J$4-I407,
TRUE,I407)</f>
        <v>105</v>
      </c>
      <c r="L407" s="58" cm="1">
        <f t="array" aca="1" ref="L407" ca="1">_xlfn.IFS(
AND(L$3="x",J407&gt;L$4),  2*L$4-J407,
TRUE,J407)</f>
        <v>64</v>
      </c>
      <c r="M407" s="58" cm="1">
        <f t="array" aca="1" ref="M407" ca="1">_xlfn.IFS(
AND(L$3="y",K407&gt;L$4),  2*L$4-K407,
TRUE,K407)</f>
        <v>105</v>
      </c>
      <c r="N407" s="58" cm="1">
        <f t="array" aca="1" ref="N407" ca="1">_xlfn.IFS(
AND(N$3="x",L407&gt;N$4),  2*N$4-L407,
TRUE,L407)</f>
        <v>64</v>
      </c>
      <c r="O407" s="58" cm="1">
        <f t="array" aca="1" ref="O407" ca="1">_xlfn.IFS(
AND(N$3="y",M407&gt;N$4),  2*N$4-M407,
TRUE,M407)</f>
        <v>105</v>
      </c>
      <c r="P407" s="58" cm="1">
        <f t="array" aca="1" ref="P407" ca="1">_xlfn.IFS(
AND(P$3="x",N407&gt;P$4),  2*P$4-N407,
TRUE,N407)</f>
        <v>64</v>
      </c>
      <c r="Q407" s="58" cm="1">
        <f t="array" aca="1" ref="Q407" ca="1">_xlfn.IFS(
AND(P$3="y",O407&gt;P$4),  2*P$4-O407,
TRUE,O407)</f>
        <v>105</v>
      </c>
      <c r="R407" s="58" cm="1">
        <f t="array" aca="1" ref="R407" ca="1">_xlfn.IFS(
AND(R$3="x",P407&gt;R$4),  2*R$4-P407,
TRUE,P407)</f>
        <v>64</v>
      </c>
      <c r="S407" s="58" cm="1">
        <f t="array" aca="1" ref="S407" ca="1">_xlfn.IFS(
AND(R$3="y",Q407&gt;R$4),  2*R$4-Q407,
TRUE,Q407)</f>
        <v>5</v>
      </c>
      <c r="T407" s="58" cm="1">
        <f t="array" aca="1" ref="T407" ca="1">_xlfn.IFS(
AND(T$3="x",R407&gt;T$4),  2*T$4-R407,
TRUE,R407)</f>
        <v>16</v>
      </c>
      <c r="U407" s="58" cm="1">
        <f t="array" aca="1" ref="U407" ca="1">_xlfn.IFS(
AND(T$3="y",S407&gt;T$4),  2*T$4-S407,
TRUE,S407)</f>
        <v>5</v>
      </c>
      <c r="V407" s="58" cm="1">
        <f t="array" aca="1" ref="V407" ca="1">_xlfn.IFS(
AND(V$3="x",T407&gt;V$4),  2*V$4-T407,
TRUE,T407)</f>
        <v>16</v>
      </c>
      <c r="W407" s="58" cm="1">
        <f t="array" aca="1" ref="W407" ca="1">_xlfn.IFS(
AND(V$3="y",U407&gt;V$4),  2*V$4-U407,
TRUE,U407)</f>
        <v>5</v>
      </c>
      <c r="X407" s="58" cm="1">
        <f t="array" aca="1" ref="X407" ca="1">_xlfn.IFS(
AND(X$3="x",V407&gt;X$4),  2*X$4-V407,
TRUE,V407)</f>
        <v>16</v>
      </c>
      <c r="Y407" s="58" cm="1">
        <f t="array" aca="1" ref="Y407" ca="1">_xlfn.IFS(
AND(X$3="y",W407&gt;X$4),  2*X$4-W407,
TRUE,W407)</f>
        <v>5</v>
      </c>
      <c r="Z407" s="58" cm="1">
        <f t="array" aca="1" ref="Z407" ca="1">_xlfn.IFS(
AND(Z$3="x",X407&gt;Z$4),  2*Z$4-X407,
TRUE,X407)</f>
        <v>16</v>
      </c>
      <c r="AA407" s="58" cm="1">
        <f t="array" aca="1" ref="AA407" ca="1">_xlfn.IFS(
AND(Z$3="y",Y407&gt;Z$4),  2*Z$4-Y407,
TRUE,Y407)</f>
        <v>5</v>
      </c>
      <c r="BD407" t="str">
        <f t="shared" ca="1" si="8"/>
        <v>590-341</v>
      </c>
      <c r="BF407" s="23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R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  <c r="CD407" s="24"/>
      <c r="CE407" s="24"/>
      <c r="CF407" s="24"/>
      <c r="CG407" s="24"/>
      <c r="CH407" s="24"/>
      <c r="CI407" s="24"/>
      <c r="CJ407" s="24"/>
      <c r="CK407" s="24"/>
      <c r="CL407" s="24"/>
      <c r="CM407" s="24"/>
      <c r="CN407" s="24"/>
      <c r="CO407" s="24"/>
      <c r="CP407" s="24"/>
      <c r="CQ407" s="24"/>
      <c r="CR407" s="24"/>
      <c r="CS407" s="24"/>
      <c r="CT407" s="24"/>
      <c r="CU407" s="24"/>
      <c r="CV407" s="24"/>
      <c r="CW407" s="24"/>
      <c r="CX407" s="24"/>
      <c r="CY407" s="24"/>
      <c r="CZ407" s="24"/>
      <c r="DA407" s="24"/>
      <c r="DB407" s="24"/>
      <c r="DC407" s="24"/>
      <c r="DD407" s="24"/>
      <c r="DE407" s="24"/>
      <c r="DF407" s="24"/>
      <c r="DG407" s="24"/>
      <c r="DH407" s="24"/>
      <c r="DI407" s="24"/>
      <c r="DJ407" s="24"/>
      <c r="DK407" s="24"/>
      <c r="DL407" s="24"/>
      <c r="DM407" s="24"/>
      <c r="DN407" s="24"/>
      <c r="DO407" s="24"/>
      <c r="DP407" s="24"/>
      <c r="DQ407" s="24"/>
      <c r="DR407" s="24"/>
      <c r="DS407" s="24"/>
      <c r="DT407" s="24"/>
      <c r="DU407" s="24"/>
      <c r="DV407" s="24"/>
      <c r="DW407" s="24"/>
      <c r="DX407" s="24"/>
      <c r="DY407" s="24"/>
      <c r="DZ407" s="24"/>
      <c r="EA407" s="24"/>
      <c r="EB407" s="24"/>
      <c r="EC407" s="24"/>
      <c r="ED407" s="24"/>
      <c r="EE407" s="24"/>
      <c r="EF407" s="24"/>
      <c r="EG407" s="24"/>
      <c r="EH407" s="24"/>
      <c r="EI407" s="24"/>
      <c r="EJ407" s="24"/>
      <c r="EK407" s="24"/>
      <c r="EL407" s="24"/>
      <c r="EM407" s="24"/>
      <c r="EN407" s="24"/>
      <c r="EO407" s="24"/>
      <c r="EP407" s="24"/>
      <c r="EQ407" s="24"/>
      <c r="ER407" s="24"/>
      <c r="ES407" s="24"/>
      <c r="ET407" s="24"/>
      <c r="EU407" s="24"/>
      <c r="EV407" s="24"/>
      <c r="EW407" s="24"/>
      <c r="EX407" s="24"/>
      <c r="EY407" s="24"/>
      <c r="EZ407" s="24"/>
      <c r="FA407" s="24"/>
      <c r="FB407" s="24"/>
      <c r="FC407" s="24"/>
      <c r="FD407" s="24"/>
      <c r="FE407" s="24"/>
      <c r="FF407" s="24"/>
      <c r="FG407" s="24"/>
      <c r="FH407" s="24"/>
      <c r="FI407" s="24"/>
      <c r="FJ407" s="24"/>
      <c r="FK407" s="24"/>
      <c r="FL407" s="24"/>
      <c r="FM407" s="24"/>
      <c r="FN407" s="24"/>
      <c r="FO407" s="24"/>
      <c r="FP407" s="24"/>
      <c r="FQ407" s="24"/>
      <c r="FR407" s="24"/>
      <c r="FS407" s="24"/>
      <c r="FT407" s="24"/>
      <c r="FU407" s="24"/>
      <c r="FV407" s="24"/>
      <c r="FW407" s="24"/>
      <c r="FX407" s="24"/>
      <c r="FY407" s="24"/>
      <c r="FZ407" s="24"/>
      <c r="GA407" s="24"/>
      <c r="GB407" s="24"/>
      <c r="GC407" s="24"/>
      <c r="GD407" s="24"/>
      <c r="GE407" s="24"/>
      <c r="GF407" s="24"/>
      <c r="GG407" s="24"/>
      <c r="GH407" s="24"/>
      <c r="GI407" s="24"/>
      <c r="GJ407" s="24"/>
      <c r="GK407" s="24"/>
      <c r="GL407" s="24"/>
      <c r="GM407" s="24"/>
      <c r="GN407" s="24"/>
      <c r="GO407" s="24"/>
      <c r="GP407" s="24"/>
      <c r="GQ407" s="24"/>
      <c r="GR407" s="24"/>
      <c r="GS407" s="24"/>
      <c r="GT407" s="24"/>
      <c r="GU407" s="24"/>
      <c r="GV407" s="24"/>
      <c r="GW407" s="24"/>
      <c r="GX407" s="24"/>
      <c r="GY407" s="24"/>
      <c r="GZ407" s="24"/>
      <c r="HA407" s="24"/>
      <c r="HB407" s="24"/>
      <c r="HC407" s="24"/>
      <c r="HD407" s="24"/>
      <c r="HE407" s="24"/>
      <c r="HF407" s="24"/>
      <c r="HG407" s="24"/>
      <c r="HH407" s="24"/>
      <c r="HI407" s="24"/>
      <c r="HJ407" s="24"/>
      <c r="HK407" s="24"/>
      <c r="HL407" s="24"/>
      <c r="HM407" s="24"/>
      <c r="HN407" s="24"/>
      <c r="HO407" s="24"/>
      <c r="HP407" s="24"/>
      <c r="HQ407" s="24"/>
      <c r="HR407" s="24"/>
      <c r="HS407" s="24"/>
      <c r="HT407" s="24"/>
      <c r="HU407" s="24"/>
      <c r="HV407" s="24"/>
      <c r="HW407" s="24"/>
      <c r="HX407" s="24"/>
      <c r="HY407" s="24"/>
      <c r="HZ407" s="24"/>
      <c r="IA407" s="24"/>
      <c r="IB407" s="24"/>
      <c r="IC407" s="24"/>
      <c r="ID407" s="24"/>
    </row>
    <row r="408" spans="1:238" x14ac:dyDescent="0.3">
      <c r="A408" t="str">
        <f>IF(Input!A400=0,"",Input!A400)</f>
        <v>60,282</v>
      </c>
      <c r="B408" s="65" cm="1">
        <f t="array" ref="B408">_xlfn.IFS($A408="","",LEFT($A408,4)="fold",MID($A408,12,1),TRUE,VALUE(LEFT($A408,FIND(",",$A408)-1)))</f>
        <v>60</v>
      </c>
      <c r="C408" s="65" cm="1">
        <f t="array" ref="C408">_xlfn.IFS($A408="","",LEFT($A408,4)="fold",VALUE(MID($A408,14,5)),TRUE,VALUE(MID($A408,FIND(",",$A408)+1,5)))</f>
        <v>282</v>
      </c>
      <c r="D408" s="58" cm="1">
        <f t="array" aca="1" ref="D408" ca="1">_xlfn.IFS(
AND(D$3="x",B408&gt;D$4),  2*D$4-B408,
TRUE,B408)</f>
        <v>60</v>
      </c>
      <c r="E408" s="58" cm="1">
        <f t="array" aca="1" ref="E408" ca="1">_xlfn.IFS(
AND(D$3="y",C408&gt;D$4),  2*D$4-C408,
TRUE,C408)</f>
        <v>282</v>
      </c>
      <c r="F408" s="58" cm="1">
        <f t="array" aca="1" ref="F408" ca="1">_xlfn.IFS(
AND(F$3="x",D408&gt;F$4),  2*F$4-D408,
TRUE,D408)</f>
        <v>60</v>
      </c>
      <c r="G408" s="58" cm="1">
        <f t="array" aca="1" ref="G408" ca="1">_xlfn.IFS(
AND(F$3="y",E408&gt;F$4),  2*F$4-E408,
TRUE,E408)</f>
        <v>282</v>
      </c>
      <c r="H408" s="58" cm="1">
        <f t="array" aca="1" ref="H408" ca="1">_xlfn.IFS(
AND(H$3="x",F408&gt;H$4),  2*H$4-F408,
TRUE,F408)</f>
        <v>60</v>
      </c>
      <c r="I408" s="58" cm="1">
        <f t="array" aca="1" ref="I408" ca="1">_xlfn.IFS(
AND(H$3="y",G408&gt;H$4),  2*H$4-G408,
TRUE,G408)</f>
        <v>282</v>
      </c>
      <c r="J408" s="58" cm="1">
        <f t="array" aca="1" ref="J408" ca="1">_xlfn.IFS(
AND(J$3="x",H408&gt;J$4),  2*J$4-H408,
TRUE,H408)</f>
        <v>60</v>
      </c>
      <c r="K408" s="58" cm="1">
        <f t="array" aca="1" ref="K408" ca="1">_xlfn.IFS(
AND(J$3="y",I408&gt;J$4),  2*J$4-I408,
TRUE,I408)</f>
        <v>164</v>
      </c>
      <c r="L408" s="58" cm="1">
        <f t="array" aca="1" ref="L408" ca="1">_xlfn.IFS(
AND(L$3="x",J408&gt;L$4),  2*L$4-J408,
TRUE,J408)</f>
        <v>60</v>
      </c>
      <c r="M408" s="58" cm="1">
        <f t="array" aca="1" ref="M408" ca="1">_xlfn.IFS(
AND(L$3="y",K408&gt;L$4),  2*L$4-K408,
TRUE,K408)</f>
        <v>164</v>
      </c>
      <c r="N408" s="58" cm="1">
        <f t="array" aca="1" ref="N408" ca="1">_xlfn.IFS(
AND(N$3="x",L408&gt;N$4),  2*N$4-L408,
TRUE,L408)</f>
        <v>60</v>
      </c>
      <c r="O408" s="58" cm="1">
        <f t="array" aca="1" ref="O408" ca="1">_xlfn.IFS(
AND(N$3="y",M408&gt;N$4),  2*N$4-M408,
TRUE,M408)</f>
        <v>58</v>
      </c>
      <c r="P408" s="58" cm="1">
        <f t="array" aca="1" ref="P408" ca="1">_xlfn.IFS(
AND(P$3="x",N408&gt;P$4),  2*P$4-N408,
TRUE,N408)</f>
        <v>60</v>
      </c>
      <c r="Q408" s="58" cm="1">
        <f t="array" aca="1" ref="Q408" ca="1">_xlfn.IFS(
AND(P$3="y",O408&gt;P$4),  2*P$4-O408,
TRUE,O408)</f>
        <v>58</v>
      </c>
      <c r="R408" s="58" cm="1">
        <f t="array" aca="1" ref="R408" ca="1">_xlfn.IFS(
AND(R$3="x",P408&gt;R$4),  2*R$4-P408,
TRUE,P408)</f>
        <v>60</v>
      </c>
      <c r="S408" s="58" cm="1">
        <f t="array" aca="1" ref="S408" ca="1">_xlfn.IFS(
AND(R$3="y",Q408&gt;R$4),  2*R$4-Q408,
TRUE,Q408)</f>
        <v>52</v>
      </c>
      <c r="T408" s="58" cm="1">
        <f t="array" aca="1" ref="T408" ca="1">_xlfn.IFS(
AND(T$3="x",R408&gt;T$4),  2*T$4-R408,
TRUE,R408)</f>
        <v>20</v>
      </c>
      <c r="U408" s="58" cm="1">
        <f t="array" aca="1" ref="U408" ca="1">_xlfn.IFS(
AND(T$3="y",S408&gt;T$4),  2*T$4-S408,
TRUE,S408)</f>
        <v>52</v>
      </c>
      <c r="V408" s="58" cm="1">
        <f t="array" aca="1" ref="V408" ca="1">_xlfn.IFS(
AND(V$3="x",T408&gt;V$4),  2*V$4-T408,
TRUE,T408)</f>
        <v>20</v>
      </c>
      <c r="W408" s="58" cm="1">
        <f t="array" aca="1" ref="W408" ca="1">_xlfn.IFS(
AND(V$3="y",U408&gt;V$4),  2*V$4-U408,
TRUE,U408)</f>
        <v>2</v>
      </c>
      <c r="X408" s="58" cm="1">
        <f t="array" aca="1" ref="X408" ca="1">_xlfn.IFS(
AND(X$3="x",V408&gt;X$4),  2*X$4-V408,
TRUE,V408)</f>
        <v>20</v>
      </c>
      <c r="Y408" s="58" cm="1">
        <f t="array" aca="1" ref="Y408" ca="1">_xlfn.IFS(
AND(X$3="y",W408&gt;X$4),  2*X$4-W408,
TRUE,W408)</f>
        <v>2</v>
      </c>
      <c r="Z408" s="58" cm="1">
        <f t="array" aca="1" ref="Z408" ca="1">_xlfn.IFS(
AND(Z$3="x",X408&gt;Z$4),  2*Z$4-X408,
TRUE,X408)</f>
        <v>20</v>
      </c>
      <c r="AA408" s="58" cm="1">
        <f t="array" aca="1" ref="AA408" ca="1">_xlfn.IFS(
AND(Z$3="y",Y408&gt;Z$4),  2*Z$4-Y408,
TRUE,Y408)</f>
        <v>2</v>
      </c>
      <c r="BD408" t="str">
        <f t="shared" ca="1" si="8"/>
        <v>60-282</v>
      </c>
      <c r="BF408" s="23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R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  <c r="CD408" s="24"/>
      <c r="CE408" s="24"/>
      <c r="CF408" s="24"/>
      <c r="CG408" s="24"/>
      <c r="CH408" s="24"/>
      <c r="CI408" s="24"/>
      <c r="CJ408" s="24"/>
      <c r="CK408" s="24"/>
      <c r="CL408" s="24"/>
      <c r="CM408" s="24"/>
      <c r="CN408" s="24"/>
      <c r="CO408" s="24"/>
      <c r="CP408" s="24"/>
      <c r="CQ408" s="24"/>
      <c r="CR408" s="24"/>
      <c r="CS408" s="24"/>
      <c r="CT408" s="24"/>
      <c r="CU408" s="24"/>
      <c r="CV408" s="24"/>
      <c r="CW408" s="24"/>
      <c r="CX408" s="24"/>
      <c r="CY408" s="24"/>
      <c r="CZ408" s="24"/>
      <c r="DA408" s="24"/>
      <c r="DB408" s="24"/>
      <c r="DC408" s="24"/>
      <c r="DD408" s="24"/>
      <c r="DE408" s="24"/>
      <c r="DF408" s="24"/>
      <c r="DG408" s="24"/>
      <c r="DH408" s="24"/>
      <c r="DI408" s="24"/>
      <c r="DJ408" s="24"/>
      <c r="DK408" s="24"/>
      <c r="DL408" s="24"/>
      <c r="DM408" s="24"/>
      <c r="DN408" s="24"/>
      <c r="DO408" s="24"/>
      <c r="DP408" s="24"/>
      <c r="DQ408" s="24"/>
      <c r="DR408" s="24"/>
      <c r="DS408" s="24"/>
      <c r="DT408" s="24"/>
      <c r="DU408" s="24"/>
      <c r="DV408" s="24"/>
      <c r="DW408" s="24"/>
      <c r="DX408" s="24"/>
      <c r="DY408" s="24"/>
      <c r="DZ408" s="24"/>
      <c r="EA408" s="24"/>
      <c r="EB408" s="24"/>
      <c r="EC408" s="24"/>
      <c r="ED408" s="24"/>
      <c r="EE408" s="24"/>
      <c r="EF408" s="24"/>
      <c r="EG408" s="24"/>
      <c r="EH408" s="24"/>
      <c r="EI408" s="24"/>
      <c r="EJ408" s="24"/>
      <c r="EK408" s="24"/>
      <c r="EL408" s="24"/>
      <c r="EM408" s="24"/>
      <c r="EN408" s="24"/>
      <c r="EO408" s="24"/>
      <c r="EP408" s="24"/>
      <c r="EQ408" s="24"/>
      <c r="ER408" s="24"/>
      <c r="ES408" s="24"/>
      <c r="ET408" s="24"/>
      <c r="EU408" s="24"/>
      <c r="EV408" s="24"/>
      <c r="EW408" s="24"/>
      <c r="EX408" s="24"/>
      <c r="EY408" s="24"/>
      <c r="EZ408" s="24"/>
      <c r="FA408" s="24"/>
      <c r="FB408" s="24"/>
      <c r="FC408" s="24"/>
      <c r="FD408" s="24"/>
      <c r="FE408" s="24"/>
      <c r="FF408" s="24"/>
      <c r="FG408" s="24"/>
      <c r="FH408" s="24"/>
      <c r="FI408" s="24"/>
      <c r="FJ408" s="24"/>
      <c r="FK408" s="24"/>
      <c r="FL408" s="24"/>
      <c r="FM408" s="24"/>
      <c r="FN408" s="24"/>
      <c r="FO408" s="24"/>
      <c r="FP408" s="24"/>
      <c r="FQ408" s="24"/>
      <c r="FR408" s="24"/>
      <c r="FS408" s="24"/>
      <c r="FT408" s="24"/>
      <c r="FU408" s="24"/>
      <c r="FV408" s="24"/>
      <c r="FW408" s="24"/>
      <c r="FX408" s="24"/>
      <c r="FY408" s="24"/>
      <c r="FZ408" s="24"/>
      <c r="GA408" s="24"/>
      <c r="GB408" s="24"/>
      <c r="GC408" s="24"/>
      <c r="GD408" s="24"/>
      <c r="GE408" s="24"/>
      <c r="GF408" s="24"/>
      <c r="GG408" s="24"/>
      <c r="GH408" s="24"/>
      <c r="GI408" s="24"/>
      <c r="GJ408" s="24"/>
      <c r="GK408" s="24"/>
      <c r="GL408" s="24"/>
      <c r="GM408" s="24"/>
      <c r="GN408" s="24"/>
      <c r="GO408" s="24"/>
      <c r="GP408" s="24"/>
      <c r="GQ408" s="24"/>
      <c r="GR408" s="24"/>
      <c r="GS408" s="24"/>
      <c r="GT408" s="24"/>
      <c r="GU408" s="24"/>
      <c r="GV408" s="24"/>
      <c r="GW408" s="24"/>
      <c r="GX408" s="24"/>
      <c r="GY408" s="24"/>
      <c r="GZ408" s="24"/>
      <c r="HA408" s="24"/>
      <c r="HB408" s="24"/>
      <c r="HC408" s="24"/>
      <c r="HD408" s="24"/>
      <c r="HE408" s="24"/>
      <c r="HF408" s="24"/>
      <c r="HG408" s="24"/>
      <c r="HH408" s="24"/>
      <c r="HI408" s="24"/>
      <c r="HJ408" s="24"/>
      <c r="HK408" s="24"/>
      <c r="HL408" s="24"/>
      <c r="HM408" s="24"/>
      <c r="HN408" s="24"/>
      <c r="HO408" s="24"/>
      <c r="HP408" s="24"/>
      <c r="HQ408" s="24"/>
      <c r="HR408" s="24"/>
      <c r="HS408" s="24"/>
      <c r="HT408" s="24"/>
      <c r="HU408" s="24"/>
      <c r="HV408" s="24"/>
      <c r="HW408" s="24"/>
      <c r="HX408" s="24"/>
      <c r="HY408" s="24"/>
      <c r="HZ408" s="24"/>
      <c r="IA408" s="24"/>
      <c r="IB408" s="24"/>
      <c r="IC408" s="24"/>
      <c r="ID408" s="24"/>
    </row>
    <row r="409" spans="1:238" x14ac:dyDescent="0.3">
      <c r="A409" t="str">
        <f>IF(Input!A401=0,"",Input!A401)</f>
        <v>350,541</v>
      </c>
      <c r="B409" s="65" cm="1">
        <f t="array" ref="B409">_xlfn.IFS($A409="","",LEFT($A409,4)="fold",MID($A409,12,1),TRUE,VALUE(LEFT($A409,FIND(",",$A409)-1)))</f>
        <v>350</v>
      </c>
      <c r="C409" s="65" cm="1">
        <f t="array" ref="C409">_xlfn.IFS($A409="","",LEFT($A409,4)="fold",VALUE(MID($A409,14,5)),TRUE,VALUE(MID($A409,FIND(",",$A409)+1,5)))</f>
        <v>541</v>
      </c>
      <c r="D409" s="58" cm="1">
        <f t="array" aca="1" ref="D409" ca="1">_xlfn.IFS(
AND(D$3="x",B409&gt;D$4),  2*D$4-B409,
TRUE,B409)</f>
        <v>350</v>
      </c>
      <c r="E409" s="58" cm="1">
        <f t="array" aca="1" ref="E409" ca="1">_xlfn.IFS(
AND(D$3="y",C409&gt;D$4),  2*D$4-C409,
TRUE,C409)</f>
        <v>541</v>
      </c>
      <c r="F409" s="58" cm="1">
        <f t="array" aca="1" ref="F409" ca="1">_xlfn.IFS(
AND(F$3="x",D409&gt;F$4),  2*F$4-D409,
TRUE,D409)</f>
        <v>350</v>
      </c>
      <c r="G409" s="58" cm="1">
        <f t="array" aca="1" ref="G409" ca="1">_xlfn.IFS(
AND(F$3="y",E409&gt;F$4),  2*F$4-E409,
TRUE,E409)</f>
        <v>353</v>
      </c>
      <c r="H409" s="58" cm="1">
        <f t="array" aca="1" ref="H409" ca="1">_xlfn.IFS(
AND(H$3="x",F409&gt;H$4),  2*H$4-F409,
TRUE,F409)</f>
        <v>304</v>
      </c>
      <c r="I409" s="58" cm="1">
        <f t="array" aca="1" ref="I409" ca="1">_xlfn.IFS(
AND(H$3="y",G409&gt;H$4),  2*H$4-G409,
TRUE,G409)</f>
        <v>353</v>
      </c>
      <c r="J409" s="58" cm="1">
        <f t="array" aca="1" ref="J409" ca="1">_xlfn.IFS(
AND(J$3="x",H409&gt;J$4),  2*J$4-H409,
TRUE,H409)</f>
        <v>304</v>
      </c>
      <c r="K409" s="58" cm="1">
        <f t="array" aca="1" ref="K409" ca="1">_xlfn.IFS(
AND(J$3="y",I409&gt;J$4),  2*J$4-I409,
TRUE,I409)</f>
        <v>93</v>
      </c>
      <c r="L409" s="58" cm="1">
        <f t="array" aca="1" ref="L409" ca="1">_xlfn.IFS(
AND(L$3="x",J409&gt;L$4),  2*L$4-J409,
TRUE,J409)</f>
        <v>22</v>
      </c>
      <c r="M409" s="58" cm="1">
        <f t="array" aca="1" ref="M409" ca="1">_xlfn.IFS(
AND(L$3="y",K409&gt;L$4),  2*L$4-K409,
TRUE,K409)</f>
        <v>93</v>
      </c>
      <c r="N409" s="58" cm="1">
        <f t="array" aca="1" ref="N409" ca="1">_xlfn.IFS(
AND(N$3="x",L409&gt;N$4),  2*N$4-L409,
TRUE,L409)</f>
        <v>22</v>
      </c>
      <c r="O409" s="58" cm="1">
        <f t="array" aca="1" ref="O409" ca="1">_xlfn.IFS(
AND(N$3="y",M409&gt;N$4),  2*N$4-M409,
TRUE,M409)</f>
        <v>93</v>
      </c>
      <c r="P409" s="58" cm="1">
        <f t="array" aca="1" ref="P409" ca="1">_xlfn.IFS(
AND(P$3="x",N409&gt;P$4),  2*P$4-N409,
TRUE,N409)</f>
        <v>22</v>
      </c>
      <c r="Q409" s="58" cm="1">
        <f t="array" aca="1" ref="Q409" ca="1">_xlfn.IFS(
AND(P$3="y",O409&gt;P$4),  2*P$4-O409,
TRUE,O409)</f>
        <v>93</v>
      </c>
      <c r="R409" s="58" cm="1">
        <f t="array" aca="1" ref="R409" ca="1">_xlfn.IFS(
AND(R$3="x",P409&gt;R$4),  2*R$4-P409,
TRUE,P409)</f>
        <v>22</v>
      </c>
      <c r="S409" s="58" cm="1">
        <f t="array" aca="1" ref="S409" ca="1">_xlfn.IFS(
AND(R$3="y",Q409&gt;R$4),  2*R$4-Q409,
TRUE,Q409)</f>
        <v>17</v>
      </c>
      <c r="T409" s="58" cm="1">
        <f t="array" aca="1" ref="T409" ca="1">_xlfn.IFS(
AND(T$3="x",R409&gt;T$4),  2*T$4-R409,
TRUE,R409)</f>
        <v>22</v>
      </c>
      <c r="U409" s="58" cm="1">
        <f t="array" aca="1" ref="U409" ca="1">_xlfn.IFS(
AND(T$3="y",S409&gt;T$4),  2*T$4-S409,
TRUE,S409)</f>
        <v>17</v>
      </c>
      <c r="V409" s="58" cm="1">
        <f t="array" aca="1" ref="V409" ca="1">_xlfn.IFS(
AND(V$3="x",T409&gt;V$4),  2*V$4-T409,
TRUE,T409)</f>
        <v>22</v>
      </c>
      <c r="W409" s="58" cm="1">
        <f t="array" aca="1" ref="W409" ca="1">_xlfn.IFS(
AND(V$3="y",U409&gt;V$4),  2*V$4-U409,
TRUE,U409)</f>
        <v>17</v>
      </c>
      <c r="X409" s="58" cm="1">
        <f t="array" aca="1" ref="X409" ca="1">_xlfn.IFS(
AND(X$3="x",V409&gt;X$4),  2*X$4-V409,
TRUE,V409)</f>
        <v>22</v>
      </c>
      <c r="Y409" s="58" cm="1">
        <f t="array" aca="1" ref="Y409" ca="1">_xlfn.IFS(
AND(X$3="y",W409&gt;X$4),  2*X$4-W409,
TRUE,W409)</f>
        <v>9</v>
      </c>
      <c r="Z409" s="58" cm="1">
        <f t="array" aca="1" ref="Z409" ca="1">_xlfn.IFS(
AND(Z$3="x",X409&gt;Z$4),  2*Z$4-X409,
TRUE,X409)</f>
        <v>22</v>
      </c>
      <c r="AA409" s="58" cm="1">
        <f t="array" aca="1" ref="AA409" ca="1">_xlfn.IFS(
AND(Z$3="y",Y409&gt;Z$4),  2*Z$4-Y409,
TRUE,Y409)</f>
        <v>3</v>
      </c>
      <c r="BD409" t="str">
        <f t="shared" ca="1" si="8"/>
        <v>350-541</v>
      </c>
      <c r="BF409" s="23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R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  <c r="CD409" s="24"/>
      <c r="CE409" s="24"/>
      <c r="CF409" s="24"/>
      <c r="CG409" s="24"/>
      <c r="CH409" s="24"/>
      <c r="CI409" s="24"/>
      <c r="CJ409" s="24"/>
      <c r="CK409" s="24"/>
      <c r="CL409" s="24"/>
      <c r="CM409" s="24"/>
      <c r="CN409" s="24"/>
      <c r="CO409" s="24"/>
      <c r="CP409" s="24"/>
      <c r="CQ409" s="24"/>
      <c r="CR409" s="24"/>
      <c r="CS409" s="24"/>
      <c r="CT409" s="24"/>
      <c r="CU409" s="24"/>
      <c r="CV409" s="24"/>
      <c r="CW409" s="24"/>
      <c r="CX409" s="24"/>
      <c r="CY409" s="24"/>
      <c r="CZ409" s="24"/>
      <c r="DA409" s="24"/>
      <c r="DB409" s="24"/>
      <c r="DC409" s="24"/>
      <c r="DD409" s="24"/>
      <c r="DE409" s="24"/>
      <c r="DF409" s="24"/>
      <c r="DG409" s="24"/>
      <c r="DH409" s="24"/>
      <c r="DI409" s="24"/>
      <c r="DJ409" s="24"/>
      <c r="DK409" s="24"/>
      <c r="DL409" s="24"/>
      <c r="DM409" s="24"/>
      <c r="DN409" s="24"/>
      <c r="DO409" s="24"/>
      <c r="DP409" s="24"/>
      <c r="DQ409" s="24"/>
      <c r="DR409" s="24"/>
      <c r="DS409" s="24"/>
      <c r="DT409" s="24"/>
      <c r="DU409" s="24"/>
      <c r="DV409" s="24"/>
      <c r="DW409" s="24"/>
      <c r="DX409" s="24"/>
      <c r="DY409" s="24"/>
      <c r="DZ409" s="24"/>
      <c r="EA409" s="24"/>
      <c r="EB409" s="24"/>
      <c r="EC409" s="24"/>
      <c r="ED409" s="24"/>
      <c r="EE409" s="24"/>
      <c r="EF409" s="24"/>
      <c r="EG409" s="24"/>
      <c r="EH409" s="24"/>
      <c r="EI409" s="24"/>
      <c r="EJ409" s="24"/>
      <c r="EK409" s="24"/>
      <c r="EL409" s="24"/>
      <c r="EM409" s="24"/>
      <c r="EN409" s="24"/>
      <c r="EO409" s="24"/>
      <c r="EP409" s="24"/>
      <c r="EQ409" s="24"/>
      <c r="ER409" s="24"/>
      <c r="ES409" s="24"/>
      <c r="ET409" s="24"/>
      <c r="EU409" s="24"/>
      <c r="EV409" s="24"/>
      <c r="EW409" s="24"/>
      <c r="EX409" s="24"/>
      <c r="EY409" s="24"/>
      <c r="EZ409" s="24"/>
      <c r="FA409" s="24"/>
      <c r="FB409" s="24"/>
      <c r="FC409" s="24"/>
      <c r="FD409" s="24"/>
      <c r="FE409" s="24"/>
      <c r="FF409" s="24"/>
      <c r="FG409" s="24"/>
      <c r="FH409" s="24"/>
      <c r="FI409" s="24"/>
      <c r="FJ409" s="24"/>
      <c r="FK409" s="24"/>
      <c r="FL409" s="24"/>
      <c r="FM409" s="24"/>
      <c r="FN409" s="24"/>
      <c r="FO409" s="24"/>
      <c r="FP409" s="24"/>
      <c r="FQ409" s="24"/>
      <c r="FR409" s="24"/>
      <c r="FS409" s="24"/>
      <c r="FT409" s="24"/>
      <c r="FU409" s="24"/>
      <c r="FV409" s="24"/>
      <c r="FW409" s="24"/>
      <c r="FX409" s="24"/>
      <c r="FY409" s="24"/>
      <c r="FZ409" s="24"/>
      <c r="GA409" s="24"/>
      <c r="GB409" s="24"/>
      <c r="GC409" s="24"/>
      <c r="GD409" s="24"/>
      <c r="GE409" s="24"/>
      <c r="GF409" s="24"/>
      <c r="GG409" s="24"/>
      <c r="GH409" s="24"/>
      <c r="GI409" s="24"/>
      <c r="GJ409" s="24"/>
      <c r="GK409" s="24"/>
      <c r="GL409" s="24"/>
      <c r="GM409" s="24"/>
      <c r="GN409" s="24"/>
      <c r="GO409" s="24"/>
      <c r="GP409" s="24"/>
      <c r="GQ409" s="24"/>
      <c r="GR409" s="24"/>
      <c r="GS409" s="24"/>
      <c r="GT409" s="24"/>
      <c r="GU409" s="24"/>
      <c r="GV409" s="24"/>
      <c r="GW409" s="24"/>
      <c r="GX409" s="24"/>
      <c r="GY409" s="24"/>
      <c r="GZ409" s="24"/>
      <c r="HA409" s="24"/>
      <c r="HB409" s="24"/>
      <c r="HC409" s="24"/>
      <c r="HD409" s="24"/>
      <c r="HE409" s="24"/>
      <c r="HF409" s="24"/>
      <c r="HG409" s="24"/>
      <c r="HH409" s="24"/>
      <c r="HI409" s="24"/>
      <c r="HJ409" s="24"/>
      <c r="HK409" s="24"/>
      <c r="HL409" s="24"/>
      <c r="HM409" s="24"/>
      <c r="HN409" s="24"/>
      <c r="HO409" s="24"/>
      <c r="HP409" s="24"/>
      <c r="HQ409" s="24"/>
      <c r="HR409" s="24"/>
      <c r="HS409" s="24"/>
      <c r="HT409" s="24"/>
      <c r="HU409" s="24"/>
      <c r="HV409" s="24"/>
      <c r="HW409" s="24"/>
      <c r="HX409" s="24"/>
      <c r="HY409" s="24"/>
      <c r="HZ409" s="24"/>
      <c r="IA409" s="24"/>
      <c r="IB409" s="24"/>
      <c r="IC409" s="24"/>
      <c r="ID409" s="24"/>
    </row>
    <row r="410" spans="1:238" x14ac:dyDescent="0.3">
      <c r="A410" t="str">
        <f>IF(Input!A402=0,"",Input!A402)</f>
        <v>179,798</v>
      </c>
      <c r="B410" s="65" cm="1">
        <f t="array" ref="B410">_xlfn.IFS($A410="","",LEFT($A410,4)="fold",MID($A410,12,1),TRUE,VALUE(LEFT($A410,FIND(",",$A410)-1)))</f>
        <v>179</v>
      </c>
      <c r="C410" s="65" cm="1">
        <f t="array" ref="C410">_xlfn.IFS($A410="","",LEFT($A410,4)="fold",VALUE(MID($A410,14,5)),TRUE,VALUE(MID($A410,FIND(",",$A410)+1,5)))</f>
        <v>798</v>
      </c>
      <c r="D410" s="58" cm="1">
        <f t="array" aca="1" ref="D410" ca="1">_xlfn.IFS(
AND(D$3="x",B410&gt;D$4),  2*D$4-B410,
TRUE,B410)</f>
        <v>179</v>
      </c>
      <c r="E410" s="58" cm="1">
        <f t="array" aca="1" ref="E410" ca="1">_xlfn.IFS(
AND(D$3="y",C410&gt;D$4),  2*D$4-C410,
TRUE,C410)</f>
        <v>798</v>
      </c>
      <c r="F410" s="58" cm="1">
        <f t="array" aca="1" ref="F410" ca="1">_xlfn.IFS(
AND(F$3="x",D410&gt;F$4),  2*F$4-D410,
TRUE,D410)</f>
        <v>179</v>
      </c>
      <c r="G410" s="58" cm="1">
        <f t="array" aca="1" ref="G410" ca="1">_xlfn.IFS(
AND(F$3="y",E410&gt;F$4),  2*F$4-E410,
TRUE,E410)</f>
        <v>96</v>
      </c>
      <c r="H410" s="58" cm="1">
        <f t="array" aca="1" ref="H410" ca="1">_xlfn.IFS(
AND(H$3="x",F410&gt;H$4),  2*H$4-F410,
TRUE,F410)</f>
        <v>179</v>
      </c>
      <c r="I410" s="58" cm="1">
        <f t="array" aca="1" ref="I410" ca="1">_xlfn.IFS(
AND(H$3="y",G410&gt;H$4),  2*H$4-G410,
TRUE,G410)</f>
        <v>96</v>
      </c>
      <c r="J410" s="58" cm="1">
        <f t="array" aca="1" ref="J410" ca="1">_xlfn.IFS(
AND(J$3="x",H410&gt;J$4),  2*J$4-H410,
TRUE,H410)</f>
        <v>179</v>
      </c>
      <c r="K410" s="58" cm="1">
        <f t="array" aca="1" ref="K410" ca="1">_xlfn.IFS(
AND(J$3="y",I410&gt;J$4),  2*J$4-I410,
TRUE,I410)</f>
        <v>96</v>
      </c>
      <c r="L410" s="58" cm="1">
        <f t="array" aca="1" ref="L410" ca="1">_xlfn.IFS(
AND(L$3="x",J410&gt;L$4),  2*L$4-J410,
TRUE,J410)</f>
        <v>147</v>
      </c>
      <c r="M410" s="58" cm="1">
        <f t="array" aca="1" ref="M410" ca="1">_xlfn.IFS(
AND(L$3="y",K410&gt;L$4),  2*L$4-K410,
TRUE,K410)</f>
        <v>96</v>
      </c>
      <c r="N410" s="58" cm="1">
        <f t="array" aca="1" ref="N410" ca="1">_xlfn.IFS(
AND(N$3="x",L410&gt;N$4),  2*N$4-L410,
TRUE,L410)</f>
        <v>147</v>
      </c>
      <c r="O410" s="58" cm="1">
        <f t="array" aca="1" ref="O410" ca="1">_xlfn.IFS(
AND(N$3="y",M410&gt;N$4),  2*N$4-M410,
TRUE,M410)</f>
        <v>96</v>
      </c>
      <c r="P410" s="58" cm="1">
        <f t="array" aca="1" ref="P410" ca="1">_xlfn.IFS(
AND(P$3="x",N410&gt;P$4),  2*P$4-N410,
TRUE,N410)</f>
        <v>15</v>
      </c>
      <c r="Q410" s="58" cm="1">
        <f t="array" aca="1" ref="Q410" ca="1">_xlfn.IFS(
AND(P$3="y",O410&gt;P$4),  2*P$4-O410,
TRUE,O410)</f>
        <v>96</v>
      </c>
      <c r="R410" s="58" cm="1">
        <f t="array" aca="1" ref="R410" ca="1">_xlfn.IFS(
AND(R$3="x",P410&gt;R$4),  2*R$4-P410,
TRUE,P410)</f>
        <v>15</v>
      </c>
      <c r="S410" s="58" cm="1">
        <f t="array" aca="1" ref="S410" ca="1">_xlfn.IFS(
AND(R$3="y",Q410&gt;R$4),  2*R$4-Q410,
TRUE,Q410)</f>
        <v>14</v>
      </c>
      <c r="T410" s="58" cm="1">
        <f t="array" aca="1" ref="T410" ca="1">_xlfn.IFS(
AND(T$3="x",R410&gt;T$4),  2*T$4-R410,
TRUE,R410)</f>
        <v>15</v>
      </c>
      <c r="U410" s="58" cm="1">
        <f t="array" aca="1" ref="U410" ca="1">_xlfn.IFS(
AND(T$3="y",S410&gt;T$4),  2*T$4-S410,
TRUE,S410)</f>
        <v>14</v>
      </c>
      <c r="V410" s="58" cm="1">
        <f t="array" aca="1" ref="V410" ca="1">_xlfn.IFS(
AND(V$3="x",T410&gt;V$4),  2*V$4-T410,
TRUE,T410)</f>
        <v>15</v>
      </c>
      <c r="W410" s="58" cm="1">
        <f t="array" aca="1" ref="W410" ca="1">_xlfn.IFS(
AND(V$3="y",U410&gt;V$4),  2*V$4-U410,
TRUE,U410)</f>
        <v>14</v>
      </c>
      <c r="X410" s="58" cm="1">
        <f t="array" aca="1" ref="X410" ca="1">_xlfn.IFS(
AND(X$3="x",V410&gt;X$4),  2*X$4-V410,
TRUE,V410)</f>
        <v>15</v>
      </c>
      <c r="Y410" s="58" cm="1">
        <f t="array" aca="1" ref="Y410" ca="1">_xlfn.IFS(
AND(X$3="y",W410&gt;X$4),  2*X$4-W410,
TRUE,W410)</f>
        <v>12</v>
      </c>
      <c r="Z410" s="58" cm="1">
        <f t="array" aca="1" ref="Z410" ca="1">_xlfn.IFS(
AND(Z$3="x",X410&gt;Z$4),  2*Z$4-X410,
TRUE,X410)</f>
        <v>15</v>
      </c>
      <c r="AA410" s="58" cm="1">
        <f t="array" aca="1" ref="AA410" ca="1">_xlfn.IFS(
AND(Z$3="y",Y410&gt;Z$4),  2*Z$4-Y410,
TRUE,Y410)</f>
        <v>0</v>
      </c>
      <c r="BD410" t="str">
        <f t="shared" ca="1" si="8"/>
        <v>179-798</v>
      </c>
      <c r="BF410" s="23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R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  <c r="CD410" s="24"/>
      <c r="CE410" s="24"/>
      <c r="CF410" s="24"/>
      <c r="CG410" s="24"/>
      <c r="CH410" s="24"/>
      <c r="CI410" s="24"/>
      <c r="CJ410" s="24"/>
      <c r="CK410" s="24"/>
      <c r="CL410" s="24"/>
      <c r="CM410" s="24"/>
      <c r="CN410" s="24"/>
      <c r="CO410" s="24"/>
      <c r="CP410" s="24"/>
      <c r="CQ410" s="24"/>
      <c r="CR410" s="24"/>
      <c r="CS410" s="24"/>
      <c r="CT410" s="24"/>
      <c r="CU410" s="24"/>
      <c r="CV410" s="24"/>
      <c r="CW410" s="24"/>
      <c r="CX410" s="24"/>
      <c r="CY410" s="24"/>
      <c r="CZ410" s="24"/>
      <c r="DA410" s="24"/>
      <c r="DB410" s="24"/>
      <c r="DC410" s="24"/>
      <c r="DD410" s="24"/>
      <c r="DE410" s="24"/>
      <c r="DF410" s="24"/>
      <c r="DG410" s="24"/>
      <c r="DH410" s="24"/>
      <c r="DI410" s="24"/>
      <c r="DJ410" s="24"/>
      <c r="DK410" s="24"/>
      <c r="DL410" s="24"/>
      <c r="DM410" s="24"/>
      <c r="DN410" s="24"/>
      <c r="DO410" s="24"/>
      <c r="DP410" s="24"/>
      <c r="DQ410" s="24"/>
      <c r="DR410" s="24"/>
      <c r="DS410" s="24"/>
      <c r="DT410" s="24"/>
      <c r="DU410" s="24"/>
      <c r="DV410" s="24"/>
      <c r="DW410" s="24"/>
      <c r="DX410" s="24"/>
      <c r="DY410" s="24"/>
      <c r="DZ410" s="24"/>
      <c r="EA410" s="24"/>
      <c r="EB410" s="24"/>
      <c r="EC410" s="24"/>
      <c r="ED410" s="24"/>
      <c r="EE410" s="24"/>
      <c r="EF410" s="24"/>
      <c r="EG410" s="24"/>
      <c r="EH410" s="24"/>
      <c r="EI410" s="24"/>
      <c r="EJ410" s="24"/>
      <c r="EK410" s="24"/>
      <c r="EL410" s="24"/>
      <c r="EM410" s="24"/>
      <c r="EN410" s="24"/>
      <c r="EO410" s="24"/>
      <c r="EP410" s="24"/>
      <c r="EQ410" s="24"/>
      <c r="ER410" s="24"/>
      <c r="ES410" s="24"/>
      <c r="ET410" s="24"/>
      <c r="EU410" s="24"/>
      <c r="EV410" s="24"/>
      <c r="EW410" s="24"/>
      <c r="EX410" s="24"/>
      <c r="EY410" s="24"/>
      <c r="EZ410" s="24"/>
      <c r="FA410" s="24"/>
      <c r="FB410" s="24"/>
      <c r="FC410" s="24"/>
      <c r="FD410" s="24"/>
      <c r="FE410" s="24"/>
      <c r="FF410" s="24"/>
      <c r="FG410" s="24"/>
      <c r="FH410" s="24"/>
      <c r="FI410" s="24"/>
      <c r="FJ410" s="24"/>
      <c r="FK410" s="24"/>
      <c r="FL410" s="24"/>
      <c r="FM410" s="24"/>
      <c r="FN410" s="24"/>
      <c r="FO410" s="24"/>
      <c r="FP410" s="24"/>
      <c r="FQ410" s="24"/>
      <c r="FR410" s="24"/>
      <c r="FS410" s="24"/>
      <c r="FT410" s="24"/>
      <c r="FU410" s="24"/>
      <c r="FV410" s="24"/>
      <c r="FW410" s="24"/>
      <c r="FX410" s="24"/>
      <c r="FY410" s="24"/>
      <c r="FZ410" s="24"/>
      <c r="GA410" s="24"/>
      <c r="GB410" s="24"/>
      <c r="GC410" s="24"/>
      <c r="GD410" s="24"/>
      <c r="GE410" s="24"/>
      <c r="GF410" s="24"/>
      <c r="GG410" s="24"/>
      <c r="GH410" s="24"/>
      <c r="GI410" s="24"/>
      <c r="GJ410" s="24"/>
      <c r="GK410" s="24"/>
      <c r="GL410" s="24"/>
      <c r="GM410" s="24"/>
      <c r="GN410" s="24"/>
      <c r="GO410" s="24"/>
      <c r="GP410" s="24"/>
      <c r="GQ410" s="24"/>
      <c r="GR410" s="24"/>
      <c r="GS410" s="24"/>
      <c r="GT410" s="24"/>
      <c r="GU410" s="24"/>
      <c r="GV410" s="24"/>
      <c r="GW410" s="24"/>
      <c r="GX410" s="24"/>
      <c r="GY410" s="24"/>
      <c r="GZ410" s="24"/>
      <c r="HA410" s="24"/>
      <c r="HB410" s="24"/>
      <c r="HC410" s="24"/>
      <c r="HD410" s="24"/>
      <c r="HE410" s="24"/>
      <c r="HF410" s="24"/>
      <c r="HG410" s="24"/>
      <c r="HH410" s="24"/>
      <c r="HI410" s="24"/>
      <c r="HJ410" s="24"/>
      <c r="HK410" s="24"/>
      <c r="HL410" s="24"/>
      <c r="HM410" s="24"/>
      <c r="HN410" s="24"/>
      <c r="HO410" s="24"/>
      <c r="HP410" s="24"/>
      <c r="HQ410" s="24"/>
      <c r="HR410" s="24"/>
      <c r="HS410" s="24"/>
      <c r="HT410" s="24"/>
      <c r="HU410" s="24"/>
      <c r="HV410" s="24"/>
      <c r="HW410" s="24"/>
      <c r="HX410" s="24"/>
      <c r="HY410" s="24"/>
      <c r="HZ410" s="24"/>
      <c r="IA410" s="24"/>
      <c r="IB410" s="24"/>
      <c r="IC410" s="24"/>
      <c r="ID410" s="24"/>
    </row>
    <row r="411" spans="1:238" x14ac:dyDescent="0.3">
      <c r="A411" t="str">
        <f>IF(Input!A403=0,"",Input!A403)</f>
        <v>691,443</v>
      </c>
      <c r="B411" s="65" cm="1">
        <f t="array" ref="B411">_xlfn.IFS($A411="","",LEFT($A411,4)="fold",MID($A411,12,1),TRUE,VALUE(LEFT($A411,FIND(",",$A411)-1)))</f>
        <v>691</v>
      </c>
      <c r="C411" s="65" cm="1">
        <f t="array" ref="C411">_xlfn.IFS($A411="","",LEFT($A411,4)="fold",VALUE(MID($A411,14,5)),TRUE,VALUE(MID($A411,FIND(",",$A411)+1,5)))</f>
        <v>443</v>
      </c>
      <c r="D411" s="58" cm="1">
        <f t="array" aca="1" ref="D411" ca="1">_xlfn.IFS(
AND(D$3="x",B411&gt;D$4),  2*D$4-B411,
TRUE,B411)</f>
        <v>619</v>
      </c>
      <c r="E411" s="58" cm="1">
        <f t="array" aca="1" ref="E411" ca="1">_xlfn.IFS(
AND(D$3="y",C411&gt;D$4),  2*D$4-C411,
TRUE,C411)</f>
        <v>443</v>
      </c>
      <c r="F411" s="58" cm="1">
        <f t="array" aca="1" ref="F411" ca="1">_xlfn.IFS(
AND(F$3="x",D411&gt;F$4),  2*F$4-D411,
TRUE,D411)</f>
        <v>619</v>
      </c>
      <c r="G411" s="58" cm="1">
        <f t="array" aca="1" ref="G411" ca="1">_xlfn.IFS(
AND(F$3="y",E411&gt;F$4),  2*F$4-E411,
TRUE,E411)</f>
        <v>443</v>
      </c>
      <c r="H411" s="58" cm="1">
        <f t="array" aca="1" ref="H411" ca="1">_xlfn.IFS(
AND(H$3="x",F411&gt;H$4),  2*H$4-F411,
TRUE,F411)</f>
        <v>35</v>
      </c>
      <c r="I411" s="58" cm="1">
        <f t="array" aca="1" ref="I411" ca="1">_xlfn.IFS(
AND(H$3="y",G411&gt;H$4),  2*H$4-G411,
TRUE,G411)</f>
        <v>443</v>
      </c>
      <c r="J411" s="58" cm="1">
        <f t="array" aca="1" ref="J411" ca="1">_xlfn.IFS(
AND(J$3="x",H411&gt;J$4),  2*J$4-H411,
TRUE,H411)</f>
        <v>35</v>
      </c>
      <c r="K411" s="58" cm="1">
        <f t="array" aca="1" ref="K411" ca="1">_xlfn.IFS(
AND(J$3="y",I411&gt;J$4),  2*J$4-I411,
TRUE,I411)</f>
        <v>3</v>
      </c>
      <c r="L411" s="58" cm="1">
        <f t="array" aca="1" ref="L411" ca="1">_xlfn.IFS(
AND(L$3="x",J411&gt;L$4),  2*L$4-J411,
TRUE,J411)</f>
        <v>35</v>
      </c>
      <c r="M411" s="58" cm="1">
        <f t="array" aca="1" ref="M411" ca="1">_xlfn.IFS(
AND(L$3="y",K411&gt;L$4),  2*L$4-K411,
TRUE,K411)</f>
        <v>3</v>
      </c>
      <c r="N411" s="58" cm="1">
        <f t="array" aca="1" ref="N411" ca="1">_xlfn.IFS(
AND(N$3="x",L411&gt;N$4),  2*N$4-L411,
TRUE,L411)</f>
        <v>35</v>
      </c>
      <c r="O411" s="58" cm="1">
        <f t="array" aca="1" ref="O411" ca="1">_xlfn.IFS(
AND(N$3="y",M411&gt;N$4),  2*N$4-M411,
TRUE,M411)</f>
        <v>3</v>
      </c>
      <c r="P411" s="58" cm="1">
        <f t="array" aca="1" ref="P411" ca="1">_xlfn.IFS(
AND(P$3="x",N411&gt;P$4),  2*P$4-N411,
TRUE,N411)</f>
        <v>35</v>
      </c>
      <c r="Q411" s="58" cm="1">
        <f t="array" aca="1" ref="Q411" ca="1">_xlfn.IFS(
AND(P$3="y",O411&gt;P$4),  2*P$4-O411,
TRUE,O411)</f>
        <v>3</v>
      </c>
      <c r="R411" s="58" cm="1">
        <f t="array" aca="1" ref="R411" ca="1">_xlfn.IFS(
AND(R$3="x",P411&gt;R$4),  2*R$4-P411,
TRUE,P411)</f>
        <v>35</v>
      </c>
      <c r="S411" s="58" cm="1">
        <f t="array" aca="1" ref="S411" ca="1">_xlfn.IFS(
AND(R$3="y",Q411&gt;R$4),  2*R$4-Q411,
TRUE,Q411)</f>
        <v>3</v>
      </c>
      <c r="T411" s="58" cm="1">
        <f t="array" aca="1" ref="T411" ca="1">_xlfn.IFS(
AND(T$3="x",R411&gt;T$4),  2*T$4-R411,
TRUE,R411)</f>
        <v>35</v>
      </c>
      <c r="U411" s="58" cm="1">
        <f t="array" aca="1" ref="U411" ca="1">_xlfn.IFS(
AND(T$3="y",S411&gt;T$4),  2*T$4-S411,
TRUE,S411)</f>
        <v>3</v>
      </c>
      <c r="V411" s="58" cm="1">
        <f t="array" aca="1" ref="V411" ca="1">_xlfn.IFS(
AND(V$3="x",T411&gt;V$4),  2*V$4-T411,
TRUE,T411)</f>
        <v>35</v>
      </c>
      <c r="W411" s="58" cm="1">
        <f t="array" aca="1" ref="W411" ca="1">_xlfn.IFS(
AND(V$3="y",U411&gt;V$4),  2*V$4-U411,
TRUE,U411)</f>
        <v>3</v>
      </c>
      <c r="X411" s="58" cm="1">
        <f t="array" aca="1" ref="X411" ca="1">_xlfn.IFS(
AND(X$3="x",V411&gt;X$4),  2*X$4-V411,
TRUE,V411)</f>
        <v>35</v>
      </c>
      <c r="Y411" s="58" cm="1">
        <f t="array" aca="1" ref="Y411" ca="1">_xlfn.IFS(
AND(X$3="y",W411&gt;X$4),  2*X$4-W411,
TRUE,W411)</f>
        <v>3</v>
      </c>
      <c r="Z411" s="58" cm="1">
        <f t="array" aca="1" ref="Z411" ca="1">_xlfn.IFS(
AND(Z$3="x",X411&gt;Z$4),  2*Z$4-X411,
TRUE,X411)</f>
        <v>35</v>
      </c>
      <c r="AA411" s="58" cm="1">
        <f t="array" aca="1" ref="AA411" ca="1">_xlfn.IFS(
AND(Z$3="y",Y411&gt;Z$4),  2*Z$4-Y411,
TRUE,Y411)</f>
        <v>3</v>
      </c>
      <c r="BD411" t="str">
        <f t="shared" ca="1" si="8"/>
        <v>619-443</v>
      </c>
      <c r="BF411" s="23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R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  <c r="CG411" s="24"/>
      <c r="CH411" s="24"/>
      <c r="CI411" s="24"/>
      <c r="CJ411" s="24"/>
      <c r="CK411" s="24"/>
      <c r="CL411" s="24"/>
      <c r="CM411" s="24"/>
      <c r="CN411" s="24"/>
      <c r="CO411" s="24"/>
      <c r="CP411" s="24"/>
      <c r="CQ411" s="24"/>
      <c r="CR411" s="24"/>
      <c r="CS411" s="24"/>
      <c r="CT411" s="24"/>
      <c r="CU411" s="24"/>
      <c r="CV411" s="24"/>
      <c r="CW411" s="24"/>
      <c r="CX411" s="24"/>
      <c r="CY411" s="24"/>
      <c r="CZ411" s="24"/>
      <c r="DA411" s="24"/>
      <c r="DB411" s="24"/>
      <c r="DC411" s="24"/>
      <c r="DD411" s="24"/>
      <c r="DE411" s="24"/>
      <c r="DF411" s="24"/>
      <c r="DG411" s="24"/>
      <c r="DH411" s="24"/>
      <c r="DI411" s="24"/>
      <c r="DJ411" s="24"/>
      <c r="DK411" s="24"/>
      <c r="DL411" s="24"/>
      <c r="DM411" s="24"/>
      <c r="DN411" s="24"/>
      <c r="DO411" s="24"/>
      <c r="DP411" s="24"/>
      <c r="DQ411" s="24"/>
      <c r="DR411" s="24"/>
      <c r="DS411" s="24"/>
      <c r="DT411" s="24"/>
      <c r="DU411" s="24"/>
      <c r="DV411" s="24"/>
      <c r="DW411" s="24"/>
      <c r="DX411" s="24"/>
      <c r="DY411" s="24"/>
      <c r="DZ411" s="24"/>
      <c r="EA411" s="24"/>
      <c r="EB411" s="24"/>
      <c r="EC411" s="24"/>
      <c r="ED411" s="24"/>
      <c r="EE411" s="24"/>
      <c r="EF411" s="24"/>
      <c r="EG411" s="24"/>
      <c r="EH411" s="24"/>
      <c r="EI411" s="24"/>
      <c r="EJ411" s="24"/>
      <c r="EK411" s="24"/>
      <c r="EL411" s="24"/>
      <c r="EM411" s="24"/>
      <c r="EN411" s="24"/>
      <c r="EO411" s="24"/>
      <c r="EP411" s="24"/>
      <c r="EQ411" s="24"/>
      <c r="ER411" s="24"/>
      <c r="ES411" s="24"/>
      <c r="ET411" s="24"/>
      <c r="EU411" s="24"/>
      <c r="EV411" s="24"/>
      <c r="EW411" s="24"/>
      <c r="EX411" s="24"/>
      <c r="EY411" s="24"/>
      <c r="EZ411" s="24"/>
      <c r="FA411" s="24"/>
      <c r="FB411" s="24"/>
      <c r="FC411" s="24"/>
      <c r="FD411" s="24"/>
      <c r="FE411" s="24"/>
      <c r="FF411" s="24"/>
      <c r="FG411" s="24"/>
      <c r="FH411" s="24"/>
      <c r="FI411" s="24"/>
      <c r="FJ411" s="24"/>
      <c r="FK411" s="24"/>
      <c r="FL411" s="24"/>
      <c r="FM411" s="24"/>
      <c r="FN411" s="24"/>
      <c r="FO411" s="24"/>
      <c r="FP411" s="24"/>
      <c r="FQ411" s="24"/>
      <c r="FR411" s="24"/>
      <c r="FS411" s="24"/>
      <c r="FT411" s="24"/>
      <c r="FU411" s="24"/>
      <c r="FV411" s="24"/>
      <c r="FW411" s="24"/>
      <c r="FX411" s="24"/>
      <c r="FY411" s="24"/>
      <c r="FZ411" s="24"/>
      <c r="GA411" s="24"/>
      <c r="GB411" s="24"/>
      <c r="GC411" s="24"/>
      <c r="GD411" s="24"/>
      <c r="GE411" s="24"/>
      <c r="GF411" s="24"/>
      <c r="GG411" s="24"/>
      <c r="GH411" s="24"/>
      <c r="GI411" s="24"/>
      <c r="GJ411" s="24"/>
      <c r="GK411" s="24"/>
      <c r="GL411" s="24"/>
      <c r="GM411" s="24"/>
      <c r="GN411" s="24"/>
      <c r="GO411" s="24"/>
      <c r="GP411" s="24"/>
      <c r="GQ411" s="24"/>
      <c r="GR411" s="24"/>
      <c r="GS411" s="24"/>
      <c r="GT411" s="24"/>
      <c r="GU411" s="24"/>
      <c r="GV411" s="24"/>
      <c r="GW411" s="24"/>
      <c r="GX411" s="24"/>
      <c r="GY411" s="24"/>
      <c r="GZ411" s="24"/>
      <c r="HA411" s="24"/>
      <c r="HB411" s="24"/>
      <c r="HC411" s="24"/>
      <c r="HD411" s="24"/>
      <c r="HE411" s="24"/>
      <c r="HF411" s="24"/>
      <c r="HG411" s="24"/>
      <c r="HH411" s="24"/>
      <c r="HI411" s="24"/>
      <c r="HJ411" s="24"/>
      <c r="HK411" s="24"/>
      <c r="HL411" s="24"/>
      <c r="HM411" s="24"/>
      <c r="HN411" s="24"/>
      <c r="HO411" s="24"/>
      <c r="HP411" s="24"/>
      <c r="HQ411" s="24"/>
      <c r="HR411" s="24"/>
      <c r="HS411" s="24"/>
      <c r="HT411" s="24"/>
      <c r="HU411" s="24"/>
      <c r="HV411" s="24"/>
      <c r="HW411" s="24"/>
      <c r="HX411" s="24"/>
      <c r="HY411" s="24"/>
      <c r="HZ411" s="24"/>
      <c r="IA411" s="24"/>
      <c r="IB411" s="24"/>
      <c r="IC411" s="24"/>
      <c r="ID411" s="24"/>
    </row>
    <row r="412" spans="1:238" x14ac:dyDescent="0.3">
      <c r="A412" t="str">
        <f>IF(Input!A404=0,"",Input!A404)</f>
        <v>555,453</v>
      </c>
      <c r="B412" s="65" cm="1">
        <f t="array" ref="B412">_xlfn.IFS($A412="","",LEFT($A412,4)="fold",MID($A412,12,1),TRUE,VALUE(LEFT($A412,FIND(",",$A412)-1)))</f>
        <v>555</v>
      </c>
      <c r="C412" s="65" cm="1">
        <f t="array" ref="C412">_xlfn.IFS($A412="","",LEFT($A412,4)="fold",VALUE(MID($A412,14,5)),TRUE,VALUE(MID($A412,FIND(",",$A412)+1,5)))</f>
        <v>453</v>
      </c>
      <c r="D412" s="58" cm="1">
        <f t="array" aca="1" ref="D412" ca="1">_xlfn.IFS(
AND(D$3="x",B412&gt;D$4),  2*D$4-B412,
TRUE,B412)</f>
        <v>555</v>
      </c>
      <c r="E412" s="58" cm="1">
        <f t="array" aca="1" ref="E412" ca="1">_xlfn.IFS(
AND(D$3="y",C412&gt;D$4),  2*D$4-C412,
TRUE,C412)</f>
        <v>453</v>
      </c>
      <c r="F412" s="58" cm="1">
        <f t="array" aca="1" ref="F412" ca="1">_xlfn.IFS(
AND(F$3="x",D412&gt;F$4),  2*F$4-D412,
TRUE,D412)</f>
        <v>555</v>
      </c>
      <c r="G412" s="58" cm="1">
        <f t="array" aca="1" ref="G412" ca="1">_xlfn.IFS(
AND(F$3="y",E412&gt;F$4),  2*F$4-E412,
TRUE,E412)</f>
        <v>441</v>
      </c>
      <c r="H412" s="58" cm="1">
        <f t="array" aca="1" ref="H412" ca="1">_xlfn.IFS(
AND(H$3="x",F412&gt;H$4),  2*H$4-F412,
TRUE,F412)</f>
        <v>99</v>
      </c>
      <c r="I412" s="58" cm="1">
        <f t="array" aca="1" ref="I412" ca="1">_xlfn.IFS(
AND(H$3="y",G412&gt;H$4),  2*H$4-G412,
TRUE,G412)</f>
        <v>441</v>
      </c>
      <c r="J412" s="58" cm="1">
        <f t="array" aca="1" ref="J412" ca="1">_xlfn.IFS(
AND(J$3="x",H412&gt;J$4),  2*J$4-H412,
TRUE,H412)</f>
        <v>99</v>
      </c>
      <c r="K412" s="58" cm="1">
        <f t="array" aca="1" ref="K412" ca="1">_xlfn.IFS(
AND(J$3="y",I412&gt;J$4),  2*J$4-I412,
TRUE,I412)</f>
        <v>5</v>
      </c>
      <c r="L412" s="58" cm="1">
        <f t="array" aca="1" ref="L412" ca="1">_xlfn.IFS(
AND(L$3="x",J412&gt;L$4),  2*L$4-J412,
TRUE,J412)</f>
        <v>99</v>
      </c>
      <c r="M412" s="58" cm="1">
        <f t="array" aca="1" ref="M412" ca="1">_xlfn.IFS(
AND(L$3="y",K412&gt;L$4),  2*L$4-K412,
TRUE,K412)</f>
        <v>5</v>
      </c>
      <c r="N412" s="58" cm="1">
        <f t="array" aca="1" ref="N412" ca="1">_xlfn.IFS(
AND(N$3="x",L412&gt;N$4),  2*N$4-L412,
TRUE,L412)</f>
        <v>99</v>
      </c>
      <c r="O412" s="58" cm="1">
        <f t="array" aca="1" ref="O412" ca="1">_xlfn.IFS(
AND(N$3="y",M412&gt;N$4),  2*N$4-M412,
TRUE,M412)</f>
        <v>5</v>
      </c>
      <c r="P412" s="58" cm="1">
        <f t="array" aca="1" ref="P412" ca="1">_xlfn.IFS(
AND(P$3="x",N412&gt;P$4),  2*P$4-N412,
TRUE,N412)</f>
        <v>63</v>
      </c>
      <c r="Q412" s="58" cm="1">
        <f t="array" aca="1" ref="Q412" ca="1">_xlfn.IFS(
AND(P$3="y",O412&gt;P$4),  2*P$4-O412,
TRUE,O412)</f>
        <v>5</v>
      </c>
      <c r="R412" s="58" cm="1">
        <f t="array" aca="1" ref="R412" ca="1">_xlfn.IFS(
AND(R$3="x",P412&gt;R$4),  2*R$4-P412,
TRUE,P412)</f>
        <v>63</v>
      </c>
      <c r="S412" s="58" cm="1">
        <f t="array" aca="1" ref="S412" ca="1">_xlfn.IFS(
AND(R$3="y",Q412&gt;R$4),  2*R$4-Q412,
TRUE,Q412)</f>
        <v>5</v>
      </c>
      <c r="T412" s="58" cm="1">
        <f t="array" aca="1" ref="T412" ca="1">_xlfn.IFS(
AND(T$3="x",R412&gt;T$4),  2*T$4-R412,
TRUE,R412)</f>
        <v>17</v>
      </c>
      <c r="U412" s="58" cm="1">
        <f t="array" aca="1" ref="U412" ca="1">_xlfn.IFS(
AND(T$3="y",S412&gt;T$4),  2*T$4-S412,
TRUE,S412)</f>
        <v>5</v>
      </c>
      <c r="V412" s="58" cm="1">
        <f t="array" aca="1" ref="V412" ca="1">_xlfn.IFS(
AND(V$3="x",T412&gt;V$4),  2*V$4-T412,
TRUE,T412)</f>
        <v>17</v>
      </c>
      <c r="W412" s="58" cm="1">
        <f t="array" aca="1" ref="W412" ca="1">_xlfn.IFS(
AND(V$3="y",U412&gt;V$4),  2*V$4-U412,
TRUE,U412)</f>
        <v>5</v>
      </c>
      <c r="X412" s="58" cm="1">
        <f t="array" aca="1" ref="X412" ca="1">_xlfn.IFS(
AND(X$3="x",V412&gt;X$4),  2*X$4-V412,
TRUE,V412)</f>
        <v>17</v>
      </c>
      <c r="Y412" s="58" cm="1">
        <f t="array" aca="1" ref="Y412" ca="1">_xlfn.IFS(
AND(X$3="y",W412&gt;X$4),  2*X$4-W412,
TRUE,W412)</f>
        <v>5</v>
      </c>
      <c r="Z412" s="58" cm="1">
        <f t="array" aca="1" ref="Z412" ca="1">_xlfn.IFS(
AND(Z$3="x",X412&gt;Z$4),  2*Z$4-X412,
TRUE,X412)</f>
        <v>17</v>
      </c>
      <c r="AA412" s="58" cm="1">
        <f t="array" aca="1" ref="AA412" ca="1">_xlfn.IFS(
AND(Z$3="y",Y412&gt;Z$4),  2*Z$4-Y412,
TRUE,Y412)</f>
        <v>5</v>
      </c>
      <c r="BD412" t="str">
        <f t="shared" ca="1" si="8"/>
        <v>555-453</v>
      </c>
      <c r="BF412" s="23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R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  <c r="CD412" s="24"/>
      <c r="CE412" s="24"/>
      <c r="CF412" s="24"/>
      <c r="CG412" s="24"/>
      <c r="CH412" s="24"/>
      <c r="CI412" s="24"/>
      <c r="CJ412" s="24"/>
      <c r="CK412" s="24"/>
      <c r="CL412" s="24"/>
      <c r="CM412" s="24"/>
      <c r="CN412" s="24"/>
      <c r="CO412" s="24"/>
      <c r="CP412" s="24"/>
      <c r="CQ412" s="24"/>
      <c r="CR412" s="24"/>
      <c r="CS412" s="24"/>
      <c r="CT412" s="24"/>
      <c r="CU412" s="24"/>
      <c r="CV412" s="24"/>
      <c r="CW412" s="24"/>
      <c r="CX412" s="24"/>
      <c r="CY412" s="24"/>
      <c r="CZ412" s="24"/>
      <c r="DA412" s="24"/>
      <c r="DB412" s="24"/>
      <c r="DC412" s="24"/>
      <c r="DD412" s="24"/>
      <c r="DE412" s="24"/>
      <c r="DF412" s="24"/>
      <c r="DG412" s="24"/>
      <c r="DH412" s="24"/>
      <c r="DI412" s="24"/>
      <c r="DJ412" s="24"/>
      <c r="DK412" s="24"/>
      <c r="DL412" s="24"/>
      <c r="DM412" s="24"/>
      <c r="DN412" s="24"/>
      <c r="DO412" s="24"/>
      <c r="DP412" s="24"/>
      <c r="DQ412" s="24"/>
      <c r="DR412" s="24"/>
      <c r="DS412" s="24"/>
      <c r="DT412" s="24"/>
      <c r="DU412" s="24"/>
      <c r="DV412" s="24"/>
      <c r="DW412" s="24"/>
      <c r="DX412" s="24"/>
      <c r="DY412" s="24"/>
      <c r="DZ412" s="24"/>
      <c r="EA412" s="24"/>
      <c r="EB412" s="24"/>
      <c r="EC412" s="24"/>
      <c r="ED412" s="24"/>
      <c r="EE412" s="24"/>
      <c r="EF412" s="24"/>
      <c r="EG412" s="24"/>
      <c r="EH412" s="24"/>
      <c r="EI412" s="24"/>
      <c r="EJ412" s="24"/>
      <c r="EK412" s="24"/>
      <c r="EL412" s="24"/>
      <c r="EM412" s="24"/>
      <c r="EN412" s="24"/>
      <c r="EO412" s="24"/>
      <c r="EP412" s="24"/>
      <c r="EQ412" s="24"/>
      <c r="ER412" s="24"/>
      <c r="ES412" s="24"/>
      <c r="ET412" s="24"/>
      <c r="EU412" s="24"/>
      <c r="EV412" s="24"/>
      <c r="EW412" s="24"/>
      <c r="EX412" s="24"/>
      <c r="EY412" s="24"/>
      <c r="EZ412" s="24"/>
      <c r="FA412" s="24"/>
      <c r="FB412" s="24"/>
      <c r="FC412" s="24"/>
      <c r="FD412" s="24"/>
      <c r="FE412" s="24"/>
      <c r="FF412" s="24"/>
      <c r="FG412" s="24"/>
      <c r="FH412" s="24"/>
      <c r="FI412" s="24"/>
      <c r="FJ412" s="24"/>
      <c r="FK412" s="24"/>
      <c r="FL412" s="24"/>
      <c r="FM412" s="24"/>
      <c r="FN412" s="24"/>
      <c r="FO412" s="24"/>
      <c r="FP412" s="24"/>
      <c r="FQ412" s="24"/>
      <c r="FR412" s="24"/>
      <c r="FS412" s="24"/>
      <c r="FT412" s="24"/>
      <c r="FU412" s="24"/>
      <c r="FV412" s="24"/>
      <c r="FW412" s="24"/>
      <c r="FX412" s="24"/>
      <c r="FY412" s="24"/>
      <c r="FZ412" s="24"/>
      <c r="GA412" s="24"/>
      <c r="GB412" s="24"/>
      <c r="GC412" s="24"/>
      <c r="GD412" s="24"/>
      <c r="GE412" s="24"/>
      <c r="GF412" s="24"/>
      <c r="GG412" s="24"/>
      <c r="GH412" s="24"/>
      <c r="GI412" s="24"/>
      <c r="GJ412" s="24"/>
      <c r="GK412" s="24"/>
      <c r="GL412" s="24"/>
      <c r="GM412" s="24"/>
      <c r="GN412" s="24"/>
      <c r="GO412" s="24"/>
      <c r="GP412" s="24"/>
      <c r="GQ412" s="24"/>
      <c r="GR412" s="24"/>
      <c r="GS412" s="24"/>
      <c r="GT412" s="24"/>
      <c r="GU412" s="24"/>
      <c r="GV412" s="24"/>
      <c r="GW412" s="24"/>
      <c r="GX412" s="24"/>
      <c r="GY412" s="24"/>
      <c r="GZ412" s="24"/>
      <c r="HA412" s="24"/>
      <c r="HB412" s="24"/>
      <c r="HC412" s="24"/>
      <c r="HD412" s="24"/>
      <c r="HE412" s="24"/>
      <c r="HF412" s="24"/>
      <c r="HG412" s="24"/>
      <c r="HH412" s="24"/>
      <c r="HI412" s="24"/>
      <c r="HJ412" s="24"/>
      <c r="HK412" s="24"/>
      <c r="HL412" s="24"/>
      <c r="HM412" s="24"/>
      <c r="HN412" s="24"/>
      <c r="HO412" s="24"/>
      <c r="HP412" s="24"/>
      <c r="HQ412" s="24"/>
      <c r="HR412" s="24"/>
      <c r="HS412" s="24"/>
      <c r="HT412" s="24"/>
      <c r="HU412" s="24"/>
      <c r="HV412" s="24"/>
      <c r="HW412" s="24"/>
      <c r="HX412" s="24"/>
      <c r="HY412" s="24"/>
      <c r="HZ412" s="24"/>
      <c r="IA412" s="24"/>
      <c r="IB412" s="24"/>
      <c r="IC412" s="24"/>
      <c r="ID412" s="24"/>
    </row>
    <row r="413" spans="1:238" x14ac:dyDescent="0.3">
      <c r="A413" t="str">
        <f>IF(Input!A405=0,"",Input!A405)</f>
        <v>805,380</v>
      </c>
      <c r="B413" s="65" cm="1">
        <f t="array" ref="B413">_xlfn.IFS($A413="","",LEFT($A413,4)="fold",MID($A413,12,1),TRUE,VALUE(LEFT($A413,FIND(",",$A413)-1)))</f>
        <v>805</v>
      </c>
      <c r="C413" s="65" cm="1">
        <f t="array" ref="C413">_xlfn.IFS($A413="","",LEFT($A413,4)="fold",VALUE(MID($A413,14,5)),TRUE,VALUE(MID($A413,FIND(",",$A413)+1,5)))</f>
        <v>380</v>
      </c>
      <c r="D413" s="58" cm="1">
        <f t="array" aca="1" ref="D413" ca="1">_xlfn.IFS(
AND(D$3="x",B413&gt;D$4),  2*D$4-B413,
TRUE,B413)</f>
        <v>505</v>
      </c>
      <c r="E413" s="58" cm="1">
        <f t="array" aca="1" ref="E413" ca="1">_xlfn.IFS(
AND(D$3="y",C413&gt;D$4),  2*D$4-C413,
TRUE,C413)</f>
        <v>380</v>
      </c>
      <c r="F413" s="58" cm="1">
        <f t="array" aca="1" ref="F413" ca="1">_xlfn.IFS(
AND(F$3="x",D413&gt;F$4),  2*F$4-D413,
TRUE,D413)</f>
        <v>505</v>
      </c>
      <c r="G413" s="58" cm="1">
        <f t="array" aca="1" ref="G413" ca="1">_xlfn.IFS(
AND(F$3="y",E413&gt;F$4),  2*F$4-E413,
TRUE,E413)</f>
        <v>380</v>
      </c>
      <c r="H413" s="58" cm="1">
        <f t="array" aca="1" ref="H413" ca="1">_xlfn.IFS(
AND(H$3="x",F413&gt;H$4),  2*H$4-F413,
TRUE,F413)</f>
        <v>149</v>
      </c>
      <c r="I413" s="58" cm="1">
        <f t="array" aca="1" ref="I413" ca="1">_xlfn.IFS(
AND(H$3="y",G413&gt;H$4),  2*H$4-G413,
TRUE,G413)</f>
        <v>380</v>
      </c>
      <c r="J413" s="58" cm="1">
        <f t="array" aca="1" ref="J413" ca="1">_xlfn.IFS(
AND(J$3="x",H413&gt;J$4),  2*J$4-H413,
TRUE,H413)</f>
        <v>149</v>
      </c>
      <c r="K413" s="58" cm="1">
        <f t="array" aca="1" ref="K413" ca="1">_xlfn.IFS(
AND(J$3="y",I413&gt;J$4),  2*J$4-I413,
TRUE,I413)</f>
        <v>66</v>
      </c>
      <c r="L413" s="58" cm="1">
        <f t="array" aca="1" ref="L413" ca="1">_xlfn.IFS(
AND(L$3="x",J413&gt;L$4),  2*L$4-J413,
TRUE,J413)</f>
        <v>149</v>
      </c>
      <c r="M413" s="58" cm="1">
        <f t="array" aca="1" ref="M413" ca="1">_xlfn.IFS(
AND(L$3="y",K413&gt;L$4),  2*L$4-K413,
TRUE,K413)</f>
        <v>66</v>
      </c>
      <c r="N413" s="58" cm="1">
        <f t="array" aca="1" ref="N413" ca="1">_xlfn.IFS(
AND(N$3="x",L413&gt;N$4),  2*N$4-L413,
TRUE,L413)</f>
        <v>149</v>
      </c>
      <c r="O413" s="58" cm="1">
        <f t="array" aca="1" ref="O413" ca="1">_xlfn.IFS(
AND(N$3="y",M413&gt;N$4),  2*N$4-M413,
TRUE,M413)</f>
        <v>66</v>
      </c>
      <c r="P413" s="58" cm="1">
        <f t="array" aca="1" ref="P413" ca="1">_xlfn.IFS(
AND(P$3="x",N413&gt;P$4),  2*P$4-N413,
TRUE,N413)</f>
        <v>13</v>
      </c>
      <c r="Q413" s="58" cm="1">
        <f t="array" aca="1" ref="Q413" ca="1">_xlfn.IFS(
AND(P$3="y",O413&gt;P$4),  2*P$4-O413,
TRUE,O413)</f>
        <v>66</v>
      </c>
      <c r="R413" s="58" cm="1">
        <f t="array" aca="1" ref="R413" ca="1">_xlfn.IFS(
AND(R$3="x",P413&gt;R$4),  2*R$4-P413,
TRUE,P413)</f>
        <v>13</v>
      </c>
      <c r="S413" s="58" cm="1">
        <f t="array" aca="1" ref="S413" ca="1">_xlfn.IFS(
AND(R$3="y",Q413&gt;R$4),  2*R$4-Q413,
TRUE,Q413)</f>
        <v>44</v>
      </c>
      <c r="T413" s="58" cm="1">
        <f t="array" aca="1" ref="T413" ca="1">_xlfn.IFS(
AND(T$3="x",R413&gt;T$4),  2*T$4-R413,
TRUE,R413)</f>
        <v>13</v>
      </c>
      <c r="U413" s="58" cm="1">
        <f t="array" aca="1" ref="U413" ca="1">_xlfn.IFS(
AND(T$3="y",S413&gt;T$4),  2*T$4-S413,
TRUE,S413)</f>
        <v>44</v>
      </c>
      <c r="V413" s="58" cm="1">
        <f t="array" aca="1" ref="V413" ca="1">_xlfn.IFS(
AND(V$3="x",T413&gt;V$4),  2*V$4-T413,
TRUE,T413)</f>
        <v>13</v>
      </c>
      <c r="W413" s="58" cm="1">
        <f t="array" aca="1" ref="W413" ca="1">_xlfn.IFS(
AND(V$3="y",U413&gt;V$4),  2*V$4-U413,
TRUE,U413)</f>
        <v>10</v>
      </c>
      <c r="X413" s="58" cm="1">
        <f t="array" aca="1" ref="X413" ca="1">_xlfn.IFS(
AND(X$3="x",V413&gt;X$4),  2*X$4-V413,
TRUE,V413)</f>
        <v>13</v>
      </c>
      <c r="Y413" s="58" cm="1">
        <f t="array" aca="1" ref="Y413" ca="1">_xlfn.IFS(
AND(X$3="y",W413&gt;X$4),  2*X$4-W413,
TRUE,W413)</f>
        <v>10</v>
      </c>
      <c r="Z413" s="58" cm="1">
        <f t="array" aca="1" ref="Z413" ca="1">_xlfn.IFS(
AND(Z$3="x",X413&gt;Z$4),  2*Z$4-X413,
TRUE,X413)</f>
        <v>13</v>
      </c>
      <c r="AA413" s="58" cm="1">
        <f t="array" aca="1" ref="AA413" ca="1">_xlfn.IFS(
AND(Z$3="y",Y413&gt;Z$4),  2*Z$4-Y413,
TRUE,Y413)</f>
        <v>2</v>
      </c>
      <c r="BD413" t="str">
        <f t="shared" ca="1" si="8"/>
        <v>505-380</v>
      </c>
      <c r="BF413" s="23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R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  <c r="CD413" s="24"/>
      <c r="CE413" s="24"/>
      <c r="CF413" s="24"/>
      <c r="CG413" s="24"/>
      <c r="CH413" s="24"/>
      <c r="CI413" s="24"/>
      <c r="CJ413" s="24"/>
      <c r="CK413" s="24"/>
      <c r="CL413" s="24"/>
      <c r="CM413" s="24"/>
      <c r="CN413" s="24"/>
      <c r="CO413" s="24"/>
      <c r="CP413" s="24"/>
      <c r="CQ413" s="24"/>
      <c r="CR413" s="24"/>
      <c r="CS413" s="24"/>
      <c r="CT413" s="24"/>
      <c r="CU413" s="24"/>
      <c r="CV413" s="24"/>
      <c r="CW413" s="24"/>
      <c r="CX413" s="24"/>
      <c r="CY413" s="24"/>
      <c r="CZ413" s="24"/>
      <c r="DA413" s="24"/>
      <c r="DB413" s="24"/>
      <c r="DC413" s="24"/>
      <c r="DD413" s="24"/>
      <c r="DE413" s="24"/>
      <c r="DF413" s="24"/>
      <c r="DG413" s="24"/>
      <c r="DH413" s="24"/>
      <c r="DI413" s="24"/>
      <c r="DJ413" s="24"/>
      <c r="DK413" s="24"/>
      <c r="DL413" s="24"/>
      <c r="DM413" s="24"/>
      <c r="DN413" s="24"/>
      <c r="DO413" s="24"/>
      <c r="DP413" s="24"/>
      <c r="DQ413" s="24"/>
      <c r="DR413" s="24"/>
      <c r="DS413" s="24"/>
      <c r="DT413" s="24"/>
      <c r="DU413" s="24"/>
      <c r="DV413" s="24"/>
      <c r="DW413" s="24"/>
      <c r="DX413" s="24"/>
      <c r="DY413" s="24"/>
      <c r="DZ413" s="24"/>
      <c r="EA413" s="24"/>
      <c r="EB413" s="24"/>
      <c r="EC413" s="24"/>
      <c r="ED413" s="24"/>
      <c r="EE413" s="24"/>
      <c r="EF413" s="24"/>
      <c r="EG413" s="24"/>
      <c r="EH413" s="24"/>
      <c r="EI413" s="24"/>
      <c r="EJ413" s="24"/>
      <c r="EK413" s="24"/>
      <c r="EL413" s="24"/>
      <c r="EM413" s="24"/>
      <c r="EN413" s="24"/>
      <c r="EO413" s="24"/>
      <c r="EP413" s="24"/>
      <c r="EQ413" s="24"/>
      <c r="ER413" s="24"/>
      <c r="ES413" s="24"/>
      <c r="ET413" s="24"/>
      <c r="EU413" s="24"/>
      <c r="EV413" s="24"/>
      <c r="EW413" s="24"/>
      <c r="EX413" s="24"/>
      <c r="EY413" s="24"/>
      <c r="EZ413" s="24"/>
      <c r="FA413" s="24"/>
      <c r="FB413" s="24"/>
      <c r="FC413" s="24"/>
      <c r="FD413" s="24"/>
      <c r="FE413" s="24"/>
      <c r="FF413" s="24"/>
      <c r="FG413" s="24"/>
      <c r="FH413" s="24"/>
      <c r="FI413" s="24"/>
      <c r="FJ413" s="24"/>
      <c r="FK413" s="24"/>
      <c r="FL413" s="24"/>
      <c r="FM413" s="24"/>
      <c r="FN413" s="24"/>
      <c r="FO413" s="24"/>
      <c r="FP413" s="24"/>
      <c r="FQ413" s="24"/>
      <c r="FR413" s="24"/>
      <c r="FS413" s="24"/>
      <c r="FT413" s="24"/>
      <c r="FU413" s="24"/>
      <c r="FV413" s="24"/>
      <c r="FW413" s="24"/>
      <c r="FX413" s="24"/>
      <c r="FY413" s="24"/>
      <c r="FZ413" s="24"/>
      <c r="GA413" s="24"/>
      <c r="GB413" s="24"/>
      <c r="GC413" s="24"/>
      <c r="GD413" s="24"/>
      <c r="GE413" s="24"/>
      <c r="GF413" s="24"/>
      <c r="GG413" s="24"/>
      <c r="GH413" s="24"/>
      <c r="GI413" s="24"/>
      <c r="GJ413" s="24"/>
      <c r="GK413" s="24"/>
      <c r="GL413" s="24"/>
      <c r="GM413" s="24"/>
      <c r="GN413" s="24"/>
      <c r="GO413" s="24"/>
      <c r="GP413" s="24"/>
      <c r="GQ413" s="24"/>
      <c r="GR413" s="24"/>
      <c r="GS413" s="24"/>
      <c r="GT413" s="24"/>
      <c r="GU413" s="24"/>
      <c r="GV413" s="24"/>
      <c r="GW413" s="24"/>
      <c r="GX413" s="24"/>
      <c r="GY413" s="24"/>
      <c r="GZ413" s="24"/>
      <c r="HA413" s="24"/>
      <c r="HB413" s="24"/>
      <c r="HC413" s="24"/>
      <c r="HD413" s="24"/>
      <c r="HE413" s="24"/>
      <c r="HF413" s="24"/>
      <c r="HG413" s="24"/>
      <c r="HH413" s="24"/>
      <c r="HI413" s="24"/>
      <c r="HJ413" s="24"/>
      <c r="HK413" s="24"/>
      <c r="HL413" s="24"/>
      <c r="HM413" s="24"/>
      <c r="HN413" s="24"/>
      <c r="HO413" s="24"/>
      <c r="HP413" s="24"/>
      <c r="HQ413" s="24"/>
      <c r="HR413" s="24"/>
      <c r="HS413" s="24"/>
      <c r="HT413" s="24"/>
      <c r="HU413" s="24"/>
      <c r="HV413" s="24"/>
      <c r="HW413" s="24"/>
      <c r="HX413" s="24"/>
      <c r="HY413" s="24"/>
      <c r="HZ413" s="24"/>
      <c r="IA413" s="24"/>
      <c r="IB413" s="24"/>
      <c r="IC413" s="24"/>
      <c r="ID413" s="24"/>
    </row>
    <row r="414" spans="1:238" x14ac:dyDescent="0.3">
      <c r="A414" t="str">
        <f>IF(Input!A406=0,"",Input!A406)</f>
        <v>982,863</v>
      </c>
      <c r="B414" s="65" cm="1">
        <f t="array" ref="B414">_xlfn.IFS($A414="","",LEFT($A414,4)="fold",MID($A414,12,1),TRUE,VALUE(LEFT($A414,FIND(",",$A414)-1)))</f>
        <v>982</v>
      </c>
      <c r="C414" s="65" cm="1">
        <f t="array" ref="C414">_xlfn.IFS($A414="","",LEFT($A414,4)="fold",VALUE(MID($A414,14,5)),TRUE,VALUE(MID($A414,FIND(",",$A414)+1,5)))</f>
        <v>863</v>
      </c>
      <c r="D414" s="58" cm="1">
        <f t="array" aca="1" ref="D414" ca="1">_xlfn.IFS(
AND(D$3="x",B414&gt;D$4),  2*D$4-B414,
TRUE,B414)</f>
        <v>328</v>
      </c>
      <c r="E414" s="58" cm="1">
        <f t="array" aca="1" ref="E414" ca="1">_xlfn.IFS(
AND(D$3="y",C414&gt;D$4),  2*D$4-C414,
TRUE,C414)</f>
        <v>863</v>
      </c>
      <c r="F414" s="58" cm="1">
        <f t="array" aca="1" ref="F414" ca="1">_xlfn.IFS(
AND(F$3="x",D414&gt;F$4),  2*F$4-D414,
TRUE,D414)</f>
        <v>328</v>
      </c>
      <c r="G414" s="58" cm="1">
        <f t="array" aca="1" ref="G414" ca="1">_xlfn.IFS(
AND(F$3="y",E414&gt;F$4),  2*F$4-E414,
TRUE,E414)</f>
        <v>31</v>
      </c>
      <c r="H414" s="58" cm="1">
        <f t="array" aca="1" ref="H414" ca="1">_xlfn.IFS(
AND(H$3="x",F414&gt;H$4),  2*H$4-F414,
TRUE,F414)</f>
        <v>326</v>
      </c>
      <c r="I414" s="58" cm="1">
        <f t="array" aca="1" ref="I414" ca="1">_xlfn.IFS(
AND(H$3="y",G414&gt;H$4),  2*H$4-G414,
TRUE,G414)</f>
        <v>31</v>
      </c>
      <c r="J414" s="58" cm="1">
        <f t="array" aca="1" ref="J414" ca="1">_xlfn.IFS(
AND(J$3="x",H414&gt;J$4),  2*J$4-H414,
TRUE,H414)</f>
        <v>326</v>
      </c>
      <c r="K414" s="58" cm="1">
        <f t="array" aca="1" ref="K414" ca="1">_xlfn.IFS(
AND(J$3="y",I414&gt;J$4),  2*J$4-I414,
TRUE,I414)</f>
        <v>31</v>
      </c>
      <c r="L414" s="58" cm="1">
        <f t="array" aca="1" ref="L414" ca="1">_xlfn.IFS(
AND(L$3="x",J414&gt;L$4),  2*L$4-J414,
TRUE,J414)</f>
        <v>0</v>
      </c>
      <c r="M414" s="58" cm="1">
        <f t="array" aca="1" ref="M414" ca="1">_xlfn.IFS(
AND(L$3="y",K414&gt;L$4),  2*L$4-K414,
TRUE,K414)</f>
        <v>31</v>
      </c>
      <c r="N414" s="58" cm="1">
        <f t="array" aca="1" ref="N414" ca="1">_xlfn.IFS(
AND(N$3="x",L414&gt;N$4),  2*N$4-L414,
TRUE,L414)</f>
        <v>0</v>
      </c>
      <c r="O414" s="58" cm="1">
        <f t="array" aca="1" ref="O414" ca="1">_xlfn.IFS(
AND(N$3="y",M414&gt;N$4),  2*N$4-M414,
TRUE,M414)</f>
        <v>31</v>
      </c>
      <c r="P414" s="58" cm="1">
        <f t="array" aca="1" ref="P414" ca="1">_xlfn.IFS(
AND(P$3="x",N414&gt;P$4),  2*P$4-N414,
TRUE,N414)</f>
        <v>0</v>
      </c>
      <c r="Q414" s="58" cm="1">
        <f t="array" aca="1" ref="Q414" ca="1">_xlfn.IFS(
AND(P$3="y",O414&gt;P$4),  2*P$4-O414,
TRUE,O414)</f>
        <v>31</v>
      </c>
      <c r="R414" s="58" cm="1">
        <f t="array" aca="1" ref="R414" ca="1">_xlfn.IFS(
AND(R$3="x",P414&gt;R$4),  2*R$4-P414,
TRUE,P414)</f>
        <v>0</v>
      </c>
      <c r="S414" s="58" cm="1">
        <f t="array" aca="1" ref="S414" ca="1">_xlfn.IFS(
AND(R$3="y",Q414&gt;R$4),  2*R$4-Q414,
TRUE,Q414)</f>
        <v>31</v>
      </c>
      <c r="T414" s="58" cm="1">
        <f t="array" aca="1" ref="T414" ca="1">_xlfn.IFS(
AND(T$3="x",R414&gt;T$4),  2*T$4-R414,
TRUE,R414)</f>
        <v>0</v>
      </c>
      <c r="U414" s="58" cm="1">
        <f t="array" aca="1" ref="U414" ca="1">_xlfn.IFS(
AND(T$3="y",S414&gt;T$4),  2*T$4-S414,
TRUE,S414)</f>
        <v>31</v>
      </c>
      <c r="V414" s="58" cm="1">
        <f t="array" aca="1" ref="V414" ca="1">_xlfn.IFS(
AND(V$3="x",T414&gt;V$4),  2*V$4-T414,
TRUE,T414)</f>
        <v>0</v>
      </c>
      <c r="W414" s="58" cm="1">
        <f t="array" aca="1" ref="W414" ca="1">_xlfn.IFS(
AND(V$3="y",U414&gt;V$4),  2*V$4-U414,
TRUE,U414)</f>
        <v>23</v>
      </c>
      <c r="X414" s="58" cm="1">
        <f t="array" aca="1" ref="X414" ca="1">_xlfn.IFS(
AND(X$3="x",V414&gt;X$4),  2*X$4-V414,
TRUE,V414)</f>
        <v>0</v>
      </c>
      <c r="Y414" s="58" cm="1">
        <f t="array" aca="1" ref="Y414" ca="1">_xlfn.IFS(
AND(X$3="y",W414&gt;X$4),  2*X$4-W414,
TRUE,W414)</f>
        <v>3</v>
      </c>
      <c r="Z414" s="58" cm="1">
        <f t="array" aca="1" ref="Z414" ca="1">_xlfn.IFS(
AND(Z$3="x",X414&gt;Z$4),  2*Z$4-X414,
TRUE,X414)</f>
        <v>0</v>
      </c>
      <c r="AA414" s="58" cm="1">
        <f t="array" aca="1" ref="AA414" ca="1">_xlfn.IFS(
AND(Z$3="y",Y414&gt;Z$4),  2*Z$4-Y414,
TRUE,Y414)</f>
        <v>3</v>
      </c>
      <c r="BD414" t="str">
        <f t="shared" ca="1" si="8"/>
        <v>328-863</v>
      </c>
      <c r="BF414" s="23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R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  <c r="CD414" s="24"/>
      <c r="CE414" s="24"/>
      <c r="CF414" s="24"/>
      <c r="CG414" s="24"/>
      <c r="CH414" s="24"/>
      <c r="CI414" s="24"/>
      <c r="CJ414" s="24"/>
      <c r="CK414" s="24"/>
      <c r="CL414" s="24"/>
      <c r="CM414" s="24"/>
      <c r="CN414" s="24"/>
      <c r="CO414" s="24"/>
      <c r="CP414" s="24"/>
      <c r="CQ414" s="24"/>
      <c r="CR414" s="24"/>
      <c r="CS414" s="24"/>
      <c r="CT414" s="24"/>
      <c r="CU414" s="24"/>
      <c r="CV414" s="24"/>
      <c r="CW414" s="24"/>
      <c r="CX414" s="24"/>
      <c r="CY414" s="24"/>
      <c r="CZ414" s="24"/>
      <c r="DA414" s="24"/>
      <c r="DB414" s="24"/>
      <c r="DC414" s="24"/>
      <c r="DD414" s="24"/>
      <c r="DE414" s="24"/>
      <c r="DF414" s="24"/>
      <c r="DG414" s="24"/>
      <c r="DH414" s="24"/>
      <c r="DI414" s="24"/>
      <c r="DJ414" s="24"/>
      <c r="DK414" s="24"/>
      <c r="DL414" s="24"/>
      <c r="DM414" s="24"/>
      <c r="DN414" s="24"/>
      <c r="DO414" s="24"/>
      <c r="DP414" s="24"/>
      <c r="DQ414" s="24"/>
      <c r="DR414" s="24"/>
      <c r="DS414" s="24"/>
      <c r="DT414" s="24"/>
      <c r="DU414" s="24"/>
      <c r="DV414" s="24"/>
      <c r="DW414" s="24"/>
      <c r="DX414" s="24"/>
      <c r="DY414" s="24"/>
      <c r="DZ414" s="24"/>
      <c r="EA414" s="24"/>
      <c r="EB414" s="24"/>
      <c r="EC414" s="24"/>
      <c r="ED414" s="24"/>
      <c r="EE414" s="24"/>
      <c r="EF414" s="24"/>
      <c r="EG414" s="24"/>
      <c r="EH414" s="24"/>
      <c r="EI414" s="24"/>
      <c r="EJ414" s="24"/>
      <c r="EK414" s="24"/>
      <c r="EL414" s="24"/>
      <c r="EM414" s="24"/>
      <c r="EN414" s="24"/>
      <c r="EO414" s="24"/>
      <c r="EP414" s="24"/>
      <c r="EQ414" s="24"/>
      <c r="ER414" s="24"/>
      <c r="ES414" s="24"/>
      <c r="ET414" s="24"/>
      <c r="EU414" s="24"/>
      <c r="EV414" s="24"/>
      <c r="EW414" s="24"/>
      <c r="EX414" s="24"/>
      <c r="EY414" s="24"/>
      <c r="EZ414" s="24"/>
      <c r="FA414" s="24"/>
      <c r="FB414" s="24"/>
      <c r="FC414" s="24"/>
      <c r="FD414" s="24"/>
      <c r="FE414" s="24"/>
      <c r="FF414" s="24"/>
      <c r="FG414" s="24"/>
      <c r="FH414" s="24"/>
      <c r="FI414" s="24"/>
      <c r="FJ414" s="24"/>
      <c r="FK414" s="24"/>
      <c r="FL414" s="24"/>
      <c r="FM414" s="24"/>
      <c r="FN414" s="24"/>
      <c r="FO414" s="24"/>
      <c r="FP414" s="24"/>
      <c r="FQ414" s="24"/>
      <c r="FR414" s="24"/>
      <c r="FS414" s="24"/>
      <c r="FT414" s="24"/>
      <c r="FU414" s="24"/>
      <c r="FV414" s="24"/>
      <c r="FW414" s="24"/>
      <c r="FX414" s="24"/>
      <c r="FY414" s="24"/>
      <c r="FZ414" s="24"/>
      <c r="GA414" s="24"/>
      <c r="GB414" s="24"/>
      <c r="GC414" s="24"/>
      <c r="GD414" s="24"/>
      <c r="GE414" s="24"/>
      <c r="GF414" s="24"/>
      <c r="GG414" s="24"/>
      <c r="GH414" s="24"/>
      <c r="GI414" s="24"/>
      <c r="GJ414" s="24"/>
      <c r="GK414" s="24"/>
      <c r="GL414" s="24"/>
      <c r="GM414" s="24"/>
      <c r="GN414" s="24"/>
      <c r="GO414" s="24"/>
      <c r="GP414" s="24"/>
      <c r="GQ414" s="24"/>
      <c r="GR414" s="24"/>
      <c r="GS414" s="24"/>
      <c r="GT414" s="24"/>
      <c r="GU414" s="24"/>
      <c r="GV414" s="24"/>
      <c r="GW414" s="24"/>
      <c r="GX414" s="24"/>
      <c r="GY414" s="24"/>
      <c r="GZ414" s="24"/>
      <c r="HA414" s="24"/>
      <c r="HB414" s="24"/>
      <c r="HC414" s="24"/>
      <c r="HD414" s="24"/>
      <c r="HE414" s="24"/>
      <c r="HF414" s="24"/>
      <c r="HG414" s="24"/>
      <c r="HH414" s="24"/>
      <c r="HI414" s="24"/>
      <c r="HJ414" s="24"/>
      <c r="HK414" s="24"/>
      <c r="HL414" s="24"/>
      <c r="HM414" s="24"/>
      <c r="HN414" s="24"/>
      <c r="HO414" s="24"/>
      <c r="HP414" s="24"/>
      <c r="HQ414" s="24"/>
      <c r="HR414" s="24"/>
      <c r="HS414" s="24"/>
      <c r="HT414" s="24"/>
      <c r="HU414" s="24"/>
      <c r="HV414" s="24"/>
      <c r="HW414" s="24"/>
      <c r="HX414" s="24"/>
      <c r="HY414" s="24"/>
      <c r="HZ414" s="24"/>
      <c r="IA414" s="24"/>
      <c r="IB414" s="24"/>
      <c r="IC414" s="24"/>
      <c r="ID414" s="24"/>
    </row>
    <row r="415" spans="1:238" x14ac:dyDescent="0.3">
      <c r="A415" t="str">
        <f>IF(Input!A407=0,"",Input!A407)</f>
        <v>244,214</v>
      </c>
      <c r="B415" s="65" cm="1">
        <f t="array" ref="B415">_xlfn.IFS($A415="","",LEFT($A415,4)="fold",MID($A415,12,1),TRUE,VALUE(LEFT($A415,FIND(",",$A415)-1)))</f>
        <v>244</v>
      </c>
      <c r="C415" s="65" cm="1">
        <f t="array" ref="C415">_xlfn.IFS($A415="","",LEFT($A415,4)="fold",VALUE(MID($A415,14,5)),TRUE,VALUE(MID($A415,FIND(",",$A415)+1,5)))</f>
        <v>214</v>
      </c>
      <c r="D415" s="58" cm="1">
        <f t="array" aca="1" ref="D415" ca="1">_xlfn.IFS(
AND(D$3="x",B415&gt;D$4),  2*D$4-B415,
TRUE,B415)</f>
        <v>244</v>
      </c>
      <c r="E415" s="58" cm="1">
        <f t="array" aca="1" ref="E415" ca="1">_xlfn.IFS(
AND(D$3="y",C415&gt;D$4),  2*D$4-C415,
TRUE,C415)</f>
        <v>214</v>
      </c>
      <c r="F415" s="58" cm="1">
        <f t="array" aca="1" ref="F415" ca="1">_xlfn.IFS(
AND(F$3="x",D415&gt;F$4),  2*F$4-D415,
TRUE,D415)</f>
        <v>244</v>
      </c>
      <c r="G415" s="58" cm="1">
        <f t="array" aca="1" ref="G415" ca="1">_xlfn.IFS(
AND(F$3="y",E415&gt;F$4),  2*F$4-E415,
TRUE,E415)</f>
        <v>214</v>
      </c>
      <c r="H415" s="58" cm="1">
        <f t="array" aca="1" ref="H415" ca="1">_xlfn.IFS(
AND(H$3="x",F415&gt;H$4),  2*H$4-F415,
TRUE,F415)</f>
        <v>244</v>
      </c>
      <c r="I415" s="58" cm="1">
        <f t="array" aca="1" ref="I415" ca="1">_xlfn.IFS(
AND(H$3="y",G415&gt;H$4),  2*H$4-G415,
TRUE,G415)</f>
        <v>214</v>
      </c>
      <c r="J415" s="58" cm="1">
        <f t="array" aca="1" ref="J415" ca="1">_xlfn.IFS(
AND(J$3="x",H415&gt;J$4),  2*J$4-H415,
TRUE,H415)</f>
        <v>244</v>
      </c>
      <c r="K415" s="58" cm="1">
        <f t="array" aca="1" ref="K415" ca="1">_xlfn.IFS(
AND(J$3="y",I415&gt;J$4),  2*J$4-I415,
TRUE,I415)</f>
        <v>214</v>
      </c>
      <c r="L415" s="58" cm="1">
        <f t="array" aca="1" ref="L415" ca="1">_xlfn.IFS(
AND(L$3="x",J415&gt;L$4),  2*L$4-J415,
TRUE,J415)</f>
        <v>82</v>
      </c>
      <c r="M415" s="58" cm="1">
        <f t="array" aca="1" ref="M415" ca="1">_xlfn.IFS(
AND(L$3="y",K415&gt;L$4),  2*L$4-K415,
TRUE,K415)</f>
        <v>214</v>
      </c>
      <c r="N415" s="58" cm="1">
        <f t="array" aca="1" ref="N415" ca="1">_xlfn.IFS(
AND(N$3="x",L415&gt;N$4),  2*N$4-L415,
TRUE,L415)</f>
        <v>82</v>
      </c>
      <c r="O415" s="58" cm="1">
        <f t="array" aca="1" ref="O415" ca="1">_xlfn.IFS(
AND(N$3="y",M415&gt;N$4),  2*N$4-M415,
TRUE,M415)</f>
        <v>8</v>
      </c>
      <c r="P415" s="58" cm="1">
        <f t="array" aca="1" ref="P415" ca="1">_xlfn.IFS(
AND(P$3="x",N415&gt;P$4),  2*P$4-N415,
TRUE,N415)</f>
        <v>80</v>
      </c>
      <c r="Q415" s="58" cm="1">
        <f t="array" aca="1" ref="Q415" ca="1">_xlfn.IFS(
AND(P$3="y",O415&gt;P$4),  2*P$4-O415,
TRUE,O415)</f>
        <v>8</v>
      </c>
      <c r="R415" s="58" cm="1">
        <f t="array" aca="1" ref="R415" ca="1">_xlfn.IFS(
AND(R$3="x",P415&gt;R$4),  2*R$4-P415,
TRUE,P415)</f>
        <v>80</v>
      </c>
      <c r="S415" s="58" cm="1">
        <f t="array" aca="1" ref="S415" ca="1">_xlfn.IFS(
AND(R$3="y",Q415&gt;R$4),  2*R$4-Q415,
TRUE,Q415)</f>
        <v>8</v>
      </c>
      <c r="T415" s="58" cm="1">
        <f t="array" aca="1" ref="T415" ca="1">_xlfn.IFS(
AND(T$3="x",R415&gt;T$4),  2*T$4-R415,
TRUE,R415)</f>
        <v>0</v>
      </c>
      <c r="U415" s="58" cm="1">
        <f t="array" aca="1" ref="U415" ca="1">_xlfn.IFS(
AND(T$3="y",S415&gt;T$4),  2*T$4-S415,
TRUE,S415)</f>
        <v>8</v>
      </c>
      <c r="V415" s="58" cm="1">
        <f t="array" aca="1" ref="V415" ca="1">_xlfn.IFS(
AND(V$3="x",T415&gt;V$4),  2*V$4-T415,
TRUE,T415)</f>
        <v>0</v>
      </c>
      <c r="W415" s="58" cm="1">
        <f t="array" aca="1" ref="W415" ca="1">_xlfn.IFS(
AND(V$3="y",U415&gt;V$4),  2*V$4-U415,
TRUE,U415)</f>
        <v>8</v>
      </c>
      <c r="X415" s="58" cm="1">
        <f t="array" aca="1" ref="X415" ca="1">_xlfn.IFS(
AND(X$3="x",V415&gt;X$4),  2*X$4-V415,
TRUE,V415)</f>
        <v>0</v>
      </c>
      <c r="Y415" s="58" cm="1">
        <f t="array" aca="1" ref="Y415" ca="1">_xlfn.IFS(
AND(X$3="y",W415&gt;X$4),  2*X$4-W415,
TRUE,W415)</f>
        <v>8</v>
      </c>
      <c r="Z415" s="58" cm="1">
        <f t="array" aca="1" ref="Z415" ca="1">_xlfn.IFS(
AND(Z$3="x",X415&gt;Z$4),  2*Z$4-X415,
TRUE,X415)</f>
        <v>0</v>
      </c>
      <c r="AA415" s="58" cm="1">
        <f t="array" aca="1" ref="AA415" ca="1">_xlfn.IFS(
AND(Z$3="y",Y415&gt;Z$4),  2*Z$4-Y415,
TRUE,Y415)</f>
        <v>4</v>
      </c>
      <c r="BD415" t="str">
        <f t="shared" ca="1" si="8"/>
        <v>244-214</v>
      </c>
      <c r="BF415" s="23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R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  <c r="CD415" s="24"/>
      <c r="CE415" s="24"/>
      <c r="CF415" s="24"/>
      <c r="CG415" s="24"/>
      <c r="CH415" s="24"/>
      <c r="CI415" s="24"/>
      <c r="CJ415" s="24"/>
      <c r="CK415" s="24"/>
      <c r="CL415" s="24"/>
      <c r="CM415" s="24"/>
      <c r="CN415" s="24"/>
      <c r="CO415" s="24"/>
      <c r="CP415" s="24"/>
      <c r="CQ415" s="24"/>
      <c r="CR415" s="24"/>
      <c r="CS415" s="24"/>
      <c r="CT415" s="24"/>
      <c r="CU415" s="24"/>
      <c r="CV415" s="24"/>
      <c r="CW415" s="24"/>
      <c r="CX415" s="24"/>
      <c r="CY415" s="24"/>
      <c r="CZ415" s="24"/>
      <c r="DA415" s="24"/>
      <c r="DB415" s="24"/>
      <c r="DC415" s="24"/>
      <c r="DD415" s="24"/>
      <c r="DE415" s="24"/>
      <c r="DF415" s="24"/>
      <c r="DG415" s="24"/>
      <c r="DH415" s="24"/>
      <c r="DI415" s="24"/>
      <c r="DJ415" s="24"/>
      <c r="DK415" s="24"/>
      <c r="DL415" s="24"/>
      <c r="DM415" s="24"/>
      <c r="DN415" s="24"/>
      <c r="DO415" s="24"/>
      <c r="DP415" s="24"/>
      <c r="DQ415" s="24"/>
      <c r="DR415" s="24"/>
      <c r="DS415" s="24"/>
      <c r="DT415" s="24"/>
      <c r="DU415" s="24"/>
      <c r="DV415" s="24"/>
      <c r="DW415" s="24"/>
      <c r="DX415" s="24"/>
      <c r="DY415" s="24"/>
      <c r="DZ415" s="24"/>
      <c r="EA415" s="24"/>
      <c r="EB415" s="24"/>
      <c r="EC415" s="24"/>
      <c r="ED415" s="24"/>
      <c r="EE415" s="24"/>
      <c r="EF415" s="24"/>
      <c r="EG415" s="24"/>
      <c r="EH415" s="24"/>
      <c r="EI415" s="24"/>
      <c r="EJ415" s="24"/>
      <c r="EK415" s="24"/>
      <c r="EL415" s="24"/>
      <c r="EM415" s="24"/>
      <c r="EN415" s="24"/>
      <c r="EO415" s="24"/>
      <c r="EP415" s="24"/>
      <c r="EQ415" s="24"/>
      <c r="ER415" s="24"/>
      <c r="ES415" s="24"/>
      <c r="ET415" s="24"/>
      <c r="EU415" s="24"/>
      <c r="EV415" s="24"/>
      <c r="EW415" s="24"/>
      <c r="EX415" s="24"/>
      <c r="EY415" s="24"/>
      <c r="EZ415" s="24"/>
      <c r="FA415" s="24"/>
      <c r="FB415" s="24"/>
      <c r="FC415" s="24"/>
      <c r="FD415" s="24"/>
      <c r="FE415" s="24"/>
      <c r="FF415" s="24"/>
      <c r="FG415" s="24"/>
      <c r="FH415" s="24"/>
      <c r="FI415" s="24"/>
      <c r="FJ415" s="24"/>
      <c r="FK415" s="24"/>
      <c r="FL415" s="24"/>
      <c r="FM415" s="24"/>
      <c r="FN415" s="24"/>
      <c r="FO415" s="24"/>
      <c r="FP415" s="24"/>
      <c r="FQ415" s="24"/>
      <c r="FR415" s="24"/>
      <c r="FS415" s="24"/>
      <c r="FT415" s="24"/>
      <c r="FU415" s="24"/>
      <c r="FV415" s="24"/>
      <c r="FW415" s="24"/>
      <c r="FX415" s="24"/>
      <c r="FY415" s="24"/>
      <c r="FZ415" s="24"/>
      <c r="GA415" s="24"/>
      <c r="GB415" s="24"/>
      <c r="GC415" s="24"/>
      <c r="GD415" s="24"/>
      <c r="GE415" s="24"/>
      <c r="GF415" s="24"/>
      <c r="GG415" s="24"/>
      <c r="GH415" s="24"/>
      <c r="GI415" s="24"/>
      <c r="GJ415" s="24"/>
      <c r="GK415" s="24"/>
      <c r="GL415" s="24"/>
      <c r="GM415" s="24"/>
      <c r="GN415" s="24"/>
      <c r="GO415" s="24"/>
      <c r="GP415" s="24"/>
      <c r="GQ415" s="24"/>
      <c r="GR415" s="24"/>
      <c r="GS415" s="24"/>
      <c r="GT415" s="24"/>
      <c r="GU415" s="24"/>
      <c r="GV415" s="24"/>
      <c r="GW415" s="24"/>
      <c r="GX415" s="24"/>
      <c r="GY415" s="24"/>
      <c r="GZ415" s="24"/>
      <c r="HA415" s="24"/>
      <c r="HB415" s="24"/>
      <c r="HC415" s="24"/>
      <c r="HD415" s="24"/>
      <c r="HE415" s="24"/>
      <c r="HF415" s="24"/>
      <c r="HG415" s="24"/>
      <c r="HH415" s="24"/>
      <c r="HI415" s="24"/>
      <c r="HJ415" s="24"/>
      <c r="HK415" s="24"/>
      <c r="HL415" s="24"/>
      <c r="HM415" s="24"/>
      <c r="HN415" s="24"/>
      <c r="HO415" s="24"/>
      <c r="HP415" s="24"/>
      <c r="HQ415" s="24"/>
      <c r="HR415" s="24"/>
      <c r="HS415" s="24"/>
      <c r="HT415" s="24"/>
      <c r="HU415" s="24"/>
      <c r="HV415" s="24"/>
      <c r="HW415" s="24"/>
      <c r="HX415" s="24"/>
      <c r="HY415" s="24"/>
      <c r="HZ415" s="24"/>
      <c r="IA415" s="24"/>
      <c r="IB415" s="24"/>
      <c r="IC415" s="24"/>
      <c r="ID415" s="24"/>
    </row>
    <row r="416" spans="1:238" x14ac:dyDescent="0.3">
      <c r="A416" t="str">
        <f>IF(Input!A408=0,"",Input!A408)</f>
        <v>455,451</v>
      </c>
      <c r="B416" s="65" cm="1">
        <f t="array" ref="B416">_xlfn.IFS($A416="","",LEFT($A416,4)="fold",MID($A416,12,1),TRUE,VALUE(LEFT($A416,FIND(",",$A416)-1)))</f>
        <v>455</v>
      </c>
      <c r="C416" s="65" cm="1">
        <f t="array" ref="C416">_xlfn.IFS($A416="","",LEFT($A416,4)="fold",VALUE(MID($A416,14,5)),TRUE,VALUE(MID($A416,FIND(",",$A416)+1,5)))</f>
        <v>451</v>
      </c>
      <c r="D416" s="58" cm="1">
        <f t="array" aca="1" ref="D416" ca="1">_xlfn.IFS(
AND(D$3="x",B416&gt;D$4),  2*D$4-B416,
TRUE,B416)</f>
        <v>455</v>
      </c>
      <c r="E416" s="58" cm="1">
        <f t="array" aca="1" ref="E416" ca="1">_xlfn.IFS(
AND(D$3="y",C416&gt;D$4),  2*D$4-C416,
TRUE,C416)</f>
        <v>451</v>
      </c>
      <c r="F416" s="58" cm="1">
        <f t="array" aca="1" ref="F416" ca="1">_xlfn.IFS(
AND(F$3="x",D416&gt;F$4),  2*F$4-D416,
TRUE,D416)</f>
        <v>455</v>
      </c>
      <c r="G416" s="58" cm="1">
        <f t="array" aca="1" ref="G416" ca="1">_xlfn.IFS(
AND(F$3="y",E416&gt;F$4),  2*F$4-E416,
TRUE,E416)</f>
        <v>443</v>
      </c>
      <c r="H416" s="58" cm="1">
        <f t="array" aca="1" ref="H416" ca="1">_xlfn.IFS(
AND(H$3="x",F416&gt;H$4),  2*H$4-F416,
TRUE,F416)</f>
        <v>199</v>
      </c>
      <c r="I416" s="58" cm="1">
        <f t="array" aca="1" ref="I416" ca="1">_xlfn.IFS(
AND(H$3="y",G416&gt;H$4),  2*H$4-G416,
TRUE,G416)</f>
        <v>443</v>
      </c>
      <c r="J416" s="58" cm="1">
        <f t="array" aca="1" ref="J416" ca="1">_xlfn.IFS(
AND(J$3="x",H416&gt;J$4),  2*J$4-H416,
TRUE,H416)</f>
        <v>199</v>
      </c>
      <c r="K416" s="58" cm="1">
        <f t="array" aca="1" ref="K416" ca="1">_xlfn.IFS(
AND(J$3="y",I416&gt;J$4),  2*J$4-I416,
TRUE,I416)</f>
        <v>3</v>
      </c>
      <c r="L416" s="58" cm="1">
        <f t="array" aca="1" ref="L416" ca="1">_xlfn.IFS(
AND(L$3="x",J416&gt;L$4),  2*L$4-J416,
TRUE,J416)</f>
        <v>127</v>
      </c>
      <c r="M416" s="58" cm="1">
        <f t="array" aca="1" ref="M416" ca="1">_xlfn.IFS(
AND(L$3="y",K416&gt;L$4),  2*L$4-K416,
TRUE,K416)</f>
        <v>3</v>
      </c>
      <c r="N416" s="58" cm="1">
        <f t="array" aca="1" ref="N416" ca="1">_xlfn.IFS(
AND(N$3="x",L416&gt;N$4),  2*N$4-L416,
TRUE,L416)</f>
        <v>127</v>
      </c>
      <c r="O416" s="58" cm="1">
        <f t="array" aca="1" ref="O416" ca="1">_xlfn.IFS(
AND(N$3="y",M416&gt;N$4),  2*N$4-M416,
TRUE,M416)</f>
        <v>3</v>
      </c>
      <c r="P416" s="58" cm="1">
        <f t="array" aca="1" ref="P416" ca="1">_xlfn.IFS(
AND(P$3="x",N416&gt;P$4),  2*P$4-N416,
TRUE,N416)</f>
        <v>35</v>
      </c>
      <c r="Q416" s="58" cm="1">
        <f t="array" aca="1" ref="Q416" ca="1">_xlfn.IFS(
AND(P$3="y",O416&gt;P$4),  2*P$4-O416,
TRUE,O416)</f>
        <v>3</v>
      </c>
      <c r="R416" s="58" cm="1">
        <f t="array" aca="1" ref="R416" ca="1">_xlfn.IFS(
AND(R$3="x",P416&gt;R$4),  2*R$4-P416,
TRUE,P416)</f>
        <v>35</v>
      </c>
      <c r="S416" s="58" cm="1">
        <f t="array" aca="1" ref="S416" ca="1">_xlfn.IFS(
AND(R$3="y",Q416&gt;R$4),  2*R$4-Q416,
TRUE,Q416)</f>
        <v>3</v>
      </c>
      <c r="T416" s="58" cm="1">
        <f t="array" aca="1" ref="T416" ca="1">_xlfn.IFS(
AND(T$3="x",R416&gt;T$4),  2*T$4-R416,
TRUE,R416)</f>
        <v>35</v>
      </c>
      <c r="U416" s="58" cm="1">
        <f t="array" aca="1" ref="U416" ca="1">_xlfn.IFS(
AND(T$3="y",S416&gt;T$4),  2*T$4-S416,
TRUE,S416)</f>
        <v>3</v>
      </c>
      <c r="V416" s="58" cm="1">
        <f t="array" aca="1" ref="V416" ca="1">_xlfn.IFS(
AND(V$3="x",T416&gt;V$4),  2*V$4-T416,
TRUE,T416)</f>
        <v>35</v>
      </c>
      <c r="W416" s="58" cm="1">
        <f t="array" aca="1" ref="W416" ca="1">_xlfn.IFS(
AND(V$3="y",U416&gt;V$4),  2*V$4-U416,
TRUE,U416)</f>
        <v>3</v>
      </c>
      <c r="X416" s="58" cm="1">
        <f t="array" aca="1" ref="X416" ca="1">_xlfn.IFS(
AND(X$3="x",V416&gt;X$4),  2*X$4-V416,
TRUE,V416)</f>
        <v>35</v>
      </c>
      <c r="Y416" s="58" cm="1">
        <f t="array" aca="1" ref="Y416" ca="1">_xlfn.IFS(
AND(X$3="y",W416&gt;X$4),  2*X$4-W416,
TRUE,W416)</f>
        <v>3</v>
      </c>
      <c r="Z416" s="58" cm="1">
        <f t="array" aca="1" ref="Z416" ca="1">_xlfn.IFS(
AND(Z$3="x",X416&gt;Z$4),  2*Z$4-X416,
TRUE,X416)</f>
        <v>35</v>
      </c>
      <c r="AA416" s="58" cm="1">
        <f t="array" aca="1" ref="AA416" ca="1">_xlfn.IFS(
AND(Z$3="y",Y416&gt;Z$4),  2*Z$4-Y416,
TRUE,Y416)</f>
        <v>3</v>
      </c>
      <c r="BD416" t="str">
        <f t="shared" ca="1" si="8"/>
        <v>455-451</v>
      </c>
      <c r="BF416" s="23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R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  <c r="CG416" s="24"/>
      <c r="CH416" s="24"/>
      <c r="CI416" s="24"/>
      <c r="CJ416" s="24"/>
      <c r="CK416" s="24"/>
      <c r="CL416" s="24"/>
      <c r="CM416" s="24"/>
      <c r="CN416" s="24"/>
      <c r="CO416" s="24"/>
      <c r="CP416" s="24"/>
      <c r="CQ416" s="24"/>
      <c r="CR416" s="24"/>
      <c r="CS416" s="24"/>
      <c r="CT416" s="24"/>
      <c r="CU416" s="24"/>
      <c r="CV416" s="24"/>
      <c r="CW416" s="24"/>
      <c r="CX416" s="24"/>
      <c r="CY416" s="24"/>
      <c r="CZ416" s="24"/>
      <c r="DA416" s="24"/>
      <c r="DB416" s="24"/>
      <c r="DC416" s="24"/>
      <c r="DD416" s="24"/>
      <c r="DE416" s="24"/>
      <c r="DF416" s="24"/>
      <c r="DG416" s="24"/>
      <c r="DH416" s="24"/>
      <c r="DI416" s="24"/>
      <c r="DJ416" s="24"/>
      <c r="DK416" s="24"/>
      <c r="DL416" s="24"/>
      <c r="DM416" s="24"/>
      <c r="DN416" s="24"/>
      <c r="DO416" s="24"/>
      <c r="DP416" s="24"/>
      <c r="DQ416" s="24"/>
      <c r="DR416" s="24"/>
      <c r="DS416" s="24"/>
      <c r="DT416" s="24"/>
      <c r="DU416" s="24"/>
      <c r="DV416" s="24"/>
      <c r="DW416" s="24"/>
      <c r="DX416" s="24"/>
      <c r="DY416" s="24"/>
      <c r="DZ416" s="24"/>
      <c r="EA416" s="24"/>
      <c r="EB416" s="24"/>
      <c r="EC416" s="24"/>
      <c r="ED416" s="24"/>
      <c r="EE416" s="24"/>
      <c r="EF416" s="24"/>
      <c r="EG416" s="24"/>
      <c r="EH416" s="24"/>
      <c r="EI416" s="24"/>
      <c r="EJ416" s="24"/>
      <c r="EK416" s="24"/>
      <c r="EL416" s="24"/>
      <c r="EM416" s="24"/>
      <c r="EN416" s="24"/>
      <c r="EO416" s="24"/>
      <c r="EP416" s="24"/>
      <c r="EQ416" s="24"/>
      <c r="ER416" s="24"/>
      <c r="ES416" s="24"/>
      <c r="ET416" s="24"/>
      <c r="EU416" s="24"/>
      <c r="EV416" s="24"/>
      <c r="EW416" s="24"/>
      <c r="EX416" s="24"/>
      <c r="EY416" s="24"/>
      <c r="EZ416" s="24"/>
      <c r="FA416" s="24"/>
      <c r="FB416" s="24"/>
      <c r="FC416" s="24"/>
      <c r="FD416" s="24"/>
      <c r="FE416" s="24"/>
      <c r="FF416" s="24"/>
      <c r="FG416" s="24"/>
      <c r="FH416" s="24"/>
      <c r="FI416" s="24"/>
      <c r="FJ416" s="24"/>
      <c r="FK416" s="24"/>
      <c r="FL416" s="24"/>
      <c r="FM416" s="24"/>
      <c r="FN416" s="24"/>
      <c r="FO416" s="24"/>
      <c r="FP416" s="24"/>
      <c r="FQ416" s="24"/>
      <c r="FR416" s="24"/>
      <c r="FS416" s="24"/>
      <c r="FT416" s="24"/>
      <c r="FU416" s="24"/>
      <c r="FV416" s="24"/>
      <c r="FW416" s="24"/>
      <c r="FX416" s="24"/>
      <c r="FY416" s="24"/>
      <c r="FZ416" s="24"/>
      <c r="GA416" s="24"/>
      <c r="GB416" s="24"/>
      <c r="GC416" s="24"/>
      <c r="GD416" s="24"/>
      <c r="GE416" s="24"/>
      <c r="GF416" s="24"/>
      <c r="GG416" s="24"/>
      <c r="GH416" s="24"/>
      <c r="GI416" s="24"/>
      <c r="GJ416" s="24"/>
      <c r="GK416" s="24"/>
      <c r="GL416" s="24"/>
      <c r="GM416" s="24"/>
      <c r="GN416" s="24"/>
      <c r="GO416" s="24"/>
      <c r="GP416" s="24"/>
      <c r="GQ416" s="24"/>
      <c r="GR416" s="24"/>
      <c r="GS416" s="24"/>
      <c r="GT416" s="24"/>
      <c r="GU416" s="24"/>
      <c r="GV416" s="24"/>
      <c r="GW416" s="24"/>
      <c r="GX416" s="24"/>
      <c r="GY416" s="24"/>
      <c r="GZ416" s="24"/>
      <c r="HA416" s="24"/>
      <c r="HB416" s="24"/>
      <c r="HC416" s="24"/>
      <c r="HD416" s="24"/>
      <c r="HE416" s="24"/>
      <c r="HF416" s="24"/>
      <c r="HG416" s="24"/>
      <c r="HH416" s="24"/>
      <c r="HI416" s="24"/>
      <c r="HJ416" s="24"/>
      <c r="HK416" s="24"/>
      <c r="HL416" s="24"/>
      <c r="HM416" s="24"/>
      <c r="HN416" s="24"/>
      <c r="HO416" s="24"/>
      <c r="HP416" s="24"/>
      <c r="HQ416" s="24"/>
      <c r="HR416" s="24"/>
      <c r="HS416" s="24"/>
      <c r="HT416" s="24"/>
      <c r="HU416" s="24"/>
      <c r="HV416" s="24"/>
      <c r="HW416" s="24"/>
      <c r="HX416" s="24"/>
      <c r="HY416" s="24"/>
      <c r="HZ416" s="24"/>
      <c r="IA416" s="24"/>
      <c r="IB416" s="24"/>
      <c r="IC416" s="24"/>
      <c r="ID416" s="24"/>
    </row>
    <row r="417" spans="1:238" x14ac:dyDescent="0.3">
      <c r="A417" t="str">
        <f>IF(Input!A409=0,"",Input!A409)</f>
        <v>35,443</v>
      </c>
      <c r="B417" s="65" cm="1">
        <f t="array" ref="B417">_xlfn.IFS($A417="","",LEFT($A417,4)="fold",MID($A417,12,1),TRUE,VALUE(LEFT($A417,FIND(",",$A417)-1)))</f>
        <v>35</v>
      </c>
      <c r="C417" s="65" cm="1">
        <f t="array" ref="C417">_xlfn.IFS($A417="","",LEFT($A417,4)="fold",VALUE(MID($A417,14,5)),TRUE,VALUE(MID($A417,FIND(",",$A417)+1,5)))</f>
        <v>443</v>
      </c>
      <c r="D417" s="58" cm="1">
        <f t="array" aca="1" ref="D417" ca="1">_xlfn.IFS(
AND(D$3="x",B417&gt;D$4),  2*D$4-B417,
TRUE,B417)</f>
        <v>35</v>
      </c>
      <c r="E417" s="58" cm="1">
        <f t="array" aca="1" ref="E417" ca="1">_xlfn.IFS(
AND(D$3="y",C417&gt;D$4),  2*D$4-C417,
TRUE,C417)</f>
        <v>443</v>
      </c>
      <c r="F417" s="58" cm="1">
        <f t="array" aca="1" ref="F417" ca="1">_xlfn.IFS(
AND(F$3="x",D417&gt;F$4),  2*F$4-D417,
TRUE,D417)</f>
        <v>35</v>
      </c>
      <c r="G417" s="58" cm="1">
        <f t="array" aca="1" ref="G417" ca="1">_xlfn.IFS(
AND(F$3="y",E417&gt;F$4),  2*F$4-E417,
TRUE,E417)</f>
        <v>443</v>
      </c>
      <c r="H417" s="58" cm="1">
        <f t="array" aca="1" ref="H417" ca="1">_xlfn.IFS(
AND(H$3="x",F417&gt;H$4),  2*H$4-F417,
TRUE,F417)</f>
        <v>35</v>
      </c>
      <c r="I417" s="58" cm="1">
        <f t="array" aca="1" ref="I417" ca="1">_xlfn.IFS(
AND(H$3="y",G417&gt;H$4),  2*H$4-G417,
TRUE,G417)</f>
        <v>443</v>
      </c>
      <c r="J417" s="58" cm="1">
        <f t="array" aca="1" ref="J417" ca="1">_xlfn.IFS(
AND(J$3="x",H417&gt;J$4),  2*J$4-H417,
TRUE,H417)</f>
        <v>35</v>
      </c>
      <c r="K417" s="58" cm="1">
        <f t="array" aca="1" ref="K417" ca="1">_xlfn.IFS(
AND(J$3="y",I417&gt;J$4),  2*J$4-I417,
TRUE,I417)</f>
        <v>3</v>
      </c>
      <c r="L417" s="58" cm="1">
        <f t="array" aca="1" ref="L417" ca="1">_xlfn.IFS(
AND(L$3="x",J417&gt;L$4),  2*L$4-J417,
TRUE,J417)</f>
        <v>35</v>
      </c>
      <c r="M417" s="58" cm="1">
        <f t="array" aca="1" ref="M417" ca="1">_xlfn.IFS(
AND(L$3="y",K417&gt;L$4),  2*L$4-K417,
TRUE,K417)</f>
        <v>3</v>
      </c>
      <c r="N417" s="58" cm="1">
        <f t="array" aca="1" ref="N417" ca="1">_xlfn.IFS(
AND(N$3="x",L417&gt;N$4),  2*N$4-L417,
TRUE,L417)</f>
        <v>35</v>
      </c>
      <c r="O417" s="58" cm="1">
        <f t="array" aca="1" ref="O417" ca="1">_xlfn.IFS(
AND(N$3="y",M417&gt;N$4),  2*N$4-M417,
TRUE,M417)</f>
        <v>3</v>
      </c>
      <c r="P417" s="58" cm="1">
        <f t="array" aca="1" ref="P417" ca="1">_xlfn.IFS(
AND(P$3="x",N417&gt;P$4),  2*P$4-N417,
TRUE,N417)</f>
        <v>35</v>
      </c>
      <c r="Q417" s="58" cm="1">
        <f t="array" aca="1" ref="Q417" ca="1">_xlfn.IFS(
AND(P$3="y",O417&gt;P$4),  2*P$4-O417,
TRUE,O417)</f>
        <v>3</v>
      </c>
      <c r="R417" s="58" cm="1">
        <f t="array" aca="1" ref="R417" ca="1">_xlfn.IFS(
AND(R$3="x",P417&gt;R$4),  2*R$4-P417,
TRUE,P417)</f>
        <v>35</v>
      </c>
      <c r="S417" s="58" cm="1">
        <f t="array" aca="1" ref="S417" ca="1">_xlfn.IFS(
AND(R$3="y",Q417&gt;R$4),  2*R$4-Q417,
TRUE,Q417)</f>
        <v>3</v>
      </c>
      <c r="T417" s="58" cm="1">
        <f t="array" aca="1" ref="T417" ca="1">_xlfn.IFS(
AND(T$3="x",R417&gt;T$4),  2*T$4-R417,
TRUE,R417)</f>
        <v>35</v>
      </c>
      <c r="U417" s="58" cm="1">
        <f t="array" aca="1" ref="U417" ca="1">_xlfn.IFS(
AND(T$3="y",S417&gt;T$4),  2*T$4-S417,
TRUE,S417)</f>
        <v>3</v>
      </c>
      <c r="V417" s="58" cm="1">
        <f t="array" aca="1" ref="V417" ca="1">_xlfn.IFS(
AND(V$3="x",T417&gt;V$4),  2*V$4-T417,
TRUE,T417)</f>
        <v>35</v>
      </c>
      <c r="W417" s="58" cm="1">
        <f t="array" aca="1" ref="W417" ca="1">_xlfn.IFS(
AND(V$3="y",U417&gt;V$4),  2*V$4-U417,
TRUE,U417)</f>
        <v>3</v>
      </c>
      <c r="X417" s="58" cm="1">
        <f t="array" aca="1" ref="X417" ca="1">_xlfn.IFS(
AND(X$3="x",V417&gt;X$4),  2*X$4-V417,
TRUE,V417)</f>
        <v>35</v>
      </c>
      <c r="Y417" s="58" cm="1">
        <f t="array" aca="1" ref="Y417" ca="1">_xlfn.IFS(
AND(X$3="y",W417&gt;X$4),  2*X$4-W417,
TRUE,W417)</f>
        <v>3</v>
      </c>
      <c r="Z417" s="58" cm="1">
        <f t="array" aca="1" ref="Z417" ca="1">_xlfn.IFS(
AND(Z$3="x",X417&gt;Z$4),  2*Z$4-X417,
TRUE,X417)</f>
        <v>35</v>
      </c>
      <c r="AA417" s="58" cm="1">
        <f t="array" aca="1" ref="AA417" ca="1">_xlfn.IFS(
AND(Z$3="y",Y417&gt;Z$4),  2*Z$4-Y417,
TRUE,Y417)</f>
        <v>3</v>
      </c>
      <c r="BD417" t="str">
        <f t="shared" ca="1" si="8"/>
        <v>35-443</v>
      </c>
      <c r="BF417" s="23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R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  <c r="CD417" s="24"/>
      <c r="CE417" s="24"/>
      <c r="CF417" s="24"/>
      <c r="CG417" s="24"/>
      <c r="CH417" s="24"/>
      <c r="CI417" s="24"/>
      <c r="CJ417" s="24"/>
      <c r="CK417" s="24"/>
      <c r="CL417" s="24"/>
      <c r="CM417" s="24"/>
      <c r="CN417" s="24"/>
      <c r="CO417" s="24"/>
      <c r="CP417" s="24"/>
      <c r="CQ417" s="24"/>
      <c r="CR417" s="24"/>
      <c r="CS417" s="24"/>
      <c r="CT417" s="24"/>
      <c r="CU417" s="24"/>
      <c r="CV417" s="24"/>
      <c r="CW417" s="24"/>
      <c r="CX417" s="24"/>
      <c r="CY417" s="24"/>
      <c r="CZ417" s="24"/>
      <c r="DA417" s="24"/>
      <c r="DB417" s="24"/>
      <c r="DC417" s="24"/>
      <c r="DD417" s="24"/>
      <c r="DE417" s="24"/>
      <c r="DF417" s="24"/>
      <c r="DG417" s="24"/>
      <c r="DH417" s="24"/>
      <c r="DI417" s="24"/>
      <c r="DJ417" s="24"/>
      <c r="DK417" s="24"/>
      <c r="DL417" s="24"/>
      <c r="DM417" s="24"/>
      <c r="DN417" s="24"/>
      <c r="DO417" s="24"/>
      <c r="DP417" s="24"/>
      <c r="DQ417" s="24"/>
      <c r="DR417" s="24"/>
      <c r="DS417" s="24"/>
      <c r="DT417" s="24"/>
      <c r="DU417" s="24"/>
      <c r="DV417" s="24"/>
      <c r="DW417" s="24"/>
      <c r="DX417" s="24"/>
      <c r="DY417" s="24"/>
      <c r="DZ417" s="24"/>
      <c r="EA417" s="24"/>
      <c r="EB417" s="24"/>
      <c r="EC417" s="24"/>
      <c r="ED417" s="24"/>
      <c r="EE417" s="24"/>
      <c r="EF417" s="24"/>
      <c r="EG417" s="24"/>
      <c r="EH417" s="24"/>
      <c r="EI417" s="24"/>
      <c r="EJ417" s="24"/>
      <c r="EK417" s="24"/>
      <c r="EL417" s="24"/>
      <c r="EM417" s="24"/>
      <c r="EN417" s="24"/>
      <c r="EO417" s="24"/>
      <c r="EP417" s="24"/>
      <c r="EQ417" s="24"/>
      <c r="ER417" s="24"/>
      <c r="ES417" s="24"/>
      <c r="ET417" s="24"/>
      <c r="EU417" s="24"/>
      <c r="EV417" s="24"/>
      <c r="EW417" s="24"/>
      <c r="EX417" s="24"/>
      <c r="EY417" s="24"/>
      <c r="EZ417" s="24"/>
      <c r="FA417" s="24"/>
      <c r="FB417" s="24"/>
      <c r="FC417" s="24"/>
      <c r="FD417" s="24"/>
      <c r="FE417" s="24"/>
      <c r="FF417" s="24"/>
      <c r="FG417" s="24"/>
      <c r="FH417" s="24"/>
      <c r="FI417" s="24"/>
      <c r="FJ417" s="24"/>
      <c r="FK417" s="24"/>
      <c r="FL417" s="24"/>
      <c r="FM417" s="24"/>
      <c r="FN417" s="24"/>
      <c r="FO417" s="24"/>
      <c r="FP417" s="24"/>
      <c r="FQ417" s="24"/>
      <c r="FR417" s="24"/>
      <c r="FS417" s="24"/>
      <c r="FT417" s="24"/>
      <c r="FU417" s="24"/>
      <c r="FV417" s="24"/>
      <c r="FW417" s="24"/>
      <c r="FX417" s="24"/>
      <c r="FY417" s="24"/>
      <c r="FZ417" s="24"/>
      <c r="GA417" s="24"/>
      <c r="GB417" s="24"/>
      <c r="GC417" s="24"/>
      <c r="GD417" s="24"/>
      <c r="GE417" s="24"/>
      <c r="GF417" s="24"/>
      <c r="GG417" s="24"/>
      <c r="GH417" s="24"/>
      <c r="GI417" s="24"/>
      <c r="GJ417" s="24"/>
      <c r="GK417" s="24"/>
      <c r="GL417" s="24"/>
      <c r="GM417" s="24"/>
      <c r="GN417" s="24"/>
      <c r="GO417" s="24"/>
      <c r="GP417" s="24"/>
      <c r="GQ417" s="24"/>
      <c r="GR417" s="24"/>
      <c r="GS417" s="24"/>
      <c r="GT417" s="24"/>
      <c r="GU417" s="24"/>
      <c r="GV417" s="24"/>
      <c r="GW417" s="24"/>
      <c r="GX417" s="24"/>
      <c r="GY417" s="24"/>
      <c r="GZ417" s="24"/>
      <c r="HA417" s="24"/>
      <c r="HB417" s="24"/>
      <c r="HC417" s="24"/>
      <c r="HD417" s="24"/>
      <c r="HE417" s="24"/>
      <c r="HF417" s="24"/>
      <c r="HG417" s="24"/>
      <c r="HH417" s="24"/>
      <c r="HI417" s="24"/>
      <c r="HJ417" s="24"/>
      <c r="HK417" s="24"/>
      <c r="HL417" s="24"/>
      <c r="HM417" s="24"/>
      <c r="HN417" s="24"/>
      <c r="HO417" s="24"/>
      <c r="HP417" s="24"/>
      <c r="HQ417" s="24"/>
      <c r="HR417" s="24"/>
      <c r="HS417" s="24"/>
      <c r="HT417" s="24"/>
      <c r="HU417" s="24"/>
      <c r="HV417" s="24"/>
      <c r="HW417" s="24"/>
      <c r="HX417" s="24"/>
      <c r="HY417" s="24"/>
      <c r="HZ417" s="24"/>
      <c r="IA417" s="24"/>
      <c r="IB417" s="24"/>
      <c r="IC417" s="24"/>
      <c r="ID417" s="24"/>
    </row>
    <row r="418" spans="1:238" x14ac:dyDescent="0.3">
      <c r="A418" t="str">
        <f>IF(Input!A410=0,"",Input!A410)</f>
        <v>65,835</v>
      </c>
      <c r="B418" s="65" cm="1">
        <f t="array" ref="B418">_xlfn.IFS($A418="","",LEFT($A418,4)="fold",MID($A418,12,1),TRUE,VALUE(LEFT($A418,FIND(",",$A418)-1)))</f>
        <v>65</v>
      </c>
      <c r="C418" s="65" cm="1">
        <f t="array" ref="C418">_xlfn.IFS($A418="","",LEFT($A418,4)="fold",VALUE(MID($A418,14,5)),TRUE,VALUE(MID($A418,FIND(",",$A418)+1,5)))</f>
        <v>835</v>
      </c>
      <c r="D418" s="58" cm="1">
        <f t="array" aca="1" ref="D418" ca="1">_xlfn.IFS(
AND(D$3="x",B418&gt;D$4),  2*D$4-B418,
TRUE,B418)</f>
        <v>65</v>
      </c>
      <c r="E418" s="58" cm="1">
        <f t="array" aca="1" ref="E418" ca="1">_xlfn.IFS(
AND(D$3="y",C418&gt;D$4),  2*D$4-C418,
TRUE,C418)</f>
        <v>835</v>
      </c>
      <c r="F418" s="58" cm="1">
        <f t="array" aca="1" ref="F418" ca="1">_xlfn.IFS(
AND(F$3="x",D418&gt;F$4),  2*F$4-D418,
TRUE,D418)</f>
        <v>65</v>
      </c>
      <c r="G418" s="58" cm="1">
        <f t="array" aca="1" ref="G418" ca="1">_xlfn.IFS(
AND(F$3="y",E418&gt;F$4),  2*F$4-E418,
TRUE,E418)</f>
        <v>59</v>
      </c>
      <c r="H418" s="58" cm="1">
        <f t="array" aca="1" ref="H418" ca="1">_xlfn.IFS(
AND(H$3="x",F418&gt;H$4),  2*H$4-F418,
TRUE,F418)</f>
        <v>65</v>
      </c>
      <c r="I418" s="58" cm="1">
        <f t="array" aca="1" ref="I418" ca="1">_xlfn.IFS(
AND(H$3="y",G418&gt;H$4),  2*H$4-G418,
TRUE,G418)</f>
        <v>59</v>
      </c>
      <c r="J418" s="58" cm="1">
        <f t="array" aca="1" ref="J418" ca="1">_xlfn.IFS(
AND(J$3="x",H418&gt;J$4),  2*J$4-H418,
TRUE,H418)</f>
        <v>65</v>
      </c>
      <c r="K418" s="58" cm="1">
        <f t="array" aca="1" ref="K418" ca="1">_xlfn.IFS(
AND(J$3="y",I418&gt;J$4),  2*J$4-I418,
TRUE,I418)</f>
        <v>59</v>
      </c>
      <c r="L418" s="58" cm="1">
        <f t="array" aca="1" ref="L418" ca="1">_xlfn.IFS(
AND(L$3="x",J418&gt;L$4),  2*L$4-J418,
TRUE,J418)</f>
        <v>65</v>
      </c>
      <c r="M418" s="58" cm="1">
        <f t="array" aca="1" ref="M418" ca="1">_xlfn.IFS(
AND(L$3="y",K418&gt;L$4),  2*L$4-K418,
TRUE,K418)</f>
        <v>59</v>
      </c>
      <c r="N418" s="58" cm="1">
        <f t="array" aca="1" ref="N418" ca="1">_xlfn.IFS(
AND(N$3="x",L418&gt;N$4),  2*N$4-L418,
TRUE,L418)</f>
        <v>65</v>
      </c>
      <c r="O418" s="58" cm="1">
        <f t="array" aca="1" ref="O418" ca="1">_xlfn.IFS(
AND(N$3="y",M418&gt;N$4),  2*N$4-M418,
TRUE,M418)</f>
        <v>59</v>
      </c>
      <c r="P418" s="58" cm="1">
        <f t="array" aca="1" ref="P418" ca="1">_xlfn.IFS(
AND(P$3="x",N418&gt;P$4),  2*P$4-N418,
TRUE,N418)</f>
        <v>65</v>
      </c>
      <c r="Q418" s="58" cm="1">
        <f t="array" aca="1" ref="Q418" ca="1">_xlfn.IFS(
AND(P$3="y",O418&gt;P$4),  2*P$4-O418,
TRUE,O418)</f>
        <v>59</v>
      </c>
      <c r="R418" s="58" cm="1">
        <f t="array" aca="1" ref="R418" ca="1">_xlfn.IFS(
AND(R$3="x",P418&gt;R$4),  2*R$4-P418,
TRUE,P418)</f>
        <v>65</v>
      </c>
      <c r="S418" s="58" cm="1">
        <f t="array" aca="1" ref="S418" ca="1">_xlfn.IFS(
AND(R$3="y",Q418&gt;R$4),  2*R$4-Q418,
TRUE,Q418)</f>
        <v>51</v>
      </c>
      <c r="T418" s="58" cm="1">
        <f t="array" aca="1" ref="T418" ca="1">_xlfn.IFS(
AND(T$3="x",R418&gt;T$4),  2*T$4-R418,
TRUE,R418)</f>
        <v>15</v>
      </c>
      <c r="U418" s="58" cm="1">
        <f t="array" aca="1" ref="U418" ca="1">_xlfn.IFS(
AND(T$3="y",S418&gt;T$4),  2*T$4-S418,
TRUE,S418)</f>
        <v>51</v>
      </c>
      <c r="V418" s="58" cm="1">
        <f t="array" aca="1" ref="V418" ca="1">_xlfn.IFS(
AND(V$3="x",T418&gt;V$4),  2*V$4-T418,
TRUE,T418)</f>
        <v>15</v>
      </c>
      <c r="W418" s="58" cm="1">
        <f t="array" aca="1" ref="W418" ca="1">_xlfn.IFS(
AND(V$3="y",U418&gt;V$4),  2*V$4-U418,
TRUE,U418)</f>
        <v>3</v>
      </c>
      <c r="X418" s="58" cm="1">
        <f t="array" aca="1" ref="X418" ca="1">_xlfn.IFS(
AND(X$3="x",V418&gt;X$4),  2*X$4-V418,
TRUE,V418)</f>
        <v>15</v>
      </c>
      <c r="Y418" s="58" cm="1">
        <f t="array" aca="1" ref="Y418" ca="1">_xlfn.IFS(
AND(X$3="y",W418&gt;X$4),  2*X$4-W418,
TRUE,W418)</f>
        <v>3</v>
      </c>
      <c r="Z418" s="58" cm="1">
        <f t="array" aca="1" ref="Z418" ca="1">_xlfn.IFS(
AND(Z$3="x",X418&gt;Z$4),  2*Z$4-X418,
TRUE,X418)</f>
        <v>15</v>
      </c>
      <c r="AA418" s="58" cm="1">
        <f t="array" aca="1" ref="AA418" ca="1">_xlfn.IFS(
AND(Z$3="y",Y418&gt;Z$4),  2*Z$4-Y418,
TRUE,Y418)</f>
        <v>3</v>
      </c>
      <c r="BD418" t="str">
        <f t="shared" ca="1" si="8"/>
        <v>65-835</v>
      </c>
      <c r="BF418" s="23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R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  <c r="CD418" s="24"/>
      <c r="CE418" s="24"/>
      <c r="CF418" s="24"/>
      <c r="CG418" s="24"/>
      <c r="CH418" s="24"/>
      <c r="CI418" s="24"/>
      <c r="CJ418" s="24"/>
      <c r="CK418" s="24"/>
      <c r="CL418" s="24"/>
      <c r="CM418" s="24"/>
      <c r="CN418" s="24"/>
      <c r="CO418" s="24"/>
      <c r="CP418" s="24"/>
      <c r="CQ418" s="24"/>
      <c r="CR418" s="24"/>
      <c r="CS418" s="24"/>
      <c r="CT418" s="24"/>
      <c r="CU418" s="24"/>
      <c r="CV418" s="24"/>
      <c r="CW418" s="24"/>
      <c r="CX418" s="24"/>
      <c r="CY418" s="24"/>
      <c r="CZ418" s="24"/>
      <c r="DA418" s="24"/>
      <c r="DB418" s="24"/>
      <c r="DC418" s="24"/>
      <c r="DD418" s="24"/>
      <c r="DE418" s="24"/>
      <c r="DF418" s="24"/>
      <c r="DG418" s="24"/>
      <c r="DH418" s="24"/>
      <c r="DI418" s="24"/>
      <c r="DJ418" s="24"/>
      <c r="DK418" s="24"/>
      <c r="DL418" s="24"/>
      <c r="DM418" s="24"/>
      <c r="DN418" s="24"/>
      <c r="DO418" s="24"/>
      <c r="DP418" s="24"/>
      <c r="DQ418" s="24"/>
      <c r="DR418" s="24"/>
      <c r="DS418" s="24"/>
      <c r="DT418" s="24"/>
      <c r="DU418" s="24"/>
      <c r="DV418" s="24"/>
      <c r="DW418" s="24"/>
      <c r="DX418" s="24"/>
      <c r="DY418" s="24"/>
      <c r="DZ418" s="24"/>
      <c r="EA418" s="24"/>
      <c r="EB418" s="24"/>
      <c r="EC418" s="24"/>
      <c r="ED418" s="24"/>
      <c r="EE418" s="24"/>
      <c r="EF418" s="24"/>
      <c r="EG418" s="24"/>
      <c r="EH418" s="24"/>
      <c r="EI418" s="24"/>
      <c r="EJ418" s="24"/>
      <c r="EK418" s="24"/>
      <c r="EL418" s="24"/>
      <c r="EM418" s="24"/>
      <c r="EN418" s="24"/>
      <c r="EO418" s="24"/>
      <c r="EP418" s="24"/>
      <c r="EQ418" s="24"/>
      <c r="ER418" s="24"/>
      <c r="ES418" s="24"/>
      <c r="ET418" s="24"/>
      <c r="EU418" s="24"/>
      <c r="EV418" s="24"/>
      <c r="EW418" s="24"/>
      <c r="EX418" s="24"/>
      <c r="EY418" s="24"/>
      <c r="EZ418" s="24"/>
      <c r="FA418" s="24"/>
      <c r="FB418" s="24"/>
      <c r="FC418" s="24"/>
      <c r="FD418" s="24"/>
      <c r="FE418" s="24"/>
      <c r="FF418" s="24"/>
      <c r="FG418" s="24"/>
      <c r="FH418" s="24"/>
      <c r="FI418" s="24"/>
      <c r="FJ418" s="24"/>
      <c r="FK418" s="24"/>
      <c r="FL418" s="24"/>
      <c r="FM418" s="24"/>
      <c r="FN418" s="24"/>
      <c r="FO418" s="24"/>
      <c r="FP418" s="24"/>
      <c r="FQ418" s="24"/>
      <c r="FR418" s="24"/>
      <c r="FS418" s="24"/>
      <c r="FT418" s="24"/>
      <c r="FU418" s="24"/>
      <c r="FV418" s="24"/>
      <c r="FW418" s="24"/>
      <c r="FX418" s="24"/>
      <c r="FY418" s="24"/>
      <c r="FZ418" s="24"/>
      <c r="GA418" s="24"/>
      <c r="GB418" s="24"/>
      <c r="GC418" s="24"/>
      <c r="GD418" s="24"/>
      <c r="GE418" s="24"/>
      <c r="GF418" s="24"/>
      <c r="GG418" s="24"/>
      <c r="GH418" s="24"/>
      <c r="GI418" s="24"/>
      <c r="GJ418" s="24"/>
      <c r="GK418" s="24"/>
      <c r="GL418" s="24"/>
      <c r="GM418" s="24"/>
      <c r="GN418" s="24"/>
      <c r="GO418" s="24"/>
      <c r="GP418" s="24"/>
      <c r="GQ418" s="24"/>
      <c r="GR418" s="24"/>
      <c r="GS418" s="24"/>
      <c r="GT418" s="24"/>
      <c r="GU418" s="24"/>
      <c r="GV418" s="24"/>
      <c r="GW418" s="24"/>
      <c r="GX418" s="24"/>
      <c r="GY418" s="24"/>
      <c r="GZ418" s="24"/>
      <c r="HA418" s="24"/>
      <c r="HB418" s="24"/>
      <c r="HC418" s="24"/>
      <c r="HD418" s="24"/>
      <c r="HE418" s="24"/>
      <c r="HF418" s="24"/>
      <c r="HG418" s="24"/>
      <c r="HH418" s="24"/>
      <c r="HI418" s="24"/>
      <c r="HJ418" s="24"/>
      <c r="HK418" s="24"/>
      <c r="HL418" s="24"/>
      <c r="HM418" s="24"/>
      <c r="HN418" s="24"/>
      <c r="HO418" s="24"/>
      <c r="HP418" s="24"/>
      <c r="HQ418" s="24"/>
      <c r="HR418" s="24"/>
      <c r="HS418" s="24"/>
      <c r="HT418" s="24"/>
      <c r="HU418" s="24"/>
      <c r="HV418" s="24"/>
      <c r="HW418" s="24"/>
      <c r="HX418" s="24"/>
      <c r="HY418" s="24"/>
      <c r="HZ418" s="24"/>
      <c r="IA418" s="24"/>
      <c r="IB418" s="24"/>
      <c r="IC418" s="24"/>
      <c r="ID418" s="24"/>
    </row>
    <row r="419" spans="1:238" x14ac:dyDescent="0.3">
      <c r="A419" t="str">
        <f>IF(Input!A411=0,"",Input!A411)</f>
        <v>262,476</v>
      </c>
      <c r="B419" s="65" cm="1">
        <f t="array" ref="B419">_xlfn.IFS($A419="","",LEFT($A419,4)="fold",MID($A419,12,1),TRUE,VALUE(LEFT($A419,FIND(",",$A419)-1)))</f>
        <v>262</v>
      </c>
      <c r="C419" s="65" cm="1">
        <f t="array" ref="C419">_xlfn.IFS($A419="","",LEFT($A419,4)="fold",VALUE(MID($A419,14,5)),TRUE,VALUE(MID($A419,FIND(",",$A419)+1,5)))</f>
        <v>476</v>
      </c>
      <c r="D419" s="58" cm="1">
        <f t="array" aca="1" ref="D419" ca="1">_xlfn.IFS(
AND(D$3="x",B419&gt;D$4),  2*D$4-B419,
TRUE,B419)</f>
        <v>262</v>
      </c>
      <c r="E419" s="58" cm="1">
        <f t="array" aca="1" ref="E419" ca="1">_xlfn.IFS(
AND(D$3="y",C419&gt;D$4),  2*D$4-C419,
TRUE,C419)</f>
        <v>476</v>
      </c>
      <c r="F419" s="58" cm="1">
        <f t="array" aca="1" ref="F419" ca="1">_xlfn.IFS(
AND(F$3="x",D419&gt;F$4),  2*F$4-D419,
TRUE,D419)</f>
        <v>262</v>
      </c>
      <c r="G419" s="58" cm="1">
        <f t="array" aca="1" ref="G419" ca="1">_xlfn.IFS(
AND(F$3="y",E419&gt;F$4),  2*F$4-E419,
TRUE,E419)</f>
        <v>418</v>
      </c>
      <c r="H419" s="58" cm="1">
        <f t="array" aca="1" ref="H419" ca="1">_xlfn.IFS(
AND(H$3="x",F419&gt;H$4),  2*H$4-F419,
TRUE,F419)</f>
        <v>262</v>
      </c>
      <c r="I419" s="58" cm="1">
        <f t="array" aca="1" ref="I419" ca="1">_xlfn.IFS(
AND(H$3="y",G419&gt;H$4),  2*H$4-G419,
TRUE,G419)</f>
        <v>418</v>
      </c>
      <c r="J419" s="58" cm="1">
        <f t="array" aca="1" ref="J419" ca="1">_xlfn.IFS(
AND(J$3="x",H419&gt;J$4),  2*J$4-H419,
TRUE,H419)</f>
        <v>262</v>
      </c>
      <c r="K419" s="58" cm="1">
        <f t="array" aca="1" ref="K419" ca="1">_xlfn.IFS(
AND(J$3="y",I419&gt;J$4),  2*J$4-I419,
TRUE,I419)</f>
        <v>28</v>
      </c>
      <c r="L419" s="58" cm="1">
        <f t="array" aca="1" ref="L419" ca="1">_xlfn.IFS(
AND(L$3="x",J419&gt;L$4),  2*L$4-J419,
TRUE,J419)</f>
        <v>64</v>
      </c>
      <c r="M419" s="58" cm="1">
        <f t="array" aca="1" ref="M419" ca="1">_xlfn.IFS(
AND(L$3="y",K419&gt;L$4),  2*L$4-K419,
TRUE,K419)</f>
        <v>28</v>
      </c>
      <c r="N419" s="58" cm="1">
        <f t="array" aca="1" ref="N419" ca="1">_xlfn.IFS(
AND(N$3="x",L419&gt;N$4),  2*N$4-L419,
TRUE,L419)</f>
        <v>64</v>
      </c>
      <c r="O419" s="58" cm="1">
        <f t="array" aca="1" ref="O419" ca="1">_xlfn.IFS(
AND(N$3="y",M419&gt;N$4),  2*N$4-M419,
TRUE,M419)</f>
        <v>28</v>
      </c>
      <c r="P419" s="58" cm="1">
        <f t="array" aca="1" ref="P419" ca="1">_xlfn.IFS(
AND(P$3="x",N419&gt;P$4),  2*P$4-N419,
TRUE,N419)</f>
        <v>64</v>
      </c>
      <c r="Q419" s="58" cm="1">
        <f t="array" aca="1" ref="Q419" ca="1">_xlfn.IFS(
AND(P$3="y",O419&gt;P$4),  2*P$4-O419,
TRUE,O419)</f>
        <v>28</v>
      </c>
      <c r="R419" s="58" cm="1">
        <f t="array" aca="1" ref="R419" ca="1">_xlfn.IFS(
AND(R$3="x",P419&gt;R$4),  2*R$4-P419,
TRUE,P419)</f>
        <v>64</v>
      </c>
      <c r="S419" s="58" cm="1">
        <f t="array" aca="1" ref="S419" ca="1">_xlfn.IFS(
AND(R$3="y",Q419&gt;R$4),  2*R$4-Q419,
TRUE,Q419)</f>
        <v>28</v>
      </c>
      <c r="T419" s="58" cm="1">
        <f t="array" aca="1" ref="T419" ca="1">_xlfn.IFS(
AND(T$3="x",R419&gt;T$4),  2*T$4-R419,
TRUE,R419)</f>
        <v>16</v>
      </c>
      <c r="U419" s="58" cm="1">
        <f t="array" aca="1" ref="U419" ca="1">_xlfn.IFS(
AND(T$3="y",S419&gt;T$4),  2*T$4-S419,
TRUE,S419)</f>
        <v>28</v>
      </c>
      <c r="V419" s="58" cm="1">
        <f t="array" aca="1" ref="V419" ca="1">_xlfn.IFS(
AND(V$3="x",T419&gt;V$4),  2*V$4-T419,
TRUE,T419)</f>
        <v>16</v>
      </c>
      <c r="W419" s="58" cm="1">
        <f t="array" aca="1" ref="W419" ca="1">_xlfn.IFS(
AND(V$3="y",U419&gt;V$4),  2*V$4-U419,
TRUE,U419)</f>
        <v>26</v>
      </c>
      <c r="X419" s="58" cm="1">
        <f t="array" aca="1" ref="X419" ca="1">_xlfn.IFS(
AND(X$3="x",V419&gt;X$4),  2*X$4-V419,
TRUE,V419)</f>
        <v>16</v>
      </c>
      <c r="Y419" s="58" cm="1">
        <f t="array" aca="1" ref="Y419" ca="1">_xlfn.IFS(
AND(X$3="y",W419&gt;X$4),  2*X$4-W419,
TRUE,W419)</f>
        <v>0</v>
      </c>
      <c r="Z419" s="58" cm="1">
        <f t="array" aca="1" ref="Z419" ca="1">_xlfn.IFS(
AND(Z$3="x",X419&gt;Z$4),  2*Z$4-X419,
TRUE,X419)</f>
        <v>16</v>
      </c>
      <c r="AA419" s="58" cm="1">
        <f t="array" aca="1" ref="AA419" ca="1">_xlfn.IFS(
AND(Z$3="y",Y419&gt;Z$4),  2*Z$4-Y419,
TRUE,Y419)</f>
        <v>0</v>
      </c>
      <c r="BD419" t="str">
        <f t="shared" ca="1" si="8"/>
        <v>262-476</v>
      </c>
      <c r="BF419" s="23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R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  <c r="CD419" s="24"/>
      <c r="CE419" s="24"/>
      <c r="CF419" s="24"/>
      <c r="CG419" s="24"/>
      <c r="CH419" s="24"/>
      <c r="CI419" s="24"/>
      <c r="CJ419" s="24"/>
      <c r="CK419" s="24"/>
      <c r="CL419" s="24"/>
      <c r="CM419" s="24"/>
      <c r="CN419" s="24"/>
      <c r="CO419" s="24"/>
      <c r="CP419" s="24"/>
      <c r="CQ419" s="24"/>
      <c r="CR419" s="24"/>
      <c r="CS419" s="24"/>
      <c r="CT419" s="24"/>
      <c r="CU419" s="24"/>
      <c r="CV419" s="24"/>
      <c r="CW419" s="24"/>
      <c r="CX419" s="24"/>
      <c r="CY419" s="24"/>
      <c r="CZ419" s="24"/>
      <c r="DA419" s="24"/>
      <c r="DB419" s="24"/>
      <c r="DC419" s="24"/>
      <c r="DD419" s="24"/>
      <c r="DE419" s="24"/>
      <c r="DF419" s="24"/>
      <c r="DG419" s="24"/>
      <c r="DH419" s="24"/>
      <c r="DI419" s="24"/>
      <c r="DJ419" s="24"/>
      <c r="DK419" s="24"/>
      <c r="DL419" s="24"/>
      <c r="DM419" s="24"/>
      <c r="DN419" s="24"/>
      <c r="DO419" s="24"/>
      <c r="DP419" s="24"/>
      <c r="DQ419" s="24"/>
      <c r="DR419" s="24"/>
      <c r="DS419" s="24"/>
      <c r="DT419" s="24"/>
      <c r="DU419" s="24"/>
      <c r="DV419" s="24"/>
      <c r="DW419" s="24"/>
      <c r="DX419" s="24"/>
      <c r="DY419" s="24"/>
      <c r="DZ419" s="24"/>
      <c r="EA419" s="24"/>
      <c r="EB419" s="24"/>
      <c r="EC419" s="24"/>
      <c r="ED419" s="24"/>
      <c r="EE419" s="24"/>
      <c r="EF419" s="24"/>
      <c r="EG419" s="24"/>
      <c r="EH419" s="24"/>
      <c r="EI419" s="24"/>
      <c r="EJ419" s="24"/>
      <c r="EK419" s="24"/>
      <c r="EL419" s="24"/>
      <c r="EM419" s="24"/>
      <c r="EN419" s="24"/>
      <c r="EO419" s="24"/>
      <c r="EP419" s="24"/>
      <c r="EQ419" s="24"/>
      <c r="ER419" s="24"/>
      <c r="ES419" s="24"/>
      <c r="ET419" s="24"/>
      <c r="EU419" s="24"/>
      <c r="EV419" s="24"/>
      <c r="EW419" s="24"/>
      <c r="EX419" s="24"/>
      <c r="EY419" s="24"/>
      <c r="EZ419" s="24"/>
      <c r="FA419" s="24"/>
      <c r="FB419" s="24"/>
      <c r="FC419" s="24"/>
      <c r="FD419" s="24"/>
      <c r="FE419" s="24"/>
      <c r="FF419" s="24"/>
      <c r="FG419" s="24"/>
      <c r="FH419" s="24"/>
      <c r="FI419" s="24"/>
      <c r="FJ419" s="24"/>
      <c r="FK419" s="24"/>
      <c r="FL419" s="24"/>
      <c r="FM419" s="24"/>
      <c r="FN419" s="24"/>
      <c r="FO419" s="24"/>
      <c r="FP419" s="24"/>
      <c r="FQ419" s="24"/>
      <c r="FR419" s="24"/>
      <c r="FS419" s="24"/>
      <c r="FT419" s="24"/>
      <c r="FU419" s="24"/>
      <c r="FV419" s="24"/>
      <c r="FW419" s="24"/>
      <c r="FX419" s="24"/>
      <c r="FY419" s="24"/>
      <c r="FZ419" s="24"/>
      <c r="GA419" s="24"/>
      <c r="GB419" s="24"/>
      <c r="GC419" s="24"/>
      <c r="GD419" s="24"/>
      <c r="GE419" s="24"/>
      <c r="GF419" s="24"/>
      <c r="GG419" s="24"/>
      <c r="GH419" s="24"/>
      <c r="GI419" s="24"/>
      <c r="GJ419" s="24"/>
      <c r="GK419" s="24"/>
      <c r="GL419" s="24"/>
      <c r="GM419" s="24"/>
      <c r="GN419" s="24"/>
      <c r="GO419" s="24"/>
      <c r="GP419" s="24"/>
      <c r="GQ419" s="24"/>
      <c r="GR419" s="24"/>
      <c r="GS419" s="24"/>
      <c r="GT419" s="24"/>
      <c r="GU419" s="24"/>
      <c r="GV419" s="24"/>
      <c r="GW419" s="24"/>
      <c r="GX419" s="24"/>
      <c r="GY419" s="24"/>
      <c r="GZ419" s="24"/>
      <c r="HA419" s="24"/>
      <c r="HB419" s="24"/>
      <c r="HC419" s="24"/>
      <c r="HD419" s="24"/>
      <c r="HE419" s="24"/>
      <c r="HF419" s="24"/>
      <c r="HG419" s="24"/>
      <c r="HH419" s="24"/>
      <c r="HI419" s="24"/>
      <c r="HJ419" s="24"/>
      <c r="HK419" s="24"/>
      <c r="HL419" s="24"/>
      <c r="HM419" s="24"/>
      <c r="HN419" s="24"/>
      <c r="HO419" s="24"/>
      <c r="HP419" s="24"/>
      <c r="HQ419" s="24"/>
      <c r="HR419" s="24"/>
      <c r="HS419" s="24"/>
      <c r="HT419" s="24"/>
      <c r="HU419" s="24"/>
      <c r="HV419" s="24"/>
      <c r="HW419" s="24"/>
      <c r="HX419" s="24"/>
      <c r="HY419" s="24"/>
      <c r="HZ419" s="24"/>
      <c r="IA419" s="24"/>
      <c r="IB419" s="24"/>
      <c r="IC419" s="24"/>
      <c r="ID419" s="24"/>
    </row>
    <row r="420" spans="1:238" x14ac:dyDescent="0.3">
      <c r="A420" t="str">
        <f>IF(Input!A412=0,"",Input!A412)</f>
        <v>736,634</v>
      </c>
      <c r="B420" s="65" cm="1">
        <f t="array" ref="B420">_xlfn.IFS($A420="","",LEFT($A420,4)="fold",MID($A420,12,1),TRUE,VALUE(LEFT($A420,FIND(",",$A420)-1)))</f>
        <v>736</v>
      </c>
      <c r="C420" s="65" cm="1">
        <f t="array" ref="C420">_xlfn.IFS($A420="","",LEFT($A420,4)="fold",VALUE(MID($A420,14,5)),TRUE,VALUE(MID($A420,FIND(",",$A420)+1,5)))</f>
        <v>634</v>
      </c>
      <c r="D420" s="58" cm="1">
        <f t="array" aca="1" ref="D420" ca="1">_xlfn.IFS(
AND(D$3="x",B420&gt;D$4),  2*D$4-B420,
TRUE,B420)</f>
        <v>574</v>
      </c>
      <c r="E420" s="58" cm="1">
        <f t="array" aca="1" ref="E420" ca="1">_xlfn.IFS(
AND(D$3="y",C420&gt;D$4),  2*D$4-C420,
TRUE,C420)</f>
        <v>634</v>
      </c>
      <c r="F420" s="58" cm="1">
        <f t="array" aca="1" ref="F420" ca="1">_xlfn.IFS(
AND(F$3="x",D420&gt;F$4),  2*F$4-D420,
TRUE,D420)</f>
        <v>574</v>
      </c>
      <c r="G420" s="58" cm="1">
        <f t="array" aca="1" ref="G420" ca="1">_xlfn.IFS(
AND(F$3="y",E420&gt;F$4),  2*F$4-E420,
TRUE,E420)</f>
        <v>260</v>
      </c>
      <c r="H420" s="58" cm="1">
        <f t="array" aca="1" ref="H420" ca="1">_xlfn.IFS(
AND(H$3="x",F420&gt;H$4),  2*H$4-F420,
TRUE,F420)</f>
        <v>80</v>
      </c>
      <c r="I420" s="58" cm="1">
        <f t="array" aca="1" ref="I420" ca="1">_xlfn.IFS(
AND(H$3="y",G420&gt;H$4),  2*H$4-G420,
TRUE,G420)</f>
        <v>260</v>
      </c>
      <c r="J420" s="58" cm="1">
        <f t="array" aca="1" ref="J420" ca="1">_xlfn.IFS(
AND(J$3="x",H420&gt;J$4),  2*J$4-H420,
TRUE,H420)</f>
        <v>80</v>
      </c>
      <c r="K420" s="58" cm="1">
        <f t="array" aca="1" ref="K420" ca="1">_xlfn.IFS(
AND(J$3="y",I420&gt;J$4),  2*J$4-I420,
TRUE,I420)</f>
        <v>186</v>
      </c>
      <c r="L420" s="58" cm="1">
        <f t="array" aca="1" ref="L420" ca="1">_xlfn.IFS(
AND(L$3="x",J420&gt;L$4),  2*L$4-J420,
TRUE,J420)</f>
        <v>80</v>
      </c>
      <c r="M420" s="58" cm="1">
        <f t="array" aca="1" ref="M420" ca="1">_xlfn.IFS(
AND(L$3="y",K420&gt;L$4),  2*L$4-K420,
TRUE,K420)</f>
        <v>186</v>
      </c>
      <c r="N420" s="58" cm="1">
        <f t="array" aca="1" ref="N420" ca="1">_xlfn.IFS(
AND(N$3="x",L420&gt;N$4),  2*N$4-L420,
TRUE,L420)</f>
        <v>80</v>
      </c>
      <c r="O420" s="58" cm="1">
        <f t="array" aca="1" ref="O420" ca="1">_xlfn.IFS(
AND(N$3="y",M420&gt;N$4),  2*N$4-M420,
TRUE,M420)</f>
        <v>36</v>
      </c>
      <c r="P420" s="58" cm="1">
        <f t="array" aca="1" ref="P420" ca="1">_xlfn.IFS(
AND(P$3="x",N420&gt;P$4),  2*P$4-N420,
TRUE,N420)</f>
        <v>80</v>
      </c>
      <c r="Q420" s="58" cm="1">
        <f t="array" aca="1" ref="Q420" ca="1">_xlfn.IFS(
AND(P$3="y",O420&gt;P$4),  2*P$4-O420,
TRUE,O420)</f>
        <v>36</v>
      </c>
      <c r="R420" s="58" cm="1">
        <f t="array" aca="1" ref="R420" ca="1">_xlfn.IFS(
AND(R$3="x",P420&gt;R$4),  2*R$4-P420,
TRUE,P420)</f>
        <v>80</v>
      </c>
      <c r="S420" s="58" cm="1">
        <f t="array" aca="1" ref="S420" ca="1">_xlfn.IFS(
AND(R$3="y",Q420&gt;R$4),  2*R$4-Q420,
TRUE,Q420)</f>
        <v>36</v>
      </c>
      <c r="T420" s="58" cm="1">
        <f t="array" aca="1" ref="T420" ca="1">_xlfn.IFS(
AND(T$3="x",R420&gt;T$4),  2*T$4-R420,
TRUE,R420)</f>
        <v>0</v>
      </c>
      <c r="U420" s="58" cm="1">
        <f t="array" aca="1" ref="U420" ca="1">_xlfn.IFS(
AND(T$3="y",S420&gt;T$4),  2*T$4-S420,
TRUE,S420)</f>
        <v>36</v>
      </c>
      <c r="V420" s="58" cm="1">
        <f t="array" aca="1" ref="V420" ca="1">_xlfn.IFS(
AND(V$3="x",T420&gt;V$4),  2*V$4-T420,
TRUE,T420)</f>
        <v>0</v>
      </c>
      <c r="W420" s="58" cm="1">
        <f t="array" aca="1" ref="W420" ca="1">_xlfn.IFS(
AND(V$3="y",U420&gt;V$4),  2*V$4-U420,
TRUE,U420)</f>
        <v>18</v>
      </c>
      <c r="X420" s="58" cm="1">
        <f t="array" aca="1" ref="X420" ca="1">_xlfn.IFS(
AND(X$3="x",V420&gt;X$4),  2*X$4-V420,
TRUE,V420)</f>
        <v>0</v>
      </c>
      <c r="Y420" s="58" cm="1">
        <f t="array" aca="1" ref="Y420" ca="1">_xlfn.IFS(
AND(X$3="y",W420&gt;X$4),  2*X$4-W420,
TRUE,W420)</f>
        <v>8</v>
      </c>
      <c r="Z420" s="58" cm="1">
        <f t="array" aca="1" ref="Z420" ca="1">_xlfn.IFS(
AND(Z$3="x",X420&gt;Z$4),  2*Z$4-X420,
TRUE,X420)</f>
        <v>0</v>
      </c>
      <c r="AA420" s="58" cm="1">
        <f t="array" aca="1" ref="AA420" ca="1">_xlfn.IFS(
AND(Z$3="y",Y420&gt;Z$4),  2*Z$4-Y420,
TRUE,Y420)</f>
        <v>4</v>
      </c>
      <c r="BD420" t="str">
        <f t="shared" ca="1" si="8"/>
        <v>574-634</v>
      </c>
      <c r="BF420" s="23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R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  <c r="CD420" s="24"/>
      <c r="CE420" s="24"/>
      <c r="CF420" s="24"/>
      <c r="CG420" s="24"/>
      <c r="CH420" s="24"/>
      <c r="CI420" s="24"/>
      <c r="CJ420" s="24"/>
      <c r="CK420" s="24"/>
      <c r="CL420" s="24"/>
      <c r="CM420" s="24"/>
      <c r="CN420" s="24"/>
      <c r="CO420" s="24"/>
      <c r="CP420" s="24"/>
      <c r="CQ420" s="24"/>
      <c r="CR420" s="24"/>
      <c r="CS420" s="24"/>
      <c r="CT420" s="24"/>
      <c r="CU420" s="24"/>
      <c r="CV420" s="24"/>
      <c r="CW420" s="24"/>
      <c r="CX420" s="24"/>
      <c r="CY420" s="24"/>
      <c r="CZ420" s="24"/>
      <c r="DA420" s="24"/>
      <c r="DB420" s="24"/>
      <c r="DC420" s="24"/>
      <c r="DD420" s="24"/>
      <c r="DE420" s="24"/>
      <c r="DF420" s="24"/>
      <c r="DG420" s="24"/>
      <c r="DH420" s="24"/>
      <c r="DI420" s="24"/>
      <c r="DJ420" s="24"/>
      <c r="DK420" s="24"/>
      <c r="DL420" s="24"/>
      <c r="DM420" s="24"/>
      <c r="DN420" s="24"/>
      <c r="DO420" s="24"/>
      <c r="DP420" s="24"/>
      <c r="DQ420" s="24"/>
      <c r="DR420" s="24"/>
      <c r="DS420" s="24"/>
      <c r="DT420" s="24"/>
      <c r="DU420" s="24"/>
      <c r="DV420" s="24"/>
      <c r="DW420" s="24"/>
      <c r="DX420" s="24"/>
      <c r="DY420" s="24"/>
      <c r="DZ420" s="24"/>
      <c r="EA420" s="24"/>
      <c r="EB420" s="24"/>
      <c r="EC420" s="24"/>
      <c r="ED420" s="24"/>
      <c r="EE420" s="24"/>
      <c r="EF420" s="24"/>
      <c r="EG420" s="24"/>
      <c r="EH420" s="24"/>
      <c r="EI420" s="24"/>
      <c r="EJ420" s="24"/>
      <c r="EK420" s="24"/>
      <c r="EL420" s="24"/>
      <c r="EM420" s="24"/>
      <c r="EN420" s="24"/>
      <c r="EO420" s="24"/>
      <c r="EP420" s="24"/>
      <c r="EQ420" s="24"/>
      <c r="ER420" s="24"/>
      <c r="ES420" s="24"/>
      <c r="ET420" s="24"/>
      <c r="EU420" s="24"/>
      <c r="EV420" s="24"/>
      <c r="EW420" s="24"/>
      <c r="EX420" s="24"/>
      <c r="EY420" s="24"/>
      <c r="EZ420" s="24"/>
      <c r="FA420" s="24"/>
      <c r="FB420" s="24"/>
      <c r="FC420" s="24"/>
      <c r="FD420" s="24"/>
      <c r="FE420" s="24"/>
      <c r="FF420" s="24"/>
      <c r="FG420" s="24"/>
      <c r="FH420" s="24"/>
      <c r="FI420" s="24"/>
      <c r="FJ420" s="24"/>
      <c r="FK420" s="24"/>
      <c r="FL420" s="24"/>
      <c r="FM420" s="24"/>
      <c r="FN420" s="24"/>
      <c r="FO420" s="24"/>
      <c r="FP420" s="24"/>
      <c r="FQ420" s="24"/>
      <c r="FR420" s="24"/>
      <c r="FS420" s="24"/>
      <c r="FT420" s="24"/>
      <c r="FU420" s="24"/>
      <c r="FV420" s="24"/>
      <c r="FW420" s="24"/>
      <c r="FX420" s="24"/>
      <c r="FY420" s="24"/>
      <c r="FZ420" s="24"/>
      <c r="GA420" s="24"/>
      <c r="GB420" s="24"/>
      <c r="GC420" s="24"/>
      <c r="GD420" s="24"/>
      <c r="GE420" s="24"/>
      <c r="GF420" s="24"/>
      <c r="GG420" s="24"/>
      <c r="GH420" s="24"/>
      <c r="GI420" s="24"/>
      <c r="GJ420" s="24"/>
      <c r="GK420" s="24"/>
      <c r="GL420" s="24"/>
      <c r="GM420" s="24"/>
      <c r="GN420" s="24"/>
      <c r="GO420" s="24"/>
      <c r="GP420" s="24"/>
      <c r="GQ420" s="24"/>
      <c r="GR420" s="24"/>
      <c r="GS420" s="24"/>
      <c r="GT420" s="24"/>
      <c r="GU420" s="24"/>
      <c r="GV420" s="24"/>
      <c r="GW420" s="24"/>
      <c r="GX420" s="24"/>
      <c r="GY420" s="24"/>
      <c r="GZ420" s="24"/>
      <c r="HA420" s="24"/>
      <c r="HB420" s="24"/>
      <c r="HC420" s="24"/>
      <c r="HD420" s="24"/>
      <c r="HE420" s="24"/>
      <c r="HF420" s="24"/>
      <c r="HG420" s="24"/>
      <c r="HH420" s="24"/>
      <c r="HI420" s="24"/>
      <c r="HJ420" s="24"/>
      <c r="HK420" s="24"/>
      <c r="HL420" s="24"/>
      <c r="HM420" s="24"/>
      <c r="HN420" s="24"/>
      <c r="HO420" s="24"/>
      <c r="HP420" s="24"/>
      <c r="HQ420" s="24"/>
      <c r="HR420" s="24"/>
      <c r="HS420" s="24"/>
      <c r="HT420" s="24"/>
      <c r="HU420" s="24"/>
      <c r="HV420" s="24"/>
      <c r="HW420" s="24"/>
      <c r="HX420" s="24"/>
      <c r="HY420" s="24"/>
      <c r="HZ420" s="24"/>
      <c r="IA420" s="24"/>
      <c r="IB420" s="24"/>
      <c r="IC420" s="24"/>
      <c r="ID420" s="24"/>
    </row>
    <row r="421" spans="1:238" x14ac:dyDescent="0.3">
      <c r="A421" t="str">
        <f>IF(Input!A413=0,"",Input!A413)</f>
        <v>1170,319</v>
      </c>
      <c r="B421" s="65" cm="1">
        <f t="array" ref="B421">_xlfn.IFS($A421="","",LEFT($A421,4)="fold",MID($A421,12,1),TRUE,VALUE(LEFT($A421,FIND(",",$A421)-1)))</f>
        <v>1170</v>
      </c>
      <c r="C421" s="65" cm="1">
        <f t="array" ref="C421">_xlfn.IFS($A421="","",LEFT($A421,4)="fold",VALUE(MID($A421,14,5)),TRUE,VALUE(MID($A421,FIND(",",$A421)+1,5)))</f>
        <v>319</v>
      </c>
      <c r="D421" s="58" cm="1">
        <f t="array" aca="1" ref="D421" ca="1">_xlfn.IFS(
AND(D$3="x",B421&gt;D$4),  2*D$4-B421,
TRUE,B421)</f>
        <v>140</v>
      </c>
      <c r="E421" s="58" cm="1">
        <f t="array" aca="1" ref="E421" ca="1">_xlfn.IFS(
AND(D$3="y",C421&gt;D$4),  2*D$4-C421,
TRUE,C421)</f>
        <v>319</v>
      </c>
      <c r="F421" s="58" cm="1">
        <f t="array" aca="1" ref="F421" ca="1">_xlfn.IFS(
AND(F$3="x",D421&gt;F$4),  2*F$4-D421,
TRUE,D421)</f>
        <v>140</v>
      </c>
      <c r="G421" s="58" cm="1">
        <f t="array" aca="1" ref="G421" ca="1">_xlfn.IFS(
AND(F$3="y",E421&gt;F$4),  2*F$4-E421,
TRUE,E421)</f>
        <v>319</v>
      </c>
      <c r="H421" s="58" cm="1">
        <f t="array" aca="1" ref="H421" ca="1">_xlfn.IFS(
AND(H$3="x",F421&gt;H$4),  2*H$4-F421,
TRUE,F421)</f>
        <v>140</v>
      </c>
      <c r="I421" s="58" cm="1">
        <f t="array" aca="1" ref="I421" ca="1">_xlfn.IFS(
AND(H$3="y",G421&gt;H$4),  2*H$4-G421,
TRUE,G421)</f>
        <v>319</v>
      </c>
      <c r="J421" s="58" cm="1">
        <f t="array" aca="1" ref="J421" ca="1">_xlfn.IFS(
AND(J$3="x",H421&gt;J$4),  2*J$4-H421,
TRUE,H421)</f>
        <v>140</v>
      </c>
      <c r="K421" s="58" cm="1">
        <f t="array" aca="1" ref="K421" ca="1">_xlfn.IFS(
AND(J$3="y",I421&gt;J$4),  2*J$4-I421,
TRUE,I421)</f>
        <v>127</v>
      </c>
      <c r="L421" s="58" cm="1">
        <f t="array" aca="1" ref="L421" ca="1">_xlfn.IFS(
AND(L$3="x",J421&gt;L$4),  2*L$4-J421,
TRUE,J421)</f>
        <v>140</v>
      </c>
      <c r="M421" s="58" cm="1">
        <f t="array" aca="1" ref="M421" ca="1">_xlfn.IFS(
AND(L$3="y",K421&gt;L$4),  2*L$4-K421,
TRUE,K421)</f>
        <v>127</v>
      </c>
      <c r="N421" s="58" cm="1">
        <f t="array" aca="1" ref="N421" ca="1">_xlfn.IFS(
AND(N$3="x",L421&gt;N$4),  2*N$4-L421,
TRUE,L421)</f>
        <v>140</v>
      </c>
      <c r="O421" s="58" cm="1">
        <f t="array" aca="1" ref="O421" ca="1">_xlfn.IFS(
AND(N$3="y",M421&gt;N$4),  2*N$4-M421,
TRUE,M421)</f>
        <v>95</v>
      </c>
      <c r="P421" s="58" cm="1">
        <f t="array" aca="1" ref="P421" ca="1">_xlfn.IFS(
AND(P$3="x",N421&gt;P$4),  2*P$4-N421,
TRUE,N421)</f>
        <v>22</v>
      </c>
      <c r="Q421" s="58" cm="1">
        <f t="array" aca="1" ref="Q421" ca="1">_xlfn.IFS(
AND(P$3="y",O421&gt;P$4),  2*P$4-O421,
TRUE,O421)</f>
        <v>95</v>
      </c>
      <c r="R421" s="58" cm="1">
        <f t="array" aca="1" ref="R421" ca="1">_xlfn.IFS(
AND(R$3="x",P421&gt;R$4),  2*R$4-P421,
TRUE,P421)</f>
        <v>22</v>
      </c>
      <c r="S421" s="58" cm="1">
        <f t="array" aca="1" ref="S421" ca="1">_xlfn.IFS(
AND(R$3="y",Q421&gt;R$4),  2*R$4-Q421,
TRUE,Q421)</f>
        <v>15</v>
      </c>
      <c r="T421" s="58" cm="1">
        <f t="array" aca="1" ref="T421" ca="1">_xlfn.IFS(
AND(T$3="x",R421&gt;T$4),  2*T$4-R421,
TRUE,R421)</f>
        <v>22</v>
      </c>
      <c r="U421" s="58" cm="1">
        <f t="array" aca="1" ref="U421" ca="1">_xlfn.IFS(
AND(T$3="y",S421&gt;T$4),  2*T$4-S421,
TRUE,S421)</f>
        <v>15</v>
      </c>
      <c r="V421" s="58" cm="1">
        <f t="array" aca="1" ref="V421" ca="1">_xlfn.IFS(
AND(V$3="x",T421&gt;V$4),  2*V$4-T421,
TRUE,T421)</f>
        <v>22</v>
      </c>
      <c r="W421" s="58" cm="1">
        <f t="array" aca="1" ref="W421" ca="1">_xlfn.IFS(
AND(V$3="y",U421&gt;V$4),  2*V$4-U421,
TRUE,U421)</f>
        <v>15</v>
      </c>
      <c r="X421" s="58" cm="1">
        <f t="array" aca="1" ref="X421" ca="1">_xlfn.IFS(
AND(X$3="x",V421&gt;X$4),  2*X$4-V421,
TRUE,V421)</f>
        <v>22</v>
      </c>
      <c r="Y421" s="58" cm="1">
        <f t="array" aca="1" ref="Y421" ca="1">_xlfn.IFS(
AND(X$3="y",W421&gt;X$4),  2*X$4-W421,
TRUE,W421)</f>
        <v>11</v>
      </c>
      <c r="Z421" s="58" cm="1">
        <f t="array" aca="1" ref="Z421" ca="1">_xlfn.IFS(
AND(Z$3="x",X421&gt;Z$4),  2*Z$4-X421,
TRUE,X421)</f>
        <v>22</v>
      </c>
      <c r="AA421" s="58" cm="1">
        <f t="array" aca="1" ref="AA421" ca="1">_xlfn.IFS(
AND(Z$3="y",Y421&gt;Z$4),  2*Z$4-Y421,
TRUE,Y421)</f>
        <v>1</v>
      </c>
      <c r="BD421" t="str">
        <f t="shared" ca="1" si="8"/>
        <v>140-319</v>
      </c>
      <c r="BF421" s="23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R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  <c r="CD421" s="24"/>
      <c r="CE421" s="24"/>
      <c r="CF421" s="24"/>
      <c r="CG421" s="24"/>
      <c r="CH421" s="24"/>
      <c r="CI421" s="24"/>
      <c r="CJ421" s="24"/>
      <c r="CK421" s="24"/>
      <c r="CL421" s="24"/>
      <c r="CM421" s="24"/>
      <c r="CN421" s="24"/>
      <c r="CO421" s="24"/>
      <c r="CP421" s="24"/>
      <c r="CQ421" s="24"/>
      <c r="CR421" s="24"/>
      <c r="CS421" s="24"/>
      <c r="CT421" s="24"/>
      <c r="CU421" s="24"/>
      <c r="CV421" s="24"/>
      <c r="CW421" s="24"/>
      <c r="CX421" s="24"/>
      <c r="CY421" s="24"/>
      <c r="CZ421" s="24"/>
      <c r="DA421" s="24"/>
      <c r="DB421" s="24"/>
      <c r="DC421" s="24"/>
      <c r="DD421" s="24"/>
      <c r="DE421" s="24"/>
      <c r="DF421" s="24"/>
      <c r="DG421" s="24"/>
      <c r="DH421" s="24"/>
      <c r="DI421" s="24"/>
      <c r="DJ421" s="24"/>
      <c r="DK421" s="24"/>
      <c r="DL421" s="24"/>
      <c r="DM421" s="24"/>
      <c r="DN421" s="24"/>
      <c r="DO421" s="24"/>
      <c r="DP421" s="24"/>
      <c r="DQ421" s="24"/>
      <c r="DR421" s="24"/>
      <c r="DS421" s="24"/>
      <c r="DT421" s="24"/>
      <c r="DU421" s="24"/>
      <c r="DV421" s="24"/>
      <c r="DW421" s="24"/>
      <c r="DX421" s="24"/>
      <c r="DY421" s="24"/>
      <c r="DZ421" s="24"/>
      <c r="EA421" s="24"/>
      <c r="EB421" s="24"/>
      <c r="EC421" s="24"/>
      <c r="ED421" s="24"/>
      <c r="EE421" s="24"/>
      <c r="EF421" s="24"/>
      <c r="EG421" s="24"/>
      <c r="EH421" s="24"/>
      <c r="EI421" s="24"/>
      <c r="EJ421" s="24"/>
      <c r="EK421" s="24"/>
      <c r="EL421" s="24"/>
      <c r="EM421" s="24"/>
      <c r="EN421" s="24"/>
      <c r="EO421" s="24"/>
      <c r="EP421" s="24"/>
      <c r="EQ421" s="24"/>
      <c r="ER421" s="24"/>
      <c r="ES421" s="24"/>
      <c r="ET421" s="24"/>
      <c r="EU421" s="24"/>
      <c r="EV421" s="24"/>
      <c r="EW421" s="24"/>
      <c r="EX421" s="24"/>
      <c r="EY421" s="24"/>
      <c r="EZ421" s="24"/>
      <c r="FA421" s="24"/>
      <c r="FB421" s="24"/>
      <c r="FC421" s="24"/>
      <c r="FD421" s="24"/>
      <c r="FE421" s="24"/>
      <c r="FF421" s="24"/>
      <c r="FG421" s="24"/>
      <c r="FH421" s="24"/>
      <c r="FI421" s="24"/>
      <c r="FJ421" s="24"/>
      <c r="FK421" s="24"/>
      <c r="FL421" s="24"/>
      <c r="FM421" s="24"/>
      <c r="FN421" s="24"/>
      <c r="FO421" s="24"/>
      <c r="FP421" s="24"/>
      <c r="FQ421" s="24"/>
      <c r="FR421" s="24"/>
      <c r="FS421" s="24"/>
      <c r="FT421" s="24"/>
      <c r="FU421" s="24"/>
      <c r="FV421" s="24"/>
      <c r="FW421" s="24"/>
      <c r="FX421" s="24"/>
      <c r="FY421" s="24"/>
      <c r="FZ421" s="24"/>
      <c r="GA421" s="24"/>
      <c r="GB421" s="24"/>
      <c r="GC421" s="24"/>
      <c r="GD421" s="24"/>
      <c r="GE421" s="24"/>
      <c r="GF421" s="24"/>
      <c r="GG421" s="24"/>
      <c r="GH421" s="24"/>
      <c r="GI421" s="24"/>
      <c r="GJ421" s="24"/>
      <c r="GK421" s="24"/>
      <c r="GL421" s="24"/>
      <c r="GM421" s="24"/>
      <c r="GN421" s="24"/>
      <c r="GO421" s="24"/>
      <c r="GP421" s="24"/>
      <c r="GQ421" s="24"/>
      <c r="GR421" s="24"/>
      <c r="GS421" s="24"/>
      <c r="GT421" s="24"/>
      <c r="GU421" s="24"/>
      <c r="GV421" s="24"/>
      <c r="GW421" s="24"/>
      <c r="GX421" s="24"/>
      <c r="GY421" s="24"/>
      <c r="GZ421" s="24"/>
      <c r="HA421" s="24"/>
      <c r="HB421" s="24"/>
      <c r="HC421" s="24"/>
      <c r="HD421" s="24"/>
      <c r="HE421" s="24"/>
      <c r="HF421" s="24"/>
      <c r="HG421" s="24"/>
      <c r="HH421" s="24"/>
      <c r="HI421" s="24"/>
      <c r="HJ421" s="24"/>
      <c r="HK421" s="24"/>
      <c r="HL421" s="24"/>
      <c r="HM421" s="24"/>
      <c r="HN421" s="24"/>
      <c r="HO421" s="24"/>
      <c r="HP421" s="24"/>
      <c r="HQ421" s="24"/>
      <c r="HR421" s="24"/>
      <c r="HS421" s="24"/>
      <c r="HT421" s="24"/>
      <c r="HU421" s="24"/>
      <c r="HV421" s="24"/>
      <c r="HW421" s="24"/>
      <c r="HX421" s="24"/>
      <c r="HY421" s="24"/>
      <c r="HZ421" s="24"/>
      <c r="IA421" s="24"/>
      <c r="IB421" s="24"/>
      <c r="IC421" s="24"/>
      <c r="ID421" s="24"/>
    </row>
    <row r="422" spans="1:238" x14ac:dyDescent="0.3">
      <c r="A422" t="str">
        <f>IF(Input!A414=0,"",Input!A414)</f>
        <v>763,648</v>
      </c>
      <c r="B422" s="65" cm="1">
        <f t="array" ref="B422">_xlfn.IFS($A422="","",LEFT($A422,4)="fold",MID($A422,12,1),TRUE,VALUE(LEFT($A422,FIND(",",$A422)-1)))</f>
        <v>763</v>
      </c>
      <c r="C422" s="65" cm="1">
        <f t="array" ref="C422">_xlfn.IFS($A422="","",LEFT($A422,4)="fold",VALUE(MID($A422,14,5)),TRUE,VALUE(MID($A422,FIND(",",$A422)+1,5)))</f>
        <v>648</v>
      </c>
      <c r="D422" s="58" cm="1">
        <f t="array" aca="1" ref="D422" ca="1">_xlfn.IFS(
AND(D$3="x",B422&gt;D$4),  2*D$4-B422,
TRUE,B422)</f>
        <v>547</v>
      </c>
      <c r="E422" s="58" cm="1">
        <f t="array" aca="1" ref="E422" ca="1">_xlfn.IFS(
AND(D$3="y",C422&gt;D$4),  2*D$4-C422,
TRUE,C422)</f>
        <v>648</v>
      </c>
      <c r="F422" s="58" cm="1">
        <f t="array" aca="1" ref="F422" ca="1">_xlfn.IFS(
AND(F$3="x",D422&gt;F$4),  2*F$4-D422,
TRUE,D422)</f>
        <v>547</v>
      </c>
      <c r="G422" s="58" cm="1">
        <f t="array" aca="1" ref="G422" ca="1">_xlfn.IFS(
AND(F$3="y",E422&gt;F$4),  2*F$4-E422,
TRUE,E422)</f>
        <v>246</v>
      </c>
      <c r="H422" s="58" cm="1">
        <f t="array" aca="1" ref="H422" ca="1">_xlfn.IFS(
AND(H$3="x",F422&gt;H$4),  2*H$4-F422,
TRUE,F422)</f>
        <v>107</v>
      </c>
      <c r="I422" s="58" cm="1">
        <f t="array" aca="1" ref="I422" ca="1">_xlfn.IFS(
AND(H$3="y",G422&gt;H$4),  2*H$4-G422,
TRUE,G422)</f>
        <v>246</v>
      </c>
      <c r="J422" s="58" cm="1">
        <f t="array" aca="1" ref="J422" ca="1">_xlfn.IFS(
AND(J$3="x",H422&gt;J$4),  2*J$4-H422,
TRUE,H422)</f>
        <v>107</v>
      </c>
      <c r="K422" s="58" cm="1">
        <f t="array" aca="1" ref="K422" ca="1">_xlfn.IFS(
AND(J$3="y",I422&gt;J$4),  2*J$4-I422,
TRUE,I422)</f>
        <v>200</v>
      </c>
      <c r="L422" s="58" cm="1">
        <f t="array" aca="1" ref="L422" ca="1">_xlfn.IFS(
AND(L$3="x",J422&gt;L$4),  2*L$4-J422,
TRUE,J422)</f>
        <v>107</v>
      </c>
      <c r="M422" s="58" cm="1">
        <f t="array" aca="1" ref="M422" ca="1">_xlfn.IFS(
AND(L$3="y",K422&gt;L$4),  2*L$4-K422,
TRUE,K422)</f>
        <v>200</v>
      </c>
      <c r="N422" s="58" cm="1">
        <f t="array" aca="1" ref="N422" ca="1">_xlfn.IFS(
AND(N$3="x",L422&gt;N$4),  2*N$4-L422,
TRUE,L422)</f>
        <v>107</v>
      </c>
      <c r="O422" s="58" cm="1">
        <f t="array" aca="1" ref="O422" ca="1">_xlfn.IFS(
AND(N$3="y",M422&gt;N$4),  2*N$4-M422,
TRUE,M422)</f>
        <v>22</v>
      </c>
      <c r="P422" s="58" cm="1">
        <f t="array" aca="1" ref="P422" ca="1">_xlfn.IFS(
AND(P$3="x",N422&gt;P$4),  2*P$4-N422,
TRUE,N422)</f>
        <v>55</v>
      </c>
      <c r="Q422" s="58" cm="1">
        <f t="array" aca="1" ref="Q422" ca="1">_xlfn.IFS(
AND(P$3="y",O422&gt;P$4),  2*P$4-O422,
TRUE,O422)</f>
        <v>22</v>
      </c>
      <c r="R422" s="58" cm="1">
        <f t="array" aca="1" ref="R422" ca="1">_xlfn.IFS(
AND(R$3="x",P422&gt;R$4),  2*R$4-P422,
TRUE,P422)</f>
        <v>55</v>
      </c>
      <c r="S422" s="58" cm="1">
        <f t="array" aca="1" ref="S422" ca="1">_xlfn.IFS(
AND(R$3="y",Q422&gt;R$4),  2*R$4-Q422,
TRUE,Q422)</f>
        <v>22</v>
      </c>
      <c r="T422" s="58" cm="1">
        <f t="array" aca="1" ref="T422" ca="1">_xlfn.IFS(
AND(T$3="x",R422&gt;T$4),  2*T$4-R422,
TRUE,R422)</f>
        <v>25</v>
      </c>
      <c r="U422" s="58" cm="1">
        <f t="array" aca="1" ref="U422" ca="1">_xlfn.IFS(
AND(T$3="y",S422&gt;T$4),  2*T$4-S422,
TRUE,S422)</f>
        <v>22</v>
      </c>
      <c r="V422" s="58" cm="1">
        <f t="array" aca="1" ref="V422" ca="1">_xlfn.IFS(
AND(V$3="x",T422&gt;V$4),  2*V$4-T422,
TRUE,T422)</f>
        <v>25</v>
      </c>
      <c r="W422" s="58" cm="1">
        <f t="array" aca="1" ref="W422" ca="1">_xlfn.IFS(
AND(V$3="y",U422&gt;V$4),  2*V$4-U422,
TRUE,U422)</f>
        <v>22</v>
      </c>
      <c r="X422" s="58" cm="1">
        <f t="array" aca="1" ref="X422" ca="1">_xlfn.IFS(
AND(X$3="x",V422&gt;X$4),  2*X$4-V422,
TRUE,V422)</f>
        <v>25</v>
      </c>
      <c r="Y422" s="58" cm="1">
        <f t="array" aca="1" ref="Y422" ca="1">_xlfn.IFS(
AND(X$3="y",W422&gt;X$4),  2*X$4-W422,
TRUE,W422)</f>
        <v>4</v>
      </c>
      <c r="Z422" s="58" cm="1">
        <f t="array" aca="1" ref="Z422" ca="1">_xlfn.IFS(
AND(Z$3="x",X422&gt;Z$4),  2*Z$4-X422,
TRUE,X422)</f>
        <v>25</v>
      </c>
      <c r="AA422" s="58" cm="1">
        <f t="array" aca="1" ref="AA422" ca="1">_xlfn.IFS(
AND(Z$3="y",Y422&gt;Z$4),  2*Z$4-Y422,
TRUE,Y422)</f>
        <v>4</v>
      </c>
      <c r="BD422" t="str">
        <f t="shared" ca="1" si="8"/>
        <v>547-648</v>
      </c>
      <c r="BF422" s="23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R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  <c r="CD422" s="24"/>
      <c r="CE422" s="24"/>
      <c r="CF422" s="24"/>
      <c r="CG422" s="24"/>
      <c r="CH422" s="24"/>
      <c r="CI422" s="24"/>
      <c r="CJ422" s="24"/>
      <c r="CK422" s="24"/>
      <c r="CL422" s="24"/>
      <c r="CM422" s="24"/>
      <c r="CN422" s="24"/>
      <c r="CO422" s="24"/>
      <c r="CP422" s="24"/>
      <c r="CQ422" s="24"/>
      <c r="CR422" s="24"/>
      <c r="CS422" s="24"/>
      <c r="CT422" s="24"/>
      <c r="CU422" s="24"/>
      <c r="CV422" s="24"/>
      <c r="CW422" s="24"/>
      <c r="CX422" s="24"/>
      <c r="CY422" s="24"/>
      <c r="CZ422" s="24"/>
      <c r="DA422" s="24"/>
      <c r="DB422" s="24"/>
      <c r="DC422" s="24"/>
      <c r="DD422" s="24"/>
      <c r="DE422" s="24"/>
      <c r="DF422" s="24"/>
      <c r="DG422" s="24"/>
      <c r="DH422" s="24"/>
      <c r="DI422" s="24"/>
      <c r="DJ422" s="24"/>
      <c r="DK422" s="24"/>
      <c r="DL422" s="24"/>
      <c r="DM422" s="24"/>
      <c r="DN422" s="24"/>
      <c r="DO422" s="24"/>
      <c r="DP422" s="24"/>
      <c r="DQ422" s="24"/>
      <c r="DR422" s="24"/>
      <c r="DS422" s="24"/>
      <c r="DT422" s="24"/>
      <c r="DU422" s="24"/>
      <c r="DV422" s="24"/>
      <c r="DW422" s="24"/>
      <c r="DX422" s="24"/>
      <c r="DY422" s="24"/>
      <c r="DZ422" s="24"/>
      <c r="EA422" s="24"/>
      <c r="EB422" s="24"/>
      <c r="EC422" s="24"/>
      <c r="ED422" s="24"/>
      <c r="EE422" s="24"/>
      <c r="EF422" s="24"/>
      <c r="EG422" s="24"/>
      <c r="EH422" s="24"/>
      <c r="EI422" s="24"/>
      <c r="EJ422" s="24"/>
      <c r="EK422" s="24"/>
      <c r="EL422" s="24"/>
      <c r="EM422" s="24"/>
      <c r="EN422" s="24"/>
      <c r="EO422" s="24"/>
      <c r="EP422" s="24"/>
      <c r="EQ422" s="24"/>
      <c r="ER422" s="24"/>
      <c r="ES422" s="24"/>
      <c r="ET422" s="24"/>
      <c r="EU422" s="24"/>
      <c r="EV422" s="24"/>
      <c r="EW422" s="24"/>
      <c r="EX422" s="24"/>
      <c r="EY422" s="24"/>
      <c r="EZ422" s="24"/>
      <c r="FA422" s="24"/>
      <c r="FB422" s="24"/>
      <c r="FC422" s="24"/>
      <c r="FD422" s="24"/>
      <c r="FE422" s="24"/>
      <c r="FF422" s="24"/>
      <c r="FG422" s="24"/>
      <c r="FH422" s="24"/>
      <c r="FI422" s="24"/>
      <c r="FJ422" s="24"/>
      <c r="FK422" s="24"/>
      <c r="FL422" s="24"/>
      <c r="FM422" s="24"/>
      <c r="FN422" s="24"/>
      <c r="FO422" s="24"/>
      <c r="FP422" s="24"/>
      <c r="FQ422" s="24"/>
      <c r="FR422" s="24"/>
      <c r="FS422" s="24"/>
      <c r="FT422" s="24"/>
      <c r="FU422" s="24"/>
      <c r="FV422" s="24"/>
      <c r="FW422" s="24"/>
      <c r="FX422" s="24"/>
      <c r="FY422" s="24"/>
      <c r="FZ422" s="24"/>
      <c r="GA422" s="24"/>
      <c r="GB422" s="24"/>
      <c r="GC422" s="24"/>
      <c r="GD422" s="24"/>
      <c r="GE422" s="24"/>
      <c r="GF422" s="24"/>
      <c r="GG422" s="24"/>
      <c r="GH422" s="24"/>
      <c r="GI422" s="24"/>
      <c r="GJ422" s="24"/>
      <c r="GK422" s="24"/>
      <c r="GL422" s="24"/>
      <c r="GM422" s="24"/>
      <c r="GN422" s="24"/>
      <c r="GO422" s="24"/>
      <c r="GP422" s="24"/>
      <c r="GQ422" s="24"/>
      <c r="GR422" s="24"/>
      <c r="GS422" s="24"/>
      <c r="GT422" s="24"/>
      <c r="GU422" s="24"/>
      <c r="GV422" s="24"/>
      <c r="GW422" s="24"/>
      <c r="GX422" s="24"/>
      <c r="GY422" s="24"/>
      <c r="GZ422" s="24"/>
      <c r="HA422" s="24"/>
      <c r="HB422" s="24"/>
      <c r="HC422" s="24"/>
      <c r="HD422" s="24"/>
      <c r="HE422" s="24"/>
      <c r="HF422" s="24"/>
      <c r="HG422" s="24"/>
      <c r="HH422" s="24"/>
      <c r="HI422" s="24"/>
      <c r="HJ422" s="24"/>
      <c r="HK422" s="24"/>
      <c r="HL422" s="24"/>
      <c r="HM422" s="24"/>
      <c r="HN422" s="24"/>
      <c r="HO422" s="24"/>
      <c r="HP422" s="24"/>
      <c r="HQ422" s="24"/>
      <c r="HR422" s="24"/>
      <c r="HS422" s="24"/>
      <c r="HT422" s="24"/>
      <c r="HU422" s="24"/>
      <c r="HV422" s="24"/>
      <c r="HW422" s="24"/>
      <c r="HX422" s="24"/>
      <c r="HY422" s="24"/>
      <c r="HZ422" s="24"/>
      <c r="IA422" s="24"/>
      <c r="IB422" s="24"/>
      <c r="IC422" s="24"/>
      <c r="ID422" s="24"/>
    </row>
    <row r="423" spans="1:238" x14ac:dyDescent="0.3">
      <c r="A423" t="str">
        <f>IF(Input!A415=0,"",Input!A415)</f>
        <v>764,54</v>
      </c>
      <c r="B423" s="65" cm="1">
        <f t="array" ref="B423">_xlfn.IFS($A423="","",LEFT($A423,4)="fold",MID($A423,12,1),TRUE,VALUE(LEFT($A423,FIND(",",$A423)-1)))</f>
        <v>764</v>
      </c>
      <c r="C423" s="65" cm="1">
        <f t="array" ref="C423">_xlfn.IFS($A423="","",LEFT($A423,4)="fold",VALUE(MID($A423,14,5)),TRUE,VALUE(MID($A423,FIND(",",$A423)+1,5)))</f>
        <v>54</v>
      </c>
      <c r="D423" s="58" cm="1">
        <f t="array" aca="1" ref="D423" ca="1">_xlfn.IFS(
AND(D$3="x",B423&gt;D$4),  2*D$4-B423,
TRUE,B423)</f>
        <v>546</v>
      </c>
      <c r="E423" s="58" cm="1">
        <f t="array" aca="1" ref="E423" ca="1">_xlfn.IFS(
AND(D$3="y",C423&gt;D$4),  2*D$4-C423,
TRUE,C423)</f>
        <v>54</v>
      </c>
      <c r="F423" s="58" cm="1">
        <f t="array" aca="1" ref="F423" ca="1">_xlfn.IFS(
AND(F$3="x",D423&gt;F$4),  2*F$4-D423,
TRUE,D423)</f>
        <v>546</v>
      </c>
      <c r="G423" s="58" cm="1">
        <f t="array" aca="1" ref="G423" ca="1">_xlfn.IFS(
AND(F$3="y",E423&gt;F$4),  2*F$4-E423,
TRUE,E423)</f>
        <v>54</v>
      </c>
      <c r="H423" s="58" cm="1">
        <f t="array" aca="1" ref="H423" ca="1">_xlfn.IFS(
AND(H$3="x",F423&gt;H$4),  2*H$4-F423,
TRUE,F423)</f>
        <v>108</v>
      </c>
      <c r="I423" s="58" cm="1">
        <f t="array" aca="1" ref="I423" ca="1">_xlfn.IFS(
AND(H$3="y",G423&gt;H$4),  2*H$4-G423,
TRUE,G423)</f>
        <v>54</v>
      </c>
      <c r="J423" s="58" cm="1">
        <f t="array" aca="1" ref="J423" ca="1">_xlfn.IFS(
AND(J$3="x",H423&gt;J$4),  2*J$4-H423,
TRUE,H423)</f>
        <v>108</v>
      </c>
      <c r="K423" s="58" cm="1">
        <f t="array" aca="1" ref="K423" ca="1">_xlfn.IFS(
AND(J$3="y",I423&gt;J$4),  2*J$4-I423,
TRUE,I423)</f>
        <v>54</v>
      </c>
      <c r="L423" s="58" cm="1">
        <f t="array" aca="1" ref="L423" ca="1">_xlfn.IFS(
AND(L$3="x",J423&gt;L$4),  2*L$4-J423,
TRUE,J423)</f>
        <v>108</v>
      </c>
      <c r="M423" s="58" cm="1">
        <f t="array" aca="1" ref="M423" ca="1">_xlfn.IFS(
AND(L$3="y",K423&gt;L$4),  2*L$4-K423,
TRUE,K423)</f>
        <v>54</v>
      </c>
      <c r="N423" s="58" cm="1">
        <f t="array" aca="1" ref="N423" ca="1">_xlfn.IFS(
AND(N$3="x",L423&gt;N$4),  2*N$4-L423,
TRUE,L423)</f>
        <v>108</v>
      </c>
      <c r="O423" s="58" cm="1">
        <f t="array" aca="1" ref="O423" ca="1">_xlfn.IFS(
AND(N$3="y",M423&gt;N$4),  2*N$4-M423,
TRUE,M423)</f>
        <v>54</v>
      </c>
      <c r="P423" s="58" cm="1">
        <f t="array" aca="1" ref="P423" ca="1">_xlfn.IFS(
AND(P$3="x",N423&gt;P$4),  2*P$4-N423,
TRUE,N423)</f>
        <v>54</v>
      </c>
      <c r="Q423" s="58" cm="1">
        <f t="array" aca="1" ref="Q423" ca="1">_xlfn.IFS(
AND(P$3="y",O423&gt;P$4),  2*P$4-O423,
TRUE,O423)</f>
        <v>54</v>
      </c>
      <c r="R423" s="58" cm="1">
        <f t="array" aca="1" ref="R423" ca="1">_xlfn.IFS(
AND(R$3="x",P423&gt;R$4),  2*R$4-P423,
TRUE,P423)</f>
        <v>54</v>
      </c>
      <c r="S423" s="58" cm="1">
        <f t="array" aca="1" ref="S423" ca="1">_xlfn.IFS(
AND(R$3="y",Q423&gt;R$4),  2*R$4-Q423,
TRUE,Q423)</f>
        <v>54</v>
      </c>
      <c r="T423" s="58" cm="1">
        <f t="array" aca="1" ref="T423" ca="1">_xlfn.IFS(
AND(T$3="x",R423&gt;T$4),  2*T$4-R423,
TRUE,R423)</f>
        <v>26</v>
      </c>
      <c r="U423" s="58" cm="1">
        <f t="array" aca="1" ref="U423" ca="1">_xlfn.IFS(
AND(T$3="y",S423&gt;T$4),  2*T$4-S423,
TRUE,S423)</f>
        <v>54</v>
      </c>
      <c r="V423" s="58" cm="1">
        <f t="array" aca="1" ref="V423" ca="1">_xlfn.IFS(
AND(V$3="x",T423&gt;V$4),  2*V$4-T423,
TRUE,T423)</f>
        <v>26</v>
      </c>
      <c r="W423" s="58" cm="1">
        <f t="array" aca="1" ref="W423" ca="1">_xlfn.IFS(
AND(V$3="y",U423&gt;V$4),  2*V$4-U423,
TRUE,U423)</f>
        <v>0</v>
      </c>
      <c r="X423" s="58" cm="1">
        <f t="array" aca="1" ref="X423" ca="1">_xlfn.IFS(
AND(X$3="x",V423&gt;X$4),  2*X$4-V423,
TRUE,V423)</f>
        <v>26</v>
      </c>
      <c r="Y423" s="58" cm="1">
        <f t="array" aca="1" ref="Y423" ca="1">_xlfn.IFS(
AND(X$3="y",W423&gt;X$4),  2*X$4-W423,
TRUE,W423)</f>
        <v>0</v>
      </c>
      <c r="Z423" s="58" cm="1">
        <f t="array" aca="1" ref="Z423" ca="1">_xlfn.IFS(
AND(Z$3="x",X423&gt;Z$4),  2*Z$4-X423,
TRUE,X423)</f>
        <v>26</v>
      </c>
      <c r="AA423" s="58" cm="1">
        <f t="array" aca="1" ref="AA423" ca="1">_xlfn.IFS(
AND(Z$3="y",Y423&gt;Z$4),  2*Z$4-Y423,
TRUE,Y423)</f>
        <v>0</v>
      </c>
      <c r="BD423" t="str">
        <f t="shared" ca="1" si="8"/>
        <v>546-54</v>
      </c>
      <c r="BF423" s="23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R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  <c r="CD423" s="24"/>
      <c r="CE423" s="24"/>
      <c r="CF423" s="24"/>
      <c r="CG423" s="24"/>
      <c r="CH423" s="24"/>
      <c r="CI423" s="24"/>
      <c r="CJ423" s="24"/>
      <c r="CK423" s="24"/>
      <c r="CL423" s="24"/>
      <c r="CM423" s="24"/>
      <c r="CN423" s="24"/>
      <c r="CO423" s="24"/>
      <c r="CP423" s="24"/>
      <c r="CQ423" s="24"/>
      <c r="CR423" s="24"/>
      <c r="CS423" s="24"/>
      <c r="CT423" s="24"/>
      <c r="CU423" s="24"/>
      <c r="CV423" s="24"/>
      <c r="CW423" s="24"/>
      <c r="CX423" s="24"/>
      <c r="CY423" s="24"/>
      <c r="CZ423" s="24"/>
      <c r="DA423" s="24"/>
      <c r="DB423" s="24"/>
      <c r="DC423" s="24"/>
      <c r="DD423" s="24"/>
      <c r="DE423" s="24"/>
      <c r="DF423" s="24"/>
      <c r="DG423" s="24"/>
      <c r="DH423" s="24"/>
      <c r="DI423" s="24"/>
      <c r="DJ423" s="24"/>
      <c r="DK423" s="24"/>
      <c r="DL423" s="24"/>
      <c r="DM423" s="24"/>
      <c r="DN423" s="24"/>
      <c r="DO423" s="24"/>
      <c r="DP423" s="24"/>
      <c r="DQ423" s="24"/>
      <c r="DR423" s="24"/>
      <c r="DS423" s="24"/>
      <c r="DT423" s="24"/>
      <c r="DU423" s="24"/>
      <c r="DV423" s="24"/>
      <c r="DW423" s="24"/>
      <c r="DX423" s="24"/>
      <c r="DY423" s="24"/>
      <c r="DZ423" s="24"/>
      <c r="EA423" s="24"/>
      <c r="EB423" s="24"/>
      <c r="EC423" s="24"/>
      <c r="ED423" s="24"/>
      <c r="EE423" s="24"/>
      <c r="EF423" s="24"/>
      <c r="EG423" s="24"/>
      <c r="EH423" s="24"/>
      <c r="EI423" s="24"/>
      <c r="EJ423" s="24"/>
      <c r="EK423" s="24"/>
      <c r="EL423" s="24"/>
      <c r="EM423" s="24"/>
      <c r="EN423" s="24"/>
      <c r="EO423" s="24"/>
      <c r="EP423" s="24"/>
      <c r="EQ423" s="24"/>
      <c r="ER423" s="24"/>
      <c r="ES423" s="24"/>
      <c r="ET423" s="24"/>
      <c r="EU423" s="24"/>
      <c r="EV423" s="24"/>
      <c r="EW423" s="24"/>
      <c r="EX423" s="24"/>
      <c r="EY423" s="24"/>
      <c r="EZ423" s="24"/>
      <c r="FA423" s="24"/>
      <c r="FB423" s="24"/>
      <c r="FC423" s="24"/>
      <c r="FD423" s="24"/>
      <c r="FE423" s="24"/>
      <c r="FF423" s="24"/>
      <c r="FG423" s="24"/>
      <c r="FH423" s="24"/>
      <c r="FI423" s="24"/>
      <c r="FJ423" s="24"/>
      <c r="FK423" s="24"/>
      <c r="FL423" s="24"/>
      <c r="FM423" s="24"/>
      <c r="FN423" s="24"/>
      <c r="FO423" s="24"/>
      <c r="FP423" s="24"/>
      <c r="FQ423" s="24"/>
      <c r="FR423" s="24"/>
      <c r="FS423" s="24"/>
      <c r="FT423" s="24"/>
      <c r="FU423" s="24"/>
      <c r="FV423" s="24"/>
      <c r="FW423" s="24"/>
      <c r="FX423" s="24"/>
      <c r="FY423" s="24"/>
      <c r="FZ423" s="24"/>
      <c r="GA423" s="24"/>
      <c r="GB423" s="24"/>
      <c r="GC423" s="24"/>
      <c r="GD423" s="24"/>
      <c r="GE423" s="24"/>
      <c r="GF423" s="24"/>
      <c r="GG423" s="24"/>
      <c r="GH423" s="24"/>
      <c r="GI423" s="24"/>
      <c r="GJ423" s="24"/>
      <c r="GK423" s="24"/>
      <c r="GL423" s="24"/>
      <c r="GM423" s="24"/>
      <c r="GN423" s="24"/>
      <c r="GO423" s="24"/>
      <c r="GP423" s="24"/>
      <c r="GQ423" s="24"/>
      <c r="GR423" s="24"/>
      <c r="GS423" s="24"/>
      <c r="GT423" s="24"/>
      <c r="GU423" s="24"/>
      <c r="GV423" s="24"/>
      <c r="GW423" s="24"/>
      <c r="GX423" s="24"/>
      <c r="GY423" s="24"/>
      <c r="GZ423" s="24"/>
      <c r="HA423" s="24"/>
      <c r="HB423" s="24"/>
      <c r="HC423" s="24"/>
      <c r="HD423" s="24"/>
      <c r="HE423" s="24"/>
      <c r="HF423" s="24"/>
      <c r="HG423" s="24"/>
      <c r="HH423" s="24"/>
      <c r="HI423" s="24"/>
      <c r="HJ423" s="24"/>
      <c r="HK423" s="24"/>
      <c r="HL423" s="24"/>
      <c r="HM423" s="24"/>
      <c r="HN423" s="24"/>
      <c r="HO423" s="24"/>
      <c r="HP423" s="24"/>
      <c r="HQ423" s="24"/>
      <c r="HR423" s="24"/>
      <c r="HS423" s="24"/>
      <c r="HT423" s="24"/>
      <c r="HU423" s="24"/>
      <c r="HV423" s="24"/>
      <c r="HW423" s="24"/>
      <c r="HX423" s="24"/>
      <c r="HY423" s="24"/>
      <c r="HZ423" s="24"/>
      <c r="IA423" s="24"/>
      <c r="IB423" s="24"/>
      <c r="IC423" s="24"/>
      <c r="ID423" s="24"/>
    </row>
    <row r="424" spans="1:238" x14ac:dyDescent="0.3">
      <c r="A424" t="str">
        <f>IF(Input!A416=0,"",Input!A416)</f>
        <v>92,52</v>
      </c>
      <c r="B424" s="65" cm="1">
        <f t="array" ref="B424">_xlfn.IFS($A424="","",LEFT($A424,4)="fold",MID($A424,12,1),TRUE,VALUE(LEFT($A424,FIND(",",$A424)-1)))</f>
        <v>92</v>
      </c>
      <c r="C424" s="65" cm="1">
        <f t="array" ref="C424">_xlfn.IFS($A424="","",LEFT($A424,4)="fold",VALUE(MID($A424,14,5)),TRUE,VALUE(MID($A424,FIND(",",$A424)+1,5)))</f>
        <v>52</v>
      </c>
      <c r="D424" s="58" cm="1">
        <f t="array" aca="1" ref="D424" ca="1">_xlfn.IFS(
AND(D$3="x",B424&gt;D$4),  2*D$4-B424,
TRUE,B424)</f>
        <v>92</v>
      </c>
      <c r="E424" s="58" cm="1">
        <f t="array" aca="1" ref="E424" ca="1">_xlfn.IFS(
AND(D$3="y",C424&gt;D$4),  2*D$4-C424,
TRUE,C424)</f>
        <v>52</v>
      </c>
      <c r="F424" s="58" cm="1">
        <f t="array" aca="1" ref="F424" ca="1">_xlfn.IFS(
AND(F$3="x",D424&gt;F$4),  2*F$4-D424,
TRUE,D424)</f>
        <v>92</v>
      </c>
      <c r="G424" s="58" cm="1">
        <f t="array" aca="1" ref="G424" ca="1">_xlfn.IFS(
AND(F$3="y",E424&gt;F$4),  2*F$4-E424,
TRUE,E424)</f>
        <v>52</v>
      </c>
      <c r="H424" s="58" cm="1">
        <f t="array" aca="1" ref="H424" ca="1">_xlfn.IFS(
AND(H$3="x",F424&gt;H$4),  2*H$4-F424,
TRUE,F424)</f>
        <v>92</v>
      </c>
      <c r="I424" s="58" cm="1">
        <f t="array" aca="1" ref="I424" ca="1">_xlfn.IFS(
AND(H$3="y",G424&gt;H$4),  2*H$4-G424,
TRUE,G424)</f>
        <v>52</v>
      </c>
      <c r="J424" s="58" cm="1">
        <f t="array" aca="1" ref="J424" ca="1">_xlfn.IFS(
AND(J$3="x",H424&gt;J$4),  2*J$4-H424,
TRUE,H424)</f>
        <v>92</v>
      </c>
      <c r="K424" s="58" cm="1">
        <f t="array" aca="1" ref="K424" ca="1">_xlfn.IFS(
AND(J$3="y",I424&gt;J$4),  2*J$4-I424,
TRUE,I424)</f>
        <v>52</v>
      </c>
      <c r="L424" s="58" cm="1">
        <f t="array" aca="1" ref="L424" ca="1">_xlfn.IFS(
AND(L$3="x",J424&gt;L$4),  2*L$4-J424,
TRUE,J424)</f>
        <v>92</v>
      </c>
      <c r="M424" s="58" cm="1">
        <f t="array" aca="1" ref="M424" ca="1">_xlfn.IFS(
AND(L$3="y",K424&gt;L$4),  2*L$4-K424,
TRUE,K424)</f>
        <v>52</v>
      </c>
      <c r="N424" s="58" cm="1">
        <f t="array" aca="1" ref="N424" ca="1">_xlfn.IFS(
AND(N$3="x",L424&gt;N$4),  2*N$4-L424,
TRUE,L424)</f>
        <v>92</v>
      </c>
      <c r="O424" s="58" cm="1">
        <f t="array" aca="1" ref="O424" ca="1">_xlfn.IFS(
AND(N$3="y",M424&gt;N$4),  2*N$4-M424,
TRUE,M424)</f>
        <v>52</v>
      </c>
      <c r="P424" s="58" cm="1">
        <f t="array" aca="1" ref="P424" ca="1">_xlfn.IFS(
AND(P$3="x",N424&gt;P$4),  2*P$4-N424,
TRUE,N424)</f>
        <v>70</v>
      </c>
      <c r="Q424" s="58" cm="1">
        <f t="array" aca="1" ref="Q424" ca="1">_xlfn.IFS(
AND(P$3="y",O424&gt;P$4),  2*P$4-O424,
TRUE,O424)</f>
        <v>52</v>
      </c>
      <c r="R424" s="58" cm="1">
        <f t="array" aca="1" ref="R424" ca="1">_xlfn.IFS(
AND(R$3="x",P424&gt;R$4),  2*R$4-P424,
TRUE,P424)</f>
        <v>70</v>
      </c>
      <c r="S424" s="58" cm="1">
        <f t="array" aca="1" ref="S424" ca="1">_xlfn.IFS(
AND(R$3="y",Q424&gt;R$4),  2*R$4-Q424,
TRUE,Q424)</f>
        <v>52</v>
      </c>
      <c r="T424" s="58" cm="1">
        <f t="array" aca="1" ref="T424" ca="1">_xlfn.IFS(
AND(T$3="x",R424&gt;T$4),  2*T$4-R424,
TRUE,R424)</f>
        <v>10</v>
      </c>
      <c r="U424" s="58" cm="1">
        <f t="array" aca="1" ref="U424" ca="1">_xlfn.IFS(
AND(T$3="y",S424&gt;T$4),  2*T$4-S424,
TRUE,S424)</f>
        <v>52</v>
      </c>
      <c r="V424" s="58" cm="1">
        <f t="array" aca="1" ref="V424" ca="1">_xlfn.IFS(
AND(V$3="x",T424&gt;V$4),  2*V$4-T424,
TRUE,T424)</f>
        <v>10</v>
      </c>
      <c r="W424" s="58" cm="1">
        <f t="array" aca="1" ref="W424" ca="1">_xlfn.IFS(
AND(V$3="y",U424&gt;V$4),  2*V$4-U424,
TRUE,U424)</f>
        <v>2</v>
      </c>
      <c r="X424" s="58" cm="1">
        <f t="array" aca="1" ref="X424" ca="1">_xlfn.IFS(
AND(X$3="x",V424&gt;X$4),  2*X$4-V424,
TRUE,V424)</f>
        <v>10</v>
      </c>
      <c r="Y424" s="58" cm="1">
        <f t="array" aca="1" ref="Y424" ca="1">_xlfn.IFS(
AND(X$3="y",W424&gt;X$4),  2*X$4-W424,
TRUE,W424)</f>
        <v>2</v>
      </c>
      <c r="Z424" s="58" cm="1">
        <f t="array" aca="1" ref="Z424" ca="1">_xlfn.IFS(
AND(Z$3="x",X424&gt;Z$4),  2*Z$4-X424,
TRUE,X424)</f>
        <v>10</v>
      </c>
      <c r="AA424" s="58" cm="1">
        <f t="array" aca="1" ref="AA424" ca="1">_xlfn.IFS(
AND(Z$3="y",Y424&gt;Z$4),  2*Z$4-Y424,
TRUE,Y424)</f>
        <v>2</v>
      </c>
      <c r="BD424" t="str">
        <f t="shared" ca="1" si="8"/>
        <v>92-52</v>
      </c>
      <c r="BF424" s="23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R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  <c r="CD424" s="24"/>
      <c r="CE424" s="24"/>
      <c r="CF424" s="24"/>
      <c r="CG424" s="24"/>
      <c r="CH424" s="24"/>
      <c r="CI424" s="24"/>
      <c r="CJ424" s="24"/>
      <c r="CK424" s="24"/>
      <c r="CL424" s="24"/>
      <c r="CM424" s="24"/>
      <c r="CN424" s="24"/>
      <c r="CO424" s="24"/>
      <c r="CP424" s="24"/>
      <c r="CQ424" s="24"/>
      <c r="CR424" s="24"/>
      <c r="CS424" s="24"/>
      <c r="CT424" s="24"/>
      <c r="CU424" s="24"/>
      <c r="CV424" s="24"/>
      <c r="CW424" s="24"/>
      <c r="CX424" s="24"/>
      <c r="CY424" s="24"/>
      <c r="CZ424" s="24"/>
      <c r="DA424" s="24"/>
      <c r="DB424" s="24"/>
      <c r="DC424" s="24"/>
      <c r="DD424" s="24"/>
      <c r="DE424" s="24"/>
      <c r="DF424" s="24"/>
      <c r="DG424" s="24"/>
      <c r="DH424" s="24"/>
      <c r="DI424" s="24"/>
      <c r="DJ424" s="24"/>
      <c r="DK424" s="24"/>
      <c r="DL424" s="24"/>
      <c r="DM424" s="24"/>
      <c r="DN424" s="24"/>
      <c r="DO424" s="24"/>
      <c r="DP424" s="24"/>
      <c r="DQ424" s="24"/>
      <c r="DR424" s="24"/>
      <c r="DS424" s="24"/>
      <c r="DT424" s="24"/>
      <c r="DU424" s="24"/>
      <c r="DV424" s="24"/>
      <c r="DW424" s="24"/>
      <c r="DX424" s="24"/>
      <c r="DY424" s="24"/>
      <c r="DZ424" s="24"/>
      <c r="EA424" s="24"/>
      <c r="EB424" s="24"/>
      <c r="EC424" s="24"/>
      <c r="ED424" s="24"/>
      <c r="EE424" s="24"/>
      <c r="EF424" s="24"/>
      <c r="EG424" s="24"/>
      <c r="EH424" s="24"/>
      <c r="EI424" s="24"/>
      <c r="EJ424" s="24"/>
      <c r="EK424" s="24"/>
      <c r="EL424" s="24"/>
      <c r="EM424" s="24"/>
      <c r="EN424" s="24"/>
      <c r="EO424" s="24"/>
      <c r="EP424" s="24"/>
      <c r="EQ424" s="24"/>
      <c r="ER424" s="24"/>
      <c r="ES424" s="24"/>
      <c r="ET424" s="24"/>
      <c r="EU424" s="24"/>
      <c r="EV424" s="24"/>
      <c r="EW424" s="24"/>
      <c r="EX424" s="24"/>
      <c r="EY424" s="24"/>
      <c r="EZ424" s="24"/>
      <c r="FA424" s="24"/>
      <c r="FB424" s="24"/>
      <c r="FC424" s="24"/>
      <c r="FD424" s="24"/>
      <c r="FE424" s="24"/>
      <c r="FF424" s="24"/>
      <c r="FG424" s="24"/>
      <c r="FH424" s="24"/>
      <c r="FI424" s="24"/>
      <c r="FJ424" s="24"/>
      <c r="FK424" s="24"/>
      <c r="FL424" s="24"/>
      <c r="FM424" s="24"/>
      <c r="FN424" s="24"/>
      <c r="FO424" s="24"/>
      <c r="FP424" s="24"/>
      <c r="FQ424" s="24"/>
      <c r="FR424" s="24"/>
      <c r="FS424" s="24"/>
      <c r="FT424" s="24"/>
      <c r="FU424" s="24"/>
      <c r="FV424" s="24"/>
      <c r="FW424" s="24"/>
      <c r="FX424" s="24"/>
      <c r="FY424" s="24"/>
      <c r="FZ424" s="24"/>
      <c r="GA424" s="24"/>
      <c r="GB424" s="24"/>
      <c r="GC424" s="24"/>
      <c r="GD424" s="24"/>
      <c r="GE424" s="24"/>
      <c r="GF424" s="24"/>
      <c r="GG424" s="24"/>
      <c r="GH424" s="24"/>
      <c r="GI424" s="24"/>
      <c r="GJ424" s="24"/>
      <c r="GK424" s="24"/>
      <c r="GL424" s="24"/>
      <c r="GM424" s="24"/>
      <c r="GN424" s="24"/>
      <c r="GO424" s="24"/>
      <c r="GP424" s="24"/>
      <c r="GQ424" s="24"/>
      <c r="GR424" s="24"/>
      <c r="GS424" s="24"/>
      <c r="GT424" s="24"/>
      <c r="GU424" s="24"/>
      <c r="GV424" s="24"/>
      <c r="GW424" s="24"/>
      <c r="GX424" s="24"/>
      <c r="GY424" s="24"/>
      <c r="GZ424" s="24"/>
      <c r="HA424" s="24"/>
      <c r="HB424" s="24"/>
      <c r="HC424" s="24"/>
      <c r="HD424" s="24"/>
      <c r="HE424" s="24"/>
      <c r="HF424" s="24"/>
      <c r="HG424" s="24"/>
      <c r="HH424" s="24"/>
      <c r="HI424" s="24"/>
      <c r="HJ424" s="24"/>
      <c r="HK424" s="24"/>
      <c r="HL424" s="24"/>
      <c r="HM424" s="24"/>
      <c r="HN424" s="24"/>
      <c r="HO424" s="24"/>
      <c r="HP424" s="24"/>
      <c r="HQ424" s="24"/>
      <c r="HR424" s="24"/>
      <c r="HS424" s="24"/>
      <c r="HT424" s="24"/>
      <c r="HU424" s="24"/>
      <c r="HV424" s="24"/>
      <c r="HW424" s="24"/>
      <c r="HX424" s="24"/>
      <c r="HY424" s="24"/>
      <c r="HZ424" s="24"/>
      <c r="IA424" s="24"/>
      <c r="IB424" s="24"/>
      <c r="IC424" s="24"/>
      <c r="ID424" s="24"/>
    </row>
    <row r="425" spans="1:238" x14ac:dyDescent="0.3">
      <c r="A425" t="str">
        <f>IF(Input!A417=0,"",Input!A417)</f>
        <v>1307,201</v>
      </c>
      <c r="B425" s="65" cm="1">
        <f t="array" ref="B425">_xlfn.IFS($A425="","",LEFT($A425,4)="fold",MID($A425,12,1),TRUE,VALUE(LEFT($A425,FIND(",",$A425)-1)))</f>
        <v>1307</v>
      </c>
      <c r="C425" s="65" cm="1">
        <f t="array" ref="C425">_xlfn.IFS($A425="","",LEFT($A425,4)="fold",VALUE(MID($A425,14,5)),TRUE,VALUE(MID($A425,FIND(",",$A425)+1,5)))</f>
        <v>201</v>
      </c>
      <c r="D425" s="58" cm="1">
        <f t="array" aca="1" ref="D425" ca="1">_xlfn.IFS(
AND(D$3="x",B425&gt;D$4),  2*D$4-B425,
TRUE,B425)</f>
        <v>3</v>
      </c>
      <c r="E425" s="58" cm="1">
        <f t="array" aca="1" ref="E425" ca="1">_xlfn.IFS(
AND(D$3="y",C425&gt;D$4),  2*D$4-C425,
TRUE,C425)</f>
        <v>201</v>
      </c>
      <c r="F425" s="58" cm="1">
        <f t="array" aca="1" ref="F425" ca="1">_xlfn.IFS(
AND(F$3="x",D425&gt;F$4),  2*F$4-D425,
TRUE,D425)</f>
        <v>3</v>
      </c>
      <c r="G425" s="58" cm="1">
        <f t="array" aca="1" ref="G425" ca="1">_xlfn.IFS(
AND(F$3="y",E425&gt;F$4),  2*F$4-E425,
TRUE,E425)</f>
        <v>201</v>
      </c>
      <c r="H425" s="58" cm="1">
        <f t="array" aca="1" ref="H425" ca="1">_xlfn.IFS(
AND(H$3="x",F425&gt;H$4),  2*H$4-F425,
TRUE,F425)</f>
        <v>3</v>
      </c>
      <c r="I425" s="58" cm="1">
        <f t="array" aca="1" ref="I425" ca="1">_xlfn.IFS(
AND(H$3="y",G425&gt;H$4),  2*H$4-G425,
TRUE,G425)</f>
        <v>201</v>
      </c>
      <c r="J425" s="58" cm="1">
        <f t="array" aca="1" ref="J425" ca="1">_xlfn.IFS(
AND(J$3="x",H425&gt;J$4),  2*J$4-H425,
TRUE,H425)</f>
        <v>3</v>
      </c>
      <c r="K425" s="58" cm="1">
        <f t="array" aca="1" ref="K425" ca="1">_xlfn.IFS(
AND(J$3="y",I425&gt;J$4),  2*J$4-I425,
TRUE,I425)</f>
        <v>201</v>
      </c>
      <c r="L425" s="58" cm="1">
        <f t="array" aca="1" ref="L425" ca="1">_xlfn.IFS(
AND(L$3="x",J425&gt;L$4),  2*L$4-J425,
TRUE,J425)</f>
        <v>3</v>
      </c>
      <c r="M425" s="58" cm="1">
        <f t="array" aca="1" ref="M425" ca="1">_xlfn.IFS(
AND(L$3="y",K425&gt;L$4),  2*L$4-K425,
TRUE,K425)</f>
        <v>201</v>
      </c>
      <c r="N425" s="58" cm="1">
        <f t="array" aca="1" ref="N425" ca="1">_xlfn.IFS(
AND(N$3="x",L425&gt;N$4),  2*N$4-L425,
TRUE,L425)</f>
        <v>3</v>
      </c>
      <c r="O425" s="58" cm="1">
        <f t="array" aca="1" ref="O425" ca="1">_xlfn.IFS(
AND(N$3="y",M425&gt;N$4),  2*N$4-M425,
TRUE,M425)</f>
        <v>21</v>
      </c>
      <c r="P425" s="58" cm="1">
        <f t="array" aca="1" ref="P425" ca="1">_xlfn.IFS(
AND(P$3="x",N425&gt;P$4),  2*P$4-N425,
TRUE,N425)</f>
        <v>3</v>
      </c>
      <c r="Q425" s="58" cm="1">
        <f t="array" aca="1" ref="Q425" ca="1">_xlfn.IFS(
AND(P$3="y",O425&gt;P$4),  2*P$4-O425,
TRUE,O425)</f>
        <v>21</v>
      </c>
      <c r="R425" s="58" cm="1">
        <f t="array" aca="1" ref="R425" ca="1">_xlfn.IFS(
AND(R$3="x",P425&gt;R$4),  2*R$4-P425,
TRUE,P425)</f>
        <v>3</v>
      </c>
      <c r="S425" s="58" cm="1">
        <f t="array" aca="1" ref="S425" ca="1">_xlfn.IFS(
AND(R$3="y",Q425&gt;R$4),  2*R$4-Q425,
TRUE,Q425)</f>
        <v>21</v>
      </c>
      <c r="T425" s="58" cm="1">
        <f t="array" aca="1" ref="T425" ca="1">_xlfn.IFS(
AND(T$3="x",R425&gt;T$4),  2*T$4-R425,
TRUE,R425)</f>
        <v>3</v>
      </c>
      <c r="U425" s="58" cm="1">
        <f t="array" aca="1" ref="U425" ca="1">_xlfn.IFS(
AND(T$3="y",S425&gt;T$4),  2*T$4-S425,
TRUE,S425)</f>
        <v>21</v>
      </c>
      <c r="V425" s="58" cm="1">
        <f t="array" aca="1" ref="V425" ca="1">_xlfn.IFS(
AND(V$3="x",T425&gt;V$4),  2*V$4-T425,
TRUE,T425)</f>
        <v>3</v>
      </c>
      <c r="W425" s="58" cm="1">
        <f t="array" aca="1" ref="W425" ca="1">_xlfn.IFS(
AND(V$3="y",U425&gt;V$4),  2*V$4-U425,
TRUE,U425)</f>
        <v>21</v>
      </c>
      <c r="X425" s="58" cm="1">
        <f t="array" aca="1" ref="X425" ca="1">_xlfn.IFS(
AND(X$3="x",V425&gt;X$4),  2*X$4-V425,
TRUE,V425)</f>
        <v>3</v>
      </c>
      <c r="Y425" s="58" cm="1">
        <f t="array" aca="1" ref="Y425" ca="1">_xlfn.IFS(
AND(X$3="y",W425&gt;X$4),  2*X$4-W425,
TRUE,W425)</f>
        <v>5</v>
      </c>
      <c r="Z425" s="58" cm="1">
        <f t="array" aca="1" ref="Z425" ca="1">_xlfn.IFS(
AND(Z$3="x",X425&gt;Z$4),  2*Z$4-X425,
TRUE,X425)</f>
        <v>3</v>
      </c>
      <c r="AA425" s="58" cm="1">
        <f t="array" aca="1" ref="AA425" ca="1">_xlfn.IFS(
AND(Z$3="y",Y425&gt;Z$4),  2*Z$4-Y425,
TRUE,Y425)</f>
        <v>5</v>
      </c>
      <c r="BD425" t="str">
        <f t="shared" ca="1" si="8"/>
        <v>3-201</v>
      </c>
      <c r="BF425" s="23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R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  <c r="CD425" s="24"/>
      <c r="CE425" s="24"/>
      <c r="CF425" s="24"/>
      <c r="CG425" s="24"/>
      <c r="CH425" s="24"/>
      <c r="CI425" s="24"/>
      <c r="CJ425" s="24"/>
      <c r="CK425" s="24"/>
      <c r="CL425" s="24"/>
      <c r="CM425" s="24"/>
      <c r="CN425" s="24"/>
      <c r="CO425" s="24"/>
      <c r="CP425" s="24"/>
      <c r="CQ425" s="24"/>
      <c r="CR425" s="24"/>
      <c r="CS425" s="24"/>
      <c r="CT425" s="24"/>
      <c r="CU425" s="24"/>
      <c r="CV425" s="24"/>
      <c r="CW425" s="24"/>
      <c r="CX425" s="24"/>
      <c r="CY425" s="24"/>
      <c r="CZ425" s="24"/>
      <c r="DA425" s="24"/>
      <c r="DB425" s="24"/>
      <c r="DC425" s="24"/>
      <c r="DD425" s="24"/>
      <c r="DE425" s="24"/>
      <c r="DF425" s="24"/>
      <c r="DG425" s="24"/>
      <c r="DH425" s="24"/>
      <c r="DI425" s="24"/>
      <c r="DJ425" s="24"/>
      <c r="DK425" s="24"/>
      <c r="DL425" s="24"/>
      <c r="DM425" s="24"/>
      <c r="DN425" s="24"/>
      <c r="DO425" s="24"/>
      <c r="DP425" s="24"/>
      <c r="DQ425" s="24"/>
      <c r="DR425" s="24"/>
      <c r="DS425" s="24"/>
      <c r="DT425" s="24"/>
      <c r="DU425" s="24"/>
      <c r="DV425" s="24"/>
      <c r="DW425" s="24"/>
      <c r="DX425" s="24"/>
      <c r="DY425" s="24"/>
      <c r="DZ425" s="24"/>
      <c r="EA425" s="24"/>
      <c r="EB425" s="24"/>
      <c r="EC425" s="24"/>
      <c r="ED425" s="24"/>
      <c r="EE425" s="24"/>
      <c r="EF425" s="24"/>
      <c r="EG425" s="24"/>
      <c r="EH425" s="24"/>
      <c r="EI425" s="24"/>
      <c r="EJ425" s="24"/>
      <c r="EK425" s="24"/>
      <c r="EL425" s="24"/>
      <c r="EM425" s="24"/>
      <c r="EN425" s="24"/>
      <c r="EO425" s="24"/>
      <c r="EP425" s="24"/>
      <c r="EQ425" s="24"/>
      <c r="ER425" s="24"/>
      <c r="ES425" s="24"/>
      <c r="ET425" s="24"/>
      <c r="EU425" s="24"/>
      <c r="EV425" s="24"/>
      <c r="EW425" s="24"/>
      <c r="EX425" s="24"/>
      <c r="EY425" s="24"/>
      <c r="EZ425" s="24"/>
      <c r="FA425" s="24"/>
      <c r="FB425" s="24"/>
      <c r="FC425" s="24"/>
      <c r="FD425" s="24"/>
      <c r="FE425" s="24"/>
      <c r="FF425" s="24"/>
      <c r="FG425" s="24"/>
      <c r="FH425" s="24"/>
      <c r="FI425" s="24"/>
      <c r="FJ425" s="24"/>
      <c r="FK425" s="24"/>
      <c r="FL425" s="24"/>
      <c r="FM425" s="24"/>
      <c r="FN425" s="24"/>
      <c r="FO425" s="24"/>
      <c r="FP425" s="24"/>
      <c r="FQ425" s="24"/>
      <c r="FR425" s="24"/>
      <c r="FS425" s="24"/>
      <c r="FT425" s="24"/>
      <c r="FU425" s="24"/>
      <c r="FV425" s="24"/>
      <c r="FW425" s="24"/>
      <c r="FX425" s="24"/>
      <c r="FY425" s="24"/>
      <c r="FZ425" s="24"/>
      <c r="GA425" s="24"/>
      <c r="GB425" s="24"/>
      <c r="GC425" s="24"/>
      <c r="GD425" s="24"/>
      <c r="GE425" s="24"/>
      <c r="GF425" s="24"/>
      <c r="GG425" s="24"/>
      <c r="GH425" s="24"/>
      <c r="GI425" s="24"/>
      <c r="GJ425" s="24"/>
      <c r="GK425" s="24"/>
      <c r="GL425" s="24"/>
      <c r="GM425" s="24"/>
      <c r="GN425" s="24"/>
      <c r="GO425" s="24"/>
      <c r="GP425" s="24"/>
      <c r="GQ425" s="24"/>
      <c r="GR425" s="24"/>
      <c r="GS425" s="24"/>
      <c r="GT425" s="24"/>
      <c r="GU425" s="24"/>
      <c r="GV425" s="24"/>
      <c r="GW425" s="24"/>
      <c r="GX425" s="24"/>
      <c r="GY425" s="24"/>
      <c r="GZ425" s="24"/>
      <c r="HA425" s="24"/>
      <c r="HB425" s="24"/>
      <c r="HC425" s="24"/>
      <c r="HD425" s="24"/>
      <c r="HE425" s="24"/>
      <c r="HF425" s="24"/>
      <c r="HG425" s="24"/>
      <c r="HH425" s="24"/>
      <c r="HI425" s="24"/>
      <c r="HJ425" s="24"/>
      <c r="HK425" s="24"/>
      <c r="HL425" s="24"/>
      <c r="HM425" s="24"/>
      <c r="HN425" s="24"/>
      <c r="HO425" s="24"/>
      <c r="HP425" s="24"/>
      <c r="HQ425" s="24"/>
      <c r="HR425" s="24"/>
      <c r="HS425" s="24"/>
      <c r="HT425" s="24"/>
      <c r="HU425" s="24"/>
      <c r="HV425" s="24"/>
      <c r="HW425" s="24"/>
      <c r="HX425" s="24"/>
      <c r="HY425" s="24"/>
      <c r="HZ425" s="24"/>
      <c r="IA425" s="24"/>
      <c r="IB425" s="24"/>
      <c r="IC425" s="24"/>
      <c r="ID425" s="24"/>
    </row>
    <row r="426" spans="1:238" x14ac:dyDescent="0.3">
      <c r="A426" t="str">
        <f>IF(Input!A418=0,"",Input!A418)</f>
        <v>940,180</v>
      </c>
      <c r="B426" s="65" cm="1">
        <f t="array" ref="B426">_xlfn.IFS($A426="","",LEFT($A426,4)="fold",MID($A426,12,1),TRUE,VALUE(LEFT($A426,FIND(",",$A426)-1)))</f>
        <v>940</v>
      </c>
      <c r="C426" s="65" cm="1">
        <f t="array" ref="C426">_xlfn.IFS($A426="","",LEFT($A426,4)="fold",VALUE(MID($A426,14,5)),TRUE,VALUE(MID($A426,FIND(",",$A426)+1,5)))</f>
        <v>180</v>
      </c>
      <c r="D426" s="58" cm="1">
        <f t="array" aca="1" ref="D426" ca="1">_xlfn.IFS(
AND(D$3="x",B426&gt;D$4),  2*D$4-B426,
TRUE,B426)</f>
        <v>370</v>
      </c>
      <c r="E426" s="58" cm="1">
        <f t="array" aca="1" ref="E426" ca="1">_xlfn.IFS(
AND(D$3="y",C426&gt;D$4),  2*D$4-C426,
TRUE,C426)</f>
        <v>180</v>
      </c>
      <c r="F426" s="58" cm="1">
        <f t="array" aca="1" ref="F426" ca="1">_xlfn.IFS(
AND(F$3="x",D426&gt;F$4),  2*F$4-D426,
TRUE,D426)</f>
        <v>370</v>
      </c>
      <c r="G426" s="58" cm="1">
        <f t="array" aca="1" ref="G426" ca="1">_xlfn.IFS(
AND(F$3="y",E426&gt;F$4),  2*F$4-E426,
TRUE,E426)</f>
        <v>180</v>
      </c>
      <c r="H426" s="58" cm="1">
        <f t="array" aca="1" ref="H426" ca="1">_xlfn.IFS(
AND(H$3="x",F426&gt;H$4),  2*H$4-F426,
TRUE,F426)</f>
        <v>284</v>
      </c>
      <c r="I426" s="58" cm="1">
        <f t="array" aca="1" ref="I426" ca="1">_xlfn.IFS(
AND(H$3="y",G426&gt;H$4),  2*H$4-G426,
TRUE,G426)</f>
        <v>180</v>
      </c>
      <c r="J426" s="58" cm="1">
        <f t="array" aca="1" ref="J426" ca="1">_xlfn.IFS(
AND(J$3="x",H426&gt;J$4),  2*J$4-H426,
TRUE,H426)</f>
        <v>284</v>
      </c>
      <c r="K426" s="58" cm="1">
        <f t="array" aca="1" ref="K426" ca="1">_xlfn.IFS(
AND(J$3="y",I426&gt;J$4),  2*J$4-I426,
TRUE,I426)</f>
        <v>180</v>
      </c>
      <c r="L426" s="58" cm="1">
        <f t="array" aca="1" ref="L426" ca="1">_xlfn.IFS(
AND(L$3="x",J426&gt;L$4),  2*L$4-J426,
TRUE,J426)</f>
        <v>42</v>
      </c>
      <c r="M426" s="58" cm="1">
        <f t="array" aca="1" ref="M426" ca="1">_xlfn.IFS(
AND(L$3="y",K426&gt;L$4),  2*L$4-K426,
TRUE,K426)</f>
        <v>180</v>
      </c>
      <c r="N426" s="58" cm="1">
        <f t="array" aca="1" ref="N426" ca="1">_xlfn.IFS(
AND(N$3="x",L426&gt;N$4),  2*N$4-L426,
TRUE,L426)</f>
        <v>42</v>
      </c>
      <c r="O426" s="58" cm="1">
        <f t="array" aca="1" ref="O426" ca="1">_xlfn.IFS(
AND(N$3="y",M426&gt;N$4),  2*N$4-M426,
TRUE,M426)</f>
        <v>42</v>
      </c>
      <c r="P426" s="58" cm="1">
        <f t="array" aca="1" ref="P426" ca="1">_xlfn.IFS(
AND(P$3="x",N426&gt;P$4),  2*P$4-N426,
TRUE,N426)</f>
        <v>42</v>
      </c>
      <c r="Q426" s="58" cm="1">
        <f t="array" aca="1" ref="Q426" ca="1">_xlfn.IFS(
AND(P$3="y",O426&gt;P$4),  2*P$4-O426,
TRUE,O426)</f>
        <v>42</v>
      </c>
      <c r="R426" s="58" cm="1">
        <f t="array" aca="1" ref="R426" ca="1">_xlfn.IFS(
AND(R$3="x",P426&gt;R$4),  2*R$4-P426,
TRUE,P426)</f>
        <v>42</v>
      </c>
      <c r="S426" s="58" cm="1">
        <f t="array" aca="1" ref="S426" ca="1">_xlfn.IFS(
AND(R$3="y",Q426&gt;R$4),  2*R$4-Q426,
TRUE,Q426)</f>
        <v>42</v>
      </c>
      <c r="T426" s="58" cm="1">
        <f t="array" aca="1" ref="T426" ca="1">_xlfn.IFS(
AND(T$3="x",R426&gt;T$4),  2*T$4-R426,
TRUE,R426)</f>
        <v>38</v>
      </c>
      <c r="U426" s="58" cm="1">
        <f t="array" aca="1" ref="U426" ca="1">_xlfn.IFS(
AND(T$3="y",S426&gt;T$4),  2*T$4-S426,
TRUE,S426)</f>
        <v>42</v>
      </c>
      <c r="V426" s="58" cm="1">
        <f t="array" aca="1" ref="V426" ca="1">_xlfn.IFS(
AND(V$3="x",T426&gt;V$4),  2*V$4-T426,
TRUE,T426)</f>
        <v>38</v>
      </c>
      <c r="W426" s="58" cm="1">
        <f t="array" aca="1" ref="W426" ca="1">_xlfn.IFS(
AND(V$3="y",U426&gt;V$4),  2*V$4-U426,
TRUE,U426)</f>
        <v>12</v>
      </c>
      <c r="X426" s="58" cm="1">
        <f t="array" aca="1" ref="X426" ca="1">_xlfn.IFS(
AND(X$3="x",V426&gt;X$4),  2*X$4-V426,
TRUE,V426)</f>
        <v>38</v>
      </c>
      <c r="Y426" s="58" cm="1">
        <f t="array" aca="1" ref="Y426" ca="1">_xlfn.IFS(
AND(X$3="y",W426&gt;X$4),  2*X$4-W426,
TRUE,W426)</f>
        <v>12</v>
      </c>
      <c r="Z426" s="58" cm="1">
        <f t="array" aca="1" ref="Z426" ca="1">_xlfn.IFS(
AND(Z$3="x",X426&gt;Z$4),  2*Z$4-X426,
TRUE,X426)</f>
        <v>38</v>
      </c>
      <c r="AA426" s="58" cm="1">
        <f t="array" aca="1" ref="AA426" ca="1">_xlfn.IFS(
AND(Z$3="y",Y426&gt;Z$4),  2*Z$4-Y426,
TRUE,Y426)</f>
        <v>0</v>
      </c>
      <c r="BD426" t="str">
        <f t="shared" ca="1" si="8"/>
        <v>370-180</v>
      </c>
      <c r="BF426" s="23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R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  <c r="CG426" s="24"/>
      <c r="CH426" s="24"/>
      <c r="CI426" s="24"/>
      <c r="CJ426" s="24"/>
      <c r="CK426" s="24"/>
      <c r="CL426" s="24"/>
      <c r="CM426" s="24"/>
      <c r="CN426" s="24"/>
      <c r="CO426" s="24"/>
      <c r="CP426" s="24"/>
      <c r="CQ426" s="24"/>
      <c r="CR426" s="24"/>
      <c r="CS426" s="24"/>
      <c r="CT426" s="24"/>
      <c r="CU426" s="24"/>
      <c r="CV426" s="24"/>
      <c r="CW426" s="24"/>
      <c r="CX426" s="24"/>
      <c r="CY426" s="24"/>
      <c r="CZ426" s="24"/>
      <c r="DA426" s="24"/>
      <c r="DB426" s="24"/>
      <c r="DC426" s="24"/>
      <c r="DD426" s="24"/>
      <c r="DE426" s="24"/>
      <c r="DF426" s="24"/>
      <c r="DG426" s="24"/>
      <c r="DH426" s="24"/>
      <c r="DI426" s="24"/>
      <c r="DJ426" s="24"/>
      <c r="DK426" s="24"/>
      <c r="DL426" s="24"/>
      <c r="DM426" s="24"/>
      <c r="DN426" s="24"/>
      <c r="DO426" s="24"/>
      <c r="DP426" s="24"/>
      <c r="DQ426" s="24"/>
      <c r="DR426" s="24"/>
      <c r="DS426" s="24"/>
      <c r="DT426" s="24"/>
      <c r="DU426" s="24"/>
      <c r="DV426" s="24"/>
      <c r="DW426" s="24"/>
      <c r="DX426" s="24"/>
      <c r="DY426" s="24"/>
      <c r="DZ426" s="24"/>
      <c r="EA426" s="24"/>
      <c r="EB426" s="24"/>
      <c r="EC426" s="24"/>
      <c r="ED426" s="24"/>
      <c r="EE426" s="24"/>
      <c r="EF426" s="24"/>
      <c r="EG426" s="24"/>
      <c r="EH426" s="24"/>
      <c r="EI426" s="24"/>
      <c r="EJ426" s="24"/>
      <c r="EK426" s="24"/>
      <c r="EL426" s="24"/>
      <c r="EM426" s="24"/>
      <c r="EN426" s="24"/>
      <c r="EO426" s="24"/>
      <c r="EP426" s="24"/>
      <c r="EQ426" s="24"/>
      <c r="ER426" s="24"/>
      <c r="ES426" s="24"/>
      <c r="ET426" s="24"/>
      <c r="EU426" s="24"/>
      <c r="EV426" s="24"/>
      <c r="EW426" s="24"/>
      <c r="EX426" s="24"/>
      <c r="EY426" s="24"/>
      <c r="EZ426" s="24"/>
      <c r="FA426" s="24"/>
      <c r="FB426" s="24"/>
      <c r="FC426" s="24"/>
      <c r="FD426" s="24"/>
      <c r="FE426" s="24"/>
      <c r="FF426" s="24"/>
      <c r="FG426" s="24"/>
      <c r="FH426" s="24"/>
      <c r="FI426" s="24"/>
      <c r="FJ426" s="24"/>
      <c r="FK426" s="24"/>
      <c r="FL426" s="24"/>
      <c r="FM426" s="24"/>
      <c r="FN426" s="24"/>
      <c r="FO426" s="24"/>
      <c r="FP426" s="24"/>
      <c r="FQ426" s="24"/>
      <c r="FR426" s="24"/>
      <c r="FS426" s="24"/>
      <c r="FT426" s="24"/>
      <c r="FU426" s="24"/>
      <c r="FV426" s="24"/>
      <c r="FW426" s="24"/>
      <c r="FX426" s="24"/>
      <c r="FY426" s="24"/>
      <c r="FZ426" s="24"/>
      <c r="GA426" s="24"/>
      <c r="GB426" s="24"/>
      <c r="GC426" s="24"/>
      <c r="GD426" s="24"/>
      <c r="GE426" s="24"/>
      <c r="GF426" s="24"/>
      <c r="GG426" s="24"/>
      <c r="GH426" s="24"/>
      <c r="GI426" s="24"/>
      <c r="GJ426" s="24"/>
      <c r="GK426" s="24"/>
      <c r="GL426" s="24"/>
      <c r="GM426" s="24"/>
      <c r="GN426" s="24"/>
      <c r="GO426" s="24"/>
      <c r="GP426" s="24"/>
      <c r="GQ426" s="24"/>
      <c r="GR426" s="24"/>
      <c r="GS426" s="24"/>
      <c r="GT426" s="24"/>
      <c r="GU426" s="24"/>
      <c r="GV426" s="24"/>
      <c r="GW426" s="24"/>
      <c r="GX426" s="24"/>
      <c r="GY426" s="24"/>
      <c r="GZ426" s="24"/>
      <c r="HA426" s="24"/>
      <c r="HB426" s="24"/>
      <c r="HC426" s="24"/>
      <c r="HD426" s="24"/>
      <c r="HE426" s="24"/>
      <c r="HF426" s="24"/>
      <c r="HG426" s="24"/>
      <c r="HH426" s="24"/>
      <c r="HI426" s="24"/>
      <c r="HJ426" s="24"/>
      <c r="HK426" s="24"/>
      <c r="HL426" s="24"/>
      <c r="HM426" s="24"/>
      <c r="HN426" s="24"/>
      <c r="HO426" s="24"/>
      <c r="HP426" s="24"/>
      <c r="HQ426" s="24"/>
      <c r="HR426" s="24"/>
      <c r="HS426" s="24"/>
      <c r="HT426" s="24"/>
      <c r="HU426" s="24"/>
      <c r="HV426" s="24"/>
      <c r="HW426" s="24"/>
      <c r="HX426" s="24"/>
      <c r="HY426" s="24"/>
      <c r="HZ426" s="24"/>
      <c r="IA426" s="24"/>
      <c r="IB426" s="24"/>
      <c r="IC426" s="24"/>
      <c r="ID426" s="24"/>
    </row>
    <row r="427" spans="1:238" x14ac:dyDescent="0.3">
      <c r="A427" t="str">
        <f>IF(Input!A419=0,"",Input!A419)</f>
        <v>1202,392</v>
      </c>
      <c r="B427" s="65" cm="1">
        <f t="array" ref="B427">_xlfn.IFS($A427="","",LEFT($A427,4)="fold",MID($A427,12,1),TRUE,VALUE(LEFT($A427,FIND(",",$A427)-1)))</f>
        <v>1202</v>
      </c>
      <c r="C427" s="65" cm="1">
        <f t="array" ref="C427">_xlfn.IFS($A427="","",LEFT($A427,4)="fold",VALUE(MID($A427,14,5)),TRUE,VALUE(MID($A427,FIND(",",$A427)+1,5)))</f>
        <v>392</v>
      </c>
      <c r="D427" s="58" cm="1">
        <f t="array" aca="1" ref="D427" ca="1">_xlfn.IFS(
AND(D$3="x",B427&gt;D$4),  2*D$4-B427,
TRUE,B427)</f>
        <v>108</v>
      </c>
      <c r="E427" s="58" cm="1">
        <f t="array" aca="1" ref="E427" ca="1">_xlfn.IFS(
AND(D$3="y",C427&gt;D$4),  2*D$4-C427,
TRUE,C427)</f>
        <v>392</v>
      </c>
      <c r="F427" s="58" cm="1">
        <f t="array" aca="1" ref="F427" ca="1">_xlfn.IFS(
AND(F$3="x",D427&gt;F$4),  2*F$4-D427,
TRUE,D427)</f>
        <v>108</v>
      </c>
      <c r="G427" s="58" cm="1">
        <f t="array" aca="1" ref="G427" ca="1">_xlfn.IFS(
AND(F$3="y",E427&gt;F$4),  2*F$4-E427,
TRUE,E427)</f>
        <v>392</v>
      </c>
      <c r="H427" s="58" cm="1">
        <f t="array" aca="1" ref="H427" ca="1">_xlfn.IFS(
AND(H$3="x",F427&gt;H$4),  2*H$4-F427,
TRUE,F427)</f>
        <v>108</v>
      </c>
      <c r="I427" s="58" cm="1">
        <f t="array" aca="1" ref="I427" ca="1">_xlfn.IFS(
AND(H$3="y",G427&gt;H$4),  2*H$4-G427,
TRUE,G427)</f>
        <v>392</v>
      </c>
      <c r="J427" s="58" cm="1">
        <f t="array" aca="1" ref="J427" ca="1">_xlfn.IFS(
AND(J$3="x",H427&gt;J$4),  2*J$4-H427,
TRUE,H427)</f>
        <v>108</v>
      </c>
      <c r="K427" s="58" cm="1">
        <f t="array" aca="1" ref="K427" ca="1">_xlfn.IFS(
AND(J$3="y",I427&gt;J$4),  2*J$4-I427,
TRUE,I427)</f>
        <v>54</v>
      </c>
      <c r="L427" s="58" cm="1">
        <f t="array" aca="1" ref="L427" ca="1">_xlfn.IFS(
AND(L$3="x",J427&gt;L$4),  2*L$4-J427,
TRUE,J427)</f>
        <v>108</v>
      </c>
      <c r="M427" s="58" cm="1">
        <f t="array" aca="1" ref="M427" ca="1">_xlfn.IFS(
AND(L$3="y",K427&gt;L$4),  2*L$4-K427,
TRUE,K427)</f>
        <v>54</v>
      </c>
      <c r="N427" s="58" cm="1">
        <f t="array" aca="1" ref="N427" ca="1">_xlfn.IFS(
AND(N$3="x",L427&gt;N$4),  2*N$4-L427,
TRUE,L427)</f>
        <v>108</v>
      </c>
      <c r="O427" s="58" cm="1">
        <f t="array" aca="1" ref="O427" ca="1">_xlfn.IFS(
AND(N$3="y",M427&gt;N$4),  2*N$4-M427,
TRUE,M427)</f>
        <v>54</v>
      </c>
      <c r="P427" s="58" cm="1">
        <f t="array" aca="1" ref="P427" ca="1">_xlfn.IFS(
AND(P$3="x",N427&gt;P$4),  2*P$4-N427,
TRUE,N427)</f>
        <v>54</v>
      </c>
      <c r="Q427" s="58" cm="1">
        <f t="array" aca="1" ref="Q427" ca="1">_xlfn.IFS(
AND(P$3="y",O427&gt;P$4),  2*P$4-O427,
TRUE,O427)</f>
        <v>54</v>
      </c>
      <c r="R427" s="58" cm="1">
        <f t="array" aca="1" ref="R427" ca="1">_xlfn.IFS(
AND(R$3="x",P427&gt;R$4),  2*R$4-P427,
TRUE,P427)</f>
        <v>54</v>
      </c>
      <c r="S427" s="58" cm="1">
        <f t="array" aca="1" ref="S427" ca="1">_xlfn.IFS(
AND(R$3="y",Q427&gt;R$4),  2*R$4-Q427,
TRUE,Q427)</f>
        <v>54</v>
      </c>
      <c r="T427" s="58" cm="1">
        <f t="array" aca="1" ref="T427" ca="1">_xlfn.IFS(
AND(T$3="x",R427&gt;T$4),  2*T$4-R427,
TRUE,R427)</f>
        <v>26</v>
      </c>
      <c r="U427" s="58" cm="1">
        <f t="array" aca="1" ref="U427" ca="1">_xlfn.IFS(
AND(T$3="y",S427&gt;T$4),  2*T$4-S427,
TRUE,S427)</f>
        <v>54</v>
      </c>
      <c r="V427" s="58" cm="1">
        <f t="array" aca="1" ref="V427" ca="1">_xlfn.IFS(
AND(V$3="x",T427&gt;V$4),  2*V$4-T427,
TRUE,T427)</f>
        <v>26</v>
      </c>
      <c r="W427" s="58" cm="1">
        <f t="array" aca="1" ref="W427" ca="1">_xlfn.IFS(
AND(V$3="y",U427&gt;V$4),  2*V$4-U427,
TRUE,U427)</f>
        <v>0</v>
      </c>
      <c r="X427" s="58" cm="1">
        <f t="array" aca="1" ref="X427" ca="1">_xlfn.IFS(
AND(X$3="x",V427&gt;X$4),  2*X$4-V427,
TRUE,V427)</f>
        <v>26</v>
      </c>
      <c r="Y427" s="58" cm="1">
        <f t="array" aca="1" ref="Y427" ca="1">_xlfn.IFS(
AND(X$3="y",W427&gt;X$4),  2*X$4-W427,
TRUE,W427)</f>
        <v>0</v>
      </c>
      <c r="Z427" s="58" cm="1">
        <f t="array" aca="1" ref="Z427" ca="1">_xlfn.IFS(
AND(Z$3="x",X427&gt;Z$4),  2*Z$4-X427,
TRUE,X427)</f>
        <v>26</v>
      </c>
      <c r="AA427" s="58" cm="1">
        <f t="array" aca="1" ref="AA427" ca="1">_xlfn.IFS(
AND(Z$3="y",Y427&gt;Z$4),  2*Z$4-Y427,
TRUE,Y427)</f>
        <v>0</v>
      </c>
      <c r="BD427" t="str">
        <f t="shared" ca="1" si="8"/>
        <v>108-392</v>
      </c>
      <c r="BF427" s="23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R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  <c r="CD427" s="24"/>
      <c r="CE427" s="24"/>
      <c r="CF427" s="24"/>
      <c r="CG427" s="24"/>
      <c r="CH427" s="24"/>
      <c r="CI427" s="24"/>
      <c r="CJ427" s="24"/>
      <c r="CK427" s="24"/>
      <c r="CL427" s="24"/>
      <c r="CM427" s="24"/>
      <c r="CN427" s="24"/>
      <c r="CO427" s="24"/>
      <c r="CP427" s="24"/>
      <c r="CQ427" s="24"/>
      <c r="CR427" s="24"/>
      <c r="CS427" s="24"/>
      <c r="CT427" s="24"/>
      <c r="CU427" s="24"/>
      <c r="CV427" s="24"/>
      <c r="CW427" s="24"/>
      <c r="CX427" s="24"/>
      <c r="CY427" s="24"/>
      <c r="CZ427" s="24"/>
      <c r="DA427" s="24"/>
      <c r="DB427" s="24"/>
      <c r="DC427" s="24"/>
      <c r="DD427" s="24"/>
      <c r="DE427" s="24"/>
      <c r="DF427" s="24"/>
      <c r="DG427" s="24"/>
      <c r="DH427" s="24"/>
      <c r="DI427" s="24"/>
      <c r="DJ427" s="24"/>
      <c r="DK427" s="24"/>
      <c r="DL427" s="24"/>
      <c r="DM427" s="24"/>
      <c r="DN427" s="24"/>
      <c r="DO427" s="24"/>
      <c r="DP427" s="24"/>
      <c r="DQ427" s="24"/>
      <c r="DR427" s="24"/>
      <c r="DS427" s="24"/>
      <c r="DT427" s="24"/>
      <c r="DU427" s="24"/>
      <c r="DV427" s="24"/>
      <c r="DW427" s="24"/>
      <c r="DX427" s="24"/>
      <c r="DY427" s="24"/>
      <c r="DZ427" s="24"/>
      <c r="EA427" s="24"/>
      <c r="EB427" s="24"/>
      <c r="EC427" s="24"/>
      <c r="ED427" s="24"/>
      <c r="EE427" s="24"/>
      <c r="EF427" s="24"/>
      <c r="EG427" s="24"/>
      <c r="EH427" s="24"/>
      <c r="EI427" s="24"/>
      <c r="EJ427" s="24"/>
      <c r="EK427" s="24"/>
      <c r="EL427" s="24"/>
      <c r="EM427" s="24"/>
      <c r="EN427" s="24"/>
      <c r="EO427" s="24"/>
      <c r="EP427" s="24"/>
      <c r="EQ427" s="24"/>
      <c r="ER427" s="24"/>
      <c r="ES427" s="24"/>
      <c r="ET427" s="24"/>
      <c r="EU427" s="24"/>
      <c r="EV427" s="24"/>
      <c r="EW427" s="24"/>
      <c r="EX427" s="24"/>
      <c r="EY427" s="24"/>
      <c r="EZ427" s="24"/>
      <c r="FA427" s="24"/>
      <c r="FB427" s="24"/>
      <c r="FC427" s="24"/>
      <c r="FD427" s="24"/>
      <c r="FE427" s="24"/>
      <c r="FF427" s="24"/>
      <c r="FG427" s="24"/>
      <c r="FH427" s="24"/>
      <c r="FI427" s="24"/>
      <c r="FJ427" s="24"/>
      <c r="FK427" s="24"/>
      <c r="FL427" s="24"/>
      <c r="FM427" s="24"/>
      <c r="FN427" s="24"/>
      <c r="FO427" s="24"/>
      <c r="FP427" s="24"/>
      <c r="FQ427" s="24"/>
      <c r="FR427" s="24"/>
      <c r="FS427" s="24"/>
      <c r="FT427" s="24"/>
      <c r="FU427" s="24"/>
      <c r="FV427" s="24"/>
      <c r="FW427" s="24"/>
      <c r="FX427" s="24"/>
      <c r="FY427" s="24"/>
      <c r="FZ427" s="24"/>
      <c r="GA427" s="24"/>
      <c r="GB427" s="24"/>
      <c r="GC427" s="24"/>
      <c r="GD427" s="24"/>
      <c r="GE427" s="24"/>
      <c r="GF427" s="24"/>
      <c r="GG427" s="24"/>
      <c r="GH427" s="24"/>
      <c r="GI427" s="24"/>
      <c r="GJ427" s="24"/>
      <c r="GK427" s="24"/>
      <c r="GL427" s="24"/>
      <c r="GM427" s="24"/>
      <c r="GN427" s="24"/>
      <c r="GO427" s="24"/>
      <c r="GP427" s="24"/>
      <c r="GQ427" s="24"/>
      <c r="GR427" s="24"/>
      <c r="GS427" s="24"/>
      <c r="GT427" s="24"/>
      <c r="GU427" s="24"/>
      <c r="GV427" s="24"/>
      <c r="GW427" s="24"/>
      <c r="GX427" s="24"/>
      <c r="GY427" s="24"/>
      <c r="GZ427" s="24"/>
      <c r="HA427" s="24"/>
      <c r="HB427" s="24"/>
      <c r="HC427" s="24"/>
      <c r="HD427" s="24"/>
      <c r="HE427" s="24"/>
      <c r="HF427" s="24"/>
      <c r="HG427" s="24"/>
      <c r="HH427" s="24"/>
      <c r="HI427" s="24"/>
      <c r="HJ427" s="24"/>
      <c r="HK427" s="24"/>
      <c r="HL427" s="24"/>
      <c r="HM427" s="24"/>
      <c r="HN427" s="24"/>
      <c r="HO427" s="24"/>
      <c r="HP427" s="24"/>
      <c r="HQ427" s="24"/>
      <c r="HR427" s="24"/>
      <c r="HS427" s="24"/>
      <c r="HT427" s="24"/>
      <c r="HU427" s="24"/>
      <c r="HV427" s="24"/>
      <c r="HW427" s="24"/>
      <c r="HX427" s="24"/>
      <c r="HY427" s="24"/>
      <c r="HZ427" s="24"/>
      <c r="IA427" s="24"/>
      <c r="IB427" s="24"/>
      <c r="IC427" s="24"/>
      <c r="ID427" s="24"/>
    </row>
    <row r="428" spans="1:238" x14ac:dyDescent="0.3">
      <c r="A428" t="str">
        <f>IF(Input!A420=0,"",Input!A420)</f>
        <v>495,32</v>
      </c>
      <c r="B428" s="65" cm="1">
        <f t="array" ref="B428">_xlfn.IFS($A428="","",LEFT($A428,4)="fold",MID($A428,12,1),TRUE,VALUE(LEFT($A428,FIND(",",$A428)-1)))</f>
        <v>495</v>
      </c>
      <c r="C428" s="65" cm="1">
        <f t="array" ref="C428">_xlfn.IFS($A428="","",LEFT($A428,4)="fold",VALUE(MID($A428,14,5)),TRUE,VALUE(MID($A428,FIND(",",$A428)+1,5)))</f>
        <v>32</v>
      </c>
      <c r="D428" s="58" cm="1">
        <f t="array" aca="1" ref="D428" ca="1">_xlfn.IFS(
AND(D$3="x",B428&gt;D$4),  2*D$4-B428,
TRUE,B428)</f>
        <v>495</v>
      </c>
      <c r="E428" s="58" cm="1">
        <f t="array" aca="1" ref="E428" ca="1">_xlfn.IFS(
AND(D$3="y",C428&gt;D$4),  2*D$4-C428,
TRUE,C428)</f>
        <v>32</v>
      </c>
      <c r="F428" s="58" cm="1">
        <f t="array" aca="1" ref="F428" ca="1">_xlfn.IFS(
AND(F$3="x",D428&gt;F$4),  2*F$4-D428,
TRUE,D428)</f>
        <v>495</v>
      </c>
      <c r="G428" s="58" cm="1">
        <f t="array" aca="1" ref="G428" ca="1">_xlfn.IFS(
AND(F$3="y",E428&gt;F$4),  2*F$4-E428,
TRUE,E428)</f>
        <v>32</v>
      </c>
      <c r="H428" s="58" cm="1">
        <f t="array" aca="1" ref="H428" ca="1">_xlfn.IFS(
AND(H$3="x",F428&gt;H$4),  2*H$4-F428,
TRUE,F428)</f>
        <v>159</v>
      </c>
      <c r="I428" s="58" cm="1">
        <f t="array" aca="1" ref="I428" ca="1">_xlfn.IFS(
AND(H$3="y",G428&gt;H$4),  2*H$4-G428,
TRUE,G428)</f>
        <v>32</v>
      </c>
      <c r="J428" s="58" cm="1">
        <f t="array" aca="1" ref="J428" ca="1">_xlfn.IFS(
AND(J$3="x",H428&gt;J$4),  2*J$4-H428,
TRUE,H428)</f>
        <v>159</v>
      </c>
      <c r="K428" s="58" cm="1">
        <f t="array" aca="1" ref="K428" ca="1">_xlfn.IFS(
AND(J$3="y",I428&gt;J$4),  2*J$4-I428,
TRUE,I428)</f>
        <v>32</v>
      </c>
      <c r="L428" s="58" cm="1">
        <f t="array" aca="1" ref="L428" ca="1">_xlfn.IFS(
AND(L$3="x",J428&gt;L$4),  2*L$4-J428,
TRUE,J428)</f>
        <v>159</v>
      </c>
      <c r="M428" s="58" cm="1">
        <f t="array" aca="1" ref="M428" ca="1">_xlfn.IFS(
AND(L$3="y",K428&gt;L$4),  2*L$4-K428,
TRUE,K428)</f>
        <v>32</v>
      </c>
      <c r="N428" s="58" cm="1">
        <f t="array" aca="1" ref="N428" ca="1">_xlfn.IFS(
AND(N$3="x",L428&gt;N$4),  2*N$4-L428,
TRUE,L428)</f>
        <v>159</v>
      </c>
      <c r="O428" s="58" cm="1">
        <f t="array" aca="1" ref="O428" ca="1">_xlfn.IFS(
AND(N$3="y",M428&gt;N$4),  2*N$4-M428,
TRUE,M428)</f>
        <v>32</v>
      </c>
      <c r="P428" s="58" cm="1">
        <f t="array" aca="1" ref="P428" ca="1">_xlfn.IFS(
AND(P$3="x",N428&gt;P$4),  2*P$4-N428,
TRUE,N428)</f>
        <v>3</v>
      </c>
      <c r="Q428" s="58" cm="1">
        <f t="array" aca="1" ref="Q428" ca="1">_xlfn.IFS(
AND(P$3="y",O428&gt;P$4),  2*P$4-O428,
TRUE,O428)</f>
        <v>32</v>
      </c>
      <c r="R428" s="58" cm="1">
        <f t="array" aca="1" ref="R428" ca="1">_xlfn.IFS(
AND(R$3="x",P428&gt;R$4),  2*R$4-P428,
TRUE,P428)</f>
        <v>3</v>
      </c>
      <c r="S428" s="58" cm="1">
        <f t="array" aca="1" ref="S428" ca="1">_xlfn.IFS(
AND(R$3="y",Q428&gt;R$4),  2*R$4-Q428,
TRUE,Q428)</f>
        <v>32</v>
      </c>
      <c r="T428" s="58" cm="1">
        <f t="array" aca="1" ref="T428" ca="1">_xlfn.IFS(
AND(T$3="x",R428&gt;T$4),  2*T$4-R428,
TRUE,R428)</f>
        <v>3</v>
      </c>
      <c r="U428" s="58" cm="1">
        <f t="array" aca="1" ref="U428" ca="1">_xlfn.IFS(
AND(T$3="y",S428&gt;T$4),  2*T$4-S428,
TRUE,S428)</f>
        <v>32</v>
      </c>
      <c r="V428" s="58" cm="1">
        <f t="array" aca="1" ref="V428" ca="1">_xlfn.IFS(
AND(V$3="x",T428&gt;V$4),  2*V$4-T428,
TRUE,T428)</f>
        <v>3</v>
      </c>
      <c r="W428" s="58" cm="1">
        <f t="array" aca="1" ref="W428" ca="1">_xlfn.IFS(
AND(V$3="y",U428&gt;V$4),  2*V$4-U428,
TRUE,U428)</f>
        <v>22</v>
      </c>
      <c r="X428" s="58" cm="1">
        <f t="array" aca="1" ref="X428" ca="1">_xlfn.IFS(
AND(X$3="x",V428&gt;X$4),  2*X$4-V428,
TRUE,V428)</f>
        <v>3</v>
      </c>
      <c r="Y428" s="58" cm="1">
        <f t="array" aca="1" ref="Y428" ca="1">_xlfn.IFS(
AND(X$3="y",W428&gt;X$4),  2*X$4-W428,
TRUE,W428)</f>
        <v>4</v>
      </c>
      <c r="Z428" s="58" cm="1">
        <f t="array" aca="1" ref="Z428" ca="1">_xlfn.IFS(
AND(Z$3="x",X428&gt;Z$4),  2*Z$4-X428,
TRUE,X428)</f>
        <v>3</v>
      </c>
      <c r="AA428" s="58" cm="1">
        <f t="array" aca="1" ref="AA428" ca="1">_xlfn.IFS(
AND(Z$3="y",Y428&gt;Z$4),  2*Z$4-Y428,
TRUE,Y428)</f>
        <v>4</v>
      </c>
      <c r="BD428" t="str">
        <f t="shared" ca="1" si="8"/>
        <v>495-32</v>
      </c>
      <c r="BF428" s="23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R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  <c r="CD428" s="24"/>
      <c r="CE428" s="24"/>
      <c r="CF428" s="24"/>
      <c r="CG428" s="24"/>
      <c r="CH428" s="24"/>
      <c r="CI428" s="24"/>
      <c r="CJ428" s="24"/>
      <c r="CK428" s="24"/>
      <c r="CL428" s="24"/>
      <c r="CM428" s="24"/>
      <c r="CN428" s="24"/>
      <c r="CO428" s="24"/>
      <c r="CP428" s="24"/>
      <c r="CQ428" s="24"/>
      <c r="CR428" s="24"/>
      <c r="CS428" s="24"/>
      <c r="CT428" s="24"/>
      <c r="CU428" s="24"/>
      <c r="CV428" s="24"/>
      <c r="CW428" s="24"/>
      <c r="CX428" s="24"/>
      <c r="CY428" s="24"/>
      <c r="CZ428" s="24"/>
      <c r="DA428" s="24"/>
      <c r="DB428" s="24"/>
      <c r="DC428" s="24"/>
      <c r="DD428" s="24"/>
      <c r="DE428" s="24"/>
      <c r="DF428" s="24"/>
      <c r="DG428" s="24"/>
      <c r="DH428" s="24"/>
      <c r="DI428" s="24"/>
      <c r="DJ428" s="24"/>
      <c r="DK428" s="24"/>
      <c r="DL428" s="24"/>
      <c r="DM428" s="24"/>
      <c r="DN428" s="24"/>
      <c r="DO428" s="24"/>
      <c r="DP428" s="24"/>
      <c r="DQ428" s="24"/>
      <c r="DR428" s="24"/>
      <c r="DS428" s="24"/>
      <c r="DT428" s="24"/>
      <c r="DU428" s="24"/>
      <c r="DV428" s="24"/>
      <c r="DW428" s="24"/>
      <c r="DX428" s="24"/>
      <c r="DY428" s="24"/>
      <c r="DZ428" s="24"/>
      <c r="EA428" s="24"/>
      <c r="EB428" s="24"/>
      <c r="EC428" s="24"/>
      <c r="ED428" s="24"/>
      <c r="EE428" s="24"/>
      <c r="EF428" s="24"/>
      <c r="EG428" s="24"/>
      <c r="EH428" s="24"/>
      <c r="EI428" s="24"/>
      <c r="EJ428" s="24"/>
      <c r="EK428" s="24"/>
      <c r="EL428" s="24"/>
      <c r="EM428" s="24"/>
      <c r="EN428" s="24"/>
      <c r="EO428" s="24"/>
      <c r="EP428" s="24"/>
      <c r="EQ428" s="24"/>
      <c r="ER428" s="24"/>
      <c r="ES428" s="24"/>
      <c r="ET428" s="24"/>
      <c r="EU428" s="24"/>
      <c r="EV428" s="24"/>
      <c r="EW428" s="24"/>
      <c r="EX428" s="24"/>
      <c r="EY428" s="24"/>
      <c r="EZ428" s="24"/>
      <c r="FA428" s="24"/>
      <c r="FB428" s="24"/>
      <c r="FC428" s="24"/>
      <c r="FD428" s="24"/>
      <c r="FE428" s="24"/>
      <c r="FF428" s="24"/>
      <c r="FG428" s="24"/>
      <c r="FH428" s="24"/>
      <c r="FI428" s="24"/>
      <c r="FJ428" s="24"/>
      <c r="FK428" s="24"/>
      <c r="FL428" s="24"/>
      <c r="FM428" s="24"/>
      <c r="FN428" s="24"/>
      <c r="FO428" s="24"/>
      <c r="FP428" s="24"/>
      <c r="FQ428" s="24"/>
      <c r="FR428" s="24"/>
      <c r="FS428" s="24"/>
      <c r="FT428" s="24"/>
      <c r="FU428" s="24"/>
      <c r="FV428" s="24"/>
      <c r="FW428" s="24"/>
      <c r="FX428" s="24"/>
      <c r="FY428" s="24"/>
      <c r="FZ428" s="24"/>
      <c r="GA428" s="24"/>
      <c r="GB428" s="24"/>
      <c r="GC428" s="24"/>
      <c r="GD428" s="24"/>
      <c r="GE428" s="24"/>
      <c r="GF428" s="24"/>
      <c r="GG428" s="24"/>
      <c r="GH428" s="24"/>
      <c r="GI428" s="24"/>
      <c r="GJ428" s="24"/>
      <c r="GK428" s="24"/>
      <c r="GL428" s="24"/>
      <c r="GM428" s="24"/>
      <c r="GN428" s="24"/>
      <c r="GO428" s="24"/>
      <c r="GP428" s="24"/>
      <c r="GQ428" s="24"/>
      <c r="GR428" s="24"/>
      <c r="GS428" s="24"/>
      <c r="GT428" s="24"/>
      <c r="GU428" s="24"/>
      <c r="GV428" s="24"/>
      <c r="GW428" s="24"/>
      <c r="GX428" s="24"/>
      <c r="GY428" s="24"/>
      <c r="GZ428" s="24"/>
      <c r="HA428" s="24"/>
      <c r="HB428" s="24"/>
      <c r="HC428" s="24"/>
      <c r="HD428" s="24"/>
      <c r="HE428" s="24"/>
      <c r="HF428" s="24"/>
      <c r="HG428" s="24"/>
      <c r="HH428" s="24"/>
      <c r="HI428" s="24"/>
      <c r="HJ428" s="24"/>
      <c r="HK428" s="24"/>
      <c r="HL428" s="24"/>
      <c r="HM428" s="24"/>
      <c r="HN428" s="24"/>
      <c r="HO428" s="24"/>
      <c r="HP428" s="24"/>
      <c r="HQ428" s="24"/>
      <c r="HR428" s="24"/>
      <c r="HS428" s="24"/>
      <c r="HT428" s="24"/>
      <c r="HU428" s="24"/>
      <c r="HV428" s="24"/>
      <c r="HW428" s="24"/>
      <c r="HX428" s="24"/>
      <c r="HY428" s="24"/>
      <c r="HZ428" s="24"/>
      <c r="IA428" s="24"/>
      <c r="IB428" s="24"/>
      <c r="IC428" s="24"/>
      <c r="ID428" s="24"/>
    </row>
    <row r="429" spans="1:238" x14ac:dyDescent="0.3">
      <c r="A429" t="str">
        <f>IF(Input!A421=0,"",Input!A421)</f>
        <v>1241,129</v>
      </c>
      <c r="B429" s="65" cm="1">
        <f t="array" ref="B429">_xlfn.IFS($A429="","",LEFT($A429,4)="fold",MID($A429,12,1),TRUE,VALUE(LEFT($A429,FIND(",",$A429)-1)))</f>
        <v>1241</v>
      </c>
      <c r="C429" s="65" cm="1">
        <f t="array" ref="C429">_xlfn.IFS($A429="","",LEFT($A429,4)="fold",VALUE(MID($A429,14,5)),TRUE,VALUE(MID($A429,FIND(",",$A429)+1,5)))</f>
        <v>129</v>
      </c>
      <c r="D429" s="58" cm="1">
        <f t="array" aca="1" ref="D429" ca="1">_xlfn.IFS(
AND(D$3="x",B429&gt;D$4),  2*D$4-B429,
TRUE,B429)</f>
        <v>69</v>
      </c>
      <c r="E429" s="58" cm="1">
        <f t="array" aca="1" ref="E429" ca="1">_xlfn.IFS(
AND(D$3="y",C429&gt;D$4),  2*D$4-C429,
TRUE,C429)</f>
        <v>129</v>
      </c>
      <c r="F429" s="58" cm="1">
        <f t="array" aca="1" ref="F429" ca="1">_xlfn.IFS(
AND(F$3="x",D429&gt;F$4),  2*F$4-D429,
TRUE,D429)</f>
        <v>69</v>
      </c>
      <c r="G429" s="58" cm="1">
        <f t="array" aca="1" ref="G429" ca="1">_xlfn.IFS(
AND(F$3="y",E429&gt;F$4),  2*F$4-E429,
TRUE,E429)</f>
        <v>129</v>
      </c>
      <c r="H429" s="58" cm="1">
        <f t="array" aca="1" ref="H429" ca="1">_xlfn.IFS(
AND(H$3="x",F429&gt;H$4),  2*H$4-F429,
TRUE,F429)</f>
        <v>69</v>
      </c>
      <c r="I429" s="58" cm="1">
        <f t="array" aca="1" ref="I429" ca="1">_xlfn.IFS(
AND(H$3="y",G429&gt;H$4),  2*H$4-G429,
TRUE,G429)</f>
        <v>129</v>
      </c>
      <c r="J429" s="58" cm="1">
        <f t="array" aca="1" ref="J429" ca="1">_xlfn.IFS(
AND(J$3="x",H429&gt;J$4),  2*J$4-H429,
TRUE,H429)</f>
        <v>69</v>
      </c>
      <c r="K429" s="58" cm="1">
        <f t="array" aca="1" ref="K429" ca="1">_xlfn.IFS(
AND(J$3="y",I429&gt;J$4),  2*J$4-I429,
TRUE,I429)</f>
        <v>129</v>
      </c>
      <c r="L429" s="58" cm="1">
        <f t="array" aca="1" ref="L429" ca="1">_xlfn.IFS(
AND(L$3="x",J429&gt;L$4),  2*L$4-J429,
TRUE,J429)</f>
        <v>69</v>
      </c>
      <c r="M429" s="58" cm="1">
        <f t="array" aca="1" ref="M429" ca="1">_xlfn.IFS(
AND(L$3="y",K429&gt;L$4),  2*L$4-K429,
TRUE,K429)</f>
        <v>129</v>
      </c>
      <c r="N429" s="58" cm="1">
        <f t="array" aca="1" ref="N429" ca="1">_xlfn.IFS(
AND(N$3="x",L429&gt;N$4),  2*N$4-L429,
TRUE,L429)</f>
        <v>69</v>
      </c>
      <c r="O429" s="58" cm="1">
        <f t="array" aca="1" ref="O429" ca="1">_xlfn.IFS(
AND(N$3="y",M429&gt;N$4),  2*N$4-M429,
TRUE,M429)</f>
        <v>93</v>
      </c>
      <c r="P429" s="58" cm="1">
        <f t="array" aca="1" ref="P429" ca="1">_xlfn.IFS(
AND(P$3="x",N429&gt;P$4),  2*P$4-N429,
TRUE,N429)</f>
        <v>69</v>
      </c>
      <c r="Q429" s="58" cm="1">
        <f t="array" aca="1" ref="Q429" ca="1">_xlfn.IFS(
AND(P$3="y",O429&gt;P$4),  2*P$4-O429,
TRUE,O429)</f>
        <v>93</v>
      </c>
      <c r="R429" s="58" cm="1">
        <f t="array" aca="1" ref="R429" ca="1">_xlfn.IFS(
AND(R$3="x",P429&gt;R$4),  2*R$4-P429,
TRUE,P429)</f>
        <v>69</v>
      </c>
      <c r="S429" s="58" cm="1">
        <f t="array" aca="1" ref="S429" ca="1">_xlfn.IFS(
AND(R$3="y",Q429&gt;R$4),  2*R$4-Q429,
TRUE,Q429)</f>
        <v>17</v>
      </c>
      <c r="T429" s="58" cm="1">
        <f t="array" aca="1" ref="T429" ca="1">_xlfn.IFS(
AND(T$3="x",R429&gt;T$4),  2*T$4-R429,
TRUE,R429)</f>
        <v>11</v>
      </c>
      <c r="U429" s="58" cm="1">
        <f t="array" aca="1" ref="U429" ca="1">_xlfn.IFS(
AND(T$3="y",S429&gt;T$4),  2*T$4-S429,
TRUE,S429)</f>
        <v>17</v>
      </c>
      <c r="V429" s="58" cm="1">
        <f t="array" aca="1" ref="V429" ca="1">_xlfn.IFS(
AND(V$3="x",T429&gt;V$4),  2*V$4-T429,
TRUE,T429)</f>
        <v>11</v>
      </c>
      <c r="W429" s="58" cm="1">
        <f t="array" aca="1" ref="W429" ca="1">_xlfn.IFS(
AND(V$3="y",U429&gt;V$4),  2*V$4-U429,
TRUE,U429)</f>
        <v>17</v>
      </c>
      <c r="X429" s="58" cm="1">
        <f t="array" aca="1" ref="X429" ca="1">_xlfn.IFS(
AND(X$3="x",V429&gt;X$4),  2*X$4-V429,
TRUE,V429)</f>
        <v>11</v>
      </c>
      <c r="Y429" s="58" cm="1">
        <f t="array" aca="1" ref="Y429" ca="1">_xlfn.IFS(
AND(X$3="y",W429&gt;X$4),  2*X$4-W429,
TRUE,W429)</f>
        <v>9</v>
      </c>
      <c r="Z429" s="58" cm="1">
        <f t="array" aca="1" ref="Z429" ca="1">_xlfn.IFS(
AND(Z$3="x",X429&gt;Z$4),  2*Z$4-X429,
TRUE,X429)</f>
        <v>11</v>
      </c>
      <c r="AA429" s="58" cm="1">
        <f t="array" aca="1" ref="AA429" ca="1">_xlfn.IFS(
AND(Z$3="y",Y429&gt;Z$4),  2*Z$4-Y429,
TRUE,Y429)</f>
        <v>3</v>
      </c>
      <c r="BD429" t="str">
        <f t="shared" ca="1" si="8"/>
        <v>69-129</v>
      </c>
      <c r="BF429" s="23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R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  <c r="CD429" s="24"/>
      <c r="CE429" s="24"/>
      <c r="CF429" s="24"/>
      <c r="CG429" s="24"/>
      <c r="CH429" s="24"/>
      <c r="CI429" s="24"/>
      <c r="CJ429" s="24"/>
      <c r="CK429" s="24"/>
      <c r="CL429" s="24"/>
      <c r="CM429" s="24"/>
      <c r="CN429" s="24"/>
      <c r="CO429" s="24"/>
      <c r="CP429" s="24"/>
      <c r="CQ429" s="24"/>
      <c r="CR429" s="24"/>
      <c r="CS429" s="24"/>
      <c r="CT429" s="24"/>
      <c r="CU429" s="24"/>
      <c r="CV429" s="24"/>
      <c r="CW429" s="24"/>
      <c r="CX429" s="24"/>
      <c r="CY429" s="24"/>
      <c r="CZ429" s="24"/>
      <c r="DA429" s="24"/>
      <c r="DB429" s="24"/>
      <c r="DC429" s="24"/>
      <c r="DD429" s="24"/>
      <c r="DE429" s="24"/>
      <c r="DF429" s="24"/>
      <c r="DG429" s="24"/>
      <c r="DH429" s="24"/>
      <c r="DI429" s="24"/>
      <c r="DJ429" s="24"/>
      <c r="DK429" s="24"/>
      <c r="DL429" s="24"/>
      <c r="DM429" s="24"/>
      <c r="DN429" s="24"/>
      <c r="DO429" s="24"/>
      <c r="DP429" s="24"/>
      <c r="DQ429" s="24"/>
      <c r="DR429" s="24"/>
      <c r="DS429" s="24"/>
      <c r="DT429" s="24"/>
      <c r="DU429" s="24"/>
      <c r="DV429" s="24"/>
      <c r="DW429" s="24"/>
      <c r="DX429" s="24"/>
      <c r="DY429" s="24"/>
      <c r="DZ429" s="24"/>
      <c r="EA429" s="24"/>
      <c r="EB429" s="24"/>
      <c r="EC429" s="24"/>
      <c r="ED429" s="24"/>
      <c r="EE429" s="24"/>
      <c r="EF429" s="24"/>
      <c r="EG429" s="24"/>
      <c r="EH429" s="24"/>
      <c r="EI429" s="24"/>
      <c r="EJ429" s="24"/>
      <c r="EK429" s="24"/>
      <c r="EL429" s="24"/>
      <c r="EM429" s="24"/>
      <c r="EN429" s="24"/>
      <c r="EO429" s="24"/>
      <c r="EP429" s="24"/>
      <c r="EQ429" s="24"/>
      <c r="ER429" s="24"/>
      <c r="ES429" s="24"/>
      <c r="ET429" s="24"/>
      <c r="EU429" s="24"/>
      <c r="EV429" s="24"/>
      <c r="EW429" s="24"/>
      <c r="EX429" s="24"/>
      <c r="EY429" s="24"/>
      <c r="EZ429" s="24"/>
      <c r="FA429" s="24"/>
      <c r="FB429" s="24"/>
      <c r="FC429" s="24"/>
      <c r="FD429" s="24"/>
      <c r="FE429" s="24"/>
      <c r="FF429" s="24"/>
      <c r="FG429" s="24"/>
      <c r="FH429" s="24"/>
      <c r="FI429" s="24"/>
      <c r="FJ429" s="24"/>
      <c r="FK429" s="24"/>
      <c r="FL429" s="24"/>
      <c r="FM429" s="24"/>
      <c r="FN429" s="24"/>
      <c r="FO429" s="24"/>
      <c r="FP429" s="24"/>
      <c r="FQ429" s="24"/>
      <c r="FR429" s="24"/>
      <c r="FS429" s="24"/>
      <c r="FT429" s="24"/>
      <c r="FU429" s="24"/>
      <c r="FV429" s="24"/>
      <c r="FW429" s="24"/>
      <c r="FX429" s="24"/>
      <c r="FY429" s="24"/>
      <c r="FZ429" s="24"/>
      <c r="GA429" s="24"/>
      <c r="GB429" s="24"/>
      <c r="GC429" s="24"/>
      <c r="GD429" s="24"/>
      <c r="GE429" s="24"/>
      <c r="GF429" s="24"/>
      <c r="GG429" s="24"/>
      <c r="GH429" s="24"/>
      <c r="GI429" s="24"/>
      <c r="GJ429" s="24"/>
      <c r="GK429" s="24"/>
      <c r="GL429" s="24"/>
      <c r="GM429" s="24"/>
      <c r="GN429" s="24"/>
      <c r="GO429" s="24"/>
      <c r="GP429" s="24"/>
      <c r="GQ429" s="24"/>
      <c r="GR429" s="24"/>
      <c r="GS429" s="24"/>
      <c r="GT429" s="24"/>
      <c r="GU429" s="24"/>
      <c r="GV429" s="24"/>
      <c r="GW429" s="24"/>
      <c r="GX429" s="24"/>
      <c r="GY429" s="24"/>
      <c r="GZ429" s="24"/>
      <c r="HA429" s="24"/>
      <c r="HB429" s="24"/>
      <c r="HC429" s="24"/>
      <c r="HD429" s="24"/>
      <c r="HE429" s="24"/>
      <c r="HF429" s="24"/>
      <c r="HG429" s="24"/>
      <c r="HH429" s="24"/>
      <c r="HI429" s="24"/>
      <c r="HJ429" s="24"/>
      <c r="HK429" s="24"/>
      <c r="HL429" s="24"/>
      <c r="HM429" s="24"/>
      <c r="HN429" s="24"/>
      <c r="HO429" s="24"/>
      <c r="HP429" s="24"/>
      <c r="HQ429" s="24"/>
      <c r="HR429" s="24"/>
      <c r="HS429" s="24"/>
      <c r="HT429" s="24"/>
      <c r="HU429" s="24"/>
      <c r="HV429" s="24"/>
      <c r="HW429" s="24"/>
      <c r="HX429" s="24"/>
      <c r="HY429" s="24"/>
      <c r="HZ429" s="24"/>
      <c r="IA429" s="24"/>
      <c r="IB429" s="24"/>
      <c r="IC429" s="24"/>
      <c r="ID429" s="24"/>
    </row>
    <row r="430" spans="1:238" x14ac:dyDescent="0.3">
      <c r="A430" t="str">
        <f>IF(Input!A422=0,"",Input!A422)</f>
        <v>398,735</v>
      </c>
      <c r="B430" s="65" cm="1">
        <f t="array" ref="B430">_xlfn.IFS($A430="","",LEFT($A430,4)="fold",MID($A430,12,1),TRUE,VALUE(LEFT($A430,FIND(",",$A430)-1)))</f>
        <v>398</v>
      </c>
      <c r="C430" s="65" cm="1">
        <f t="array" ref="C430">_xlfn.IFS($A430="","",LEFT($A430,4)="fold",VALUE(MID($A430,14,5)),TRUE,VALUE(MID($A430,FIND(",",$A430)+1,5)))</f>
        <v>735</v>
      </c>
      <c r="D430" s="58" cm="1">
        <f t="array" aca="1" ref="D430" ca="1">_xlfn.IFS(
AND(D$3="x",B430&gt;D$4),  2*D$4-B430,
TRUE,B430)</f>
        <v>398</v>
      </c>
      <c r="E430" s="58" cm="1">
        <f t="array" aca="1" ref="E430" ca="1">_xlfn.IFS(
AND(D$3="y",C430&gt;D$4),  2*D$4-C430,
TRUE,C430)</f>
        <v>735</v>
      </c>
      <c r="F430" s="58" cm="1">
        <f t="array" aca="1" ref="F430" ca="1">_xlfn.IFS(
AND(F$3="x",D430&gt;F$4),  2*F$4-D430,
TRUE,D430)</f>
        <v>398</v>
      </c>
      <c r="G430" s="58" cm="1">
        <f t="array" aca="1" ref="G430" ca="1">_xlfn.IFS(
AND(F$3="y",E430&gt;F$4),  2*F$4-E430,
TRUE,E430)</f>
        <v>159</v>
      </c>
      <c r="H430" s="58" cm="1">
        <f t="array" aca="1" ref="H430" ca="1">_xlfn.IFS(
AND(H$3="x",F430&gt;H$4),  2*H$4-F430,
TRUE,F430)</f>
        <v>256</v>
      </c>
      <c r="I430" s="58" cm="1">
        <f t="array" aca="1" ref="I430" ca="1">_xlfn.IFS(
AND(H$3="y",G430&gt;H$4),  2*H$4-G430,
TRUE,G430)</f>
        <v>159</v>
      </c>
      <c r="J430" s="58" cm="1">
        <f t="array" aca="1" ref="J430" ca="1">_xlfn.IFS(
AND(J$3="x",H430&gt;J$4),  2*J$4-H430,
TRUE,H430)</f>
        <v>256</v>
      </c>
      <c r="K430" s="58" cm="1">
        <f t="array" aca="1" ref="K430" ca="1">_xlfn.IFS(
AND(J$3="y",I430&gt;J$4),  2*J$4-I430,
TRUE,I430)</f>
        <v>159</v>
      </c>
      <c r="L430" s="58" cm="1">
        <f t="array" aca="1" ref="L430" ca="1">_xlfn.IFS(
AND(L$3="x",J430&gt;L$4),  2*L$4-J430,
TRUE,J430)</f>
        <v>70</v>
      </c>
      <c r="M430" s="58" cm="1">
        <f t="array" aca="1" ref="M430" ca="1">_xlfn.IFS(
AND(L$3="y",K430&gt;L$4),  2*L$4-K430,
TRUE,K430)</f>
        <v>159</v>
      </c>
      <c r="N430" s="58" cm="1">
        <f t="array" aca="1" ref="N430" ca="1">_xlfn.IFS(
AND(N$3="x",L430&gt;N$4),  2*N$4-L430,
TRUE,L430)</f>
        <v>70</v>
      </c>
      <c r="O430" s="58" cm="1">
        <f t="array" aca="1" ref="O430" ca="1">_xlfn.IFS(
AND(N$3="y",M430&gt;N$4),  2*N$4-M430,
TRUE,M430)</f>
        <v>63</v>
      </c>
      <c r="P430" s="58" cm="1">
        <f t="array" aca="1" ref="P430" ca="1">_xlfn.IFS(
AND(P$3="x",N430&gt;P$4),  2*P$4-N430,
TRUE,N430)</f>
        <v>70</v>
      </c>
      <c r="Q430" s="58" cm="1">
        <f t="array" aca="1" ref="Q430" ca="1">_xlfn.IFS(
AND(P$3="y",O430&gt;P$4),  2*P$4-O430,
TRUE,O430)</f>
        <v>63</v>
      </c>
      <c r="R430" s="58" cm="1">
        <f t="array" aca="1" ref="R430" ca="1">_xlfn.IFS(
AND(R$3="x",P430&gt;R$4),  2*R$4-P430,
TRUE,P430)</f>
        <v>70</v>
      </c>
      <c r="S430" s="58" cm="1">
        <f t="array" aca="1" ref="S430" ca="1">_xlfn.IFS(
AND(R$3="y",Q430&gt;R$4),  2*R$4-Q430,
TRUE,Q430)</f>
        <v>47</v>
      </c>
      <c r="T430" s="58" cm="1">
        <f t="array" aca="1" ref="T430" ca="1">_xlfn.IFS(
AND(T$3="x",R430&gt;T$4),  2*T$4-R430,
TRUE,R430)</f>
        <v>10</v>
      </c>
      <c r="U430" s="58" cm="1">
        <f t="array" aca="1" ref="U430" ca="1">_xlfn.IFS(
AND(T$3="y",S430&gt;T$4),  2*T$4-S430,
TRUE,S430)</f>
        <v>47</v>
      </c>
      <c r="V430" s="58" cm="1">
        <f t="array" aca="1" ref="V430" ca="1">_xlfn.IFS(
AND(V$3="x",T430&gt;V$4),  2*V$4-T430,
TRUE,T430)</f>
        <v>10</v>
      </c>
      <c r="W430" s="58" cm="1">
        <f t="array" aca="1" ref="W430" ca="1">_xlfn.IFS(
AND(V$3="y",U430&gt;V$4),  2*V$4-U430,
TRUE,U430)</f>
        <v>7</v>
      </c>
      <c r="X430" s="58" cm="1">
        <f t="array" aca="1" ref="X430" ca="1">_xlfn.IFS(
AND(X$3="x",V430&gt;X$4),  2*X$4-V430,
TRUE,V430)</f>
        <v>10</v>
      </c>
      <c r="Y430" s="58" cm="1">
        <f t="array" aca="1" ref="Y430" ca="1">_xlfn.IFS(
AND(X$3="y",W430&gt;X$4),  2*X$4-W430,
TRUE,W430)</f>
        <v>7</v>
      </c>
      <c r="Z430" s="58" cm="1">
        <f t="array" aca="1" ref="Z430" ca="1">_xlfn.IFS(
AND(Z$3="x",X430&gt;Z$4),  2*Z$4-X430,
TRUE,X430)</f>
        <v>10</v>
      </c>
      <c r="AA430" s="58" cm="1">
        <f t="array" aca="1" ref="AA430" ca="1">_xlfn.IFS(
AND(Z$3="y",Y430&gt;Z$4),  2*Z$4-Y430,
TRUE,Y430)</f>
        <v>5</v>
      </c>
      <c r="BD430" t="str">
        <f t="shared" ca="1" si="8"/>
        <v>398-735</v>
      </c>
      <c r="BF430" s="23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R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  <c r="CD430" s="24"/>
      <c r="CE430" s="24"/>
      <c r="CF430" s="24"/>
      <c r="CG430" s="24"/>
      <c r="CH430" s="24"/>
      <c r="CI430" s="24"/>
      <c r="CJ430" s="24"/>
      <c r="CK430" s="24"/>
      <c r="CL430" s="24"/>
      <c r="CM430" s="24"/>
      <c r="CN430" s="24"/>
      <c r="CO430" s="24"/>
      <c r="CP430" s="24"/>
      <c r="CQ430" s="24"/>
      <c r="CR430" s="24"/>
      <c r="CS430" s="24"/>
      <c r="CT430" s="24"/>
      <c r="CU430" s="24"/>
      <c r="CV430" s="24"/>
      <c r="CW430" s="24"/>
      <c r="CX430" s="24"/>
      <c r="CY430" s="24"/>
      <c r="CZ430" s="24"/>
      <c r="DA430" s="24"/>
      <c r="DB430" s="24"/>
      <c r="DC430" s="24"/>
      <c r="DD430" s="24"/>
      <c r="DE430" s="24"/>
      <c r="DF430" s="24"/>
      <c r="DG430" s="24"/>
      <c r="DH430" s="24"/>
      <c r="DI430" s="24"/>
      <c r="DJ430" s="24"/>
      <c r="DK430" s="24"/>
      <c r="DL430" s="24"/>
      <c r="DM430" s="24"/>
      <c r="DN430" s="24"/>
      <c r="DO430" s="24"/>
      <c r="DP430" s="24"/>
      <c r="DQ430" s="24"/>
      <c r="DR430" s="24"/>
      <c r="DS430" s="24"/>
      <c r="DT430" s="24"/>
      <c r="DU430" s="24"/>
      <c r="DV430" s="24"/>
      <c r="DW430" s="24"/>
      <c r="DX430" s="24"/>
      <c r="DY430" s="24"/>
      <c r="DZ430" s="24"/>
      <c r="EA430" s="24"/>
      <c r="EB430" s="24"/>
      <c r="EC430" s="24"/>
      <c r="ED430" s="24"/>
      <c r="EE430" s="24"/>
      <c r="EF430" s="24"/>
      <c r="EG430" s="24"/>
      <c r="EH430" s="24"/>
      <c r="EI430" s="24"/>
      <c r="EJ430" s="24"/>
      <c r="EK430" s="24"/>
      <c r="EL430" s="24"/>
      <c r="EM430" s="24"/>
      <c r="EN430" s="24"/>
      <c r="EO430" s="24"/>
      <c r="EP430" s="24"/>
      <c r="EQ430" s="24"/>
      <c r="ER430" s="24"/>
      <c r="ES430" s="24"/>
      <c r="ET430" s="24"/>
      <c r="EU430" s="24"/>
      <c r="EV430" s="24"/>
      <c r="EW430" s="24"/>
      <c r="EX430" s="24"/>
      <c r="EY430" s="24"/>
      <c r="EZ430" s="24"/>
      <c r="FA430" s="24"/>
      <c r="FB430" s="24"/>
      <c r="FC430" s="24"/>
      <c r="FD430" s="24"/>
      <c r="FE430" s="24"/>
      <c r="FF430" s="24"/>
      <c r="FG430" s="24"/>
      <c r="FH430" s="24"/>
      <c r="FI430" s="24"/>
      <c r="FJ430" s="24"/>
      <c r="FK430" s="24"/>
      <c r="FL430" s="24"/>
      <c r="FM430" s="24"/>
      <c r="FN430" s="24"/>
      <c r="FO430" s="24"/>
      <c r="FP430" s="24"/>
      <c r="FQ430" s="24"/>
      <c r="FR430" s="24"/>
      <c r="FS430" s="24"/>
      <c r="FT430" s="24"/>
      <c r="FU430" s="24"/>
      <c r="FV430" s="24"/>
      <c r="FW430" s="24"/>
      <c r="FX430" s="24"/>
      <c r="FY430" s="24"/>
      <c r="FZ430" s="24"/>
      <c r="GA430" s="24"/>
      <c r="GB430" s="24"/>
      <c r="GC430" s="24"/>
      <c r="GD430" s="24"/>
      <c r="GE430" s="24"/>
      <c r="GF430" s="24"/>
      <c r="GG430" s="24"/>
      <c r="GH430" s="24"/>
      <c r="GI430" s="24"/>
      <c r="GJ430" s="24"/>
      <c r="GK430" s="24"/>
      <c r="GL430" s="24"/>
      <c r="GM430" s="24"/>
      <c r="GN430" s="24"/>
      <c r="GO430" s="24"/>
      <c r="GP430" s="24"/>
      <c r="GQ430" s="24"/>
      <c r="GR430" s="24"/>
      <c r="GS430" s="24"/>
      <c r="GT430" s="24"/>
      <c r="GU430" s="24"/>
      <c r="GV430" s="24"/>
      <c r="GW430" s="24"/>
      <c r="GX430" s="24"/>
      <c r="GY430" s="24"/>
      <c r="GZ430" s="24"/>
      <c r="HA430" s="24"/>
      <c r="HB430" s="24"/>
      <c r="HC430" s="24"/>
      <c r="HD430" s="24"/>
      <c r="HE430" s="24"/>
      <c r="HF430" s="24"/>
      <c r="HG430" s="24"/>
      <c r="HH430" s="24"/>
      <c r="HI430" s="24"/>
      <c r="HJ430" s="24"/>
      <c r="HK430" s="24"/>
      <c r="HL430" s="24"/>
      <c r="HM430" s="24"/>
      <c r="HN430" s="24"/>
      <c r="HO430" s="24"/>
      <c r="HP430" s="24"/>
      <c r="HQ430" s="24"/>
      <c r="HR430" s="24"/>
      <c r="HS430" s="24"/>
      <c r="HT430" s="24"/>
      <c r="HU430" s="24"/>
      <c r="HV430" s="24"/>
      <c r="HW430" s="24"/>
      <c r="HX430" s="24"/>
      <c r="HY430" s="24"/>
      <c r="HZ430" s="24"/>
      <c r="IA430" s="24"/>
      <c r="IB430" s="24"/>
      <c r="IC430" s="24"/>
      <c r="ID430" s="24"/>
    </row>
    <row r="431" spans="1:238" x14ac:dyDescent="0.3">
      <c r="A431" t="str">
        <f>IF(Input!A423=0,"",Input!A423)</f>
        <v>975,271</v>
      </c>
      <c r="B431" s="65" cm="1">
        <f t="array" ref="B431">_xlfn.IFS($A431="","",LEFT($A431,4)="fold",MID($A431,12,1),TRUE,VALUE(LEFT($A431,FIND(",",$A431)-1)))</f>
        <v>975</v>
      </c>
      <c r="C431" s="65" cm="1">
        <f t="array" ref="C431">_xlfn.IFS($A431="","",LEFT($A431,4)="fold",VALUE(MID($A431,14,5)),TRUE,VALUE(MID($A431,FIND(",",$A431)+1,5)))</f>
        <v>271</v>
      </c>
      <c r="D431" s="58" cm="1">
        <f t="array" aca="1" ref="D431" ca="1">_xlfn.IFS(
AND(D$3="x",B431&gt;D$4),  2*D$4-B431,
TRUE,B431)</f>
        <v>335</v>
      </c>
      <c r="E431" s="58" cm="1">
        <f t="array" aca="1" ref="E431" ca="1">_xlfn.IFS(
AND(D$3="y",C431&gt;D$4),  2*D$4-C431,
TRUE,C431)</f>
        <v>271</v>
      </c>
      <c r="F431" s="58" cm="1">
        <f t="array" aca="1" ref="F431" ca="1">_xlfn.IFS(
AND(F$3="x",D431&gt;F$4),  2*F$4-D431,
TRUE,D431)</f>
        <v>335</v>
      </c>
      <c r="G431" s="58" cm="1">
        <f t="array" aca="1" ref="G431" ca="1">_xlfn.IFS(
AND(F$3="y",E431&gt;F$4),  2*F$4-E431,
TRUE,E431)</f>
        <v>271</v>
      </c>
      <c r="H431" s="58" cm="1">
        <f t="array" aca="1" ref="H431" ca="1">_xlfn.IFS(
AND(H$3="x",F431&gt;H$4),  2*H$4-F431,
TRUE,F431)</f>
        <v>319</v>
      </c>
      <c r="I431" s="58" cm="1">
        <f t="array" aca="1" ref="I431" ca="1">_xlfn.IFS(
AND(H$3="y",G431&gt;H$4),  2*H$4-G431,
TRUE,G431)</f>
        <v>271</v>
      </c>
      <c r="J431" s="58" cm="1">
        <f t="array" aca="1" ref="J431" ca="1">_xlfn.IFS(
AND(J$3="x",H431&gt;J$4),  2*J$4-H431,
TRUE,H431)</f>
        <v>319</v>
      </c>
      <c r="K431" s="58" cm="1">
        <f t="array" aca="1" ref="K431" ca="1">_xlfn.IFS(
AND(J$3="y",I431&gt;J$4),  2*J$4-I431,
TRUE,I431)</f>
        <v>175</v>
      </c>
      <c r="L431" s="58" cm="1">
        <f t="array" aca="1" ref="L431" ca="1">_xlfn.IFS(
AND(L$3="x",J431&gt;L$4),  2*L$4-J431,
TRUE,J431)</f>
        <v>7</v>
      </c>
      <c r="M431" s="58" cm="1">
        <f t="array" aca="1" ref="M431" ca="1">_xlfn.IFS(
AND(L$3="y",K431&gt;L$4),  2*L$4-K431,
TRUE,K431)</f>
        <v>175</v>
      </c>
      <c r="N431" s="58" cm="1">
        <f t="array" aca="1" ref="N431" ca="1">_xlfn.IFS(
AND(N$3="x",L431&gt;N$4),  2*N$4-L431,
TRUE,L431)</f>
        <v>7</v>
      </c>
      <c r="O431" s="58" cm="1">
        <f t="array" aca="1" ref="O431" ca="1">_xlfn.IFS(
AND(N$3="y",M431&gt;N$4),  2*N$4-M431,
TRUE,M431)</f>
        <v>47</v>
      </c>
      <c r="P431" s="58" cm="1">
        <f t="array" aca="1" ref="P431" ca="1">_xlfn.IFS(
AND(P$3="x",N431&gt;P$4),  2*P$4-N431,
TRUE,N431)</f>
        <v>7</v>
      </c>
      <c r="Q431" s="58" cm="1">
        <f t="array" aca="1" ref="Q431" ca="1">_xlfn.IFS(
AND(P$3="y",O431&gt;P$4),  2*P$4-O431,
TRUE,O431)</f>
        <v>47</v>
      </c>
      <c r="R431" s="58" cm="1">
        <f t="array" aca="1" ref="R431" ca="1">_xlfn.IFS(
AND(R$3="x",P431&gt;R$4),  2*R$4-P431,
TRUE,P431)</f>
        <v>7</v>
      </c>
      <c r="S431" s="58" cm="1">
        <f t="array" aca="1" ref="S431" ca="1">_xlfn.IFS(
AND(R$3="y",Q431&gt;R$4),  2*R$4-Q431,
TRUE,Q431)</f>
        <v>47</v>
      </c>
      <c r="T431" s="58" cm="1">
        <f t="array" aca="1" ref="T431" ca="1">_xlfn.IFS(
AND(T$3="x",R431&gt;T$4),  2*T$4-R431,
TRUE,R431)</f>
        <v>7</v>
      </c>
      <c r="U431" s="58" cm="1">
        <f t="array" aca="1" ref="U431" ca="1">_xlfn.IFS(
AND(T$3="y",S431&gt;T$4),  2*T$4-S431,
TRUE,S431)</f>
        <v>47</v>
      </c>
      <c r="V431" s="58" cm="1">
        <f t="array" aca="1" ref="V431" ca="1">_xlfn.IFS(
AND(V$3="x",T431&gt;V$4),  2*V$4-T431,
TRUE,T431)</f>
        <v>7</v>
      </c>
      <c r="W431" s="58" cm="1">
        <f t="array" aca="1" ref="W431" ca="1">_xlfn.IFS(
AND(V$3="y",U431&gt;V$4),  2*V$4-U431,
TRUE,U431)</f>
        <v>7</v>
      </c>
      <c r="X431" s="58" cm="1">
        <f t="array" aca="1" ref="X431" ca="1">_xlfn.IFS(
AND(X$3="x",V431&gt;X$4),  2*X$4-V431,
TRUE,V431)</f>
        <v>7</v>
      </c>
      <c r="Y431" s="58" cm="1">
        <f t="array" aca="1" ref="Y431" ca="1">_xlfn.IFS(
AND(X$3="y",W431&gt;X$4),  2*X$4-W431,
TRUE,W431)</f>
        <v>7</v>
      </c>
      <c r="Z431" s="58" cm="1">
        <f t="array" aca="1" ref="Z431" ca="1">_xlfn.IFS(
AND(Z$3="x",X431&gt;Z$4),  2*Z$4-X431,
TRUE,X431)</f>
        <v>7</v>
      </c>
      <c r="AA431" s="58" cm="1">
        <f t="array" aca="1" ref="AA431" ca="1">_xlfn.IFS(
AND(Z$3="y",Y431&gt;Z$4),  2*Z$4-Y431,
TRUE,Y431)</f>
        <v>5</v>
      </c>
      <c r="BD431" t="str">
        <f t="shared" ca="1" si="8"/>
        <v>335-271</v>
      </c>
      <c r="BF431" s="23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R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  <c r="CD431" s="24"/>
      <c r="CE431" s="24"/>
      <c r="CF431" s="24"/>
      <c r="CG431" s="24"/>
      <c r="CH431" s="24"/>
      <c r="CI431" s="24"/>
      <c r="CJ431" s="24"/>
      <c r="CK431" s="24"/>
      <c r="CL431" s="24"/>
      <c r="CM431" s="24"/>
      <c r="CN431" s="24"/>
      <c r="CO431" s="24"/>
      <c r="CP431" s="24"/>
      <c r="CQ431" s="24"/>
      <c r="CR431" s="24"/>
      <c r="CS431" s="24"/>
      <c r="CT431" s="24"/>
      <c r="CU431" s="24"/>
      <c r="CV431" s="24"/>
      <c r="CW431" s="24"/>
      <c r="CX431" s="24"/>
      <c r="CY431" s="24"/>
      <c r="CZ431" s="24"/>
      <c r="DA431" s="24"/>
      <c r="DB431" s="24"/>
      <c r="DC431" s="24"/>
      <c r="DD431" s="24"/>
      <c r="DE431" s="24"/>
      <c r="DF431" s="24"/>
      <c r="DG431" s="24"/>
      <c r="DH431" s="24"/>
      <c r="DI431" s="24"/>
      <c r="DJ431" s="24"/>
      <c r="DK431" s="24"/>
      <c r="DL431" s="24"/>
      <c r="DM431" s="24"/>
      <c r="DN431" s="24"/>
      <c r="DO431" s="24"/>
      <c r="DP431" s="24"/>
      <c r="DQ431" s="24"/>
      <c r="DR431" s="24"/>
      <c r="DS431" s="24"/>
      <c r="DT431" s="24"/>
      <c r="DU431" s="24"/>
      <c r="DV431" s="24"/>
      <c r="DW431" s="24"/>
      <c r="DX431" s="24"/>
      <c r="DY431" s="24"/>
      <c r="DZ431" s="24"/>
      <c r="EA431" s="24"/>
      <c r="EB431" s="24"/>
      <c r="EC431" s="24"/>
      <c r="ED431" s="24"/>
      <c r="EE431" s="24"/>
      <c r="EF431" s="24"/>
      <c r="EG431" s="24"/>
      <c r="EH431" s="24"/>
      <c r="EI431" s="24"/>
      <c r="EJ431" s="24"/>
      <c r="EK431" s="24"/>
      <c r="EL431" s="24"/>
      <c r="EM431" s="24"/>
      <c r="EN431" s="24"/>
      <c r="EO431" s="24"/>
      <c r="EP431" s="24"/>
      <c r="EQ431" s="24"/>
      <c r="ER431" s="24"/>
      <c r="ES431" s="24"/>
      <c r="ET431" s="24"/>
      <c r="EU431" s="24"/>
      <c r="EV431" s="24"/>
      <c r="EW431" s="24"/>
      <c r="EX431" s="24"/>
      <c r="EY431" s="24"/>
      <c r="EZ431" s="24"/>
      <c r="FA431" s="24"/>
      <c r="FB431" s="24"/>
      <c r="FC431" s="24"/>
      <c r="FD431" s="24"/>
      <c r="FE431" s="24"/>
      <c r="FF431" s="24"/>
      <c r="FG431" s="24"/>
      <c r="FH431" s="24"/>
      <c r="FI431" s="24"/>
      <c r="FJ431" s="24"/>
      <c r="FK431" s="24"/>
      <c r="FL431" s="24"/>
      <c r="FM431" s="24"/>
      <c r="FN431" s="24"/>
      <c r="FO431" s="24"/>
      <c r="FP431" s="24"/>
      <c r="FQ431" s="24"/>
      <c r="FR431" s="24"/>
      <c r="FS431" s="24"/>
      <c r="FT431" s="24"/>
      <c r="FU431" s="24"/>
      <c r="FV431" s="24"/>
      <c r="FW431" s="24"/>
      <c r="FX431" s="24"/>
      <c r="FY431" s="24"/>
      <c r="FZ431" s="24"/>
      <c r="GA431" s="24"/>
      <c r="GB431" s="24"/>
      <c r="GC431" s="24"/>
      <c r="GD431" s="24"/>
      <c r="GE431" s="24"/>
      <c r="GF431" s="24"/>
      <c r="GG431" s="24"/>
      <c r="GH431" s="24"/>
      <c r="GI431" s="24"/>
      <c r="GJ431" s="24"/>
      <c r="GK431" s="24"/>
      <c r="GL431" s="24"/>
      <c r="GM431" s="24"/>
      <c r="GN431" s="24"/>
      <c r="GO431" s="24"/>
      <c r="GP431" s="24"/>
      <c r="GQ431" s="24"/>
      <c r="GR431" s="24"/>
      <c r="GS431" s="24"/>
      <c r="GT431" s="24"/>
      <c r="GU431" s="24"/>
      <c r="GV431" s="24"/>
      <c r="GW431" s="24"/>
      <c r="GX431" s="24"/>
      <c r="GY431" s="24"/>
      <c r="GZ431" s="24"/>
      <c r="HA431" s="24"/>
      <c r="HB431" s="24"/>
      <c r="HC431" s="24"/>
      <c r="HD431" s="24"/>
      <c r="HE431" s="24"/>
      <c r="HF431" s="24"/>
      <c r="HG431" s="24"/>
      <c r="HH431" s="24"/>
      <c r="HI431" s="24"/>
      <c r="HJ431" s="24"/>
      <c r="HK431" s="24"/>
      <c r="HL431" s="24"/>
      <c r="HM431" s="24"/>
      <c r="HN431" s="24"/>
      <c r="HO431" s="24"/>
      <c r="HP431" s="24"/>
      <c r="HQ431" s="24"/>
      <c r="HR431" s="24"/>
      <c r="HS431" s="24"/>
      <c r="HT431" s="24"/>
      <c r="HU431" s="24"/>
      <c r="HV431" s="24"/>
      <c r="HW431" s="24"/>
      <c r="HX431" s="24"/>
      <c r="HY431" s="24"/>
      <c r="HZ431" s="24"/>
      <c r="IA431" s="24"/>
      <c r="IB431" s="24"/>
      <c r="IC431" s="24"/>
      <c r="ID431" s="24"/>
    </row>
    <row r="432" spans="1:238" x14ac:dyDescent="0.3">
      <c r="A432" t="str">
        <f>IF(Input!A424=0,"",Input!A424)</f>
        <v>808,388</v>
      </c>
      <c r="B432" s="65" cm="1">
        <f t="array" ref="B432">_xlfn.IFS($A432="","",LEFT($A432,4)="fold",MID($A432,12,1),TRUE,VALUE(LEFT($A432,FIND(",",$A432)-1)))</f>
        <v>808</v>
      </c>
      <c r="C432" s="65" cm="1">
        <f t="array" ref="C432">_xlfn.IFS($A432="","",LEFT($A432,4)="fold",VALUE(MID($A432,14,5)),TRUE,VALUE(MID($A432,FIND(",",$A432)+1,5)))</f>
        <v>388</v>
      </c>
      <c r="D432" s="58" cm="1">
        <f t="array" aca="1" ref="D432" ca="1">_xlfn.IFS(
AND(D$3="x",B432&gt;D$4),  2*D$4-B432,
TRUE,B432)</f>
        <v>502</v>
      </c>
      <c r="E432" s="58" cm="1">
        <f t="array" aca="1" ref="E432" ca="1">_xlfn.IFS(
AND(D$3="y",C432&gt;D$4),  2*D$4-C432,
TRUE,C432)</f>
        <v>388</v>
      </c>
      <c r="F432" s="58" cm="1">
        <f t="array" aca="1" ref="F432" ca="1">_xlfn.IFS(
AND(F$3="x",D432&gt;F$4),  2*F$4-D432,
TRUE,D432)</f>
        <v>502</v>
      </c>
      <c r="G432" s="58" cm="1">
        <f t="array" aca="1" ref="G432" ca="1">_xlfn.IFS(
AND(F$3="y",E432&gt;F$4),  2*F$4-E432,
TRUE,E432)</f>
        <v>388</v>
      </c>
      <c r="H432" s="58" cm="1">
        <f t="array" aca="1" ref="H432" ca="1">_xlfn.IFS(
AND(H$3="x",F432&gt;H$4),  2*H$4-F432,
TRUE,F432)</f>
        <v>152</v>
      </c>
      <c r="I432" s="58" cm="1">
        <f t="array" aca="1" ref="I432" ca="1">_xlfn.IFS(
AND(H$3="y",G432&gt;H$4),  2*H$4-G432,
TRUE,G432)</f>
        <v>388</v>
      </c>
      <c r="J432" s="58" cm="1">
        <f t="array" aca="1" ref="J432" ca="1">_xlfn.IFS(
AND(J$3="x",H432&gt;J$4),  2*J$4-H432,
TRUE,H432)</f>
        <v>152</v>
      </c>
      <c r="K432" s="58" cm="1">
        <f t="array" aca="1" ref="K432" ca="1">_xlfn.IFS(
AND(J$3="y",I432&gt;J$4),  2*J$4-I432,
TRUE,I432)</f>
        <v>58</v>
      </c>
      <c r="L432" s="58" cm="1">
        <f t="array" aca="1" ref="L432" ca="1">_xlfn.IFS(
AND(L$3="x",J432&gt;L$4),  2*L$4-J432,
TRUE,J432)</f>
        <v>152</v>
      </c>
      <c r="M432" s="58" cm="1">
        <f t="array" aca="1" ref="M432" ca="1">_xlfn.IFS(
AND(L$3="y",K432&gt;L$4),  2*L$4-K432,
TRUE,K432)</f>
        <v>58</v>
      </c>
      <c r="N432" s="58" cm="1">
        <f t="array" aca="1" ref="N432" ca="1">_xlfn.IFS(
AND(N$3="x",L432&gt;N$4),  2*N$4-L432,
TRUE,L432)</f>
        <v>152</v>
      </c>
      <c r="O432" s="58" cm="1">
        <f t="array" aca="1" ref="O432" ca="1">_xlfn.IFS(
AND(N$3="y",M432&gt;N$4),  2*N$4-M432,
TRUE,M432)</f>
        <v>58</v>
      </c>
      <c r="P432" s="58" cm="1">
        <f t="array" aca="1" ref="P432" ca="1">_xlfn.IFS(
AND(P$3="x",N432&gt;P$4),  2*P$4-N432,
TRUE,N432)</f>
        <v>10</v>
      </c>
      <c r="Q432" s="58" cm="1">
        <f t="array" aca="1" ref="Q432" ca="1">_xlfn.IFS(
AND(P$3="y",O432&gt;P$4),  2*P$4-O432,
TRUE,O432)</f>
        <v>58</v>
      </c>
      <c r="R432" s="58" cm="1">
        <f t="array" aca="1" ref="R432" ca="1">_xlfn.IFS(
AND(R$3="x",P432&gt;R$4),  2*R$4-P432,
TRUE,P432)</f>
        <v>10</v>
      </c>
      <c r="S432" s="58" cm="1">
        <f t="array" aca="1" ref="S432" ca="1">_xlfn.IFS(
AND(R$3="y",Q432&gt;R$4),  2*R$4-Q432,
TRUE,Q432)</f>
        <v>52</v>
      </c>
      <c r="T432" s="58" cm="1">
        <f t="array" aca="1" ref="T432" ca="1">_xlfn.IFS(
AND(T$3="x",R432&gt;T$4),  2*T$4-R432,
TRUE,R432)</f>
        <v>10</v>
      </c>
      <c r="U432" s="58" cm="1">
        <f t="array" aca="1" ref="U432" ca="1">_xlfn.IFS(
AND(T$3="y",S432&gt;T$4),  2*T$4-S432,
TRUE,S432)</f>
        <v>52</v>
      </c>
      <c r="V432" s="58" cm="1">
        <f t="array" aca="1" ref="V432" ca="1">_xlfn.IFS(
AND(V$3="x",T432&gt;V$4),  2*V$4-T432,
TRUE,T432)</f>
        <v>10</v>
      </c>
      <c r="W432" s="58" cm="1">
        <f t="array" aca="1" ref="W432" ca="1">_xlfn.IFS(
AND(V$3="y",U432&gt;V$4),  2*V$4-U432,
TRUE,U432)</f>
        <v>2</v>
      </c>
      <c r="X432" s="58" cm="1">
        <f t="array" aca="1" ref="X432" ca="1">_xlfn.IFS(
AND(X$3="x",V432&gt;X$4),  2*X$4-V432,
TRUE,V432)</f>
        <v>10</v>
      </c>
      <c r="Y432" s="58" cm="1">
        <f t="array" aca="1" ref="Y432" ca="1">_xlfn.IFS(
AND(X$3="y",W432&gt;X$4),  2*X$4-W432,
TRUE,W432)</f>
        <v>2</v>
      </c>
      <c r="Z432" s="58" cm="1">
        <f t="array" aca="1" ref="Z432" ca="1">_xlfn.IFS(
AND(Z$3="x",X432&gt;Z$4),  2*Z$4-X432,
TRUE,X432)</f>
        <v>10</v>
      </c>
      <c r="AA432" s="58" cm="1">
        <f t="array" aca="1" ref="AA432" ca="1">_xlfn.IFS(
AND(Z$3="y",Y432&gt;Z$4),  2*Z$4-Y432,
TRUE,Y432)</f>
        <v>2</v>
      </c>
      <c r="BD432" t="str">
        <f t="shared" ca="1" si="8"/>
        <v>502-388</v>
      </c>
      <c r="BF432" s="23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R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  <c r="CD432" s="24"/>
      <c r="CE432" s="24"/>
      <c r="CF432" s="24"/>
      <c r="CG432" s="24"/>
      <c r="CH432" s="24"/>
      <c r="CI432" s="24"/>
      <c r="CJ432" s="24"/>
      <c r="CK432" s="24"/>
      <c r="CL432" s="24"/>
      <c r="CM432" s="24"/>
      <c r="CN432" s="24"/>
      <c r="CO432" s="24"/>
      <c r="CP432" s="24"/>
      <c r="CQ432" s="24"/>
      <c r="CR432" s="24"/>
      <c r="CS432" s="24"/>
      <c r="CT432" s="24"/>
      <c r="CU432" s="24"/>
      <c r="CV432" s="24"/>
      <c r="CW432" s="24"/>
      <c r="CX432" s="24"/>
      <c r="CY432" s="24"/>
      <c r="CZ432" s="24"/>
      <c r="DA432" s="24"/>
      <c r="DB432" s="24"/>
      <c r="DC432" s="24"/>
      <c r="DD432" s="24"/>
      <c r="DE432" s="24"/>
      <c r="DF432" s="24"/>
      <c r="DG432" s="24"/>
      <c r="DH432" s="24"/>
      <c r="DI432" s="24"/>
      <c r="DJ432" s="24"/>
      <c r="DK432" s="24"/>
      <c r="DL432" s="24"/>
      <c r="DM432" s="24"/>
      <c r="DN432" s="24"/>
      <c r="DO432" s="24"/>
      <c r="DP432" s="24"/>
      <c r="DQ432" s="24"/>
      <c r="DR432" s="24"/>
      <c r="DS432" s="24"/>
      <c r="DT432" s="24"/>
      <c r="DU432" s="24"/>
      <c r="DV432" s="24"/>
      <c r="DW432" s="24"/>
      <c r="DX432" s="24"/>
      <c r="DY432" s="24"/>
      <c r="DZ432" s="24"/>
      <c r="EA432" s="24"/>
      <c r="EB432" s="24"/>
      <c r="EC432" s="24"/>
      <c r="ED432" s="24"/>
      <c r="EE432" s="24"/>
      <c r="EF432" s="24"/>
      <c r="EG432" s="24"/>
      <c r="EH432" s="24"/>
      <c r="EI432" s="24"/>
      <c r="EJ432" s="24"/>
      <c r="EK432" s="24"/>
      <c r="EL432" s="24"/>
      <c r="EM432" s="24"/>
      <c r="EN432" s="24"/>
      <c r="EO432" s="24"/>
      <c r="EP432" s="24"/>
      <c r="EQ432" s="24"/>
      <c r="ER432" s="24"/>
      <c r="ES432" s="24"/>
      <c r="ET432" s="24"/>
      <c r="EU432" s="24"/>
      <c r="EV432" s="24"/>
      <c r="EW432" s="24"/>
      <c r="EX432" s="24"/>
      <c r="EY432" s="24"/>
      <c r="EZ432" s="24"/>
      <c r="FA432" s="24"/>
      <c r="FB432" s="24"/>
      <c r="FC432" s="24"/>
      <c r="FD432" s="24"/>
      <c r="FE432" s="24"/>
      <c r="FF432" s="24"/>
      <c r="FG432" s="24"/>
      <c r="FH432" s="24"/>
      <c r="FI432" s="24"/>
      <c r="FJ432" s="24"/>
      <c r="FK432" s="24"/>
      <c r="FL432" s="24"/>
      <c r="FM432" s="24"/>
      <c r="FN432" s="24"/>
      <c r="FO432" s="24"/>
      <c r="FP432" s="24"/>
      <c r="FQ432" s="24"/>
      <c r="FR432" s="24"/>
      <c r="FS432" s="24"/>
      <c r="FT432" s="24"/>
      <c r="FU432" s="24"/>
      <c r="FV432" s="24"/>
      <c r="FW432" s="24"/>
      <c r="FX432" s="24"/>
      <c r="FY432" s="24"/>
      <c r="FZ432" s="24"/>
      <c r="GA432" s="24"/>
      <c r="GB432" s="24"/>
      <c r="GC432" s="24"/>
      <c r="GD432" s="24"/>
      <c r="GE432" s="24"/>
      <c r="GF432" s="24"/>
      <c r="GG432" s="24"/>
      <c r="GH432" s="24"/>
      <c r="GI432" s="24"/>
      <c r="GJ432" s="24"/>
      <c r="GK432" s="24"/>
      <c r="GL432" s="24"/>
      <c r="GM432" s="24"/>
      <c r="GN432" s="24"/>
      <c r="GO432" s="24"/>
      <c r="GP432" s="24"/>
      <c r="GQ432" s="24"/>
      <c r="GR432" s="24"/>
      <c r="GS432" s="24"/>
      <c r="GT432" s="24"/>
      <c r="GU432" s="24"/>
      <c r="GV432" s="24"/>
      <c r="GW432" s="24"/>
      <c r="GX432" s="24"/>
      <c r="GY432" s="24"/>
      <c r="GZ432" s="24"/>
      <c r="HA432" s="24"/>
      <c r="HB432" s="24"/>
      <c r="HC432" s="24"/>
      <c r="HD432" s="24"/>
      <c r="HE432" s="24"/>
      <c r="HF432" s="24"/>
      <c r="HG432" s="24"/>
      <c r="HH432" s="24"/>
      <c r="HI432" s="24"/>
      <c r="HJ432" s="24"/>
      <c r="HK432" s="24"/>
      <c r="HL432" s="24"/>
      <c r="HM432" s="24"/>
      <c r="HN432" s="24"/>
      <c r="HO432" s="24"/>
      <c r="HP432" s="24"/>
      <c r="HQ432" s="24"/>
      <c r="HR432" s="24"/>
      <c r="HS432" s="24"/>
      <c r="HT432" s="24"/>
      <c r="HU432" s="24"/>
      <c r="HV432" s="24"/>
      <c r="HW432" s="24"/>
      <c r="HX432" s="24"/>
      <c r="HY432" s="24"/>
      <c r="HZ432" s="24"/>
      <c r="IA432" s="24"/>
      <c r="IB432" s="24"/>
      <c r="IC432" s="24"/>
      <c r="ID432" s="24"/>
    </row>
    <row r="433" spans="1:238" x14ac:dyDescent="0.3">
      <c r="A433" t="str">
        <f>IF(Input!A425=0,"",Input!A425)</f>
        <v>1121,182</v>
      </c>
      <c r="B433" s="65" cm="1">
        <f t="array" ref="B433">_xlfn.IFS($A433="","",LEFT($A433,4)="fold",MID($A433,12,1),TRUE,VALUE(LEFT($A433,FIND(",",$A433)-1)))</f>
        <v>1121</v>
      </c>
      <c r="C433" s="65" cm="1">
        <f t="array" ref="C433">_xlfn.IFS($A433="","",LEFT($A433,4)="fold",VALUE(MID($A433,14,5)),TRUE,VALUE(MID($A433,FIND(",",$A433)+1,5)))</f>
        <v>182</v>
      </c>
      <c r="D433" s="58" cm="1">
        <f t="array" aca="1" ref="D433" ca="1">_xlfn.IFS(
AND(D$3="x",B433&gt;D$4),  2*D$4-B433,
TRUE,B433)</f>
        <v>189</v>
      </c>
      <c r="E433" s="58" cm="1">
        <f t="array" aca="1" ref="E433" ca="1">_xlfn.IFS(
AND(D$3="y",C433&gt;D$4),  2*D$4-C433,
TRUE,C433)</f>
        <v>182</v>
      </c>
      <c r="F433" s="58" cm="1">
        <f t="array" aca="1" ref="F433" ca="1">_xlfn.IFS(
AND(F$3="x",D433&gt;F$4),  2*F$4-D433,
TRUE,D433)</f>
        <v>189</v>
      </c>
      <c r="G433" s="58" cm="1">
        <f t="array" aca="1" ref="G433" ca="1">_xlfn.IFS(
AND(F$3="y",E433&gt;F$4),  2*F$4-E433,
TRUE,E433)</f>
        <v>182</v>
      </c>
      <c r="H433" s="58" cm="1">
        <f t="array" aca="1" ref="H433" ca="1">_xlfn.IFS(
AND(H$3="x",F433&gt;H$4),  2*H$4-F433,
TRUE,F433)</f>
        <v>189</v>
      </c>
      <c r="I433" s="58" cm="1">
        <f t="array" aca="1" ref="I433" ca="1">_xlfn.IFS(
AND(H$3="y",G433&gt;H$4),  2*H$4-G433,
TRUE,G433)</f>
        <v>182</v>
      </c>
      <c r="J433" s="58" cm="1">
        <f t="array" aca="1" ref="J433" ca="1">_xlfn.IFS(
AND(J$3="x",H433&gt;J$4),  2*J$4-H433,
TRUE,H433)</f>
        <v>189</v>
      </c>
      <c r="K433" s="58" cm="1">
        <f t="array" aca="1" ref="K433" ca="1">_xlfn.IFS(
AND(J$3="y",I433&gt;J$4),  2*J$4-I433,
TRUE,I433)</f>
        <v>182</v>
      </c>
      <c r="L433" s="58" cm="1">
        <f t="array" aca="1" ref="L433" ca="1">_xlfn.IFS(
AND(L$3="x",J433&gt;L$4),  2*L$4-J433,
TRUE,J433)</f>
        <v>137</v>
      </c>
      <c r="M433" s="58" cm="1">
        <f t="array" aca="1" ref="M433" ca="1">_xlfn.IFS(
AND(L$3="y",K433&gt;L$4),  2*L$4-K433,
TRUE,K433)</f>
        <v>182</v>
      </c>
      <c r="N433" s="58" cm="1">
        <f t="array" aca="1" ref="N433" ca="1">_xlfn.IFS(
AND(N$3="x",L433&gt;N$4),  2*N$4-L433,
TRUE,L433)</f>
        <v>137</v>
      </c>
      <c r="O433" s="58" cm="1">
        <f t="array" aca="1" ref="O433" ca="1">_xlfn.IFS(
AND(N$3="y",M433&gt;N$4),  2*N$4-M433,
TRUE,M433)</f>
        <v>40</v>
      </c>
      <c r="P433" s="58" cm="1">
        <f t="array" aca="1" ref="P433" ca="1">_xlfn.IFS(
AND(P$3="x",N433&gt;P$4),  2*P$4-N433,
TRUE,N433)</f>
        <v>25</v>
      </c>
      <c r="Q433" s="58" cm="1">
        <f t="array" aca="1" ref="Q433" ca="1">_xlfn.IFS(
AND(P$3="y",O433&gt;P$4),  2*P$4-O433,
TRUE,O433)</f>
        <v>40</v>
      </c>
      <c r="R433" s="58" cm="1">
        <f t="array" aca="1" ref="R433" ca="1">_xlfn.IFS(
AND(R$3="x",P433&gt;R$4),  2*R$4-P433,
TRUE,P433)</f>
        <v>25</v>
      </c>
      <c r="S433" s="58" cm="1">
        <f t="array" aca="1" ref="S433" ca="1">_xlfn.IFS(
AND(R$3="y",Q433&gt;R$4),  2*R$4-Q433,
TRUE,Q433)</f>
        <v>40</v>
      </c>
      <c r="T433" s="58" cm="1">
        <f t="array" aca="1" ref="T433" ca="1">_xlfn.IFS(
AND(T$3="x",R433&gt;T$4),  2*T$4-R433,
TRUE,R433)</f>
        <v>25</v>
      </c>
      <c r="U433" s="58" cm="1">
        <f t="array" aca="1" ref="U433" ca="1">_xlfn.IFS(
AND(T$3="y",S433&gt;T$4),  2*T$4-S433,
TRUE,S433)</f>
        <v>40</v>
      </c>
      <c r="V433" s="58" cm="1">
        <f t="array" aca="1" ref="V433" ca="1">_xlfn.IFS(
AND(V$3="x",T433&gt;V$4),  2*V$4-T433,
TRUE,T433)</f>
        <v>25</v>
      </c>
      <c r="W433" s="58" cm="1">
        <f t="array" aca="1" ref="W433" ca="1">_xlfn.IFS(
AND(V$3="y",U433&gt;V$4),  2*V$4-U433,
TRUE,U433)</f>
        <v>14</v>
      </c>
      <c r="X433" s="58" cm="1">
        <f t="array" aca="1" ref="X433" ca="1">_xlfn.IFS(
AND(X$3="x",V433&gt;X$4),  2*X$4-V433,
TRUE,V433)</f>
        <v>25</v>
      </c>
      <c r="Y433" s="58" cm="1">
        <f t="array" aca="1" ref="Y433" ca="1">_xlfn.IFS(
AND(X$3="y",W433&gt;X$4),  2*X$4-W433,
TRUE,W433)</f>
        <v>12</v>
      </c>
      <c r="Z433" s="58" cm="1">
        <f t="array" aca="1" ref="Z433" ca="1">_xlfn.IFS(
AND(Z$3="x",X433&gt;Z$4),  2*Z$4-X433,
TRUE,X433)</f>
        <v>25</v>
      </c>
      <c r="AA433" s="58" cm="1">
        <f t="array" aca="1" ref="AA433" ca="1">_xlfn.IFS(
AND(Z$3="y",Y433&gt;Z$4),  2*Z$4-Y433,
TRUE,Y433)</f>
        <v>0</v>
      </c>
      <c r="BD433" t="str">
        <f t="shared" ca="1" si="8"/>
        <v>189-182</v>
      </c>
      <c r="BF433" s="23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R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  <c r="CG433" s="24"/>
      <c r="CH433" s="24"/>
      <c r="CI433" s="24"/>
      <c r="CJ433" s="24"/>
      <c r="CK433" s="24"/>
      <c r="CL433" s="24"/>
      <c r="CM433" s="24"/>
      <c r="CN433" s="24"/>
      <c r="CO433" s="24"/>
      <c r="CP433" s="24"/>
      <c r="CQ433" s="24"/>
      <c r="CR433" s="24"/>
      <c r="CS433" s="24"/>
      <c r="CT433" s="24"/>
      <c r="CU433" s="24"/>
      <c r="CV433" s="24"/>
      <c r="CW433" s="24"/>
      <c r="CX433" s="24"/>
      <c r="CY433" s="24"/>
      <c r="CZ433" s="24"/>
      <c r="DA433" s="24"/>
      <c r="DB433" s="24"/>
      <c r="DC433" s="24"/>
      <c r="DD433" s="24"/>
      <c r="DE433" s="24"/>
      <c r="DF433" s="24"/>
      <c r="DG433" s="24"/>
      <c r="DH433" s="24"/>
      <c r="DI433" s="24"/>
      <c r="DJ433" s="24"/>
      <c r="DK433" s="24"/>
      <c r="DL433" s="24"/>
      <c r="DM433" s="24"/>
      <c r="DN433" s="24"/>
      <c r="DO433" s="24"/>
      <c r="DP433" s="24"/>
      <c r="DQ433" s="24"/>
      <c r="DR433" s="24"/>
      <c r="DS433" s="24"/>
      <c r="DT433" s="24"/>
      <c r="DU433" s="24"/>
      <c r="DV433" s="24"/>
      <c r="DW433" s="24"/>
      <c r="DX433" s="24"/>
      <c r="DY433" s="24"/>
      <c r="DZ433" s="24"/>
      <c r="EA433" s="24"/>
      <c r="EB433" s="24"/>
      <c r="EC433" s="24"/>
      <c r="ED433" s="24"/>
      <c r="EE433" s="24"/>
      <c r="EF433" s="24"/>
      <c r="EG433" s="24"/>
      <c r="EH433" s="24"/>
      <c r="EI433" s="24"/>
      <c r="EJ433" s="24"/>
      <c r="EK433" s="24"/>
      <c r="EL433" s="24"/>
      <c r="EM433" s="24"/>
      <c r="EN433" s="24"/>
      <c r="EO433" s="24"/>
      <c r="EP433" s="24"/>
      <c r="EQ433" s="24"/>
      <c r="ER433" s="24"/>
      <c r="ES433" s="24"/>
      <c r="ET433" s="24"/>
      <c r="EU433" s="24"/>
      <c r="EV433" s="24"/>
      <c r="EW433" s="24"/>
      <c r="EX433" s="24"/>
      <c r="EY433" s="24"/>
      <c r="EZ433" s="24"/>
      <c r="FA433" s="24"/>
      <c r="FB433" s="24"/>
      <c r="FC433" s="24"/>
      <c r="FD433" s="24"/>
      <c r="FE433" s="24"/>
      <c r="FF433" s="24"/>
      <c r="FG433" s="24"/>
      <c r="FH433" s="24"/>
      <c r="FI433" s="24"/>
      <c r="FJ433" s="24"/>
      <c r="FK433" s="24"/>
      <c r="FL433" s="24"/>
      <c r="FM433" s="24"/>
      <c r="FN433" s="24"/>
      <c r="FO433" s="24"/>
      <c r="FP433" s="24"/>
      <c r="FQ433" s="24"/>
      <c r="FR433" s="24"/>
      <c r="FS433" s="24"/>
      <c r="FT433" s="24"/>
      <c r="FU433" s="24"/>
      <c r="FV433" s="24"/>
      <c r="FW433" s="24"/>
      <c r="FX433" s="24"/>
      <c r="FY433" s="24"/>
      <c r="FZ433" s="24"/>
      <c r="GA433" s="24"/>
      <c r="GB433" s="24"/>
      <c r="GC433" s="24"/>
      <c r="GD433" s="24"/>
      <c r="GE433" s="24"/>
      <c r="GF433" s="24"/>
      <c r="GG433" s="24"/>
      <c r="GH433" s="24"/>
      <c r="GI433" s="24"/>
      <c r="GJ433" s="24"/>
      <c r="GK433" s="24"/>
      <c r="GL433" s="24"/>
      <c r="GM433" s="24"/>
      <c r="GN433" s="24"/>
      <c r="GO433" s="24"/>
      <c r="GP433" s="24"/>
      <c r="GQ433" s="24"/>
      <c r="GR433" s="24"/>
      <c r="GS433" s="24"/>
      <c r="GT433" s="24"/>
      <c r="GU433" s="24"/>
      <c r="GV433" s="24"/>
      <c r="GW433" s="24"/>
      <c r="GX433" s="24"/>
      <c r="GY433" s="24"/>
      <c r="GZ433" s="24"/>
      <c r="HA433" s="24"/>
      <c r="HB433" s="24"/>
      <c r="HC433" s="24"/>
      <c r="HD433" s="24"/>
      <c r="HE433" s="24"/>
      <c r="HF433" s="24"/>
      <c r="HG433" s="24"/>
      <c r="HH433" s="24"/>
      <c r="HI433" s="24"/>
      <c r="HJ433" s="24"/>
      <c r="HK433" s="24"/>
      <c r="HL433" s="24"/>
      <c r="HM433" s="24"/>
      <c r="HN433" s="24"/>
      <c r="HO433" s="24"/>
      <c r="HP433" s="24"/>
      <c r="HQ433" s="24"/>
      <c r="HR433" s="24"/>
      <c r="HS433" s="24"/>
      <c r="HT433" s="24"/>
      <c r="HU433" s="24"/>
      <c r="HV433" s="24"/>
      <c r="HW433" s="24"/>
      <c r="HX433" s="24"/>
      <c r="HY433" s="24"/>
      <c r="HZ433" s="24"/>
      <c r="IA433" s="24"/>
      <c r="IB433" s="24"/>
      <c r="IC433" s="24"/>
      <c r="ID433" s="24"/>
    </row>
    <row r="434" spans="1:238" x14ac:dyDescent="0.3">
      <c r="A434" t="str">
        <f>IF(Input!A426=0,"",Input!A426)</f>
        <v>150,779</v>
      </c>
      <c r="B434" s="65" cm="1">
        <f t="array" ref="B434">_xlfn.IFS($A434="","",LEFT($A434,4)="fold",MID($A434,12,1),TRUE,VALUE(LEFT($A434,FIND(",",$A434)-1)))</f>
        <v>150</v>
      </c>
      <c r="C434" s="65" cm="1">
        <f t="array" ref="C434">_xlfn.IFS($A434="","",LEFT($A434,4)="fold",VALUE(MID($A434,14,5)),TRUE,VALUE(MID($A434,FIND(",",$A434)+1,5)))</f>
        <v>779</v>
      </c>
      <c r="D434" s="58" cm="1">
        <f t="array" aca="1" ref="D434" ca="1">_xlfn.IFS(
AND(D$3="x",B434&gt;D$4),  2*D$4-B434,
TRUE,B434)</f>
        <v>150</v>
      </c>
      <c r="E434" s="58" cm="1">
        <f t="array" aca="1" ref="E434" ca="1">_xlfn.IFS(
AND(D$3="y",C434&gt;D$4),  2*D$4-C434,
TRUE,C434)</f>
        <v>779</v>
      </c>
      <c r="F434" s="58" cm="1">
        <f t="array" aca="1" ref="F434" ca="1">_xlfn.IFS(
AND(F$3="x",D434&gt;F$4),  2*F$4-D434,
TRUE,D434)</f>
        <v>150</v>
      </c>
      <c r="G434" s="58" cm="1">
        <f t="array" aca="1" ref="G434" ca="1">_xlfn.IFS(
AND(F$3="y",E434&gt;F$4),  2*F$4-E434,
TRUE,E434)</f>
        <v>115</v>
      </c>
      <c r="H434" s="58" cm="1">
        <f t="array" aca="1" ref="H434" ca="1">_xlfn.IFS(
AND(H$3="x",F434&gt;H$4),  2*H$4-F434,
TRUE,F434)</f>
        <v>150</v>
      </c>
      <c r="I434" s="58" cm="1">
        <f t="array" aca="1" ref="I434" ca="1">_xlfn.IFS(
AND(H$3="y",G434&gt;H$4),  2*H$4-G434,
TRUE,G434)</f>
        <v>115</v>
      </c>
      <c r="J434" s="58" cm="1">
        <f t="array" aca="1" ref="J434" ca="1">_xlfn.IFS(
AND(J$3="x",H434&gt;J$4),  2*J$4-H434,
TRUE,H434)</f>
        <v>150</v>
      </c>
      <c r="K434" s="58" cm="1">
        <f t="array" aca="1" ref="K434" ca="1">_xlfn.IFS(
AND(J$3="y",I434&gt;J$4),  2*J$4-I434,
TRUE,I434)</f>
        <v>115</v>
      </c>
      <c r="L434" s="58" cm="1">
        <f t="array" aca="1" ref="L434" ca="1">_xlfn.IFS(
AND(L$3="x",J434&gt;L$4),  2*L$4-J434,
TRUE,J434)</f>
        <v>150</v>
      </c>
      <c r="M434" s="58" cm="1">
        <f t="array" aca="1" ref="M434" ca="1">_xlfn.IFS(
AND(L$3="y",K434&gt;L$4),  2*L$4-K434,
TRUE,K434)</f>
        <v>115</v>
      </c>
      <c r="N434" s="58" cm="1">
        <f t="array" aca="1" ref="N434" ca="1">_xlfn.IFS(
AND(N$3="x",L434&gt;N$4),  2*N$4-L434,
TRUE,L434)</f>
        <v>150</v>
      </c>
      <c r="O434" s="58" cm="1">
        <f t="array" aca="1" ref="O434" ca="1">_xlfn.IFS(
AND(N$3="y",M434&gt;N$4),  2*N$4-M434,
TRUE,M434)</f>
        <v>107</v>
      </c>
      <c r="P434" s="58" cm="1">
        <f t="array" aca="1" ref="P434" ca="1">_xlfn.IFS(
AND(P$3="x",N434&gt;P$4),  2*P$4-N434,
TRUE,N434)</f>
        <v>12</v>
      </c>
      <c r="Q434" s="58" cm="1">
        <f t="array" aca="1" ref="Q434" ca="1">_xlfn.IFS(
AND(P$3="y",O434&gt;P$4),  2*P$4-O434,
TRUE,O434)</f>
        <v>107</v>
      </c>
      <c r="R434" s="58" cm="1">
        <f t="array" aca="1" ref="R434" ca="1">_xlfn.IFS(
AND(R$3="x",P434&gt;R$4),  2*R$4-P434,
TRUE,P434)</f>
        <v>12</v>
      </c>
      <c r="S434" s="58" cm="1">
        <f t="array" aca="1" ref="S434" ca="1">_xlfn.IFS(
AND(R$3="y",Q434&gt;R$4),  2*R$4-Q434,
TRUE,Q434)</f>
        <v>3</v>
      </c>
      <c r="T434" s="58" cm="1">
        <f t="array" aca="1" ref="T434" ca="1">_xlfn.IFS(
AND(T$3="x",R434&gt;T$4),  2*T$4-R434,
TRUE,R434)</f>
        <v>12</v>
      </c>
      <c r="U434" s="58" cm="1">
        <f t="array" aca="1" ref="U434" ca="1">_xlfn.IFS(
AND(T$3="y",S434&gt;T$4),  2*T$4-S434,
TRUE,S434)</f>
        <v>3</v>
      </c>
      <c r="V434" s="58" cm="1">
        <f t="array" aca="1" ref="V434" ca="1">_xlfn.IFS(
AND(V$3="x",T434&gt;V$4),  2*V$4-T434,
TRUE,T434)</f>
        <v>12</v>
      </c>
      <c r="W434" s="58" cm="1">
        <f t="array" aca="1" ref="W434" ca="1">_xlfn.IFS(
AND(V$3="y",U434&gt;V$4),  2*V$4-U434,
TRUE,U434)</f>
        <v>3</v>
      </c>
      <c r="X434" s="58" cm="1">
        <f t="array" aca="1" ref="X434" ca="1">_xlfn.IFS(
AND(X$3="x",V434&gt;X$4),  2*X$4-V434,
TRUE,V434)</f>
        <v>12</v>
      </c>
      <c r="Y434" s="58" cm="1">
        <f t="array" aca="1" ref="Y434" ca="1">_xlfn.IFS(
AND(X$3="y",W434&gt;X$4),  2*X$4-W434,
TRUE,W434)</f>
        <v>3</v>
      </c>
      <c r="Z434" s="58" cm="1">
        <f t="array" aca="1" ref="Z434" ca="1">_xlfn.IFS(
AND(Z$3="x",X434&gt;Z$4),  2*Z$4-X434,
TRUE,X434)</f>
        <v>12</v>
      </c>
      <c r="AA434" s="58" cm="1">
        <f t="array" aca="1" ref="AA434" ca="1">_xlfn.IFS(
AND(Z$3="y",Y434&gt;Z$4),  2*Z$4-Y434,
TRUE,Y434)</f>
        <v>3</v>
      </c>
      <c r="BD434" t="str">
        <f t="shared" ca="1" si="8"/>
        <v>150-779</v>
      </c>
      <c r="BF434" s="23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R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  <c r="CD434" s="24"/>
      <c r="CE434" s="24"/>
      <c r="CF434" s="24"/>
      <c r="CG434" s="24"/>
      <c r="CH434" s="24"/>
      <c r="CI434" s="24"/>
      <c r="CJ434" s="24"/>
      <c r="CK434" s="24"/>
      <c r="CL434" s="24"/>
      <c r="CM434" s="24"/>
      <c r="CN434" s="24"/>
      <c r="CO434" s="24"/>
      <c r="CP434" s="24"/>
      <c r="CQ434" s="24"/>
      <c r="CR434" s="24"/>
      <c r="CS434" s="24"/>
      <c r="CT434" s="24"/>
      <c r="CU434" s="24"/>
      <c r="CV434" s="24"/>
      <c r="CW434" s="24"/>
      <c r="CX434" s="24"/>
      <c r="CY434" s="24"/>
      <c r="CZ434" s="24"/>
      <c r="DA434" s="24"/>
      <c r="DB434" s="24"/>
      <c r="DC434" s="24"/>
      <c r="DD434" s="24"/>
      <c r="DE434" s="24"/>
      <c r="DF434" s="24"/>
      <c r="DG434" s="24"/>
      <c r="DH434" s="24"/>
      <c r="DI434" s="24"/>
      <c r="DJ434" s="24"/>
      <c r="DK434" s="24"/>
      <c r="DL434" s="24"/>
      <c r="DM434" s="24"/>
      <c r="DN434" s="24"/>
      <c r="DO434" s="24"/>
      <c r="DP434" s="24"/>
      <c r="DQ434" s="24"/>
      <c r="DR434" s="24"/>
      <c r="DS434" s="24"/>
      <c r="DT434" s="24"/>
      <c r="DU434" s="24"/>
      <c r="DV434" s="24"/>
      <c r="DW434" s="24"/>
      <c r="DX434" s="24"/>
      <c r="DY434" s="24"/>
      <c r="DZ434" s="24"/>
      <c r="EA434" s="24"/>
      <c r="EB434" s="24"/>
      <c r="EC434" s="24"/>
      <c r="ED434" s="24"/>
      <c r="EE434" s="24"/>
      <c r="EF434" s="24"/>
      <c r="EG434" s="24"/>
      <c r="EH434" s="24"/>
      <c r="EI434" s="24"/>
      <c r="EJ434" s="24"/>
      <c r="EK434" s="24"/>
      <c r="EL434" s="24"/>
      <c r="EM434" s="24"/>
      <c r="EN434" s="24"/>
      <c r="EO434" s="24"/>
      <c r="EP434" s="24"/>
      <c r="EQ434" s="24"/>
      <c r="ER434" s="24"/>
      <c r="ES434" s="24"/>
      <c r="ET434" s="24"/>
      <c r="EU434" s="24"/>
      <c r="EV434" s="24"/>
      <c r="EW434" s="24"/>
      <c r="EX434" s="24"/>
      <c r="EY434" s="24"/>
      <c r="EZ434" s="24"/>
      <c r="FA434" s="24"/>
      <c r="FB434" s="24"/>
      <c r="FC434" s="24"/>
      <c r="FD434" s="24"/>
      <c r="FE434" s="24"/>
      <c r="FF434" s="24"/>
      <c r="FG434" s="24"/>
      <c r="FH434" s="24"/>
      <c r="FI434" s="24"/>
      <c r="FJ434" s="24"/>
      <c r="FK434" s="24"/>
      <c r="FL434" s="24"/>
      <c r="FM434" s="24"/>
      <c r="FN434" s="24"/>
      <c r="FO434" s="24"/>
      <c r="FP434" s="24"/>
      <c r="FQ434" s="24"/>
      <c r="FR434" s="24"/>
      <c r="FS434" s="24"/>
      <c r="FT434" s="24"/>
      <c r="FU434" s="24"/>
      <c r="FV434" s="24"/>
      <c r="FW434" s="24"/>
      <c r="FX434" s="24"/>
      <c r="FY434" s="24"/>
      <c r="FZ434" s="24"/>
      <c r="GA434" s="24"/>
      <c r="GB434" s="24"/>
      <c r="GC434" s="24"/>
      <c r="GD434" s="24"/>
      <c r="GE434" s="24"/>
      <c r="GF434" s="24"/>
      <c r="GG434" s="24"/>
      <c r="GH434" s="24"/>
      <c r="GI434" s="24"/>
      <c r="GJ434" s="24"/>
      <c r="GK434" s="24"/>
      <c r="GL434" s="24"/>
      <c r="GM434" s="24"/>
      <c r="GN434" s="24"/>
      <c r="GO434" s="24"/>
      <c r="GP434" s="24"/>
      <c r="GQ434" s="24"/>
      <c r="GR434" s="24"/>
      <c r="GS434" s="24"/>
      <c r="GT434" s="24"/>
      <c r="GU434" s="24"/>
      <c r="GV434" s="24"/>
      <c r="GW434" s="24"/>
      <c r="GX434" s="24"/>
      <c r="GY434" s="24"/>
      <c r="GZ434" s="24"/>
      <c r="HA434" s="24"/>
      <c r="HB434" s="24"/>
      <c r="HC434" s="24"/>
      <c r="HD434" s="24"/>
      <c r="HE434" s="24"/>
      <c r="HF434" s="24"/>
      <c r="HG434" s="24"/>
      <c r="HH434" s="24"/>
      <c r="HI434" s="24"/>
      <c r="HJ434" s="24"/>
      <c r="HK434" s="24"/>
      <c r="HL434" s="24"/>
      <c r="HM434" s="24"/>
      <c r="HN434" s="24"/>
      <c r="HO434" s="24"/>
      <c r="HP434" s="24"/>
      <c r="HQ434" s="24"/>
      <c r="HR434" s="24"/>
      <c r="HS434" s="24"/>
      <c r="HT434" s="24"/>
      <c r="HU434" s="24"/>
      <c r="HV434" s="24"/>
      <c r="HW434" s="24"/>
      <c r="HX434" s="24"/>
      <c r="HY434" s="24"/>
      <c r="HZ434" s="24"/>
      <c r="IA434" s="24"/>
      <c r="IB434" s="24"/>
      <c r="IC434" s="24"/>
      <c r="ID434" s="24"/>
    </row>
    <row r="435" spans="1:238" x14ac:dyDescent="0.3">
      <c r="A435" t="str">
        <f>IF(Input!A427=0,"",Input!A427)</f>
        <v>31,884</v>
      </c>
      <c r="B435" s="65" cm="1">
        <f t="array" ref="B435">_xlfn.IFS($A435="","",LEFT($A435,4)="fold",MID($A435,12,1),TRUE,VALUE(LEFT($A435,FIND(",",$A435)-1)))</f>
        <v>31</v>
      </c>
      <c r="C435" s="65" cm="1">
        <f t="array" ref="C435">_xlfn.IFS($A435="","",LEFT($A435,4)="fold",VALUE(MID($A435,14,5)),TRUE,VALUE(MID($A435,FIND(",",$A435)+1,5)))</f>
        <v>884</v>
      </c>
      <c r="D435" s="58" cm="1">
        <f t="array" aca="1" ref="D435" ca="1">_xlfn.IFS(
AND(D$3="x",B435&gt;D$4),  2*D$4-B435,
TRUE,B435)</f>
        <v>31</v>
      </c>
      <c r="E435" s="58" cm="1">
        <f t="array" aca="1" ref="E435" ca="1">_xlfn.IFS(
AND(D$3="y",C435&gt;D$4),  2*D$4-C435,
TRUE,C435)</f>
        <v>884</v>
      </c>
      <c r="F435" s="58" cm="1">
        <f t="array" aca="1" ref="F435" ca="1">_xlfn.IFS(
AND(F$3="x",D435&gt;F$4),  2*F$4-D435,
TRUE,D435)</f>
        <v>31</v>
      </c>
      <c r="G435" s="58" cm="1">
        <f t="array" aca="1" ref="G435" ca="1">_xlfn.IFS(
AND(F$3="y",E435&gt;F$4),  2*F$4-E435,
TRUE,E435)</f>
        <v>10</v>
      </c>
      <c r="H435" s="58" cm="1">
        <f t="array" aca="1" ref="H435" ca="1">_xlfn.IFS(
AND(H$3="x",F435&gt;H$4),  2*H$4-F435,
TRUE,F435)</f>
        <v>31</v>
      </c>
      <c r="I435" s="58" cm="1">
        <f t="array" aca="1" ref="I435" ca="1">_xlfn.IFS(
AND(H$3="y",G435&gt;H$4),  2*H$4-G435,
TRUE,G435)</f>
        <v>10</v>
      </c>
      <c r="J435" s="58" cm="1">
        <f t="array" aca="1" ref="J435" ca="1">_xlfn.IFS(
AND(J$3="x",H435&gt;J$4),  2*J$4-H435,
TRUE,H435)</f>
        <v>31</v>
      </c>
      <c r="K435" s="58" cm="1">
        <f t="array" aca="1" ref="K435" ca="1">_xlfn.IFS(
AND(J$3="y",I435&gt;J$4),  2*J$4-I435,
TRUE,I435)</f>
        <v>10</v>
      </c>
      <c r="L435" s="58" cm="1">
        <f t="array" aca="1" ref="L435" ca="1">_xlfn.IFS(
AND(L$3="x",J435&gt;L$4),  2*L$4-J435,
TRUE,J435)</f>
        <v>31</v>
      </c>
      <c r="M435" s="58" cm="1">
        <f t="array" aca="1" ref="M435" ca="1">_xlfn.IFS(
AND(L$3="y",K435&gt;L$4),  2*L$4-K435,
TRUE,K435)</f>
        <v>10</v>
      </c>
      <c r="N435" s="58" cm="1">
        <f t="array" aca="1" ref="N435" ca="1">_xlfn.IFS(
AND(N$3="x",L435&gt;N$4),  2*N$4-L435,
TRUE,L435)</f>
        <v>31</v>
      </c>
      <c r="O435" s="58" cm="1">
        <f t="array" aca="1" ref="O435" ca="1">_xlfn.IFS(
AND(N$3="y",M435&gt;N$4),  2*N$4-M435,
TRUE,M435)</f>
        <v>10</v>
      </c>
      <c r="P435" s="58" cm="1">
        <f t="array" aca="1" ref="P435" ca="1">_xlfn.IFS(
AND(P$3="x",N435&gt;P$4),  2*P$4-N435,
TRUE,N435)</f>
        <v>31</v>
      </c>
      <c r="Q435" s="58" cm="1">
        <f t="array" aca="1" ref="Q435" ca="1">_xlfn.IFS(
AND(P$3="y",O435&gt;P$4),  2*P$4-O435,
TRUE,O435)</f>
        <v>10</v>
      </c>
      <c r="R435" s="58" cm="1">
        <f t="array" aca="1" ref="R435" ca="1">_xlfn.IFS(
AND(R$3="x",P435&gt;R$4),  2*R$4-P435,
TRUE,P435)</f>
        <v>31</v>
      </c>
      <c r="S435" s="58" cm="1">
        <f t="array" aca="1" ref="S435" ca="1">_xlfn.IFS(
AND(R$3="y",Q435&gt;R$4),  2*R$4-Q435,
TRUE,Q435)</f>
        <v>10</v>
      </c>
      <c r="T435" s="58" cm="1">
        <f t="array" aca="1" ref="T435" ca="1">_xlfn.IFS(
AND(T$3="x",R435&gt;T$4),  2*T$4-R435,
TRUE,R435)</f>
        <v>31</v>
      </c>
      <c r="U435" s="58" cm="1">
        <f t="array" aca="1" ref="U435" ca="1">_xlfn.IFS(
AND(T$3="y",S435&gt;T$4),  2*T$4-S435,
TRUE,S435)</f>
        <v>10</v>
      </c>
      <c r="V435" s="58" cm="1">
        <f t="array" aca="1" ref="V435" ca="1">_xlfn.IFS(
AND(V$3="x",T435&gt;V$4),  2*V$4-T435,
TRUE,T435)</f>
        <v>31</v>
      </c>
      <c r="W435" s="58" cm="1">
        <f t="array" aca="1" ref="W435" ca="1">_xlfn.IFS(
AND(V$3="y",U435&gt;V$4),  2*V$4-U435,
TRUE,U435)</f>
        <v>10</v>
      </c>
      <c r="X435" s="58" cm="1">
        <f t="array" aca="1" ref="X435" ca="1">_xlfn.IFS(
AND(X$3="x",V435&gt;X$4),  2*X$4-V435,
TRUE,V435)</f>
        <v>31</v>
      </c>
      <c r="Y435" s="58" cm="1">
        <f t="array" aca="1" ref="Y435" ca="1">_xlfn.IFS(
AND(X$3="y",W435&gt;X$4),  2*X$4-W435,
TRUE,W435)</f>
        <v>10</v>
      </c>
      <c r="Z435" s="58" cm="1">
        <f t="array" aca="1" ref="Z435" ca="1">_xlfn.IFS(
AND(Z$3="x",X435&gt;Z$4),  2*Z$4-X435,
TRUE,X435)</f>
        <v>31</v>
      </c>
      <c r="AA435" s="58" cm="1">
        <f t="array" aca="1" ref="AA435" ca="1">_xlfn.IFS(
AND(Z$3="y",Y435&gt;Z$4),  2*Z$4-Y435,
TRUE,Y435)</f>
        <v>2</v>
      </c>
      <c r="BD435" t="str">
        <f t="shared" ca="1" si="8"/>
        <v>31-884</v>
      </c>
      <c r="BF435" s="23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R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  <c r="CD435" s="24"/>
      <c r="CE435" s="24"/>
      <c r="CF435" s="24"/>
      <c r="CG435" s="24"/>
      <c r="CH435" s="24"/>
      <c r="CI435" s="24"/>
      <c r="CJ435" s="24"/>
      <c r="CK435" s="24"/>
      <c r="CL435" s="24"/>
      <c r="CM435" s="24"/>
      <c r="CN435" s="24"/>
      <c r="CO435" s="24"/>
      <c r="CP435" s="24"/>
      <c r="CQ435" s="24"/>
      <c r="CR435" s="24"/>
      <c r="CS435" s="24"/>
      <c r="CT435" s="24"/>
      <c r="CU435" s="24"/>
      <c r="CV435" s="24"/>
      <c r="CW435" s="24"/>
      <c r="CX435" s="24"/>
      <c r="CY435" s="24"/>
      <c r="CZ435" s="24"/>
      <c r="DA435" s="24"/>
      <c r="DB435" s="24"/>
      <c r="DC435" s="24"/>
      <c r="DD435" s="24"/>
      <c r="DE435" s="24"/>
      <c r="DF435" s="24"/>
      <c r="DG435" s="24"/>
      <c r="DH435" s="24"/>
      <c r="DI435" s="24"/>
      <c r="DJ435" s="24"/>
      <c r="DK435" s="24"/>
      <c r="DL435" s="24"/>
      <c r="DM435" s="24"/>
      <c r="DN435" s="24"/>
      <c r="DO435" s="24"/>
      <c r="DP435" s="24"/>
      <c r="DQ435" s="24"/>
      <c r="DR435" s="24"/>
      <c r="DS435" s="24"/>
      <c r="DT435" s="24"/>
      <c r="DU435" s="24"/>
      <c r="DV435" s="24"/>
      <c r="DW435" s="24"/>
      <c r="DX435" s="24"/>
      <c r="DY435" s="24"/>
      <c r="DZ435" s="24"/>
      <c r="EA435" s="24"/>
      <c r="EB435" s="24"/>
      <c r="EC435" s="24"/>
      <c r="ED435" s="24"/>
      <c r="EE435" s="24"/>
      <c r="EF435" s="24"/>
      <c r="EG435" s="24"/>
      <c r="EH435" s="24"/>
      <c r="EI435" s="24"/>
      <c r="EJ435" s="24"/>
      <c r="EK435" s="24"/>
      <c r="EL435" s="24"/>
      <c r="EM435" s="24"/>
      <c r="EN435" s="24"/>
      <c r="EO435" s="24"/>
      <c r="EP435" s="24"/>
      <c r="EQ435" s="24"/>
      <c r="ER435" s="24"/>
      <c r="ES435" s="24"/>
      <c r="ET435" s="24"/>
      <c r="EU435" s="24"/>
      <c r="EV435" s="24"/>
      <c r="EW435" s="24"/>
      <c r="EX435" s="24"/>
      <c r="EY435" s="24"/>
      <c r="EZ435" s="24"/>
      <c r="FA435" s="24"/>
      <c r="FB435" s="24"/>
      <c r="FC435" s="24"/>
      <c r="FD435" s="24"/>
      <c r="FE435" s="24"/>
      <c r="FF435" s="24"/>
      <c r="FG435" s="24"/>
      <c r="FH435" s="24"/>
      <c r="FI435" s="24"/>
      <c r="FJ435" s="24"/>
      <c r="FK435" s="24"/>
      <c r="FL435" s="24"/>
      <c r="FM435" s="24"/>
      <c r="FN435" s="24"/>
      <c r="FO435" s="24"/>
      <c r="FP435" s="24"/>
      <c r="FQ435" s="24"/>
      <c r="FR435" s="24"/>
      <c r="FS435" s="24"/>
      <c r="FT435" s="24"/>
      <c r="FU435" s="24"/>
      <c r="FV435" s="24"/>
      <c r="FW435" s="24"/>
      <c r="FX435" s="24"/>
      <c r="FY435" s="24"/>
      <c r="FZ435" s="24"/>
      <c r="GA435" s="24"/>
      <c r="GB435" s="24"/>
      <c r="GC435" s="24"/>
      <c r="GD435" s="24"/>
      <c r="GE435" s="24"/>
      <c r="GF435" s="24"/>
      <c r="GG435" s="24"/>
      <c r="GH435" s="24"/>
      <c r="GI435" s="24"/>
      <c r="GJ435" s="24"/>
      <c r="GK435" s="24"/>
      <c r="GL435" s="24"/>
      <c r="GM435" s="24"/>
      <c r="GN435" s="24"/>
      <c r="GO435" s="24"/>
      <c r="GP435" s="24"/>
      <c r="GQ435" s="24"/>
      <c r="GR435" s="24"/>
      <c r="GS435" s="24"/>
      <c r="GT435" s="24"/>
      <c r="GU435" s="24"/>
      <c r="GV435" s="24"/>
      <c r="GW435" s="24"/>
      <c r="GX435" s="24"/>
      <c r="GY435" s="24"/>
      <c r="GZ435" s="24"/>
      <c r="HA435" s="24"/>
      <c r="HB435" s="24"/>
      <c r="HC435" s="24"/>
      <c r="HD435" s="24"/>
      <c r="HE435" s="24"/>
      <c r="HF435" s="24"/>
      <c r="HG435" s="24"/>
      <c r="HH435" s="24"/>
      <c r="HI435" s="24"/>
      <c r="HJ435" s="24"/>
      <c r="HK435" s="24"/>
      <c r="HL435" s="24"/>
      <c r="HM435" s="24"/>
      <c r="HN435" s="24"/>
      <c r="HO435" s="24"/>
      <c r="HP435" s="24"/>
      <c r="HQ435" s="24"/>
      <c r="HR435" s="24"/>
      <c r="HS435" s="24"/>
      <c r="HT435" s="24"/>
      <c r="HU435" s="24"/>
      <c r="HV435" s="24"/>
      <c r="HW435" s="24"/>
      <c r="HX435" s="24"/>
      <c r="HY435" s="24"/>
      <c r="HZ435" s="24"/>
      <c r="IA435" s="24"/>
      <c r="IB435" s="24"/>
      <c r="IC435" s="24"/>
      <c r="ID435" s="24"/>
    </row>
    <row r="436" spans="1:238" x14ac:dyDescent="0.3">
      <c r="A436" t="str">
        <f>IF(Input!A428=0,"",Input!A428)</f>
        <v>843,812</v>
      </c>
      <c r="B436" s="65" cm="1">
        <f t="array" ref="B436">_xlfn.IFS($A436="","",LEFT($A436,4)="fold",MID($A436,12,1),TRUE,VALUE(LEFT($A436,FIND(",",$A436)-1)))</f>
        <v>843</v>
      </c>
      <c r="C436" s="65" cm="1">
        <f t="array" ref="C436">_xlfn.IFS($A436="","",LEFT($A436,4)="fold",VALUE(MID($A436,14,5)),TRUE,VALUE(MID($A436,FIND(",",$A436)+1,5)))</f>
        <v>812</v>
      </c>
      <c r="D436" s="58" cm="1">
        <f t="array" aca="1" ref="D436" ca="1">_xlfn.IFS(
AND(D$3="x",B436&gt;D$4),  2*D$4-B436,
TRUE,B436)</f>
        <v>467</v>
      </c>
      <c r="E436" s="58" cm="1">
        <f t="array" aca="1" ref="E436" ca="1">_xlfn.IFS(
AND(D$3="y",C436&gt;D$4),  2*D$4-C436,
TRUE,C436)</f>
        <v>812</v>
      </c>
      <c r="F436" s="58" cm="1">
        <f t="array" aca="1" ref="F436" ca="1">_xlfn.IFS(
AND(F$3="x",D436&gt;F$4),  2*F$4-D436,
TRUE,D436)</f>
        <v>467</v>
      </c>
      <c r="G436" s="58" cm="1">
        <f t="array" aca="1" ref="G436" ca="1">_xlfn.IFS(
AND(F$3="y",E436&gt;F$4),  2*F$4-E436,
TRUE,E436)</f>
        <v>82</v>
      </c>
      <c r="H436" s="58" cm="1">
        <f t="array" aca="1" ref="H436" ca="1">_xlfn.IFS(
AND(H$3="x",F436&gt;H$4),  2*H$4-F436,
TRUE,F436)</f>
        <v>187</v>
      </c>
      <c r="I436" s="58" cm="1">
        <f t="array" aca="1" ref="I436" ca="1">_xlfn.IFS(
AND(H$3="y",G436&gt;H$4),  2*H$4-G436,
TRUE,G436)</f>
        <v>82</v>
      </c>
      <c r="J436" s="58" cm="1">
        <f t="array" aca="1" ref="J436" ca="1">_xlfn.IFS(
AND(J$3="x",H436&gt;J$4),  2*J$4-H436,
TRUE,H436)</f>
        <v>187</v>
      </c>
      <c r="K436" s="58" cm="1">
        <f t="array" aca="1" ref="K436" ca="1">_xlfn.IFS(
AND(J$3="y",I436&gt;J$4),  2*J$4-I436,
TRUE,I436)</f>
        <v>82</v>
      </c>
      <c r="L436" s="58" cm="1">
        <f t="array" aca="1" ref="L436" ca="1">_xlfn.IFS(
AND(L$3="x",J436&gt;L$4),  2*L$4-J436,
TRUE,J436)</f>
        <v>139</v>
      </c>
      <c r="M436" s="58" cm="1">
        <f t="array" aca="1" ref="M436" ca="1">_xlfn.IFS(
AND(L$3="y",K436&gt;L$4),  2*L$4-K436,
TRUE,K436)</f>
        <v>82</v>
      </c>
      <c r="N436" s="58" cm="1">
        <f t="array" aca="1" ref="N436" ca="1">_xlfn.IFS(
AND(N$3="x",L436&gt;N$4),  2*N$4-L436,
TRUE,L436)</f>
        <v>139</v>
      </c>
      <c r="O436" s="58" cm="1">
        <f t="array" aca="1" ref="O436" ca="1">_xlfn.IFS(
AND(N$3="y",M436&gt;N$4),  2*N$4-M436,
TRUE,M436)</f>
        <v>82</v>
      </c>
      <c r="P436" s="58" cm="1">
        <f t="array" aca="1" ref="P436" ca="1">_xlfn.IFS(
AND(P$3="x",N436&gt;P$4),  2*P$4-N436,
TRUE,N436)</f>
        <v>23</v>
      </c>
      <c r="Q436" s="58" cm="1">
        <f t="array" aca="1" ref="Q436" ca="1">_xlfn.IFS(
AND(P$3="y",O436&gt;P$4),  2*P$4-O436,
TRUE,O436)</f>
        <v>82</v>
      </c>
      <c r="R436" s="58" cm="1">
        <f t="array" aca="1" ref="R436" ca="1">_xlfn.IFS(
AND(R$3="x",P436&gt;R$4),  2*R$4-P436,
TRUE,P436)</f>
        <v>23</v>
      </c>
      <c r="S436" s="58" cm="1">
        <f t="array" aca="1" ref="S436" ca="1">_xlfn.IFS(
AND(R$3="y",Q436&gt;R$4),  2*R$4-Q436,
TRUE,Q436)</f>
        <v>28</v>
      </c>
      <c r="T436" s="58" cm="1">
        <f t="array" aca="1" ref="T436" ca="1">_xlfn.IFS(
AND(T$3="x",R436&gt;T$4),  2*T$4-R436,
TRUE,R436)</f>
        <v>23</v>
      </c>
      <c r="U436" s="58" cm="1">
        <f t="array" aca="1" ref="U436" ca="1">_xlfn.IFS(
AND(T$3="y",S436&gt;T$4),  2*T$4-S436,
TRUE,S436)</f>
        <v>28</v>
      </c>
      <c r="V436" s="58" cm="1">
        <f t="array" aca="1" ref="V436" ca="1">_xlfn.IFS(
AND(V$3="x",T436&gt;V$4),  2*V$4-T436,
TRUE,T436)</f>
        <v>23</v>
      </c>
      <c r="W436" s="58" cm="1">
        <f t="array" aca="1" ref="W436" ca="1">_xlfn.IFS(
AND(V$3="y",U436&gt;V$4),  2*V$4-U436,
TRUE,U436)</f>
        <v>26</v>
      </c>
      <c r="X436" s="58" cm="1">
        <f t="array" aca="1" ref="X436" ca="1">_xlfn.IFS(
AND(X$3="x",V436&gt;X$4),  2*X$4-V436,
TRUE,V436)</f>
        <v>23</v>
      </c>
      <c r="Y436" s="58" cm="1">
        <f t="array" aca="1" ref="Y436" ca="1">_xlfn.IFS(
AND(X$3="y",W436&gt;X$4),  2*X$4-W436,
TRUE,W436)</f>
        <v>0</v>
      </c>
      <c r="Z436" s="58" cm="1">
        <f t="array" aca="1" ref="Z436" ca="1">_xlfn.IFS(
AND(Z$3="x",X436&gt;Z$4),  2*Z$4-X436,
TRUE,X436)</f>
        <v>23</v>
      </c>
      <c r="AA436" s="58" cm="1">
        <f t="array" aca="1" ref="AA436" ca="1">_xlfn.IFS(
AND(Z$3="y",Y436&gt;Z$4),  2*Z$4-Y436,
TRUE,Y436)</f>
        <v>0</v>
      </c>
      <c r="BD436" t="str">
        <f t="shared" ca="1" si="8"/>
        <v>467-812</v>
      </c>
      <c r="BF436" s="23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R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  <c r="CD436" s="24"/>
      <c r="CE436" s="24"/>
      <c r="CF436" s="24"/>
      <c r="CG436" s="24"/>
      <c r="CH436" s="24"/>
      <c r="CI436" s="24"/>
      <c r="CJ436" s="24"/>
      <c r="CK436" s="24"/>
      <c r="CL436" s="24"/>
      <c r="CM436" s="24"/>
      <c r="CN436" s="24"/>
      <c r="CO436" s="24"/>
      <c r="CP436" s="24"/>
      <c r="CQ436" s="24"/>
      <c r="CR436" s="24"/>
      <c r="CS436" s="24"/>
      <c r="CT436" s="24"/>
      <c r="CU436" s="24"/>
      <c r="CV436" s="24"/>
      <c r="CW436" s="24"/>
      <c r="CX436" s="24"/>
      <c r="CY436" s="24"/>
      <c r="CZ436" s="24"/>
      <c r="DA436" s="24"/>
      <c r="DB436" s="24"/>
      <c r="DC436" s="24"/>
      <c r="DD436" s="24"/>
      <c r="DE436" s="24"/>
      <c r="DF436" s="24"/>
      <c r="DG436" s="24"/>
      <c r="DH436" s="24"/>
      <c r="DI436" s="24"/>
      <c r="DJ436" s="24"/>
      <c r="DK436" s="24"/>
      <c r="DL436" s="24"/>
      <c r="DM436" s="24"/>
      <c r="DN436" s="24"/>
      <c r="DO436" s="24"/>
      <c r="DP436" s="24"/>
      <c r="DQ436" s="24"/>
      <c r="DR436" s="24"/>
      <c r="DS436" s="24"/>
      <c r="DT436" s="24"/>
      <c r="DU436" s="24"/>
      <c r="DV436" s="24"/>
      <c r="DW436" s="24"/>
      <c r="DX436" s="24"/>
      <c r="DY436" s="24"/>
      <c r="DZ436" s="24"/>
      <c r="EA436" s="24"/>
      <c r="EB436" s="24"/>
      <c r="EC436" s="24"/>
      <c r="ED436" s="24"/>
      <c r="EE436" s="24"/>
      <c r="EF436" s="24"/>
      <c r="EG436" s="24"/>
      <c r="EH436" s="24"/>
      <c r="EI436" s="24"/>
      <c r="EJ436" s="24"/>
      <c r="EK436" s="24"/>
      <c r="EL436" s="24"/>
      <c r="EM436" s="24"/>
      <c r="EN436" s="24"/>
      <c r="EO436" s="24"/>
      <c r="EP436" s="24"/>
      <c r="EQ436" s="24"/>
      <c r="ER436" s="24"/>
      <c r="ES436" s="24"/>
      <c r="ET436" s="24"/>
      <c r="EU436" s="24"/>
      <c r="EV436" s="24"/>
      <c r="EW436" s="24"/>
      <c r="EX436" s="24"/>
      <c r="EY436" s="24"/>
      <c r="EZ436" s="24"/>
      <c r="FA436" s="24"/>
      <c r="FB436" s="24"/>
      <c r="FC436" s="24"/>
      <c r="FD436" s="24"/>
      <c r="FE436" s="24"/>
      <c r="FF436" s="24"/>
      <c r="FG436" s="24"/>
      <c r="FH436" s="24"/>
      <c r="FI436" s="24"/>
      <c r="FJ436" s="24"/>
      <c r="FK436" s="24"/>
      <c r="FL436" s="24"/>
      <c r="FM436" s="24"/>
      <c r="FN436" s="24"/>
      <c r="FO436" s="24"/>
      <c r="FP436" s="24"/>
      <c r="FQ436" s="24"/>
      <c r="FR436" s="24"/>
      <c r="FS436" s="24"/>
      <c r="FT436" s="24"/>
      <c r="FU436" s="24"/>
      <c r="FV436" s="24"/>
      <c r="FW436" s="24"/>
      <c r="FX436" s="24"/>
      <c r="FY436" s="24"/>
      <c r="FZ436" s="24"/>
      <c r="GA436" s="24"/>
      <c r="GB436" s="24"/>
      <c r="GC436" s="24"/>
      <c r="GD436" s="24"/>
      <c r="GE436" s="24"/>
      <c r="GF436" s="24"/>
      <c r="GG436" s="24"/>
      <c r="GH436" s="24"/>
      <c r="GI436" s="24"/>
      <c r="GJ436" s="24"/>
      <c r="GK436" s="24"/>
      <c r="GL436" s="24"/>
      <c r="GM436" s="24"/>
      <c r="GN436" s="24"/>
      <c r="GO436" s="24"/>
      <c r="GP436" s="24"/>
      <c r="GQ436" s="24"/>
      <c r="GR436" s="24"/>
      <c r="GS436" s="24"/>
      <c r="GT436" s="24"/>
      <c r="GU436" s="24"/>
      <c r="GV436" s="24"/>
      <c r="GW436" s="24"/>
      <c r="GX436" s="24"/>
      <c r="GY436" s="24"/>
      <c r="GZ436" s="24"/>
      <c r="HA436" s="24"/>
      <c r="HB436" s="24"/>
      <c r="HC436" s="24"/>
      <c r="HD436" s="24"/>
      <c r="HE436" s="24"/>
      <c r="HF436" s="24"/>
      <c r="HG436" s="24"/>
      <c r="HH436" s="24"/>
      <c r="HI436" s="24"/>
      <c r="HJ436" s="24"/>
      <c r="HK436" s="24"/>
      <c r="HL436" s="24"/>
      <c r="HM436" s="24"/>
      <c r="HN436" s="24"/>
      <c r="HO436" s="24"/>
      <c r="HP436" s="24"/>
      <c r="HQ436" s="24"/>
      <c r="HR436" s="24"/>
      <c r="HS436" s="24"/>
      <c r="HT436" s="24"/>
      <c r="HU436" s="24"/>
      <c r="HV436" s="24"/>
      <c r="HW436" s="24"/>
      <c r="HX436" s="24"/>
      <c r="HY436" s="24"/>
      <c r="HZ436" s="24"/>
      <c r="IA436" s="24"/>
      <c r="IB436" s="24"/>
      <c r="IC436" s="24"/>
      <c r="ID436" s="24"/>
    </row>
    <row r="437" spans="1:238" x14ac:dyDescent="0.3">
      <c r="A437" t="str">
        <f>IF(Input!A429=0,"",Input!A429)</f>
        <v>126,301</v>
      </c>
      <c r="B437" s="65" cm="1">
        <f t="array" ref="B437">_xlfn.IFS($A437="","",LEFT($A437,4)="fold",MID($A437,12,1),TRUE,VALUE(LEFT($A437,FIND(",",$A437)-1)))</f>
        <v>126</v>
      </c>
      <c r="C437" s="65" cm="1">
        <f t="array" ref="C437">_xlfn.IFS($A437="","",LEFT($A437,4)="fold",VALUE(MID($A437,14,5)),TRUE,VALUE(MID($A437,FIND(",",$A437)+1,5)))</f>
        <v>301</v>
      </c>
      <c r="D437" s="58" cm="1">
        <f t="array" aca="1" ref="D437" ca="1">_xlfn.IFS(
AND(D$3="x",B437&gt;D$4),  2*D$4-B437,
TRUE,B437)</f>
        <v>126</v>
      </c>
      <c r="E437" s="58" cm="1">
        <f t="array" aca="1" ref="E437" ca="1">_xlfn.IFS(
AND(D$3="y",C437&gt;D$4),  2*D$4-C437,
TRUE,C437)</f>
        <v>301</v>
      </c>
      <c r="F437" s="58" cm="1">
        <f t="array" aca="1" ref="F437" ca="1">_xlfn.IFS(
AND(F$3="x",D437&gt;F$4),  2*F$4-D437,
TRUE,D437)</f>
        <v>126</v>
      </c>
      <c r="G437" s="58" cm="1">
        <f t="array" aca="1" ref="G437" ca="1">_xlfn.IFS(
AND(F$3="y",E437&gt;F$4),  2*F$4-E437,
TRUE,E437)</f>
        <v>301</v>
      </c>
      <c r="H437" s="58" cm="1">
        <f t="array" aca="1" ref="H437" ca="1">_xlfn.IFS(
AND(H$3="x",F437&gt;H$4),  2*H$4-F437,
TRUE,F437)</f>
        <v>126</v>
      </c>
      <c r="I437" s="58" cm="1">
        <f t="array" aca="1" ref="I437" ca="1">_xlfn.IFS(
AND(H$3="y",G437&gt;H$4),  2*H$4-G437,
TRUE,G437)</f>
        <v>301</v>
      </c>
      <c r="J437" s="58" cm="1">
        <f t="array" aca="1" ref="J437" ca="1">_xlfn.IFS(
AND(J$3="x",H437&gt;J$4),  2*J$4-H437,
TRUE,H437)</f>
        <v>126</v>
      </c>
      <c r="K437" s="58" cm="1">
        <f t="array" aca="1" ref="K437" ca="1">_xlfn.IFS(
AND(J$3="y",I437&gt;J$4),  2*J$4-I437,
TRUE,I437)</f>
        <v>145</v>
      </c>
      <c r="L437" s="58" cm="1">
        <f t="array" aca="1" ref="L437" ca="1">_xlfn.IFS(
AND(L$3="x",J437&gt;L$4),  2*L$4-J437,
TRUE,J437)</f>
        <v>126</v>
      </c>
      <c r="M437" s="58" cm="1">
        <f t="array" aca="1" ref="M437" ca="1">_xlfn.IFS(
AND(L$3="y",K437&gt;L$4),  2*L$4-K437,
TRUE,K437)</f>
        <v>145</v>
      </c>
      <c r="N437" s="58" cm="1">
        <f t="array" aca="1" ref="N437" ca="1">_xlfn.IFS(
AND(N$3="x",L437&gt;N$4),  2*N$4-L437,
TRUE,L437)</f>
        <v>126</v>
      </c>
      <c r="O437" s="58" cm="1">
        <f t="array" aca="1" ref="O437" ca="1">_xlfn.IFS(
AND(N$3="y",M437&gt;N$4),  2*N$4-M437,
TRUE,M437)</f>
        <v>77</v>
      </c>
      <c r="P437" s="58" cm="1">
        <f t="array" aca="1" ref="P437" ca="1">_xlfn.IFS(
AND(P$3="x",N437&gt;P$4),  2*P$4-N437,
TRUE,N437)</f>
        <v>36</v>
      </c>
      <c r="Q437" s="58" cm="1">
        <f t="array" aca="1" ref="Q437" ca="1">_xlfn.IFS(
AND(P$3="y",O437&gt;P$4),  2*P$4-O437,
TRUE,O437)</f>
        <v>77</v>
      </c>
      <c r="R437" s="58" cm="1">
        <f t="array" aca="1" ref="R437" ca="1">_xlfn.IFS(
AND(R$3="x",P437&gt;R$4),  2*R$4-P437,
TRUE,P437)</f>
        <v>36</v>
      </c>
      <c r="S437" s="58" cm="1">
        <f t="array" aca="1" ref="S437" ca="1">_xlfn.IFS(
AND(R$3="y",Q437&gt;R$4),  2*R$4-Q437,
TRUE,Q437)</f>
        <v>33</v>
      </c>
      <c r="T437" s="58" cm="1">
        <f t="array" aca="1" ref="T437" ca="1">_xlfn.IFS(
AND(T$3="x",R437&gt;T$4),  2*T$4-R437,
TRUE,R437)</f>
        <v>36</v>
      </c>
      <c r="U437" s="58" cm="1">
        <f t="array" aca="1" ref="U437" ca="1">_xlfn.IFS(
AND(T$3="y",S437&gt;T$4),  2*T$4-S437,
TRUE,S437)</f>
        <v>33</v>
      </c>
      <c r="V437" s="58" cm="1">
        <f t="array" aca="1" ref="V437" ca="1">_xlfn.IFS(
AND(V$3="x",T437&gt;V$4),  2*V$4-T437,
TRUE,T437)</f>
        <v>36</v>
      </c>
      <c r="W437" s="58" cm="1">
        <f t="array" aca="1" ref="W437" ca="1">_xlfn.IFS(
AND(V$3="y",U437&gt;V$4),  2*V$4-U437,
TRUE,U437)</f>
        <v>21</v>
      </c>
      <c r="X437" s="58" cm="1">
        <f t="array" aca="1" ref="X437" ca="1">_xlfn.IFS(
AND(X$3="x",V437&gt;X$4),  2*X$4-V437,
TRUE,V437)</f>
        <v>36</v>
      </c>
      <c r="Y437" s="58" cm="1">
        <f t="array" aca="1" ref="Y437" ca="1">_xlfn.IFS(
AND(X$3="y",W437&gt;X$4),  2*X$4-W437,
TRUE,W437)</f>
        <v>5</v>
      </c>
      <c r="Z437" s="58" cm="1">
        <f t="array" aca="1" ref="Z437" ca="1">_xlfn.IFS(
AND(Z$3="x",X437&gt;Z$4),  2*Z$4-X437,
TRUE,X437)</f>
        <v>36</v>
      </c>
      <c r="AA437" s="58" cm="1">
        <f t="array" aca="1" ref="AA437" ca="1">_xlfn.IFS(
AND(Z$3="y",Y437&gt;Z$4),  2*Z$4-Y437,
TRUE,Y437)</f>
        <v>5</v>
      </c>
      <c r="BD437" t="str">
        <f t="shared" ca="1" si="8"/>
        <v>126-301</v>
      </c>
      <c r="BF437" s="23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R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  <c r="CD437" s="24"/>
      <c r="CE437" s="24"/>
      <c r="CF437" s="24"/>
      <c r="CG437" s="24"/>
      <c r="CH437" s="24"/>
      <c r="CI437" s="24"/>
      <c r="CJ437" s="24"/>
      <c r="CK437" s="24"/>
      <c r="CL437" s="24"/>
      <c r="CM437" s="24"/>
      <c r="CN437" s="24"/>
      <c r="CO437" s="24"/>
      <c r="CP437" s="24"/>
      <c r="CQ437" s="24"/>
      <c r="CR437" s="24"/>
      <c r="CS437" s="24"/>
      <c r="CT437" s="24"/>
      <c r="CU437" s="24"/>
      <c r="CV437" s="24"/>
      <c r="CW437" s="24"/>
      <c r="CX437" s="24"/>
      <c r="CY437" s="24"/>
      <c r="CZ437" s="24"/>
      <c r="DA437" s="24"/>
      <c r="DB437" s="24"/>
      <c r="DC437" s="24"/>
      <c r="DD437" s="24"/>
      <c r="DE437" s="24"/>
      <c r="DF437" s="24"/>
      <c r="DG437" s="24"/>
      <c r="DH437" s="24"/>
      <c r="DI437" s="24"/>
      <c r="DJ437" s="24"/>
      <c r="DK437" s="24"/>
      <c r="DL437" s="24"/>
      <c r="DM437" s="24"/>
      <c r="DN437" s="24"/>
      <c r="DO437" s="24"/>
      <c r="DP437" s="24"/>
      <c r="DQ437" s="24"/>
      <c r="DR437" s="24"/>
      <c r="DS437" s="24"/>
      <c r="DT437" s="24"/>
      <c r="DU437" s="24"/>
      <c r="DV437" s="24"/>
      <c r="DW437" s="24"/>
      <c r="DX437" s="24"/>
      <c r="DY437" s="24"/>
      <c r="DZ437" s="24"/>
      <c r="EA437" s="24"/>
      <c r="EB437" s="24"/>
      <c r="EC437" s="24"/>
      <c r="ED437" s="24"/>
      <c r="EE437" s="24"/>
      <c r="EF437" s="24"/>
      <c r="EG437" s="24"/>
      <c r="EH437" s="24"/>
      <c r="EI437" s="24"/>
      <c r="EJ437" s="24"/>
      <c r="EK437" s="24"/>
      <c r="EL437" s="24"/>
      <c r="EM437" s="24"/>
      <c r="EN437" s="24"/>
      <c r="EO437" s="24"/>
      <c r="EP437" s="24"/>
      <c r="EQ437" s="24"/>
      <c r="ER437" s="24"/>
      <c r="ES437" s="24"/>
      <c r="ET437" s="24"/>
      <c r="EU437" s="24"/>
      <c r="EV437" s="24"/>
      <c r="EW437" s="24"/>
      <c r="EX437" s="24"/>
      <c r="EY437" s="24"/>
      <c r="EZ437" s="24"/>
      <c r="FA437" s="24"/>
      <c r="FB437" s="24"/>
      <c r="FC437" s="24"/>
      <c r="FD437" s="24"/>
      <c r="FE437" s="24"/>
      <c r="FF437" s="24"/>
      <c r="FG437" s="24"/>
      <c r="FH437" s="24"/>
      <c r="FI437" s="24"/>
      <c r="FJ437" s="24"/>
      <c r="FK437" s="24"/>
      <c r="FL437" s="24"/>
      <c r="FM437" s="24"/>
      <c r="FN437" s="24"/>
      <c r="FO437" s="24"/>
      <c r="FP437" s="24"/>
      <c r="FQ437" s="24"/>
      <c r="FR437" s="24"/>
      <c r="FS437" s="24"/>
      <c r="FT437" s="24"/>
      <c r="FU437" s="24"/>
      <c r="FV437" s="24"/>
      <c r="FW437" s="24"/>
      <c r="FX437" s="24"/>
      <c r="FY437" s="24"/>
      <c r="FZ437" s="24"/>
      <c r="GA437" s="24"/>
      <c r="GB437" s="24"/>
      <c r="GC437" s="24"/>
      <c r="GD437" s="24"/>
      <c r="GE437" s="24"/>
      <c r="GF437" s="24"/>
      <c r="GG437" s="24"/>
      <c r="GH437" s="24"/>
      <c r="GI437" s="24"/>
      <c r="GJ437" s="24"/>
      <c r="GK437" s="24"/>
      <c r="GL437" s="24"/>
      <c r="GM437" s="24"/>
      <c r="GN437" s="24"/>
      <c r="GO437" s="24"/>
      <c r="GP437" s="24"/>
      <c r="GQ437" s="24"/>
      <c r="GR437" s="24"/>
      <c r="GS437" s="24"/>
      <c r="GT437" s="24"/>
      <c r="GU437" s="24"/>
      <c r="GV437" s="24"/>
      <c r="GW437" s="24"/>
      <c r="GX437" s="24"/>
      <c r="GY437" s="24"/>
      <c r="GZ437" s="24"/>
      <c r="HA437" s="24"/>
      <c r="HB437" s="24"/>
      <c r="HC437" s="24"/>
      <c r="HD437" s="24"/>
      <c r="HE437" s="24"/>
      <c r="HF437" s="24"/>
      <c r="HG437" s="24"/>
      <c r="HH437" s="24"/>
      <c r="HI437" s="24"/>
      <c r="HJ437" s="24"/>
      <c r="HK437" s="24"/>
      <c r="HL437" s="24"/>
      <c r="HM437" s="24"/>
      <c r="HN437" s="24"/>
      <c r="HO437" s="24"/>
      <c r="HP437" s="24"/>
      <c r="HQ437" s="24"/>
      <c r="HR437" s="24"/>
      <c r="HS437" s="24"/>
      <c r="HT437" s="24"/>
      <c r="HU437" s="24"/>
      <c r="HV437" s="24"/>
      <c r="HW437" s="24"/>
      <c r="HX437" s="24"/>
      <c r="HY437" s="24"/>
      <c r="HZ437" s="24"/>
      <c r="IA437" s="24"/>
      <c r="IB437" s="24"/>
      <c r="IC437" s="24"/>
      <c r="ID437" s="24"/>
    </row>
    <row r="438" spans="1:238" x14ac:dyDescent="0.3">
      <c r="A438" t="str">
        <f>IF(Input!A430=0,"",Input!A430)</f>
        <v>132,389</v>
      </c>
      <c r="B438" s="65" cm="1">
        <f t="array" ref="B438">_xlfn.IFS($A438="","",LEFT($A438,4)="fold",MID($A438,12,1),TRUE,VALUE(LEFT($A438,FIND(",",$A438)-1)))</f>
        <v>132</v>
      </c>
      <c r="C438" s="65" cm="1">
        <f t="array" ref="C438">_xlfn.IFS($A438="","",LEFT($A438,4)="fold",VALUE(MID($A438,14,5)),TRUE,VALUE(MID($A438,FIND(",",$A438)+1,5)))</f>
        <v>389</v>
      </c>
      <c r="D438" s="58" cm="1">
        <f t="array" aca="1" ref="D438" ca="1">_xlfn.IFS(
AND(D$3="x",B438&gt;D$4),  2*D$4-B438,
TRUE,B438)</f>
        <v>132</v>
      </c>
      <c r="E438" s="58" cm="1">
        <f t="array" aca="1" ref="E438" ca="1">_xlfn.IFS(
AND(D$3="y",C438&gt;D$4),  2*D$4-C438,
TRUE,C438)</f>
        <v>389</v>
      </c>
      <c r="F438" s="58" cm="1">
        <f t="array" aca="1" ref="F438" ca="1">_xlfn.IFS(
AND(F$3="x",D438&gt;F$4),  2*F$4-D438,
TRUE,D438)</f>
        <v>132</v>
      </c>
      <c r="G438" s="58" cm="1">
        <f t="array" aca="1" ref="G438" ca="1">_xlfn.IFS(
AND(F$3="y",E438&gt;F$4),  2*F$4-E438,
TRUE,E438)</f>
        <v>389</v>
      </c>
      <c r="H438" s="58" cm="1">
        <f t="array" aca="1" ref="H438" ca="1">_xlfn.IFS(
AND(H$3="x",F438&gt;H$4),  2*H$4-F438,
TRUE,F438)</f>
        <v>132</v>
      </c>
      <c r="I438" s="58" cm="1">
        <f t="array" aca="1" ref="I438" ca="1">_xlfn.IFS(
AND(H$3="y",G438&gt;H$4),  2*H$4-G438,
TRUE,G438)</f>
        <v>389</v>
      </c>
      <c r="J438" s="58" cm="1">
        <f t="array" aca="1" ref="J438" ca="1">_xlfn.IFS(
AND(J$3="x",H438&gt;J$4),  2*J$4-H438,
TRUE,H438)</f>
        <v>132</v>
      </c>
      <c r="K438" s="58" cm="1">
        <f t="array" aca="1" ref="K438" ca="1">_xlfn.IFS(
AND(J$3="y",I438&gt;J$4),  2*J$4-I438,
TRUE,I438)</f>
        <v>57</v>
      </c>
      <c r="L438" s="58" cm="1">
        <f t="array" aca="1" ref="L438" ca="1">_xlfn.IFS(
AND(L$3="x",J438&gt;L$4),  2*L$4-J438,
TRUE,J438)</f>
        <v>132</v>
      </c>
      <c r="M438" s="58" cm="1">
        <f t="array" aca="1" ref="M438" ca="1">_xlfn.IFS(
AND(L$3="y",K438&gt;L$4),  2*L$4-K438,
TRUE,K438)</f>
        <v>57</v>
      </c>
      <c r="N438" s="58" cm="1">
        <f t="array" aca="1" ref="N438" ca="1">_xlfn.IFS(
AND(N$3="x",L438&gt;N$4),  2*N$4-L438,
TRUE,L438)</f>
        <v>132</v>
      </c>
      <c r="O438" s="58" cm="1">
        <f t="array" aca="1" ref="O438" ca="1">_xlfn.IFS(
AND(N$3="y",M438&gt;N$4),  2*N$4-M438,
TRUE,M438)</f>
        <v>57</v>
      </c>
      <c r="P438" s="58" cm="1">
        <f t="array" aca="1" ref="P438" ca="1">_xlfn.IFS(
AND(P$3="x",N438&gt;P$4),  2*P$4-N438,
TRUE,N438)</f>
        <v>30</v>
      </c>
      <c r="Q438" s="58" cm="1">
        <f t="array" aca="1" ref="Q438" ca="1">_xlfn.IFS(
AND(P$3="y",O438&gt;P$4),  2*P$4-O438,
TRUE,O438)</f>
        <v>57</v>
      </c>
      <c r="R438" s="58" cm="1">
        <f t="array" aca="1" ref="R438" ca="1">_xlfn.IFS(
AND(R$3="x",P438&gt;R$4),  2*R$4-P438,
TRUE,P438)</f>
        <v>30</v>
      </c>
      <c r="S438" s="58" cm="1">
        <f t="array" aca="1" ref="S438" ca="1">_xlfn.IFS(
AND(R$3="y",Q438&gt;R$4),  2*R$4-Q438,
TRUE,Q438)</f>
        <v>53</v>
      </c>
      <c r="T438" s="58" cm="1">
        <f t="array" aca="1" ref="T438" ca="1">_xlfn.IFS(
AND(T$3="x",R438&gt;T$4),  2*T$4-R438,
TRUE,R438)</f>
        <v>30</v>
      </c>
      <c r="U438" s="58" cm="1">
        <f t="array" aca="1" ref="U438" ca="1">_xlfn.IFS(
AND(T$3="y",S438&gt;T$4),  2*T$4-S438,
TRUE,S438)</f>
        <v>53</v>
      </c>
      <c r="V438" s="58" cm="1">
        <f t="array" aca="1" ref="V438" ca="1">_xlfn.IFS(
AND(V$3="x",T438&gt;V$4),  2*V$4-T438,
TRUE,T438)</f>
        <v>30</v>
      </c>
      <c r="W438" s="58" cm="1">
        <f t="array" aca="1" ref="W438" ca="1">_xlfn.IFS(
AND(V$3="y",U438&gt;V$4),  2*V$4-U438,
TRUE,U438)</f>
        <v>1</v>
      </c>
      <c r="X438" s="58" cm="1">
        <f t="array" aca="1" ref="X438" ca="1">_xlfn.IFS(
AND(X$3="x",V438&gt;X$4),  2*X$4-V438,
TRUE,V438)</f>
        <v>30</v>
      </c>
      <c r="Y438" s="58" cm="1">
        <f t="array" aca="1" ref="Y438" ca="1">_xlfn.IFS(
AND(X$3="y",W438&gt;X$4),  2*X$4-W438,
TRUE,W438)</f>
        <v>1</v>
      </c>
      <c r="Z438" s="58" cm="1">
        <f t="array" aca="1" ref="Z438" ca="1">_xlfn.IFS(
AND(Z$3="x",X438&gt;Z$4),  2*Z$4-X438,
TRUE,X438)</f>
        <v>30</v>
      </c>
      <c r="AA438" s="58" cm="1">
        <f t="array" aca="1" ref="AA438" ca="1">_xlfn.IFS(
AND(Z$3="y",Y438&gt;Z$4),  2*Z$4-Y438,
TRUE,Y438)</f>
        <v>1</v>
      </c>
      <c r="BD438" t="str">
        <f t="shared" ca="1" si="8"/>
        <v>132-389</v>
      </c>
      <c r="BF438" s="23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R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  <c r="CD438" s="24"/>
      <c r="CE438" s="24"/>
      <c r="CF438" s="24"/>
      <c r="CG438" s="24"/>
      <c r="CH438" s="24"/>
      <c r="CI438" s="24"/>
      <c r="CJ438" s="24"/>
      <c r="CK438" s="24"/>
      <c r="CL438" s="24"/>
      <c r="CM438" s="24"/>
      <c r="CN438" s="24"/>
      <c r="CO438" s="24"/>
      <c r="CP438" s="24"/>
      <c r="CQ438" s="24"/>
      <c r="CR438" s="24"/>
      <c r="CS438" s="24"/>
      <c r="CT438" s="24"/>
      <c r="CU438" s="24"/>
      <c r="CV438" s="24"/>
      <c r="CW438" s="24"/>
      <c r="CX438" s="24"/>
      <c r="CY438" s="24"/>
      <c r="CZ438" s="24"/>
      <c r="DA438" s="24"/>
      <c r="DB438" s="24"/>
      <c r="DC438" s="24"/>
      <c r="DD438" s="24"/>
      <c r="DE438" s="24"/>
      <c r="DF438" s="24"/>
      <c r="DG438" s="24"/>
      <c r="DH438" s="24"/>
      <c r="DI438" s="24"/>
      <c r="DJ438" s="24"/>
      <c r="DK438" s="24"/>
      <c r="DL438" s="24"/>
      <c r="DM438" s="24"/>
      <c r="DN438" s="24"/>
      <c r="DO438" s="24"/>
      <c r="DP438" s="24"/>
      <c r="DQ438" s="24"/>
      <c r="DR438" s="24"/>
      <c r="DS438" s="24"/>
      <c r="DT438" s="24"/>
      <c r="DU438" s="24"/>
      <c r="DV438" s="24"/>
      <c r="DW438" s="24"/>
      <c r="DX438" s="24"/>
      <c r="DY438" s="24"/>
      <c r="DZ438" s="24"/>
      <c r="EA438" s="24"/>
      <c r="EB438" s="24"/>
      <c r="EC438" s="24"/>
      <c r="ED438" s="24"/>
      <c r="EE438" s="24"/>
      <c r="EF438" s="24"/>
      <c r="EG438" s="24"/>
      <c r="EH438" s="24"/>
      <c r="EI438" s="24"/>
      <c r="EJ438" s="24"/>
      <c r="EK438" s="24"/>
      <c r="EL438" s="24"/>
      <c r="EM438" s="24"/>
      <c r="EN438" s="24"/>
      <c r="EO438" s="24"/>
      <c r="EP438" s="24"/>
      <c r="EQ438" s="24"/>
      <c r="ER438" s="24"/>
      <c r="ES438" s="24"/>
      <c r="ET438" s="24"/>
      <c r="EU438" s="24"/>
      <c r="EV438" s="24"/>
      <c r="EW438" s="24"/>
      <c r="EX438" s="24"/>
      <c r="EY438" s="24"/>
      <c r="EZ438" s="24"/>
      <c r="FA438" s="24"/>
      <c r="FB438" s="24"/>
      <c r="FC438" s="24"/>
      <c r="FD438" s="24"/>
      <c r="FE438" s="24"/>
      <c r="FF438" s="24"/>
      <c r="FG438" s="24"/>
      <c r="FH438" s="24"/>
      <c r="FI438" s="24"/>
      <c r="FJ438" s="24"/>
      <c r="FK438" s="24"/>
      <c r="FL438" s="24"/>
      <c r="FM438" s="24"/>
      <c r="FN438" s="24"/>
      <c r="FO438" s="24"/>
      <c r="FP438" s="24"/>
      <c r="FQ438" s="24"/>
      <c r="FR438" s="24"/>
      <c r="FS438" s="24"/>
      <c r="FT438" s="24"/>
      <c r="FU438" s="24"/>
      <c r="FV438" s="24"/>
      <c r="FW438" s="24"/>
      <c r="FX438" s="24"/>
      <c r="FY438" s="24"/>
      <c r="FZ438" s="24"/>
      <c r="GA438" s="24"/>
      <c r="GB438" s="24"/>
      <c r="GC438" s="24"/>
      <c r="GD438" s="24"/>
      <c r="GE438" s="24"/>
      <c r="GF438" s="24"/>
      <c r="GG438" s="24"/>
      <c r="GH438" s="24"/>
      <c r="GI438" s="24"/>
      <c r="GJ438" s="24"/>
      <c r="GK438" s="24"/>
      <c r="GL438" s="24"/>
      <c r="GM438" s="24"/>
      <c r="GN438" s="24"/>
      <c r="GO438" s="24"/>
      <c r="GP438" s="24"/>
      <c r="GQ438" s="24"/>
      <c r="GR438" s="24"/>
      <c r="GS438" s="24"/>
      <c r="GT438" s="24"/>
      <c r="GU438" s="24"/>
      <c r="GV438" s="24"/>
      <c r="GW438" s="24"/>
      <c r="GX438" s="24"/>
      <c r="GY438" s="24"/>
      <c r="GZ438" s="24"/>
      <c r="HA438" s="24"/>
      <c r="HB438" s="24"/>
      <c r="HC438" s="24"/>
      <c r="HD438" s="24"/>
      <c r="HE438" s="24"/>
      <c r="HF438" s="24"/>
      <c r="HG438" s="24"/>
      <c r="HH438" s="24"/>
      <c r="HI438" s="24"/>
      <c r="HJ438" s="24"/>
      <c r="HK438" s="24"/>
      <c r="HL438" s="24"/>
      <c r="HM438" s="24"/>
      <c r="HN438" s="24"/>
      <c r="HO438" s="24"/>
      <c r="HP438" s="24"/>
      <c r="HQ438" s="24"/>
      <c r="HR438" s="24"/>
      <c r="HS438" s="24"/>
      <c r="HT438" s="24"/>
      <c r="HU438" s="24"/>
      <c r="HV438" s="24"/>
      <c r="HW438" s="24"/>
      <c r="HX438" s="24"/>
      <c r="HY438" s="24"/>
      <c r="HZ438" s="24"/>
      <c r="IA438" s="24"/>
      <c r="IB438" s="24"/>
      <c r="IC438" s="24"/>
      <c r="ID438" s="24"/>
    </row>
    <row r="439" spans="1:238" x14ac:dyDescent="0.3">
      <c r="A439" t="str">
        <f>IF(Input!A431=0,"",Input!A431)</f>
        <v>468,535</v>
      </c>
      <c r="B439" s="65" cm="1">
        <f t="array" ref="B439">_xlfn.IFS($A439="","",LEFT($A439,4)="fold",MID($A439,12,1),TRUE,VALUE(LEFT($A439,FIND(",",$A439)-1)))</f>
        <v>468</v>
      </c>
      <c r="C439" s="65" cm="1">
        <f t="array" ref="C439">_xlfn.IFS($A439="","",LEFT($A439,4)="fold",VALUE(MID($A439,14,5)),TRUE,VALUE(MID($A439,FIND(",",$A439)+1,5)))</f>
        <v>535</v>
      </c>
      <c r="D439" s="58" cm="1">
        <f t="array" aca="1" ref="D439" ca="1">_xlfn.IFS(
AND(D$3="x",B439&gt;D$4),  2*D$4-B439,
TRUE,B439)</f>
        <v>468</v>
      </c>
      <c r="E439" s="58" cm="1">
        <f t="array" aca="1" ref="E439" ca="1">_xlfn.IFS(
AND(D$3="y",C439&gt;D$4),  2*D$4-C439,
TRUE,C439)</f>
        <v>535</v>
      </c>
      <c r="F439" s="58" cm="1">
        <f t="array" aca="1" ref="F439" ca="1">_xlfn.IFS(
AND(F$3="x",D439&gt;F$4),  2*F$4-D439,
TRUE,D439)</f>
        <v>468</v>
      </c>
      <c r="G439" s="58" cm="1">
        <f t="array" aca="1" ref="G439" ca="1">_xlfn.IFS(
AND(F$3="y",E439&gt;F$4),  2*F$4-E439,
TRUE,E439)</f>
        <v>359</v>
      </c>
      <c r="H439" s="58" cm="1">
        <f t="array" aca="1" ref="H439" ca="1">_xlfn.IFS(
AND(H$3="x",F439&gt;H$4),  2*H$4-F439,
TRUE,F439)</f>
        <v>186</v>
      </c>
      <c r="I439" s="58" cm="1">
        <f t="array" aca="1" ref="I439" ca="1">_xlfn.IFS(
AND(H$3="y",G439&gt;H$4),  2*H$4-G439,
TRUE,G439)</f>
        <v>359</v>
      </c>
      <c r="J439" s="58" cm="1">
        <f t="array" aca="1" ref="J439" ca="1">_xlfn.IFS(
AND(J$3="x",H439&gt;J$4),  2*J$4-H439,
TRUE,H439)</f>
        <v>186</v>
      </c>
      <c r="K439" s="58" cm="1">
        <f t="array" aca="1" ref="K439" ca="1">_xlfn.IFS(
AND(J$3="y",I439&gt;J$4),  2*J$4-I439,
TRUE,I439)</f>
        <v>87</v>
      </c>
      <c r="L439" s="58" cm="1">
        <f t="array" aca="1" ref="L439" ca="1">_xlfn.IFS(
AND(L$3="x",J439&gt;L$4),  2*L$4-J439,
TRUE,J439)</f>
        <v>140</v>
      </c>
      <c r="M439" s="58" cm="1">
        <f t="array" aca="1" ref="M439" ca="1">_xlfn.IFS(
AND(L$3="y",K439&gt;L$4),  2*L$4-K439,
TRUE,K439)</f>
        <v>87</v>
      </c>
      <c r="N439" s="58" cm="1">
        <f t="array" aca="1" ref="N439" ca="1">_xlfn.IFS(
AND(N$3="x",L439&gt;N$4),  2*N$4-L439,
TRUE,L439)</f>
        <v>140</v>
      </c>
      <c r="O439" s="58" cm="1">
        <f t="array" aca="1" ref="O439" ca="1">_xlfn.IFS(
AND(N$3="y",M439&gt;N$4),  2*N$4-M439,
TRUE,M439)</f>
        <v>87</v>
      </c>
      <c r="P439" s="58" cm="1">
        <f t="array" aca="1" ref="P439" ca="1">_xlfn.IFS(
AND(P$3="x",N439&gt;P$4),  2*P$4-N439,
TRUE,N439)</f>
        <v>22</v>
      </c>
      <c r="Q439" s="58" cm="1">
        <f t="array" aca="1" ref="Q439" ca="1">_xlfn.IFS(
AND(P$3="y",O439&gt;P$4),  2*P$4-O439,
TRUE,O439)</f>
        <v>87</v>
      </c>
      <c r="R439" s="58" cm="1">
        <f t="array" aca="1" ref="R439" ca="1">_xlfn.IFS(
AND(R$3="x",P439&gt;R$4),  2*R$4-P439,
TRUE,P439)</f>
        <v>22</v>
      </c>
      <c r="S439" s="58" cm="1">
        <f t="array" aca="1" ref="S439" ca="1">_xlfn.IFS(
AND(R$3="y",Q439&gt;R$4),  2*R$4-Q439,
TRUE,Q439)</f>
        <v>23</v>
      </c>
      <c r="T439" s="58" cm="1">
        <f t="array" aca="1" ref="T439" ca="1">_xlfn.IFS(
AND(T$3="x",R439&gt;T$4),  2*T$4-R439,
TRUE,R439)</f>
        <v>22</v>
      </c>
      <c r="U439" s="58" cm="1">
        <f t="array" aca="1" ref="U439" ca="1">_xlfn.IFS(
AND(T$3="y",S439&gt;T$4),  2*T$4-S439,
TRUE,S439)</f>
        <v>23</v>
      </c>
      <c r="V439" s="58" cm="1">
        <f t="array" aca="1" ref="V439" ca="1">_xlfn.IFS(
AND(V$3="x",T439&gt;V$4),  2*V$4-T439,
TRUE,T439)</f>
        <v>22</v>
      </c>
      <c r="W439" s="58" cm="1">
        <f t="array" aca="1" ref="W439" ca="1">_xlfn.IFS(
AND(V$3="y",U439&gt;V$4),  2*V$4-U439,
TRUE,U439)</f>
        <v>23</v>
      </c>
      <c r="X439" s="58" cm="1">
        <f t="array" aca="1" ref="X439" ca="1">_xlfn.IFS(
AND(X$3="x",V439&gt;X$4),  2*X$4-V439,
TRUE,V439)</f>
        <v>22</v>
      </c>
      <c r="Y439" s="58" cm="1">
        <f t="array" aca="1" ref="Y439" ca="1">_xlfn.IFS(
AND(X$3="y",W439&gt;X$4),  2*X$4-W439,
TRUE,W439)</f>
        <v>3</v>
      </c>
      <c r="Z439" s="58" cm="1">
        <f t="array" aca="1" ref="Z439" ca="1">_xlfn.IFS(
AND(Z$3="x",X439&gt;Z$4),  2*Z$4-X439,
TRUE,X439)</f>
        <v>22</v>
      </c>
      <c r="AA439" s="58" cm="1">
        <f t="array" aca="1" ref="AA439" ca="1">_xlfn.IFS(
AND(Z$3="y",Y439&gt;Z$4),  2*Z$4-Y439,
TRUE,Y439)</f>
        <v>3</v>
      </c>
      <c r="BD439" t="str">
        <f t="shared" ca="1" si="8"/>
        <v>468-535</v>
      </c>
      <c r="BF439" s="23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R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  <c r="CD439" s="24"/>
      <c r="CE439" s="24"/>
      <c r="CF439" s="24"/>
      <c r="CG439" s="24"/>
      <c r="CH439" s="24"/>
      <c r="CI439" s="24"/>
      <c r="CJ439" s="24"/>
      <c r="CK439" s="24"/>
      <c r="CL439" s="24"/>
      <c r="CM439" s="24"/>
      <c r="CN439" s="24"/>
      <c r="CO439" s="24"/>
      <c r="CP439" s="24"/>
      <c r="CQ439" s="24"/>
      <c r="CR439" s="24"/>
      <c r="CS439" s="24"/>
      <c r="CT439" s="24"/>
      <c r="CU439" s="24"/>
      <c r="CV439" s="24"/>
      <c r="CW439" s="24"/>
      <c r="CX439" s="24"/>
      <c r="CY439" s="24"/>
      <c r="CZ439" s="24"/>
      <c r="DA439" s="24"/>
      <c r="DB439" s="24"/>
      <c r="DC439" s="24"/>
      <c r="DD439" s="24"/>
      <c r="DE439" s="24"/>
      <c r="DF439" s="24"/>
      <c r="DG439" s="24"/>
      <c r="DH439" s="24"/>
      <c r="DI439" s="24"/>
      <c r="DJ439" s="24"/>
      <c r="DK439" s="24"/>
      <c r="DL439" s="24"/>
      <c r="DM439" s="24"/>
      <c r="DN439" s="24"/>
      <c r="DO439" s="24"/>
      <c r="DP439" s="24"/>
      <c r="DQ439" s="24"/>
      <c r="DR439" s="24"/>
      <c r="DS439" s="24"/>
      <c r="DT439" s="24"/>
      <c r="DU439" s="24"/>
      <c r="DV439" s="24"/>
      <c r="DW439" s="24"/>
      <c r="DX439" s="24"/>
      <c r="DY439" s="24"/>
      <c r="DZ439" s="24"/>
      <c r="EA439" s="24"/>
      <c r="EB439" s="24"/>
      <c r="EC439" s="24"/>
      <c r="ED439" s="24"/>
      <c r="EE439" s="24"/>
      <c r="EF439" s="24"/>
      <c r="EG439" s="24"/>
      <c r="EH439" s="24"/>
      <c r="EI439" s="24"/>
      <c r="EJ439" s="24"/>
      <c r="EK439" s="24"/>
      <c r="EL439" s="24"/>
      <c r="EM439" s="24"/>
      <c r="EN439" s="24"/>
      <c r="EO439" s="24"/>
      <c r="EP439" s="24"/>
      <c r="EQ439" s="24"/>
      <c r="ER439" s="24"/>
      <c r="ES439" s="24"/>
      <c r="ET439" s="24"/>
      <c r="EU439" s="24"/>
      <c r="EV439" s="24"/>
      <c r="EW439" s="24"/>
      <c r="EX439" s="24"/>
      <c r="EY439" s="24"/>
      <c r="EZ439" s="24"/>
      <c r="FA439" s="24"/>
      <c r="FB439" s="24"/>
      <c r="FC439" s="24"/>
      <c r="FD439" s="24"/>
      <c r="FE439" s="24"/>
      <c r="FF439" s="24"/>
      <c r="FG439" s="24"/>
      <c r="FH439" s="24"/>
      <c r="FI439" s="24"/>
      <c r="FJ439" s="24"/>
      <c r="FK439" s="24"/>
      <c r="FL439" s="24"/>
      <c r="FM439" s="24"/>
      <c r="FN439" s="24"/>
      <c r="FO439" s="24"/>
      <c r="FP439" s="24"/>
      <c r="FQ439" s="24"/>
      <c r="FR439" s="24"/>
      <c r="FS439" s="24"/>
      <c r="FT439" s="24"/>
      <c r="FU439" s="24"/>
      <c r="FV439" s="24"/>
      <c r="FW439" s="24"/>
      <c r="FX439" s="24"/>
      <c r="FY439" s="24"/>
      <c r="FZ439" s="24"/>
      <c r="GA439" s="24"/>
      <c r="GB439" s="24"/>
      <c r="GC439" s="24"/>
      <c r="GD439" s="24"/>
      <c r="GE439" s="24"/>
      <c r="GF439" s="24"/>
      <c r="GG439" s="24"/>
      <c r="GH439" s="24"/>
      <c r="GI439" s="24"/>
      <c r="GJ439" s="24"/>
      <c r="GK439" s="24"/>
      <c r="GL439" s="24"/>
      <c r="GM439" s="24"/>
      <c r="GN439" s="24"/>
      <c r="GO439" s="24"/>
      <c r="GP439" s="24"/>
      <c r="GQ439" s="24"/>
      <c r="GR439" s="24"/>
      <c r="GS439" s="24"/>
      <c r="GT439" s="24"/>
      <c r="GU439" s="24"/>
      <c r="GV439" s="24"/>
      <c r="GW439" s="24"/>
      <c r="GX439" s="24"/>
      <c r="GY439" s="24"/>
      <c r="GZ439" s="24"/>
      <c r="HA439" s="24"/>
      <c r="HB439" s="24"/>
      <c r="HC439" s="24"/>
      <c r="HD439" s="24"/>
      <c r="HE439" s="24"/>
      <c r="HF439" s="24"/>
      <c r="HG439" s="24"/>
      <c r="HH439" s="24"/>
      <c r="HI439" s="24"/>
      <c r="HJ439" s="24"/>
      <c r="HK439" s="24"/>
      <c r="HL439" s="24"/>
      <c r="HM439" s="24"/>
      <c r="HN439" s="24"/>
      <c r="HO439" s="24"/>
      <c r="HP439" s="24"/>
      <c r="HQ439" s="24"/>
      <c r="HR439" s="24"/>
      <c r="HS439" s="24"/>
      <c r="HT439" s="24"/>
      <c r="HU439" s="24"/>
      <c r="HV439" s="24"/>
      <c r="HW439" s="24"/>
      <c r="HX439" s="24"/>
      <c r="HY439" s="24"/>
      <c r="HZ439" s="24"/>
      <c r="IA439" s="24"/>
      <c r="IB439" s="24"/>
      <c r="IC439" s="24"/>
      <c r="ID439" s="24"/>
    </row>
    <row r="440" spans="1:238" x14ac:dyDescent="0.3">
      <c r="A440" t="str">
        <f>IF(Input!A432=0,"",Input!A432)</f>
        <v>750,555</v>
      </c>
      <c r="B440" s="65" cm="1">
        <f t="array" ref="B440">_xlfn.IFS($A440="","",LEFT($A440,4)="fold",MID($A440,12,1),TRUE,VALUE(LEFT($A440,FIND(",",$A440)-1)))</f>
        <v>750</v>
      </c>
      <c r="C440" s="65" cm="1">
        <f t="array" ref="C440">_xlfn.IFS($A440="","",LEFT($A440,4)="fold",VALUE(MID($A440,14,5)),TRUE,VALUE(MID($A440,FIND(",",$A440)+1,5)))</f>
        <v>555</v>
      </c>
      <c r="D440" s="58" cm="1">
        <f t="array" aca="1" ref="D440" ca="1">_xlfn.IFS(
AND(D$3="x",B440&gt;D$4),  2*D$4-B440,
TRUE,B440)</f>
        <v>560</v>
      </c>
      <c r="E440" s="58" cm="1">
        <f t="array" aca="1" ref="E440" ca="1">_xlfn.IFS(
AND(D$3="y",C440&gt;D$4),  2*D$4-C440,
TRUE,C440)</f>
        <v>555</v>
      </c>
      <c r="F440" s="58" cm="1">
        <f t="array" aca="1" ref="F440" ca="1">_xlfn.IFS(
AND(F$3="x",D440&gt;F$4),  2*F$4-D440,
TRUE,D440)</f>
        <v>560</v>
      </c>
      <c r="G440" s="58" cm="1">
        <f t="array" aca="1" ref="G440" ca="1">_xlfn.IFS(
AND(F$3="y",E440&gt;F$4),  2*F$4-E440,
TRUE,E440)</f>
        <v>339</v>
      </c>
      <c r="H440" s="58" cm="1">
        <f t="array" aca="1" ref="H440" ca="1">_xlfn.IFS(
AND(H$3="x",F440&gt;H$4),  2*H$4-F440,
TRUE,F440)</f>
        <v>94</v>
      </c>
      <c r="I440" s="58" cm="1">
        <f t="array" aca="1" ref="I440" ca="1">_xlfn.IFS(
AND(H$3="y",G440&gt;H$4),  2*H$4-G440,
TRUE,G440)</f>
        <v>339</v>
      </c>
      <c r="J440" s="58" cm="1">
        <f t="array" aca="1" ref="J440" ca="1">_xlfn.IFS(
AND(J$3="x",H440&gt;J$4),  2*J$4-H440,
TRUE,H440)</f>
        <v>94</v>
      </c>
      <c r="K440" s="58" cm="1">
        <f t="array" aca="1" ref="K440" ca="1">_xlfn.IFS(
AND(J$3="y",I440&gt;J$4),  2*J$4-I440,
TRUE,I440)</f>
        <v>107</v>
      </c>
      <c r="L440" s="58" cm="1">
        <f t="array" aca="1" ref="L440" ca="1">_xlfn.IFS(
AND(L$3="x",J440&gt;L$4),  2*L$4-J440,
TRUE,J440)</f>
        <v>94</v>
      </c>
      <c r="M440" s="58" cm="1">
        <f t="array" aca="1" ref="M440" ca="1">_xlfn.IFS(
AND(L$3="y",K440&gt;L$4),  2*L$4-K440,
TRUE,K440)</f>
        <v>107</v>
      </c>
      <c r="N440" s="58" cm="1">
        <f t="array" aca="1" ref="N440" ca="1">_xlfn.IFS(
AND(N$3="x",L440&gt;N$4),  2*N$4-L440,
TRUE,L440)</f>
        <v>94</v>
      </c>
      <c r="O440" s="58" cm="1">
        <f t="array" aca="1" ref="O440" ca="1">_xlfn.IFS(
AND(N$3="y",M440&gt;N$4),  2*N$4-M440,
TRUE,M440)</f>
        <v>107</v>
      </c>
      <c r="P440" s="58" cm="1">
        <f t="array" aca="1" ref="P440" ca="1">_xlfn.IFS(
AND(P$3="x",N440&gt;P$4),  2*P$4-N440,
TRUE,N440)</f>
        <v>68</v>
      </c>
      <c r="Q440" s="58" cm="1">
        <f t="array" aca="1" ref="Q440" ca="1">_xlfn.IFS(
AND(P$3="y",O440&gt;P$4),  2*P$4-O440,
TRUE,O440)</f>
        <v>107</v>
      </c>
      <c r="R440" s="58" cm="1">
        <f t="array" aca="1" ref="R440" ca="1">_xlfn.IFS(
AND(R$3="x",P440&gt;R$4),  2*R$4-P440,
TRUE,P440)</f>
        <v>68</v>
      </c>
      <c r="S440" s="58" cm="1">
        <f t="array" aca="1" ref="S440" ca="1">_xlfn.IFS(
AND(R$3="y",Q440&gt;R$4),  2*R$4-Q440,
TRUE,Q440)</f>
        <v>3</v>
      </c>
      <c r="T440" s="58" cm="1">
        <f t="array" aca="1" ref="T440" ca="1">_xlfn.IFS(
AND(T$3="x",R440&gt;T$4),  2*T$4-R440,
TRUE,R440)</f>
        <v>12</v>
      </c>
      <c r="U440" s="58" cm="1">
        <f t="array" aca="1" ref="U440" ca="1">_xlfn.IFS(
AND(T$3="y",S440&gt;T$4),  2*T$4-S440,
TRUE,S440)</f>
        <v>3</v>
      </c>
      <c r="V440" s="58" cm="1">
        <f t="array" aca="1" ref="V440" ca="1">_xlfn.IFS(
AND(V$3="x",T440&gt;V$4),  2*V$4-T440,
TRUE,T440)</f>
        <v>12</v>
      </c>
      <c r="W440" s="58" cm="1">
        <f t="array" aca="1" ref="W440" ca="1">_xlfn.IFS(
AND(V$3="y",U440&gt;V$4),  2*V$4-U440,
TRUE,U440)</f>
        <v>3</v>
      </c>
      <c r="X440" s="58" cm="1">
        <f t="array" aca="1" ref="X440" ca="1">_xlfn.IFS(
AND(X$3="x",V440&gt;X$4),  2*X$4-V440,
TRUE,V440)</f>
        <v>12</v>
      </c>
      <c r="Y440" s="58" cm="1">
        <f t="array" aca="1" ref="Y440" ca="1">_xlfn.IFS(
AND(X$3="y",W440&gt;X$4),  2*X$4-W440,
TRUE,W440)</f>
        <v>3</v>
      </c>
      <c r="Z440" s="58" cm="1">
        <f t="array" aca="1" ref="Z440" ca="1">_xlfn.IFS(
AND(Z$3="x",X440&gt;Z$4),  2*Z$4-X440,
TRUE,X440)</f>
        <v>12</v>
      </c>
      <c r="AA440" s="58" cm="1">
        <f t="array" aca="1" ref="AA440" ca="1">_xlfn.IFS(
AND(Z$3="y",Y440&gt;Z$4),  2*Z$4-Y440,
TRUE,Y440)</f>
        <v>3</v>
      </c>
      <c r="BD440" t="str">
        <f t="shared" ca="1" si="8"/>
        <v>560-555</v>
      </c>
      <c r="BF440" s="23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R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  <c r="CG440" s="24"/>
      <c r="CH440" s="24"/>
      <c r="CI440" s="24"/>
      <c r="CJ440" s="24"/>
      <c r="CK440" s="24"/>
      <c r="CL440" s="24"/>
      <c r="CM440" s="24"/>
      <c r="CN440" s="24"/>
      <c r="CO440" s="24"/>
      <c r="CP440" s="24"/>
      <c r="CQ440" s="24"/>
      <c r="CR440" s="24"/>
      <c r="CS440" s="24"/>
      <c r="CT440" s="24"/>
      <c r="CU440" s="24"/>
      <c r="CV440" s="24"/>
      <c r="CW440" s="24"/>
      <c r="CX440" s="24"/>
      <c r="CY440" s="24"/>
      <c r="CZ440" s="24"/>
      <c r="DA440" s="24"/>
      <c r="DB440" s="24"/>
      <c r="DC440" s="24"/>
      <c r="DD440" s="24"/>
      <c r="DE440" s="24"/>
      <c r="DF440" s="24"/>
      <c r="DG440" s="24"/>
      <c r="DH440" s="24"/>
      <c r="DI440" s="24"/>
      <c r="DJ440" s="24"/>
      <c r="DK440" s="24"/>
      <c r="DL440" s="24"/>
      <c r="DM440" s="24"/>
      <c r="DN440" s="24"/>
      <c r="DO440" s="24"/>
      <c r="DP440" s="24"/>
      <c r="DQ440" s="24"/>
      <c r="DR440" s="24"/>
      <c r="DS440" s="24"/>
      <c r="DT440" s="24"/>
      <c r="DU440" s="24"/>
      <c r="DV440" s="24"/>
      <c r="DW440" s="24"/>
      <c r="DX440" s="24"/>
      <c r="DY440" s="24"/>
      <c r="DZ440" s="24"/>
      <c r="EA440" s="24"/>
      <c r="EB440" s="24"/>
      <c r="EC440" s="24"/>
      <c r="ED440" s="24"/>
      <c r="EE440" s="24"/>
      <c r="EF440" s="24"/>
      <c r="EG440" s="24"/>
      <c r="EH440" s="24"/>
      <c r="EI440" s="24"/>
      <c r="EJ440" s="24"/>
      <c r="EK440" s="24"/>
      <c r="EL440" s="24"/>
      <c r="EM440" s="24"/>
      <c r="EN440" s="24"/>
      <c r="EO440" s="24"/>
      <c r="EP440" s="24"/>
      <c r="EQ440" s="24"/>
      <c r="ER440" s="24"/>
      <c r="ES440" s="24"/>
      <c r="ET440" s="24"/>
      <c r="EU440" s="24"/>
      <c r="EV440" s="24"/>
      <c r="EW440" s="24"/>
      <c r="EX440" s="24"/>
      <c r="EY440" s="24"/>
      <c r="EZ440" s="24"/>
      <c r="FA440" s="24"/>
      <c r="FB440" s="24"/>
      <c r="FC440" s="24"/>
      <c r="FD440" s="24"/>
      <c r="FE440" s="24"/>
      <c r="FF440" s="24"/>
      <c r="FG440" s="24"/>
      <c r="FH440" s="24"/>
      <c r="FI440" s="24"/>
      <c r="FJ440" s="24"/>
      <c r="FK440" s="24"/>
      <c r="FL440" s="24"/>
      <c r="FM440" s="24"/>
      <c r="FN440" s="24"/>
      <c r="FO440" s="24"/>
      <c r="FP440" s="24"/>
      <c r="FQ440" s="24"/>
      <c r="FR440" s="24"/>
      <c r="FS440" s="24"/>
      <c r="FT440" s="24"/>
      <c r="FU440" s="24"/>
      <c r="FV440" s="24"/>
      <c r="FW440" s="24"/>
      <c r="FX440" s="24"/>
      <c r="FY440" s="24"/>
      <c r="FZ440" s="24"/>
      <c r="GA440" s="24"/>
      <c r="GB440" s="24"/>
      <c r="GC440" s="24"/>
      <c r="GD440" s="24"/>
      <c r="GE440" s="24"/>
      <c r="GF440" s="24"/>
      <c r="GG440" s="24"/>
      <c r="GH440" s="24"/>
      <c r="GI440" s="24"/>
      <c r="GJ440" s="24"/>
      <c r="GK440" s="24"/>
      <c r="GL440" s="24"/>
      <c r="GM440" s="24"/>
      <c r="GN440" s="24"/>
      <c r="GO440" s="24"/>
      <c r="GP440" s="24"/>
      <c r="GQ440" s="24"/>
      <c r="GR440" s="24"/>
      <c r="GS440" s="24"/>
      <c r="GT440" s="24"/>
      <c r="GU440" s="24"/>
      <c r="GV440" s="24"/>
      <c r="GW440" s="24"/>
      <c r="GX440" s="24"/>
      <c r="GY440" s="24"/>
      <c r="GZ440" s="24"/>
      <c r="HA440" s="24"/>
      <c r="HB440" s="24"/>
      <c r="HC440" s="24"/>
      <c r="HD440" s="24"/>
      <c r="HE440" s="24"/>
      <c r="HF440" s="24"/>
      <c r="HG440" s="24"/>
      <c r="HH440" s="24"/>
      <c r="HI440" s="24"/>
      <c r="HJ440" s="24"/>
      <c r="HK440" s="24"/>
      <c r="HL440" s="24"/>
      <c r="HM440" s="24"/>
      <c r="HN440" s="24"/>
      <c r="HO440" s="24"/>
      <c r="HP440" s="24"/>
      <c r="HQ440" s="24"/>
      <c r="HR440" s="24"/>
      <c r="HS440" s="24"/>
      <c r="HT440" s="24"/>
      <c r="HU440" s="24"/>
      <c r="HV440" s="24"/>
      <c r="HW440" s="24"/>
      <c r="HX440" s="24"/>
      <c r="HY440" s="24"/>
      <c r="HZ440" s="24"/>
      <c r="IA440" s="24"/>
      <c r="IB440" s="24"/>
      <c r="IC440" s="24"/>
      <c r="ID440" s="24"/>
    </row>
    <row r="441" spans="1:238" x14ac:dyDescent="0.3">
      <c r="A441" t="str">
        <f>IF(Input!A433=0,"",Input!A433)</f>
        <v>95,379</v>
      </c>
      <c r="B441" s="65" cm="1">
        <f t="array" ref="B441">_xlfn.IFS($A441="","",LEFT($A441,4)="fold",MID($A441,12,1),TRUE,VALUE(LEFT($A441,FIND(",",$A441)-1)))</f>
        <v>95</v>
      </c>
      <c r="C441" s="65" cm="1">
        <f t="array" ref="C441">_xlfn.IFS($A441="","",LEFT($A441,4)="fold",VALUE(MID($A441,14,5)),TRUE,VALUE(MID($A441,FIND(",",$A441)+1,5)))</f>
        <v>379</v>
      </c>
      <c r="D441" s="58" cm="1">
        <f t="array" aca="1" ref="D441" ca="1">_xlfn.IFS(
AND(D$3="x",B441&gt;D$4),  2*D$4-B441,
TRUE,B441)</f>
        <v>95</v>
      </c>
      <c r="E441" s="58" cm="1">
        <f t="array" aca="1" ref="E441" ca="1">_xlfn.IFS(
AND(D$3="y",C441&gt;D$4),  2*D$4-C441,
TRUE,C441)</f>
        <v>379</v>
      </c>
      <c r="F441" s="58" cm="1">
        <f t="array" aca="1" ref="F441" ca="1">_xlfn.IFS(
AND(F$3="x",D441&gt;F$4),  2*F$4-D441,
TRUE,D441)</f>
        <v>95</v>
      </c>
      <c r="G441" s="58" cm="1">
        <f t="array" aca="1" ref="G441" ca="1">_xlfn.IFS(
AND(F$3="y",E441&gt;F$4),  2*F$4-E441,
TRUE,E441)</f>
        <v>379</v>
      </c>
      <c r="H441" s="58" cm="1">
        <f t="array" aca="1" ref="H441" ca="1">_xlfn.IFS(
AND(H$3="x",F441&gt;H$4),  2*H$4-F441,
TRUE,F441)</f>
        <v>95</v>
      </c>
      <c r="I441" s="58" cm="1">
        <f t="array" aca="1" ref="I441" ca="1">_xlfn.IFS(
AND(H$3="y",G441&gt;H$4),  2*H$4-G441,
TRUE,G441)</f>
        <v>379</v>
      </c>
      <c r="J441" s="58" cm="1">
        <f t="array" aca="1" ref="J441" ca="1">_xlfn.IFS(
AND(J$3="x",H441&gt;J$4),  2*J$4-H441,
TRUE,H441)</f>
        <v>95</v>
      </c>
      <c r="K441" s="58" cm="1">
        <f t="array" aca="1" ref="K441" ca="1">_xlfn.IFS(
AND(J$3="y",I441&gt;J$4),  2*J$4-I441,
TRUE,I441)</f>
        <v>67</v>
      </c>
      <c r="L441" s="58" cm="1">
        <f t="array" aca="1" ref="L441" ca="1">_xlfn.IFS(
AND(L$3="x",J441&gt;L$4),  2*L$4-J441,
TRUE,J441)</f>
        <v>95</v>
      </c>
      <c r="M441" s="58" cm="1">
        <f t="array" aca="1" ref="M441" ca="1">_xlfn.IFS(
AND(L$3="y",K441&gt;L$4),  2*L$4-K441,
TRUE,K441)</f>
        <v>67</v>
      </c>
      <c r="N441" s="58" cm="1">
        <f t="array" aca="1" ref="N441" ca="1">_xlfn.IFS(
AND(N$3="x",L441&gt;N$4),  2*N$4-L441,
TRUE,L441)</f>
        <v>95</v>
      </c>
      <c r="O441" s="58" cm="1">
        <f t="array" aca="1" ref="O441" ca="1">_xlfn.IFS(
AND(N$3="y",M441&gt;N$4),  2*N$4-M441,
TRUE,M441)</f>
        <v>67</v>
      </c>
      <c r="P441" s="58" cm="1">
        <f t="array" aca="1" ref="P441" ca="1">_xlfn.IFS(
AND(P$3="x",N441&gt;P$4),  2*P$4-N441,
TRUE,N441)</f>
        <v>67</v>
      </c>
      <c r="Q441" s="58" cm="1">
        <f t="array" aca="1" ref="Q441" ca="1">_xlfn.IFS(
AND(P$3="y",O441&gt;P$4),  2*P$4-O441,
TRUE,O441)</f>
        <v>67</v>
      </c>
      <c r="R441" s="58" cm="1">
        <f t="array" aca="1" ref="R441" ca="1">_xlfn.IFS(
AND(R$3="x",P441&gt;R$4),  2*R$4-P441,
TRUE,P441)</f>
        <v>67</v>
      </c>
      <c r="S441" s="58" cm="1">
        <f t="array" aca="1" ref="S441" ca="1">_xlfn.IFS(
AND(R$3="y",Q441&gt;R$4),  2*R$4-Q441,
TRUE,Q441)</f>
        <v>43</v>
      </c>
      <c r="T441" s="58" cm="1">
        <f t="array" aca="1" ref="T441" ca="1">_xlfn.IFS(
AND(T$3="x",R441&gt;T$4),  2*T$4-R441,
TRUE,R441)</f>
        <v>13</v>
      </c>
      <c r="U441" s="58" cm="1">
        <f t="array" aca="1" ref="U441" ca="1">_xlfn.IFS(
AND(T$3="y",S441&gt;T$4),  2*T$4-S441,
TRUE,S441)</f>
        <v>43</v>
      </c>
      <c r="V441" s="58" cm="1">
        <f t="array" aca="1" ref="V441" ca="1">_xlfn.IFS(
AND(V$3="x",T441&gt;V$4),  2*V$4-T441,
TRUE,T441)</f>
        <v>13</v>
      </c>
      <c r="W441" s="58" cm="1">
        <f t="array" aca="1" ref="W441" ca="1">_xlfn.IFS(
AND(V$3="y",U441&gt;V$4),  2*V$4-U441,
TRUE,U441)</f>
        <v>11</v>
      </c>
      <c r="X441" s="58" cm="1">
        <f t="array" aca="1" ref="X441" ca="1">_xlfn.IFS(
AND(X$3="x",V441&gt;X$4),  2*X$4-V441,
TRUE,V441)</f>
        <v>13</v>
      </c>
      <c r="Y441" s="58" cm="1">
        <f t="array" aca="1" ref="Y441" ca="1">_xlfn.IFS(
AND(X$3="y",W441&gt;X$4),  2*X$4-W441,
TRUE,W441)</f>
        <v>11</v>
      </c>
      <c r="Z441" s="58" cm="1">
        <f t="array" aca="1" ref="Z441" ca="1">_xlfn.IFS(
AND(Z$3="x",X441&gt;Z$4),  2*Z$4-X441,
TRUE,X441)</f>
        <v>13</v>
      </c>
      <c r="AA441" s="58" cm="1">
        <f t="array" aca="1" ref="AA441" ca="1">_xlfn.IFS(
AND(Z$3="y",Y441&gt;Z$4),  2*Z$4-Y441,
TRUE,Y441)</f>
        <v>1</v>
      </c>
      <c r="BD441" t="str">
        <f t="shared" ca="1" si="8"/>
        <v>95-379</v>
      </c>
      <c r="BF441" s="23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R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  <c r="CG441" s="24"/>
      <c r="CH441" s="24"/>
      <c r="CI441" s="24"/>
      <c r="CJ441" s="24"/>
      <c r="CK441" s="24"/>
      <c r="CL441" s="24"/>
      <c r="CM441" s="24"/>
      <c r="CN441" s="24"/>
      <c r="CO441" s="24"/>
      <c r="CP441" s="24"/>
      <c r="CQ441" s="24"/>
      <c r="CR441" s="24"/>
      <c r="CS441" s="24"/>
      <c r="CT441" s="24"/>
      <c r="CU441" s="24"/>
      <c r="CV441" s="24"/>
      <c r="CW441" s="24"/>
      <c r="CX441" s="24"/>
      <c r="CY441" s="24"/>
      <c r="CZ441" s="24"/>
      <c r="DA441" s="24"/>
      <c r="DB441" s="24"/>
      <c r="DC441" s="24"/>
      <c r="DD441" s="24"/>
      <c r="DE441" s="24"/>
      <c r="DF441" s="24"/>
      <c r="DG441" s="24"/>
      <c r="DH441" s="24"/>
      <c r="DI441" s="24"/>
      <c r="DJ441" s="24"/>
      <c r="DK441" s="24"/>
      <c r="DL441" s="24"/>
      <c r="DM441" s="24"/>
      <c r="DN441" s="24"/>
      <c r="DO441" s="24"/>
      <c r="DP441" s="24"/>
      <c r="DQ441" s="24"/>
      <c r="DR441" s="24"/>
      <c r="DS441" s="24"/>
      <c r="DT441" s="24"/>
      <c r="DU441" s="24"/>
      <c r="DV441" s="24"/>
      <c r="DW441" s="24"/>
      <c r="DX441" s="24"/>
      <c r="DY441" s="24"/>
      <c r="DZ441" s="24"/>
      <c r="EA441" s="24"/>
      <c r="EB441" s="24"/>
      <c r="EC441" s="24"/>
      <c r="ED441" s="24"/>
      <c r="EE441" s="24"/>
      <c r="EF441" s="24"/>
      <c r="EG441" s="24"/>
      <c r="EH441" s="24"/>
      <c r="EI441" s="24"/>
      <c r="EJ441" s="24"/>
      <c r="EK441" s="24"/>
      <c r="EL441" s="24"/>
      <c r="EM441" s="24"/>
      <c r="EN441" s="24"/>
      <c r="EO441" s="24"/>
      <c r="EP441" s="24"/>
      <c r="EQ441" s="24"/>
      <c r="ER441" s="24"/>
      <c r="ES441" s="24"/>
      <c r="ET441" s="24"/>
      <c r="EU441" s="24"/>
      <c r="EV441" s="24"/>
      <c r="EW441" s="24"/>
      <c r="EX441" s="24"/>
      <c r="EY441" s="24"/>
      <c r="EZ441" s="24"/>
      <c r="FA441" s="24"/>
      <c r="FB441" s="24"/>
      <c r="FC441" s="24"/>
      <c r="FD441" s="24"/>
      <c r="FE441" s="24"/>
      <c r="FF441" s="24"/>
      <c r="FG441" s="24"/>
      <c r="FH441" s="24"/>
      <c r="FI441" s="24"/>
      <c r="FJ441" s="24"/>
      <c r="FK441" s="24"/>
      <c r="FL441" s="24"/>
      <c r="FM441" s="24"/>
      <c r="FN441" s="24"/>
      <c r="FO441" s="24"/>
      <c r="FP441" s="24"/>
      <c r="FQ441" s="24"/>
      <c r="FR441" s="24"/>
      <c r="FS441" s="24"/>
      <c r="FT441" s="24"/>
      <c r="FU441" s="24"/>
      <c r="FV441" s="24"/>
      <c r="FW441" s="24"/>
      <c r="FX441" s="24"/>
      <c r="FY441" s="24"/>
      <c r="FZ441" s="24"/>
      <c r="GA441" s="24"/>
      <c r="GB441" s="24"/>
      <c r="GC441" s="24"/>
      <c r="GD441" s="24"/>
      <c r="GE441" s="24"/>
      <c r="GF441" s="24"/>
      <c r="GG441" s="24"/>
      <c r="GH441" s="24"/>
      <c r="GI441" s="24"/>
      <c r="GJ441" s="24"/>
      <c r="GK441" s="24"/>
      <c r="GL441" s="24"/>
      <c r="GM441" s="24"/>
      <c r="GN441" s="24"/>
      <c r="GO441" s="24"/>
      <c r="GP441" s="24"/>
      <c r="GQ441" s="24"/>
      <c r="GR441" s="24"/>
      <c r="GS441" s="24"/>
      <c r="GT441" s="24"/>
      <c r="GU441" s="24"/>
      <c r="GV441" s="24"/>
      <c r="GW441" s="24"/>
      <c r="GX441" s="24"/>
      <c r="GY441" s="24"/>
      <c r="GZ441" s="24"/>
      <c r="HA441" s="24"/>
      <c r="HB441" s="24"/>
      <c r="HC441" s="24"/>
      <c r="HD441" s="24"/>
      <c r="HE441" s="24"/>
      <c r="HF441" s="24"/>
      <c r="HG441" s="24"/>
      <c r="HH441" s="24"/>
      <c r="HI441" s="24"/>
      <c r="HJ441" s="24"/>
      <c r="HK441" s="24"/>
      <c r="HL441" s="24"/>
      <c r="HM441" s="24"/>
      <c r="HN441" s="24"/>
      <c r="HO441" s="24"/>
      <c r="HP441" s="24"/>
      <c r="HQ441" s="24"/>
      <c r="HR441" s="24"/>
      <c r="HS441" s="24"/>
      <c r="HT441" s="24"/>
      <c r="HU441" s="24"/>
      <c r="HV441" s="24"/>
      <c r="HW441" s="24"/>
      <c r="HX441" s="24"/>
      <c r="HY441" s="24"/>
      <c r="HZ441" s="24"/>
      <c r="IA441" s="24"/>
      <c r="IB441" s="24"/>
      <c r="IC441" s="24"/>
      <c r="ID441" s="24"/>
    </row>
    <row r="442" spans="1:238" x14ac:dyDescent="0.3">
      <c r="A442" t="str">
        <f>IF(Input!A434=0,"",Input!A434)</f>
        <v>1223,336</v>
      </c>
      <c r="B442" s="65" cm="1">
        <f t="array" ref="B442">_xlfn.IFS($A442="","",LEFT($A442,4)="fold",MID($A442,12,1),TRUE,VALUE(LEFT($A442,FIND(",",$A442)-1)))</f>
        <v>1223</v>
      </c>
      <c r="C442" s="65" cm="1">
        <f t="array" ref="C442">_xlfn.IFS($A442="","",LEFT($A442,4)="fold",VALUE(MID($A442,14,5)),TRUE,VALUE(MID($A442,FIND(",",$A442)+1,5)))</f>
        <v>336</v>
      </c>
      <c r="D442" s="58" cm="1">
        <f t="array" aca="1" ref="D442" ca="1">_xlfn.IFS(
AND(D$3="x",B442&gt;D$4),  2*D$4-B442,
TRUE,B442)</f>
        <v>87</v>
      </c>
      <c r="E442" s="58" cm="1">
        <f t="array" aca="1" ref="E442" ca="1">_xlfn.IFS(
AND(D$3="y",C442&gt;D$4),  2*D$4-C442,
TRUE,C442)</f>
        <v>336</v>
      </c>
      <c r="F442" s="58" cm="1">
        <f t="array" aca="1" ref="F442" ca="1">_xlfn.IFS(
AND(F$3="x",D442&gt;F$4),  2*F$4-D442,
TRUE,D442)</f>
        <v>87</v>
      </c>
      <c r="G442" s="58" cm="1">
        <f t="array" aca="1" ref="G442" ca="1">_xlfn.IFS(
AND(F$3="y",E442&gt;F$4),  2*F$4-E442,
TRUE,E442)</f>
        <v>336</v>
      </c>
      <c r="H442" s="58" cm="1">
        <f t="array" aca="1" ref="H442" ca="1">_xlfn.IFS(
AND(H$3="x",F442&gt;H$4),  2*H$4-F442,
TRUE,F442)</f>
        <v>87</v>
      </c>
      <c r="I442" s="58" cm="1">
        <f t="array" aca="1" ref="I442" ca="1">_xlfn.IFS(
AND(H$3="y",G442&gt;H$4),  2*H$4-G442,
TRUE,G442)</f>
        <v>336</v>
      </c>
      <c r="J442" s="58" cm="1">
        <f t="array" aca="1" ref="J442" ca="1">_xlfn.IFS(
AND(J$3="x",H442&gt;J$4),  2*J$4-H442,
TRUE,H442)</f>
        <v>87</v>
      </c>
      <c r="K442" s="58" cm="1">
        <f t="array" aca="1" ref="K442" ca="1">_xlfn.IFS(
AND(J$3="y",I442&gt;J$4),  2*J$4-I442,
TRUE,I442)</f>
        <v>110</v>
      </c>
      <c r="L442" s="58" cm="1">
        <f t="array" aca="1" ref="L442" ca="1">_xlfn.IFS(
AND(L$3="x",J442&gt;L$4),  2*L$4-J442,
TRUE,J442)</f>
        <v>87</v>
      </c>
      <c r="M442" s="58" cm="1">
        <f t="array" aca="1" ref="M442" ca="1">_xlfn.IFS(
AND(L$3="y",K442&gt;L$4),  2*L$4-K442,
TRUE,K442)</f>
        <v>110</v>
      </c>
      <c r="N442" s="58" cm="1">
        <f t="array" aca="1" ref="N442" ca="1">_xlfn.IFS(
AND(N$3="x",L442&gt;N$4),  2*N$4-L442,
TRUE,L442)</f>
        <v>87</v>
      </c>
      <c r="O442" s="58" cm="1">
        <f t="array" aca="1" ref="O442" ca="1">_xlfn.IFS(
AND(N$3="y",M442&gt;N$4),  2*N$4-M442,
TRUE,M442)</f>
        <v>110</v>
      </c>
      <c r="P442" s="58" cm="1">
        <f t="array" aca="1" ref="P442" ca="1">_xlfn.IFS(
AND(P$3="x",N442&gt;P$4),  2*P$4-N442,
TRUE,N442)</f>
        <v>75</v>
      </c>
      <c r="Q442" s="58" cm="1">
        <f t="array" aca="1" ref="Q442" ca="1">_xlfn.IFS(
AND(P$3="y",O442&gt;P$4),  2*P$4-O442,
TRUE,O442)</f>
        <v>110</v>
      </c>
      <c r="R442" s="58" cm="1">
        <f t="array" aca="1" ref="R442" ca="1">_xlfn.IFS(
AND(R$3="x",P442&gt;R$4),  2*R$4-P442,
TRUE,P442)</f>
        <v>75</v>
      </c>
      <c r="S442" s="58" cm="1">
        <f t="array" aca="1" ref="S442" ca="1">_xlfn.IFS(
AND(R$3="y",Q442&gt;R$4),  2*R$4-Q442,
TRUE,Q442)</f>
        <v>0</v>
      </c>
      <c r="T442" s="58" cm="1">
        <f t="array" aca="1" ref="T442" ca="1">_xlfn.IFS(
AND(T$3="x",R442&gt;T$4),  2*T$4-R442,
TRUE,R442)</f>
        <v>5</v>
      </c>
      <c r="U442" s="58" cm="1">
        <f t="array" aca="1" ref="U442" ca="1">_xlfn.IFS(
AND(T$3="y",S442&gt;T$4),  2*T$4-S442,
TRUE,S442)</f>
        <v>0</v>
      </c>
      <c r="V442" s="58" cm="1">
        <f t="array" aca="1" ref="V442" ca="1">_xlfn.IFS(
AND(V$3="x",T442&gt;V$4),  2*V$4-T442,
TRUE,T442)</f>
        <v>5</v>
      </c>
      <c r="W442" s="58" cm="1">
        <f t="array" aca="1" ref="W442" ca="1">_xlfn.IFS(
AND(V$3="y",U442&gt;V$4),  2*V$4-U442,
TRUE,U442)</f>
        <v>0</v>
      </c>
      <c r="X442" s="58" cm="1">
        <f t="array" aca="1" ref="X442" ca="1">_xlfn.IFS(
AND(X$3="x",V442&gt;X$4),  2*X$4-V442,
TRUE,V442)</f>
        <v>5</v>
      </c>
      <c r="Y442" s="58" cm="1">
        <f t="array" aca="1" ref="Y442" ca="1">_xlfn.IFS(
AND(X$3="y",W442&gt;X$4),  2*X$4-W442,
TRUE,W442)</f>
        <v>0</v>
      </c>
      <c r="Z442" s="58" cm="1">
        <f t="array" aca="1" ref="Z442" ca="1">_xlfn.IFS(
AND(Z$3="x",X442&gt;Z$4),  2*Z$4-X442,
TRUE,X442)</f>
        <v>5</v>
      </c>
      <c r="AA442" s="58" cm="1">
        <f t="array" aca="1" ref="AA442" ca="1">_xlfn.IFS(
AND(Z$3="y",Y442&gt;Z$4),  2*Z$4-Y442,
TRUE,Y442)</f>
        <v>0</v>
      </c>
      <c r="BD442" t="str">
        <f t="shared" ca="1" si="8"/>
        <v>87-336</v>
      </c>
      <c r="BF442" s="23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R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  <c r="CG442" s="24"/>
      <c r="CH442" s="24"/>
      <c r="CI442" s="24"/>
      <c r="CJ442" s="24"/>
      <c r="CK442" s="24"/>
      <c r="CL442" s="24"/>
      <c r="CM442" s="24"/>
      <c r="CN442" s="24"/>
      <c r="CO442" s="24"/>
      <c r="CP442" s="24"/>
      <c r="CQ442" s="24"/>
      <c r="CR442" s="24"/>
      <c r="CS442" s="24"/>
      <c r="CT442" s="24"/>
      <c r="CU442" s="24"/>
      <c r="CV442" s="24"/>
      <c r="CW442" s="24"/>
      <c r="CX442" s="24"/>
      <c r="CY442" s="24"/>
      <c r="CZ442" s="24"/>
      <c r="DA442" s="24"/>
      <c r="DB442" s="24"/>
      <c r="DC442" s="24"/>
      <c r="DD442" s="24"/>
      <c r="DE442" s="24"/>
      <c r="DF442" s="24"/>
      <c r="DG442" s="24"/>
      <c r="DH442" s="24"/>
      <c r="DI442" s="24"/>
      <c r="DJ442" s="24"/>
      <c r="DK442" s="24"/>
      <c r="DL442" s="24"/>
      <c r="DM442" s="24"/>
      <c r="DN442" s="24"/>
      <c r="DO442" s="24"/>
      <c r="DP442" s="24"/>
      <c r="DQ442" s="24"/>
      <c r="DR442" s="24"/>
      <c r="DS442" s="24"/>
      <c r="DT442" s="24"/>
      <c r="DU442" s="24"/>
      <c r="DV442" s="24"/>
      <c r="DW442" s="24"/>
      <c r="DX442" s="24"/>
      <c r="DY442" s="24"/>
      <c r="DZ442" s="24"/>
      <c r="EA442" s="24"/>
      <c r="EB442" s="24"/>
      <c r="EC442" s="24"/>
      <c r="ED442" s="24"/>
      <c r="EE442" s="24"/>
      <c r="EF442" s="24"/>
      <c r="EG442" s="24"/>
      <c r="EH442" s="24"/>
      <c r="EI442" s="24"/>
      <c r="EJ442" s="24"/>
      <c r="EK442" s="24"/>
      <c r="EL442" s="24"/>
      <c r="EM442" s="24"/>
      <c r="EN442" s="24"/>
      <c r="EO442" s="24"/>
      <c r="EP442" s="24"/>
      <c r="EQ442" s="24"/>
      <c r="ER442" s="24"/>
      <c r="ES442" s="24"/>
      <c r="ET442" s="24"/>
      <c r="EU442" s="24"/>
      <c r="EV442" s="24"/>
      <c r="EW442" s="24"/>
      <c r="EX442" s="24"/>
      <c r="EY442" s="24"/>
      <c r="EZ442" s="24"/>
      <c r="FA442" s="24"/>
      <c r="FB442" s="24"/>
      <c r="FC442" s="24"/>
      <c r="FD442" s="24"/>
      <c r="FE442" s="24"/>
      <c r="FF442" s="24"/>
      <c r="FG442" s="24"/>
      <c r="FH442" s="24"/>
      <c r="FI442" s="24"/>
      <c r="FJ442" s="24"/>
      <c r="FK442" s="24"/>
      <c r="FL442" s="24"/>
      <c r="FM442" s="24"/>
      <c r="FN442" s="24"/>
      <c r="FO442" s="24"/>
      <c r="FP442" s="24"/>
      <c r="FQ442" s="24"/>
      <c r="FR442" s="24"/>
      <c r="FS442" s="24"/>
      <c r="FT442" s="24"/>
      <c r="FU442" s="24"/>
      <c r="FV442" s="24"/>
      <c r="FW442" s="24"/>
      <c r="FX442" s="24"/>
      <c r="FY442" s="24"/>
      <c r="FZ442" s="24"/>
      <c r="GA442" s="24"/>
      <c r="GB442" s="24"/>
      <c r="GC442" s="24"/>
      <c r="GD442" s="24"/>
      <c r="GE442" s="24"/>
      <c r="GF442" s="24"/>
      <c r="GG442" s="24"/>
      <c r="GH442" s="24"/>
      <c r="GI442" s="24"/>
      <c r="GJ442" s="24"/>
      <c r="GK442" s="24"/>
      <c r="GL442" s="24"/>
      <c r="GM442" s="24"/>
      <c r="GN442" s="24"/>
      <c r="GO442" s="24"/>
      <c r="GP442" s="24"/>
      <c r="GQ442" s="24"/>
      <c r="GR442" s="24"/>
      <c r="GS442" s="24"/>
      <c r="GT442" s="24"/>
      <c r="GU442" s="24"/>
      <c r="GV442" s="24"/>
      <c r="GW442" s="24"/>
      <c r="GX442" s="24"/>
      <c r="GY442" s="24"/>
      <c r="GZ442" s="24"/>
      <c r="HA442" s="24"/>
      <c r="HB442" s="24"/>
      <c r="HC442" s="24"/>
      <c r="HD442" s="24"/>
      <c r="HE442" s="24"/>
      <c r="HF442" s="24"/>
      <c r="HG442" s="24"/>
      <c r="HH442" s="24"/>
      <c r="HI442" s="24"/>
      <c r="HJ442" s="24"/>
      <c r="HK442" s="24"/>
      <c r="HL442" s="24"/>
      <c r="HM442" s="24"/>
      <c r="HN442" s="24"/>
      <c r="HO442" s="24"/>
      <c r="HP442" s="24"/>
      <c r="HQ442" s="24"/>
      <c r="HR442" s="24"/>
      <c r="HS442" s="24"/>
      <c r="HT442" s="24"/>
      <c r="HU442" s="24"/>
      <c r="HV442" s="24"/>
      <c r="HW442" s="24"/>
      <c r="HX442" s="24"/>
      <c r="HY442" s="24"/>
      <c r="HZ442" s="24"/>
      <c r="IA442" s="24"/>
      <c r="IB442" s="24"/>
      <c r="IC442" s="24"/>
      <c r="ID442" s="24"/>
    </row>
    <row r="443" spans="1:238" x14ac:dyDescent="0.3">
      <c r="A443" t="str">
        <f>IF(Input!A435=0,"",Input!A435)</f>
        <v>1048,476</v>
      </c>
      <c r="B443" s="65" cm="1">
        <f t="array" ref="B443">_xlfn.IFS($A443="","",LEFT($A443,4)="fold",MID($A443,12,1),TRUE,VALUE(LEFT($A443,FIND(",",$A443)-1)))</f>
        <v>1048</v>
      </c>
      <c r="C443" s="65" cm="1">
        <f t="array" ref="C443">_xlfn.IFS($A443="","",LEFT($A443,4)="fold",VALUE(MID($A443,14,5)),TRUE,VALUE(MID($A443,FIND(",",$A443)+1,5)))</f>
        <v>476</v>
      </c>
      <c r="D443" s="58" cm="1">
        <f t="array" aca="1" ref="D443" ca="1">_xlfn.IFS(
AND(D$3="x",B443&gt;D$4),  2*D$4-B443,
TRUE,B443)</f>
        <v>262</v>
      </c>
      <c r="E443" s="58" cm="1">
        <f t="array" aca="1" ref="E443" ca="1">_xlfn.IFS(
AND(D$3="y",C443&gt;D$4),  2*D$4-C443,
TRUE,C443)</f>
        <v>476</v>
      </c>
      <c r="F443" s="58" cm="1">
        <f t="array" aca="1" ref="F443" ca="1">_xlfn.IFS(
AND(F$3="x",D443&gt;F$4),  2*F$4-D443,
TRUE,D443)</f>
        <v>262</v>
      </c>
      <c r="G443" s="58" cm="1">
        <f t="array" aca="1" ref="G443" ca="1">_xlfn.IFS(
AND(F$3="y",E443&gt;F$4),  2*F$4-E443,
TRUE,E443)</f>
        <v>418</v>
      </c>
      <c r="H443" s="58" cm="1">
        <f t="array" aca="1" ref="H443" ca="1">_xlfn.IFS(
AND(H$3="x",F443&gt;H$4),  2*H$4-F443,
TRUE,F443)</f>
        <v>262</v>
      </c>
      <c r="I443" s="58" cm="1">
        <f t="array" aca="1" ref="I443" ca="1">_xlfn.IFS(
AND(H$3="y",G443&gt;H$4),  2*H$4-G443,
TRUE,G443)</f>
        <v>418</v>
      </c>
      <c r="J443" s="58" cm="1">
        <f t="array" aca="1" ref="J443" ca="1">_xlfn.IFS(
AND(J$3="x",H443&gt;J$4),  2*J$4-H443,
TRUE,H443)</f>
        <v>262</v>
      </c>
      <c r="K443" s="58" cm="1">
        <f t="array" aca="1" ref="K443" ca="1">_xlfn.IFS(
AND(J$3="y",I443&gt;J$4),  2*J$4-I443,
TRUE,I443)</f>
        <v>28</v>
      </c>
      <c r="L443" s="58" cm="1">
        <f t="array" aca="1" ref="L443" ca="1">_xlfn.IFS(
AND(L$3="x",J443&gt;L$4),  2*L$4-J443,
TRUE,J443)</f>
        <v>64</v>
      </c>
      <c r="M443" s="58" cm="1">
        <f t="array" aca="1" ref="M443" ca="1">_xlfn.IFS(
AND(L$3="y",K443&gt;L$4),  2*L$4-K443,
TRUE,K443)</f>
        <v>28</v>
      </c>
      <c r="N443" s="58" cm="1">
        <f t="array" aca="1" ref="N443" ca="1">_xlfn.IFS(
AND(N$3="x",L443&gt;N$4),  2*N$4-L443,
TRUE,L443)</f>
        <v>64</v>
      </c>
      <c r="O443" s="58" cm="1">
        <f t="array" aca="1" ref="O443" ca="1">_xlfn.IFS(
AND(N$3="y",M443&gt;N$4),  2*N$4-M443,
TRUE,M443)</f>
        <v>28</v>
      </c>
      <c r="P443" s="58" cm="1">
        <f t="array" aca="1" ref="P443" ca="1">_xlfn.IFS(
AND(P$3="x",N443&gt;P$4),  2*P$4-N443,
TRUE,N443)</f>
        <v>64</v>
      </c>
      <c r="Q443" s="58" cm="1">
        <f t="array" aca="1" ref="Q443" ca="1">_xlfn.IFS(
AND(P$3="y",O443&gt;P$4),  2*P$4-O443,
TRUE,O443)</f>
        <v>28</v>
      </c>
      <c r="R443" s="58" cm="1">
        <f t="array" aca="1" ref="R443" ca="1">_xlfn.IFS(
AND(R$3="x",P443&gt;R$4),  2*R$4-P443,
TRUE,P443)</f>
        <v>64</v>
      </c>
      <c r="S443" s="58" cm="1">
        <f t="array" aca="1" ref="S443" ca="1">_xlfn.IFS(
AND(R$3="y",Q443&gt;R$4),  2*R$4-Q443,
TRUE,Q443)</f>
        <v>28</v>
      </c>
      <c r="T443" s="58" cm="1">
        <f t="array" aca="1" ref="T443" ca="1">_xlfn.IFS(
AND(T$3="x",R443&gt;T$4),  2*T$4-R443,
TRUE,R443)</f>
        <v>16</v>
      </c>
      <c r="U443" s="58" cm="1">
        <f t="array" aca="1" ref="U443" ca="1">_xlfn.IFS(
AND(T$3="y",S443&gt;T$4),  2*T$4-S443,
TRUE,S443)</f>
        <v>28</v>
      </c>
      <c r="V443" s="58" cm="1">
        <f t="array" aca="1" ref="V443" ca="1">_xlfn.IFS(
AND(V$3="x",T443&gt;V$4),  2*V$4-T443,
TRUE,T443)</f>
        <v>16</v>
      </c>
      <c r="W443" s="58" cm="1">
        <f t="array" aca="1" ref="W443" ca="1">_xlfn.IFS(
AND(V$3="y",U443&gt;V$4),  2*V$4-U443,
TRUE,U443)</f>
        <v>26</v>
      </c>
      <c r="X443" s="58" cm="1">
        <f t="array" aca="1" ref="X443" ca="1">_xlfn.IFS(
AND(X$3="x",V443&gt;X$4),  2*X$4-V443,
TRUE,V443)</f>
        <v>16</v>
      </c>
      <c r="Y443" s="58" cm="1">
        <f t="array" aca="1" ref="Y443" ca="1">_xlfn.IFS(
AND(X$3="y",W443&gt;X$4),  2*X$4-W443,
TRUE,W443)</f>
        <v>0</v>
      </c>
      <c r="Z443" s="58" cm="1">
        <f t="array" aca="1" ref="Z443" ca="1">_xlfn.IFS(
AND(Z$3="x",X443&gt;Z$4),  2*Z$4-X443,
TRUE,X443)</f>
        <v>16</v>
      </c>
      <c r="AA443" s="58" cm="1">
        <f t="array" aca="1" ref="AA443" ca="1">_xlfn.IFS(
AND(Z$3="y",Y443&gt;Z$4),  2*Z$4-Y443,
TRUE,Y443)</f>
        <v>0</v>
      </c>
      <c r="BD443" t="str">
        <f t="shared" ca="1" si="8"/>
        <v>262-476</v>
      </c>
      <c r="BF443" s="23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R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  <c r="CG443" s="24"/>
      <c r="CH443" s="24"/>
      <c r="CI443" s="24"/>
      <c r="CJ443" s="24"/>
      <c r="CK443" s="24"/>
      <c r="CL443" s="24"/>
      <c r="CM443" s="24"/>
      <c r="CN443" s="24"/>
      <c r="CO443" s="24"/>
      <c r="CP443" s="24"/>
      <c r="CQ443" s="24"/>
      <c r="CR443" s="24"/>
      <c r="CS443" s="24"/>
      <c r="CT443" s="24"/>
      <c r="CU443" s="24"/>
      <c r="CV443" s="24"/>
      <c r="CW443" s="24"/>
      <c r="CX443" s="24"/>
      <c r="CY443" s="24"/>
      <c r="CZ443" s="24"/>
      <c r="DA443" s="24"/>
      <c r="DB443" s="24"/>
      <c r="DC443" s="24"/>
      <c r="DD443" s="24"/>
      <c r="DE443" s="24"/>
      <c r="DF443" s="24"/>
      <c r="DG443" s="24"/>
      <c r="DH443" s="24"/>
      <c r="DI443" s="24"/>
      <c r="DJ443" s="24"/>
      <c r="DK443" s="24"/>
      <c r="DL443" s="24"/>
      <c r="DM443" s="24"/>
      <c r="DN443" s="24"/>
      <c r="DO443" s="24"/>
      <c r="DP443" s="24"/>
      <c r="DQ443" s="24"/>
      <c r="DR443" s="24"/>
      <c r="DS443" s="24"/>
      <c r="DT443" s="24"/>
      <c r="DU443" s="24"/>
      <c r="DV443" s="24"/>
      <c r="DW443" s="24"/>
      <c r="DX443" s="24"/>
      <c r="DY443" s="24"/>
      <c r="DZ443" s="24"/>
      <c r="EA443" s="24"/>
      <c r="EB443" s="24"/>
      <c r="EC443" s="24"/>
      <c r="ED443" s="24"/>
      <c r="EE443" s="24"/>
      <c r="EF443" s="24"/>
      <c r="EG443" s="24"/>
      <c r="EH443" s="24"/>
      <c r="EI443" s="24"/>
      <c r="EJ443" s="24"/>
      <c r="EK443" s="24"/>
      <c r="EL443" s="24"/>
      <c r="EM443" s="24"/>
      <c r="EN443" s="24"/>
      <c r="EO443" s="24"/>
      <c r="EP443" s="24"/>
      <c r="EQ443" s="24"/>
      <c r="ER443" s="24"/>
      <c r="ES443" s="24"/>
      <c r="ET443" s="24"/>
      <c r="EU443" s="24"/>
      <c r="EV443" s="24"/>
      <c r="EW443" s="24"/>
      <c r="EX443" s="24"/>
      <c r="EY443" s="24"/>
      <c r="EZ443" s="24"/>
      <c r="FA443" s="24"/>
      <c r="FB443" s="24"/>
      <c r="FC443" s="24"/>
      <c r="FD443" s="24"/>
      <c r="FE443" s="24"/>
      <c r="FF443" s="24"/>
      <c r="FG443" s="24"/>
      <c r="FH443" s="24"/>
      <c r="FI443" s="24"/>
      <c r="FJ443" s="24"/>
      <c r="FK443" s="24"/>
      <c r="FL443" s="24"/>
      <c r="FM443" s="24"/>
      <c r="FN443" s="24"/>
      <c r="FO443" s="24"/>
      <c r="FP443" s="24"/>
      <c r="FQ443" s="24"/>
      <c r="FR443" s="24"/>
      <c r="FS443" s="24"/>
      <c r="FT443" s="24"/>
      <c r="FU443" s="24"/>
      <c r="FV443" s="24"/>
      <c r="FW443" s="24"/>
      <c r="FX443" s="24"/>
      <c r="FY443" s="24"/>
      <c r="FZ443" s="24"/>
      <c r="GA443" s="24"/>
      <c r="GB443" s="24"/>
      <c r="GC443" s="24"/>
      <c r="GD443" s="24"/>
      <c r="GE443" s="24"/>
      <c r="GF443" s="24"/>
      <c r="GG443" s="24"/>
      <c r="GH443" s="24"/>
      <c r="GI443" s="24"/>
      <c r="GJ443" s="24"/>
      <c r="GK443" s="24"/>
      <c r="GL443" s="24"/>
      <c r="GM443" s="24"/>
      <c r="GN443" s="24"/>
      <c r="GO443" s="24"/>
      <c r="GP443" s="24"/>
      <c r="GQ443" s="24"/>
      <c r="GR443" s="24"/>
      <c r="GS443" s="24"/>
      <c r="GT443" s="24"/>
      <c r="GU443" s="24"/>
      <c r="GV443" s="24"/>
      <c r="GW443" s="24"/>
      <c r="GX443" s="24"/>
      <c r="GY443" s="24"/>
      <c r="GZ443" s="24"/>
      <c r="HA443" s="24"/>
      <c r="HB443" s="24"/>
      <c r="HC443" s="24"/>
      <c r="HD443" s="24"/>
      <c r="HE443" s="24"/>
      <c r="HF443" s="24"/>
      <c r="HG443" s="24"/>
      <c r="HH443" s="24"/>
      <c r="HI443" s="24"/>
      <c r="HJ443" s="24"/>
      <c r="HK443" s="24"/>
      <c r="HL443" s="24"/>
      <c r="HM443" s="24"/>
      <c r="HN443" s="24"/>
      <c r="HO443" s="24"/>
      <c r="HP443" s="24"/>
      <c r="HQ443" s="24"/>
      <c r="HR443" s="24"/>
      <c r="HS443" s="24"/>
      <c r="HT443" s="24"/>
      <c r="HU443" s="24"/>
      <c r="HV443" s="24"/>
      <c r="HW443" s="24"/>
      <c r="HX443" s="24"/>
      <c r="HY443" s="24"/>
      <c r="HZ443" s="24"/>
      <c r="IA443" s="24"/>
      <c r="IB443" s="24"/>
      <c r="IC443" s="24"/>
      <c r="ID443" s="24"/>
    </row>
    <row r="444" spans="1:238" x14ac:dyDescent="0.3">
      <c r="A444" t="str">
        <f>IF(Input!A436=0,"",Input!A436)</f>
        <v>773,380</v>
      </c>
      <c r="B444" s="65" cm="1">
        <f t="array" ref="B444">_xlfn.IFS($A444="","",LEFT($A444,4)="fold",MID($A444,12,1),TRUE,VALUE(LEFT($A444,FIND(",",$A444)-1)))</f>
        <v>773</v>
      </c>
      <c r="C444" s="65" cm="1">
        <f t="array" ref="C444">_xlfn.IFS($A444="","",LEFT($A444,4)="fold",VALUE(MID($A444,14,5)),TRUE,VALUE(MID($A444,FIND(",",$A444)+1,5)))</f>
        <v>380</v>
      </c>
      <c r="D444" s="58" cm="1">
        <f t="array" aca="1" ref="D444" ca="1">_xlfn.IFS(
AND(D$3="x",B444&gt;D$4),  2*D$4-B444,
TRUE,B444)</f>
        <v>537</v>
      </c>
      <c r="E444" s="58" cm="1">
        <f t="array" aca="1" ref="E444" ca="1">_xlfn.IFS(
AND(D$3="y",C444&gt;D$4),  2*D$4-C444,
TRUE,C444)</f>
        <v>380</v>
      </c>
      <c r="F444" s="58" cm="1">
        <f t="array" aca="1" ref="F444" ca="1">_xlfn.IFS(
AND(F$3="x",D444&gt;F$4),  2*F$4-D444,
TRUE,D444)</f>
        <v>537</v>
      </c>
      <c r="G444" s="58" cm="1">
        <f t="array" aca="1" ref="G444" ca="1">_xlfn.IFS(
AND(F$3="y",E444&gt;F$4),  2*F$4-E444,
TRUE,E444)</f>
        <v>380</v>
      </c>
      <c r="H444" s="58" cm="1">
        <f t="array" aca="1" ref="H444" ca="1">_xlfn.IFS(
AND(H$3="x",F444&gt;H$4),  2*H$4-F444,
TRUE,F444)</f>
        <v>117</v>
      </c>
      <c r="I444" s="58" cm="1">
        <f t="array" aca="1" ref="I444" ca="1">_xlfn.IFS(
AND(H$3="y",G444&gt;H$4),  2*H$4-G444,
TRUE,G444)</f>
        <v>380</v>
      </c>
      <c r="J444" s="58" cm="1">
        <f t="array" aca="1" ref="J444" ca="1">_xlfn.IFS(
AND(J$3="x",H444&gt;J$4),  2*J$4-H444,
TRUE,H444)</f>
        <v>117</v>
      </c>
      <c r="K444" s="58" cm="1">
        <f t="array" aca="1" ref="K444" ca="1">_xlfn.IFS(
AND(J$3="y",I444&gt;J$4),  2*J$4-I444,
TRUE,I444)</f>
        <v>66</v>
      </c>
      <c r="L444" s="58" cm="1">
        <f t="array" aca="1" ref="L444" ca="1">_xlfn.IFS(
AND(L$3="x",J444&gt;L$4),  2*L$4-J444,
TRUE,J444)</f>
        <v>117</v>
      </c>
      <c r="M444" s="58" cm="1">
        <f t="array" aca="1" ref="M444" ca="1">_xlfn.IFS(
AND(L$3="y",K444&gt;L$4),  2*L$4-K444,
TRUE,K444)</f>
        <v>66</v>
      </c>
      <c r="N444" s="58" cm="1">
        <f t="array" aca="1" ref="N444" ca="1">_xlfn.IFS(
AND(N$3="x",L444&gt;N$4),  2*N$4-L444,
TRUE,L444)</f>
        <v>117</v>
      </c>
      <c r="O444" s="58" cm="1">
        <f t="array" aca="1" ref="O444" ca="1">_xlfn.IFS(
AND(N$3="y",M444&gt;N$4),  2*N$4-M444,
TRUE,M444)</f>
        <v>66</v>
      </c>
      <c r="P444" s="58" cm="1">
        <f t="array" aca="1" ref="P444" ca="1">_xlfn.IFS(
AND(P$3="x",N444&gt;P$4),  2*P$4-N444,
TRUE,N444)</f>
        <v>45</v>
      </c>
      <c r="Q444" s="58" cm="1">
        <f t="array" aca="1" ref="Q444" ca="1">_xlfn.IFS(
AND(P$3="y",O444&gt;P$4),  2*P$4-O444,
TRUE,O444)</f>
        <v>66</v>
      </c>
      <c r="R444" s="58" cm="1">
        <f t="array" aca="1" ref="R444" ca="1">_xlfn.IFS(
AND(R$3="x",P444&gt;R$4),  2*R$4-P444,
TRUE,P444)</f>
        <v>45</v>
      </c>
      <c r="S444" s="58" cm="1">
        <f t="array" aca="1" ref="S444" ca="1">_xlfn.IFS(
AND(R$3="y",Q444&gt;R$4),  2*R$4-Q444,
TRUE,Q444)</f>
        <v>44</v>
      </c>
      <c r="T444" s="58" cm="1">
        <f t="array" aca="1" ref="T444" ca="1">_xlfn.IFS(
AND(T$3="x",R444&gt;T$4),  2*T$4-R444,
TRUE,R444)</f>
        <v>35</v>
      </c>
      <c r="U444" s="58" cm="1">
        <f t="array" aca="1" ref="U444" ca="1">_xlfn.IFS(
AND(T$3="y",S444&gt;T$4),  2*T$4-S444,
TRUE,S444)</f>
        <v>44</v>
      </c>
      <c r="V444" s="58" cm="1">
        <f t="array" aca="1" ref="V444" ca="1">_xlfn.IFS(
AND(V$3="x",T444&gt;V$4),  2*V$4-T444,
TRUE,T444)</f>
        <v>35</v>
      </c>
      <c r="W444" s="58" cm="1">
        <f t="array" aca="1" ref="W444" ca="1">_xlfn.IFS(
AND(V$3="y",U444&gt;V$4),  2*V$4-U444,
TRUE,U444)</f>
        <v>10</v>
      </c>
      <c r="X444" s="58" cm="1">
        <f t="array" aca="1" ref="X444" ca="1">_xlfn.IFS(
AND(X$3="x",V444&gt;X$4),  2*X$4-V444,
TRUE,V444)</f>
        <v>35</v>
      </c>
      <c r="Y444" s="58" cm="1">
        <f t="array" aca="1" ref="Y444" ca="1">_xlfn.IFS(
AND(X$3="y",W444&gt;X$4),  2*X$4-W444,
TRUE,W444)</f>
        <v>10</v>
      </c>
      <c r="Z444" s="58" cm="1">
        <f t="array" aca="1" ref="Z444" ca="1">_xlfn.IFS(
AND(Z$3="x",X444&gt;Z$4),  2*Z$4-X444,
TRUE,X444)</f>
        <v>35</v>
      </c>
      <c r="AA444" s="58" cm="1">
        <f t="array" aca="1" ref="AA444" ca="1">_xlfn.IFS(
AND(Z$3="y",Y444&gt;Z$4),  2*Z$4-Y444,
TRUE,Y444)</f>
        <v>2</v>
      </c>
      <c r="BD444" t="str">
        <f t="shared" ca="1" si="8"/>
        <v>537-380</v>
      </c>
      <c r="BF444" s="23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R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  <c r="CG444" s="24"/>
      <c r="CH444" s="24"/>
      <c r="CI444" s="24"/>
      <c r="CJ444" s="24"/>
      <c r="CK444" s="24"/>
      <c r="CL444" s="24"/>
      <c r="CM444" s="24"/>
      <c r="CN444" s="24"/>
      <c r="CO444" s="24"/>
      <c r="CP444" s="24"/>
      <c r="CQ444" s="24"/>
      <c r="CR444" s="24"/>
      <c r="CS444" s="24"/>
      <c r="CT444" s="24"/>
      <c r="CU444" s="24"/>
      <c r="CV444" s="24"/>
      <c r="CW444" s="24"/>
      <c r="CX444" s="24"/>
      <c r="CY444" s="24"/>
      <c r="CZ444" s="24"/>
      <c r="DA444" s="24"/>
      <c r="DB444" s="24"/>
      <c r="DC444" s="24"/>
      <c r="DD444" s="24"/>
      <c r="DE444" s="24"/>
      <c r="DF444" s="24"/>
      <c r="DG444" s="24"/>
      <c r="DH444" s="24"/>
      <c r="DI444" s="24"/>
      <c r="DJ444" s="24"/>
      <c r="DK444" s="24"/>
      <c r="DL444" s="24"/>
      <c r="DM444" s="24"/>
      <c r="DN444" s="24"/>
      <c r="DO444" s="24"/>
      <c r="DP444" s="24"/>
      <c r="DQ444" s="24"/>
      <c r="DR444" s="24"/>
      <c r="DS444" s="24"/>
      <c r="DT444" s="24"/>
      <c r="DU444" s="24"/>
      <c r="DV444" s="24"/>
      <c r="DW444" s="24"/>
      <c r="DX444" s="24"/>
      <c r="DY444" s="24"/>
      <c r="DZ444" s="24"/>
      <c r="EA444" s="24"/>
      <c r="EB444" s="24"/>
      <c r="EC444" s="24"/>
      <c r="ED444" s="24"/>
      <c r="EE444" s="24"/>
      <c r="EF444" s="24"/>
      <c r="EG444" s="24"/>
      <c r="EH444" s="24"/>
      <c r="EI444" s="24"/>
      <c r="EJ444" s="24"/>
      <c r="EK444" s="24"/>
      <c r="EL444" s="24"/>
      <c r="EM444" s="24"/>
      <c r="EN444" s="24"/>
      <c r="EO444" s="24"/>
      <c r="EP444" s="24"/>
      <c r="EQ444" s="24"/>
      <c r="ER444" s="24"/>
      <c r="ES444" s="24"/>
      <c r="ET444" s="24"/>
      <c r="EU444" s="24"/>
      <c r="EV444" s="24"/>
      <c r="EW444" s="24"/>
      <c r="EX444" s="24"/>
      <c r="EY444" s="24"/>
      <c r="EZ444" s="24"/>
      <c r="FA444" s="24"/>
      <c r="FB444" s="24"/>
      <c r="FC444" s="24"/>
      <c r="FD444" s="24"/>
      <c r="FE444" s="24"/>
      <c r="FF444" s="24"/>
      <c r="FG444" s="24"/>
      <c r="FH444" s="24"/>
      <c r="FI444" s="24"/>
      <c r="FJ444" s="24"/>
      <c r="FK444" s="24"/>
      <c r="FL444" s="24"/>
      <c r="FM444" s="24"/>
      <c r="FN444" s="24"/>
      <c r="FO444" s="24"/>
      <c r="FP444" s="24"/>
      <c r="FQ444" s="24"/>
      <c r="FR444" s="24"/>
      <c r="FS444" s="24"/>
      <c r="FT444" s="24"/>
      <c r="FU444" s="24"/>
      <c r="FV444" s="24"/>
      <c r="FW444" s="24"/>
      <c r="FX444" s="24"/>
      <c r="FY444" s="24"/>
      <c r="FZ444" s="24"/>
      <c r="GA444" s="24"/>
      <c r="GB444" s="24"/>
      <c r="GC444" s="24"/>
      <c r="GD444" s="24"/>
      <c r="GE444" s="24"/>
      <c r="GF444" s="24"/>
      <c r="GG444" s="24"/>
      <c r="GH444" s="24"/>
      <c r="GI444" s="24"/>
      <c r="GJ444" s="24"/>
      <c r="GK444" s="24"/>
      <c r="GL444" s="24"/>
      <c r="GM444" s="24"/>
      <c r="GN444" s="24"/>
      <c r="GO444" s="24"/>
      <c r="GP444" s="24"/>
      <c r="GQ444" s="24"/>
      <c r="GR444" s="24"/>
      <c r="GS444" s="24"/>
      <c r="GT444" s="24"/>
      <c r="GU444" s="24"/>
      <c r="GV444" s="24"/>
      <c r="GW444" s="24"/>
      <c r="GX444" s="24"/>
      <c r="GY444" s="24"/>
      <c r="GZ444" s="24"/>
      <c r="HA444" s="24"/>
      <c r="HB444" s="24"/>
      <c r="HC444" s="24"/>
      <c r="HD444" s="24"/>
      <c r="HE444" s="24"/>
      <c r="HF444" s="24"/>
      <c r="HG444" s="24"/>
      <c r="HH444" s="24"/>
      <c r="HI444" s="24"/>
      <c r="HJ444" s="24"/>
      <c r="HK444" s="24"/>
      <c r="HL444" s="24"/>
      <c r="HM444" s="24"/>
      <c r="HN444" s="24"/>
      <c r="HO444" s="24"/>
      <c r="HP444" s="24"/>
      <c r="HQ444" s="24"/>
      <c r="HR444" s="24"/>
      <c r="HS444" s="24"/>
      <c r="HT444" s="24"/>
      <c r="HU444" s="24"/>
      <c r="HV444" s="24"/>
      <c r="HW444" s="24"/>
      <c r="HX444" s="24"/>
      <c r="HY444" s="24"/>
      <c r="HZ444" s="24"/>
      <c r="IA444" s="24"/>
      <c r="IB444" s="24"/>
      <c r="IC444" s="24"/>
      <c r="ID444" s="24"/>
    </row>
    <row r="445" spans="1:238" x14ac:dyDescent="0.3">
      <c r="A445" t="str">
        <f>IF(Input!A437=0,"",Input!A437)</f>
        <v>1069,165</v>
      </c>
      <c r="B445" s="65" cm="1">
        <f t="array" ref="B445">_xlfn.IFS($A445="","",LEFT($A445,4)="fold",MID($A445,12,1),TRUE,VALUE(LEFT($A445,FIND(",",$A445)-1)))</f>
        <v>1069</v>
      </c>
      <c r="C445" s="65" cm="1">
        <f t="array" ref="C445">_xlfn.IFS($A445="","",LEFT($A445,4)="fold",VALUE(MID($A445,14,5)),TRUE,VALUE(MID($A445,FIND(",",$A445)+1,5)))</f>
        <v>165</v>
      </c>
      <c r="D445" s="58" cm="1">
        <f t="array" aca="1" ref="D445" ca="1">_xlfn.IFS(
AND(D$3="x",B445&gt;D$4),  2*D$4-B445,
TRUE,B445)</f>
        <v>241</v>
      </c>
      <c r="E445" s="58" cm="1">
        <f t="array" aca="1" ref="E445" ca="1">_xlfn.IFS(
AND(D$3="y",C445&gt;D$4),  2*D$4-C445,
TRUE,C445)</f>
        <v>165</v>
      </c>
      <c r="F445" s="58" cm="1">
        <f t="array" aca="1" ref="F445" ca="1">_xlfn.IFS(
AND(F$3="x",D445&gt;F$4),  2*F$4-D445,
TRUE,D445)</f>
        <v>241</v>
      </c>
      <c r="G445" s="58" cm="1">
        <f t="array" aca="1" ref="G445" ca="1">_xlfn.IFS(
AND(F$3="y",E445&gt;F$4),  2*F$4-E445,
TRUE,E445)</f>
        <v>165</v>
      </c>
      <c r="H445" s="58" cm="1">
        <f t="array" aca="1" ref="H445" ca="1">_xlfn.IFS(
AND(H$3="x",F445&gt;H$4),  2*H$4-F445,
TRUE,F445)</f>
        <v>241</v>
      </c>
      <c r="I445" s="58" cm="1">
        <f t="array" aca="1" ref="I445" ca="1">_xlfn.IFS(
AND(H$3="y",G445&gt;H$4),  2*H$4-G445,
TRUE,G445)</f>
        <v>165</v>
      </c>
      <c r="J445" s="58" cm="1">
        <f t="array" aca="1" ref="J445" ca="1">_xlfn.IFS(
AND(J$3="x",H445&gt;J$4),  2*J$4-H445,
TRUE,H445)</f>
        <v>241</v>
      </c>
      <c r="K445" s="58" cm="1">
        <f t="array" aca="1" ref="K445" ca="1">_xlfn.IFS(
AND(J$3="y",I445&gt;J$4),  2*J$4-I445,
TRUE,I445)</f>
        <v>165</v>
      </c>
      <c r="L445" s="58" cm="1">
        <f t="array" aca="1" ref="L445" ca="1">_xlfn.IFS(
AND(L$3="x",J445&gt;L$4),  2*L$4-J445,
TRUE,J445)</f>
        <v>85</v>
      </c>
      <c r="M445" s="58" cm="1">
        <f t="array" aca="1" ref="M445" ca="1">_xlfn.IFS(
AND(L$3="y",K445&gt;L$4),  2*L$4-K445,
TRUE,K445)</f>
        <v>165</v>
      </c>
      <c r="N445" s="58" cm="1">
        <f t="array" aca="1" ref="N445" ca="1">_xlfn.IFS(
AND(N$3="x",L445&gt;N$4),  2*N$4-L445,
TRUE,L445)</f>
        <v>85</v>
      </c>
      <c r="O445" s="58" cm="1">
        <f t="array" aca="1" ref="O445" ca="1">_xlfn.IFS(
AND(N$3="y",M445&gt;N$4),  2*N$4-M445,
TRUE,M445)</f>
        <v>57</v>
      </c>
      <c r="P445" s="58" cm="1">
        <f t="array" aca="1" ref="P445" ca="1">_xlfn.IFS(
AND(P$3="x",N445&gt;P$4),  2*P$4-N445,
TRUE,N445)</f>
        <v>77</v>
      </c>
      <c r="Q445" s="58" cm="1">
        <f t="array" aca="1" ref="Q445" ca="1">_xlfn.IFS(
AND(P$3="y",O445&gt;P$4),  2*P$4-O445,
TRUE,O445)</f>
        <v>57</v>
      </c>
      <c r="R445" s="58" cm="1">
        <f t="array" aca="1" ref="R445" ca="1">_xlfn.IFS(
AND(R$3="x",P445&gt;R$4),  2*R$4-P445,
TRUE,P445)</f>
        <v>77</v>
      </c>
      <c r="S445" s="58" cm="1">
        <f t="array" aca="1" ref="S445" ca="1">_xlfn.IFS(
AND(R$3="y",Q445&gt;R$4),  2*R$4-Q445,
TRUE,Q445)</f>
        <v>53</v>
      </c>
      <c r="T445" s="58" cm="1">
        <f t="array" aca="1" ref="T445" ca="1">_xlfn.IFS(
AND(T$3="x",R445&gt;T$4),  2*T$4-R445,
TRUE,R445)</f>
        <v>3</v>
      </c>
      <c r="U445" s="58" cm="1">
        <f t="array" aca="1" ref="U445" ca="1">_xlfn.IFS(
AND(T$3="y",S445&gt;T$4),  2*T$4-S445,
TRUE,S445)</f>
        <v>53</v>
      </c>
      <c r="V445" s="58" cm="1">
        <f t="array" aca="1" ref="V445" ca="1">_xlfn.IFS(
AND(V$3="x",T445&gt;V$4),  2*V$4-T445,
TRUE,T445)</f>
        <v>3</v>
      </c>
      <c r="W445" s="58" cm="1">
        <f t="array" aca="1" ref="W445" ca="1">_xlfn.IFS(
AND(V$3="y",U445&gt;V$4),  2*V$4-U445,
TRUE,U445)</f>
        <v>1</v>
      </c>
      <c r="X445" s="58" cm="1">
        <f t="array" aca="1" ref="X445" ca="1">_xlfn.IFS(
AND(X$3="x",V445&gt;X$4),  2*X$4-V445,
TRUE,V445)</f>
        <v>3</v>
      </c>
      <c r="Y445" s="58" cm="1">
        <f t="array" aca="1" ref="Y445" ca="1">_xlfn.IFS(
AND(X$3="y",W445&gt;X$4),  2*X$4-W445,
TRUE,W445)</f>
        <v>1</v>
      </c>
      <c r="Z445" s="58" cm="1">
        <f t="array" aca="1" ref="Z445" ca="1">_xlfn.IFS(
AND(Z$3="x",X445&gt;Z$4),  2*Z$4-X445,
TRUE,X445)</f>
        <v>3</v>
      </c>
      <c r="AA445" s="58" cm="1">
        <f t="array" aca="1" ref="AA445" ca="1">_xlfn.IFS(
AND(Z$3="y",Y445&gt;Z$4),  2*Z$4-Y445,
TRUE,Y445)</f>
        <v>1</v>
      </c>
      <c r="BD445" t="str">
        <f t="shared" ca="1" si="8"/>
        <v>241-165</v>
      </c>
      <c r="BF445" s="23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R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  <c r="CG445" s="24"/>
      <c r="CH445" s="24"/>
      <c r="CI445" s="24"/>
      <c r="CJ445" s="24"/>
      <c r="CK445" s="24"/>
      <c r="CL445" s="24"/>
      <c r="CM445" s="24"/>
      <c r="CN445" s="24"/>
      <c r="CO445" s="24"/>
      <c r="CP445" s="24"/>
      <c r="CQ445" s="24"/>
      <c r="CR445" s="24"/>
      <c r="CS445" s="24"/>
      <c r="CT445" s="24"/>
      <c r="CU445" s="24"/>
      <c r="CV445" s="24"/>
      <c r="CW445" s="24"/>
      <c r="CX445" s="24"/>
      <c r="CY445" s="24"/>
      <c r="CZ445" s="24"/>
      <c r="DA445" s="24"/>
      <c r="DB445" s="24"/>
      <c r="DC445" s="24"/>
      <c r="DD445" s="24"/>
      <c r="DE445" s="24"/>
      <c r="DF445" s="24"/>
      <c r="DG445" s="24"/>
      <c r="DH445" s="24"/>
      <c r="DI445" s="24"/>
      <c r="DJ445" s="24"/>
      <c r="DK445" s="24"/>
      <c r="DL445" s="24"/>
      <c r="DM445" s="24"/>
      <c r="DN445" s="24"/>
      <c r="DO445" s="24"/>
      <c r="DP445" s="24"/>
      <c r="DQ445" s="24"/>
      <c r="DR445" s="24"/>
      <c r="DS445" s="24"/>
      <c r="DT445" s="24"/>
      <c r="DU445" s="24"/>
      <c r="DV445" s="24"/>
      <c r="DW445" s="24"/>
      <c r="DX445" s="24"/>
      <c r="DY445" s="24"/>
      <c r="DZ445" s="24"/>
      <c r="EA445" s="24"/>
      <c r="EB445" s="24"/>
      <c r="EC445" s="24"/>
      <c r="ED445" s="24"/>
      <c r="EE445" s="24"/>
      <c r="EF445" s="24"/>
      <c r="EG445" s="24"/>
      <c r="EH445" s="24"/>
      <c r="EI445" s="24"/>
      <c r="EJ445" s="24"/>
      <c r="EK445" s="24"/>
      <c r="EL445" s="24"/>
      <c r="EM445" s="24"/>
      <c r="EN445" s="24"/>
      <c r="EO445" s="24"/>
      <c r="EP445" s="24"/>
      <c r="EQ445" s="24"/>
      <c r="ER445" s="24"/>
      <c r="ES445" s="24"/>
      <c r="ET445" s="24"/>
      <c r="EU445" s="24"/>
      <c r="EV445" s="24"/>
      <c r="EW445" s="24"/>
      <c r="EX445" s="24"/>
      <c r="EY445" s="24"/>
      <c r="EZ445" s="24"/>
      <c r="FA445" s="24"/>
      <c r="FB445" s="24"/>
      <c r="FC445" s="24"/>
      <c r="FD445" s="24"/>
      <c r="FE445" s="24"/>
      <c r="FF445" s="24"/>
      <c r="FG445" s="24"/>
      <c r="FH445" s="24"/>
      <c r="FI445" s="24"/>
      <c r="FJ445" s="24"/>
      <c r="FK445" s="24"/>
      <c r="FL445" s="24"/>
      <c r="FM445" s="24"/>
      <c r="FN445" s="24"/>
      <c r="FO445" s="24"/>
      <c r="FP445" s="24"/>
      <c r="FQ445" s="24"/>
      <c r="FR445" s="24"/>
      <c r="FS445" s="24"/>
      <c r="FT445" s="24"/>
      <c r="FU445" s="24"/>
      <c r="FV445" s="24"/>
      <c r="FW445" s="24"/>
      <c r="FX445" s="24"/>
      <c r="FY445" s="24"/>
      <c r="FZ445" s="24"/>
      <c r="GA445" s="24"/>
      <c r="GB445" s="24"/>
      <c r="GC445" s="24"/>
      <c r="GD445" s="24"/>
      <c r="GE445" s="24"/>
      <c r="GF445" s="24"/>
      <c r="GG445" s="24"/>
      <c r="GH445" s="24"/>
      <c r="GI445" s="24"/>
      <c r="GJ445" s="24"/>
      <c r="GK445" s="24"/>
      <c r="GL445" s="24"/>
      <c r="GM445" s="24"/>
      <c r="GN445" s="24"/>
      <c r="GO445" s="24"/>
      <c r="GP445" s="24"/>
      <c r="GQ445" s="24"/>
      <c r="GR445" s="24"/>
      <c r="GS445" s="24"/>
      <c r="GT445" s="24"/>
      <c r="GU445" s="24"/>
      <c r="GV445" s="24"/>
      <c r="GW445" s="24"/>
      <c r="GX445" s="24"/>
      <c r="GY445" s="24"/>
      <c r="GZ445" s="24"/>
      <c r="HA445" s="24"/>
      <c r="HB445" s="24"/>
      <c r="HC445" s="24"/>
      <c r="HD445" s="24"/>
      <c r="HE445" s="24"/>
      <c r="HF445" s="24"/>
      <c r="HG445" s="24"/>
      <c r="HH445" s="24"/>
      <c r="HI445" s="24"/>
      <c r="HJ445" s="24"/>
      <c r="HK445" s="24"/>
      <c r="HL445" s="24"/>
      <c r="HM445" s="24"/>
      <c r="HN445" s="24"/>
      <c r="HO445" s="24"/>
      <c r="HP445" s="24"/>
      <c r="HQ445" s="24"/>
      <c r="HR445" s="24"/>
      <c r="HS445" s="24"/>
      <c r="HT445" s="24"/>
      <c r="HU445" s="24"/>
      <c r="HV445" s="24"/>
      <c r="HW445" s="24"/>
      <c r="HX445" s="24"/>
      <c r="HY445" s="24"/>
      <c r="HZ445" s="24"/>
      <c r="IA445" s="24"/>
      <c r="IB445" s="24"/>
      <c r="IC445" s="24"/>
      <c r="ID445" s="24"/>
    </row>
    <row r="446" spans="1:238" x14ac:dyDescent="0.3">
      <c r="A446" t="str">
        <f>IF(Input!A438=0,"",Input!A438)</f>
        <v>656,271</v>
      </c>
      <c r="B446" s="65" cm="1">
        <f t="array" ref="B446">_xlfn.IFS($A446="","",LEFT($A446,4)="fold",MID($A446,12,1),TRUE,VALUE(LEFT($A446,FIND(",",$A446)-1)))</f>
        <v>656</v>
      </c>
      <c r="C446" s="65" cm="1">
        <f t="array" ref="C446">_xlfn.IFS($A446="","",LEFT($A446,4)="fold",VALUE(MID($A446,14,5)),TRUE,VALUE(MID($A446,FIND(",",$A446)+1,5)))</f>
        <v>271</v>
      </c>
      <c r="D446" s="58" cm="1">
        <f t="array" aca="1" ref="D446" ca="1">_xlfn.IFS(
AND(D$3="x",B446&gt;D$4),  2*D$4-B446,
TRUE,B446)</f>
        <v>654</v>
      </c>
      <c r="E446" s="58" cm="1">
        <f t="array" aca="1" ref="E446" ca="1">_xlfn.IFS(
AND(D$3="y",C446&gt;D$4),  2*D$4-C446,
TRUE,C446)</f>
        <v>271</v>
      </c>
      <c r="F446" s="58" cm="1">
        <f t="array" aca="1" ref="F446" ca="1">_xlfn.IFS(
AND(F$3="x",D446&gt;F$4),  2*F$4-D446,
TRUE,D446)</f>
        <v>654</v>
      </c>
      <c r="G446" s="58" cm="1">
        <f t="array" aca="1" ref="G446" ca="1">_xlfn.IFS(
AND(F$3="y",E446&gt;F$4),  2*F$4-E446,
TRUE,E446)</f>
        <v>271</v>
      </c>
      <c r="H446" s="58" cm="1">
        <f t="array" aca="1" ref="H446" ca="1">_xlfn.IFS(
AND(H$3="x",F446&gt;H$4),  2*H$4-F446,
TRUE,F446)</f>
        <v>0</v>
      </c>
      <c r="I446" s="58" cm="1">
        <f t="array" aca="1" ref="I446" ca="1">_xlfn.IFS(
AND(H$3="y",G446&gt;H$4),  2*H$4-G446,
TRUE,G446)</f>
        <v>271</v>
      </c>
      <c r="J446" s="58" cm="1">
        <f t="array" aca="1" ref="J446" ca="1">_xlfn.IFS(
AND(J$3="x",H446&gt;J$4),  2*J$4-H446,
TRUE,H446)</f>
        <v>0</v>
      </c>
      <c r="K446" s="58" cm="1">
        <f t="array" aca="1" ref="K446" ca="1">_xlfn.IFS(
AND(J$3="y",I446&gt;J$4),  2*J$4-I446,
TRUE,I446)</f>
        <v>175</v>
      </c>
      <c r="L446" s="58" cm="1">
        <f t="array" aca="1" ref="L446" ca="1">_xlfn.IFS(
AND(L$3="x",J446&gt;L$4),  2*L$4-J446,
TRUE,J446)</f>
        <v>0</v>
      </c>
      <c r="M446" s="58" cm="1">
        <f t="array" aca="1" ref="M446" ca="1">_xlfn.IFS(
AND(L$3="y",K446&gt;L$4),  2*L$4-K446,
TRUE,K446)</f>
        <v>175</v>
      </c>
      <c r="N446" s="58" cm="1">
        <f t="array" aca="1" ref="N446" ca="1">_xlfn.IFS(
AND(N$3="x",L446&gt;N$4),  2*N$4-L446,
TRUE,L446)</f>
        <v>0</v>
      </c>
      <c r="O446" s="58" cm="1">
        <f t="array" aca="1" ref="O446" ca="1">_xlfn.IFS(
AND(N$3="y",M446&gt;N$4),  2*N$4-M446,
TRUE,M446)</f>
        <v>47</v>
      </c>
      <c r="P446" s="58" cm="1">
        <f t="array" aca="1" ref="P446" ca="1">_xlfn.IFS(
AND(P$3="x",N446&gt;P$4),  2*P$4-N446,
TRUE,N446)</f>
        <v>0</v>
      </c>
      <c r="Q446" s="58" cm="1">
        <f t="array" aca="1" ref="Q446" ca="1">_xlfn.IFS(
AND(P$3="y",O446&gt;P$4),  2*P$4-O446,
TRUE,O446)</f>
        <v>47</v>
      </c>
      <c r="R446" s="58" cm="1">
        <f t="array" aca="1" ref="R446" ca="1">_xlfn.IFS(
AND(R$3="x",P446&gt;R$4),  2*R$4-P446,
TRUE,P446)</f>
        <v>0</v>
      </c>
      <c r="S446" s="58" cm="1">
        <f t="array" aca="1" ref="S446" ca="1">_xlfn.IFS(
AND(R$3="y",Q446&gt;R$4),  2*R$4-Q446,
TRUE,Q446)</f>
        <v>47</v>
      </c>
      <c r="T446" s="58" cm="1">
        <f t="array" aca="1" ref="T446" ca="1">_xlfn.IFS(
AND(T$3="x",R446&gt;T$4),  2*T$4-R446,
TRUE,R446)</f>
        <v>0</v>
      </c>
      <c r="U446" s="58" cm="1">
        <f t="array" aca="1" ref="U446" ca="1">_xlfn.IFS(
AND(T$3="y",S446&gt;T$4),  2*T$4-S446,
TRUE,S446)</f>
        <v>47</v>
      </c>
      <c r="V446" s="58" cm="1">
        <f t="array" aca="1" ref="V446" ca="1">_xlfn.IFS(
AND(V$3="x",T446&gt;V$4),  2*V$4-T446,
TRUE,T446)</f>
        <v>0</v>
      </c>
      <c r="W446" s="58" cm="1">
        <f t="array" aca="1" ref="W446" ca="1">_xlfn.IFS(
AND(V$3="y",U446&gt;V$4),  2*V$4-U446,
TRUE,U446)</f>
        <v>7</v>
      </c>
      <c r="X446" s="58" cm="1">
        <f t="array" aca="1" ref="X446" ca="1">_xlfn.IFS(
AND(X$3="x",V446&gt;X$4),  2*X$4-V446,
TRUE,V446)</f>
        <v>0</v>
      </c>
      <c r="Y446" s="58" cm="1">
        <f t="array" aca="1" ref="Y446" ca="1">_xlfn.IFS(
AND(X$3="y",W446&gt;X$4),  2*X$4-W446,
TRUE,W446)</f>
        <v>7</v>
      </c>
      <c r="Z446" s="58" cm="1">
        <f t="array" aca="1" ref="Z446" ca="1">_xlfn.IFS(
AND(Z$3="x",X446&gt;Z$4),  2*Z$4-X446,
TRUE,X446)</f>
        <v>0</v>
      </c>
      <c r="AA446" s="58" cm="1">
        <f t="array" aca="1" ref="AA446" ca="1">_xlfn.IFS(
AND(Z$3="y",Y446&gt;Z$4),  2*Z$4-Y446,
TRUE,Y446)</f>
        <v>5</v>
      </c>
      <c r="BD446" t="str">
        <f t="shared" ca="1" si="8"/>
        <v>654-271</v>
      </c>
      <c r="BF446" s="23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R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  <c r="CD446" s="24"/>
      <c r="CE446" s="24"/>
      <c r="CF446" s="24"/>
      <c r="CG446" s="24"/>
      <c r="CH446" s="24"/>
      <c r="CI446" s="24"/>
      <c r="CJ446" s="24"/>
      <c r="CK446" s="24"/>
      <c r="CL446" s="24"/>
      <c r="CM446" s="24"/>
      <c r="CN446" s="24"/>
      <c r="CO446" s="24"/>
      <c r="CP446" s="24"/>
      <c r="CQ446" s="24"/>
      <c r="CR446" s="24"/>
      <c r="CS446" s="24"/>
      <c r="CT446" s="24"/>
      <c r="CU446" s="24"/>
      <c r="CV446" s="24"/>
      <c r="CW446" s="24"/>
      <c r="CX446" s="24"/>
      <c r="CY446" s="24"/>
      <c r="CZ446" s="24"/>
      <c r="DA446" s="24"/>
      <c r="DB446" s="24"/>
      <c r="DC446" s="24"/>
      <c r="DD446" s="24"/>
      <c r="DE446" s="24"/>
      <c r="DF446" s="24"/>
      <c r="DG446" s="24"/>
      <c r="DH446" s="24"/>
      <c r="DI446" s="24"/>
      <c r="DJ446" s="24"/>
      <c r="DK446" s="24"/>
      <c r="DL446" s="24"/>
      <c r="DM446" s="24"/>
      <c r="DN446" s="24"/>
      <c r="DO446" s="24"/>
      <c r="DP446" s="24"/>
      <c r="DQ446" s="24"/>
      <c r="DR446" s="24"/>
      <c r="DS446" s="24"/>
      <c r="DT446" s="24"/>
      <c r="DU446" s="24"/>
      <c r="DV446" s="24"/>
      <c r="DW446" s="24"/>
      <c r="DX446" s="24"/>
      <c r="DY446" s="24"/>
      <c r="DZ446" s="24"/>
      <c r="EA446" s="24"/>
      <c r="EB446" s="24"/>
      <c r="EC446" s="24"/>
      <c r="ED446" s="24"/>
      <c r="EE446" s="24"/>
      <c r="EF446" s="24"/>
      <c r="EG446" s="24"/>
      <c r="EH446" s="24"/>
      <c r="EI446" s="24"/>
      <c r="EJ446" s="24"/>
      <c r="EK446" s="24"/>
      <c r="EL446" s="24"/>
      <c r="EM446" s="24"/>
      <c r="EN446" s="24"/>
      <c r="EO446" s="24"/>
      <c r="EP446" s="24"/>
      <c r="EQ446" s="24"/>
      <c r="ER446" s="24"/>
      <c r="ES446" s="24"/>
      <c r="ET446" s="24"/>
      <c r="EU446" s="24"/>
      <c r="EV446" s="24"/>
      <c r="EW446" s="24"/>
      <c r="EX446" s="24"/>
      <c r="EY446" s="24"/>
      <c r="EZ446" s="24"/>
      <c r="FA446" s="24"/>
      <c r="FB446" s="24"/>
      <c r="FC446" s="24"/>
      <c r="FD446" s="24"/>
      <c r="FE446" s="24"/>
      <c r="FF446" s="24"/>
      <c r="FG446" s="24"/>
      <c r="FH446" s="24"/>
      <c r="FI446" s="24"/>
      <c r="FJ446" s="24"/>
      <c r="FK446" s="24"/>
      <c r="FL446" s="24"/>
      <c r="FM446" s="24"/>
      <c r="FN446" s="24"/>
      <c r="FO446" s="24"/>
      <c r="FP446" s="24"/>
      <c r="FQ446" s="24"/>
      <c r="FR446" s="24"/>
      <c r="FS446" s="24"/>
      <c r="FT446" s="24"/>
      <c r="FU446" s="24"/>
      <c r="FV446" s="24"/>
      <c r="FW446" s="24"/>
      <c r="FX446" s="24"/>
      <c r="FY446" s="24"/>
      <c r="FZ446" s="24"/>
      <c r="GA446" s="24"/>
      <c r="GB446" s="24"/>
      <c r="GC446" s="24"/>
      <c r="GD446" s="24"/>
      <c r="GE446" s="24"/>
      <c r="GF446" s="24"/>
      <c r="GG446" s="24"/>
      <c r="GH446" s="24"/>
      <c r="GI446" s="24"/>
      <c r="GJ446" s="24"/>
      <c r="GK446" s="24"/>
      <c r="GL446" s="24"/>
      <c r="GM446" s="24"/>
      <c r="GN446" s="24"/>
      <c r="GO446" s="24"/>
      <c r="GP446" s="24"/>
      <c r="GQ446" s="24"/>
      <c r="GR446" s="24"/>
      <c r="GS446" s="24"/>
      <c r="GT446" s="24"/>
      <c r="GU446" s="24"/>
      <c r="GV446" s="24"/>
      <c r="GW446" s="24"/>
      <c r="GX446" s="24"/>
      <c r="GY446" s="24"/>
      <c r="GZ446" s="24"/>
      <c r="HA446" s="24"/>
      <c r="HB446" s="24"/>
      <c r="HC446" s="24"/>
      <c r="HD446" s="24"/>
      <c r="HE446" s="24"/>
      <c r="HF446" s="24"/>
      <c r="HG446" s="24"/>
      <c r="HH446" s="24"/>
      <c r="HI446" s="24"/>
      <c r="HJ446" s="24"/>
      <c r="HK446" s="24"/>
      <c r="HL446" s="24"/>
      <c r="HM446" s="24"/>
      <c r="HN446" s="24"/>
      <c r="HO446" s="24"/>
      <c r="HP446" s="24"/>
      <c r="HQ446" s="24"/>
      <c r="HR446" s="24"/>
      <c r="HS446" s="24"/>
      <c r="HT446" s="24"/>
      <c r="HU446" s="24"/>
      <c r="HV446" s="24"/>
      <c r="HW446" s="24"/>
      <c r="HX446" s="24"/>
      <c r="HY446" s="24"/>
      <c r="HZ446" s="24"/>
      <c r="IA446" s="24"/>
      <c r="IB446" s="24"/>
      <c r="IC446" s="24"/>
      <c r="ID446" s="24"/>
    </row>
    <row r="447" spans="1:238" x14ac:dyDescent="0.3">
      <c r="A447" t="str">
        <f>IF(Input!A439=0,"",Input!A439)</f>
        <v>840,696</v>
      </c>
      <c r="B447" s="65" cm="1">
        <f t="array" ref="B447">_xlfn.IFS($A447="","",LEFT($A447,4)="fold",MID($A447,12,1),TRUE,VALUE(LEFT($A447,FIND(",",$A447)-1)))</f>
        <v>840</v>
      </c>
      <c r="C447" s="65" cm="1">
        <f t="array" ref="C447">_xlfn.IFS($A447="","",LEFT($A447,4)="fold",VALUE(MID($A447,14,5)),TRUE,VALUE(MID($A447,FIND(",",$A447)+1,5)))</f>
        <v>696</v>
      </c>
      <c r="D447" s="58" cm="1">
        <f t="array" aca="1" ref="D447" ca="1">_xlfn.IFS(
AND(D$3="x",B447&gt;D$4),  2*D$4-B447,
TRUE,B447)</f>
        <v>470</v>
      </c>
      <c r="E447" s="58" cm="1">
        <f t="array" aca="1" ref="E447" ca="1">_xlfn.IFS(
AND(D$3="y",C447&gt;D$4),  2*D$4-C447,
TRUE,C447)</f>
        <v>696</v>
      </c>
      <c r="F447" s="58" cm="1">
        <f t="array" aca="1" ref="F447" ca="1">_xlfn.IFS(
AND(F$3="x",D447&gt;F$4),  2*F$4-D447,
TRUE,D447)</f>
        <v>470</v>
      </c>
      <c r="G447" s="58" cm="1">
        <f t="array" aca="1" ref="G447" ca="1">_xlfn.IFS(
AND(F$3="y",E447&gt;F$4),  2*F$4-E447,
TRUE,E447)</f>
        <v>198</v>
      </c>
      <c r="H447" s="58" cm="1">
        <f t="array" aca="1" ref="H447" ca="1">_xlfn.IFS(
AND(H$3="x",F447&gt;H$4),  2*H$4-F447,
TRUE,F447)</f>
        <v>184</v>
      </c>
      <c r="I447" s="58" cm="1">
        <f t="array" aca="1" ref="I447" ca="1">_xlfn.IFS(
AND(H$3="y",G447&gt;H$4),  2*H$4-G447,
TRUE,G447)</f>
        <v>198</v>
      </c>
      <c r="J447" s="58" cm="1">
        <f t="array" aca="1" ref="J447" ca="1">_xlfn.IFS(
AND(J$3="x",H447&gt;J$4),  2*J$4-H447,
TRUE,H447)</f>
        <v>184</v>
      </c>
      <c r="K447" s="58" cm="1">
        <f t="array" aca="1" ref="K447" ca="1">_xlfn.IFS(
AND(J$3="y",I447&gt;J$4),  2*J$4-I447,
TRUE,I447)</f>
        <v>198</v>
      </c>
      <c r="L447" s="58" cm="1">
        <f t="array" aca="1" ref="L447" ca="1">_xlfn.IFS(
AND(L$3="x",J447&gt;L$4),  2*L$4-J447,
TRUE,J447)</f>
        <v>142</v>
      </c>
      <c r="M447" s="58" cm="1">
        <f t="array" aca="1" ref="M447" ca="1">_xlfn.IFS(
AND(L$3="y",K447&gt;L$4),  2*L$4-K447,
TRUE,K447)</f>
        <v>198</v>
      </c>
      <c r="N447" s="58" cm="1">
        <f t="array" aca="1" ref="N447" ca="1">_xlfn.IFS(
AND(N$3="x",L447&gt;N$4),  2*N$4-L447,
TRUE,L447)</f>
        <v>142</v>
      </c>
      <c r="O447" s="58" cm="1">
        <f t="array" aca="1" ref="O447" ca="1">_xlfn.IFS(
AND(N$3="y",M447&gt;N$4),  2*N$4-M447,
TRUE,M447)</f>
        <v>24</v>
      </c>
      <c r="P447" s="58" cm="1">
        <f t="array" aca="1" ref="P447" ca="1">_xlfn.IFS(
AND(P$3="x",N447&gt;P$4),  2*P$4-N447,
TRUE,N447)</f>
        <v>20</v>
      </c>
      <c r="Q447" s="58" cm="1">
        <f t="array" aca="1" ref="Q447" ca="1">_xlfn.IFS(
AND(P$3="y",O447&gt;P$4),  2*P$4-O447,
TRUE,O447)</f>
        <v>24</v>
      </c>
      <c r="R447" s="58" cm="1">
        <f t="array" aca="1" ref="R447" ca="1">_xlfn.IFS(
AND(R$3="x",P447&gt;R$4),  2*R$4-P447,
TRUE,P447)</f>
        <v>20</v>
      </c>
      <c r="S447" s="58" cm="1">
        <f t="array" aca="1" ref="S447" ca="1">_xlfn.IFS(
AND(R$3="y",Q447&gt;R$4),  2*R$4-Q447,
TRUE,Q447)</f>
        <v>24</v>
      </c>
      <c r="T447" s="58" cm="1">
        <f t="array" aca="1" ref="T447" ca="1">_xlfn.IFS(
AND(T$3="x",R447&gt;T$4),  2*T$4-R447,
TRUE,R447)</f>
        <v>20</v>
      </c>
      <c r="U447" s="58" cm="1">
        <f t="array" aca="1" ref="U447" ca="1">_xlfn.IFS(
AND(T$3="y",S447&gt;T$4),  2*T$4-S447,
TRUE,S447)</f>
        <v>24</v>
      </c>
      <c r="V447" s="58" cm="1">
        <f t="array" aca="1" ref="V447" ca="1">_xlfn.IFS(
AND(V$3="x",T447&gt;V$4),  2*V$4-T447,
TRUE,T447)</f>
        <v>20</v>
      </c>
      <c r="W447" s="58" cm="1">
        <f t="array" aca="1" ref="W447" ca="1">_xlfn.IFS(
AND(V$3="y",U447&gt;V$4),  2*V$4-U447,
TRUE,U447)</f>
        <v>24</v>
      </c>
      <c r="X447" s="58" cm="1">
        <f t="array" aca="1" ref="X447" ca="1">_xlfn.IFS(
AND(X$3="x",V447&gt;X$4),  2*X$4-V447,
TRUE,V447)</f>
        <v>20</v>
      </c>
      <c r="Y447" s="58" cm="1">
        <f t="array" aca="1" ref="Y447" ca="1">_xlfn.IFS(
AND(X$3="y",W447&gt;X$4),  2*X$4-W447,
TRUE,W447)</f>
        <v>2</v>
      </c>
      <c r="Z447" s="58" cm="1">
        <f t="array" aca="1" ref="Z447" ca="1">_xlfn.IFS(
AND(Z$3="x",X447&gt;Z$4),  2*Z$4-X447,
TRUE,X447)</f>
        <v>20</v>
      </c>
      <c r="AA447" s="58" cm="1">
        <f t="array" aca="1" ref="AA447" ca="1">_xlfn.IFS(
AND(Z$3="y",Y447&gt;Z$4),  2*Z$4-Y447,
TRUE,Y447)</f>
        <v>2</v>
      </c>
      <c r="BD447" t="str">
        <f t="shared" ca="1" si="8"/>
        <v>470-696</v>
      </c>
      <c r="BF447" s="23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R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  <c r="CD447" s="24"/>
      <c r="CE447" s="24"/>
      <c r="CF447" s="24"/>
      <c r="CG447" s="24"/>
      <c r="CH447" s="24"/>
      <c r="CI447" s="24"/>
      <c r="CJ447" s="24"/>
      <c r="CK447" s="24"/>
      <c r="CL447" s="24"/>
      <c r="CM447" s="24"/>
      <c r="CN447" s="24"/>
      <c r="CO447" s="24"/>
      <c r="CP447" s="24"/>
      <c r="CQ447" s="24"/>
      <c r="CR447" s="24"/>
      <c r="CS447" s="24"/>
      <c r="CT447" s="24"/>
      <c r="CU447" s="24"/>
      <c r="CV447" s="24"/>
      <c r="CW447" s="24"/>
      <c r="CX447" s="24"/>
      <c r="CY447" s="24"/>
      <c r="CZ447" s="24"/>
      <c r="DA447" s="24"/>
      <c r="DB447" s="24"/>
      <c r="DC447" s="24"/>
      <c r="DD447" s="24"/>
      <c r="DE447" s="24"/>
      <c r="DF447" s="24"/>
      <c r="DG447" s="24"/>
      <c r="DH447" s="24"/>
      <c r="DI447" s="24"/>
      <c r="DJ447" s="24"/>
      <c r="DK447" s="24"/>
      <c r="DL447" s="24"/>
      <c r="DM447" s="24"/>
      <c r="DN447" s="24"/>
      <c r="DO447" s="24"/>
      <c r="DP447" s="24"/>
      <c r="DQ447" s="24"/>
      <c r="DR447" s="24"/>
      <c r="DS447" s="24"/>
      <c r="DT447" s="24"/>
      <c r="DU447" s="24"/>
      <c r="DV447" s="24"/>
      <c r="DW447" s="24"/>
      <c r="DX447" s="24"/>
      <c r="DY447" s="24"/>
      <c r="DZ447" s="24"/>
      <c r="EA447" s="24"/>
      <c r="EB447" s="24"/>
      <c r="EC447" s="24"/>
      <c r="ED447" s="24"/>
      <c r="EE447" s="24"/>
      <c r="EF447" s="24"/>
      <c r="EG447" s="24"/>
      <c r="EH447" s="24"/>
      <c r="EI447" s="24"/>
      <c r="EJ447" s="24"/>
      <c r="EK447" s="24"/>
      <c r="EL447" s="24"/>
      <c r="EM447" s="24"/>
      <c r="EN447" s="24"/>
      <c r="EO447" s="24"/>
      <c r="EP447" s="24"/>
      <c r="EQ447" s="24"/>
      <c r="ER447" s="24"/>
      <c r="ES447" s="24"/>
      <c r="ET447" s="24"/>
      <c r="EU447" s="24"/>
      <c r="EV447" s="24"/>
      <c r="EW447" s="24"/>
      <c r="EX447" s="24"/>
      <c r="EY447" s="24"/>
      <c r="EZ447" s="24"/>
      <c r="FA447" s="24"/>
      <c r="FB447" s="24"/>
      <c r="FC447" s="24"/>
      <c r="FD447" s="24"/>
      <c r="FE447" s="24"/>
      <c r="FF447" s="24"/>
      <c r="FG447" s="24"/>
      <c r="FH447" s="24"/>
      <c r="FI447" s="24"/>
      <c r="FJ447" s="24"/>
      <c r="FK447" s="24"/>
      <c r="FL447" s="24"/>
      <c r="FM447" s="24"/>
      <c r="FN447" s="24"/>
      <c r="FO447" s="24"/>
      <c r="FP447" s="24"/>
      <c r="FQ447" s="24"/>
      <c r="FR447" s="24"/>
      <c r="FS447" s="24"/>
      <c r="FT447" s="24"/>
      <c r="FU447" s="24"/>
      <c r="FV447" s="24"/>
      <c r="FW447" s="24"/>
      <c r="FX447" s="24"/>
      <c r="FY447" s="24"/>
      <c r="FZ447" s="24"/>
      <c r="GA447" s="24"/>
      <c r="GB447" s="24"/>
      <c r="GC447" s="24"/>
      <c r="GD447" s="24"/>
      <c r="GE447" s="24"/>
      <c r="GF447" s="24"/>
      <c r="GG447" s="24"/>
      <c r="GH447" s="24"/>
      <c r="GI447" s="24"/>
      <c r="GJ447" s="24"/>
      <c r="GK447" s="24"/>
      <c r="GL447" s="24"/>
      <c r="GM447" s="24"/>
      <c r="GN447" s="24"/>
      <c r="GO447" s="24"/>
      <c r="GP447" s="24"/>
      <c r="GQ447" s="24"/>
      <c r="GR447" s="24"/>
      <c r="GS447" s="24"/>
      <c r="GT447" s="24"/>
      <c r="GU447" s="24"/>
      <c r="GV447" s="24"/>
      <c r="GW447" s="24"/>
      <c r="GX447" s="24"/>
      <c r="GY447" s="24"/>
      <c r="GZ447" s="24"/>
      <c r="HA447" s="24"/>
      <c r="HB447" s="24"/>
      <c r="HC447" s="24"/>
      <c r="HD447" s="24"/>
      <c r="HE447" s="24"/>
      <c r="HF447" s="24"/>
      <c r="HG447" s="24"/>
      <c r="HH447" s="24"/>
      <c r="HI447" s="24"/>
      <c r="HJ447" s="24"/>
      <c r="HK447" s="24"/>
      <c r="HL447" s="24"/>
      <c r="HM447" s="24"/>
      <c r="HN447" s="24"/>
      <c r="HO447" s="24"/>
      <c r="HP447" s="24"/>
      <c r="HQ447" s="24"/>
      <c r="HR447" s="24"/>
      <c r="HS447" s="24"/>
      <c r="HT447" s="24"/>
      <c r="HU447" s="24"/>
      <c r="HV447" s="24"/>
      <c r="HW447" s="24"/>
      <c r="HX447" s="24"/>
      <c r="HY447" s="24"/>
      <c r="HZ447" s="24"/>
      <c r="IA447" s="24"/>
      <c r="IB447" s="24"/>
      <c r="IC447" s="24"/>
      <c r="ID447" s="24"/>
    </row>
    <row r="448" spans="1:238" x14ac:dyDescent="0.3">
      <c r="A448" t="str">
        <f>IF(Input!A440=0,"",Input!A440)</f>
        <v>227,534</v>
      </c>
      <c r="B448" s="65" cm="1">
        <f t="array" ref="B448">_xlfn.IFS($A448="","",LEFT($A448,4)="fold",MID($A448,12,1),TRUE,VALUE(LEFT($A448,FIND(",",$A448)-1)))</f>
        <v>227</v>
      </c>
      <c r="C448" s="65" cm="1">
        <f t="array" ref="C448">_xlfn.IFS($A448="","",LEFT($A448,4)="fold",VALUE(MID($A448,14,5)),TRUE,VALUE(MID($A448,FIND(",",$A448)+1,5)))</f>
        <v>534</v>
      </c>
      <c r="D448" s="58" cm="1">
        <f t="array" aca="1" ref="D448" ca="1">_xlfn.IFS(
AND(D$3="x",B448&gt;D$4),  2*D$4-B448,
TRUE,B448)</f>
        <v>227</v>
      </c>
      <c r="E448" s="58" cm="1">
        <f t="array" aca="1" ref="E448" ca="1">_xlfn.IFS(
AND(D$3="y",C448&gt;D$4),  2*D$4-C448,
TRUE,C448)</f>
        <v>534</v>
      </c>
      <c r="F448" s="58" cm="1">
        <f t="array" aca="1" ref="F448" ca="1">_xlfn.IFS(
AND(F$3="x",D448&gt;F$4),  2*F$4-D448,
TRUE,D448)</f>
        <v>227</v>
      </c>
      <c r="G448" s="58" cm="1">
        <f t="array" aca="1" ref="G448" ca="1">_xlfn.IFS(
AND(F$3="y",E448&gt;F$4),  2*F$4-E448,
TRUE,E448)</f>
        <v>360</v>
      </c>
      <c r="H448" s="58" cm="1">
        <f t="array" aca="1" ref="H448" ca="1">_xlfn.IFS(
AND(H$3="x",F448&gt;H$4),  2*H$4-F448,
TRUE,F448)</f>
        <v>227</v>
      </c>
      <c r="I448" s="58" cm="1">
        <f t="array" aca="1" ref="I448" ca="1">_xlfn.IFS(
AND(H$3="y",G448&gt;H$4),  2*H$4-G448,
TRUE,G448)</f>
        <v>360</v>
      </c>
      <c r="J448" s="58" cm="1">
        <f t="array" aca="1" ref="J448" ca="1">_xlfn.IFS(
AND(J$3="x",H448&gt;J$4),  2*J$4-H448,
TRUE,H448)</f>
        <v>227</v>
      </c>
      <c r="K448" s="58" cm="1">
        <f t="array" aca="1" ref="K448" ca="1">_xlfn.IFS(
AND(J$3="y",I448&gt;J$4),  2*J$4-I448,
TRUE,I448)</f>
        <v>86</v>
      </c>
      <c r="L448" s="58" cm="1">
        <f t="array" aca="1" ref="L448" ca="1">_xlfn.IFS(
AND(L$3="x",J448&gt;L$4),  2*L$4-J448,
TRUE,J448)</f>
        <v>99</v>
      </c>
      <c r="M448" s="58" cm="1">
        <f t="array" aca="1" ref="M448" ca="1">_xlfn.IFS(
AND(L$3="y",K448&gt;L$4),  2*L$4-K448,
TRUE,K448)</f>
        <v>86</v>
      </c>
      <c r="N448" s="58" cm="1">
        <f t="array" aca="1" ref="N448" ca="1">_xlfn.IFS(
AND(N$3="x",L448&gt;N$4),  2*N$4-L448,
TRUE,L448)</f>
        <v>99</v>
      </c>
      <c r="O448" s="58" cm="1">
        <f t="array" aca="1" ref="O448" ca="1">_xlfn.IFS(
AND(N$3="y",M448&gt;N$4),  2*N$4-M448,
TRUE,M448)</f>
        <v>86</v>
      </c>
      <c r="P448" s="58" cm="1">
        <f t="array" aca="1" ref="P448" ca="1">_xlfn.IFS(
AND(P$3="x",N448&gt;P$4),  2*P$4-N448,
TRUE,N448)</f>
        <v>63</v>
      </c>
      <c r="Q448" s="58" cm="1">
        <f t="array" aca="1" ref="Q448" ca="1">_xlfn.IFS(
AND(P$3="y",O448&gt;P$4),  2*P$4-O448,
TRUE,O448)</f>
        <v>86</v>
      </c>
      <c r="R448" s="58" cm="1">
        <f t="array" aca="1" ref="R448" ca="1">_xlfn.IFS(
AND(R$3="x",P448&gt;R$4),  2*R$4-P448,
TRUE,P448)</f>
        <v>63</v>
      </c>
      <c r="S448" s="58" cm="1">
        <f t="array" aca="1" ref="S448" ca="1">_xlfn.IFS(
AND(R$3="y",Q448&gt;R$4),  2*R$4-Q448,
TRUE,Q448)</f>
        <v>24</v>
      </c>
      <c r="T448" s="58" cm="1">
        <f t="array" aca="1" ref="T448" ca="1">_xlfn.IFS(
AND(T$3="x",R448&gt;T$4),  2*T$4-R448,
TRUE,R448)</f>
        <v>17</v>
      </c>
      <c r="U448" s="58" cm="1">
        <f t="array" aca="1" ref="U448" ca="1">_xlfn.IFS(
AND(T$3="y",S448&gt;T$4),  2*T$4-S448,
TRUE,S448)</f>
        <v>24</v>
      </c>
      <c r="V448" s="58" cm="1">
        <f t="array" aca="1" ref="V448" ca="1">_xlfn.IFS(
AND(V$3="x",T448&gt;V$4),  2*V$4-T448,
TRUE,T448)</f>
        <v>17</v>
      </c>
      <c r="W448" s="58" cm="1">
        <f t="array" aca="1" ref="W448" ca="1">_xlfn.IFS(
AND(V$3="y",U448&gt;V$4),  2*V$4-U448,
TRUE,U448)</f>
        <v>24</v>
      </c>
      <c r="X448" s="58" cm="1">
        <f t="array" aca="1" ref="X448" ca="1">_xlfn.IFS(
AND(X$3="x",V448&gt;X$4),  2*X$4-V448,
TRUE,V448)</f>
        <v>17</v>
      </c>
      <c r="Y448" s="58" cm="1">
        <f t="array" aca="1" ref="Y448" ca="1">_xlfn.IFS(
AND(X$3="y",W448&gt;X$4),  2*X$4-W448,
TRUE,W448)</f>
        <v>2</v>
      </c>
      <c r="Z448" s="58" cm="1">
        <f t="array" aca="1" ref="Z448" ca="1">_xlfn.IFS(
AND(Z$3="x",X448&gt;Z$4),  2*Z$4-X448,
TRUE,X448)</f>
        <v>17</v>
      </c>
      <c r="AA448" s="58" cm="1">
        <f t="array" aca="1" ref="AA448" ca="1">_xlfn.IFS(
AND(Z$3="y",Y448&gt;Z$4),  2*Z$4-Y448,
TRUE,Y448)</f>
        <v>2</v>
      </c>
      <c r="BD448" t="str">
        <f t="shared" ca="1" si="8"/>
        <v>227-534</v>
      </c>
      <c r="BF448" s="23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R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  <c r="CD448" s="24"/>
      <c r="CE448" s="24"/>
      <c r="CF448" s="24"/>
      <c r="CG448" s="24"/>
      <c r="CH448" s="24"/>
      <c r="CI448" s="24"/>
      <c r="CJ448" s="24"/>
      <c r="CK448" s="24"/>
      <c r="CL448" s="24"/>
      <c r="CM448" s="24"/>
      <c r="CN448" s="24"/>
      <c r="CO448" s="24"/>
      <c r="CP448" s="24"/>
      <c r="CQ448" s="24"/>
      <c r="CR448" s="24"/>
      <c r="CS448" s="24"/>
      <c r="CT448" s="24"/>
      <c r="CU448" s="24"/>
      <c r="CV448" s="24"/>
      <c r="CW448" s="24"/>
      <c r="CX448" s="24"/>
      <c r="CY448" s="24"/>
      <c r="CZ448" s="24"/>
      <c r="DA448" s="24"/>
      <c r="DB448" s="24"/>
      <c r="DC448" s="24"/>
      <c r="DD448" s="24"/>
      <c r="DE448" s="24"/>
      <c r="DF448" s="24"/>
      <c r="DG448" s="24"/>
      <c r="DH448" s="24"/>
      <c r="DI448" s="24"/>
      <c r="DJ448" s="24"/>
      <c r="DK448" s="24"/>
      <c r="DL448" s="24"/>
      <c r="DM448" s="24"/>
      <c r="DN448" s="24"/>
      <c r="DO448" s="24"/>
      <c r="DP448" s="24"/>
      <c r="DQ448" s="24"/>
      <c r="DR448" s="24"/>
      <c r="DS448" s="24"/>
      <c r="DT448" s="24"/>
      <c r="DU448" s="24"/>
      <c r="DV448" s="24"/>
      <c r="DW448" s="24"/>
      <c r="DX448" s="24"/>
      <c r="DY448" s="24"/>
      <c r="DZ448" s="24"/>
      <c r="EA448" s="24"/>
      <c r="EB448" s="24"/>
      <c r="EC448" s="24"/>
      <c r="ED448" s="24"/>
      <c r="EE448" s="24"/>
      <c r="EF448" s="24"/>
      <c r="EG448" s="24"/>
      <c r="EH448" s="24"/>
      <c r="EI448" s="24"/>
      <c r="EJ448" s="24"/>
      <c r="EK448" s="24"/>
      <c r="EL448" s="24"/>
      <c r="EM448" s="24"/>
      <c r="EN448" s="24"/>
      <c r="EO448" s="24"/>
      <c r="EP448" s="24"/>
      <c r="EQ448" s="24"/>
      <c r="ER448" s="24"/>
      <c r="ES448" s="24"/>
      <c r="ET448" s="24"/>
      <c r="EU448" s="24"/>
      <c r="EV448" s="24"/>
      <c r="EW448" s="24"/>
      <c r="EX448" s="24"/>
      <c r="EY448" s="24"/>
      <c r="EZ448" s="24"/>
      <c r="FA448" s="24"/>
      <c r="FB448" s="24"/>
      <c r="FC448" s="24"/>
      <c r="FD448" s="24"/>
      <c r="FE448" s="24"/>
      <c r="FF448" s="24"/>
      <c r="FG448" s="24"/>
      <c r="FH448" s="24"/>
      <c r="FI448" s="24"/>
      <c r="FJ448" s="24"/>
      <c r="FK448" s="24"/>
      <c r="FL448" s="24"/>
      <c r="FM448" s="24"/>
      <c r="FN448" s="24"/>
      <c r="FO448" s="24"/>
      <c r="FP448" s="24"/>
      <c r="FQ448" s="24"/>
      <c r="FR448" s="24"/>
      <c r="FS448" s="24"/>
      <c r="FT448" s="24"/>
      <c r="FU448" s="24"/>
      <c r="FV448" s="24"/>
      <c r="FW448" s="24"/>
      <c r="FX448" s="24"/>
      <c r="FY448" s="24"/>
      <c r="FZ448" s="24"/>
      <c r="GA448" s="24"/>
      <c r="GB448" s="24"/>
      <c r="GC448" s="24"/>
      <c r="GD448" s="24"/>
      <c r="GE448" s="24"/>
      <c r="GF448" s="24"/>
      <c r="GG448" s="24"/>
      <c r="GH448" s="24"/>
      <c r="GI448" s="24"/>
      <c r="GJ448" s="24"/>
      <c r="GK448" s="24"/>
      <c r="GL448" s="24"/>
      <c r="GM448" s="24"/>
      <c r="GN448" s="24"/>
      <c r="GO448" s="24"/>
      <c r="GP448" s="24"/>
      <c r="GQ448" s="24"/>
      <c r="GR448" s="24"/>
      <c r="GS448" s="24"/>
      <c r="GT448" s="24"/>
      <c r="GU448" s="24"/>
      <c r="GV448" s="24"/>
      <c r="GW448" s="24"/>
      <c r="GX448" s="24"/>
      <c r="GY448" s="24"/>
      <c r="GZ448" s="24"/>
      <c r="HA448" s="24"/>
      <c r="HB448" s="24"/>
      <c r="HC448" s="24"/>
      <c r="HD448" s="24"/>
      <c r="HE448" s="24"/>
      <c r="HF448" s="24"/>
      <c r="HG448" s="24"/>
      <c r="HH448" s="24"/>
      <c r="HI448" s="24"/>
      <c r="HJ448" s="24"/>
      <c r="HK448" s="24"/>
      <c r="HL448" s="24"/>
      <c r="HM448" s="24"/>
      <c r="HN448" s="24"/>
      <c r="HO448" s="24"/>
      <c r="HP448" s="24"/>
      <c r="HQ448" s="24"/>
      <c r="HR448" s="24"/>
      <c r="HS448" s="24"/>
      <c r="HT448" s="24"/>
      <c r="HU448" s="24"/>
      <c r="HV448" s="24"/>
      <c r="HW448" s="24"/>
      <c r="HX448" s="24"/>
      <c r="HY448" s="24"/>
      <c r="HZ448" s="24"/>
      <c r="IA448" s="24"/>
      <c r="IB448" s="24"/>
      <c r="IC448" s="24"/>
      <c r="ID448" s="24"/>
    </row>
    <row r="449" spans="1:238" x14ac:dyDescent="0.3">
      <c r="A449" t="str">
        <f>IF(Input!A441=0,"",Input!A441)</f>
        <v>542,116</v>
      </c>
      <c r="B449" s="65" cm="1">
        <f t="array" ref="B449">_xlfn.IFS($A449="","",LEFT($A449,4)="fold",MID($A449,12,1),TRUE,VALUE(LEFT($A449,FIND(",",$A449)-1)))</f>
        <v>542</v>
      </c>
      <c r="C449" s="65" cm="1">
        <f t="array" ref="C449">_xlfn.IFS($A449="","",LEFT($A449,4)="fold",VALUE(MID($A449,14,5)),TRUE,VALUE(MID($A449,FIND(",",$A449)+1,5)))</f>
        <v>116</v>
      </c>
      <c r="D449" s="58" cm="1">
        <f t="array" aca="1" ref="D449" ca="1">_xlfn.IFS(
AND(D$3="x",B449&gt;D$4),  2*D$4-B449,
TRUE,B449)</f>
        <v>542</v>
      </c>
      <c r="E449" s="58" cm="1">
        <f t="array" aca="1" ref="E449" ca="1">_xlfn.IFS(
AND(D$3="y",C449&gt;D$4),  2*D$4-C449,
TRUE,C449)</f>
        <v>116</v>
      </c>
      <c r="F449" s="58" cm="1">
        <f t="array" aca="1" ref="F449" ca="1">_xlfn.IFS(
AND(F$3="x",D449&gt;F$4),  2*F$4-D449,
TRUE,D449)</f>
        <v>542</v>
      </c>
      <c r="G449" s="58" cm="1">
        <f t="array" aca="1" ref="G449" ca="1">_xlfn.IFS(
AND(F$3="y",E449&gt;F$4),  2*F$4-E449,
TRUE,E449)</f>
        <v>116</v>
      </c>
      <c r="H449" s="58" cm="1">
        <f t="array" aca="1" ref="H449" ca="1">_xlfn.IFS(
AND(H$3="x",F449&gt;H$4),  2*H$4-F449,
TRUE,F449)</f>
        <v>112</v>
      </c>
      <c r="I449" s="58" cm="1">
        <f t="array" aca="1" ref="I449" ca="1">_xlfn.IFS(
AND(H$3="y",G449&gt;H$4),  2*H$4-G449,
TRUE,G449)</f>
        <v>116</v>
      </c>
      <c r="J449" s="58" cm="1">
        <f t="array" aca="1" ref="J449" ca="1">_xlfn.IFS(
AND(J$3="x",H449&gt;J$4),  2*J$4-H449,
TRUE,H449)</f>
        <v>112</v>
      </c>
      <c r="K449" s="58" cm="1">
        <f t="array" aca="1" ref="K449" ca="1">_xlfn.IFS(
AND(J$3="y",I449&gt;J$4),  2*J$4-I449,
TRUE,I449)</f>
        <v>116</v>
      </c>
      <c r="L449" s="58" cm="1">
        <f t="array" aca="1" ref="L449" ca="1">_xlfn.IFS(
AND(L$3="x",J449&gt;L$4),  2*L$4-J449,
TRUE,J449)</f>
        <v>112</v>
      </c>
      <c r="M449" s="58" cm="1">
        <f t="array" aca="1" ref="M449" ca="1">_xlfn.IFS(
AND(L$3="y",K449&gt;L$4),  2*L$4-K449,
TRUE,K449)</f>
        <v>116</v>
      </c>
      <c r="N449" s="58" cm="1">
        <f t="array" aca="1" ref="N449" ca="1">_xlfn.IFS(
AND(N$3="x",L449&gt;N$4),  2*N$4-L449,
TRUE,L449)</f>
        <v>112</v>
      </c>
      <c r="O449" s="58" cm="1">
        <f t="array" aca="1" ref="O449" ca="1">_xlfn.IFS(
AND(N$3="y",M449&gt;N$4),  2*N$4-M449,
TRUE,M449)</f>
        <v>106</v>
      </c>
      <c r="P449" s="58" cm="1">
        <f t="array" aca="1" ref="P449" ca="1">_xlfn.IFS(
AND(P$3="x",N449&gt;P$4),  2*P$4-N449,
TRUE,N449)</f>
        <v>50</v>
      </c>
      <c r="Q449" s="58" cm="1">
        <f t="array" aca="1" ref="Q449" ca="1">_xlfn.IFS(
AND(P$3="y",O449&gt;P$4),  2*P$4-O449,
TRUE,O449)</f>
        <v>106</v>
      </c>
      <c r="R449" s="58" cm="1">
        <f t="array" aca="1" ref="R449" ca="1">_xlfn.IFS(
AND(R$3="x",P449&gt;R$4),  2*R$4-P449,
TRUE,P449)</f>
        <v>50</v>
      </c>
      <c r="S449" s="58" cm="1">
        <f t="array" aca="1" ref="S449" ca="1">_xlfn.IFS(
AND(R$3="y",Q449&gt;R$4),  2*R$4-Q449,
TRUE,Q449)</f>
        <v>4</v>
      </c>
      <c r="T449" s="58" cm="1">
        <f t="array" aca="1" ref="T449" ca="1">_xlfn.IFS(
AND(T$3="x",R449&gt;T$4),  2*T$4-R449,
TRUE,R449)</f>
        <v>30</v>
      </c>
      <c r="U449" s="58" cm="1">
        <f t="array" aca="1" ref="U449" ca="1">_xlfn.IFS(
AND(T$3="y",S449&gt;T$4),  2*T$4-S449,
TRUE,S449)</f>
        <v>4</v>
      </c>
      <c r="V449" s="58" cm="1">
        <f t="array" aca="1" ref="V449" ca="1">_xlfn.IFS(
AND(V$3="x",T449&gt;V$4),  2*V$4-T449,
TRUE,T449)</f>
        <v>30</v>
      </c>
      <c r="W449" s="58" cm="1">
        <f t="array" aca="1" ref="W449" ca="1">_xlfn.IFS(
AND(V$3="y",U449&gt;V$4),  2*V$4-U449,
TRUE,U449)</f>
        <v>4</v>
      </c>
      <c r="X449" s="58" cm="1">
        <f t="array" aca="1" ref="X449" ca="1">_xlfn.IFS(
AND(X$3="x",V449&gt;X$4),  2*X$4-V449,
TRUE,V449)</f>
        <v>30</v>
      </c>
      <c r="Y449" s="58" cm="1">
        <f t="array" aca="1" ref="Y449" ca="1">_xlfn.IFS(
AND(X$3="y",W449&gt;X$4),  2*X$4-W449,
TRUE,W449)</f>
        <v>4</v>
      </c>
      <c r="Z449" s="58" cm="1">
        <f t="array" aca="1" ref="Z449" ca="1">_xlfn.IFS(
AND(Z$3="x",X449&gt;Z$4),  2*Z$4-X449,
TRUE,X449)</f>
        <v>30</v>
      </c>
      <c r="AA449" s="58" cm="1">
        <f t="array" aca="1" ref="AA449" ca="1">_xlfn.IFS(
AND(Z$3="y",Y449&gt;Z$4),  2*Z$4-Y449,
TRUE,Y449)</f>
        <v>4</v>
      </c>
      <c r="BD449" t="str">
        <f t="shared" ca="1" si="8"/>
        <v>542-116</v>
      </c>
      <c r="BF449" s="23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R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  <c r="CD449" s="24"/>
      <c r="CE449" s="24"/>
      <c r="CF449" s="24"/>
      <c r="CG449" s="24"/>
      <c r="CH449" s="24"/>
      <c r="CI449" s="24"/>
      <c r="CJ449" s="24"/>
      <c r="CK449" s="24"/>
      <c r="CL449" s="24"/>
      <c r="CM449" s="24"/>
      <c r="CN449" s="24"/>
      <c r="CO449" s="24"/>
      <c r="CP449" s="24"/>
      <c r="CQ449" s="24"/>
      <c r="CR449" s="24"/>
      <c r="CS449" s="24"/>
      <c r="CT449" s="24"/>
      <c r="CU449" s="24"/>
      <c r="CV449" s="24"/>
      <c r="CW449" s="24"/>
      <c r="CX449" s="24"/>
      <c r="CY449" s="24"/>
      <c r="CZ449" s="24"/>
      <c r="DA449" s="24"/>
      <c r="DB449" s="24"/>
      <c r="DC449" s="24"/>
      <c r="DD449" s="24"/>
      <c r="DE449" s="24"/>
      <c r="DF449" s="24"/>
      <c r="DG449" s="24"/>
      <c r="DH449" s="24"/>
      <c r="DI449" s="24"/>
      <c r="DJ449" s="24"/>
      <c r="DK449" s="24"/>
      <c r="DL449" s="24"/>
      <c r="DM449" s="24"/>
      <c r="DN449" s="24"/>
      <c r="DO449" s="24"/>
      <c r="DP449" s="24"/>
      <c r="DQ449" s="24"/>
      <c r="DR449" s="24"/>
      <c r="DS449" s="24"/>
      <c r="DT449" s="24"/>
      <c r="DU449" s="24"/>
      <c r="DV449" s="24"/>
      <c r="DW449" s="24"/>
      <c r="DX449" s="24"/>
      <c r="DY449" s="24"/>
      <c r="DZ449" s="24"/>
      <c r="EA449" s="24"/>
      <c r="EB449" s="24"/>
      <c r="EC449" s="24"/>
      <c r="ED449" s="24"/>
      <c r="EE449" s="24"/>
      <c r="EF449" s="24"/>
      <c r="EG449" s="24"/>
      <c r="EH449" s="24"/>
      <c r="EI449" s="24"/>
      <c r="EJ449" s="24"/>
      <c r="EK449" s="24"/>
      <c r="EL449" s="24"/>
      <c r="EM449" s="24"/>
      <c r="EN449" s="24"/>
      <c r="EO449" s="24"/>
      <c r="EP449" s="24"/>
      <c r="EQ449" s="24"/>
      <c r="ER449" s="24"/>
      <c r="ES449" s="24"/>
      <c r="ET449" s="24"/>
      <c r="EU449" s="24"/>
      <c r="EV449" s="24"/>
      <c r="EW449" s="24"/>
      <c r="EX449" s="24"/>
      <c r="EY449" s="24"/>
      <c r="EZ449" s="24"/>
      <c r="FA449" s="24"/>
      <c r="FB449" s="24"/>
      <c r="FC449" s="24"/>
      <c r="FD449" s="24"/>
      <c r="FE449" s="24"/>
      <c r="FF449" s="24"/>
      <c r="FG449" s="24"/>
      <c r="FH449" s="24"/>
      <c r="FI449" s="24"/>
      <c r="FJ449" s="24"/>
      <c r="FK449" s="24"/>
      <c r="FL449" s="24"/>
      <c r="FM449" s="24"/>
      <c r="FN449" s="24"/>
      <c r="FO449" s="24"/>
      <c r="FP449" s="24"/>
      <c r="FQ449" s="24"/>
      <c r="FR449" s="24"/>
      <c r="FS449" s="24"/>
      <c r="FT449" s="24"/>
      <c r="FU449" s="24"/>
      <c r="FV449" s="24"/>
      <c r="FW449" s="24"/>
      <c r="FX449" s="24"/>
      <c r="FY449" s="24"/>
      <c r="FZ449" s="24"/>
      <c r="GA449" s="24"/>
      <c r="GB449" s="24"/>
      <c r="GC449" s="24"/>
      <c r="GD449" s="24"/>
      <c r="GE449" s="24"/>
      <c r="GF449" s="24"/>
      <c r="GG449" s="24"/>
      <c r="GH449" s="24"/>
      <c r="GI449" s="24"/>
      <c r="GJ449" s="24"/>
      <c r="GK449" s="24"/>
      <c r="GL449" s="24"/>
      <c r="GM449" s="24"/>
      <c r="GN449" s="24"/>
      <c r="GO449" s="24"/>
      <c r="GP449" s="24"/>
      <c r="GQ449" s="24"/>
      <c r="GR449" s="24"/>
      <c r="GS449" s="24"/>
      <c r="GT449" s="24"/>
      <c r="GU449" s="24"/>
      <c r="GV449" s="24"/>
      <c r="GW449" s="24"/>
      <c r="GX449" s="24"/>
      <c r="GY449" s="24"/>
      <c r="GZ449" s="24"/>
      <c r="HA449" s="24"/>
      <c r="HB449" s="24"/>
      <c r="HC449" s="24"/>
      <c r="HD449" s="24"/>
      <c r="HE449" s="24"/>
      <c r="HF449" s="24"/>
      <c r="HG449" s="24"/>
      <c r="HH449" s="24"/>
      <c r="HI449" s="24"/>
      <c r="HJ449" s="24"/>
      <c r="HK449" s="24"/>
      <c r="HL449" s="24"/>
      <c r="HM449" s="24"/>
      <c r="HN449" s="24"/>
      <c r="HO449" s="24"/>
      <c r="HP449" s="24"/>
      <c r="HQ449" s="24"/>
      <c r="HR449" s="24"/>
      <c r="HS449" s="24"/>
      <c r="HT449" s="24"/>
      <c r="HU449" s="24"/>
      <c r="HV449" s="24"/>
      <c r="HW449" s="24"/>
      <c r="HX449" s="24"/>
      <c r="HY449" s="24"/>
      <c r="HZ449" s="24"/>
      <c r="IA449" s="24"/>
      <c r="IB449" s="24"/>
      <c r="IC449" s="24"/>
      <c r="ID449" s="24"/>
    </row>
    <row r="450" spans="1:238" x14ac:dyDescent="0.3">
      <c r="A450" t="str">
        <f>IF(Input!A442=0,"",Input!A442)</f>
        <v>502,175</v>
      </c>
      <c r="B450" s="65" cm="1">
        <f t="array" ref="B450">_xlfn.IFS($A450="","",LEFT($A450,4)="fold",MID($A450,12,1),TRUE,VALUE(LEFT($A450,FIND(",",$A450)-1)))</f>
        <v>502</v>
      </c>
      <c r="C450" s="65" cm="1">
        <f t="array" ref="C450">_xlfn.IFS($A450="","",LEFT($A450,4)="fold",VALUE(MID($A450,14,5)),TRUE,VALUE(MID($A450,FIND(",",$A450)+1,5)))</f>
        <v>175</v>
      </c>
      <c r="D450" s="58" cm="1">
        <f t="array" aca="1" ref="D450" ca="1">_xlfn.IFS(
AND(D$3="x",B450&gt;D$4),  2*D$4-B450,
TRUE,B450)</f>
        <v>502</v>
      </c>
      <c r="E450" s="58" cm="1">
        <f t="array" aca="1" ref="E450" ca="1">_xlfn.IFS(
AND(D$3="y",C450&gt;D$4),  2*D$4-C450,
TRUE,C450)</f>
        <v>175</v>
      </c>
      <c r="F450" s="58" cm="1">
        <f t="array" aca="1" ref="F450" ca="1">_xlfn.IFS(
AND(F$3="x",D450&gt;F$4),  2*F$4-D450,
TRUE,D450)</f>
        <v>502</v>
      </c>
      <c r="G450" s="58" cm="1">
        <f t="array" aca="1" ref="G450" ca="1">_xlfn.IFS(
AND(F$3="y",E450&gt;F$4),  2*F$4-E450,
TRUE,E450)</f>
        <v>175</v>
      </c>
      <c r="H450" s="58" cm="1">
        <f t="array" aca="1" ref="H450" ca="1">_xlfn.IFS(
AND(H$3="x",F450&gt;H$4),  2*H$4-F450,
TRUE,F450)</f>
        <v>152</v>
      </c>
      <c r="I450" s="58" cm="1">
        <f t="array" aca="1" ref="I450" ca="1">_xlfn.IFS(
AND(H$3="y",G450&gt;H$4),  2*H$4-G450,
TRUE,G450)</f>
        <v>175</v>
      </c>
      <c r="J450" s="58" cm="1">
        <f t="array" aca="1" ref="J450" ca="1">_xlfn.IFS(
AND(J$3="x",H450&gt;J$4),  2*J$4-H450,
TRUE,H450)</f>
        <v>152</v>
      </c>
      <c r="K450" s="58" cm="1">
        <f t="array" aca="1" ref="K450" ca="1">_xlfn.IFS(
AND(J$3="y",I450&gt;J$4),  2*J$4-I450,
TRUE,I450)</f>
        <v>175</v>
      </c>
      <c r="L450" s="58" cm="1">
        <f t="array" aca="1" ref="L450" ca="1">_xlfn.IFS(
AND(L$3="x",J450&gt;L$4),  2*L$4-J450,
TRUE,J450)</f>
        <v>152</v>
      </c>
      <c r="M450" s="58" cm="1">
        <f t="array" aca="1" ref="M450" ca="1">_xlfn.IFS(
AND(L$3="y",K450&gt;L$4),  2*L$4-K450,
TRUE,K450)</f>
        <v>175</v>
      </c>
      <c r="N450" s="58" cm="1">
        <f t="array" aca="1" ref="N450" ca="1">_xlfn.IFS(
AND(N$3="x",L450&gt;N$4),  2*N$4-L450,
TRUE,L450)</f>
        <v>152</v>
      </c>
      <c r="O450" s="58" cm="1">
        <f t="array" aca="1" ref="O450" ca="1">_xlfn.IFS(
AND(N$3="y",M450&gt;N$4),  2*N$4-M450,
TRUE,M450)</f>
        <v>47</v>
      </c>
      <c r="P450" s="58" cm="1">
        <f t="array" aca="1" ref="P450" ca="1">_xlfn.IFS(
AND(P$3="x",N450&gt;P$4),  2*P$4-N450,
TRUE,N450)</f>
        <v>10</v>
      </c>
      <c r="Q450" s="58" cm="1">
        <f t="array" aca="1" ref="Q450" ca="1">_xlfn.IFS(
AND(P$3="y",O450&gt;P$4),  2*P$4-O450,
TRUE,O450)</f>
        <v>47</v>
      </c>
      <c r="R450" s="58" cm="1">
        <f t="array" aca="1" ref="R450" ca="1">_xlfn.IFS(
AND(R$3="x",P450&gt;R$4),  2*R$4-P450,
TRUE,P450)</f>
        <v>10</v>
      </c>
      <c r="S450" s="58" cm="1">
        <f t="array" aca="1" ref="S450" ca="1">_xlfn.IFS(
AND(R$3="y",Q450&gt;R$4),  2*R$4-Q450,
TRUE,Q450)</f>
        <v>47</v>
      </c>
      <c r="T450" s="58" cm="1">
        <f t="array" aca="1" ref="T450" ca="1">_xlfn.IFS(
AND(T$3="x",R450&gt;T$4),  2*T$4-R450,
TRUE,R450)</f>
        <v>10</v>
      </c>
      <c r="U450" s="58" cm="1">
        <f t="array" aca="1" ref="U450" ca="1">_xlfn.IFS(
AND(T$3="y",S450&gt;T$4),  2*T$4-S450,
TRUE,S450)</f>
        <v>47</v>
      </c>
      <c r="V450" s="58" cm="1">
        <f t="array" aca="1" ref="V450" ca="1">_xlfn.IFS(
AND(V$3="x",T450&gt;V$4),  2*V$4-T450,
TRUE,T450)</f>
        <v>10</v>
      </c>
      <c r="W450" s="58" cm="1">
        <f t="array" aca="1" ref="W450" ca="1">_xlfn.IFS(
AND(V$3="y",U450&gt;V$4),  2*V$4-U450,
TRUE,U450)</f>
        <v>7</v>
      </c>
      <c r="X450" s="58" cm="1">
        <f t="array" aca="1" ref="X450" ca="1">_xlfn.IFS(
AND(X$3="x",V450&gt;X$4),  2*X$4-V450,
TRUE,V450)</f>
        <v>10</v>
      </c>
      <c r="Y450" s="58" cm="1">
        <f t="array" aca="1" ref="Y450" ca="1">_xlfn.IFS(
AND(X$3="y",W450&gt;X$4),  2*X$4-W450,
TRUE,W450)</f>
        <v>7</v>
      </c>
      <c r="Z450" s="58" cm="1">
        <f t="array" aca="1" ref="Z450" ca="1">_xlfn.IFS(
AND(Z$3="x",X450&gt;Z$4),  2*Z$4-X450,
TRUE,X450)</f>
        <v>10</v>
      </c>
      <c r="AA450" s="58" cm="1">
        <f t="array" aca="1" ref="AA450" ca="1">_xlfn.IFS(
AND(Z$3="y",Y450&gt;Z$4),  2*Z$4-Y450,
TRUE,Y450)</f>
        <v>5</v>
      </c>
      <c r="BD450" t="str">
        <f t="shared" ca="1" si="8"/>
        <v>502-175</v>
      </c>
      <c r="BF450" s="23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R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  <c r="CD450" s="24"/>
      <c r="CE450" s="24"/>
      <c r="CF450" s="24"/>
      <c r="CG450" s="24"/>
      <c r="CH450" s="24"/>
      <c r="CI450" s="24"/>
      <c r="CJ450" s="24"/>
      <c r="CK450" s="24"/>
      <c r="CL450" s="24"/>
      <c r="CM450" s="24"/>
      <c r="CN450" s="24"/>
      <c r="CO450" s="24"/>
      <c r="CP450" s="24"/>
      <c r="CQ450" s="24"/>
      <c r="CR450" s="24"/>
      <c r="CS450" s="24"/>
      <c r="CT450" s="24"/>
      <c r="CU450" s="24"/>
      <c r="CV450" s="24"/>
      <c r="CW450" s="24"/>
      <c r="CX450" s="24"/>
      <c r="CY450" s="24"/>
      <c r="CZ450" s="24"/>
      <c r="DA450" s="24"/>
      <c r="DB450" s="24"/>
      <c r="DC450" s="24"/>
      <c r="DD450" s="24"/>
      <c r="DE450" s="24"/>
      <c r="DF450" s="24"/>
      <c r="DG450" s="24"/>
      <c r="DH450" s="24"/>
      <c r="DI450" s="24"/>
      <c r="DJ450" s="24"/>
      <c r="DK450" s="24"/>
      <c r="DL450" s="24"/>
      <c r="DM450" s="24"/>
      <c r="DN450" s="24"/>
      <c r="DO450" s="24"/>
      <c r="DP450" s="24"/>
      <c r="DQ450" s="24"/>
      <c r="DR450" s="24"/>
      <c r="DS450" s="24"/>
      <c r="DT450" s="24"/>
      <c r="DU450" s="24"/>
      <c r="DV450" s="24"/>
      <c r="DW450" s="24"/>
      <c r="DX450" s="24"/>
      <c r="DY450" s="24"/>
      <c r="DZ450" s="24"/>
      <c r="EA450" s="24"/>
      <c r="EB450" s="24"/>
      <c r="EC450" s="24"/>
      <c r="ED450" s="24"/>
      <c r="EE450" s="24"/>
      <c r="EF450" s="24"/>
      <c r="EG450" s="24"/>
      <c r="EH450" s="24"/>
      <c r="EI450" s="24"/>
      <c r="EJ450" s="24"/>
      <c r="EK450" s="24"/>
      <c r="EL450" s="24"/>
      <c r="EM450" s="24"/>
      <c r="EN450" s="24"/>
      <c r="EO450" s="24"/>
      <c r="EP450" s="24"/>
      <c r="EQ450" s="24"/>
      <c r="ER450" s="24"/>
      <c r="ES450" s="24"/>
      <c r="ET450" s="24"/>
      <c r="EU450" s="24"/>
      <c r="EV450" s="24"/>
      <c r="EW450" s="24"/>
      <c r="EX450" s="24"/>
      <c r="EY450" s="24"/>
      <c r="EZ450" s="24"/>
      <c r="FA450" s="24"/>
      <c r="FB450" s="24"/>
      <c r="FC450" s="24"/>
      <c r="FD450" s="24"/>
      <c r="FE450" s="24"/>
      <c r="FF450" s="24"/>
      <c r="FG450" s="24"/>
      <c r="FH450" s="24"/>
      <c r="FI450" s="24"/>
      <c r="FJ450" s="24"/>
      <c r="FK450" s="24"/>
      <c r="FL450" s="24"/>
      <c r="FM450" s="24"/>
      <c r="FN450" s="24"/>
      <c r="FO450" s="24"/>
      <c r="FP450" s="24"/>
      <c r="FQ450" s="24"/>
      <c r="FR450" s="24"/>
      <c r="FS450" s="24"/>
      <c r="FT450" s="24"/>
      <c r="FU450" s="24"/>
      <c r="FV450" s="24"/>
      <c r="FW450" s="24"/>
      <c r="FX450" s="24"/>
      <c r="FY450" s="24"/>
      <c r="FZ450" s="24"/>
      <c r="GA450" s="24"/>
      <c r="GB450" s="24"/>
      <c r="GC450" s="24"/>
      <c r="GD450" s="24"/>
      <c r="GE450" s="24"/>
      <c r="GF450" s="24"/>
      <c r="GG450" s="24"/>
      <c r="GH450" s="24"/>
      <c r="GI450" s="24"/>
      <c r="GJ450" s="24"/>
      <c r="GK450" s="24"/>
      <c r="GL450" s="24"/>
      <c r="GM450" s="24"/>
      <c r="GN450" s="24"/>
      <c r="GO450" s="24"/>
      <c r="GP450" s="24"/>
      <c r="GQ450" s="24"/>
      <c r="GR450" s="24"/>
      <c r="GS450" s="24"/>
      <c r="GT450" s="24"/>
      <c r="GU450" s="24"/>
      <c r="GV450" s="24"/>
      <c r="GW450" s="24"/>
      <c r="GX450" s="24"/>
      <c r="GY450" s="24"/>
      <c r="GZ450" s="24"/>
      <c r="HA450" s="24"/>
      <c r="HB450" s="24"/>
      <c r="HC450" s="24"/>
      <c r="HD450" s="24"/>
      <c r="HE450" s="24"/>
      <c r="HF450" s="24"/>
      <c r="HG450" s="24"/>
      <c r="HH450" s="24"/>
      <c r="HI450" s="24"/>
      <c r="HJ450" s="24"/>
      <c r="HK450" s="24"/>
      <c r="HL450" s="24"/>
      <c r="HM450" s="24"/>
      <c r="HN450" s="24"/>
      <c r="HO450" s="24"/>
      <c r="HP450" s="24"/>
      <c r="HQ450" s="24"/>
      <c r="HR450" s="24"/>
      <c r="HS450" s="24"/>
      <c r="HT450" s="24"/>
      <c r="HU450" s="24"/>
      <c r="HV450" s="24"/>
      <c r="HW450" s="24"/>
      <c r="HX450" s="24"/>
      <c r="HY450" s="24"/>
      <c r="HZ450" s="24"/>
      <c r="IA450" s="24"/>
      <c r="IB450" s="24"/>
      <c r="IC450" s="24"/>
      <c r="ID450" s="24"/>
    </row>
    <row r="451" spans="1:238" x14ac:dyDescent="0.3">
      <c r="A451" t="str">
        <f>IF(Input!A443=0,"",Input!A443)</f>
        <v>349,184</v>
      </c>
      <c r="B451" s="65" cm="1">
        <f t="array" ref="B451">_xlfn.IFS($A451="","",LEFT($A451,4)="fold",MID($A451,12,1),TRUE,VALUE(LEFT($A451,FIND(",",$A451)-1)))</f>
        <v>349</v>
      </c>
      <c r="C451" s="65" cm="1">
        <f t="array" ref="C451">_xlfn.IFS($A451="","",LEFT($A451,4)="fold",VALUE(MID($A451,14,5)),TRUE,VALUE(MID($A451,FIND(",",$A451)+1,5)))</f>
        <v>184</v>
      </c>
      <c r="D451" s="58" cm="1">
        <f t="array" aca="1" ref="D451" ca="1">_xlfn.IFS(
AND(D$3="x",B451&gt;D$4),  2*D$4-B451,
TRUE,B451)</f>
        <v>349</v>
      </c>
      <c r="E451" s="58" cm="1">
        <f t="array" aca="1" ref="E451" ca="1">_xlfn.IFS(
AND(D$3="y",C451&gt;D$4),  2*D$4-C451,
TRUE,C451)</f>
        <v>184</v>
      </c>
      <c r="F451" s="58" cm="1">
        <f t="array" aca="1" ref="F451" ca="1">_xlfn.IFS(
AND(F$3="x",D451&gt;F$4),  2*F$4-D451,
TRUE,D451)</f>
        <v>349</v>
      </c>
      <c r="G451" s="58" cm="1">
        <f t="array" aca="1" ref="G451" ca="1">_xlfn.IFS(
AND(F$3="y",E451&gt;F$4),  2*F$4-E451,
TRUE,E451)</f>
        <v>184</v>
      </c>
      <c r="H451" s="58" cm="1">
        <f t="array" aca="1" ref="H451" ca="1">_xlfn.IFS(
AND(H$3="x",F451&gt;H$4),  2*H$4-F451,
TRUE,F451)</f>
        <v>305</v>
      </c>
      <c r="I451" s="58" cm="1">
        <f t="array" aca="1" ref="I451" ca="1">_xlfn.IFS(
AND(H$3="y",G451&gt;H$4),  2*H$4-G451,
TRUE,G451)</f>
        <v>184</v>
      </c>
      <c r="J451" s="58" cm="1">
        <f t="array" aca="1" ref="J451" ca="1">_xlfn.IFS(
AND(J$3="x",H451&gt;J$4),  2*J$4-H451,
TRUE,H451)</f>
        <v>305</v>
      </c>
      <c r="K451" s="58" cm="1">
        <f t="array" aca="1" ref="K451" ca="1">_xlfn.IFS(
AND(J$3="y",I451&gt;J$4),  2*J$4-I451,
TRUE,I451)</f>
        <v>184</v>
      </c>
      <c r="L451" s="58" cm="1">
        <f t="array" aca="1" ref="L451" ca="1">_xlfn.IFS(
AND(L$3="x",J451&gt;L$4),  2*L$4-J451,
TRUE,J451)</f>
        <v>21</v>
      </c>
      <c r="M451" s="58" cm="1">
        <f t="array" aca="1" ref="M451" ca="1">_xlfn.IFS(
AND(L$3="y",K451&gt;L$4),  2*L$4-K451,
TRUE,K451)</f>
        <v>184</v>
      </c>
      <c r="N451" s="58" cm="1">
        <f t="array" aca="1" ref="N451" ca="1">_xlfn.IFS(
AND(N$3="x",L451&gt;N$4),  2*N$4-L451,
TRUE,L451)</f>
        <v>21</v>
      </c>
      <c r="O451" s="58" cm="1">
        <f t="array" aca="1" ref="O451" ca="1">_xlfn.IFS(
AND(N$3="y",M451&gt;N$4),  2*N$4-M451,
TRUE,M451)</f>
        <v>38</v>
      </c>
      <c r="P451" s="58" cm="1">
        <f t="array" aca="1" ref="P451" ca="1">_xlfn.IFS(
AND(P$3="x",N451&gt;P$4),  2*P$4-N451,
TRUE,N451)</f>
        <v>21</v>
      </c>
      <c r="Q451" s="58" cm="1">
        <f t="array" aca="1" ref="Q451" ca="1">_xlfn.IFS(
AND(P$3="y",O451&gt;P$4),  2*P$4-O451,
TRUE,O451)</f>
        <v>38</v>
      </c>
      <c r="R451" s="58" cm="1">
        <f t="array" aca="1" ref="R451" ca="1">_xlfn.IFS(
AND(R$3="x",P451&gt;R$4),  2*R$4-P451,
TRUE,P451)</f>
        <v>21</v>
      </c>
      <c r="S451" s="58" cm="1">
        <f t="array" aca="1" ref="S451" ca="1">_xlfn.IFS(
AND(R$3="y",Q451&gt;R$4),  2*R$4-Q451,
TRUE,Q451)</f>
        <v>38</v>
      </c>
      <c r="T451" s="58" cm="1">
        <f t="array" aca="1" ref="T451" ca="1">_xlfn.IFS(
AND(T$3="x",R451&gt;T$4),  2*T$4-R451,
TRUE,R451)</f>
        <v>21</v>
      </c>
      <c r="U451" s="58" cm="1">
        <f t="array" aca="1" ref="U451" ca="1">_xlfn.IFS(
AND(T$3="y",S451&gt;T$4),  2*T$4-S451,
TRUE,S451)</f>
        <v>38</v>
      </c>
      <c r="V451" s="58" cm="1">
        <f t="array" aca="1" ref="V451" ca="1">_xlfn.IFS(
AND(V$3="x",T451&gt;V$4),  2*V$4-T451,
TRUE,T451)</f>
        <v>21</v>
      </c>
      <c r="W451" s="58" cm="1">
        <f t="array" aca="1" ref="W451" ca="1">_xlfn.IFS(
AND(V$3="y",U451&gt;V$4),  2*V$4-U451,
TRUE,U451)</f>
        <v>16</v>
      </c>
      <c r="X451" s="58" cm="1">
        <f t="array" aca="1" ref="X451" ca="1">_xlfn.IFS(
AND(X$3="x",V451&gt;X$4),  2*X$4-V451,
TRUE,V451)</f>
        <v>21</v>
      </c>
      <c r="Y451" s="58" cm="1">
        <f t="array" aca="1" ref="Y451" ca="1">_xlfn.IFS(
AND(X$3="y",W451&gt;X$4),  2*X$4-W451,
TRUE,W451)</f>
        <v>10</v>
      </c>
      <c r="Z451" s="58" cm="1">
        <f t="array" aca="1" ref="Z451" ca="1">_xlfn.IFS(
AND(Z$3="x",X451&gt;Z$4),  2*Z$4-X451,
TRUE,X451)</f>
        <v>21</v>
      </c>
      <c r="AA451" s="58" cm="1">
        <f t="array" aca="1" ref="AA451" ca="1">_xlfn.IFS(
AND(Z$3="y",Y451&gt;Z$4),  2*Z$4-Y451,
TRUE,Y451)</f>
        <v>2</v>
      </c>
      <c r="BD451" t="str">
        <f t="shared" ca="1" si="8"/>
        <v>349-184</v>
      </c>
      <c r="BF451" s="23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R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  <c r="CG451" s="24"/>
      <c r="CH451" s="24"/>
      <c r="CI451" s="24"/>
      <c r="CJ451" s="24"/>
      <c r="CK451" s="24"/>
      <c r="CL451" s="24"/>
      <c r="CM451" s="24"/>
      <c r="CN451" s="24"/>
      <c r="CO451" s="24"/>
      <c r="CP451" s="24"/>
      <c r="CQ451" s="24"/>
      <c r="CR451" s="24"/>
      <c r="CS451" s="24"/>
      <c r="CT451" s="24"/>
      <c r="CU451" s="24"/>
      <c r="CV451" s="24"/>
      <c r="CW451" s="24"/>
      <c r="CX451" s="24"/>
      <c r="CY451" s="24"/>
      <c r="CZ451" s="24"/>
      <c r="DA451" s="24"/>
      <c r="DB451" s="24"/>
      <c r="DC451" s="24"/>
      <c r="DD451" s="24"/>
      <c r="DE451" s="24"/>
      <c r="DF451" s="24"/>
      <c r="DG451" s="24"/>
      <c r="DH451" s="24"/>
      <c r="DI451" s="24"/>
      <c r="DJ451" s="24"/>
      <c r="DK451" s="24"/>
      <c r="DL451" s="24"/>
      <c r="DM451" s="24"/>
      <c r="DN451" s="24"/>
      <c r="DO451" s="24"/>
      <c r="DP451" s="24"/>
      <c r="DQ451" s="24"/>
      <c r="DR451" s="24"/>
      <c r="DS451" s="24"/>
      <c r="DT451" s="24"/>
      <c r="DU451" s="24"/>
      <c r="DV451" s="24"/>
      <c r="DW451" s="24"/>
      <c r="DX451" s="24"/>
      <c r="DY451" s="24"/>
      <c r="DZ451" s="24"/>
      <c r="EA451" s="24"/>
      <c r="EB451" s="24"/>
      <c r="EC451" s="24"/>
      <c r="ED451" s="24"/>
      <c r="EE451" s="24"/>
      <c r="EF451" s="24"/>
      <c r="EG451" s="24"/>
      <c r="EH451" s="24"/>
      <c r="EI451" s="24"/>
      <c r="EJ451" s="24"/>
      <c r="EK451" s="24"/>
      <c r="EL451" s="24"/>
      <c r="EM451" s="24"/>
      <c r="EN451" s="24"/>
      <c r="EO451" s="24"/>
      <c r="EP451" s="24"/>
      <c r="EQ451" s="24"/>
      <c r="ER451" s="24"/>
      <c r="ES451" s="24"/>
      <c r="ET451" s="24"/>
      <c r="EU451" s="24"/>
      <c r="EV451" s="24"/>
      <c r="EW451" s="24"/>
      <c r="EX451" s="24"/>
      <c r="EY451" s="24"/>
      <c r="EZ451" s="24"/>
      <c r="FA451" s="24"/>
      <c r="FB451" s="24"/>
      <c r="FC451" s="24"/>
      <c r="FD451" s="24"/>
      <c r="FE451" s="24"/>
      <c r="FF451" s="24"/>
      <c r="FG451" s="24"/>
      <c r="FH451" s="24"/>
      <c r="FI451" s="24"/>
      <c r="FJ451" s="24"/>
      <c r="FK451" s="24"/>
      <c r="FL451" s="24"/>
      <c r="FM451" s="24"/>
      <c r="FN451" s="24"/>
      <c r="FO451" s="24"/>
      <c r="FP451" s="24"/>
      <c r="FQ451" s="24"/>
      <c r="FR451" s="24"/>
      <c r="FS451" s="24"/>
      <c r="FT451" s="24"/>
      <c r="FU451" s="24"/>
      <c r="FV451" s="24"/>
      <c r="FW451" s="24"/>
      <c r="FX451" s="24"/>
      <c r="FY451" s="24"/>
      <c r="FZ451" s="24"/>
      <c r="GA451" s="24"/>
      <c r="GB451" s="24"/>
      <c r="GC451" s="24"/>
      <c r="GD451" s="24"/>
      <c r="GE451" s="24"/>
      <c r="GF451" s="24"/>
      <c r="GG451" s="24"/>
      <c r="GH451" s="24"/>
      <c r="GI451" s="24"/>
      <c r="GJ451" s="24"/>
      <c r="GK451" s="24"/>
      <c r="GL451" s="24"/>
      <c r="GM451" s="24"/>
      <c r="GN451" s="24"/>
      <c r="GO451" s="24"/>
      <c r="GP451" s="24"/>
      <c r="GQ451" s="24"/>
      <c r="GR451" s="24"/>
      <c r="GS451" s="24"/>
      <c r="GT451" s="24"/>
      <c r="GU451" s="24"/>
      <c r="GV451" s="24"/>
      <c r="GW451" s="24"/>
      <c r="GX451" s="24"/>
      <c r="GY451" s="24"/>
      <c r="GZ451" s="24"/>
      <c r="HA451" s="24"/>
      <c r="HB451" s="24"/>
      <c r="HC451" s="24"/>
      <c r="HD451" s="24"/>
      <c r="HE451" s="24"/>
      <c r="HF451" s="24"/>
      <c r="HG451" s="24"/>
      <c r="HH451" s="24"/>
      <c r="HI451" s="24"/>
      <c r="HJ451" s="24"/>
      <c r="HK451" s="24"/>
      <c r="HL451" s="24"/>
      <c r="HM451" s="24"/>
      <c r="HN451" s="24"/>
      <c r="HO451" s="24"/>
      <c r="HP451" s="24"/>
      <c r="HQ451" s="24"/>
      <c r="HR451" s="24"/>
      <c r="HS451" s="24"/>
      <c r="HT451" s="24"/>
      <c r="HU451" s="24"/>
      <c r="HV451" s="24"/>
      <c r="HW451" s="24"/>
      <c r="HX451" s="24"/>
      <c r="HY451" s="24"/>
      <c r="HZ451" s="24"/>
      <c r="IA451" s="24"/>
      <c r="IB451" s="24"/>
      <c r="IC451" s="24"/>
      <c r="ID451" s="24"/>
    </row>
    <row r="452" spans="1:238" x14ac:dyDescent="0.3">
      <c r="A452" t="str">
        <f>IF(Input!A444=0,"",Input!A444)</f>
        <v>1063,684</v>
      </c>
      <c r="B452" s="65" cm="1">
        <f t="array" ref="B452">_xlfn.IFS($A452="","",LEFT($A452,4)="fold",MID($A452,12,1),TRUE,VALUE(LEFT($A452,FIND(",",$A452)-1)))</f>
        <v>1063</v>
      </c>
      <c r="C452" s="65" cm="1">
        <f t="array" ref="C452">_xlfn.IFS($A452="","",LEFT($A452,4)="fold",VALUE(MID($A452,14,5)),TRUE,VALUE(MID($A452,FIND(",",$A452)+1,5)))</f>
        <v>684</v>
      </c>
      <c r="D452" s="58" cm="1">
        <f t="array" aca="1" ref="D452" ca="1">_xlfn.IFS(
AND(D$3="x",B452&gt;D$4),  2*D$4-B452,
TRUE,B452)</f>
        <v>247</v>
      </c>
      <c r="E452" s="58" cm="1">
        <f t="array" aca="1" ref="E452" ca="1">_xlfn.IFS(
AND(D$3="y",C452&gt;D$4),  2*D$4-C452,
TRUE,C452)</f>
        <v>684</v>
      </c>
      <c r="F452" s="58" cm="1">
        <f t="array" aca="1" ref="F452" ca="1">_xlfn.IFS(
AND(F$3="x",D452&gt;F$4),  2*F$4-D452,
TRUE,D452)</f>
        <v>247</v>
      </c>
      <c r="G452" s="58" cm="1">
        <f t="array" aca="1" ref="G452" ca="1">_xlfn.IFS(
AND(F$3="y",E452&gt;F$4),  2*F$4-E452,
TRUE,E452)</f>
        <v>210</v>
      </c>
      <c r="H452" s="58" cm="1">
        <f t="array" aca="1" ref="H452" ca="1">_xlfn.IFS(
AND(H$3="x",F452&gt;H$4),  2*H$4-F452,
TRUE,F452)</f>
        <v>247</v>
      </c>
      <c r="I452" s="58" cm="1">
        <f t="array" aca="1" ref="I452" ca="1">_xlfn.IFS(
AND(H$3="y",G452&gt;H$4),  2*H$4-G452,
TRUE,G452)</f>
        <v>210</v>
      </c>
      <c r="J452" s="58" cm="1">
        <f t="array" aca="1" ref="J452" ca="1">_xlfn.IFS(
AND(J$3="x",H452&gt;J$4),  2*J$4-H452,
TRUE,H452)</f>
        <v>247</v>
      </c>
      <c r="K452" s="58" cm="1">
        <f t="array" aca="1" ref="K452" ca="1">_xlfn.IFS(
AND(J$3="y",I452&gt;J$4),  2*J$4-I452,
TRUE,I452)</f>
        <v>210</v>
      </c>
      <c r="L452" s="58" cm="1">
        <f t="array" aca="1" ref="L452" ca="1">_xlfn.IFS(
AND(L$3="x",J452&gt;L$4),  2*L$4-J452,
TRUE,J452)</f>
        <v>79</v>
      </c>
      <c r="M452" s="58" cm="1">
        <f t="array" aca="1" ref="M452" ca="1">_xlfn.IFS(
AND(L$3="y",K452&gt;L$4),  2*L$4-K452,
TRUE,K452)</f>
        <v>210</v>
      </c>
      <c r="N452" s="58" cm="1">
        <f t="array" aca="1" ref="N452" ca="1">_xlfn.IFS(
AND(N$3="x",L452&gt;N$4),  2*N$4-L452,
TRUE,L452)</f>
        <v>79</v>
      </c>
      <c r="O452" s="58" cm="1">
        <f t="array" aca="1" ref="O452" ca="1">_xlfn.IFS(
AND(N$3="y",M452&gt;N$4),  2*N$4-M452,
TRUE,M452)</f>
        <v>12</v>
      </c>
      <c r="P452" s="58" cm="1">
        <f t="array" aca="1" ref="P452" ca="1">_xlfn.IFS(
AND(P$3="x",N452&gt;P$4),  2*P$4-N452,
TRUE,N452)</f>
        <v>79</v>
      </c>
      <c r="Q452" s="58" cm="1">
        <f t="array" aca="1" ref="Q452" ca="1">_xlfn.IFS(
AND(P$3="y",O452&gt;P$4),  2*P$4-O452,
TRUE,O452)</f>
        <v>12</v>
      </c>
      <c r="R452" s="58" cm="1">
        <f t="array" aca="1" ref="R452" ca="1">_xlfn.IFS(
AND(R$3="x",P452&gt;R$4),  2*R$4-P452,
TRUE,P452)</f>
        <v>79</v>
      </c>
      <c r="S452" s="58" cm="1">
        <f t="array" aca="1" ref="S452" ca="1">_xlfn.IFS(
AND(R$3="y",Q452&gt;R$4),  2*R$4-Q452,
TRUE,Q452)</f>
        <v>12</v>
      </c>
      <c r="T452" s="58" cm="1">
        <f t="array" aca="1" ref="T452" ca="1">_xlfn.IFS(
AND(T$3="x",R452&gt;T$4),  2*T$4-R452,
TRUE,R452)</f>
        <v>1</v>
      </c>
      <c r="U452" s="58" cm="1">
        <f t="array" aca="1" ref="U452" ca="1">_xlfn.IFS(
AND(T$3="y",S452&gt;T$4),  2*T$4-S452,
TRUE,S452)</f>
        <v>12</v>
      </c>
      <c r="V452" s="58" cm="1">
        <f t="array" aca="1" ref="V452" ca="1">_xlfn.IFS(
AND(V$3="x",T452&gt;V$4),  2*V$4-T452,
TRUE,T452)</f>
        <v>1</v>
      </c>
      <c r="W452" s="58" cm="1">
        <f t="array" aca="1" ref="W452" ca="1">_xlfn.IFS(
AND(V$3="y",U452&gt;V$4),  2*V$4-U452,
TRUE,U452)</f>
        <v>12</v>
      </c>
      <c r="X452" s="58" cm="1">
        <f t="array" aca="1" ref="X452" ca="1">_xlfn.IFS(
AND(X$3="x",V452&gt;X$4),  2*X$4-V452,
TRUE,V452)</f>
        <v>1</v>
      </c>
      <c r="Y452" s="58" cm="1">
        <f t="array" aca="1" ref="Y452" ca="1">_xlfn.IFS(
AND(X$3="y",W452&gt;X$4),  2*X$4-W452,
TRUE,W452)</f>
        <v>12</v>
      </c>
      <c r="Z452" s="58" cm="1">
        <f t="array" aca="1" ref="Z452" ca="1">_xlfn.IFS(
AND(Z$3="x",X452&gt;Z$4),  2*Z$4-X452,
TRUE,X452)</f>
        <v>1</v>
      </c>
      <c r="AA452" s="58" cm="1">
        <f t="array" aca="1" ref="AA452" ca="1">_xlfn.IFS(
AND(Z$3="y",Y452&gt;Z$4),  2*Z$4-Y452,
TRUE,Y452)</f>
        <v>0</v>
      </c>
      <c r="BD452" t="str">
        <f t="shared" ca="1" si="8"/>
        <v>247-684</v>
      </c>
      <c r="BF452" s="23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R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  <c r="CD452" s="24"/>
      <c r="CE452" s="24"/>
      <c r="CF452" s="24"/>
      <c r="CG452" s="24"/>
      <c r="CH452" s="24"/>
      <c r="CI452" s="24"/>
      <c r="CJ452" s="24"/>
      <c r="CK452" s="24"/>
      <c r="CL452" s="24"/>
      <c r="CM452" s="24"/>
      <c r="CN452" s="24"/>
      <c r="CO452" s="24"/>
      <c r="CP452" s="24"/>
      <c r="CQ452" s="24"/>
      <c r="CR452" s="24"/>
      <c r="CS452" s="24"/>
      <c r="CT452" s="24"/>
      <c r="CU452" s="24"/>
      <c r="CV452" s="24"/>
      <c r="CW452" s="24"/>
      <c r="CX452" s="24"/>
      <c r="CY452" s="24"/>
      <c r="CZ452" s="24"/>
      <c r="DA452" s="24"/>
      <c r="DB452" s="24"/>
      <c r="DC452" s="24"/>
      <c r="DD452" s="24"/>
      <c r="DE452" s="24"/>
      <c r="DF452" s="24"/>
      <c r="DG452" s="24"/>
      <c r="DH452" s="24"/>
      <c r="DI452" s="24"/>
      <c r="DJ452" s="24"/>
      <c r="DK452" s="24"/>
      <c r="DL452" s="24"/>
      <c r="DM452" s="24"/>
      <c r="DN452" s="24"/>
      <c r="DO452" s="24"/>
      <c r="DP452" s="24"/>
      <c r="DQ452" s="24"/>
      <c r="DR452" s="24"/>
      <c r="DS452" s="24"/>
      <c r="DT452" s="24"/>
      <c r="DU452" s="24"/>
      <c r="DV452" s="24"/>
      <c r="DW452" s="24"/>
      <c r="DX452" s="24"/>
      <c r="DY452" s="24"/>
      <c r="DZ452" s="24"/>
      <c r="EA452" s="24"/>
      <c r="EB452" s="24"/>
      <c r="EC452" s="24"/>
      <c r="ED452" s="24"/>
      <c r="EE452" s="24"/>
      <c r="EF452" s="24"/>
      <c r="EG452" s="24"/>
      <c r="EH452" s="24"/>
      <c r="EI452" s="24"/>
      <c r="EJ452" s="24"/>
      <c r="EK452" s="24"/>
      <c r="EL452" s="24"/>
      <c r="EM452" s="24"/>
      <c r="EN452" s="24"/>
      <c r="EO452" s="24"/>
      <c r="EP452" s="24"/>
      <c r="EQ452" s="24"/>
      <c r="ER452" s="24"/>
      <c r="ES452" s="24"/>
      <c r="ET452" s="24"/>
      <c r="EU452" s="24"/>
      <c r="EV452" s="24"/>
      <c r="EW452" s="24"/>
      <c r="EX452" s="24"/>
      <c r="EY452" s="24"/>
      <c r="EZ452" s="24"/>
      <c r="FA452" s="24"/>
      <c r="FB452" s="24"/>
      <c r="FC452" s="24"/>
      <c r="FD452" s="24"/>
      <c r="FE452" s="24"/>
      <c r="FF452" s="24"/>
      <c r="FG452" s="24"/>
      <c r="FH452" s="24"/>
      <c r="FI452" s="24"/>
      <c r="FJ452" s="24"/>
      <c r="FK452" s="24"/>
      <c r="FL452" s="24"/>
      <c r="FM452" s="24"/>
      <c r="FN452" s="24"/>
      <c r="FO452" s="24"/>
      <c r="FP452" s="24"/>
      <c r="FQ452" s="24"/>
      <c r="FR452" s="24"/>
      <c r="FS452" s="24"/>
      <c r="FT452" s="24"/>
      <c r="FU452" s="24"/>
      <c r="FV452" s="24"/>
      <c r="FW452" s="24"/>
      <c r="FX452" s="24"/>
      <c r="FY452" s="24"/>
      <c r="FZ452" s="24"/>
      <c r="GA452" s="24"/>
      <c r="GB452" s="24"/>
      <c r="GC452" s="24"/>
      <c r="GD452" s="24"/>
      <c r="GE452" s="24"/>
      <c r="GF452" s="24"/>
      <c r="GG452" s="24"/>
      <c r="GH452" s="24"/>
      <c r="GI452" s="24"/>
      <c r="GJ452" s="24"/>
      <c r="GK452" s="24"/>
      <c r="GL452" s="24"/>
      <c r="GM452" s="24"/>
      <c r="GN452" s="24"/>
      <c r="GO452" s="24"/>
      <c r="GP452" s="24"/>
      <c r="GQ452" s="24"/>
      <c r="GR452" s="24"/>
      <c r="GS452" s="24"/>
      <c r="GT452" s="24"/>
      <c r="GU452" s="24"/>
      <c r="GV452" s="24"/>
      <c r="GW452" s="24"/>
      <c r="GX452" s="24"/>
      <c r="GY452" s="24"/>
      <c r="GZ452" s="24"/>
      <c r="HA452" s="24"/>
      <c r="HB452" s="24"/>
      <c r="HC452" s="24"/>
      <c r="HD452" s="24"/>
      <c r="HE452" s="24"/>
      <c r="HF452" s="24"/>
      <c r="HG452" s="24"/>
      <c r="HH452" s="24"/>
      <c r="HI452" s="24"/>
      <c r="HJ452" s="24"/>
      <c r="HK452" s="24"/>
      <c r="HL452" s="24"/>
      <c r="HM452" s="24"/>
      <c r="HN452" s="24"/>
      <c r="HO452" s="24"/>
      <c r="HP452" s="24"/>
      <c r="HQ452" s="24"/>
      <c r="HR452" s="24"/>
      <c r="HS452" s="24"/>
      <c r="HT452" s="24"/>
      <c r="HU452" s="24"/>
      <c r="HV452" s="24"/>
      <c r="HW452" s="24"/>
      <c r="HX452" s="24"/>
      <c r="HY452" s="24"/>
      <c r="HZ452" s="24"/>
      <c r="IA452" s="24"/>
      <c r="IB452" s="24"/>
      <c r="IC452" s="24"/>
      <c r="ID452" s="24"/>
    </row>
    <row r="453" spans="1:238" x14ac:dyDescent="0.3">
      <c r="A453" t="str">
        <f>IF(Input!A445=0,"",Input!A445)</f>
        <v>560,107</v>
      </c>
      <c r="B453" s="65" cm="1">
        <f t="array" ref="B453">_xlfn.IFS($A453="","",LEFT($A453,4)="fold",MID($A453,12,1),TRUE,VALUE(LEFT($A453,FIND(",",$A453)-1)))</f>
        <v>560</v>
      </c>
      <c r="C453" s="65" cm="1">
        <f t="array" ref="C453">_xlfn.IFS($A453="","",LEFT($A453,4)="fold",VALUE(MID($A453,14,5)),TRUE,VALUE(MID($A453,FIND(",",$A453)+1,5)))</f>
        <v>107</v>
      </c>
      <c r="D453" s="58" cm="1">
        <f t="array" aca="1" ref="D453" ca="1">_xlfn.IFS(
AND(D$3="x",B453&gt;D$4),  2*D$4-B453,
TRUE,B453)</f>
        <v>560</v>
      </c>
      <c r="E453" s="58" cm="1">
        <f t="array" aca="1" ref="E453" ca="1">_xlfn.IFS(
AND(D$3="y",C453&gt;D$4),  2*D$4-C453,
TRUE,C453)</f>
        <v>107</v>
      </c>
      <c r="F453" s="58" cm="1">
        <f t="array" aca="1" ref="F453" ca="1">_xlfn.IFS(
AND(F$3="x",D453&gt;F$4),  2*F$4-D453,
TRUE,D453)</f>
        <v>560</v>
      </c>
      <c r="G453" s="58" cm="1">
        <f t="array" aca="1" ref="G453" ca="1">_xlfn.IFS(
AND(F$3="y",E453&gt;F$4),  2*F$4-E453,
TRUE,E453)</f>
        <v>107</v>
      </c>
      <c r="H453" s="58" cm="1">
        <f t="array" aca="1" ref="H453" ca="1">_xlfn.IFS(
AND(H$3="x",F453&gt;H$4),  2*H$4-F453,
TRUE,F453)</f>
        <v>94</v>
      </c>
      <c r="I453" s="58" cm="1">
        <f t="array" aca="1" ref="I453" ca="1">_xlfn.IFS(
AND(H$3="y",G453&gt;H$4),  2*H$4-G453,
TRUE,G453)</f>
        <v>107</v>
      </c>
      <c r="J453" s="58" cm="1">
        <f t="array" aca="1" ref="J453" ca="1">_xlfn.IFS(
AND(J$3="x",H453&gt;J$4),  2*J$4-H453,
TRUE,H453)</f>
        <v>94</v>
      </c>
      <c r="K453" s="58" cm="1">
        <f t="array" aca="1" ref="K453" ca="1">_xlfn.IFS(
AND(J$3="y",I453&gt;J$4),  2*J$4-I453,
TRUE,I453)</f>
        <v>107</v>
      </c>
      <c r="L453" s="58" cm="1">
        <f t="array" aca="1" ref="L453" ca="1">_xlfn.IFS(
AND(L$3="x",J453&gt;L$4),  2*L$4-J453,
TRUE,J453)</f>
        <v>94</v>
      </c>
      <c r="M453" s="58" cm="1">
        <f t="array" aca="1" ref="M453" ca="1">_xlfn.IFS(
AND(L$3="y",K453&gt;L$4),  2*L$4-K453,
TRUE,K453)</f>
        <v>107</v>
      </c>
      <c r="N453" s="58" cm="1">
        <f t="array" aca="1" ref="N453" ca="1">_xlfn.IFS(
AND(N$3="x",L453&gt;N$4),  2*N$4-L453,
TRUE,L453)</f>
        <v>94</v>
      </c>
      <c r="O453" s="58" cm="1">
        <f t="array" aca="1" ref="O453" ca="1">_xlfn.IFS(
AND(N$3="y",M453&gt;N$4),  2*N$4-M453,
TRUE,M453)</f>
        <v>107</v>
      </c>
      <c r="P453" s="58" cm="1">
        <f t="array" aca="1" ref="P453" ca="1">_xlfn.IFS(
AND(P$3="x",N453&gt;P$4),  2*P$4-N453,
TRUE,N453)</f>
        <v>68</v>
      </c>
      <c r="Q453" s="58" cm="1">
        <f t="array" aca="1" ref="Q453" ca="1">_xlfn.IFS(
AND(P$3="y",O453&gt;P$4),  2*P$4-O453,
TRUE,O453)</f>
        <v>107</v>
      </c>
      <c r="R453" s="58" cm="1">
        <f t="array" aca="1" ref="R453" ca="1">_xlfn.IFS(
AND(R$3="x",P453&gt;R$4),  2*R$4-P453,
TRUE,P453)</f>
        <v>68</v>
      </c>
      <c r="S453" s="58" cm="1">
        <f t="array" aca="1" ref="S453" ca="1">_xlfn.IFS(
AND(R$3="y",Q453&gt;R$4),  2*R$4-Q453,
TRUE,Q453)</f>
        <v>3</v>
      </c>
      <c r="T453" s="58" cm="1">
        <f t="array" aca="1" ref="T453" ca="1">_xlfn.IFS(
AND(T$3="x",R453&gt;T$4),  2*T$4-R453,
TRUE,R453)</f>
        <v>12</v>
      </c>
      <c r="U453" s="58" cm="1">
        <f t="array" aca="1" ref="U453" ca="1">_xlfn.IFS(
AND(T$3="y",S453&gt;T$4),  2*T$4-S453,
TRUE,S453)</f>
        <v>3</v>
      </c>
      <c r="V453" s="58" cm="1">
        <f t="array" aca="1" ref="V453" ca="1">_xlfn.IFS(
AND(V$3="x",T453&gt;V$4),  2*V$4-T453,
TRUE,T453)</f>
        <v>12</v>
      </c>
      <c r="W453" s="58" cm="1">
        <f t="array" aca="1" ref="W453" ca="1">_xlfn.IFS(
AND(V$3="y",U453&gt;V$4),  2*V$4-U453,
TRUE,U453)</f>
        <v>3</v>
      </c>
      <c r="X453" s="58" cm="1">
        <f t="array" aca="1" ref="X453" ca="1">_xlfn.IFS(
AND(X$3="x",V453&gt;X$4),  2*X$4-V453,
TRUE,V453)</f>
        <v>12</v>
      </c>
      <c r="Y453" s="58" cm="1">
        <f t="array" aca="1" ref="Y453" ca="1">_xlfn.IFS(
AND(X$3="y",W453&gt;X$4),  2*X$4-W453,
TRUE,W453)</f>
        <v>3</v>
      </c>
      <c r="Z453" s="58" cm="1">
        <f t="array" aca="1" ref="Z453" ca="1">_xlfn.IFS(
AND(Z$3="x",X453&gt;Z$4),  2*Z$4-X453,
TRUE,X453)</f>
        <v>12</v>
      </c>
      <c r="AA453" s="58" cm="1">
        <f t="array" aca="1" ref="AA453" ca="1">_xlfn.IFS(
AND(Z$3="y",Y453&gt;Z$4),  2*Z$4-Y453,
TRUE,Y453)</f>
        <v>3</v>
      </c>
      <c r="BD453" t="str">
        <f t="shared" ca="1" si="8"/>
        <v>560-107</v>
      </c>
      <c r="BF453" s="23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R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  <c r="CG453" s="24"/>
      <c r="CH453" s="24"/>
      <c r="CI453" s="24"/>
      <c r="CJ453" s="24"/>
      <c r="CK453" s="24"/>
      <c r="CL453" s="24"/>
      <c r="CM453" s="24"/>
      <c r="CN453" s="24"/>
      <c r="CO453" s="24"/>
      <c r="CP453" s="24"/>
      <c r="CQ453" s="24"/>
      <c r="CR453" s="24"/>
      <c r="CS453" s="24"/>
      <c r="CT453" s="24"/>
      <c r="CU453" s="24"/>
      <c r="CV453" s="24"/>
      <c r="CW453" s="24"/>
      <c r="CX453" s="24"/>
      <c r="CY453" s="24"/>
      <c r="CZ453" s="24"/>
      <c r="DA453" s="24"/>
      <c r="DB453" s="24"/>
      <c r="DC453" s="24"/>
      <c r="DD453" s="24"/>
      <c r="DE453" s="24"/>
      <c r="DF453" s="24"/>
      <c r="DG453" s="24"/>
      <c r="DH453" s="24"/>
      <c r="DI453" s="24"/>
      <c r="DJ453" s="24"/>
      <c r="DK453" s="24"/>
      <c r="DL453" s="24"/>
      <c r="DM453" s="24"/>
      <c r="DN453" s="24"/>
      <c r="DO453" s="24"/>
      <c r="DP453" s="24"/>
      <c r="DQ453" s="24"/>
      <c r="DR453" s="24"/>
      <c r="DS453" s="24"/>
      <c r="DT453" s="24"/>
      <c r="DU453" s="24"/>
      <c r="DV453" s="24"/>
      <c r="DW453" s="24"/>
      <c r="DX453" s="24"/>
      <c r="DY453" s="24"/>
      <c r="DZ453" s="24"/>
      <c r="EA453" s="24"/>
      <c r="EB453" s="24"/>
      <c r="EC453" s="24"/>
      <c r="ED453" s="24"/>
      <c r="EE453" s="24"/>
      <c r="EF453" s="24"/>
      <c r="EG453" s="24"/>
      <c r="EH453" s="24"/>
      <c r="EI453" s="24"/>
      <c r="EJ453" s="24"/>
      <c r="EK453" s="24"/>
      <c r="EL453" s="24"/>
      <c r="EM453" s="24"/>
      <c r="EN453" s="24"/>
      <c r="EO453" s="24"/>
      <c r="EP453" s="24"/>
      <c r="EQ453" s="24"/>
      <c r="ER453" s="24"/>
      <c r="ES453" s="24"/>
      <c r="ET453" s="24"/>
      <c r="EU453" s="24"/>
      <c r="EV453" s="24"/>
      <c r="EW453" s="24"/>
      <c r="EX453" s="24"/>
      <c r="EY453" s="24"/>
      <c r="EZ453" s="24"/>
      <c r="FA453" s="24"/>
      <c r="FB453" s="24"/>
      <c r="FC453" s="24"/>
      <c r="FD453" s="24"/>
      <c r="FE453" s="24"/>
      <c r="FF453" s="24"/>
      <c r="FG453" s="24"/>
      <c r="FH453" s="24"/>
      <c r="FI453" s="24"/>
      <c r="FJ453" s="24"/>
      <c r="FK453" s="24"/>
      <c r="FL453" s="24"/>
      <c r="FM453" s="24"/>
      <c r="FN453" s="24"/>
      <c r="FO453" s="24"/>
      <c r="FP453" s="24"/>
      <c r="FQ453" s="24"/>
      <c r="FR453" s="24"/>
      <c r="FS453" s="24"/>
      <c r="FT453" s="24"/>
      <c r="FU453" s="24"/>
      <c r="FV453" s="24"/>
      <c r="FW453" s="24"/>
      <c r="FX453" s="24"/>
      <c r="FY453" s="24"/>
      <c r="FZ453" s="24"/>
      <c r="GA453" s="24"/>
      <c r="GB453" s="24"/>
      <c r="GC453" s="24"/>
      <c r="GD453" s="24"/>
      <c r="GE453" s="24"/>
      <c r="GF453" s="24"/>
      <c r="GG453" s="24"/>
      <c r="GH453" s="24"/>
      <c r="GI453" s="24"/>
      <c r="GJ453" s="24"/>
      <c r="GK453" s="24"/>
      <c r="GL453" s="24"/>
      <c r="GM453" s="24"/>
      <c r="GN453" s="24"/>
      <c r="GO453" s="24"/>
      <c r="GP453" s="24"/>
      <c r="GQ453" s="24"/>
      <c r="GR453" s="24"/>
      <c r="GS453" s="24"/>
      <c r="GT453" s="24"/>
      <c r="GU453" s="24"/>
      <c r="GV453" s="24"/>
      <c r="GW453" s="24"/>
      <c r="GX453" s="24"/>
      <c r="GY453" s="24"/>
      <c r="GZ453" s="24"/>
      <c r="HA453" s="24"/>
      <c r="HB453" s="24"/>
      <c r="HC453" s="24"/>
      <c r="HD453" s="24"/>
      <c r="HE453" s="24"/>
      <c r="HF453" s="24"/>
      <c r="HG453" s="24"/>
      <c r="HH453" s="24"/>
      <c r="HI453" s="24"/>
      <c r="HJ453" s="24"/>
      <c r="HK453" s="24"/>
      <c r="HL453" s="24"/>
      <c r="HM453" s="24"/>
      <c r="HN453" s="24"/>
      <c r="HO453" s="24"/>
      <c r="HP453" s="24"/>
      <c r="HQ453" s="24"/>
      <c r="HR453" s="24"/>
      <c r="HS453" s="24"/>
      <c r="HT453" s="24"/>
      <c r="HU453" s="24"/>
      <c r="HV453" s="24"/>
      <c r="HW453" s="24"/>
      <c r="HX453" s="24"/>
      <c r="HY453" s="24"/>
      <c r="HZ453" s="24"/>
      <c r="IA453" s="24"/>
      <c r="IB453" s="24"/>
      <c r="IC453" s="24"/>
      <c r="ID453" s="24"/>
    </row>
    <row r="454" spans="1:238" x14ac:dyDescent="0.3">
      <c r="A454" t="str">
        <f>IF(Input!A446=0,"",Input!A446)</f>
        <v>440,710</v>
      </c>
      <c r="B454" s="65" cm="1">
        <f t="array" ref="B454">_xlfn.IFS($A454="","",LEFT($A454,4)="fold",MID($A454,12,1),TRUE,VALUE(LEFT($A454,FIND(",",$A454)-1)))</f>
        <v>440</v>
      </c>
      <c r="C454" s="65" cm="1">
        <f t="array" ref="C454">_xlfn.IFS($A454="","",LEFT($A454,4)="fold",VALUE(MID($A454,14,5)),TRUE,VALUE(MID($A454,FIND(",",$A454)+1,5)))</f>
        <v>710</v>
      </c>
      <c r="D454" s="58" cm="1">
        <f t="array" aca="1" ref="D454" ca="1">_xlfn.IFS(
AND(D$3="x",B454&gt;D$4),  2*D$4-B454,
TRUE,B454)</f>
        <v>440</v>
      </c>
      <c r="E454" s="58" cm="1">
        <f t="array" aca="1" ref="E454" ca="1">_xlfn.IFS(
AND(D$3="y",C454&gt;D$4),  2*D$4-C454,
TRUE,C454)</f>
        <v>710</v>
      </c>
      <c r="F454" s="58" cm="1">
        <f t="array" aca="1" ref="F454" ca="1">_xlfn.IFS(
AND(F$3="x",D454&gt;F$4),  2*F$4-D454,
TRUE,D454)</f>
        <v>440</v>
      </c>
      <c r="G454" s="58" cm="1">
        <f t="array" aca="1" ref="G454" ca="1">_xlfn.IFS(
AND(F$3="y",E454&gt;F$4),  2*F$4-E454,
TRUE,E454)</f>
        <v>184</v>
      </c>
      <c r="H454" s="58" cm="1">
        <f t="array" aca="1" ref="H454" ca="1">_xlfn.IFS(
AND(H$3="x",F454&gt;H$4),  2*H$4-F454,
TRUE,F454)</f>
        <v>214</v>
      </c>
      <c r="I454" s="58" cm="1">
        <f t="array" aca="1" ref="I454" ca="1">_xlfn.IFS(
AND(H$3="y",G454&gt;H$4),  2*H$4-G454,
TRUE,G454)</f>
        <v>184</v>
      </c>
      <c r="J454" s="58" cm="1">
        <f t="array" aca="1" ref="J454" ca="1">_xlfn.IFS(
AND(J$3="x",H454&gt;J$4),  2*J$4-H454,
TRUE,H454)</f>
        <v>214</v>
      </c>
      <c r="K454" s="58" cm="1">
        <f t="array" aca="1" ref="K454" ca="1">_xlfn.IFS(
AND(J$3="y",I454&gt;J$4),  2*J$4-I454,
TRUE,I454)</f>
        <v>184</v>
      </c>
      <c r="L454" s="58" cm="1">
        <f t="array" aca="1" ref="L454" ca="1">_xlfn.IFS(
AND(L$3="x",J454&gt;L$4),  2*L$4-J454,
TRUE,J454)</f>
        <v>112</v>
      </c>
      <c r="M454" s="58" cm="1">
        <f t="array" aca="1" ref="M454" ca="1">_xlfn.IFS(
AND(L$3="y",K454&gt;L$4),  2*L$4-K454,
TRUE,K454)</f>
        <v>184</v>
      </c>
      <c r="N454" s="58" cm="1">
        <f t="array" aca="1" ref="N454" ca="1">_xlfn.IFS(
AND(N$3="x",L454&gt;N$4),  2*N$4-L454,
TRUE,L454)</f>
        <v>112</v>
      </c>
      <c r="O454" s="58" cm="1">
        <f t="array" aca="1" ref="O454" ca="1">_xlfn.IFS(
AND(N$3="y",M454&gt;N$4),  2*N$4-M454,
TRUE,M454)</f>
        <v>38</v>
      </c>
      <c r="P454" s="58" cm="1">
        <f t="array" aca="1" ref="P454" ca="1">_xlfn.IFS(
AND(P$3="x",N454&gt;P$4),  2*P$4-N454,
TRUE,N454)</f>
        <v>50</v>
      </c>
      <c r="Q454" s="58" cm="1">
        <f t="array" aca="1" ref="Q454" ca="1">_xlfn.IFS(
AND(P$3="y",O454&gt;P$4),  2*P$4-O454,
TRUE,O454)</f>
        <v>38</v>
      </c>
      <c r="R454" s="58" cm="1">
        <f t="array" aca="1" ref="R454" ca="1">_xlfn.IFS(
AND(R$3="x",P454&gt;R$4),  2*R$4-P454,
TRUE,P454)</f>
        <v>50</v>
      </c>
      <c r="S454" s="58" cm="1">
        <f t="array" aca="1" ref="S454" ca="1">_xlfn.IFS(
AND(R$3="y",Q454&gt;R$4),  2*R$4-Q454,
TRUE,Q454)</f>
        <v>38</v>
      </c>
      <c r="T454" s="58" cm="1">
        <f t="array" aca="1" ref="T454" ca="1">_xlfn.IFS(
AND(T$3="x",R454&gt;T$4),  2*T$4-R454,
TRUE,R454)</f>
        <v>30</v>
      </c>
      <c r="U454" s="58" cm="1">
        <f t="array" aca="1" ref="U454" ca="1">_xlfn.IFS(
AND(T$3="y",S454&gt;T$4),  2*T$4-S454,
TRUE,S454)</f>
        <v>38</v>
      </c>
      <c r="V454" s="58" cm="1">
        <f t="array" aca="1" ref="V454" ca="1">_xlfn.IFS(
AND(V$3="x",T454&gt;V$4),  2*V$4-T454,
TRUE,T454)</f>
        <v>30</v>
      </c>
      <c r="W454" s="58" cm="1">
        <f t="array" aca="1" ref="W454" ca="1">_xlfn.IFS(
AND(V$3="y",U454&gt;V$4),  2*V$4-U454,
TRUE,U454)</f>
        <v>16</v>
      </c>
      <c r="X454" s="58" cm="1">
        <f t="array" aca="1" ref="X454" ca="1">_xlfn.IFS(
AND(X$3="x",V454&gt;X$4),  2*X$4-V454,
TRUE,V454)</f>
        <v>30</v>
      </c>
      <c r="Y454" s="58" cm="1">
        <f t="array" aca="1" ref="Y454" ca="1">_xlfn.IFS(
AND(X$3="y",W454&gt;X$4),  2*X$4-W454,
TRUE,W454)</f>
        <v>10</v>
      </c>
      <c r="Z454" s="58" cm="1">
        <f t="array" aca="1" ref="Z454" ca="1">_xlfn.IFS(
AND(Z$3="x",X454&gt;Z$4),  2*Z$4-X454,
TRUE,X454)</f>
        <v>30</v>
      </c>
      <c r="AA454" s="58" cm="1">
        <f t="array" aca="1" ref="AA454" ca="1">_xlfn.IFS(
AND(Z$3="y",Y454&gt;Z$4),  2*Z$4-Y454,
TRUE,Y454)</f>
        <v>2</v>
      </c>
      <c r="BD454" t="str">
        <f t="shared" ca="1" si="8"/>
        <v>440-710</v>
      </c>
      <c r="BF454" s="23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R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  <c r="CD454" s="24"/>
      <c r="CE454" s="24"/>
      <c r="CF454" s="24"/>
      <c r="CG454" s="24"/>
      <c r="CH454" s="24"/>
      <c r="CI454" s="24"/>
      <c r="CJ454" s="24"/>
      <c r="CK454" s="24"/>
      <c r="CL454" s="24"/>
      <c r="CM454" s="24"/>
      <c r="CN454" s="24"/>
      <c r="CO454" s="24"/>
      <c r="CP454" s="24"/>
      <c r="CQ454" s="24"/>
      <c r="CR454" s="24"/>
      <c r="CS454" s="24"/>
      <c r="CT454" s="24"/>
      <c r="CU454" s="24"/>
      <c r="CV454" s="24"/>
      <c r="CW454" s="24"/>
      <c r="CX454" s="24"/>
      <c r="CY454" s="24"/>
      <c r="CZ454" s="24"/>
      <c r="DA454" s="24"/>
      <c r="DB454" s="24"/>
      <c r="DC454" s="24"/>
      <c r="DD454" s="24"/>
      <c r="DE454" s="24"/>
      <c r="DF454" s="24"/>
      <c r="DG454" s="24"/>
      <c r="DH454" s="24"/>
      <c r="DI454" s="24"/>
      <c r="DJ454" s="24"/>
      <c r="DK454" s="24"/>
      <c r="DL454" s="24"/>
      <c r="DM454" s="24"/>
      <c r="DN454" s="24"/>
      <c r="DO454" s="24"/>
      <c r="DP454" s="24"/>
      <c r="DQ454" s="24"/>
      <c r="DR454" s="24"/>
      <c r="DS454" s="24"/>
      <c r="DT454" s="24"/>
      <c r="DU454" s="24"/>
      <c r="DV454" s="24"/>
      <c r="DW454" s="24"/>
      <c r="DX454" s="24"/>
      <c r="DY454" s="24"/>
      <c r="DZ454" s="24"/>
      <c r="EA454" s="24"/>
      <c r="EB454" s="24"/>
      <c r="EC454" s="24"/>
      <c r="ED454" s="24"/>
      <c r="EE454" s="24"/>
      <c r="EF454" s="24"/>
      <c r="EG454" s="24"/>
      <c r="EH454" s="24"/>
      <c r="EI454" s="24"/>
      <c r="EJ454" s="24"/>
      <c r="EK454" s="24"/>
      <c r="EL454" s="24"/>
      <c r="EM454" s="24"/>
      <c r="EN454" s="24"/>
      <c r="EO454" s="24"/>
      <c r="EP454" s="24"/>
      <c r="EQ454" s="24"/>
      <c r="ER454" s="24"/>
      <c r="ES454" s="24"/>
      <c r="ET454" s="24"/>
      <c r="EU454" s="24"/>
      <c r="EV454" s="24"/>
      <c r="EW454" s="24"/>
      <c r="EX454" s="24"/>
      <c r="EY454" s="24"/>
      <c r="EZ454" s="24"/>
      <c r="FA454" s="24"/>
      <c r="FB454" s="24"/>
      <c r="FC454" s="24"/>
      <c r="FD454" s="24"/>
      <c r="FE454" s="24"/>
      <c r="FF454" s="24"/>
      <c r="FG454" s="24"/>
      <c r="FH454" s="24"/>
      <c r="FI454" s="24"/>
      <c r="FJ454" s="24"/>
      <c r="FK454" s="24"/>
      <c r="FL454" s="24"/>
      <c r="FM454" s="24"/>
      <c r="FN454" s="24"/>
      <c r="FO454" s="24"/>
      <c r="FP454" s="24"/>
      <c r="FQ454" s="24"/>
      <c r="FR454" s="24"/>
      <c r="FS454" s="24"/>
      <c r="FT454" s="24"/>
      <c r="FU454" s="24"/>
      <c r="FV454" s="24"/>
      <c r="FW454" s="24"/>
      <c r="FX454" s="24"/>
      <c r="FY454" s="24"/>
      <c r="FZ454" s="24"/>
      <c r="GA454" s="24"/>
      <c r="GB454" s="24"/>
      <c r="GC454" s="24"/>
      <c r="GD454" s="24"/>
      <c r="GE454" s="24"/>
      <c r="GF454" s="24"/>
      <c r="GG454" s="24"/>
      <c r="GH454" s="24"/>
      <c r="GI454" s="24"/>
      <c r="GJ454" s="24"/>
      <c r="GK454" s="24"/>
      <c r="GL454" s="24"/>
      <c r="GM454" s="24"/>
      <c r="GN454" s="24"/>
      <c r="GO454" s="24"/>
      <c r="GP454" s="24"/>
      <c r="GQ454" s="24"/>
      <c r="GR454" s="24"/>
      <c r="GS454" s="24"/>
      <c r="GT454" s="24"/>
      <c r="GU454" s="24"/>
      <c r="GV454" s="24"/>
      <c r="GW454" s="24"/>
      <c r="GX454" s="24"/>
      <c r="GY454" s="24"/>
      <c r="GZ454" s="24"/>
      <c r="HA454" s="24"/>
      <c r="HB454" s="24"/>
      <c r="HC454" s="24"/>
      <c r="HD454" s="24"/>
      <c r="HE454" s="24"/>
      <c r="HF454" s="24"/>
      <c r="HG454" s="24"/>
      <c r="HH454" s="24"/>
      <c r="HI454" s="24"/>
      <c r="HJ454" s="24"/>
      <c r="HK454" s="24"/>
      <c r="HL454" s="24"/>
      <c r="HM454" s="24"/>
      <c r="HN454" s="24"/>
      <c r="HO454" s="24"/>
      <c r="HP454" s="24"/>
      <c r="HQ454" s="24"/>
      <c r="HR454" s="24"/>
      <c r="HS454" s="24"/>
      <c r="HT454" s="24"/>
      <c r="HU454" s="24"/>
      <c r="HV454" s="24"/>
      <c r="HW454" s="24"/>
      <c r="HX454" s="24"/>
      <c r="HY454" s="24"/>
      <c r="HZ454" s="24"/>
      <c r="IA454" s="24"/>
      <c r="IB454" s="24"/>
      <c r="IC454" s="24"/>
      <c r="ID454" s="24"/>
    </row>
    <row r="455" spans="1:238" x14ac:dyDescent="0.3">
      <c r="A455" t="str">
        <f>IF(Input!A447=0,"",Input!A447)</f>
        <v>1275,418</v>
      </c>
      <c r="B455" s="65" cm="1">
        <f t="array" ref="B455">_xlfn.IFS($A455="","",LEFT($A455,4)="fold",MID($A455,12,1),TRUE,VALUE(LEFT($A455,FIND(",",$A455)-1)))</f>
        <v>1275</v>
      </c>
      <c r="C455" s="65" cm="1">
        <f t="array" ref="C455">_xlfn.IFS($A455="","",LEFT($A455,4)="fold",VALUE(MID($A455,14,5)),TRUE,VALUE(MID($A455,FIND(",",$A455)+1,5)))</f>
        <v>418</v>
      </c>
      <c r="D455" s="58" cm="1">
        <f t="array" aca="1" ref="D455" ca="1">_xlfn.IFS(
AND(D$3="x",B455&gt;D$4),  2*D$4-B455,
TRUE,B455)</f>
        <v>35</v>
      </c>
      <c r="E455" s="58" cm="1">
        <f t="array" aca="1" ref="E455" ca="1">_xlfn.IFS(
AND(D$3="y",C455&gt;D$4),  2*D$4-C455,
TRUE,C455)</f>
        <v>418</v>
      </c>
      <c r="F455" s="58" cm="1">
        <f t="array" aca="1" ref="F455" ca="1">_xlfn.IFS(
AND(F$3="x",D455&gt;F$4),  2*F$4-D455,
TRUE,D455)</f>
        <v>35</v>
      </c>
      <c r="G455" s="58" cm="1">
        <f t="array" aca="1" ref="G455" ca="1">_xlfn.IFS(
AND(F$3="y",E455&gt;F$4),  2*F$4-E455,
TRUE,E455)</f>
        <v>418</v>
      </c>
      <c r="H455" s="58" cm="1">
        <f t="array" aca="1" ref="H455" ca="1">_xlfn.IFS(
AND(H$3="x",F455&gt;H$4),  2*H$4-F455,
TRUE,F455)</f>
        <v>35</v>
      </c>
      <c r="I455" s="58" cm="1">
        <f t="array" aca="1" ref="I455" ca="1">_xlfn.IFS(
AND(H$3="y",G455&gt;H$4),  2*H$4-G455,
TRUE,G455)</f>
        <v>418</v>
      </c>
      <c r="J455" s="58" cm="1">
        <f t="array" aca="1" ref="J455" ca="1">_xlfn.IFS(
AND(J$3="x",H455&gt;J$4),  2*J$4-H455,
TRUE,H455)</f>
        <v>35</v>
      </c>
      <c r="K455" s="58" cm="1">
        <f t="array" aca="1" ref="K455" ca="1">_xlfn.IFS(
AND(J$3="y",I455&gt;J$4),  2*J$4-I455,
TRUE,I455)</f>
        <v>28</v>
      </c>
      <c r="L455" s="58" cm="1">
        <f t="array" aca="1" ref="L455" ca="1">_xlfn.IFS(
AND(L$3="x",J455&gt;L$4),  2*L$4-J455,
TRUE,J455)</f>
        <v>35</v>
      </c>
      <c r="M455" s="58" cm="1">
        <f t="array" aca="1" ref="M455" ca="1">_xlfn.IFS(
AND(L$3="y",K455&gt;L$4),  2*L$4-K455,
TRUE,K455)</f>
        <v>28</v>
      </c>
      <c r="N455" s="58" cm="1">
        <f t="array" aca="1" ref="N455" ca="1">_xlfn.IFS(
AND(N$3="x",L455&gt;N$4),  2*N$4-L455,
TRUE,L455)</f>
        <v>35</v>
      </c>
      <c r="O455" s="58" cm="1">
        <f t="array" aca="1" ref="O455" ca="1">_xlfn.IFS(
AND(N$3="y",M455&gt;N$4),  2*N$4-M455,
TRUE,M455)</f>
        <v>28</v>
      </c>
      <c r="P455" s="58" cm="1">
        <f t="array" aca="1" ref="P455" ca="1">_xlfn.IFS(
AND(P$3="x",N455&gt;P$4),  2*P$4-N455,
TRUE,N455)</f>
        <v>35</v>
      </c>
      <c r="Q455" s="58" cm="1">
        <f t="array" aca="1" ref="Q455" ca="1">_xlfn.IFS(
AND(P$3="y",O455&gt;P$4),  2*P$4-O455,
TRUE,O455)</f>
        <v>28</v>
      </c>
      <c r="R455" s="58" cm="1">
        <f t="array" aca="1" ref="R455" ca="1">_xlfn.IFS(
AND(R$3="x",P455&gt;R$4),  2*R$4-P455,
TRUE,P455)</f>
        <v>35</v>
      </c>
      <c r="S455" s="58" cm="1">
        <f t="array" aca="1" ref="S455" ca="1">_xlfn.IFS(
AND(R$3="y",Q455&gt;R$4),  2*R$4-Q455,
TRUE,Q455)</f>
        <v>28</v>
      </c>
      <c r="T455" s="58" cm="1">
        <f t="array" aca="1" ref="T455" ca="1">_xlfn.IFS(
AND(T$3="x",R455&gt;T$4),  2*T$4-R455,
TRUE,R455)</f>
        <v>35</v>
      </c>
      <c r="U455" s="58" cm="1">
        <f t="array" aca="1" ref="U455" ca="1">_xlfn.IFS(
AND(T$3="y",S455&gt;T$4),  2*T$4-S455,
TRUE,S455)</f>
        <v>28</v>
      </c>
      <c r="V455" s="58" cm="1">
        <f t="array" aca="1" ref="V455" ca="1">_xlfn.IFS(
AND(V$3="x",T455&gt;V$4),  2*V$4-T455,
TRUE,T455)</f>
        <v>35</v>
      </c>
      <c r="W455" s="58" cm="1">
        <f t="array" aca="1" ref="W455" ca="1">_xlfn.IFS(
AND(V$3="y",U455&gt;V$4),  2*V$4-U455,
TRUE,U455)</f>
        <v>26</v>
      </c>
      <c r="X455" s="58" cm="1">
        <f t="array" aca="1" ref="X455" ca="1">_xlfn.IFS(
AND(X$3="x",V455&gt;X$4),  2*X$4-V455,
TRUE,V455)</f>
        <v>35</v>
      </c>
      <c r="Y455" s="58" cm="1">
        <f t="array" aca="1" ref="Y455" ca="1">_xlfn.IFS(
AND(X$3="y",W455&gt;X$4),  2*X$4-W455,
TRUE,W455)</f>
        <v>0</v>
      </c>
      <c r="Z455" s="58" cm="1">
        <f t="array" aca="1" ref="Z455" ca="1">_xlfn.IFS(
AND(Z$3="x",X455&gt;Z$4),  2*Z$4-X455,
TRUE,X455)</f>
        <v>35</v>
      </c>
      <c r="AA455" s="58" cm="1">
        <f t="array" aca="1" ref="AA455" ca="1">_xlfn.IFS(
AND(Z$3="y",Y455&gt;Z$4),  2*Z$4-Y455,
TRUE,Y455)</f>
        <v>0</v>
      </c>
      <c r="BD455" t="str">
        <f t="shared" ca="1" si="8"/>
        <v>35-418</v>
      </c>
      <c r="BF455" s="23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R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  <c r="CD455" s="24"/>
      <c r="CE455" s="24"/>
      <c r="CF455" s="24"/>
      <c r="CG455" s="24"/>
      <c r="CH455" s="24"/>
      <c r="CI455" s="24"/>
      <c r="CJ455" s="24"/>
      <c r="CK455" s="24"/>
      <c r="CL455" s="24"/>
      <c r="CM455" s="24"/>
      <c r="CN455" s="24"/>
      <c r="CO455" s="24"/>
      <c r="CP455" s="24"/>
      <c r="CQ455" s="24"/>
      <c r="CR455" s="24"/>
      <c r="CS455" s="24"/>
      <c r="CT455" s="24"/>
      <c r="CU455" s="24"/>
      <c r="CV455" s="24"/>
      <c r="CW455" s="24"/>
      <c r="CX455" s="24"/>
      <c r="CY455" s="24"/>
      <c r="CZ455" s="24"/>
      <c r="DA455" s="24"/>
      <c r="DB455" s="24"/>
      <c r="DC455" s="24"/>
      <c r="DD455" s="24"/>
      <c r="DE455" s="24"/>
      <c r="DF455" s="24"/>
      <c r="DG455" s="24"/>
      <c r="DH455" s="24"/>
      <c r="DI455" s="24"/>
      <c r="DJ455" s="24"/>
      <c r="DK455" s="24"/>
      <c r="DL455" s="24"/>
      <c r="DM455" s="24"/>
      <c r="DN455" s="24"/>
      <c r="DO455" s="24"/>
      <c r="DP455" s="24"/>
      <c r="DQ455" s="24"/>
      <c r="DR455" s="24"/>
      <c r="DS455" s="24"/>
      <c r="DT455" s="24"/>
      <c r="DU455" s="24"/>
      <c r="DV455" s="24"/>
      <c r="DW455" s="24"/>
      <c r="DX455" s="24"/>
      <c r="DY455" s="24"/>
      <c r="DZ455" s="24"/>
      <c r="EA455" s="24"/>
      <c r="EB455" s="24"/>
      <c r="EC455" s="24"/>
      <c r="ED455" s="24"/>
      <c r="EE455" s="24"/>
      <c r="EF455" s="24"/>
      <c r="EG455" s="24"/>
      <c r="EH455" s="24"/>
      <c r="EI455" s="24"/>
      <c r="EJ455" s="24"/>
      <c r="EK455" s="24"/>
      <c r="EL455" s="24"/>
      <c r="EM455" s="24"/>
      <c r="EN455" s="24"/>
      <c r="EO455" s="24"/>
      <c r="EP455" s="24"/>
      <c r="EQ455" s="24"/>
      <c r="ER455" s="24"/>
      <c r="ES455" s="24"/>
      <c r="ET455" s="24"/>
      <c r="EU455" s="24"/>
      <c r="EV455" s="24"/>
      <c r="EW455" s="24"/>
      <c r="EX455" s="24"/>
      <c r="EY455" s="24"/>
      <c r="EZ455" s="24"/>
      <c r="FA455" s="24"/>
      <c r="FB455" s="24"/>
      <c r="FC455" s="24"/>
      <c r="FD455" s="24"/>
      <c r="FE455" s="24"/>
      <c r="FF455" s="24"/>
      <c r="FG455" s="24"/>
      <c r="FH455" s="24"/>
      <c r="FI455" s="24"/>
      <c r="FJ455" s="24"/>
      <c r="FK455" s="24"/>
      <c r="FL455" s="24"/>
      <c r="FM455" s="24"/>
      <c r="FN455" s="24"/>
      <c r="FO455" s="24"/>
      <c r="FP455" s="24"/>
      <c r="FQ455" s="24"/>
      <c r="FR455" s="24"/>
      <c r="FS455" s="24"/>
      <c r="FT455" s="24"/>
      <c r="FU455" s="24"/>
      <c r="FV455" s="24"/>
      <c r="FW455" s="24"/>
      <c r="FX455" s="24"/>
      <c r="FY455" s="24"/>
      <c r="FZ455" s="24"/>
      <c r="GA455" s="24"/>
      <c r="GB455" s="24"/>
      <c r="GC455" s="24"/>
      <c r="GD455" s="24"/>
      <c r="GE455" s="24"/>
      <c r="GF455" s="24"/>
      <c r="GG455" s="24"/>
      <c r="GH455" s="24"/>
      <c r="GI455" s="24"/>
      <c r="GJ455" s="24"/>
      <c r="GK455" s="24"/>
      <c r="GL455" s="24"/>
      <c r="GM455" s="24"/>
      <c r="GN455" s="24"/>
      <c r="GO455" s="24"/>
      <c r="GP455" s="24"/>
      <c r="GQ455" s="24"/>
      <c r="GR455" s="24"/>
      <c r="GS455" s="24"/>
      <c r="GT455" s="24"/>
      <c r="GU455" s="24"/>
      <c r="GV455" s="24"/>
      <c r="GW455" s="24"/>
      <c r="GX455" s="24"/>
      <c r="GY455" s="24"/>
      <c r="GZ455" s="24"/>
      <c r="HA455" s="24"/>
      <c r="HB455" s="24"/>
      <c r="HC455" s="24"/>
      <c r="HD455" s="24"/>
      <c r="HE455" s="24"/>
      <c r="HF455" s="24"/>
      <c r="HG455" s="24"/>
      <c r="HH455" s="24"/>
      <c r="HI455" s="24"/>
      <c r="HJ455" s="24"/>
      <c r="HK455" s="24"/>
      <c r="HL455" s="24"/>
      <c r="HM455" s="24"/>
      <c r="HN455" s="24"/>
      <c r="HO455" s="24"/>
      <c r="HP455" s="24"/>
      <c r="HQ455" s="24"/>
      <c r="HR455" s="24"/>
      <c r="HS455" s="24"/>
      <c r="HT455" s="24"/>
      <c r="HU455" s="24"/>
      <c r="HV455" s="24"/>
      <c r="HW455" s="24"/>
      <c r="HX455" s="24"/>
      <c r="HY455" s="24"/>
      <c r="HZ455" s="24"/>
      <c r="IA455" s="24"/>
      <c r="IB455" s="24"/>
      <c r="IC455" s="24"/>
      <c r="ID455" s="24"/>
    </row>
    <row r="456" spans="1:238" x14ac:dyDescent="0.3">
      <c r="A456" t="str">
        <f>IF(Input!A448=0,"",Input!A448)</f>
        <v>1116,602</v>
      </c>
      <c r="B456" s="65" cm="1">
        <f t="array" ref="B456">_xlfn.IFS($A456="","",LEFT($A456,4)="fold",MID($A456,12,1),TRUE,VALUE(LEFT($A456,FIND(",",$A456)-1)))</f>
        <v>1116</v>
      </c>
      <c r="C456" s="65" cm="1">
        <f t="array" ref="C456">_xlfn.IFS($A456="","",LEFT($A456,4)="fold",VALUE(MID($A456,14,5)),TRUE,VALUE(MID($A456,FIND(",",$A456)+1,5)))</f>
        <v>602</v>
      </c>
      <c r="D456" s="58" cm="1">
        <f t="array" aca="1" ref="D456" ca="1">_xlfn.IFS(
AND(D$3="x",B456&gt;D$4),  2*D$4-B456,
TRUE,B456)</f>
        <v>194</v>
      </c>
      <c r="E456" s="58" cm="1">
        <f t="array" aca="1" ref="E456" ca="1">_xlfn.IFS(
AND(D$3="y",C456&gt;D$4),  2*D$4-C456,
TRUE,C456)</f>
        <v>602</v>
      </c>
      <c r="F456" s="58" cm="1">
        <f t="array" aca="1" ref="F456" ca="1">_xlfn.IFS(
AND(F$3="x",D456&gt;F$4),  2*F$4-D456,
TRUE,D456)</f>
        <v>194</v>
      </c>
      <c r="G456" s="58" cm="1">
        <f t="array" aca="1" ref="G456" ca="1">_xlfn.IFS(
AND(F$3="y",E456&gt;F$4),  2*F$4-E456,
TRUE,E456)</f>
        <v>292</v>
      </c>
      <c r="H456" s="58" cm="1">
        <f t="array" aca="1" ref="H456" ca="1">_xlfn.IFS(
AND(H$3="x",F456&gt;H$4),  2*H$4-F456,
TRUE,F456)</f>
        <v>194</v>
      </c>
      <c r="I456" s="58" cm="1">
        <f t="array" aca="1" ref="I456" ca="1">_xlfn.IFS(
AND(H$3="y",G456&gt;H$4),  2*H$4-G456,
TRUE,G456)</f>
        <v>292</v>
      </c>
      <c r="J456" s="58" cm="1">
        <f t="array" aca="1" ref="J456" ca="1">_xlfn.IFS(
AND(J$3="x",H456&gt;J$4),  2*J$4-H456,
TRUE,H456)</f>
        <v>194</v>
      </c>
      <c r="K456" s="58" cm="1">
        <f t="array" aca="1" ref="K456" ca="1">_xlfn.IFS(
AND(J$3="y",I456&gt;J$4),  2*J$4-I456,
TRUE,I456)</f>
        <v>154</v>
      </c>
      <c r="L456" s="58" cm="1">
        <f t="array" aca="1" ref="L456" ca="1">_xlfn.IFS(
AND(L$3="x",J456&gt;L$4),  2*L$4-J456,
TRUE,J456)</f>
        <v>132</v>
      </c>
      <c r="M456" s="58" cm="1">
        <f t="array" aca="1" ref="M456" ca="1">_xlfn.IFS(
AND(L$3="y",K456&gt;L$4),  2*L$4-K456,
TRUE,K456)</f>
        <v>154</v>
      </c>
      <c r="N456" s="58" cm="1">
        <f t="array" aca="1" ref="N456" ca="1">_xlfn.IFS(
AND(N$3="x",L456&gt;N$4),  2*N$4-L456,
TRUE,L456)</f>
        <v>132</v>
      </c>
      <c r="O456" s="58" cm="1">
        <f t="array" aca="1" ref="O456" ca="1">_xlfn.IFS(
AND(N$3="y",M456&gt;N$4),  2*N$4-M456,
TRUE,M456)</f>
        <v>68</v>
      </c>
      <c r="P456" s="58" cm="1">
        <f t="array" aca="1" ref="P456" ca="1">_xlfn.IFS(
AND(P$3="x",N456&gt;P$4),  2*P$4-N456,
TRUE,N456)</f>
        <v>30</v>
      </c>
      <c r="Q456" s="58" cm="1">
        <f t="array" aca="1" ref="Q456" ca="1">_xlfn.IFS(
AND(P$3="y",O456&gt;P$4),  2*P$4-O456,
TRUE,O456)</f>
        <v>68</v>
      </c>
      <c r="R456" s="58" cm="1">
        <f t="array" aca="1" ref="R456" ca="1">_xlfn.IFS(
AND(R$3="x",P456&gt;R$4),  2*R$4-P456,
TRUE,P456)</f>
        <v>30</v>
      </c>
      <c r="S456" s="58" cm="1">
        <f t="array" aca="1" ref="S456" ca="1">_xlfn.IFS(
AND(R$3="y",Q456&gt;R$4),  2*R$4-Q456,
TRUE,Q456)</f>
        <v>42</v>
      </c>
      <c r="T456" s="58" cm="1">
        <f t="array" aca="1" ref="T456" ca="1">_xlfn.IFS(
AND(T$3="x",R456&gt;T$4),  2*T$4-R456,
TRUE,R456)</f>
        <v>30</v>
      </c>
      <c r="U456" s="58" cm="1">
        <f t="array" aca="1" ref="U456" ca="1">_xlfn.IFS(
AND(T$3="y",S456&gt;T$4),  2*T$4-S456,
TRUE,S456)</f>
        <v>42</v>
      </c>
      <c r="V456" s="58" cm="1">
        <f t="array" aca="1" ref="V456" ca="1">_xlfn.IFS(
AND(V$3="x",T456&gt;V$4),  2*V$4-T456,
TRUE,T456)</f>
        <v>30</v>
      </c>
      <c r="W456" s="58" cm="1">
        <f t="array" aca="1" ref="W456" ca="1">_xlfn.IFS(
AND(V$3="y",U456&gt;V$4),  2*V$4-U456,
TRUE,U456)</f>
        <v>12</v>
      </c>
      <c r="X456" s="58" cm="1">
        <f t="array" aca="1" ref="X456" ca="1">_xlfn.IFS(
AND(X$3="x",V456&gt;X$4),  2*X$4-V456,
TRUE,V456)</f>
        <v>30</v>
      </c>
      <c r="Y456" s="58" cm="1">
        <f t="array" aca="1" ref="Y456" ca="1">_xlfn.IFS(
AND(X$3="y",W456&gt;X$4),  2*X$4-W456,
TRUE,W456)</f>
        <v>12</v>
      </c>
      <c r="Z456" s="58" cm="1">
        <f t="array" aca="1" ref="Z456" ca="1">_xlfn.IFS(
AND(Z$3="x",X456&gt;Z$4),  2*Z$4-X456,
TRUE,X456)</f>
        <v>30</v>
      </c>
      <c r="AA456" s="58" cm="1">
        <f t="array" aca="1" ref="AA456" ca="1">_xlfn.IFS(
AND(Z$3="y",Y456&gt;Z$4),  2*Z$4-Y456,
TRUE,Y456)</f>
        <v>0</v>
      </c>
      <c r="BD456" t="str">
        <f t="shared" ca="1" si="8"/>
        <v>194-602</v>
      </c>
      <c r="BF456" s="23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R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  <c r="CD456" s="24"/>
      <c r="CE456" s="24"/>
      <c r="CF456" s="24"/>
      <c r="CG456" s="24"/>
      <c r="CH456" s="24"/>
      <c r="CI456" s="24"/>
      <c r="CJ456" s="24"/>
      <c r="CK456" s="24"/>
      <c r="CL456" s="24"/>
      <c r="CM456" s="24"/>
      <c r="CN456" s="24"/>
      <c r="CO456" s="24"/>
      <c r="CP456" s="24"/>
      <c r="CQ456" s="24"/>
      <c r="CR456" s="24"/>
      <c r="CS456" s="24"/>
      <c r="CT456" s="24"/>
      <c r="CU456" s="24"/>
      <c r="CV456" s="24"/>
      <c r="CW456" s="24"/>
      <c r="CX456" s="24"/>
      <c r="CY456" s="24"/>
      <c r="CZ456" s="24"/>
      <c r="DA456" s="24"/>
      <c r="DB456" s="24"/>
      <c r="DC456" s="24"/>
      <c r="DD456" s="24"/>
      <c r="DE456" s="24"/>
      <c r="DF456" s="24"/>
      <c r="DG456" s="24"/>
      <c r="DH456" s="24"/>
      <c r="DI456" s="24"/>
      <c r="DJ456" s="24"/>
      <c r="DK456" s="24"/>
      <c r="DL456" s="24"/>
      <c r="DM456" s="24"/>
      <c r="DN456" s="24"/>
      <c r="DO456" s="24"/>
      <c r="DP456" s="24"/>
      <c r="DQ456" s="24"/>
      <c r="DR456" s="24"/>
      <c r="DS456" s="24"/>
      <c r="DT456" s="24"/>
      <c r="DU456" s="24"/>
      <c r="DV456" s="24"/>
      <c r="DW456" s="24"/>
      <c r="DX456" s="24"/>
      <c r="DY456" s="24"/>
      <c r="DZ456" s="24"/>
      <c r="EA456" s="24"/>
      <c r="EB456" s="24"/>
      <c r="EC456" s="24"/>
      <c r="ED456" s="24"/>
      <c r="EE456" s="24"/>
      <c r="EF456" s="24"/>
      <c r="EG456" s="24"/>
      <c r="EH456" s="24"/>
      <c r="EI456" s="24"/>
      <c r="EJ456" s="24"/>
      <c r="EK456" s="24"/>
      <c r="EL456" s="24"/>
      <c r="EM456" s="24"/>
      <c r="EN456" s="24"/>
      <c r="EO456" s="24"/>
      <c r="EP456" s="24"/>
      <c r="EQ456" s="24"/>
      <c r="ER456" s="24"/>
      <c r="ES456" s="24"/>
      <c r="ET456" s="24"/>
      <c r="EU456" s="24"/>
      <c r="EV456" s="24"/>
      <c r="EW456" s="24"/>
      <c r="EX456" s="24"/>
      <c r="EY456" s="24"/>
      <c r="EZ456" s="24"/>
      <c r="FA456" s="24"/>
      <c r="FB456" s="24"/>
      <c r="FC456" s="24"/>
      <c r="FD456" s="24"/>
      <c r="FE456" s="24"/>
      <c r="FF456" s="24"/>
      <c r="FG456" s="24"/>
      <c r="FH456" s="24"/>
      <c r="FI456" s="24"/>
      <c r="FJ456" s="24"/>
      <c r="FK456" s="24"/>
      <c r="FL456" s="24"/>
      <c r="FM456" s="24"/>
      <c r="FN456" s="24"/>
      <c r="FO456" s="24"/>
      <c r="FP456" s="24"/>
      <c r="FQ456" s="24"/>
      <c r="FR456" s="24"/>
      <c r="FS456" s="24"/>
      <c r="FT456" s="24"/>
      <c r="FU456" s="24"/>
      <c r="FV456" s="24"/>
      <c r="FW456" s="24"/>
      <c r="FX456" s="24"/>
      <c r="FY456" s="24"/>
      <c r="FZ456" s="24"/>
      <c r="GA456" s="24"/>
      <c r="GB456" s="24"/>
      <c r="GC456" s="24"/>
      <c r="GD456" s="24"/>
      <c r="GE456" s="24"/>
      <c r="GF456" s="24"/>
      <c r="GG456" s="24"/>
      <c r="GH456" s="24"/>
      <c r="GI456" s="24"/>
      <c r="GJ456" s="24"/>
      <c r="GK456" s="24"/>
      <c r="GL456" s="24"/>
      <c r="GM456" s="24"/>
      <c r="GN456" s="24"/>
      <c r="GO456" s="24"/>
      <c r="GP456" s="24"/>
      <c r="GQ456" s="24"/>
      <c r="GR456" s="24"/>
      <c r="GS456" s="24"/>
      <c r="GT456" s="24"/>
      <c r="GU456" s="24"/>
      <c r="GV456" s="24"/>
      <c r="GW456" s="24"/>
      <c r="GX456" s="24"/>
      <c r="GY456" s="24"/>
      <c r="GZ456" s="24"/>
      <c r="HA456" s="24"/>
      <c r="HB456" s="24"/>
      <c r="HC456" s="24"/>
      <c r="HD456" s="24"/>
      <c r="HE456" s="24"/>
      <c r="HF456" s="24"/>
      <c r="HG456" s="24"/>
      <c r="HH456" s="24"/>
      <c r="HI456" s="24"/>
      <c r="HJ456" s="24"/>
      <c r="HK456" s="24"/>
      <c r="HL456" s="24"/>
      <c r="HM456" s="24"/>
      <c r="HN456" s="24"/>
      <c r="HO456" s="24"/>
      <c r="HP456" s="24"/>
      <c r="HQ456" s="24"/>
      <c r="HR456" s="24"/>
      <c r="HS456" s="24"/>
      <c r="HT456" s="24"/>
      <c r="HU456" s="24"/>
      <c r="HV456" s="24"/>
      <c r="HW456" s="24"/>
      <c r="HX456" s="24"/>
      <c r="HY456" s="24"/>
      <c r="HZ456" s="24"/>
      <c r="IA456" s="24"/>
      <c r="IB456" s="24"/>
      <c r="IC456" s="24"/>
      <c r="ID456" s="24"/>
    </row>
    <row r="457" spans="1:238" x14ac:dyDescent="0.3">
      <c r="A457" t="str">
        <f>IF(Input!A449=0,"",Input!A449)</f>
        <v>659,65</v>
      </c>
      <c r="B457" s="65" cm="1">
        <f t="array" ref="B457">_xlfn.IFS($A457="","",LEFT($A457,4)="fold",MID($A457,12,1),TRUE,VALUE(LEFT($A457,FIND(",",$A457)-1)))</f>
        <v>659</v>
      </c>
      <c r="C457" s="65" cm="1">
        <f t="array" ref="C457">_xlfn.IFS($A457="","",LEFT($A457,4)="fold",VALUE(MID($A457,14,5)),TRUE,VALUE(MID($A457,FIND(",",$A457)+1,5)))</f>
        <v>65</v>
      </c>
      <c r="D457" s="58" cm="1">
        <f t="array" aca="1" ref="D457" ca="1">_xlfn.IFS(
AND(D$3="x",B457&gt;D$4),  2*D$4-B457,
TRUE,B457)</f>
        <v>651</v>
      </c>
      <c r="E457" s="58" cm="1">
        <f t="array" aca="1" ref="E457" ca="1">_xlfn.IFS(
AND(D$3="y",C457&gt;D$4),  2*D$4-C457,
TRUE,C457)</f>
        <v>65</v>
      </c>
      <c r="F457" s="58" cm="1">
        <f t="array" aca="1" ref="F457" ca="1">_xlfn.IFS(
AND(F$3="x",D457&gt;F$4),  2*F$4-D457,
TRUE,D457)</f>
        <v>651</v>
      </c>
      <c r="G457" s="58" cm="1">
        <f t="array" aca="1" ref="G457" ca="1">_xlfn.IFS(
AND(F$3="y",E457&gt;F$4),  2*F$4-E457,
TRUE,E457)</f>
        <v>65</v>
      </c>
      <c r="H457" s="58" cm="1">
        <f t="array" aca="1" ref="H457" ca="1">_xlfn.IFS(
AND(H$3="x",F457&gt;H$4),  2*H$4-F457,
TRUE,F457)</f>
        <v>3</v>
      </c>
      <c r="I457" s="58" cm="1">
        <f t="array" aca="1" ref="I457" ca="1">_xlfn.IFS(
AND(H$3="y",G457&gt;H$4),  2*H$4-G457,
TRUE,G457)</f>
        <v>65</v>
      </c>
      <c r="J457" s="58" cm="1">
        <f t="array" aca="1" ref="J457" ca="1">_xlfn.IFS(
AND(J$3="x",H457&gt;J$4),  2*J$4-H457,
TRUE,H457)</f>
        <v>3</v>
      </c>
      <c r="K457" s="58" cm="1">
        <f t="array" aca="1" ref="K457" ca="1">_xlfn.IFS(
AND(J$3="y",I457&gt;J$4),  2*J$4-I457,
TRUE,I457)</f>
        <v>65</v>
      </c>
      <c r="L457" s="58" cm="1">
        <f t="array" aca="1" ref="L457" ca="1">_xlfn.IFS(
AND(L$3="x",J457&gt;L$4),  2*L$4-J457,
TRUE,J457)</f>
        <v>3</v>
      </c>
      <c r="M457" s="58" cm="1">
        <f t="array" aca="1" ref="M457" ca="1">_xlfn.IFS(
AND(L$3="y",K457&gt;L$4),  2*L$4-K457,
TRUE,K457)</f>
        <v>65</v>
      </c>
      <c r="N457" s="58" cm="1">
        <f t="array" aca="1" ref="N457" ca="1">_xlfn.IFS(
AND(N$3="x",L457&gt;N$4),  2*N$4-L457,
TRUE,L457)</f>
        <v>3</v>
      </c>
      <c r="O457" s="58" cm="1">
        <f t="array" aca="1" ref="O457" ca="1">_xlfn.IFS(
AND(N$3="y",M457&gt;N$4),  2*N$4-M457,
TRUE,M457)</f>
        <v>65</v>
      </c>
      <c r="P457" s="58" cm="1">
        <f t="array" aca="1" ref="P457" ca="1">_xlfn.IFS(
AND(P$3="x",N457&gt;P$4),  2*P$4-N457,
TRUE,N457)</f>
        <v>3</v>
      </c>
      <c r="Q457" s="58" cm="1">
        <f t="array" aca="1" ref="Q457" ca="1">_xlfn.IFS(
AND(P$3="y",O457&gt;P$4),  2*P$4-O457,
TRUE,O457)</f>
        <v>65</v>
      </c>
      <c r="R457" s="58" cm="1">
        <f t="array" aca="1" ref="R457" ca="1">_xlfn.IFS(
AND(R$3="x",P457&gt;R$4),  2*R$4-P457,
TRUE,P457)</f>
        <v>3</v>
      </c>
      <c r="S457" s="58" cm="1">
        <f t="array" aca="1" ref="S457" ca="1">_xlfn.IFS(
AND(R$3="y",Q457&gt;R$4),  2*R$4-Q457,
TRUE,Q457)</f>
        <v>45</v>
      </c>
      <c r="T457" s="58" cm="1">
        <f t="array" aca="1" ref="T457" ca="1">_xlfn.IFS(
AND(T$3="x",R457&gt;T$4),  2*T$4-R457,
TRUE,R457)</f>
        <v>3</v>
      </c>
      <c r="U457" s="58" cm="1">
        <f t="array" aca="1" ref="U457" ca="1">_xlfn.IFS(
AND(T$3="y",S457&gt;T$4),  2*T$4-S457,
TRUE,S457)</f>
        <v>45</v>
      </c>
      <c r="V457" s="58" cm="1">
        <f t="array" aca="1" ref="V457" ca="1">_xlfn.IFS(
AND(V$3="x",T457&gt;V$4),  2*V$4-T457,
TRUE,T457)</f>
        <v>3</v>
      </c>
      <c r="W457" s="58" cm="1">
        <f t="array" aca="1" ref="W457" ca="1">_xlfn.IFS(
AND(V$3="y",U457&gt;V$4),  2*V$4-U457,
TRUE,U457)</f>
        <v>9</v>
      </c>
      <c r="X457" s="58" cm="1">
        <f t="array" aca="1" ref="X457" ca="1">_xlfn.IFS(
AND(X$3="x",V457&gt;X$4),  2*X$4-V457,
TRUE,V457)</f>
        <v>3</v>
      </c>
      <c r="Y457" s="58" cm="1">
        <f t="array" aca="1" ref="Y457" ca="1">_xlfn.IFS(
AND(X$3="y",W457&gt;X$4),  2*X$4-W457,
TRUE,W457)</f>
        <v>9</v>
      </c>
      <c r="Z457" s="58" cm="1">
        <f t="array" aca="1" ref="Z457" ca="1">_xlfn.IFS(
AND(Z$3="x",X457&gt;Z$4),  2*Z$4-X457,
TRUE,X457)</f>
        <v>3</v>
      </c>
      <c r="AA457" s="58" cm="1">
        <f t="array" aca="1" ref="AA457" ca="1">_xlfn.IFS(
AND(Z$3="y",Y457&gt;Z$4),  2*Z$4-Y457,
TRUE,Y457)</f>
        <v>3</v>
      </c>
      <c r="BD457" t="str">
        <f t="shared" ca="1" si="8"/>
        <v>651-65</v>
      </c>
      <c r="BF457" s="23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R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  <c r="CG457" s="24"/>
      <c r="CH457" s="24"/>
      <c r="CI457" s="24"/>
      <c r="CJ457" s="24"/>
      <c r="CK457" s="24"/>
      <c r="CL457" s="24"/>
      <c r="CM457" s="24"/>
      <c r="CN457" s="24"/>
      <c r="CO457" s="24"/>
      <c r="CP457" s="24"/>
      <c r="CQ457" s="24"/>
      <c r="CR457" s="24"/>
      <c r="CS457" s="24"/>
      <c r="CT457" s="24"/>
      <c r="CU457" s="24"/>
      <c r="CV457" s="24"/>
      <c r="CW457" s="24"/>
      <c r="CX457" s="24"/>
      <c r="CY457" s="24"/>
      <c r="CZ457" s="24"/>
      <c r="DA457" s="24"/>
      <c r="DB457" s="24"/>
      <c r="DC457" s="24"/>
      <c r="DD457" s="24"/>
      <c r="DE457" s="24"/>
      <c r="DF457" s="24"/>
      <c r="DG457" s="24"/>
      <c r="DH457" s="24"/>
      <c r="DI457" s="24"/>
      <c r="DJ457" s="24"/>
      <c r="DK457" s="24"/>
      <c r="DL457" s="24"/>
      <c r="DM457" s="24"/>
      <c r="DN457" s="24"/>
      <c r="DO457" s="24"/>
      <c r="DP457" s="24"/>
      <c r="DQ457" s="24"/>
      <c r="DR457" s="24"/>
      <c r="DS457" s="24"/>
      <c r="DT457" s="24"/>
      <c r="DU457" s="24"/>
      <c r="DV457" s="24"/>
      <c r="DW457" s="24"/>
      <c r="DX457" s="24"/>
      <c r="DY457" s="24"/>
      <c r="DZ457" s="24"/>
      <c r="EA457" s="24"/>
      <c r="EB457" s="24"/>
      <c r="EC457" s="24"/>
      <c r="ED457" s="24"/>
      <c r="EE457" s="24"/>
      <c r="EF457" s="24"/>
      <c r="EG457" s="24"/>
      <c r="EH457" s="24"/>
      <c r="EI457" s="24"/>
      <c r="EJ457" s="24"/>
      <c r="EK457" s="24"/>
      <c r="EL457" s="24"/>
      <c r="EM457" s="24"/>
      <c r="EN457" s="24"/>
      <c r="EO457" s="24"/>
      <c r="EP457" s="24"/>
      <c r="EQ457" s="24"/>
      <c r="ER457" s="24"/>
      <c r="ES457" s="24"/>
      <c r="ET457" s="24"/>
      <c r="EU457" s="24"/>
      <c r="EV457" s="24"/>
      <c r="EW457" s="24"/>
      <c r="EX457" s="24"/>
      <c r="EY457" s="24"/>
      <c r="EZ457" s="24"/>
      <c r="FA457" s="24"/>
      <c r="FB457" s="24"/>
      <c r="FC457" s="24"/>
      <c r="FD457" s="24"/>
      <c r="FE457" s="24"/>
      <c r="FF457" s="24"/>
      <c r="FG457" s="24"/>
      <c r="FH457" s="24"/>
      <c r="FI457" s="24"/>
      <c r="FJ457" s="24"/>
      <c r="FK457" s="24"/>
      <c r="FL457" s="24"/>
      <c r="FM457" s="24"/>
      <c r="FN457" s="24"/>
      <c r="FO457" s="24"/>
      <c r="FP457" s="24"/>
      <c r="FQ457" s="24"/>
      <c r="FR457" s="24"/>
      <c r="FS457" s="24"/>
      <c r="FT457" s="24"/>
      <c r="FU457" s="24"/>
      <c r="FV457" s="24"/>
      <c r="FW457" s="24"/>
      <c r="FX457" s="24"/>
      <c r="FY457" s="24"/>
      <c r="FZ457" s="24"/>
      <c r="GA457" s="24"/>
      <c r="GB457" s="24"/>
      <c r="GC457" s="24"/>
      <c r="GD457" s="24"/>
      <c r="GE457" s="24"/>
      <c r="GF457" s="24"/>
      <c r="GG457" s="24"/>
      <c r="GH457" s="24"/>
      <c r="GI457" s="24"/>
      <c r="GJ457" s="24"/>
      <c r="GK457" s="24"/>
      <c r="GL457" s="24"/>
      <c r="GM457" s="24"/>
      <c r="GN457" s="24"/>
      <c r="GO457" s="24"/>
      <c r="GP457" s="24"/>
      <c r="GQ457" s="24"/>
      <c r="GR457" s="24"/>
      <c r="GS457" s="24"/>
      <c r="GT457" s="24"/>
      <c r="GU457" s="24"/>
      <c r="GV457" s="24"/>
      <c r="GW457" s="24"/>
      <c r="GX457" s="24"/>
      <c r="GY457" s="24"/>
      <c r="GZ457" s="24"/>
      <c r="HA457" s="24"/>
      <c r="HB457" s="24"/>
      <c r="HC457" s="24"/>
      <c r="HD457" s="24"/>
      <c r="HE457" s="24"/>
      <c r="HF457" s="24"/>
      <c r="HG457" s="24"/>
      <c r="HH457" s="24"/>
      <c r="HI457" s="24"/>
      <c r="HJ457" s="24"/>
      <c r="HK457" s="24"/>
      <c r="HL457" s="24"/>
      <c r="HM457" s="24"/>
      <c r="HN457" s="24"/>
      <c r="HO457" s="24"/>
      <c r="HP457" s="24"/>
      <c r="HQ457" s="24"/>
      <c r="HR457" s="24"/>
      <c r="HS457" s="24"/>
      <c r="HT457" s="24"/>
      <c r="HU457" s="24"/>
      <c r="HV457" s="24"/>
      <c r="HW457" s="24"/>
      <c r="HX457" s="24"/>
      <c r="HY457" s="24"/>
      <c r="HZ457" s="24"/>
      <c r="IA457" s="24"/>
      <c r="IB457" s="24"/>
      <c r="IC457" s="24"/>
      <c r="ID457" s="24"/>
    </row>
    <row r="458" spans="1:238" x14ac:dyDescent="0.3">
      <c r="A458" t="str">
        <f>IF(Input!A450=0,"",Input!A450)</f>
        <v>420,824</v>
      </c>
      <c r="B458" s="65" cm="1">
        <f t="array" ref="B458">_xlfn.IFS($A458="","",LEFT($A458,4)="fold",MID($A458,12,1),TRUE,VALUE(LEFT($A458,FIND(",",$A458)-1)))</f>
        <v>420</v>
      </c>
      <c r="C458" s="65" cm="1">
        <f t="array" ref="C458">_xlfn.IFS($A458="","",LEFT($A458,4)="fold",VALUE(MID($A458,14,5)),TRUE,VALUE(MID($A458,FIND(",",$A458)+1,5)))</f>
        <v>824</v>
      </c>
      <c r="D458" s="58" cm="1">
        <f t="array" aca="1" ref="D458" ca="1">_xlfn.IFS(
AND(D$3="x",B458&gt;D$4),  2*D$4-B458,
TRUE,B458)</f>
        <v>420</v>
      </c>
      <c r="E458" s="58" cm="1">
        <f t="array" aca="1" ref="E458" ca="1">_xlfn.IFS(
AND(D$3="y",C458&gt;D$4),  2*D$4-C458,
TRUE,C458)</f>
        <v>824</v>
      </c>
      <c r="F458" s="58" cm="1">
        <f t="array" aca="1" ref="F458" ca="1">_xlfn.IFS(
AND(F$3="x",D458&gt;F$4),  2*F$4-D458,
TRUE,D458)</f>
        <v>420</v>
      </c>
      <c r="G458" s="58" cm="1">
        <f t="array" aca="1" ref="G458" ca="1">_xlfn.IFS(
AND(F$3="y",E458&gt;F$4),  2*F$4-E458,
TRUE,E458)</f>
        <v>70</v>
      </c>
      <c r="H458" s="58" cm="1">
        <f t="array" aca="1" ref="H458" ca="1">_xlfn.IFS(
AND(H$3="x",F458&gt;H$4),  2*H$4-F458,
TRUE,F458)</f>
        <v>234</v>
      </c>
      <c r="I458" s="58" cm="1">
        <f t="array" aca="1" ref="I458" ca="1">_xlfn.IFS(
AND(H$3="y",G458&gt;H$4),  2*H$4-G458,
TRUE,G458)</f>
        <v>70</v>
      </c>
      <c r="J458" s="58" cm="1">
        <f t="array" aca="1" ref="J458" ca="1">_xlfn.IFS(
AND(J$3="x",H458&gt;J$4),  2*J$4-H458,
TRUE,H458)</f>
        <v>234</v>
      </c>
      <c r="K458" s="58" cm="1">
        <f t="array" aca="1" ref="K458" ca="1">_xlfn.IFS(
AND(J$3="y",I458&gt;J$4),  2*J$4-I458,
TRUE,I458)</f>
        <v>70</v>
      </c>
      <c r="L458" s="58" cm="1">
        <f t="array" aca="1" ref="L458" ca="1">_xlfn.IFS(
AND(L$3="x",J458&gt;L$4),  2*L$4-J458,
TRUE,J458)</f>
        <v>92</v>
      </c>
      <c r="M458" s="58" cm="1">
        <f t="array" aca="1" ref="M458" ca="1">_xlfn.IFS(
AND(L$3="y",K458&gt;L$4),  2*L$4-K458,
TRUE,K458)</f>
        <v>70</v>
      </c>
      <c r="N458" s="58" cm="1">
        <f t="array" aca="1" ref="N458" ca="1">_xlfn.IFS(
AND(N$3="x",L458&gt;N$4),  2*N$4-L458,
TRUE,L458)</f>
        <v>92</v>
      </c>
      <c r="O458" s="58" cm="1">
        <f t="array" aca="1" ref="O458" ca="1">_xlfn.IFS(
AND(N$3="y",M458&gt;N$4),  2*N$4-M458,
TRUE,M458)</f>
        <v>70</v>
      </c>
      <c r="P458" s="58" cm="1">
        <f t="array" aca="1" ref="P458" ca="1">_xlfn.IFS(
AND(P$3="x",N458&gt;P$4),  2*P$4-N458,
TRUE,N458)</f>
        <v>70</v>
      </c>
      <c r="Q458" s="58" cm="1">
        <f t="array" aca="1" ref="Q458" ca="1">_xlfn.IFS(
AND(P$3="y",O458&gt;P$4),  2*P$4-O458,
TRUE,O458)</f>
        <v>70</v>
      </c>
      <c r="R458" s="58" cm="1">
        <f t="array" aca="1" ref="R458" ca="1">_xlfn.IFS(
AND(R$3="x",P458&gt;R$4),  2*R$4-P458,
TRUE,P458)</f>
        <v>70</v>
      </c>
      <c r="S458" s="58" cm="1">
        <f t="array" aca="1" ref="S458" ca="1">_xlfn.IFS(
AND(R$3="y",Q458&gt;R$4),  2*R$4-Q458,
TRUE,Q458)</f>
        <v>40</v>
      </c>
      <c r="T458" s="58" cm="1">
        <f t="array" aca="1" ref="T458" ca="1">_xlfn.IFS(
AND(T$3="x",R458&gt;T$4),  2*T$4-R458,
TRUE,R458)</f>
        <v>10</v>
      </c>
      <c r="U458" s="58" cm="1">
        <f t="array" aca="1" ref="U458" ca="1">_xlfn.IFS(
AND(T$3="y",S458&gt;T$4),  2*T$4-S458,
TRUE,S458)</f>
        <v>40</v>
      </c>
      <c r="V458" s="58" cm="1">
        <f t="array" aca="1" ref="V458" ca="1">_xlfn.IFS(
AND(V$3="x",T458&gt;V$4),  2*V$4-T458,
TRUE,T458)</f>
        <v>10</v>
      </c>
      <c r="W458" s="58" cm="1">
        <f t="array" aca="1" ref="W458" ca="1">_xlfn.IFS(
AND(V$3="y",U458&gt;V$4),  2*V$4-U458,
TRUE,U458)</f>
        <v>14</v>
      </c>
      <c r="X458" s="58" cm="1">
        <f t="array" aca="1" ref="X458" ca="1">_xlfn.IFS(
AND(X$3="x",V458&gt;X$4),  2*X$4-V458,
TRUE,V458)</f>
        <v>10</v>
      </c>
      <c r="Y458" s="58" cm="1">
        <f t="array" aca="1" ref="Y458" ca="1">_xlfn.IFS(
AND(X$3="y",W458&gt;X$4),  2*X$4-W458,
TRUE,W458)</f>
        <v>12</v>
      </c>
      <c r="Z458" s="58" cm="1">
        <f t="array" aca="1" ref="Z458" ca="1">_xlfn.IFS(
AND(Z$3="x",X458&gt;Z$4),  2*Z$4-X458,
TRUE,X458)</f>
        <v>10</v>
      </c>
      <c r="AA458" s="58" cm="1">
        <f t="array" aca="1" ref="AA458" ca="1">_xlfn.IFS(
AND(Z$3="y",Y458&gt;Z$4),  2*Z$4-Y458,
TRUE,Y458)</f>
        <v>0</v>
      </c>
      <c r="BD458" t="str">
        <f t="shared" ca="1" si="8"/>
        <v>420-824</v>
      </c>
      <c r="BF458" s="23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R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  <c r="CD458" s="24"/>
      <c r="CE458" s="24"/>
      <c r="CF458" s="24"/>
      <c r="CG458" s="24"/>
      <c r="CH458" s="24"/>
      <c r="CI458" s="24"/>
      <c r="CJ458" s="24"/>
      <c r="CK458" s="24"/>
      <c r="CL458" s="24"/>
      <c r="CM458" s="24"/>
      <c r="CN458" s="24"/>
      <c r="CO458" s="24"/>
      <c r="CP458" s="24"/>
      <c r="CQ458" s="24"/>
      <c r="CR458" s="24"/>
      <c r="CS458" s="24"/>
      <c r="CT458" s="24"/>
      <c r="CU458" s="24"/>
      <c r="CV458" s="24"/>
      <c r="CW458" s="24"/>
      <c r="CX458" s="24"/>
      <c r="CY458" s="24"/>
      <c r="CZ458" s="24"/>
      <c r="DA458" s="24"/>
      <c r="DB458" s="24"/>
      <c r="DC458" s="24"/>
      <c r="DD458" s="24"/>
      <c r="DE458" s="24"/>
      <c r="DF458" s="24"/>
      <c r="DG458" s="24"/>
      <c r="DH458" s="24"/>
      <c r="DI458" s="24"/>
      <c r="DJ458" s="24"/>
      <c r="DK458" s="24"/>
      <c r="DL458" s="24"/>
      <c r="DM458" s="24"/>
      <c r="DN458" s="24"/>
      <c r="DO458" s="24"/>
      <c r="DP458" s="24"/>
      <c r="DQ458" s="24"/>
      <c r="DR458" s="24"/>
      <c r="DS458" s="24"/>
      <c r="DT458" s="24"/>
      <c r="DU458" s="24"/>
      <c r="DV458" s="24"/>
      <c r="DW458" s="24"/>
      <c r="DX458" s="24"/>
      <c r="DY458" s="24"/>
      <c r="DZ458" s="24"/>
      <c r="EA458" s="24"/>
      <c r="EB458" s="24"/>
      <c r="EC458" s="24"/>
      <c r="ED458" s="24"/>
      <c r="EE458" s="24"/>
      <c r="EF458" s="24"/>
      <c r="EG458" s="24"/>
      <c r="EH458" s="24"/>
      <c r="EI458" s="24"/>
      <c r="EJ458" s="24"/>
      <c r="EK458" s="24"/>
      <c r="EL458" s="24"/>
      <c r="EM458" s="24"/>
      <c r="EN458" s="24"/>
      <c r="EO458" s="24"/>
      <c r="EP458" s="24"/>
      <c r="EQ458" s="24"/>
      <c r="ER458" s="24"/>
      <c r="ES458" s="24"/>
      <c r="ET458" s="24"/>
      <c r="EU458" s="24"/>
      <c r="EV458" s="24"/>
      <c r="EW458" s="24"/>
      <c r="EX458" s="24"/>
      <c r="EY458" s="24"/>
      <c r="EZ458" s="24"/>
      <c r="FA458" s="24"/>
      <c r="FB458" s="24"/>
      <c r="FC458" s="24"/>
      <c r="FD458" s="24"/>
      <c r="FE458" s="24"/>
      <c r="FF458" s="24"/>
      <c r="FG458" s="24"/>
      <c r="FH458" s="24"/>
      <c r="FI458" s="24"/>
      <c r="FJ458" s="24"/>
      <c r="FK458" s="24"/>
      <c r="FL458" s="24"/>
      <c r="FM458" s="24"/>
      <c r="FN458" s="24"/>
      <c r="FO458" s="24"/>
      <c r="FP458" s="24"/>
      <c r="FQ458" s="24"/>
      <c r="FR458" s="24"/>
      <c r="FS458" s="24"/>
      <c r="FT458" s="24"/>
      <c r="FU458" s="24"/>
      <c r="FV458" s="24"/>
      <c r="FW458" s="24"/>
      <c r="FX458" s="24"/>
      <c r="FY458" s="24"/>
      <c r="FZ458" s="24"/>
      <c r="GA458" s="24"/>
      <c r="GB458" s="24"/>
      <c r="GC458" s="24"/>
      <c r="GD458" s="24"/>
      <c r="GE458" s="24"/>
      <c r="GF458" s="24"/>
      <c r="GG458" s="24"/>
      <c r="GH458" s="24"/>
      <c r="GI458" s="24"/>
      <c r="GJ458" s="24"/>
      <c r="GK458" s="24"/>
      <c r="GL458" s="24"/>
      <c r="GM458" s="24"/>
      <c r="GN458" s="24"/>
      <c r="GO458" s="24"/>
      <c r="GP458" s="24"/>
      <c r="GQ458" s="24"/>
      <c r="GR458" s="24"/>
      <c r="GS458" s="24"/>
      <c r="GT458" s="24"/>
      <c r="GU458" s="24"/>
      <c r="GV458" s="24"/>
      <c r="GW458" s="24"/>
      <c r="GX458" s="24"/>
      <c r="GY458" s="24"/>
      <c r="GZ458" s="24"/>
      <c r="HA458" s="24"/>
      <c r="HB458" s="24"/>
      <c r="HC458" s="24"/>
      <c r="HD458" s="24"/>
      <c r="HE458" s="24"/>
      <c r="HF458" s="24"/>
      <c r="HG458" s="24"/>
      <c r="HH458" s="24"/>
      <c r="HI458" s="24"/>
      <c r="HJ458" s="24"/>
      <c r="HK458" s="24"/>
      <c r="HL458" s="24"/>
      <c r="HM458" s="24"/>
      <c r="HN458" s="24"/>
      <c r="HO458" s="24"/>
      <c r="HP458" s="24"/>
      <c r="HQ458" s="24"/>
      <c r="HR458" s="24"/>
      <c r="HS458" s="24"/>
      <c r="HT458" s="24"/>
      <c r="HU458" s="24"/>
      <c r="HV458" s="24"/>
      <c r="HW458" s="24"/>
      <c r="HX458" s="24"/>
      <c r="HY458" s="24"/>
      <c r="HZ458" s="24"/>
      <c r="IA458" s="24"/>
      <c r="IB458" s="24"/>
      <c r="IC458" s="24"/>
      <c r="ID458" s="24"/>
    </row>
    <row r="459" spans="1:238" x14ac:dyDescent="0.3">
      <c r="A459" t="str">
        <f>IF(Input!A451=0,"",Input!A451)</f>
        <v>748,810</v>
      </c>
      <c r="B459" s="65" cm="1">
        <f t="array" ref="B459">_xlfn.IFS($A459="","",LEFT($A459,4)="fold",MID($A459,12,1),TRUE,VALUE(LEFT($A459,FIND(",",$A459)-1)))</f>
        <v>748</v>
      </c>
      <c r="C459" s="65" cm="1">
        <f t="array" ref="C459">_xlfn.IFS($A459="","",LEFT($A459,4)="fold",VALUE(MID($A459,14,5)),TRUE,VALUE(MID($A459,FIND(",",$A459)+1,5)))</f>
        <v>810</v>
      </c>
      <c r="D459" s="58" cm="1">
        <f t="array" aca="1" ref="D459" ca="1">_xlfn.IFS(
AND(D$3="x",B459&gt;D$4),  2*D$4-B459,
TRUE,B459)</f>
        <v>562</v>
      </c>
      <c r="E459" s="58" cm="1">
        <f t="array" aca="1" ref="E459" ca="1">_xlfn.IFS(
AND(D$3="y",C459&gt;D$4),  2*D$4-C459,
TRUE,C459)</f>
        <v>810</v>
      </c>
      <c r="F459" s="58" cm="1">
        <f t="array" aca="1" ref="F459" ca="1">_xlfn.IFS(
AND(F$3="x",D459&gt;F$4),  2*F$4-D459,
TRUE,D459)</f>
        <v>562</v>
      </c>
      <c r="G459" s="58" cm="1">
        <f t="array" aca="1" ref="G459" ca="1">_xlfn.IFS(
AND(F$3="y",E459&gt;F$4),  2*F$4-E459,
TRUE,E459)</f>
        <v>84</v>
      </c>
      <c r="H459" s="58" cm="1">
        <f t="array" aca="1" ref="H459" ca="1">_xlfn.IFS(
AND(H$3="x",F459&gt;H$4),  2*H$4-F459,
TRUE,F459)</f>
        <v>92</v>
      </c>
      <c r="I459" s="58" cm="1">
        <f t="array" aca="1" ref="I459" ca="1">_xlfn.IFS(
AND(H$3="y",G459&gt;H$4),  2*H$4-G459,
TRUE,G459)</f>
        <v>84</v>
      </c>
      <c r="J459" s="58" cm="1">
        <f t="array" aca="1" ref="J459" ca="1">_xlfn.IFS(
AND(J$3="x",H459&gt;J$4),  2*J$4-H459,
TRUE,H459)</f>
        <v>92</v>
      </c>
      <c r="K459" s="58" cm="1">
        <f t="array" aca="1" ref="K459" ca="1">_xlfn.IFS(
AND(J$3="y",I459&gt;J$4),  2*J$4-I459,
TRUE,I459)</f>
        <v>84</v>
      </c>
      <c r="L459" s="58" cm="1">
        <f t="array" aca="1" ref="L459" ca="1">_xlfn.IFS(
AND(L$3="x",J459&gt;L$4),  2*L$4-J459,
TRUE,J459)</f>
        <v>92</v>
      </c>
      <c r="M459" s="58" cm="1">
        <f t="array" aca="1" ref="M459" ca="1">_xlfn.IFS(
AND(L$3="y",K459&gt;L$4),  2*L$4-K459,
TRUE,K459)</f>
        <v>84</v>
      </c>
      <c r="N459" s="58" cm="1">
        <f t="array" aca="1" ref="N459" ca="1">_xlfn.IFS(
AND(N$3="x",L459&gt;N$4),  2*N$4-L459,
TRUE,L459)</f>
        <v>92</v>
      </c>
      <c r="O459" s="58" cm="1">
        <f t="array" aca="1" ref="O459" ca="1">_xlfn.IFS(
AND(N$3="y",M459&gt;N$4),  2*N$4-M459,
TRUE,M459)</f>
        <v>84</v>
      </c>
      <c r="P459" s="58" cm="1">
        <f t="array" aca="1" ref="P459" ca="1">_xlfn.IFS(
AND(P$3="x",N459&gt;P$4),  2*P$4-N459,
TRUE,N459)</f>
        <v>70</v>
      </c>
      <c r="Q459" s="58" cm="1">
        <f t="array" aca="1" ref="Q459" ca="1">_xlfn.IFS(
AND(P$3="y",O459&gt;P$4),  2*P$4-O459,
TRUE,O459)</f>
        <v>84</v>
      </c>
      <c r="R459" s="58" cm="1">
        <f t="array" aca="1" ref="R459" ca="1">_xlfn.IFS(
AND(R$3="x",P459&gt;R$4),  2*R$4-P459,
TRUE,P459)</f>
        <v>70</v>
      </c>
      <c r="S459" s="58" cm="1">
        <f t="array" aca="1" ref="S459" ca="1">_xlfn.IFS(
AND(R$3="y",Q459&gt;R$4),  2*R$4-Q459,
TRUE,Q459)</f>
        <v>26</v>
      </c>
      <c r="T459" s="58" cm="1">
        <f t="array" aca="1" ref="T459" ca="1">_xlfn.IFS(
AND(T$3="x",R459&gt;T$4),  2*T$4-R459,
TRUE,R459)</f>
        <v>10</v>
      </c>
      <c r="U459" s="58" cm="1">
        <f t="array" aca="1" ref="U459" ca="1">_xlfn.IFS(
AND(T$3="y",S459&gt;T$4),  2*T$4-S459,
TRUE,S459)</f>
        <v>26</v>
      </c>
      <c r="V459" s="58" cm="1">
        <f t="array" aca="1" ref="V459" ca="1">_xlfn.IFS(
AND(V$3="x",T459&gt;V$4),  2*V$4-T459,
TRUE,T459)</f>
        <v>10</v>
      </c>
      <c r="W459" s="58" cm="1">
        <f t="array" aca="1" ref="W459" ca="1">_xlfn.IFS(
AND(V$3="y",U459&gt;V$4),  2*V$4-U459,
TRUE,U459)</f>
        <v>26</v>
      </c>
      <c r="X459" s="58" cm="1">
        <f t="array" aca="1" ref="X459" ca="1">_xlfn.IFS(
AND(X$3="x",V459&gt;X$4),  2*X$4-V459,
TRUE,V459)</f>
        <v>10</v>
      </c>
      <c r="Y459" s="58" cm="1">
        <f t="array" aca="1" ref="Y459" ca="1">_xlfn.IFS(
AND(X$3="y",W459&gt;X$4),  2*X$4-W459,
TRUE,W459)</f>
        <v>0</v>
      </c>
      <c r="Z459" s="58" cm="1">
        <f t="array" aca="1" ref="Z459" ca="1">_xlfn.IFS(
AND(Z$3="x",X459&gt;Z$4),  2*Z$4-X459,
TRUE,X459)</f>
        <v>10</v>
      </c>
      <c r="AA459" s="58" cm="1">
        <f t="array" aca="1" ref="AA459" ca="1">_xlfn.IFS(
AND(Z$3="y",Y459&gt;Z$4),  2*Z$4-Y459,
TRUE,Y459)</f>
        <v>0</v>
      </c>
      <c r="BD459" t="str">
        <f t="shared" ref="BD459:BD522" ca="1" si="9">D459&amp;"-"&amp;E459</f>
        <v>562-810</v>
      </c>
      <c r="BF459" s="23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R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  <c r="CD459" s="24"/>
      <c r="CE459" s="24"/>
      <c r="CF459" s="24"/>
      <c r="CG459" s="24"/>
      <c r="CH459" s="24"/>
      <c r="CI459" s="24"/>
      <c r="CJ459" s="24"/>
      <c r="CK459" s="24"/>
      <c r="CL459" s="24"/>
      <c r="CM459" s="24"/>
      <c r="CN459" s="24"/>
      <c r="CO459" s="24"/>
      <c r="CP459" s="24"/>
      <c r="CQ459" s="24"/>
      <c r="CR459" s="24"/>
      <c r="CS459" s="24"/>
      <c r="CT459" s="24"/>
      <c r="CU459" s="24"/>
      <c r="CV459" s="24"/>
      <c r="CW459" s="24"/>
      <c r="CX459" s="24"/>
      <c r="CY459" s="24"/>
      <c r="CZ459" s="24"/>
      <c r="DA459" s="24"/>
      <c r="DB459" s="24"/>
      <c r="DC459" s="24"/>
      <c r="DD459" s="24"/>
      <c r="DE459" s="24"/>
      <c r="DF459" s="24"/>
      <c r="DG459" s="24"/>
      <c r="DH459" s="24"/>
      <c r="DI459" s="24"/>
      <c r="DJ459" s="24"/>
      <c r="DK459" s="24"/>
      <c r="DL459" s="24"/>
      <c r="DM459" s="24"/>
      <c r="DN459" s="24"/>
      <c r="DO459" s="24"/>
      <c r="DP459" s="24"/>
      <c r="DQ459" s="24"/>
      <c r="DR459" s="24"/>
      <c r="DS459" s="24"/>
      <c r="DT459" s="24"/>
      <c r="DU459" s="24"/>
      <c r="DV459" s="24"/>
      <c r="DW459" s="24"/>
      <c r="DX459" s="24"/>
      <c r="DY459" s="24"/>
      <c r="DZ459" s="24"/>
      <c r="EA459" s="24"/>
      <c r="EB459" s="24"/>
      <c r="EC459" s="24"/>
      <c r="ED459" s="24"/>
      <c r="EE459" s="24"/>
      <c r="EF459" s="24"/>
      <c r="EG459" s="24"/>
      <c r="EH459" s="24"/>
      <c r="EI459" s="24"/>
      <c r="EJ459" s="24"/>
      <c r="EK459" s="24"/>
      <c r="EL459" s="24"/>
      <c r="EM459" s="24"/>
      <c r="EN459" s="24"/>
      <c r="EO459" s="24"/>
      <c r="EP459" s="24"/>
      <c r="EQ459" s="24"/>
      <c r="ER459" s="24"/>
      <c r="ES459" s="24"/>
      <c r="ET459" s="24"/>
      <c r="EU459" s="24"/>
      <c r="EV459" s="24"/>
      <c r="EW459" s="24"/>
      <c r="EX459" s="24"/>
      <c r="EY459" s="24"/>
      <c r="EZ459" s="24"/>
      <c r="FA459" s="24"/>
      <c r="FB459" s="24"/>
      <c r="FC459" s="24"/>
      <c r="FD459" s="24"/>
      <c r="FE459" s="24"/>
      <c r="FF459" s="24"/>
      <c r="FG459" s="24"/>
      <c r="FH459" s="24"/>
      <c r="FI459" s="24"/>
      <c r="FJ459" s="24"/>
      <c r="FK459" s="24"/>
      <c r="FL459" s="24"/>
      <c r="FM459" s="24"/>
      <c r="FN459" s="24"/>
      <c r="FO459" s="24"/>
      <c r="FP459" s="24"/>
      <c r="FQ459" s="24"/>
      <c r="FR459" s="24"/>
      <c r="FS459" s="24"/>
      <c r="FT459" s="24"/>
      <c r="FU459" s="24"/>
      <c r="FV459" s="24"/>
      <c r="FW459" s="24"/>
      <c r="FX459" s="24"/>
      <c r="FY459" s="24"/>
      <c r="FZ459" s="24"/>
      <c r="GA459" s="24"/>
      <c r="GB459" s="24"/>
      <c r="GC459" s="24"/>
      <c r="GD459" s="24"/>
      <c r="GE459" s="24"/>
      <c r="GF459" s="24"/>
      <c r="GG459" s="24"/>
      <c r="GH459" s="24"/>
      <c r="GI459" s="24"/>
      <c r="GJ459" s="24"/>
      <c r="GK459" s="24"/>
      <c r="GL459" s="24"/>
      <c r="GM459" s="24"/>
      <c r="GN459" s="24"/>
      <c r="GO459" s="24"/>
      <c r="GP459" s="24"/>
      <c r="GQ459" s="24"/>
      <c r="GR459" s="24"/>
      <c r="GS459" s="24"/>
      <c r="GT459" s="24"/>
      <c r="GU459" s="24"/>
      <c r="GV459" s="24"/>
      <c r="GW459" s="24"/>
      <c r="GX459" s="24"/>
      <c r="GY459" s="24"/>
      <c r="GZ459" s="24"/>
      <c r="HA459" s="24"/>
      <c r="HB459" s="24"/>
      <c r="HC459" s="24"/>
      <c r="HD459" s="24"/>
      <c r="HE459" s="24"/>
      <c r="HF459" s="24"/>
      <c r="HG459" s="24"/>
      <c r="HH459" s="24"/>
      <c r="HI459" s="24"/>
      <c r="HJ459" s="24"/>
      <c r="HK459" s="24"/>
      <c r="HL459" s="24"/>
      <c r="HM459" s="24"/>
      <c r="HN459" s="24"/>
      <c r="HO459" s="24"/>
      <c r="HP459" s="24"/>
      <c r="HQ459" s="24"/>
      <c r="HR459" s="24"/>
      <c r="HS459" s="24"/>
      <c r="HT459" s="24"/>
      <c r="HU459" s="24"/>
      <c r="HV459" s="24"/>
      <c r="HW459" s="24"/>
      <c r="HX459" s="24"/>
      <c r="HY459" s="24"/>
      <c r="HZ459" s="24"/>
      <c r="IA459" s="24"/>
      <c r="IB459" s="24"/>
      <c r="IC459" s="24"/>
      <c r="ID459" s="24"/>
    </row>
    <row r="460" spans="1:238" x14ac:dyDescent="0.3">
      <c r="A460" t="str">
        <f>IF(Input!A452=0,"",Input!A452)</f>
        <v>725,373</v>
      </c>
      <c r="B460" s="65" cm="1">
        <f t="array" ref="B460">_xlfn.IFS($A460="","",LEFT($A460,4)="fold",MID($A460,12,1),TRUE,VALUE(LEFT($A460,FIND(",",$A460)-1)))</f>
        <v>725</v>
      </c>
      <c r="C460" s="65" cm="1">
        <f t="array" ref="C460">_xlfn.IFS($A460="","",LEFT($A460,4)="fold",VALUE(MID($A460,14,5)),TRUE,VALUE(MID($A460,FIND(",",$A460)+1,5)))</f>
        <v>373</v>
      </c>
      <c r="D460" s="58" cm="1">
        <f t="array" aca="1" ref="D460" ca="1">_xlfn.IFS(
AND(D$3="x",B460&gt;D$4),  2*D$4-B460,
TRUE,B460)</f>
        <v>585</v>
      </c>
      <c r="E460" s="58" cm="1">
        <f t="array" aca="1" ref="E460" ca="1">_xlfn.IFS(
AND(D$3="y",C460&gt;D$4),  2*D$4-C460,
TRUE,C460)</f>
        <v>373</v>
      </c>
      <c r="F460" s="58" cm="1">
        <f t="array" aca="1" ref="F460" ca="1">_xlfn.IFS(
AND(F$3="x",D460&gt;F$4),  2*F$4-D460,
TRUE,D460)</f>
        <v>585</v>
      </c>
      <c r="G460" s="58" cm="1">
        <f t="array" aca="1" ref="G460" ca="1">_xlfn.IFS(
AND(F$3="y",E460&gt;F$4),  2*F$4-E460,
TRUE,E460)</f>
        <v>373</v>
      </c>
      <c r="H460" s="58" cm="1">
        <f t="array" aca="1" ref="H460" ca="1">_xlfn.IFS(
AND(H$3="x",F460&gt;H$4),  2*H$4-F460,
TRUE,F460)</f>
        <v>69</v>
      </c>
      <c r="I460" s="58" cm="1">
        <f t="array" aca="1" ref="I460" ca="1">_xlfn.IFS(
AND(H$3="y",G460&gt;H$4),  2*H$4-G460,
TRUE,G460)</f>
        <v>373</v>
      </c>
      <c r="J460" s="58" cm="1">
        <f t="array" aca="1" ref="J460" ca="1">_xlfn.IFS(
AND(J$3="x",H460&gt;J$4),  2*J$4-H460,
TRUE,H460)</f>
        <v>69</v>
      </c>
      <c r="K460" s="58" cm="1">
        <f t="array" aca="1" ref="K460" ca="1">_xlfn.IFS(
AND(J$3="y",I460&gt;J$4),  2*J$4-I460,
TRUE,I460)</f>
        <v>73</v>
      </c>
      <c r="L460" s="58" cm="1">
        <f t="array" aca="1" ref="L460" ca="1">_xlfn.IFS(
AND(L$3="x",J460&gt;L$4),  2*L$4-J460,
TRUE,J460)</f>
        <v>69</v>
      </c>
      <c r="M460" s="58" cm="1">
        <f t="array" aca="1" ref="M460" ca="1">_xlfn.IFS(
AND(L$3="y",K460&gt;L$4),  2*L$4-K460,
TRUE,K460)</f>
        <v>73</v>
      </c>
      <c r="N460" s="58" cm="1">
        <f t="array" aca="1" ref="N460" ca="1">_xlfn.IFS(
AND(N$3="x",L460&gt;N$4),  2*N$4-L460,
TRUE,L460)</f>
        <v>69</v>
      </c>
      <c r="O460" s="58" cm="1">
        <f t="array" aca="1" ref="O460" ca="1">_xlfn.IFS(
AND(N$3="y",M460&gt;N$4),  2*N$4-M460,
TRUE,M460)</f>
        <v>73</v>
      </c>
      <c r="P460" s="58" cm="1">
        <f t="array" aca="1" ref="P460" ca="1">_xlfn.IFS(
AND(P$3="x",N460&gt;P$4),  2*P$4-N460,
TRUE,N460)</f>
        <v>69</v>
      </c>
      <c r="Q460" s="58" cm="1">
        <f t="array" aca="1" ref="Q460" ca="1">_xlfn.IFS(
AND(P$3="y",O460&gt;P$4),  2*P$4-O460,
TRUE,O460)</f>
        <v>73</v>
      </c>
      <c r="R460" s="58" cm="1">
        <f t="array" aca="1" ref="R460" ca="1">_xlfn.IFS(
AND(R$3="x",P460&gt;R$4),  2*R$4-P460,
TRUE,P460)</f>
        <v>69</v>
      </c>
      <c r="S460" s="58" cm="1">
        <f t="array" aca="1" ref="S460" ca="1">_xlfn.IFS(
AND(R$3="y",Q460&gt;R$4),  2*R$4-Q460,
TRUE,Q460)</f>
        <v>37</v>
      </c>
      <c r="T460" s="58" cm="1">
        <f t="array" aca="1" ref="T460" ca="1">_xlfn.IFS(
AND(T$3="x",R460&gt;T$4),  2*T$4-R460,
TRUE,R460)</f>
        <v>11</v>
      </c>
      <c r="U460" s="58" cm="1">
        <f t="array" aca="1" ref="U460" ca="1">_xlfn.IFS(
AND(T$3="y",S460&gt;T$4),  2*T$4-S460,
TRUE,S460)</f>
        <v>37</v>
      </c>
      <c r="V460" s="58" cm="1">
        <f t="array" aca="1" ref="V460" ca="1">_xlfn.IFS(
AND(V$3="x",T460&gt;V$4),  2*V$4-T460,
TRUE,T460)</f>
        <v>11</v>
      </c>
      <c r="W460" s="58" cm="1">
        <f t="array" aca="1" ref="W460" ca="1">_xlfn.IFS(
AND(V$3="y",U460&gt;V$4),  2*V$4-U460,
TRUE,U460)</f>
        <v>17</v>
      </c>
      <c r="X460" s="58" cm="1">
        <f t="array" aca="1" ref="X460" ca="1">_xlfn.IFS(
AND(X$3="x",V460&gt;X$4),  2*X$4-V460,
TRUE,V460)</f>
        <v>11</v>
      </c>
      <c r="Y460" s="58" cm="1">
        <f t="array" aca="1" ref="Y460" ca="1">_xlfn.IFS(
AND(X$3="y",W460&gt;X$4),  2*X$4-W460,
TRUE,W460)</f>
        <v>9</v>
      </c>
      <c r="Z460" s="58" cm="1">
        <f t="array" aca="1" ref="Z460" ca="1">_xlfn.IFS(
AND(Z$3="x",X460&gt;Z$4),  2*Z$4-X460,
TRUE,X460)</f>
        <v>11</v>
      </c>
      <c r="AA460" s="58" cm="1">
        <f t="array" aca="1" ref="AA460" ca="1">_xlfn.IFS(
AND(Z$3="y",Y460&gt;Z$4),  2*Z$4-Y460,
TRUE,Y460)</f>
        <v>3</v>
      </c>
      <c r="BD460" t="str">
        <f t="shared" ca="1" si="9"/>
        <v>585-373</v>
      </c>
      <c r="BF460" s="23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R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  <c r="CG460" s="24"/>
      <c r="CH460" s="24"/>
      <c r="CI460" s="24"/>
      <c r="CJ460" s="24"/>
      <c r="CK460" s="24"/>
      <c r="CL460" s="24"/>
      <c r="CM460" s="24"/>
      <c r="CN460" s="24"/>
      <c r="CO460" s="24"/>
      <c r="CP460" s="24"/>
      <c r="CQ460" s="24"/>
      <c r="CR460" s="24"/>
      <c r="CS460" s="24"/>
      <c r="CT460" s="24"/>
      <c r="CU460" s="24"/>
      <c r="CV460" s="24"/>
      <c r="CW460" s="24"/>
      <c r="CX460" s="24"/>
      <c r="CY460" s="24"/>
      <c r="CZ460" s="24"/>
      <c r="DA460" s="24"/>
      <c r="DB460" s="24"/>
      <c r="DC460" s="24"/>
      <c r="DD460" s="24"/>
      <c r="DE460" s="24"/>
      <c r="DF460" s="24"/>
      <c r="DG460" s="24"/>
      <c r="DH460" s="24"/>
      <c r="DI460" s="24"/>
      <c r="DJ460" s="24"/>
      <c r="DK460" s="24"/>
      <c r="DL460" s="24"/>
      <c r="DM460" s="24"/>
      <c r="DN460" s="24"/>
      <c r="DO460" s="24"/>
      <c r="DP460" s="24"/>
      <c r="DQ460" s="24"/>
      <c r="DR460" s="24"/>
      <c r="DS460" s="24"/>
      <c r="DT460" s="24"/>
      <c r="DU460" s="24"/>
      <c r="DV460" s="24"/>
      <c r="DW460" s="24"/>
      <c r="DX460" s="24"/>
      <c r="DY460" s="24"/>
      <c r="DZ460" s="24"/>
      <c r="EA460" s="24"/>
      <c r="EB460" s="24"/>
      <c r="EC460" s="24"/>
      <c r="ED460" s="24"/>
      <c r="EE460" s="24"/>
      <c r="EF460" s="24"/>
      <c r="EG460" s="24"/>
      <c r="EH460" s="24"/>
      <c r="EI460" s="24"/>
      <c r="EJ460" s="24"/>
      <c r="EK460" s="24"/>
      <c r="EL460" s="24"/>
      <c r="EM460" s="24"/>
      <c r="EN460" s="24"/>
      <c r="EO460" s="24"/>
      <c r="EP460" s="24"/>
      <c r="EQ460" s="24"/>
      <c r="ER460" s="24"/>
      <c r="ES460" s="24"/>
      <c r="ET460" s="24"/>
      <c r="EU460" s="24"/>
      <c r="EV460" s="24"/>
      <c r="EW460" s="24"/>
      <c r="EX460" s="24"/>
      <c r="EY460" s="24"/>
      <c r="EZ460" s="24"/>
      <c r="FA460" s="24"/>
      <c r="FB460" s="24"/>
      <c r="FC460" s="24"/>
      <c r="FD460" s="24"/>
      <c r="FE460" s="24"/>
      <c r="FF460" s="24"/>
      <c r="FG460" s="24"/>
      <c r="FH460" s="24"/>
      <c r="FI460" s="24"/>
      <c r="FJ460" s="24"/>
      <c r="FK460" s="24"/>
      <c r="FL460" s="24"/>
      <c r="FM460" s="24"/>
      <c r="FN460" s="24"/>
      <c r="FO460" s="24"/>
      <c r="FP460" s="24"/>
      <c r="FQ460" s="24"/>
      <c r="FR460" s="24"/>
      <c r="FS460" s="24"/>
      <c r="FT460" s="24"/>
      <c r="FU460" s="24"/>
      <c r="FV460" s="24"/>
      <c r="FW460" s="24"/>
      <c r="FX460" s="24"/>
      <c r="FY460" s="24"/>
      <c r="FZ460" s="24"/>
      <c r="GA460" s="24"/>
      <c r="GB460" s="24"/>
      <c r="GC460" s="24"/>
      <c r="GD460" s="24"/>
      <c r="GE460" s="24"/>
      <c r="GF460" s="24"/>
      <c r="GG460" s="24"/>
      <c r="GH460" s="24"/>
      <c r="GI460" s="24"/>
      <c r="GJ460" s="24"/>
      <c r="GK460" s="24"/>
      <c r="GL460" s="24"/>
      <c r="GM460" s="24"/>
      <c r="GN460" s="24"/>
      <c r="GO460" s="24"/>
      <c r="GP460" s="24"/>
      <c r="GQ460" s="24"/>
      <c r="GR460" s="24"/>
      <c r="GS460" s="24"/>
      <c r="GT460" s="24"/>
      <c r="GU460" s="24"/>
      <c r="GV460" s="24"/>
      <c r="GW460" s="24"/>
      <c r="GX460" s="24"/>
      <c r="GY460" s="24"/>
      <c r="GZ460" s="24"/>
      <c r="HA460" s="24"/>
      <c r="HB460" s="24"/>
      <c r="HC460" s="24"/>
      <c r="HD460" s="24"/>
      <c r="HE460" s="24"/>
      <c r="HF460" s="24"/>
      <c r="HG460" s="24"/>
      <c r="HH460" s="24"/>
      <c r="HI460" s="24"/>
      <c r="HJ460" s="24"/>
      <c r="HK460" s="24"/>
      <c r="HL460" s="24"/>
      <c r="HM460" s="24"/>
      <c r="HN460" s="24"/>
      <c r="HO460" s="24"/>
      <c r="HP460" s="24"/>
      <c r="HQ460" s="24"/>
      <c r="HR460" s="24"/>
      <c r="HS460" s="24"/>
      <c r="HT460" s="24"/>
      <c r="HU460" s="24"/>
      <c r="HV460" s="24"/>
      <c r="HW460" s="24"/>
      <c r="HX460" s="24"/>
      <c r="HY460" s="24"/>
      <c r="HZ460" s="24"/>
      <c r="IA460" s="24"/>
      <c r="IB460" s="24"/>
      <c r="IC460" s="24"/>
      <c r="ID460" s="24"/>
    </row>
    <row r="461" spans="1:238" x14ac:dyDescent="0.3">
      <c r="A461" t="str">
        <f>IF(Input!A453=0,"",Input!A453)</f>
        <v>455,3</v>
      </c>
      <c r="B461" s="65" cm="1">
        <f t="array" ref="B461">_xlfn.IFS($A461="","",LEFT($A461,4)="fold",MID($A461,12,1),TRUE,VALUE(LEFT($A461,FIND(",",$A461)-1)))</f>
        <v>455</v>
      </c>
      <c r="C461" s="65" cm="1">
        <f t="array" ref="C461">_xlfn.IFS($A461="","",LEFT($A461,4)="fold",VALUE(MID($A461,14,5)),TRUE,VALUE(MID($A461,FIND(",",$A461)+1,5)))</f>
        <v>3</v>
      </c>
      <c r="D461" s="58" cm="1">
        <f t="array" aca="1" ref="D461" ca="1">_xlfn.IFS(
AND(D$3="x",B461&gt;D$4),  2*D$4-B461,
TRUE,B461)</f>
        <v>455</v>
      </c>
      <c r="E461" s="58" cm="1">
        <f t="array" aca="1" ref="E461" ca="1">_xlfn.IFS(
AND(D$3="y",C461&gt;D$4),  2*D$4-C461,
TRUE,C461)</f>
        <v>3</v>
      </c>
      <c r="F461" s="58" cm="1">
        <f t="array" aca="1" ref="F461" ca="1">_xlfn.IFS(
AND(F$3="x",D461&gt;F$4),  2*F$4-D461,
TRUE,D461)</f>
        <v>455</v>
      </c>
      <c r="G461" s="58" cm="1">
        <f t="array" aca="1" ref="G461" ca="1">_xlfn.IFS(
AND(F$3="y",E461&gt;F$4),  2*F$4-E461,
TRUE,E461)</f>
        <v>3</v>
      </c>
      <c r="H461" s="58" cm="1">
        <f t="array" aca="1" ref="H461" ca="1">_xlfn.IFS(
AND(H$3="x",F461&gt;H$4),  2*H$4-F461,
TRUE,F461)</f>
        <v>199</v>
      </c>
      <c r="I461" s="58" cm="1">
        <f t="array" aca="1" ref="I461" ca="1">_xlfn.IFS(
AND(H$3="y",G461&gt;H$4),  2*H$4-G461,
TRUE,G461)</f>
        <v>3</v>
      </c>
      <c r="J461" s="58" cm="1">
        <f t="array" aca="1" ref="J461" ca="1">_xlfn.IFS(
AND(J$3="x",H461&gt;J$4),  2*J$4-H461,
TRUE,H461)</f>
        <v>199</v>
      </c>
      <c r="K461" s="58" cm="1">
        <f t="array" aca="1" ref="K461" ca="1">_xlfn.IFS(
AND(J$3="y",I461&gt;J$4),  2*J$4-I461,
TRUE,I461)</f>
        <v>3</v>
      </c>
      <c r="L461" s="58" cm="1">
        <f t="array" aca="1" ref="L461" ca="1">_xlfn.IFS(
AND(L$3="x",J461&gt;L$4),  2*L$4-J461,
TRUE,J461)</f>
        <v>127</v>
      </c>
      <c r="M461" s="58" cm="1">
        <f t="array" aca="1" ref="M461" ca="1">_xlfn.IFS(
AND(L$3="y",K461&gt;L$4),  2*L$4-K461,
TRUE,K461)</f>
        <v>3</v>
      </c>
      <c r="N461" s="58" cm="1">
        <f t="array" aca="1" ref="N461" ca="1">_xlfn.IFS(
AND(N$3="x",L461&gt;N$4),  2*N$4-L461,
TRUE,L461)</f>
        <v>127</v>
      </c>
      <c r="O461" s="58" cm="1">
        <f t="array" aca="1" ref="O461" ca="1">_xlfn.IFS(
AND(N$3="y",M461&gt;N$4),  2*N$4-M461,
TRUE,M461)</f>
        <v>3</v>
      </c>
      <c r="P461" s="58" cm="1">
        <f t="array" aca="1" ref="P461" ca="1">_xlfn.IFS(
AND(P$3="x",N461&gt;P$4),  2*P$4-N461,
TRUE,N461)</f>
        <v>35</v>
      </c>
      <c r="Q461" s="58" cm="1">
        <f t="array" aca="1" ref="Q461" ca="1">_xlfn.IFS(
AND(P$3="y",O461&gt;P$4),  2*P$4-O461,
TRUE,O461)</f>
        <v>3</v>
      </c>
      <c r="R461" s="58" cm="1">
        <f t="array" aca="1" ref="R461" ca="1">_xlfn.IFS(
AND(R$3="x",P461&gt;R$4),  2*R$4-P461,
TRUE,P461)</f>
        <v>35</v>
      </c>
      <c r="S461" s="58" cm="1">
        <f t="array" aca="1" ref="S461" ca="1">_xlfn.IFS(
AND(R$3="y",Q461&gt;R$4),  2*R$4-Q461,
TRUE,Q461)</f>
        <v>3</v>
      </c>
      <c r="T461" s="58" cm="1">
        <f t="array" aca="1" ref="T461" ca="1">_xlfn.IFS(
AND(T$3="x",R461&gt;T$4),  2*T$4-R461,
TRUE,R461)</f>
        <v>35</v>
      </c>
      <c r="U461" s="58" cm="1">
        <f t="array" aca="1" ref="U461" ca="1">_xlfn.IFS(
AND(T$3="y",S461&gt;T$4),  2*T$4-S461,
TRUE,S461)</f>
        <v>3</v>
      </c>
      <c r="V461" s="58" cm="1">
        <f t="array" aca="1" ref="V461" ca="1">_xlfn.IFS(
AND(V$3="x",T461&gt;V$4),  2*V$4-T461,
TRUE,T461)</f>
        <v>35</v>
      </c>
      <c r="W461" s="58" cm="1">
        <f t="array" aca="1" ref="W461" ca="1">_xlfn.IFS(
AND(V$3="y",U461&gt;V$4),  2*V$4-U461,
TRUE,U461)</f>
        <v>3</v>
      </c>
      <c r="X461" s="58" cm="1">
        <f t="array" aca="1" ref="X461" ca="1">_xlfn.IFS(
AND(X$3="x",V461&gt;X$4),  2*X$4-V461,
TRUE,V461)</f>
        <v>35</v>
      </c>
      <c r="Y461" s="58" cm="1">
        <f t="array" aca="1" ref="Y461" ca="1">_xlfn.IFS(
AND(X$3="y",W461&gt;X$4),  2*X$4-W461,
TRUE,W461)</f>
        <v>3</v>
      </c>
      <c r="Z461" s="58" cm="1">
        <f t="array" aca="1" ref="Z461" ca="1">_xlfn.IFS(
AND(Z$3="x",X461&gt;Z$4),  2*Z$4-X461,
TRUE,X461)</f>
        <v>35</v>
      </c>
      <c r="AA461" s="58" cm="1">
        <f t="array" aca="1" ref="AA461" ca="1">_xlfn.IFS(
AND(Z$3="y",Y461&gt;Z$4),  2*Z$4-Y461,
TRUE,Y461)</f>
        <v>3</v>
      </c>
      <c r="BD461" t="str">
        <f t="shared" ca="1" si="9"/>
        <v>455-3</v>
      </c>
      <c r="BF461" s="23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R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  <c r="CG461" s="24"/>
      <c r="CH461" s="24"/>
      <c r="CI461" s="24"/>
      <c r="CJ461" s="24"/>
      <c r="CK461" s="24"/>
      <c r="CL461" s="24"/>
      <c r="CM461" s="24"/>
      <c r="CN461" s="24"/>
      <c r="CO461" s="24"/>
      <c r="CP461" s="24"/>
      <c r="CQ461" s="24"/>
      <c r="CR461" s="24"/>
      <c r="CS461" s="24"/>
      <c r="CT461" s="24"/>
      <c r="CU461" s="24"/>
      <c r="CV461" s="24"/>
      <c r="CW461" s="24"/>
      <c r="CX461" s="24"/>
      <c r="CY461" s="24"/>
      <c r="CZ461" s="24"/>
      <c r="DA461" s="24"/>
      <c r="DB461" s="24"/>
      <c r="DC461" s="24"/>
      <c r="DD461" s="24"/>
      <c r="DE461" s="24"/>
      <c r="DF461" s="24"/>
      <c r="DG461" s="24"/>
      <c r="DH461" s="24"/>
      <c r="DI461" s="24"/>
      <c r="DJ461" s="24"/>
      <c r="DK461" s="24"/>
      <c r="DL461" s="24"/>
      <c r="DM461" s="24"/>
      <c r="DN461" s="24"/>
      <c r="DO461" s="24"/>
      <c r="DP461" s="24"/>
      <c r="DQ461" s="24"/>
      <c r="DR461" s="24"/>
      <c r="DS461" s="24"/>
      <c r="DT461" s="24"/>
      <c r="DU461" s="24"/>
      <c r="DV461" s="24"/>
      <c r="DW461" s="24"/>
      <c r="DX461" s="24"/>
      <c r="DY461" s="24"/>
      <c r="DZ461" s="24"/>
      <c r="EA461" s="24"/>
      <c r="EB461" s="24"/>
      <c r="EC461" s="24"/>
      <c r="ED461" s="24"/>
      <c r="EE461" s="24"/>
      <c r="EF461" s="24"/>
      <c r="EG461" s="24"/>
      <c r="EH461" s="24"/>
      <c r="EI461" s="24"/>
      <c r="EJ461" s="24"/>
      <c r="EK461" s="24"/>
      <c r="EL461" s="24"/>
      <c r="EM461" s="24"/>
      <c r="EN461" s="24"/>
      <c r="EO461" s="24"/>
      <c r="EP461" s="24"/>
      <c r="EQ461" s="24"/>
      <c r="ER461" s="24"/>
      <c r="ES461" s="24"/>
      <c r="ET461" s="24"/>
      <c r="EU461" s="24"/>
      <c r="EV461" s="24"/>
      <c r="EW461" s="24"/>
      <c r="EX461" s="24"/>
      <c r="EY461" s="24"/>
      <c r="EZ461" s="24"/>
      <c r="FA461" s="24"/>
      <c r="FB461" s="24"/>
      <c r="FC461" s="24"/>
      <c r="FD461" s="24"/>
      <c r="FE461" s="24"/>
      <c r="FF461" s="24"/>
      <c r="FG461" s="24"/>
      <c r="FH461" s="24"/>
      <c r="FI461" s="24"/>
      <c r="FJ461" s="24"/>
      <c r="FK461" s="24"/>
      <c r="FL461" s="24"/>
      <c r="FM461" s="24"/>
      <c r="FN461" s="24"/>
      <c r="FO461" s="24"/>
      <c r="FP461" s="24"/>
      <c r="FQ461" s="24"/>
      <c r="FR461" s="24"/>
      <c r="FS461" s="24"/>
      <c r="FT461" s="24"/>
      <c r="FU461" s="24"/>
      <c r="FV461" s="24"/>
      <c r="FW461" s="24"/>
      <c r="FX461" s="24"/>
      <c r="FY461" s="24"/>
      <c r="FZ461" s="24"/>
      <c r="GA461" s="24"/>
      <c r="GB461" s="24"/>
      <c r="GC461" s="24"/>
      <c r="GD461" s="24"/>
      <c r="GE461" s="24"/>
      <c r="GF461" s="24"/>
      <c r="GG461" s="24"/>
      <c r="GH461" s="24"/>
      <c r="GI461" s="24"/>
      <c r="GJ461" s="24"/>
      <c r="GK461" s="24"/>
      <c r="GL461" s="24"/>
      <c r="GM461" s="24"/>
      <c r="GN461" s="24"/>
      <c r="GO461" s="24"/>
      <c r="GP461" s="24"/>
      <c r="GQ461" s="24"/>
      <c r="GR461" s="24"/>
      <c r="GS461" s="24"/>
      <c r="GT461" s="24"/>
      <c r="GU461" s="24"/>
      <c r="GV461" s="24"/>
      <c r="GW461" s="24"/>
      <c r="GX461" s="24"/>
      <c r="GY461" s="24"/>
      <c r="GZ461" s="24"/>
      <c r="HA461" s="24"/>
      <c r="HB461" s="24"/>
      <c r="HC461" s="24"/>
      <c r="HD461" s="24"/>
      <c r="HE461" s="24"/>
      <c r="HF461" s="24"/>
      <c r="HG461" s="24"/>
      <c r="HH461" s="24"/>
      <c r="HI461" s="24"/>
      <c r="HJ461" s="24"/>
      <c r="HK461" s="24"/>
      <c r="HL461" s="24"/>
      <c r="HM461" s="24"/>
      <c r="HN461" s="24"/>
      <c r="HO461" s="24"/>
      <c r="HP461" s="24"/>
      <c r="HQ461" s="24"/>
      <c r="HR461" s="24"/>
      <c r="HS461" s="24"/>
      <c r="HT461" s="24"/>
      <c r="HU461" s="24"/>
      <c r="HV461" s="24"/>
      <c r="HW461" s="24"/>
      <c r="HX461" s="24"/>
      <c r="HY461" s="24"/>
      <c r="HZ461" s="24"/>
      <c r="IA461" s="24"/>
      <c r="IB461" s="24"/>
      <c r="IC461" s="24"/>
      <c r="ID461" s="24"/>
    </row>
    <row r="462" spans="1:238" x14ac:dyDescent="0.3">
      <c r="A462" t="str">
        <f>IF(Input!A454=0,"",Input!A454)</f>
        <v>360,592</v>
      </c>
      <c r="B462" s="65" cm="1">
        <f t="array" ref="B462">_xlfn.IFS($A462="","",LEFT($A462,4)="fold",MID($A462,12,1),TRUE,VALUE(LEFT($A462,FIND(",",$A462)-1)))</f>
        <v>360</v>
      </c>
      <c r="C462" s="65" cm="1">
        <f t="array" ref="C462">_xlfn.IFS($A462="","",LEFT($A462,4)="fold",VALUE(MID($A462,14,5)),TRUE,VALUE(MID($A462,FIND(",",$A462)+1,5)))</f>
        <v>592</v>
      </c>
      <c r="D462" s="58" cm="1">
        <f t="array" aca="1" ref="D462" ca="1">_xlfn.IFS(
AND(D$3="x",B462&gt;D$4),  2*D$4-B462,
TRUE,B462)</f>
        <v>360</v>
      </c>
      <c r="E462" s="58" cm="1">
        <f t="array" aca="1" ref="E462" ca="1">_xlfn.IFS(
AND(D$3="y",C462&gt;D$4),  2*D$4-C462,
TRUE,C462)</f>
        <v>592</v>
      </c>
      <c r="F462" s="58" cm="1">
        <f t="array" aca="1" ref="F462" ca="1">_xlfn.IFS(
AND(F$3="x",D462&gt;F$4),  2*F$4-D462,
TRUE,D462)</f>
        <v>360</v>
      </c>
      <c r="G462" s="58" cm="1">
        <f t="array" aca="1" ref="G462" ca="1">_xlfn.IFS(
AND(F$3="y",E462&gt;F$4),  2*F$4-E462,
TRUE,E462)</f>
        <v>302</v>
      </c>
      <c r="H462" s="58" cm="1">
        <f t="array" aca="1" ref="H462" ca="1">_xlfn.IFS(
AND(H$3="x",F462&gt;H$4),  2*H$4-F462,
TRUE,F462)</f>
        <v>294</v>
      </c>
      <c r="I462" s="58" cm="1">
        <f t="array" aca="1" ref="I462" ca="1">_xlfn.IFS(
AND(H$3="y",G462&gt;H$4),  2*H$4-G462,
TRUE,G462)</f>
        <v>302</v>
      </c>
      <c r="J462" s="58" cm="1">
        <f t="array" aca="1" ref="J462" ca="1">_xlfn.IFS(
AND(J$3="x",H462&gt;J$4),  2*J$4-H462,
TRUE,H462)</f>
        <v>294</v>
      </c>
      <c r="K462" s="58" cm="1">
        <f t="array" aca="1" ref="K462" ca="1">_xlfn.IFS(
AND(J$3="y",I462&gt;J$4),  2*J$4-I462,
TRUE,I462)</f>
        <v>144</v>
      </c>
      <c r="L462" s="58" cm="1">
        <f t="array" aca="1" ref="L462" ca="1">_xlfn.IFS(
AND(L$3="x",J462&gt;L$4),  2*L$4-J462,
TRUE,J462)</f>
        <v>32</v>
      </c>
      <c r="M462" s="58" cm="1">
        <f t="array" aca="1" ref="M462" ca="1">_xlfn.IFS(
AND(L$3="y",K462&gt;L$4),  2*L$4-K462,
TRUE,K462)</f>
        <v>144</v>
      </c>
      <c r="N462" s="58" cm="1">
        <f t="array" aca="1" ref="N462" ca="1">_xlfn.IFS(
AND(N$3="x",L462&gt;N$4),  2*N$4-L462,
TRUE,L462)</f>
        <v>32</v>
      </c>
      <c r="O462" s="58" cm="1">
        <f t="array" aca="1" ref="O462" ca="1">_xlfn.IFS(
AND(N$3="y",M462&gt;N$4),  2*N$4-M462,
TRUE,M462)</f>
        <v>78</v>
      </c>
      <c r="P462" s="58" cm="1">
        <f t="array" aca="1" ref="P462" ca="1">_xlfn.IFS(
AND(P$3="x",N462&gt;P$4),  2*P$4-N462,
TRUE,N462)</f>
        <v>32</v>
      </c>
      <c r="Q462" s="58" cm="1">
        <f t="array" aca="1" ref="Q462" ca="1">_xlfn.IFS(
AND(P$3="y",O462&gt;P$4),  2*P$4-O462,
TRUE,O462)</f>
        <v>78</v>
      </c>
      <c r="R462" s="58" cm="1">
        <f t="array" aca="1" ref="R462" ca="1">_xlfn.IFS(
AND(R$3="x",P462&gt;R$4),  2*R$4-P462,
TRUE,P462)</f>
        <v>32</v>
      </c>
      <c r="S462" s="58" cm="1">
        <f t="array" aca="1" ref="S462" ca="1">_xlfn.IFS(
AND(R$3="y",Q462&gt;R$4),  2*R$4-Q462,
TRUE,Q462)</f>
        <v>32</v>
      </c>
      <c r="T462" s="58" cm="1">
        <f t="array" aca="1" ref="T462" ca="1">_xlfn.IFS(
AND(T$3="x",R462&gt;T$4),  2*T$4-R462,
TRUE,R462)</f>
        <v>32</v>
      </c>
      <c r="U462" s="58" cm="1">
        <f t="array" aca="1" ref="U462" ca="1">_xlfn.IFS(
AND(T$3="y",S462&gt;T$4),  2*T$4-S462,
TRUE,S462)</f>
        <v>32</v>
      </c>
      <c r="V462" s="58" cm="1">
        <f t="array" aca="1" ref="V462" ca="1">_xlfn.IFS(
AND(V$3="x",T462&gt;V$4),  2*V$4-T462,
TRUE,T462)</f>
        <v>32</v>
      </c>
      <c r="W462" s="58" cm="1">
        <f t="array" aca="1" ref="W462" ca="1">_xlfn.IFS(
AND(V$3="y",U462&gt;V$4),  2*V$4-U462,
TRUE,U462)</f>
        <v>22</v>
      </c>
      <c r="X462" s="58" cm="1">
        <f t="array" aca="1" ref="X462" ca="1">_xlfn.IFS(
AND(X$3="x",V462&gt;X$4),  2*X$4-V462,
TRUE,V462)</f>
        <v>32</v>
      </c>
      <c r="Y462" s="58" cm="1">
        <f t="array" aca="1" ref="Y462" ca="1">_xlfn.IFS(
AND(X$3="y",W462&gt;X$4),  2*X$4-W462,
TRUE,W462)</f>
        <v>4</v>
      </c>
      <c r="Z462" s="58" cm="1">
        <f t="array" aca="1" ref="Z462" ca="1">_xlfn.IFS(
AND(Z$3="x",X462&gt;Z$4),  2*Z$4-X462,
TRUE,X462)</f>
        <v>32</v>
      </c>
      <c r="AA462" s="58" cm="1">
        <f t="array" aca="1" ref="AA462" ca="1">_xlfn.IFS(
AND(Z$3="y",Y462&gt;Z$4),  2*Z$4-Y462,
TRUE,Y462)</f>
        <v>4</v>
      </c>
      <c r="BD462" t="str">
        <f t="shared" ca="1" si="9"/>
        <v>360-592</v>
      </c>
      <c r="BF462" s="23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R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  <c r="CG462" s="24"/>
      <c r="CH462" s="24"/>
      <c r="CI462" s="24"/>
      <c r="CJ462" s="24"/>
      <c r="CK462" s="24"/>
      <c r="CL462" s="24"/>
      <c r="CM462" s="24"/>
      <c r="CN462" s="24"/>
      <c r="CO462" s="24"/>
      <c r="CP462" s="24"/>
      <c r="CQ462" s="24"/>
      <c r="CR462" s="24"/>
      <c r="CS462" s="24"/>
      <c r="CT462" s="24"/>
      <c r="CU462" s="24"/>
      <c r="CV462" s="24"/>
      <c r="CW462" s="24"/>
      <c r="CX462" s="24"/>
      <c r="CY462" s="24"/>
      <c r="CZ462" s="24"/>
      <c r="DA462" s="24"/>
      <c r="DB462" s="24"/>
      <c r="DC462" s="24"/>
      <c r="DD462" s="24"/>
      <c r="DE462" s="24"/>
      <c r="DF462" s="24"/>
      <c r="DG462" s="24"/>
      <c r="DH462" s="24"/>
      <c r="DI462" s="24"/>
      <c r="DJ462" s="24"/>
      <c r="DK462" s="24"/>
      <c r="DL462" s="24"/>
      <c r="DM462" s="24"/>
      <c r="DN462" s="24"/>
      <c r="DO462" s="24"/>
      <c r="DP462" s="24"/>
      <c r="DQ462" s="24"/>
      <c r="DR462" s="24"/>
      <c r="DS462" s="24"/>
      <c r="DT462" s="24"/>
      <c r="DU462" s="24"/>
      <c r="DV462" s="24"/>
      <c r="DW462" s="24"/>
      <c r="DX462" s="24"/>
      <c r="DY462" s="24"/>
      <c r="DZ462" s="24"/>
      <c r="EA462" s="24"/>
      <c r="EB462" s="24"/>
      <c r="EC462" s="24"/>
      <c r="ED462" s="24"/>
      <c r="EE462" s="24"/>
      <c r="EF462" s="24"/>
      <c r="EG462" s="24"/>
      <c r="EH462" s="24"/>
      <c r="EI462" s="24"/>
      <c r="EJ462" s="24"/>
      <c r="EK462" s="24"/>
      <c r="EL462" s="24"/>
      <c r="EM462" s="24"/>
      <c r="EN462" s="24"/>
      <c r="EO462" s="24"/>
      <c r="EP462" s="24"/>
      <c r="EQ462" s="24"/>
      <c r="ER462" s="24"/>
      <c r="ES462" s="24"/>
      <c r="ET462" s="24"/>
      <c r="EU462" s="24"/>
      <c r="EV462" s="24"/>
      <c r="EW462" s="24"/>
      <c r="EX462" s="24"/>
      <c r="EY462" s="24"/>
      <c r="EZ462" s="24"/>
      <c r="FA462" s="24"/>
      <c r="FB462" s="24"/>
      <c r="FC462" s="24"/>
      <c r="FD462" s="24"/>
      <c r="FE462" s="24"/>
      <c r="FF462" s="24"/>
      <c r="FG462" s="24"/>
      <c r="FH462" s="24"/>
      <c r="FI462" s="24"/>
      <c r="FJ462" s="24"/>
      <c r="FK462" s="24"/>
      <c r="FL462" s="24"/>
      <c r="FM462" s="24"/>
      <c r="FN462" s="24"/>
      <c r="FO462" s="24"/>
      <c r="FP462" s="24"/>
      <c r="FQ462" s="24"/>
      <c r="FR462" s="24"/>
      <c r="FS462" s="24"/>
      <c r="FT462" s="24"/>
      <c r="FU462" s="24"/>
      <c r="FV462" s="24"/>
      <c r="FW462" s="24"/>
      <c r="FX462" s="24"/>
      <c r="FY462" s="24"/>
      <c r="FZ462" s="24"/>
      <c r="GA462" s="24"/>
      <c r="GB462" s="24"/>
      <c r="GC462" s="24"/>
      <c r="GD462" s="24"/>
      <c r="GE462" s="24"/>
      <c r="GF462" s="24"/>
      <c r="GG462" s="24"/>
      <c r="GH462" s="24"/>
      <c r="GI462" s="24"/>
      <c r="GJ462" s="24"/>
      <c r="GK462" s="24"/>
      <c r="GL462" s="24"/>
      <c r="GM462" s="24"/>
      <c r="GN462" s="24"/>
      <c r="GO462" s="24"/>
      <c r="GP462" s="24"/>
      <c r="GQ462" s="24"/>
      <c r="GR462" s="24"/>
      <c r="GS462" s="24"/>
      <c r="GT462" s="24"/>
      <c r="GU462" s="24"/>
      <c r="GV462" s="24"/>
      <c r="GW462" s="24"/>
      <c r="GX462" s="24"/>
      <c r="GY462" s="24"/>
      <c r="GZ462" s="24"/>
      <c r="HA462" s="24"/>
      <c r="HB462" s="24"/>
      <c r="HC462" s="24"/>
      <c r="HD462" s="24"/>
      <c r="HE462" s="24"/>
      <c r="HF462" s="24"/>
      <c r="HG462" s="24"/>
      <c r="HH462" s="24"/>
      <c r="HI462" s="24"/>
      <c r="HJ462" s="24"/>
      <c r="HK462" s="24"/>
      <c r="HL462" s="24"/>
      <c r="HM462" s="24"/>
      <c r="HN462" s="24"/>
      <c r="HO462" s="24"/>
      <c r="HP462" s="24"/>
      <c r="HQ462" s="24"/>
      <c r="HR462" s="24"/>
      <c r="HS462" s="24"/>
      <c r="HT462" s="24"/>
      <c r="HU462" s="24"/>
      <c r="HV462" s="24"/>
      <c r="HW462" s="24"/>
      <c r="HX462" s="24"/>
      <c r="HY462" s="24"/>
      <c r="HZ462" s="24"/>
      <c r="IA462" s="24"/>
      <c r="IB462" s="24"/>
      <c r="IC462" s="24"/>
      <c r="ID462" s="24"/>
    </row>
    <row r="463" spans="1:238" x14ac:dyDescent="0.3">
      <c r="A463" t="str">
        <f>IF(Input!A455=0,"",Input!A455)</f>
        <v>1108,620</v>
      </c>
      <c r="B463" s="65" cm="1">
        <f t="array" ref="B463">_xlfn.IFS($A463="","",LEFT($A463,4)="fold",MID($A463,12,1),TRUE,VALUE(LEFT($A463,FIND(",",$A463)-1)))</f>
        <v>1108</v>
      </c>
      <c r="C463" s="65" cm="1">
        <f t="array" ref="C463">_xlfn.IFS($A463="","",LEFT($A463,4)="fold",VALUE(MID($A463,14,5)),TRUE,VALUE(MID($A463,FIND(",",$A463)+1,5)))</f>
        <v>620</v>
      </c>
      <c r="D463" s="58" cm="1">
        <f t="array" aca="1" ref="D463" ca="1">_xlfn.IFS(
AND(D$3="x",B463&gt;D$4),  2*D$4-B463,
TRUE,B463)</f>
        <v>202</v>
      </c>
      <c r="E463" s="58" cm="1">
        <f t="array" aca="1" ref="E463" ca="1">_xlfn.IFS(
AND(D$3="y",C463&gt;D$4),  2*D$4-C463,
TRUE,C463)</f>
        <v>620</v>
      </c>
      <c r="F463" s="58" cm="1">
        <f t="array" aca="1" ref="F463" ca="1">_xlfn.IFS(
AND(F$3="x",D463&gt;F$4),  2*F$4-D463,
TRUE,D463)</f>
        <v>202</v>
      </c>
      <c r="G463" s="58" cm="1">
        <f t="array" aca="1" ref="G463" ca="1">_xlfn.IFS(
AND(F$3="y",E463&gt;F$4),  2*F$4-E463,
TRUE,E463)</f>
        <v>274</v>
      </c>
      <c r="H463" s="58" cm="1">
        <f t="array" aca="1" ref="H463" ca="1">_xlfn.IFS(
AND(H$3="x",F463&gt;H$4),  2*H$4-F463,
TRUE,F463)</f>
        <v>202</v>
      </c>
      <c r="I463" s="58" cm="1">
        <f t="array" aca="1" ref="I463" ca="1">_xlfn.IFS(
AND(H$3="y",G463&gt;H$4),  2*H$4-G463,
TRUE,G463)</f>
        <v>274</v>
      </c>
      <c r="J463" s="58" cm="1">
        <f t="array" aca="1" ref="J463" ca="1">_xlfn.IFS(
AND(J$3="x",H463&gt;J$4),  2*J$4-H463,
TRUE,H463)</f>
        <v>202</v>
      </c>
      <c r="K463" s="58" cm="1">
        <f t="array" aca="1" ref="K463" ca="1">_xlfn.IFS(
AND(J$3="y",I463&gt;J$4),  2*J$4-I463,
TRUE,I463)</f>
        <v>172</v>
      </c>
      <c r="L463" s="58" cm="1">
        <f t="array" aca="1" ref="L463" ca="1">_xlfn.IFS(
AND(L$3="x",J463&gt;L$4),  2*L$4-J463,
TRUE,J463)</f>
        <v>124</v>
      </c>
      <c r="M463" s="58" cm="1">
        <f t="array" aca="1" ref="M463" ca="1">_xlfn.IFS(
AND(L$3="y",K463&gt;L$4),  2*L$4-K463,
TRUE,K463)</f>
        <v>172</v>
      </c>
      <c r="N463" s="58" cm="1">
        <f t="array" aca="1" ref="N463" ca="1">_xlfn.IFS(
AND(N$3="x",L463&gt;N$4),  2*N$4-L463,
TRUE,L463)</f>
        <v>124</v>
      </c>
      <c r="O463" s="58" cm="1">
        <f t="array" aca="1" ref="O463" ca="1">_xlfn.IFS(
AND(N$3="y",M463&gt;N$4),  2*N$4-M463,
TRUE,M463)</f>
        <v>50</v>
      </c>
      <c r="P463" s="58" cm="1">
        <f t="array" aca="1" ref="P463" ca="1">_xlfn.IFS(
AND(P$3="x",N463&gt;P$4),  2*P$4-N463,
TRUE,N463)</f>
        <v>38</v>
      </c>
      <c r="Q463" s="58" cm="1">
        <f t="array" aca="1" ref="Q463" ca="1">_xlfn.IFS(
AND(P$3="y",O463&gt;P$4),  2*P$4-O463,
TRUE,O463)</f>
        <v>50</v>
      </c>
      <c r="R463" s="58" cm="1">
        <f t="array" aca="1" ref="R463" ca="1">_xlfn.IFS(
AND(R$3="x",P463&gt;R$4),  2*R$4-P463,
TRUE,P463)</f>
        <v>38</v>
      </c>
      <c r="S463" s="58" cm="1">
        <f t="array" aca="1" ref="S463" ca="1">_xlfn.IFS(
AND(R$3="y",Q463&gt;R$4),  2*R$4-Q463,
TRUE,Q463)</f>
        <v>50</v>
      </c>
      <c r="T463" s="58" cm="1">
        <f t="array" aca="1" ref="T463" ca="1">_xlfn.IFS(
AND(T$3="x",R463&gt;T$4),  2*T$4-R463,
TRUE,R463)</f>
        <v>38</v>
      </c>
      <c r="U463" s="58" cm="1">
        <f t="array" aca="1" ref="U463" ca="1">_xlfn.IFS(
AND(T$3="y",S463&gt;T$4),  2*T$4-S463,
TRUE,S463)</f>
        <v>50</v>
      </c>
      <c r="V463" s="58" cm="1">
        <f t="array" aca="1" ref="V463" ca="1">_xlfn.IFS(
AND(V$3="x",T463&gt;V$4),  2*V$4-T463,
TRUE,T463)</f>
        <v>38</v>
      </c>
      <c r="W463" s="58" cm="1">
        <f t="array" aca="1" ref="W463" ca="1">_xlfn.IFS(
AND(V$3="y",U463&gt;V$4),  2*V$4-U463,
TRUE,U463)</f>
        <v>4</v>
      </c>
      <c r="X463" s="58" cm="1">
        <f t="array" aca="1" ref="X463" ca="1">_xlfn.IFS(
AND(X$3="x",V463&gt;X$4),  2*X$4-V463,
TRUE,V463)</f>
        <v>38</v>
      </c>
      <c r="Y463" s="58" cm="1">
        <f t="array" aca="1" ref="Y463" ca="1">_xlfn.IFS(
AND(X$3="y",W463&gt;X$4),  2*X$4-W463,
TRUE,W463)</f>
        <v>4</v>
      </c>
      <c r="Z463" s="58" cm="1">
        <f t="array" aca="1" ref="Z463" ca="1">_xlfn.IFS(
AND(Z$3="x",X463&gt;Z$4),  2*Z$4-X463,
TRUE,X463)</f>
        <v>38</v>
      </c>
      <c r="AA463" s="58" cm="1">
        <f t="array" aca="1" ref="AA463" ca="1">_xlfn.IFS(
AND(Z$3="y",Y463&gt;Z$4),  2*Z$4-Y463,
TRUE,Y463)</f>
        <v>4</v>
      </c>
      <c r="BD463" t="str">
        <f t="shared" ca="1" si="9"/>
        <v>202-620</v>
      </c>
      <c r="BF463" s="23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R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  <c r="CD463" s="24"/>
      <c r="CE463" s="24"/>
      <c r="CF463" s="24"/>
      <c r="CG463" s="24"/>
      <c r="CH463" s="24"/>
      <c r="CI463" s="24"/>
      <c r="CJ463" s="24"/>
      <c r="CK463" s="24"/>
      <c r="CL463" s="24"/>
      <c r="CM463" s="24"/>
      <c r="CN463" s="24"/>
      <c r="CO463" s="24"/>
      <c r="CP463" s="24"/>
      <c r="CQ463" s="24"/>
      <c r="CR463" s="24"/>
      <c r="CS463" s="24"/>
      <c r="CT463" s="24"/>
      <c r="CU463" s="24"/>
      <c r="CV463" s="24"/>
      <c r="CW463" s="24"/>
      <c r="CX463" s="24"/>
      <c r="CY463" s="24"/>
      <c r="CZ463" s="24"/>
      <c r="DA463" s="24"/>
      <c r="DB463" s="24"/>
      <c r="DC463" s="24"/>
      <c r="DD463" s="24"/>
      <c r="DE463" s="24"/>
      <c r="DF463" s="24"/>
      <c r="DG463" s="24"/>
      <c r="DH463" s="24"/>
      <c r="DI463" s="24"/>
      <c r="DJ463" s="24"/>
      <c r="DK463" s="24"/>
      <c r="DL463" s="24"/>
      <c r="DM463" s="24"/>
      <c r="DN463" s="24"/>
      <c r="DO463" s="24"/>
      <c r="DP463" s="24"/>
      <c r="DQ463" s="24"/>
      <c r="DR463" s="24"/>
      <c r="DS463" s="24"/>
      <c r="DT463" s="24"/>
      <c r="DU463" s="24"/>
      <c r="DV463" s="24"/>
      <c r="DW463" s="24"/>
      <c r="DX463" s="24"/>
      <c r="DY463" s="24"/>
      <c r="DZ463" s="24"/>
      <c r="EA463" s="24"/>
      <c r="EB463" s="24"/>
      <c r="EC463" s="24"/>
      <c r="ED463" s="24"/>
      <c r="EE463" s="24"/>
      <c r="EF463" s="24"/>
      <c r="EG463" s="24"/>
      <c r="EH463" s="24"/>
      <c r="EI463" s="24"/>
      <c r="EJ463" s="24"/>
      <c r="EK463" s="24"/>
      <c r="EL463" s="24"/>
      <c r="EM463" s="24"/>
      <c r="EN463" s="24"/>
      <c r="EO463" s="24"/>
      <c r="EP463" s="24"/>
      <c r="EQ463" s="24"/>
      <c r="ER463" s="24"/>
      <c r="ES463" s="24"/>
      <c r="ET463" s="24"/>
      <c r="EU463" s="24"/>
      <c r="EV463" s="24"/>
      <c r="EW463" s="24"/>
      <c r="EX463" s="24"/>
      <c r="EY463" s="24"/>
      <c r="EZ463" s="24"/>
      <c r="FA463" s="24"/>
      <c r="FB463" s="24"/>
      <c r="FC463" s="24"/>
      <c r="FD463" s="24"/>
      <c r="FE463" s="24"/>
      <c r="FF463" s="24"/>
      <c r="FG463" s="24"/>
      <c r="FH463" s="24"/>
      <c r="FI463" s="24"/>
      <c r="FJ463" s="24"/>
      <c r="FK463" s="24"/>
      <c r="FL463" s="24"/>
      <c r="FM463" s="24"/>
      <c r="FN463" s="24"/>
      <c r="FO463" s="24"/>
      <c r="FP463" s="24"/>
      <c r="FQ463" s="24"/>
      <c r="FR463" s="24"/>
      <c r="FS463" s="24"/>
      <c r="FT463" s="24"/>
      <c r="FU463" s="24"/>
      <c r="FV463" s="24"/>
      <c r="FW463" s="24"/>
      <c r="FX463" s="24"/>
      <c r="FY463" s="24"/>
      <c r="FZ463" s="24"/>
      <c r="GA463" s="24"/>
      <c r="GB463" s="24"/>
      <c r="GC463" s="24"/>
      <c r="GD463" s="24"/>
      <c r="GE463" s="24"/>
      <c r="GF463" s="24"/>
      <c r="GG463" s="24"/>
      <c r="GH463" s="24"/>
      <c r="GI463" s="24"/>
      <c r="GJ463" s="24"/>
      <c r="GK463" s="24"/>
      <c r="GL463" s="24"/>
      <c r="GM463" s="24"/>
      <c r="GN463" s="24"/>
      <c r="GO463" s="24"/>
      <c r="GP463" s="24"/>
      <c r="GQ463" s="24"/>
      <c r="GR463" s="24"/>
      <c r="GS463" s="24"/>
      <c r="GT463" s="24"/>
      <c r="GU463" s="24"/>
      <c r="GV463" s="24"/>
      <c r="GW463" s="24"/>
      <c r="GX463" s="24"/>
      <c r="GY463" s="24"/>
      <c r="GZ463" s="24"/>
      <c r="HA463" s="24"/>
      <c r="HB463" s="24"/>
      <c r="HC463" s="24"/>
      <c r="HD463" s="24"/>
      <c r="HE463" s="24"/>
      <c r="HF463" s="24"/>
      <c r="HG463" s="24"/>
      <c r="HH463" s="24"/>
      <c r="HI463" s="24"/>
      <c r="HJ463" s="24"/>
      <c r="HK463" s="24"/>
      <c r="HL463" s="24"/>
      <c r="HM463" s="24"/>
      <c r="HN463" s="24"/>
      <c r="HO463" s="24"/>
      <c r="HP463" s="24"/>
      <c r="HQ463" s="24"/>
      <c r="HR463" s="24"/>
      <c r="HS463" s="24"/>
      <c r="HT463" s="24"/>
      <c r="HU463" s="24"/>
      <c r="HV463" s="24"/>
      <c r="HW463" s="24"/>
      <c r="HX463" s="24"/>
      <c r="HY463" s="24"/>
      <c r="HZ463" s="24"/>
      <c r="IA463" s="24"/>
      <c r="IB463" s="24"/>
      <c r="IC463" s="24"/>
      <c r="ID463" s="24"/>
    </row>
    <row r="464" spans="1:238" x14ac:dyDescent="0.3">
      <c r="A464" t="str">
        <f>IF(Input!A456=0,"",Input!A456)</f>
        <v>460,292</v>
      </c>
      <c r="B464" s="65" cm="1">
        <f t="array" ref="B464">_xlfn.IFS($A464="","",LEFT($A464,4)="fold",MID($A464,12,1),TRUE,VALUE(LEFT($A464,FIND(",",$A464)-1)))</f>
        <v>460</v>
      </c>
      <c r="C464" s="65" cm="1">
        <f t="array" ref="C464">_xlfn.IFS($A464="","",LEFT($A464,4)="fold",VALUE(MID($A464,14,5)),TRUE,VALUE(MID($A464,FIND(",",$A464)+1,5)))</f>
        <v>292</v>
      </c>
      <c r="D464" s="58" cm="1">
        <f t="array" aca="1" ref="D464" ca="1">_xlfn.IFS(
AND(D$3="x",B464&gt;D$4),  2*D$4-B464,
TRUE,B464)</f>
        <v>460</v>
      </c>
      <c r="E464" s="58" cm="1">
        <f t="array" aca="1" ref="E464" ca="1">_xlfn.IFS(
AND(D$3="y",C464&gt;D$4),  2*D$4-C464,
TRUE,C464)</f>
        <v>292</v>
      </c>
      <c r="F464" s="58" cm="1">
        <f t="array" aca="1" ref="F464" ca="1">_xlfn.IFS(
AND(F$3="x",D464&gt;F$4),  2*F$4-D464,
TRUE,D464)</f>
        <v>460</v>
      </c>
      <c r="G464" s="58" cm="1">
        <f t="array" aca="1" ref="G464" ca="1">_xlfn.IFS(
AND(F$3="y",E464&gt;F$4),  2*F$4-E464,
TRUE,E464)</f>
        <v>292</v>
      </c>
      <c r="H464" s="58" cm="1">
        <f t="array" aca="1" ref="H464" ca="1">_xlfn.IFS(
AND(H$3="x",F464&gt;H$4),  2*H$4-F464,
TRUE,F464)</f>
        <v>194</v>
      </c>
      <c r="I464" s="58" cm="1">
        <f t="array" aca="1" ref="I464" ca="1">_xlfn.IFS(
AND(H$3="y",G464&gt;H$4),  2*H$4-G464,
TRUE,G464)</f>
        <v>292</v>
      </c>
      <c r="J464" s="58" cm="1">
        <f t="array" aca="1" ref="J464" ca="1">_xlfn.IFS(
AND(J$3="x",H464&gt;J$4),  2*J$4-H464,
TRUE,H464)</f>
        <v>194</v>
      </c>
      <c r="K464" s="58" cm="1">
        <f t="array" aca="1" ref="K464" ca="1">_xlfn.IFS(
AND(J$3="y",I464&gt;J$4),  2*J$4-I464,
TRUE,I464)</f>
        <v>154</v>
      </c>
      <c r="L464" s="58" cm="1">
        <f t="array" aca="1" ref="L464" ca="1">_xlfn.IFS(
AND(L$3="x",J464&gt;L$4),  2*L$4-J464,
TRUE,J464)</f>
        <v>132</v>
      </c>
      <c r="M464" s="58" cm="1">
        <f t="array" aca="1" ref="M464" ca="1">_xlfn.IFS(
AND(L$3="y",K464&gt;L$4),  2*L$4-K464,
TRUE,K464)</f>
        <v>154</v>
      </c>
      <c r="N464" s="58" cm="1">
        <f t="array" aca="1" ref="N464" ca="1">_xlfn.IFS(
AND(N$3="x",L464&gt;N$4),  2*N$4-L464,
TRUE,L464)</f>
        <v>132</v>
      </c>
      <c r="O464" s="58" cm="1">
        <f t="array" aca="1" ref="O464" ca="1">_xlfn.IFS(
AND(N$3="y",M464&gt;N$4),  2*N$4-M464,
TRUE,M464)</f>
        <v>68</v>
      </c>
      <c r="P464" s="58" cm="1">
        <f t="array" aca="1" ref="P464" ca="1">_xlfn.IFS(
AND(P$3="x",N464&gt;P$4),  2*P$4-N464,
TRUE,N464)</f>
        <v>30</v>
      </c>
      <c r="Q464" s="58" cm="1">
        <f t="array" aca="1" ref="Q464" ca="1">_xlfn.IFS(
AND(P$3="y",O464&gt;P$4),  2*P$4-O464,
TRUE,O464)</f>
        <v>68</v>
      </c>
      <c r="R464" s="58" cm="1">
        <f t="array" aca="1" ref="R464" ca="1">_xlfn.IFS(
AND(R$3="x",P464&gt;R$4),  2*R$4-P464,
TRUE,P464)</f>
        <v>30</v>
      </c>
      <c r="S464" s="58" cm="1">
        <f t="array" aca="1" ref="S464" ca="1">_xlfn.IFS(
AND(R$3="y",Q464&gt;R$4),  2*R$4-Q464,
TRUE,Q464)</f>
        <v>42</v>
      </c>
      <c r="T464" s="58" cm="1">
        <f t="array" aca="1" ref="T464" ca="1">_xlfn.IFS(
AND(T$3="x",R464&gt;T$4),  2*T$4-R464,
TRUE,R464)</f>
        <v>30</v>
      </c>
      <c r="U464" s="58" cm="1">
        <f t="array" aca="1" ref="U464" ca="1">_xlfn.IFS(
AND(T$3="y",S464&gt;T$4),  2*T$4-S464,
TRUE,S464)</f>
        <v>42</v>
      </c>
      <c r="V464" s="58" cm="1">
        <f t="array" aca="1" ref="V464" ca="1">_xlfn.IFS(
AND(V$3="x",T464&gt;V$4),  2*V$4-T464,
TRUE,T464)</f>
        <v>30</v>
      </c>
      <c r="W464" s="58" cm="1">
        <f t="array" aca="1" ref="W464" ca="1">_xlfn.IFS(
AND(V$3="y",U464&gt;V$4),  2*V$4-U464,
TRUE,U464)</f>
        <v>12</v>
      </c>
      <c r="X464" s="58" cm="1">
        <f t="array" aca="1" ref="X464" ca="1">_xlfn.IFS(
AND(X$3="x",V464&gt;X$4),  2*X$4-V464,
TRUE,V464)</f>
        <v>30</v>
      </c>
      <c r="Y464" s="58" cm="1">
        <f t="array" aca="1" ref="Y464" ca="1">_xlfn.IFS(
AND(X$3="y",W464&gt;X$4),  2*X$4-W464,
TRUE,W464)</f>
        <v>12</v>
      </c>
      <c r="Z464" s="58" cm="1">
        <f t="array" aca="1" ref="Z464" ca="1">_xlfn.IFS(
AND(Z$3="x",X464&gt;Z$4),  2*Z$4-X464,
TRUE,X464)</f>
        <v>30</v>
      </c>
      <c r="AA464" s="58" cm="1">
        <f t="array" aca="1" ref="AA464" ca="1">_xlfn.IFS(
AND(Z$3="y",Y464&gt;Z$4),  2*Z$4-Y464,
TRUE,Y464)</f>
        <v>0</v>
      </c>
      <c r="BD464" t="str">
        <f t="shared" ca="1" si="9"/>
        <v>460-292</v>
      </c>
      <c r="BF464" s="23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R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  <c r="CD464" s="24"/>
      <c r="CE464" s="24"/>
      <c r="CF464" s="24"/>
      <c r="CG464" s="24"/>
      <c r="CH464" s="24"/>
      <c r="CI464" s="24"/>
      <c r="CJ464" s="24"/>
      <c r="CK464" s="24"/>
      <c r="CL464" s="24"/>
      <c r="CM464" s="24"/>
      <c r="CN464" s="24"/>
      <c r="CO464" s="24"/>
      <c r="CP464" s="24"/>
      <c r="CQ464" s="24"/>
      <c r="CR464" s="24"/>
      <c r="CS464" s="24"/>
      <c r="CT464" s="24"/>
      <c r="CU464" s="24"/>
      <c r="CV464" s="24"/>
      <c r="CW464" s="24"/>
      <c r="CX464" s="24"/>
      <c r="CY464" s="24"/>
      <c r="CZ464" s="24"/>
      <c r="DA464" s="24"/>
      <c r="DB464" s="24"/>
      <c r="DC464" s="24"/>
      <c r="DD464" s="24"/>
      <c r="DE464" s="24"/>
      <c r="DF464" s="24"/>
      <c r="DG464" s="24"/>
      <c r="DH464" s="24"/>
      <c r="DI464" s="24"/>
      <c r="DJ464" s="24"/>
      <c r="DK464" s="24"/>
      <c r="DL464" s="24"/>
      <c r="DM464" s="24"/>
      <c r="DN464" s="24"/>
      <c r="DO464" s="24"/>
      <c r="DP464" s="24"/>
      <c r="DQ464" s="24"/>
      <c r="DR464" s="24"/>
      <c r="DS464" s="24"/>
      <c r="DT464" s="24"/>
      <c r="DU464" s="24"/>
      <c r="DV464" s="24"/>
      <c r="DW464" s="24"/>
      <c r="DX464" s="24"/>
      <c r="DY464" s="24"/>
      <c r="DZ464" s="24"/>
      <c r="EA464" s="24"/>
      <c r="EB464" s="24"/>
      <c r="EC464" s="24"/>
      <c r="ED464" s="24"/>
      <c r="EE464" s="24"/>
      <c r="EF464" s="24"/>
      <c r="EG464" s="24"/>
      <c r="EH464" s="24"/>
      <c r="EI464" s="24"/>
      <c r="EJ464" s="24"/>
      <c r="EK464" s="24"/>
      <c r="EL464" s="24"/>
      <c r="EM464" s="24"/>
      <c r="EN464" s="24"/>
      <c r="EO464" s="24"/>
      <c r="EP464" s="24"/>
      <c r="EQ464" s="24"/>
      <c r="ER464" s="24"/>
      <c r="ES464" s="24"/>
      <c r="ET464" s="24"/>
      <c r="EU464" s="24"/>
      <c r="EV464" s="24"/>
      <c r="EW464" s="24"/>
      <c r="EX464" s="24"/>
      <c r="EY464" s="24"/>
      <c r="EZ464" s="24"/>
      <c r="FA464" s="24"/>
      <c r="FB464" s="24"/>
      <c r="FC464" s="24"/>
      <c r="FD464" s="24"/>
      <c r="FE464" s="24"/>
      <c r="FF464" s="24"/>
      <c r="FG464" s="24"/>
      <c r="FH464" s="24"/>
      <c r="FI464" s="24"/>
      <c r="FJ464" s="24"/>
      <c r="FK464" s="24"/>
      <c r="FL464" s="24"/>
      <c r="FM464" s="24"/>
      <c r="FN464" s="24"/>
      <c r="FO464" s="24"/>
      <c r="FP464" s="24"/>
      <c r="FQ464" s="24"/>
      <c r="FR464" s="24"/>
      <c r="FS464" s="24"/>
      <c r="FT464" s="24"/>
      <c r="FU464" s="24"/>
      <c r="FV464" s="24"/>
      <c r="FW464" s="24"/>
      <c r="FX464" s="24"/>
      <c r="FY464" s="24"/>
      <c r="FZ464" s="24"/>
      <c r="GA464" s="24"/>
      <c r="GB464" s="24"/>
      <c r="GC464" s="24"/>
      <c r="GD464" s="24"/>
      <c r="GE464" s="24"/>
      <c r="GF464" s="24"/>
      <c r="GG464" s="24"/>
      <c r="GH464" s="24"/>
      <c r="GI464" s="24"/>
      <c r="GJ464" s="24"/>
      <c r="GK464" s="24"/>
      <c r="GL464" s="24"/>
      <c r="GM464" s="24"/>
      <c r="GN464" s="24"/>
      <c r="GO464" s="24"/>
      <c r="GP464" s="24"/>
      <c r="GQ464" s="24"/>
      <c r="GR464" s="24"/>
      <c r="GS464" s="24"/>
      <c r="GT464" s="24"/>
      <c r="GU464" s="24"/>
      <c r="GV464" s="24"/>
      <c r="GW464" s="24"/>
      <c r="GX464" s="24"/>
      <c r="GY464" s="24"/>
      <c r="GZ464" s="24"/>
      <c r="HA464" s="24"/>
      <c r="HB464" s="24"/>
      <c r="HC464" s="24"/>
      <c r="HD464" s="24"/>
      <c r="HE464" s="24"/>
      <c r="HF464" s="24"/>
      <c r="HG464" s="24"/>
      <c r="HH464" s="24"/>
      <c r="HI464" s="24"/>
      <c r="HJ464" s="24"/>
      <c r="HK464" s="24"/>
      <c r="HL464" s="24"/>
      <c r="HM464" s="24"/>
      <c r="HN464" s="24"/>
      <c r="HO464" s="24"/>
      <c r="HP464" s="24"/>
      <c r="HQ464" s="24"/>
      <c r="HR464" s="24"/>
      <c r="HS464" s="24"/>
      <c r="HT464" s="24"/>
      <c r="HU464" s="24"/>
      <c r="HV464" s="24"/>
      <c r="HW464" s="24"/>
      <c r="HX464" s="24"/>
      <c r="HY464" s="24"/>
      <c r="HZ464" s="24"/>
      <c r="IA464" s="24"/>
      <c r="IB464" s="24"/>
      <c r="IC464" s="24"/>
      <c r="ID464" s="24"/>
    </row>
    <row r="465" spans="1:238" x14ac:dyDescent="0.3">
      <c r="A465" t="str">
        <f>IF(Input!A457=0,"",Input!A457)</f>
        <v>433,173</v>
      </c>
      <c r="B465" s="65" cm="1">
        <f t="array" ref="B465">_xlfn.IFS($A465="","",LEFT($A465,4)="fold",MID($A465,12,1),TRUE,VALUE(LEFT($A465,FIND(",",$A465)-1)))</f>
        <v>433</v>
      </c>
      <c r="C465" s="65" cm="1">
        <f t="array" ref="C465">_xlfn.IFS($A465="","",LEFT($A465,4)="fold",VALUE(MID($A465,14,5)),TRUE,VALUE(MID($A465,FIND(",",$A465)+1,5)))</f>
        <v>173</v>
      </c>
      <c r="D465" s="58" cm="1">
        <f t="array" aca="1" ref="D465" ca="1">_xlfn.IFS(
AND(D$3="x",B465&gt;D$4),  2*D$4-B465,
TRUE,B465)</f>
        <v>433</v>
      </c>
      <c r="E465" s="58" cm="1">
        <f t="array" aca="1" ref="E465" ca="1">_xlfn.IFS(
AND(D$3="y",C465&gt;D$4),  2*D$4-C465,
TRUE,C465)</f>
        <v>173</v>
      </c>
      <c r="F465" s="58" cm="1">
        <f t="array" aca="1" ref="F465" ca="1">_xlfn.IFS(
AND(F$3="x",D465&gt;F$4),  2*F$4-D465,
TRUE,D465)</f>
        <v>433</v>
      </c>
      <c r="G465" s="58" cm="1">
        <f t="array" aca="1" ref="G465" ca="1">_xlfn.IFS(
AND(F$3="y",E465&gt;F$4),  2*F$4-E465,
TRUE,E465)</f>
        <v>173</v>
      </c>
      <c r="H465" s="58" cm="1">
        <f t="array" aca="1" ref="H465" ca="1">_xlfn.IFS(
AND(H$3="x",F465&gt;H$4),  2*H$4-F465,
TRUE,F465)</f>
        <v>221</v>
      </c>
      <c r="I465" s="58" cm="1">
        <f t="array" aca="1" ref="I465" ca="1">_xlfn.IFS(
AND(H$3="y",G465&gt;H$4),  2*H$4-G465,
TRUE,G465)</f>
        <v>173</v>
      </c>
      <c r="J465" s="58" cm="1">
        <f t="array" aca="1" ref="J465" ca="1">_xlfn.IFS(
AND(J$3="x",H465&gt;J$4),  2*J$4-H465,
TRUE,H465)</f>
        <v>221</v>
      </c>
      <c r="K465" s="58" cm="1">
        <f t="array" aca="1" ref="K465" ca="1">_xlfn.IFS(
AND(J$3="y",I465&gt;J$4),  2*J$4-I465,
TRUE,I465)</f>
        <v>173</v>
      </c>
      <c r="L465" s="58" cm="1">
        <f t="array" aca="1" ref="L465" ca="1">_xlfn.IFS(
AND(L$3="x",J465&gt;L$4),  2*L$4-J465,
TRUE,J465)</f>
        <v>105</v>
      </c>
      <c r="M465" s="58" cm="1">
        <f t="array" aca="1" ref="M465" ca="1">_xlfn.IFS(
AND(L$3="y",K465&gt;L$4),  2*L$4-K465,
TRUE,K465)</f>
        <v>173</v>
      </c>
      <c r="N465" s="58" cm="1">
        <f t="array" aca="1" ref="N465" ca="1">_xlfn.IFS(
AND(N$3="x",L465&gt;N$4),  2*N$4-L465,
TRUE,L465)</f>
        <v>105</v>
      </c>
      <c r="O465" s="58" cm="1">
        <f t="array" aca="1" ref="O465" ca="1">_xlfn.IFS(
AND(N$3="y",M465&gt;N$4),  2*N$4-M465,
TRUE,M465)</f>
        <v>49</v>
      </c>
      <c r="P465" s="58" cm="1">
        <f t="array" aca="1" ref="P465" ca="1">_xlfn.IFS(
AND(P$3="x",N465&gt;P$4),  2*P$4-N465,
TRUE,N465)</f>
        <v>57</v>
      </c>
      <c r="Q465" s="58" cm="1">
        <f t="array" aca="1" ref="Q465" ca="1">_xlfn.IFS(
AND(P$3="y",O465&gt;P$4),  2*P$4-O465,
TRUE,O465)</f>
        <v>49</v>
      </c>
      <c r="R465" s="58" cm="1">
        <f t="array" aca="1" ref="R465" ca="1">_xlfn.IFS(
AND(R$3="x",P465&gt;R$4),  2*R$4-P465,
TRUE,P465)</f>
        <v>57</v>
      </c>
      <c r="S465" s="58" cm="1">
        <f t="array" aca="1" ref="S465" ca="1">_xlfn.IFS(
AND(R$3="y",Q465&gt;R$4),  2*R$4-Q465,
TRUE,Q465)</f>
        <v>49</v>
      </c>
      <c r="T465" s="58" cm="1">
        <f t="array" aca="1" ref="T465" ca="1">_xlfn.IFS(
AND(T$3="x",R465&gt;T$4),  2*T$4-R465,
TRUE,R465)</f>
        <v>23</v>
      </c>
      <c r="U465" s="58" cm="1">
        <f t="array" aca="1" ref="U465" ca="1">_xlfn.IFS(
AND(T$3="y",S465&gt;T$4),  2*T$4-S465,
TRUE,S465)</f>
        <v>49</v>
      </c>
      <c r="V465" s="58" cm="1">
        <f t="array" aca="1" ref="V465" ca="1">_xlfn.IFS(
AND(V$3="x",T465&gt;V$4),  2*V$4-T465,
TRUE,T465)</f>
        <v>23</v>
      </c>
      <c r="W465" s="58" cm="1">
        <f t="array" aca="1" ref="W465" ca="1">_xlfn.IFS(
AND(V$3="y",U465&gt;V$4),  2*V$4-U465,
TRUE,U465)</f>
        <v>5</v>
      </c>
      <c r="X465" s="58" cm="1">
        <f t="array" aca="1" ref="X465" ca="1">_xlfn.IFS(
AND(X$3="x",V465&gt;X$4),  2*X$4-V465,
TRUE,V465)</f>
        <v>23</v>
      </c>
      <c r="Y465" s="58" cm="1">
        <f t="array" aca="1" ref="Y465" ca="1">_xlfn.IFS(
AND(X$3="y",W465&gt;X$4),  2*X$4-W465,
TRUE,W465)</f>
        <v>5</v>
      </c>
      <c r="Z465" s="58" cm="1">
        <f t="array" aca="1" ref="Z465" ca="1">_xlfn.IFS(
AND(Z$3="x",X465&gt;Z$4),  2*Z$4-X465,
TRUE,X465)</f>
        <v>23</v>
      </c>
      <c r="AA465" s="58" cm="1">
        <f t="array" aca="1" ref="AA465" ca="1">_xlfn.IFS(
AND(Z$3="y",Y465&gt;Z$4),  2*Z$4-Y465,
TRUE,Y465)</f>
        <v>5</v>
      </c>
      <c r="BD465" t="str">
        <f t="shared" ca="1" si="9"/>
        <v>433-173</v>
      </c>
      <c r="BF465" s="23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R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  <c r="CD465" s="24"/>
      <c r="CE465" s="24"/>
      <c r="CF465" s="24"/>
      <c r="CG465" s="24"/>
      <c r="CH465" s="24"/>
      <c r="CI465" s="24"/>
      <c r="CJ465" s="24"/>
      <c r="CK465" s="24"/>
      <c r="CL465" s="24"/>
      <c r="CM465" s="24"/>
      <c r="CN465" s="24"/>
      <c r="CO465" s="24"/>
      <c r="CP465" s="24"/>
      <c r="CQ465" s="24"/>
      <c r="CR465" s="24"/>
      <c r="CS465" s="24"/>
      <c r="CT465" s="24"/>
      <c r="CU465" s="24"/>
      <c r="CV465" s="24"/>
      <c r="CW465" s="24"/>
      <c r="CX465" s="24"/>
      <c r="CY465" s="24"/>
      <c r="CZ465" s="24"/>
      <c r="DA465" s="24"/>
      <c r="DB465" s="24"/>
      <c r="DC465" s="24"/>
      <c r="DD465" s="24"/>
      <c r="DE465" s="24"/>
      <c r="DF465" s="24"/>
      <c r="DG465" s="24"/>
      <c r="DH465" s="24"/>
      <c r="DI465" s="24"/>
      <c r="DJ465" s="24"/>
      <c r="DK465" s="24"/>
      <c r="DL465" s="24"/>
      <c r="DM465" s="24"/>
      <c r="DN465" s="24"/>
      <c r="DO465" s="24"/>
      <c r="DP465" s="24"/>
      <c r="DQ465" s="24"/>
      <c r="DR465" s="24"/>
      <c r="DS465" s="24"/>
      <c r="DT465" s="24"/>
      <c r="DU465" s="24"/>
      <c r="DV465" s="24"/>
      <c r="DW465" s="24"/>
      <c r="DX465" s="24"/>
      <c r="DY465" s="24"/>
      <c r="DZ465" s="24"/>
      <c r="EA465" s="24"/>
      <c r="EB465" s="24"/>
      <c r="EC465" s="24"/>
      <c r="ED465" s="24"/>
      <c r="EE465" s="24"/>
      <c r="EF465" s="24"/>
      <c r="EG465" s="24"/>
      <c r="EH465" s="24"/>
      <c r="EI465" s="24"/>
      <c r="EJ465" s="24"/>
      <c r="EK465" s="24"/>
      <c r="EL465" s="24"/>
      <c r="EM465" s="24"/>
      <c r="EN465" s="24"/>
      <c r="EO465" s="24"/>
      <c r="EP465" s="24"/>
      <c r="EQ465" s="24"/>
      <c r="ER465" s="24"/>
      <c r="ES465" s="24"/>
      <c r="ET465" s="24"/>
      <c r="EU465" s="24"/>
      <c r="EV465" s="24"/>
      <c r="EW465" s="24"/>
      <c r="EX465" s="24"/>
      <c r="EY465" s="24"/>
      <c r="EZ465" s="24"/>
      <c r="FA465" s="24"/>
      <c r="FB465" s="24"/>
      <c r="FC465" s="24"/>
      <c r="FD465" s="24"/>
      <c r="FE465" s="24"/>
      <c r="FF465" s="24"/>
      <c r="FG465" s="24"/>
      <c r="FH465" s="24"/>
      <c r="FI465" s="24"/>
      <c r="FJ465" s="24"/>
      <c r="FK465" s="24"/>
      <c r="FL465" s="24"/>
      <c r="FM465" s="24"/>
      <c r="FN465" s="24"/>
      <c r="FO465" s="24"/>
      <c r="FP465" s="24"/>
      <c r="FQ465" s="24"/>
      <c r="FR465" s="24"/>
      <c r="FS465" s="24"/>
      <c r="FT465" s="24"/>
      <c r="FU465" s="24"/>
      <c r="FV465" s="24"/>
      <c r="FW465" s="24"/>
      <c r="FX465" s="24"/>
      <c r="FY465" s="24"/>
      <c r="FZ465" s="24"/>
      <c r="GA465" s="24"/>
      <c r="GB465" s="24"/>
      <c r="GC465" s="24"/>
      <c r="GD465" s="24"/>
      <c r="GE465" s="24"/>
      <c r="GF465" s="24"/>
      <c r="GG465" s="24"/>
      <c r="GH465" s="24"/>
      <c r="GI465" s="24"/>
      <c r="GJ465" s="24"/>
      <c r="GK465" s="24"/>
      <c r="GL465" s="24"/>
      <c r="GM465" s="24"/>
      <c r="GN465" s="24"/>
      <c r="GO465" s="24"/>
      <c r="GP465" s="24"/>
      <c r="GQ465" s="24"/>
      <c r="GR465" s="24"/>
      <c r="GS465" s="24"/>
      <c r="GT465" s="24"/>
      <c r="GU465" s="24"/>
      <c r="GV465" s="24"/>
      <c r="GW465" s="24"/>
      <c r="GX465" s="24"/>
      <c r="GY465" s="24"/>
      <c r="GZ465" s="24"/>
      <c r="HA465" s="24"/>
      <c r="HB465" s="24"/>
      <c r="HC465" s="24"/>
      <c r="HD465" s="24"/>
      <c r="HE465" s="24"/>
      <c r="HF465" s="24"/>
      <c r="HG465" s="24"/>
      <c r="HH465" s="24"/>
      <c r="HI465" s="24"/>
      <c r="HJ465" s="24"/>
      <c r="HK465" s="24"/>
      <c r="HL465" s="24"/>
      <c r="HM465" s="24"/>
      <c r="HN465" s="24"/>
      <c r="HO465" s="24"/>
      <c r="HP465" s="24"/>
      <c r="HQ465" s="24"/>
      <c r="HR465" s="24"/>
      <c r="HS465" s="24"/>
      <c r="HT465" s="24"/>
      <c r="HU465" s="24"/>
      <c r="HV465" s="24"/>
      <c r="HW465" s="24"/>
      <c r="HX465" s="24"/>
      <c r="HY465" s="24"/>
      <c r="HZ465" s="24"/>
      <c r="IA465" s="24"/>
      <c r="IB465" s="24"/>
      <c r="IC465" s="24"/>
      <c r="ID465" s="24"/>
    </row>
    <row r="466" spans="1:238" x14ac:dyDescent="0.3">
      <c r="A466" t="str">
        <f>IF(Input!A458=0,"",Input!A458)</f>
        <v>720,341</v>
      </c>
      <c r="B466" s="65" cm="1">
        <f t="array" ref="B466">_xlfn.IFS($A466="","",LEFT($A466,4)="fold",MID($A466,12,1),TRUE,VALUE(LEFT($A466,FIND(",",$A466)-1)))</f>
        <v>720</v>
      </c>
      <c r="C466" s="65" cm="1">
        <f t="array" ref="C466">_xlfn.IFS($A466="","",LEFT($A466,4)="fold",VALUE(MID($A466,14,5)),TRUE,VALUE(MID($A466,FIND(",",$A466)+1,5)))</f>
        <v>341</v>
      </c>
      <c r="D466" s="58" cm="1">
        <f t="array" aca="1" ref="D466" ca="1">_xlfn.IFS(
AND(D$3="x",B466&gt;D$4),  2*D$4-B466,
TRUE,B466)</f>
        <v>590</v>
      </c>
      <c r="E466" s="58" cm="1">
        <f t="array" aca="1" ref="E466" ca="1">_xlfn.IFS(
AND(D$3="y",C466&gt;D$4),  2*D$4-C466,
TRUE,C466)</f>
        <v>341</v>
      </c>
      <c r="F466" s="58" cm="1">
        <f t="array" aca="1" ref="F466" ca="1">_xlfn.IFS(
AND(F$3="x",D466&gt;F$4),  2*F$4-D466,
TRUE,D466)</f>
        <v>590</v>
      </c>
      <c r="G466" s="58" cm="1">
        <f t="array" aca="1" ref="G466" ca="1">_xlfn.IFS(
AND(F$3="y",E466&gt;F$4),  2*F$4-E466,
TRUE,E466)</f>
        <v>341</v>
      </c>
      <c r="H466" s="58" cm="1">
        <f t="array" aca="1" ref="H466" ca="1">_xlfn.IFS(
AND(H$3="x",F466&gt;H$4),  2*H$4-F466,
TRUE,F466)</f>
        <v>64</v>
      </c>
      <c r="I466" s="58" cm="1">
        <f t="array" aca="1" ref="I466" ca="1">_xlfn.IFS(
AND(H$3="y",G466&gt;H$4),  2*H$4-G466,
TRUE,G466)</f>
        <v>341</v>
      </c>
      <c r="J466" s="58" cm="1">
        <f t="array" aca="1" ref="J466" ca="1">_xlfn.IFS(
AND(J$3="x",H466&gt;J$4),  2*J$4-H466,
TRUE,H466)</f>
        <v>64</v>
      </c>
      <c r="K466" s="58" cm="1">
        <f t="array" aca="1" ref="K466" ca="1">_xlfn.IFS(
AND(J$3="y",I466&gt;J$4),  2*J$4-I466,
TRUE,I466)</f>
        <v>105</v>
      </c>
      <c r="L466" s="58" cm="1">
        <f t="array" aca="1" ref="L466" ca="1">_xlfn.IFS(
AND(L$3="x",J466&gt;L$4),  2*L$4-J466,
TRUE,J466)</f>
        <v>64</v>
      </c>
      <c r="M466" s="58" cm="1">
        <f t="array" aca="1" ref="M466" ca="1">_xlfn.IFS(
AND(L$3="y",K466&gt;L$4),  2*L$4-K466,
TRUE,K466)</f>
        <v>105</v>
      </c>
      <c r="N466" s="58" cm="1">
        <f t="array" aca="1" ref="N466" ca="1">_xlfn.IFS(
AND(N$3="x",L466&gt;N$4),  2*N$4-L466,
TRUE,L466)</f>
        <v>64</v>
      </c>
      <c r="O466" s="58" cm="1">
        <f t="array" aca="1" ref="O466" ca="1">_xlfn.IFS(
AND(N$3="y",M466&gt;N$4),  2*N$4-M466,
TRUE,M466)</f>
        <v>105</v>
      </c>
      <c r="P466" s="58" cm="1">
        <f t="array" aca="1" ref="P466" ca="1">_xlfn.IFS(
AND(P$3="x",N466&gt;P$4),  2*P$4-N466,
TRUE,N466)</f>
        <v>64</v>
      </c>
      <c r="Q466" s="58" cm="1">
        <f t="array" aca="1" ref="Q466" ca="1">_xlfn.IFS(
AND(P$3="y",O466&gt;P$4),  2*P$4-O466,
TRUE,O466)</f>
        <v>105</v>
      </c>
      <c r="R466" s="58" cm="1">
        <f t="array" aca="1" ref="R466" ca="1">_xlfn.IFS(
AND(R$3="x",P466&gt;R$4),  2*R$4-P466,
TRUE,P466)</f>
        <v>64</v>
      </c>
      <c r="S466" s="58" cm="1">
        <f t="array" aca="1" ref="S466" ca="1">_xlfn.IFS(
AND(R$3="y",Q466&gt;R$4),  2*R$4-Q466,
TRUE,Q466)</f>
        <v>5</v>
      </c>
      <c r="T466" s="58" cm="1">
        <f t="array" aca="1" ref="T466" ca="1">_xlfn.IFS(
AND(T$3="x",R466&gt;T$4),  2*T$4-R466,
TRUE,R466)</f>
        <v>16</v>
      </c>
      <c r="U466" s="58" cm="1">
        <f t="array" aca="1" ref="U466" ca="1">_xlfn.IFS(
AND(T$3="y",S466&gt;T$4),  2*T$4-S466,
TRUE,S466)</f>
        <v>5</v>
      </c>
      <c r="V466" s="58" cm="1">
        <f t="array" aca="1" ref="V466" ca="1">_xlfn.IFS(
AND(V$3="x",T466&gt;V$4),  2*V$4-T466,
TRUE,T466)</f>
        <v>16</v>
      </c>
      <c r="W466" s="58" cm="1">
        <f t="array" aca="1" ref="W466" ca="1">_xlfn.IFS(
AND(V$3="y",U466&gt;V$4),  2*V$4-U466,
TRUE,U466)</f>
        <v>5</v>
      </c>
      <c r="X466" s="58" cm="1">
        <f t="array" aca="1" ref="X466" ca="1">_xlfn.IFS(
AND(X$3="x",V466&gt;X$4),  2*X$4-V466,
TRUE,V466)</f>
        <v>16</v>
      </c>
      <c r="Y466" s="58" cm="1">
        <f t="array" aca="1" ref="Y466" ca="1">_xlfn.IFS(
AND(X$3="y",W466&gt;X$4),  2*X$4-W466,
TRUE,W466)</f>
        <v>5</v>
      </c>
      <c r="Z466" s="58" cm="1">
        <f t="array" aca="1" ref="Z466" ca="1">_xlfn.IFS(
AND(Z$3="x",X466&gt;Z$4),  2*Z$4-X466,
TRUE,X466)</f>
        <v>16</v>
      </c>
      <c r="AA466" s="58" cm="1">
        <f t="array" aca="1" ref="AA466" ca="1">_xlfn.IFS(
AND(Z$3="y",Y466&gt;Z$4),  2*Z$4-Y466,
TRUE,Y466)</f>
        <v>5</v>
      </c>
      <c r="BD466" t="str">
        <f t="shared" ca="1" si="9"/>
        <v>590-341</v>
      </c>
      <c r="BF466" s="23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R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  <c r="CG466" s="24"/>
      <c r="CH466" s="24"/>
      <c r="CI466" s="24"/>
      <c r="CJ466" s="24"/>
      <c r="CK466" s="24"/>
      <c r="CL466" s="24"/>
      <c r="CM466" s="24"/>
      <c r="CN466" s="24"/>
      <c r="CO466" s="24"/>
      <c r="CP466" s="24"/>
      <c r="CQ466" s="24"/>
      <c r="CR466" s="24"/>
      <c r="CS466" s="24"/>
      <c r="CT466" s="24"/>
      <c r="CU466" s="24"/>
      <c r="CV466" s="24"/>
      <c r="CW466" s="24"/>
      <c r="CX466" s="24"/>
      <c r="CY466" s="24"/>
      <c r="CZ466" s="24"/>
      <c r="DA466" s="24"/>
      <c r="DB466" s="24"/>
      <c r="DC466" s="24"/>
      <c r="DD466" s="24"/>
      <c r="DE466" s="24"/>
      <c r="DF466" s="24"/>
      <c r="DG466" s="24"/>
      <c r="DH466" s="24"/>
      <c r="DI466" s="24"/>
      <c r="DJ466" s="24"/>
      <c r="DK466" s="24"/>
      <c r="DL466" s="24"/>
      <c r="DM466" s="24"/>
      <c r="DN466" s="24"/>
      <c r="DO466" s="24"/>
      <c r="DP466" s="24"/>
      <c r="DQ466" s="24"/>
      <c r="DR466" s="24"/>
      <c r="DS466" s="24"/>
      <c r="DT466" s="24"/>
      <c r="DU466" s="24"/>
      <c r="DV466" s="24"/>
      <c r="DW466" s="24"/>
      <c r="DX466" s="24"/>
      <c r="DY466" s="24"/>
      <c r="DZ466" s="24"/>
      <c r="EA466" s="24"/>
      <c r="EB466" s="24"/>
      <c r="EC466" s="24"/>
      <c r="ED466" s="24"/>
      <c r="EE466" s="24"/>
      <c r="EF466" s="24"/>
      <c r="EG466" s="24"/>
      <c r="EH466" s="24"/>
      <c r="EI466" s="24"/>
      <c r="EJ466" s="24"/>
      <c r="EK466" s="24"/>
      <c r="EL466" s="24"/>
      <c r="EM466" s="24"/>
      <c r="EN466" s="24"/>
      <c r="EO466" s="24"/>
      <c r="EP466" s="24"/>
      <c r="EQ466" s="24"/>
      <c r="ER466" s="24"/>
      <c r="ES466" s="24"/>
      <c r="ET466" s="24"/>
      <c r="EU466" s="24"/>
      <c r="EV466" s="24"/>
      <c r="EW466" s="24"/>
      <c r="EX466" s="24"/>
      <c r="EY466" s="24"/>
      <c r="EZ466" s="24"/>
      <c r="FA466" s="24"/>
      <c r="FB466" s="24"/>
      <c r="FC466" s="24"/>
      <c r="FD466" s="24"/>
      <c r="FE466" s="24"/>
      <c r="FF466" s="24"/>
      <c r="FG466" s="24"/>
      <c r="FH466" s="24"/>
      <c r="FI466" s="24"/>
      <c r="FJ466" s="24"/>
      <c r="FK466" s="24"/>
      <c r="FL466" s="24"/>
      <c r="FM466" s="24"/>
      <c r="FN466" s="24"/>
      <c r="FO466" s="24"/>
      <c r="FP466" s="24"/>
      <c r="FQ466" s="24"/>
      <c r="FR466" s="24"/>
      <c r="FS466" s="24"/>
      <c r="FT466" s="24"/>
      <c r="FU466" s="24"/>
      <c r="FV466" s="24"/>
      <c r="FW466" s="24"/>
      <c r="FX466" s="24"/>
      <c r="FY466" s="24"/>
      <c r="FZ466" s="24"/>
      <c r="GA466" s="24"/>
      <c r="GB466" s="24"/>
      <c r="GC466" s="24"/>
      <c r="GD466" s="24"/>
      <c r="GE466" s="24"/>
      <c r="GF466" s="24"/>
      <c r="GG466" s="24"/>
      <c r="GH466" s="24"/>
      <c r="GI466" s="24"/>
      <c r="GJ466" s="24"/>
      <c r="GK466" s="24"/>
      <c r="GL466" s="24"/>
      <c r="GM466" s="24"/>
      <c r="GN466" s="24"/>
      <c r="GO466" s="24"/>
      <c r="GP466" s="24"/>
      <c r="GQ466" s="24"/>
      <c r="GR466" s="24"/>
      <c r="GS466" s="24"/>
      <c r="GT466" s="24"/>
      <c r="GU466" s="24"/>
      <c r="GV466" s="24"/>
      <c r="GW466" s="24"/>
      <c r="GX466" s="24"/>
      <c r="GY466" s="24"/>
      <c r="GZ466" s="24"/>
      <c r="HA466" s="24"/>
      <c r="HB466" s="24"/>
      <c r="HC466" s="24"/>
      <c r="HD466" s="24"/>
      <c r="HE466" s="24"/>
      <c r="HF466" s="24"/>
      <c r="HG466" s="24"/>
      <c r="HH466" s="24"/>
      <c r="HI466" s="24"/>
      <c r="HJ466" s="24"/>
      <c r="HK466" s="24"/>
      <c r="HL466" s="24"/>
      <c r="HM466" s="24"/>
      <c r="HN466" s="24"/>
      <c r="HO466" s="24"/>
      <c r="HP466" s="24"/>
      <c r="HQ466" s="24"/>
      <c r="HR466" s="24"/>
      <c r="HS466" s="24"/>
      <c r="HT466" s="24"/>
      <c r="HU466" s="24"/>
      <c r="HV466" s="24"/>
      <c r="HW466" s="24"/>
      <c r="HX466" s="24"/>
      <c r="HY466" s="24"/>
      <c r="HZ466" s="24"/>
      <c r="IA466" s="24"/>
      <c r="IB466" s="24"/>
      <c r="IC466" s="24"/>
      <c r="ID466" s="24"/>
    </row>
    <row r="467" spans="1:238" x14ac:dyDescent="0.3">
      <c r="A467" t="str">
        <f>IF(Input!A459=0,"",Input!A459)</f>
        <v>73,831</v>
      </c>
      <c r="B467" s="65" cm="1">
        <f t="array" ref="B467">_xlfn.IFS($A467="","",LEFT($A467,4)="fold",MID($A467,12,1),TRUE,VALUE(LEFT($A467,FIND(",",$A467)-1)))</f>
        <v>73</v>
      </c>
      <c r="C467" s="65" cm="1">
        <f t="array" ref="C467">_xlfn.IFS($A467="","",LEFT($A467,4)="fold",VALUE(MID($A467,14,5)),TRUE,VALUE(MID($A467,FIND(",",$A467)+1,5)))</f>
        <v>831</v>
      </c>
      <c r="D467" s="58" cm="1">
        <f t="array" aca="1" ref="D467" ca="1">_xlfn.IFS(
AND(D$3="x",B467&gt;D$4),  2*D$4-B467,
TRUE,B467)</f>
        <v>73</v>
      </c>
      <c r="E467" s="58" cm="1">
        <f t="array" aca="1" ref="E467" ca="1">_xlfn.IFS(
AND(D$3="y",C467&gt;D$4),  2*D$4-C467,
TRUE,C467)</f>
        <v>831</v>
      </c>
      <c r="F467" s="58" cm="1">
        <f t="array" aca="1" ref="F467" ca="1">_xlfn.IFS(
AND(F$3="x",D467&gt;F$4),  2*F$4-D467,
TRUE,D467)</f>
        <v>73</v>
      </c>
      <c r="G467" s="58" cm="1">
        <f t="array" aca="1" ref="G467" ca="1">_xlfn.IFS(
AND(F$3="y",E467&gt;F$4),  2*F$4-E467,
TRUE,E467)</f>
        <v>63</v>
      </c>
      <c r="H467" s="58" cm="1">
        <f t="array" aca="1" ref="H467" ca="1">_xlfn.IFS(
AND(H$3="x",F467&gt;H$4),  2*H$4-F467,
TRUE,F467)</f>
        <v>73</v>
      </c>
      <c r="I467" s="58" cm="1">
        <f t="array" aca="1" ref="I467" ca="1">_xlfn.IFS(
AND(H$3="y",G467&gt;H$4),  2*H$4-G467,
TRUE,G467)</f>
        <v>63</v>
      </c>
      <c r="J467" s="58" cm="1">
        <f t="array" aca="1" ref="J467" ca="1">_xlfn.IFS(
AND(J$3="x",H467&gt;J$4),  2*J$4-H467,
TRUE,H467)</f>
        <v>73</v>
      </c>
      <c r="K467" s="58" cm="1">
        <f t="array" aca="1" ref="K467" ca="1">_xlfn.IFS(
AND(J$3="y",I467&gt;J$4),  2*J$4-I467,
TRUE,I467)</f>
        <v>63</v>
      </c>
      <c r="L467" s="58" cm="1">
        <f t="array" aca="1" ref="L467" ca="1">_xlfn.IFS(
AND(L$3="x",J467&gt;L$4),  2*L$4-J467,
TRUE,J467)</f>
        <v>73</v>
      </c>
      <c r="M467" s="58" cm="1">
        <f t="array" aca="1" ref="M467" ca="1">_xlfn.IFS(
AND(L$3="y",K467&gt;L$4),  2*L$4-K467,
TRUE,K467)</f>
        <v>63</v>
      </c>
      <c r="N467" s="58" cm="1">
        <f t="array" aca="1" ref="N467" ca="1">_xlfn.IFS(
AND(N$3="x",L467&gt;N$4),  2*N$4-L467,
TRUE,L467)</f>
        <v>73</v>
      </c>
      <c r="O467" s="58" cm="1">
        <f t="array" aca="1" ref="O467" ca="1">_xlfn.IFS(
AND(N$3="y",M467&gt;N$4),  2*N$4-M467,
TRUE,M467)</f>
        <v>63</v>
      </c>
      <c r="P467" s="58" cm="1">
        <f t="array" aca="1" ref="P467" ca="1">_xlfn.IFS(
AND(P$3="x",N467&gt;P$4),  2*P$4-N467,
TRUE,N467)</f>
        <v>73</v>
      </c>
      <c r="Q467" s="58" cm="1">
        <f t="array" aca="1" ref="Q467" ca="1">_xlfn.IFS(
AND(P$3="y",O467&gt;P$4),  2*P$4-O467,
TRUE,O467)</f>
        <v>63</v>
      </c>
      <c r="R467" s="58" cm="1">
        <f t="array" aca="1" ref="R467" ca="1">_xlfn.IFS(
AND(R$3="x",P467&gt;R$4),  2*R$4-P467,
TRUE,P467)</f>
        <v>73</v>
      </c>
      <c r="S467" s="58" cm="1">
        <f t="array" aca="1" ref="S467" ca="1">_xlfn.IFS(
AND(R$3="y",Q467&gt;R$4),  2*R$4-Q467,
TRUE,Q467)</f>
        <v>47</v>
      </c>
      <c r="T467" s="58" cm="1">
        <f t="array" aca="1" ref="T467" ca="1">_xlfn.IFS(
AND(T$3="x",R467&gt;T$4),  2*T$4-R467,
TRUE,R467)</f>
        <v>7</v>
      </c>
      <c r="U467" s="58" cm="1">
        <f t="array" aca="1" ref="U467" ca="1">_xlfn.IFS(
AND(T$3="y",S467&gt;T$4),  2*T$4-S467,
TRUE,S467)</f>
        <v>47</v>
      </c>
      <c r="V467" s="58" cm="1">
        <f t="array" aca="1" ref="V467" ca="1">_xlfn.IFS(
AND(V$3="x",T467&gt;V$4),  2*V$4-T467,
TRUE,T467)</f>
        <v>7</v>
      </c>
      <c r="W467" s="58" cm="1">
        <f t="array" aca="1" ref="W467" ca="1">_xlfn.IFS(
AND(V$3="y",U467&gt;V$4),  2*V$4-U467,
TRUE,U467)</f>
        <v>7</v>
      </c>
      <c r="X467" s="58" cm="1">
        <f t="array" aca="1" ref="X467" ca="1">_xlfn.IFS(
AND(X$3="x",V467&gt;X$4),  2*X$4-V467,
TRUE,V467)</f>
        <v>7</v>
      </c>
      <c r="Y467" s="58" cm="1">
        <f t="array" aca="1" ref="Y467" ca="1">_xlfn.IFS(
AND(X$3="y",W467&gt;X$4),  2*X$4-W467,
TRUE,W467)</f>
        <v>7</v>
      </c>
      <c r="Z467" s="58" cm="1">
        <f t="array" aca="1" ref="Z467" ca="1">_xlfn.IFS(
AND(Z$3="x",X467&gt;Z$4),  2*Z$4-X467,
TRUE,X467)</f>
        <v>7</v>
      </c>
      <c r="AA467" s="58" cm="1">
        <f t="array" aca="1" ref="AA467" ca="1">_xlfn.IFS(
AND(Z$3="y",Y467&gt;Z$4),  2*Z$4-Y467,
TRUE,Y467)</f>
        <v>5</v>
      </c>
      <c r="BD467" t="str">
        <f t="shared" ca="1" si="9"/>
        <v>73-831</v>
      </c>
      <c r="BF467" s="23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R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  <c r="CD467" s="24"/>
      <c r="CE467" s="24"/>
      <c r="CF467" s="24"/>
      <c r="CG467" s="24"/>
      <c r="CH467" s="24"/>
      <c r="CI467" s="24"/>
      <c r="CJ467" s="24"/>
      <c r="CK467" s="24"/>
      <c r="CL467" s="24"/>
      <c r="CM467" s="24"/>
      <c r="CN467" s="24"/>
      <c r="CO467" s="24"/>
      <c r="CP467" s="24"/>
      <c r="CQ467" s="24"/>
      <c r="CR467" s="24"/>
      <c r="CS467" s="24"/>
      <c r="CT467" s="24"/>
      <c r="CU467" s="24"/>
      <c r="CV467" s="24"/>
      <c r="CW467" s="24"/>
      <c r="CX467" s="24"/>
      <c r="CY467" s="24"/>
      <c r="CZ467" s="24"/>
      <c r="DA467" s="24"/>
      <c r="DB467" s="24"/>
      <c r="DC467" s="24"/>
      <c r="DD467" s="24"/>
      <c r="DE467" s="24"/>
      <c r="DF467" s="24"/>
      <c r="DG467" s="24"/>
      <c r="DH467" s="24"/>
      <c r="DI467" s="24"/>
      <c r="DJ467" s="24"/>
      <c r="DK467" s="24"/>
      <c r="DL467" s="24"/>
      <c r="DM467" s="24"/>
      <c r="DN467" s="24"/>
      <c r="DO467" s="24"/>
      <c r="DP467" s="24"/>
      <c r="DQ467" s="24"/>
      <c r="DR467" s="24"/>
      <c r="DS467" s="24"/>
      <c r="DT467" s="24"/>
      <c r="DU467" s="24"/>
      <c r="DV467" s="24"/>
      <c r="DW467" s="24"/>
      <c r="DX467" s="24"/>
      <c r="DY467" s="24"/>
      <c r="DZ467" s="24"/>
      <c r="EA467" s="24"/>
      <c r="EB467" s="24"/>
      <c r="EC467" s="24"/>
      <c r="ED467" s="24"/>
      <c r="EE467" s="24"/>
      <c r="EF467" s="24"/>
      <c r="EG467" s="24"/>
      <c r="EH467" s="24"/>
      <c r="EI467" s="24"/>
      <c r="EJ467" s="24"/>
      <c r="EK467" s="24"/>
      <c r="EL467" s="24"/>
      <c r="EM467" s="24"/>
      <c r="EN467" s="24"/>
      <c r="EO467" s="24"/>
      <c r="EP467" s="24"/>
      <c r="EQ467" s="24"/>
      <c r="ER467" s="24"/>
      <c r="ES467" s="24"/>
      <c r="ET467" s="24"/>
      <c r="EU467" s="24"/>
      <c r="EV467" s="24"/>
      <c r="EW467" s="24"/>
      <c r="EX467" s="24"/>
      <c r="EY467" s="24"/>
      <c r="EZ467" s="24"/>
      <c r="FA467" s="24"/>
      <c r="FB467" s="24"/>
      <c r="FC467" s="24"/>
      <c r="FD467" s="24"/>
      <c r="FE467" s="24"/>
      <c r="FF467" s="24"/>
      <c r="FG467" s="24"/>
      <c r="FH467" s="24"/>
      <c r="FI467" s="24"/>
      <c r="FJ467" s="24"/>
      <c r="FK467" s="24"/>
      <c r="FL467" s="24"/>
      <c r="FM467" s="24"/>
      <c r="FN467" s="24"/>
      <c r="FO467" s="24"/>
      <c r="FP467" s="24"/>
      <c r="FQ467" s="24"/>
      <c r="FR467" s="24"/>
      <c r="FS467" s="24"/>
      <c r="FT467" s="24"/>
      <c r="FU467" s="24"/>
      <c r="FV467" s="24"/>
      <c r="FW467" s="24"/>
      <c r="FX467" s="24"/>
      <c r="FY467" s="24"/>
      <c r="FZ467" s="24"/>
      <c r="GA467" s="24"/>
      <c r="GB467" s="24"/>
      <c r="GC467" s="24"/>
      <c r="GD467" s="24"/>
      <c r="GE467" s="24"/>
      <c r="GF467" s="24"/>
      <c r="GG467" s="24"/>
      <c r="GH467" s="24"/>
      <c r="GI467" s="24"/>
      <c r="GJ467" s="24"/>
      <c r="GK467" s="24"/>
      <c r="GL467" s="24"/>
      <c r="GM467" s="24"/>
      <c r="GN467" s="24"/>
      <c r="GO467" s="24"/>
      <c r="GP467" s="24"/>
      <c r="GQ467" s="24"/>
      <c r="GR467" s="24"/>
      <c r="GS467" s="24"/>
      <c r="GT467" s="24"/>
      <c r="GU467" s="24"/>
      <c r="GV467" s="24"/>
      <c r="GW467" s="24"/>
      <c r="GX467" s="24"/>
      <c r="GY467" s="24"/>
      <c r="GZ467" s="24"/>
      <c r="HA467" s="24"/>
      <c r="HB467" s="24"/>
      <c r="HC467" s="24"/>
      <c r="HD467" s="24"/>
      <c r="HE467" s="24"/>
      <c r="HF467" s="24"/>
      <c r="HG467" s="24"/>
      <c r="HH467" s="24"/>
      <c r="HI467" s="24"/>
      <c r="HJ467" s="24"/>
      <c r="HK467" s="24"/>
      <c r="HL467" s="24"/>
      <c r="HM467" s="24"/>
      <c r="HN467" s="24"/>
      <c r="HO467" s="24"/>
      <c r="HP467" s="24"/>
      <c r="HQ467" s="24"/>
      <c r="HR467" s="24"/>
      <c r="HS467" s="24"/>
      <c r="HT467" s="24"/>
      <c r="HU467" s="24"/>
      <c r="HV467" s="24"/>
      <c r="HW467" s="24"/>
      <c r="HX467" s="24"/>
      <c r="HY467" s="24"/>
      <c r="HZ467" s="24"/>
      <c r="IA467" s="24"/>
      <c r="IB467" s="24"/>
      <c r="IC467" s="24"/>
      <c r="ID467" s="24"/>
    </row>
    <row r="468" spans="1:238" x14ac:dyDescent="0.3">
      <c r="A468" t="str">
        <f>IF(Input!A460=0,"",Input!A460)</f>
        <v>54,212</v>
      </c>
      <c r="B468" s="65" cm="1">
        <f t="array" ref="B468">_xlfn.IFS($A468="","",LEFT($A468,4)="fold",MID($A468,12,1),TRUE,VALUE(LEFT($A468,FIND(",",$A468)-1)))</f>
        <v>54</v>
      </c>
      <c r="C468" s="65" cm="1">
        <f t="array" ref="C468">_xlfn.IFS($A468="","",LEFT($A468,4)="fold",VALUE(MID($A468,14,5)),TRUE,VALUE(MID($A468,FIND(",",$A468)+1,5)))</f>
        <v>212</v>
      </c>
      <c r="D468" s="58" cm="1">
        <f t="array" aca="1" ref="D468" ca="1">_xlfn.IFS(
AND(D$3="x",B468&gt;D$4),  2*D$4-B468,
TRUE,B468)</f>
        <v>54</v>
      </c>
      <c r="E468" s="58" cm="1">
        <f t="array" aca="1" ref="E468" ca="1">_xlfn.IFS(
AND(D$3="y",C468&gt;D$4),  2*D$4-C468,
TRUE,C468)</f>
        <v>212</v>
      </c>
      <c r="F468" s="58" cm="1">
        <f t="array" aca="1" ref="F468" ca="1">_xlfn.IFS(
AND(F$3="x",D468&gt;F$4),  2*F$4-D468,
TRUE,D468)</f>
        <v>54</v>
      </c>
      <c r="G468" s="58" cm="1">
        <f t="array" aca="1" ref="G468" ca="1">_xlfn.IFS(
AND(F$3="y",E468&gt;F$4),  2*F$4-E468,
TRUE,E468)</f>
        <v>212</v>
      </c>
      <c r="H468" s="58" cm="1">
        <f t="array" aca="1" ref="H468" ca="1">_xlfn.IFS(
AND(H$3="x",F468&gt;H$4),  2*H$4-F468,
TRUE,F468)</f>
        <v>54</v>
      </c>
      <c r="I468" s="58" cm="1">
        <f t="array" aca="1" ref="I468" ca="1">_xlfn.IFS(
AND(H$3="y",G468&gt;H$4),  2*H$4-G468,
TRUE,G468)</f>
        <v>212</v>
      </c>
      <c r="J468" s="58" cm="1">
        <f t="array" aca="1" ref="J468" ca="1">_xlfn.IFS(
AND(J$3="x",H468&gt;J$4),  2*J$4-H468,
TRUE,H468)</f>
        <v>54</v>
      </c>
      <c r="K468" s="58" cm="1">
        <f t="array" aca="1" ref="K468" ca="1">_xlfn.IFS(
AND(J$3="y",I468&gt;J$4),  2*J$4-I468,
TRUE,I468)</f>
        <v>212</v>
      </c>
      <c r="L468" s="58" cm="1">
        <f t="array" aca="1" ref="L468" ca="1">_xlfn.IFS(
AND(L$3="x",J468&gt;L$4),  2*L$4-J468,
TRUE,J468)</f>
        <v>54</v>
      </c>
      <c r="M468" s="58" cm="1">
        <f t="array" aca="1" ref="M468" ca="1">_xlfn.IFS(
AND(L$3="y",K468&gt;L$4),  2*L$4-K468,
TRUE,K468)</f>
        <v>212</v>
      </c>
      <c r="N468" s="58" cm="1">
        <f t="array" aca="1" ref="N468" ca="1">_xlfn.IFS(
AND(N$3="x",L468&gt;N$4),  2*N$4-L468,
TRUE,L468)</f>
        <v>54</v>
      </c>
      <c r="O468" s="58" cm="1">
        <f t="array" aca="1" ref="O468" ca="1">_xlfn.IFS(
AND(N$3="y",M468&gt;N$4),  2*N$4-M468,
TRUE,M468)</f>
        <v>10</v>
      </c>
      <c r="P468" s="58" cm="1">
        <f t="array" aca="1" ref="P468" ca="1">_xlfn.IFS(
AND(P$3="x",N468&gt;P$4),  2*P$4-N468,
TRUE,N468)</f>
        <v>54</v>
      </c>
      <c r="Q468" s="58" cm="1">
        <f t="array" aca="1" ref="Q468" ca="1">_xlfn.IFS(
AND(P$3="y",O468&gt;P$4),  2*P$4-O468,
TRUE,O468)</f>
        <v>10</v>
      </c>
      <c r="R468" s="58" cm="1">
        <f t="array" aca="1" ref="R468" ca="1">_xlfn.IFS(
AND(R$3="x",P468&gt;R$4),  2*R$4-P468,
TRUE,P468)</f>
        <v>54</v>
      </c>
      <c r="S468" s="58" cm="1">
        <f t="array" aca="1" ref="S468" ca="1">_xlfn.IFS(
AND(R$3="y",Q468&gt;R$4),  2*R$4-Q468,
TRUE,Q468)</f>
        <v>10</v>
      </c>
      <c r="T468" s="58" cm="1">
        <f t="array" aca="1" ref="T468" ca="1">_xlfn.IFS(
AND(T$3="x",R468&gt;T$4),  2*T$4-R468,
TRUE,R468)</f>
        <v>26</v>
      </c>
      <c r="U468" s="58" cm="1">
        <f t="array" aca="1" ref="U468" ca="1">_xlfn.IFS(
AND(T$3="y",S468&gt;T$4),  2*T$4-S468,
TRUE,S468)</f>
        <v>10</v>
      </c>
      <c r="V468" s="58" cm="1">
        <f t="array" aca="1" ref="V468" ca="1">_xlfn.IFS(
AND(V$3="x",T468&gt;V$4),  2*V$4-T468,
TRUE,T468)</f>
        <v>26</v>
      </c>
      <c r="W468" s="58" cm="1">
        <f t="array" aca="1" ref="W468" ca="1">_xlfn.IFS(
AND(V$3="y",U468&gt;V$4),  2*V$4-U468,
TRUE,U468)</f>
        <v>10</v>
      </c>
      <c r="X468" s="58" cm="1">
        <f t="array" aca="1" ref="X468" ca="1">_xlfn.IFS(
AND(X$3="x",V468&gt;X$4),  2*X$4-V468,
TRUE,V468)</f>
        <v>26</v>
      </c>
      <c r="Y468" s="58" cm="1">
        <f t="array" aca="1" ref="Y468" ca="1">_xlfn.IFS(
AND(X$3="y",W468&gt;X$4),  2*X$4-W468,
TRUE,W468)</f>
        <v>10</v>
      </c>
      <c r="Z468" s="58" cm="1">
        <f t="array" aca="1" ref="Z468" ca="1">_xlfn.IFS(
AND(Z$3="x",X468&gt;Z$4),  2*Z$4-X468,
TRUE,X468)</f>
        <v>26</v>
      </c>
      <c r="AA468" s="58" cm="1">
        <f t="array" aca="1" ref="AA468" ca="1">_xlfn.IFS(
AND(Z$3="y",Y468&gt;Z$4),  2*Z$4-Y468,
TRUE,Y468)</f>
        <v>2</v>
      </c>
      <c r="BD468" t="str">
        <f t="shared" ca="1" si="9"/>
        <v>54-212</v>
      </c>
      <c r="BF468" s="23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R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  <c r="CG468" s="24"/>
      <c r="CH468" s="24"/>
      <c r="CI468" s="24"/>
      <c r="CJ468" s="24"/>
      <c r="CK468" s="24"/>
      <c r="CL468" s="24"/>
      <c r="CM468" s="24"/>
      <c r="CN468" s="24"/>
      <c r="CO468" s="24"/>
      <c r="CP468" s="24"/>
      <c r="CQ468" s="24"/>
      <c r="CR468" s="24"/>
      <c r="CS468" s="24"/>
      <c r="CT468" s="24"/>
      <c r="CU468" s="24"/>
      <c r="CV468" s="24"/>
      <c r="CW468" s="24"/>
      <c r="CX468" s="24"/>
      <c r="CY468" s="24"/>
      <c r="CZ468" s="24"/>
      <c r="DA468" s="24"/>
      <c r="DB468" s="24"/>
      <c r="DC468" s="24"/>
      <c r="DD468" s="24"/>
      <c r="DE468" s="24"/>
      <c r="DF468" s="24"/>
      <c r="DG468" s="24"/>
      <c r="DH468" s="24"/>
      <c r="DI468" s="24"/>
      <c r="DJ468" s="24"/>
      <c r="DK468" s="24"/>
      <c r="DL468" s="24"/>
      <c r="DM468" s="24"/>
      <c r="DN468" s="24"/>
      <c r="DO468" s="24"/>
      <c r="DP468" s="24"/>
      <c r="DQ468" s="24"/>
      <c r="DR468" s="24"/>
      <c r="DS468" s="24"/>
      <c r="DT468" s="24"/>
      <c r="DU468" s="24"/>
      <c r="DV468" s="24"/>
      <c r="DW468" s="24"/>
      <c r="DX468" s="24"/>
      <c r="DY468" s="24"/>
      <c r="DZ468" s="24"/>
      <c r="EA468" s="24"/>
      <c r="EB468" s="24"/>
      <c r="EC468" s="24"/>
      <c r="ED468" s="24"/>
      <c r="EE468" s="24"/>
      <c r="EF468" s="24"/>
      <c r="EG468" s="24"/>
      <c r="EH468" s="24"/>
      <c r="EI468" s="24"/>
      <c r="EJ468" s="24"/>
      <c r="EK468" s="24"/>
      <c r="EL468" s="24"/>
      <c r="EM468" s="24"/>
      <c r="EN468" s="24"/>
      <c r="EO468" s="24"/>
      <c r="EP468" s="24"/>
      <c r="EQ468" s="24"/>
      <c r="ER468" s="24"/>
      <c r="ES468" s="24"/>
      <c r="ET468" s="24"/>
      <c r="EU468" s="24"/>
      <c r="EV468" s="24"/>
      <c r="EW468" s="24"/>
      <c r="EX468" s="24"/>
      <c r="EY468" s="24"/>
      <c r="EZ468" s="24"/>
      <c r="FA468" s="24"/>
      <c r="FB468" s="24"/>
      <c r="FC468" s="24"/>
      <c r="FD468" s="24"/>
      <c r="FE468" s="24"/>
      <c r="FF468" s="24"/>
      <c r="FG468" s="24"/>
      <c r="FH468" s="24"/>
      <c r="FI468" s="24"/>
      <c r="FJ468" s="24"/>
      <c r="FK468" s="24"/>
      <c r="FL468" s="24"/>
      <c r="FM468" s="24"/>
      <c r="FN468" s="24"/>
      <c r="FO468" s="24"/>
      <c r="FP468" s="24"/>
      <c r="FQ468" s="24"/>
      <c r="FR468" s="24"/>
      <c r="FS468" s="24"/>
      <c r="FT468" s="24"/>
      <c r="FU468" s="24"/>
      <c r="FV468" s="24"/>
      <c r="FW468" s="24"/>
      <c r="FX468" s="24"/>
      <c r="FY468" s="24"/>
      <c r="FZ468" s="24"/>
      <c r="GA468" s="24"/>
      <c r="GB468" s="24"/>
      <c r="GC468" s="24"/>
      <c r="GD468" s="24"/>
      <c r="GE468" s="24"/>
      <c r="GF468" s="24"/>
      <c r="GG468" s="24"/>
      <c r="GH468" s="24"/>
      <c r="GI468" s="24"/>
      <c r="GJ468" s="24"/>
      <c r="GK468" s="24"/>
      <c r="GL468" s="24"/>
      <c r="GM468" s="24"/>
      <c r="GN468" s="24"/>
      <c r="GO468" s="24"/>
      <c r="GP468" s="24"/>
      <c r="GQ468" s="24"/>
      <c r="GR468" s="24"/>
      <c r="GS468" s="24"/>
      <c r="GT468" s="24"/>
      <c r="GU468" s="24"/>
      <c r="GV468" s="24"/>
      <c r="GW468" s="24"/>
      <c r="GX468" s="24"/>
      <c r="GY468" s="24"/>
      <c r="GZ468" s="24"/>
      <c r="HA468" s="24"/>
      <c r="HB468" s="24"/>
      <c r="HC468" s="24"/>
      <c r="HD468" s="24"/>
      <c r="HE468" s="24"/>
      <c r="HF468" s="24"/>
      <c r="HG468" s="24"/>
      <c r="HH468" s="24"/>
      <c r="HI468" s="24"/>
      <c r="HJ468" s="24"/>
      <c r="HK468" s="24"/>
      <c r="HL468" s="24"/>
      <c r="HM468" s="24"/>
      <c r="HN468" s="24"/>
      <c r="HO468" s="24"/>
      <c r="HP468" s="24"/>
      <c r="HQ468" s="24"/>
      <c r="HR468" s="24"/>
      <c r="HS468" s="24"/>
      <c r="HT468" s="24"/>
      <c r="HU468" s="24"/>
      <c r="HV468" s="24"/>
      <c r="HW468" s="24"/>
      <c r="HX468" s="24"/>
      <c r="HY468" s="24"/>
      <c r="HZ468" s="24"/>
      <c r="IA468" s="24"/>
      <c r="IB468" s="24"/>
      <c r="IC468" s="24"/>
      <c r="ID468" s="24"/>
    </row>
    <row r="469" spans="1:238" x14ac:dyDescent="0.3">
      <c r="A469" t="str">
        <f>IF(Input!A461=0,"",Input!A461)</f>
        <v>202,620</v>
      </c>
      <c r="B469" s="65" cm="1">
        <f t="array" ref="B469">_xlfn.IFS($A469="","",LEFT($A469,4)="fold",MID($A469,12,1),TRUE,VALUE(LEFT($A469,FIND(",",$A469)-1)))</f>
        <v>202</v>
      </c>
      <c r="C469" s="65" cm="1">
        <f t="array" ref="C469">_xlfn.IFS($A469="","",LEFT($A469,4)="fold",VALUE(MID($A469,14,5)),TRUE,VALUE(MID($A469,FIND(",",$A469)+1,5)))</f>
        <v>620</v>
      </c>
      <c r="D469" s="58" cm="1">
        <f t="array" aca="1" ref="D469" ca="1">_xlfn.IFS(
AND(D$3="x",B469&gt;D$4),  2*D$4-B469,
TRUE,B469)</f>
        <v>202</v>
      </c>
      <c r="E469" s="58" cm="1">
        <f t="array" aca="1" ref="E469" ca="1">_xlfn.IFS(
AND(D$3="y",C469&gt;D$4),  2*D$4-C469,
TRUE,C469)</f>
        <v>620</v>
      </c>
      <c r="F469" s="58" cm="1">
        <f t="array" aca="1" ref="F469" ca="1">_xlfn.IFS(
AND(F$3="x",D469&gt;F$4),  2*F$4-D469,
TRUE,D469)</f>
        <v>202</v>
      </c>
      <c r="G469" s="58" cm="1">
        <f t="array" aca="1" ref="G469" ca="1">_xlfn.IFS(
AND(F$3="y",E469&gt;F$4),  2*F$4-E469,
TRUE,E469)</f>
        <v>274</v>
      </c>
      <c r="H469" s="58" cm="1">
        <f t="array" aca="1" ref="H469" ca="1">_xlfn.IFS(
AND(H$3="x",F469&gt;H$4),  2*H$4-F469,
TRUE,F469)</f>
        <v>202</v>
      </c>
      <c r="I469" s="58" cm="1">
        <f t="array" aca="1" ref="I469" ca="1">_xlfn.IFS(
AND(H$3="y",G469&gt;H$4),  2*H$4-G469,
TRUE,G469)</f>
        <v>274</v>
      </c>
      <c r="J469" s="58" cm="1">
        <f t="array" aca="1" ref="J469" ca="1">_xlfn.IFS(
AND(J$3="x",H469&gt;J$4),  2*J$4-H469,
TRUE,H469)</f>
        <v>202</v>
      </c>
      <c r="K469" s="58" cm="1">
        <f t="array" aca="1" ref="K469" ca="1">_xlfn.IFS(
AND(J$3="y",I469&gt;J$4),  2*J$4-I469,
TRUE,I469)</f>
        <v>172</v>
      </c>
      <c r="L469" s="58" cm="1">
        <f t="array" aca="1" ref="L469" ca="1">_xlfn.IFS(
AND(L$3="x",J469&gt;L$4),  2*L$4-J469,
TRUE,J469)</f>
        <v>124</v>
      </c>
      <c r="M469" s="58" cm="1">
        <f t="array" aca="1" ref="M469" ca="1">_xlfn.IFS(
AND(L$3="y",K469&gt;L$4),  2*L$4-K469,
TRUE,K469)</f>
        <v>172</v>
      </c>
      <c r="N469" s="58" cm="1">
        <f t="array" aca="1" ref="N469" ca="1">_xlfn.IFS(
AND(N$3="x",L469&gt;N$4),  2*N$4-L469,
TRUE,L469)</f>
        <v>124</v>
      </c>
      <c r="O469" s="58" cm="1">
        <f t="array" aca="1" ref="O469" ca="1">_xlfn.IFS(
AND(N$3="y",M469&gt;N$4),  2*N$4-M469,
TRUE,M469)</f>
        <v>50</v>
      </c>
      <c r="P469" s="58" cm="1">
        <f t="array" aca="1" ref="P469" ca="1">_xlfn.IFS(
AND(P$3="x",N469&gt;P$4),  2*P$4-N469,
TRUE,N469)</f>
        <v>38</v>
      </c>
      <c r="Q469" s="58" cm="1">
        <f t="array" aca="1" ref="Q469" ca="1">_xlfn.IFS(
AND(P$3="y",O469&gt;P$4),  2*P$4-O469,
TRUE,O469)</f>
        <v>50</v>
      </c>
      <c r="R469" s="58" cm="1">
        <f t="array" aca="1" ref="R469" ca="1">_xlfn.IFS(
AND(R$3="x",P469&gt;R$4),  2*R$4-P469,
TRUE,P469)</f>
        <v>38</v>
      </c>
      <c r="S469" s="58" cm="1">
        <f t="array" aca="1" ref="S469" ca="1">_xlfn.IFS(
AND(R$3="y",Q469&gt;R$4),  2*R$4-Q469,
TRUE,Q469)</f>
        <v>50</v>
      </c>
      <c r="T469" s="58" cm="1">
        <f t="array" aca="1" ref="T469" ca="1">_xlfn.IFS(
AND(T$3="x",R469&gt;T$4),  2*T$4-R469,
TRUE,R469)</f>
        <v>38</v>
      </c>
      <c r="U469" s="58" cm="1">
        <f t="array" aca="1" ref="U469" ca="1">_xlfn.IFS(
AND(T$3="y",S469&gt;T$4),  2*T$4-S469,
TRUE,S469)</f>
        <v>50</v>
      </c>
      <c r="V469" s="58" cm="1">
        <f t="array" aca="1" ref="V469" ca="1">_xlfn.IFS(
AND(V$3="x",T469&gt;V$4),  2*V$4-T469,
TRUE,T469)</f>
        <v>38</v>
      </c>
      <c r="W469" s="58" cm="1">
        <f t="array" aca="1" ref="W469" ca="1">_xlfn.IFS(
AND(V$3="y",U469&gt;V$4),  2*V$4-U469,
TRUE,U469)</f>
        <v>4</v>
      </c>
      <c r="X469" s="58" cm="1">
        <f t="array" aca="1" ref="X469" ca="1">_xlfn.IFS(
AND(X$3="x",V469&gt;X$4),  2*X$4-V469,
TRUE,V469)</f>
        <v>38</v>
      </c>
      <c r="Y469" s="58" cm="1">
        <f t="array" aca="1" ref="Y469" ca="1">_xlfn.IFS(
AND(X$3="y",W469&gt;X$4),  2*X$4-W469,
TRUE,W469)</f>
        <v>4</v>
      </c>
      <c r="Z469" s="58" cm="1">
        <f t="array" aca="1" ref="Z469" ca="1">_xlfn.IFS(
AND(Z$3="x",X469&gt;Z$4),  2*Z$4-X469,
TRUE,X469)</f>
        <v>38</v>
      </c>
      <c r="AA469" s="58" cm="1">
        <f t="array" aca="1" ref="AA469" ca="1">_xlfn.IFS(
AND(Z$3="y",Y469&gt;Z$4),  2*Z$4-Y469,
TRUE,Y469)</f>
        <v>4</v>
      </c>
      <c r="BD469" t="str">
        <f t="shared" ca="1" si="9"/>
        <v>202-620</v>
      </c>
      <c r="BF469" s="23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R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  <c r="CG469" s="24"/>
      <c r="CH469" s="24"/>
      <c r="CI469" s="24"/>
      <c r="CJ469" s="24"/>
      <c r="CK469" s="24"/>
      <c r="CL469" s="24"/>
      <c r="CM469" s="24"/>
      <c r="CN469" s="24"/>
      <c r="CO469" s="24"/>
      <c r="CP469" s="24"/>
      <c r="CQ469" s="24"/>
      <c r="CR469" s="24"/>
      <c r="CS469" s="24"/>
      <c r="CT469" s="24"/>
      <c r="CU469" s="24"/>
      <c r="CV469" s="24"/>
      <c r="CW469" s="24"/>
      <c r="CX469" s="24"/>
      <c r="CY469" s="24"/>
      <c r="CZ469" s="24"/>
      <c r="DA469" s="24"/>
      <c r="DB469" s="24"/>
      <c r="DC469" s="24"/>
      <c r="DD469" s="24"/>
      <c r="DE469" s="24"/>
      <c r="DF469" s="24"/>
      <c r="DG469" s="24"/>
      <c r="DH469" s="24"/>
      <c r="DI469" s="24"/>
      <c r="DJ469" s="24"/>
      <c r="DK469" s="24"/>
      <c r="DL469" s="24"/>
      <c r="DM469" s="24"/>
      <c r="DN469" s="24"/>
      <c r="DO469" s="24"/>
      <c r="DP469" s="24"/>
      <c r="DQ469" s="24"/>
      <c r="DR469" s="24"/>
      <c r="DS469" s="24"/>
      <c r="DT469" s="24"/>
      <c r="DU469" s="24"/>
      <c r="DV469" s="24"/>
      <c r="DW469" s="24"/>
      <c r="DX469" s="24"/>
      <c r="DY469" s="24"/>
      <c r="DZ469" s="24"/>
      <c r="EA469" s="24"/>
      <c r="EB469" s="24"/>
      <c r="EC469" s="24"/>
      <c r="ED469" s="24"/>
      <c r="EE469" s="24"/>
      <c r="EF469" s="24"/>
      <c r="EG469" s="24"/>
      <c r="EH469" s="24"/>
      <c r="EI469" s="24"/>
      <c r="EJ469" s="24"/>
      <c r="EK469" s="24"/>
      <c r="EL469" s="24"/>
      <c r="EM469" s="24"/>
      <c r="EN469" s="24"/>
      <c r="EO469" s="24"/>
      <c r="EP469" s="24"/>
      <c r="EQ469" s="24"/>
      <c r="ER469" s="24"/>
      <c r="ES469" s="24"/>
      <c r="ET469" s="24"/>
      <c r="EU469" s="24"/>
      <c r="EV469" s="24"/>
      <c r="EW469" s="24"/>
      <c r="EX469" s="24"/>
      <c r="EY469" s="24"/>
      <c r="EZ469" s="24"/>
      <c r="FA469" s="24"/>
      <c r="FB469" s="24"/>
      <c r="FC469" s="24"/>
      <c r="FD469" s="24"/>
      <c r="FE469" s="24"/>
      <c r="FF469" s="24"/>
      <c r="FG469" s="24"/>
      <c r="FH469" s="24"/>
      <c r="FI469" s="24"/>
      <c r="FJ469" s="24"/>
      <c r="FK469" s="24"/>
      <c r="FL469" s="24"/>
      <c r="FM469" s="24"/>
      <c r="FN469" s="24"/>
      <c r="FO469" s="24"/>
      <c r="FP469" s="24"/>
      <c r="FQ469" s="24"/>
      <c r="FR469" s="24"/>
      <c r="FS469" s="24"/>
      <c r="FT469" s="24"/>
      <c r="FU469" s="24"/>
      <c r="FV469" s="24"/>
      <c r="FW469" s="24"/>
      <c r="FX469" s="24"/>
      <c r="FY469" s="24"/>
      <c r="FZ469" s="24"/>
      <c r="GA469" s="24"/>
      <c r="GB469" s="24"/>
      <c r="GC469" s="24"/>
      <c r="GD469" s="24"/>
      <c r="GE469" s="24"/>
      <c r="GF469" s="24"/>
      <c r="GG469" s="24"/>
      <c r="GH469" s="24"/>
      <c r="GI469" s="24"/>
      <c r="GJ469" s="24"/>
      <c r="GK469" s="24"/>
      <c r="GL469" s="24"/>
      <c r="GM469" s="24"/>
      <c r="GN469" s="24"/>
      <c r="GO469" s="24"/>
      <c r="GP469" s="24"/>
      <c r="GQ469" s="24"/>
      <c r="GR469" s="24"/>
      <c r="GS469" s="24"/>
      <c r="GT469" s="24"/>
      <c r="GU469" s="24"/>
      <c r="GV469" s="24"/>
      <c r="GW469" s="24"/>
      <c r="GX469" s="24"/>
      <c r="GY469" s="24"/>
      <c r="GZ469" s="24"/>
      <c r="HA469" s="24"/>
      <c r="HB469" s="24"/>
      <c r="HC469" s="24"/>
      <c r="HD469" s="24"/>
      <c r="HE469" s="24"/>
      <c r="HF469" s="24"/>
      <c r="HG469" s="24"/>
      <c r="HH469" s="24"/>
      <c r="HI469" s="24"/>
      <c r="HJ469" s="24"/>
      <c r="HK469" s="24"/>
      <c r="HL469" s="24"/>
      <c r="HM469" s="24"/>
      <c r="HN469" s="24"/>
      <c r="HO469" s="24"/>
      <c r="HP469" s="24"/>
      <c r="HQ469" s="24"/>
      <c r="HR469" s="24"/>
      <c r="HS469" s="24"/>
      <c r="HT469" s="24"/>
      <c r="HU469" s="24"/>
      <c r="HV469" s="24"/>
      <c r="HW469" s="24"/>
      <c r="HX469" s="24"/>
      <c r="HY469" s="24"/>
      <c r="HZ469" s="24"/>
      <c r="IA469" s="24"/>
      <c r="IB469" s="24"/>
      <c r="IC469" s="24"/>
      <c r="ID469" s="24"/>
    </row>
    <row r="470" spans="1:238" x14ac:dyDescent="0.3">
      <c r="A470" t="str">
        <f>IF(Input!A462=0,"",Input!A462)</f>
        <v>803,595</v>
      </c>
      <c r="B470" s="65" cm="1">
        <f t="array" ref="B470">_xlfn.IFS($A470="","",LEFT($A470,4)="fold",MID($A470,12,1),TRUE,VALUE(LEFT($A470,FIND(",",$A470)-1)))</f>
        <v>803</v>
      </c>
      <c r="C470" s="65" cm="1">
        <f t="array" ref="C470">_xlfn.IFS($A470="","",LEFT($A470,4)="fold",VALUE(MID($A470,14,5)),TRUE,VALUE(MID($A470,FIND(",",$A470)+1,5)))</f>
        <v>595</v>
      </c>
      <c r="D470" s="58" cm="1">
        <f t="array" aca="1" ref="D470" ca="1">_xlfn.IFS(
AND(D$3="x",B470&gt;D$4),  2*D$4-B470,
TRUE,B470)</f>
        <v>507</v>
      </c>
      <c r="E470" s="58" cm="1">
        <f t="array" aca="1" ref="E470" ca="1">_xlfn.IFS(
AND(D$3="y",C470&gt;D$4),  2*D$4-C470,
TRUE,C470)</f>
        <v>595</v>
      </c>
      <c r="F470" s="58" cm="1">
        <f t="array" aca="1" ref="F470" ca="1">_xlfn.IFS(
AND(F$3="x",D470&gt;F$4),  2*F$4-D470,
TRUE,D470)</f>
        <v>507</v>
      </c>
      <c r="G470" s="58" cm="1">
        <f t="array" aca="1" ref="G470" ca="1">_xlfn.IFS(
AND(F$3="y",E470&gt;F$4),  2*F$4-E470,
TRUE,E470)</f>
        <v>299</v>
      </c>
      <c r="H470" s="58" cm="1">
        <f t="array" aca="1" ref="H470" ca="1">_xlfn.IFS(
AND(H$3="x",F470&gt;H$4),  2*H$4-F470,
TRUE,F470)</f>
        <v>147</v>
      </c>
      <c r="I470" s="58" cm="1">
        <f t="array" aca="1" ref="I470" ca="1">_xlfn.IFS(
AND(H$3="y",G470&gt;H$4),  2*H$4-G470,
TRUE,G470)</f>
        <v>299</v>
      </c>
      <c r="J470" s="58" cm="1">
        <f t="array" aca="1" ref="J470" ca="1">_xlfn.IFS(
AND(J$3="x",H470&gt;J$4),  2*J$4-H470,
TRUE,H470)</f>
        <v>147</v>
      </c>
      <c r="K470" s="58" cm="1">
        <f t="array" aca="1" ref="K470" ca="1">_xlfn.IFS(
AND(J$3="y",I470&gt;J$4),  2*J$4-I470,
TRUE,I470)</f>
        <v>147</v>
      </c>
      <c r="L470" s="58" cm="1">
        <f t="array" aca="1" ref="L470" ca="1">_xlfn.IFS(
AND(L$3="x",J470&gt;L$4),  2*L$4-J470,
TRUE,J470)</f>
        <v>147</v>
      </c>
      <c r="M470" s="58" cm="1">
        <f t="array" aca="1" ref="M470" ca="1">_xlfn.IFS(
AND(L$3="y",K470&gt;L$4),  2*L$4-K470,
TRUE,K470)</f>
        <v>147</v>
      </c>
      <c r="N470" s="58" cm="1">
        <f t="array" aca="1" ref="N470" ca="1">_xlfn.IFS(
AND(N$3="x",L470&gt;N$4),  2*N$4-L470,
TRUE,L470)</f>
        <v>147</v>
      </c>
      <c r="O470" s="58" cm="1">
        <f t="array" aca="1" ref="O470" ca="1">_xlfn.IFS(
AND(N$3="y",M470&gt;N$4),  2*N$4-M470,
TRUE,M470)</f>
        <v>75</v>
      </c>
      <c r="P470" s="58" cm="1">
        <f t="array" aca="1" ref="P470" ca="1">_xlfn.IFS(
AND(P$3="x",N470&gt;P$4),  2*P$4-N470,
TRUE,N470)</f>
        <v>15</v>
      </c>
      <c r="Q470" s="58" cm="1">
        <f t="array" aca="1" ref="Q470" ca="1">_xlfn.IFS(
AND(P$3="y",O470&gt;P$4),  2*P$4-O470,
TRUE,O470)</f>
        <v>75</v>
      </c>
      <c r="R470" s="58" cm="1">
        <f t="array" aca="1" ref="R470" ca="1">_xlfn.IFS(
AND(R$3="x",P470&gt;R$4),  2*R$4-P470,
TRUE,P470)</f>
        <v>15</v>
      </c>
      <c r="S470" s="58" cm="1">
        <f t="array" aca="1" ref="S470" ca="1">_xlfn.IFS(
AND(R$3="y",Q470&gt;R$4),  2*R$4-Q470,
TRUE,Q470)</f>
        <v>35</v>
      </c>
      <c r="T470" s="58" cm="1">
        <f t="array" aca="1" ref="T470" ca="1">_xlfn.IFS(
AND(T$3="x",R470&gt;T$4),  2*T$4-R470,
TRUE,R470)</f>
        <v>15</v>
      </c>
      <c r="U470" s="58" cm="1">
        <f t="array" aca="1" ref="U470" ca="1">_xlfn.IFS(
AND(T$3="y",S470&gt;T$4),  2*T$4-S470,
TRUE,S470)</f>
        <v>35</v>
      </c>
      <c r="V470" s="58" cm="1">
        <f t="array" aca="1" ref="V470" ca="1">_xlfn.IFS(
AND(V$3="x",T470&gt;V$4),  2*V$4-T470,
TRUE,T470)</f>
        <v>15</v>
      </c>
      <c r="W470" s="58" cm="1">
        <f t="array" aca="1" ref="W470" ca="1">_xlfn.IFS(
AND(V$3="y",U470&gt;V$4),  2*V$4-U470,
TRUE,U470)</f>
        <v>19</v>
      </c>
      <c r="X470" s="58" cm="1">
        <f t="array" aca="1" ref="X470" ca="1">_xlfn.IFS(
AND(X$3="x",V470&gt;X$4),  2*X$4-V470,
TRUE,V470)</f>
        <v>15</v>
      </c>
      <c r="Y470" s="58" cm="1">
        <f t="array" aca="1" ref="Y470" ca="1">_xlfn.IFS(
AND(X$3="y",W470&gt;X$4),  2*X$4-W470,
TRUE,W470)</f>
        <v>7</v>
      </c>
      <c r="Z470" s="58" cm="1">
        <f t="array" aca="1" ref="Z470" ca="1">_xlfn.IFS(
AND(Z$3="x",X470&gt;Z$4),  2*Z$4-X470,
TRUE,X470)</f>
        <v>15</v>
      </c>
      <c r="AA470" s="58" cm="1">
        <f t="array" aca="1" ref="AA470" ca="1">_xlfn.IFS(
AND(Z$3="y",Y470&gt;Z$4),  2*Z$4-Y470,
TRUE,Y470)</f>
        <v>5</v>
      </c>
      <c r="BD470" t="str">
        <f t="shared" ca="1" si="9"/>
        <v>507-595</v>
      </c>
      <c r="BF470" s="23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R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  <c r="CD470" s="24"/>
      <c r="CE470" s="24"/>
      <c r="CF470" s="24"/>
      <c r="CG470" s="24"/>
      <c r="CH470" s="24"/>
      <c r="CI470" s="24"/>
      <c r="CJ470" s="24"/>
      <c r="CK470" s="24"/>
      <c r="CL470" s="24"/>
      <c r="CM470" s="24"/>
      <c r="CN470" s="24"/>
      <c r="CO470" s="24"/>
      <c r="CP470" s="24"/>
      <c r="CQ470" s="24"/>
      <c r="CR470" s="24"/>
      <c r="CS470" s="24"/>
      <c r="CT470" s="24"/>
      <c r="CU470" s="24"/>
      <c r="CV470" s="24"/>
      <c r="CW470" s="24"/>
      <c r="CX470" s="24"/>
      <c r="CY470" s="24"/>
      <c r="CZ470" s="24"/>
      <c r="DA470" s="24"/>
      <c r="DB470" s="24"/>
      <c r="DC470" s="24"/>
      <c r="DD470" s="24"/>
      <c r="DE470" s="24"/>
      <c r="DF470" s="24"/>
      <c r="DG470" s="24"/>
      <c r="DH470" s="24"/>
      <c r="DI470" s="24"/>
      <c r="DJ470" s="24"/>
      <c r="DK470" s="24"/>
      <c r="DL470" s="24"/>
      <c r="DM470" s="24"/>
      <c r="DN470" s="24"/>
      <c r="DO470" s="24"/>
      <c r="DP470" s="24"/>
      <c r="DQ470" s="24"/>
      <c r="DR470" s="24"/>
      <c r="DS470" s="24"/>
      <c r="DT470" s="24"/>
      <c r="DU470" s="24"/>
      <c r="DV470" s="24"/>
      <c r="DW470" s="24"/>
      <c r="DX470" s="24"/>
      <c r="DY470" s="24"/>
      <c r="DZ470" s="24"/>
      <c r="EA470" s="24"/>
      <c r="EB470" s="24"/>
      <c r="EC470" s="24"/>
      <c r="ED470" s="24"/>
      <c r="EE470" s="24"/>
      <c r="EF470" s="24"/>
      <c r="EG470" s="24"/>
      <c r="EH470" s="24"/>
      <c r="EI470" s="24"/>
      <c r="EJ470" s="24"/>
      <c r="EK470" s="24"/>
      <c r="EL470" s="24"/>
      <c r="EM470" s="24"/>
      <c r="EN470" s="24"/>
      <c r="EO470" s="24"/>
      <c r="EP470" s="24"/>
      <c r="EQ470" s="24"/>
      <c r="ER470" s="24"/>
      <c r="ES470" s="24"/>
      <c r="ET470" s="24"/>
      <c r="EU470" s="24"/>
      <c r="EV470" s="24"/>
      <c r="EW470" s="24"/>
      <c r="EX470" s="24"/>
      <c r="EY470" s="24"/>
      <c r="EZ470" s="24"/>
      <c r="FA470" s="24"/>
      <c r="FB470" s="24"/>
      <c r="FC470" s="24"/>
      <c r="FD470" s="24"/>
      <c r="FE470" s="24"/>
      <c r="FF470" s="24"/>
      <c r="FG470" s="24"/>
      <c r="FH470" s="24"/>
      <c r="FI470" s="24"/>
      <c r="FJ470" s="24"/>
      <c r="FK470" s="24"/>
      <c r="FL470" s="24"/>
      <c r="FM470" s="24"/>
      <c r="FN470" s="24"/>
      <c r="FO470" s="24"/>
      <c r="FP470" s="24"/>
      <c r="FQ470" s="24"/>
      <c r="FR470" s="24"/>
      <c r="FS470" s="24"/>
      <c r="FT470" s="24"/>
      <c r="FU470" s="24"/>
      <c r="FV470" s="24"/>
      <c r="FW470" s="24"/>
      <c r="FX470" s="24"/>
      <c r="FY470" s="24"/>
      <c r="FZ470" s="24"/>
      <c r="GA470" s="24"/>
      <c r="GB470" s="24"/>
      <c r="GC470" s="24"/>
      <c r="GD470" s="24"/>
      <c r="GE470" s="24"/>
      <c r="GF470" s="24"/>
      <c r="GG470" s="24"/>
      <c r="GH470" s="24"/>
      <c r="GI470" s="24"/>
      <c r="GJ470" s="24"/>
      <c r="GK470" s="24"/>
      <c r="GL470" s="24"/>
      <c r="GM470" s="24"/>
      <c r="GN470" s="24"/>
      <c r="GO470" s="24"/>
      <c r="GP470" s="24"/>
      <c r="GQ470" s="24"/>
      <c r="GR470" s="24"/>
      <c r="GS470" s="24"/>
      <c r="GT470" s="24"/>
      <c r="GU470" s="24"/>
      <c r="GV470" s="24"/>
      <c r="GW470" s="24"/>
      <c r="GX470" s="24"/>
      <c r="GY470" s="24"/>
      <c r="GZ470" s="24"/>
      <c r="HA470" s="24"/>
      <c r="HB470" s="24"/>
      <c r="HC470" s="24"/>
      <c r="HD470" s="24"/>
      <c r="HE470" s="24"/>
      <c r="HF470" s="24"/>
      <c r="HG470" s="24"/>
      <c r="HH470" s="24"/>
      <c r="HI470" s="24"/>
      <c r="HJ470" s="24"/>
      <c r="HK470" s="24"/>
      <c r="HL470" s="24"/>
      <c r="HM470" s="24"/>
      <c r="HN470" s="24"/>
      <c r="HO470" s="24"/>
      <c r="HP470" s="24"/>
      <c r="HQ470" s="24"/>
      <c r="HR470" s="24"/>
      <c r="HS470" s="24"/>
      <c r="HT470" s="24"/>
      <c r="HU470" s="24"/>
      <c r="HV470" s="24"/>
      <c r="HW470" s="24"/>
      <c r="HX470" s="24"/>
      <c r="HY470" s="24"/>
      <c r="HZ470" s="24"/>
      <c r="IA470" s="24"/>
      <c r="IB470" s="24"/>
      <c r="IC470" s="24"/>
      <c r="ID470" s="24"/>
    </row>
    <row r="471" spans="1:238" x14ac:dyDescent="0.3">
      <c r="A471" t="str">
        <f>IF(Input!A463=0,"",Input!A463)</f>
        <v>472,476</v>
      </c>
      <c r="B471" s="65" cm="1">
        <f t="array" ref="B471">_xlfn.IFS($A471="","",LEFT($A471,4)="fold",MID($A471,12,1),TRUE,VALUE(LEFT($A471,FIND(",",$A471)-1)))</f>
        <v>472</v>
      </c>
      <c r="C471" s="65" cm="1">
        <f t="array" ref="C471">_xlfn.IFS($A471="","",LEFT($A471,4)="fold",VALUE(MID($A471,14,5)),TRUE,VALUE(MID($A471,FIND(",",$A471)+1,5)))</f>
        <v>476</v>
      </c>
      <c r="D471" s="58" cm="1">
        <f t="array" aca="1" ref="D471" ca="1">_xlfn.IFS(
AND(D$3="x",B471&gt;D$4),  2*D$4-B471,
TRUE,B471)</f>
        <v>472</v>
      </c>
      <c r="E471" s="58" cm="1">
        <f t="array" aca="1" ref="E471" ca="1">_xlfn.IFS(
AND(D$3="y",C471&gt;D$4),  2*D$4-C471,
TRUE,C471)</f>
        <v>476</v>
      </c>
      <c r="F471" s="58" cm="1">
        <f t="array" aca="1" ref="F471" ca="1">_xlfn.IFS(
AND(F$3="x",D471&gt;F$4),  2*F$4-D471,
TRUE,D471)</f>
        <v>472</v>
      </c>
      <c r="G471" s="58" cm="1">
        <f t="array" aca="1" ref="G471" ca="1">_xlfn.IFS(
AND(F$3="y",E471&gt;F$4),  2*F$4-E471,
TRUE,E471)</f>
        <v>418</v>
      </c>
      <c r="H471" s="58" cm="1">
        <f t="array" aca="1" ref="H471" ca="1">_xlfn.IFS(
AND(H$3="x",F471&gt;H$4),  2*H$4-F471,
TRUE,F471)</f>
        <v>182</v>
      </c>
      <c r="I471" s="58" cm="1">
        <f t="array" aca="1" ref="I471" ca="1">_xlfn.IFS(
AND(H$3="y",G471&gt;H$4),  2*H$4-G471,
TRUE,G471)</f>
        <v>418</v>
      </c>
      <c r="J471" s="58" cm="1">
        <f t="array" aca="1" ref="J471" ca="1">_xlfn.IFS(
AND(J$3="x",H471&gt;J$4),  2*J$4-H471,
TRUE,H471)</f>
        <v>182</v>
      </c>
      <c r="K471" s="58" cm="1">
        <f t="array" aca="1" ref="K471" ca="1">_xlfn.IFS(
AND(J$3="y",I471&gt;J$4),  2*J$4-I471,
TRUE,I471)</f>
        <v>28</v>
      </c>
      <c r="L471" s="58" cm="1">
        <f t="array" aca="1" ref="L471" ca="1">_xlfn.IFS(
AND(L$3="x",J471&gt;L$4),  2*L$4-J471,
TRUE,J471)</f>
        <v>144</v>
      </c>
      <c r="M471" s="58" cm="1">
        <f t="array" aca="1" ref="M471" ca="1">_xlfn.IFS(
AND(L$3="y",K471&gt;L$4),  2*L$4-K471,
TRUE,K471)</f>
        <v>28</v>
      </c>
      <c r="N471" s="58" cm="1">
        <f t="array" aca="1" ref="N471" ca="1">_xlfn.IFS(
AND(N$3="x",L471&gt;N$4),  2*N$4-L471,
TRUE,L471)</f>
        <v>144</v>
      </c>
      <c r="O471" s="58" cm="1">
        <f t="array" aca="1" ref="O471" ca="1">_xlfn.IFS(
AND(N$3="y",M471&gt;N$4),  2*N$4-M471,
TRUE,M471)</f>
        <v>28</v>
      </c>
      <c r="P471" s="58" cm="1">
        <f t="array" aca="1" ref="P471" ca="1">_xlfn.IFS(
AND(P$3="x",N471&gt;P$4),  2*P$4-N471,
TRUE,N471)</f>
        <v>18</v>
      </c>
      <c r="Q471" s="58" cm="1">
        <f t="array" aca="1" ref="Q471" ca="1">_xlfn.IFS(
AND(P$3="y",O471&gt;P$4),  2*P$4-O471,
TRUE,O471)</f>
        <v>28</v>
      </c>
      <c r="R471" s="58" cm="1">
        <f t="array" aca="1" ref="R471" ca="1">_xlfn.IFS(
AND(R$3="x",P471&gt;R$4),  2*R$4-P471,
TRUE,P471)</f>
        <v>18</v>
      </c>
      <c r="S471" s="58" cm="1">
        <f t="array" aca="1" ref="S471" ca="1">_xlfn.IFS(
AND(R$3="y",Q471&gt;R$4),  2*R$4-Q471,
TRUE,Q471)</f>
        <v>28</v>
      </c>
      <c r="T471" s="58" cm="1">
        <f t="array" aca="1" ref="T471" ca="1">_xlfn.IFS(
AND(T$3="x",R471&gt;T$4),  2*T$4-R471,
TRUE,R471)</f>
        <v>18</v>
      </c>
      <c r="U471" s="58" cm="1">
        <f t="array" aca="1" ref="U471" ca="1">_xlfn.IFS(
AND(T$3="y",S471&gt;T$4),  2*T$4-S471,
TRUE,S471)</f>
        <v>28</v>
      </c>
      <c r="V471" s="58" cm="1">
        <f t="array" aca="1" ref="V471" ca="1">_xlfn.IFS(
AND(V$3="x",T471&gt;V$4),  2*V$4-T471,
TRUE,T471)</f>
        <v>18</v>
      </c>
      <c r="W471" s="58" cm="1">
        <f t="array" aca="1" ref="W471" ca="1">_xlfn.IFS(
AND(V$3="y",U471&gt;V$4),  2*V$4-U471,
TRUE,U471)</f>
        <v>26</v>
      </c>
      <c r="X471" s="58" cm="1">
        <f t="array" aca="1" ref="X471" ca="1">_xlfn.IFS(
AND(X$3="x",V471&gt;X$4),  2*X$4-V471,
TRUE,V471)</f>
        <v>18</v>
      </c>
      <c r="Y471" s="58" cm="1">
        <f t="array" aca="1" ref="Y471" ca="1">_xlfn.IFS(
AND(X$3="y",W471&gt;X$4),  2*X$4-W471,
TRUE,W471)</f>
        <v>0</v>
      </c>
      <c r="Z471" s="58" cm="1">
        <f t="array" aca="1" ref="Z471" ca="1">_xlfn.IFS(
AND(Z$3="x",X471&gt;Z$4),  2*Z$4-X471,
TRUE,X471)</f>
        <v>18</v>
      </c>
      <c r="AA471" s="58" cm="1">
        <f t="array" aca="1" ref="AA471" ca="1">_xlfn.IFS(
AND(Z$3="y",Y471&gt;Z$4),  2*Z$4-Y471,
TRUE,Y471)</f>
        <v>0</v>
      </c>
      <c r="BD471" t="str">
        <f t="shared" ca="1" si="9"/>
        <v>472-476</v>
      </c>
      <c r="BF471" s="23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R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  <c r="CD471" s="24"/>
      <c r="CE471" s="24"/>
      <c r="CF471" s="24"/>
      <c r="CG471" s="24"/>
      <c r="CH471" s="24"/>
      <c r="CI471" s="24"/>
      <c r="CJ471" s="24"/>
      <c r="CK471" s="24"/>
      <c r="CL471" s="24"/>
      <c r="CM471" s="24"/>
      <c r="CN471" s="24"/>
      <c r="CO471" s="24"/>
      <c r="CP471" s="24"/>
      <c r="CQ471" s="24"/>
      <c r="CR471" s="24"/>
      <c r="CS471" s="24"/>
      <c r="CT471" s="24"/>
      <c r="CU471" s="24"/>
      <c r="CV471" s="24"/>
      <c r="CW471" s="24"/>
      <c r="CX471" s="24"/>
      <c r="CY471" s="24"/>
      <c r="CZ471" s="24"/>
      <c r="DA471" s="24"/>
      <c r="DB471" s="24"/>
      <c r="DC471" s="24"/>
      <c r="DD471" s="24"/>
      <c r="DE471" s="24"/>
      <c r="DF471" s="24"/>
      <c r="DG471" s="24"/>
      <c r="DH471" s="24"/>
      <c r="DI471" s="24"/>
      <c r="DJ471" s="24"/>
      <c r="DK471" s="24"/>
      <c r="DL471" s="24"/>
      <c r="DM471" s="24"/>
      <c r="DN471" s="24"/>
      <c r="DO471" s="24"/>
      <c r="DP471" s="24"/>
      <c r="DQ471" s="24"/>
      <c r="DR471" s="24"/>
      <c r="DS471" s="24"/>
      <c r="DT471" s="24"/>
      <c r="DU471" s="24"/>
      <c r="DV471" s="24"/>
      <c r="DW471" s="24"/>
      <c r="DX471" s="24"/>
      <c r="DY471" s="24"/>
      <c r="DZ471" s="24"/>
      <c r="EA471" s="24"/>
      <c r="EB471" s="24"/>
      <c r="EC471" s="24"/>
      <c r="ED471" s="24"/>
      <c r="EE471" s="24"/>
      <c r="EF471" s="24"/>
      <c r="EG471" s="24"/>
      <c r="EH471" s="24"/>
      <c r="EI471" s="24"/>
      <c r="EJ471" s="24"/>
      <c r="EK471" s="24"/>
      <c r="EL471" s="24"/>
      <c r="EM471" s="24"/>
      <c r="EN471" s="24"/>
      <c r="EO471" s="24"/>
      <c r="EP471" s="24"/>
      <c r="EQ471" s="24"/>
      <c r="ER471" s="24"/>
      <c r="ES471" s="24"/>
      <c r="ET471" s="24"/>
      <c r="EU471" s="24"/>
      <c r="EV471" s="24"/>
      <c r="EW471" s="24"/>
      <c r="EX471" s="24"/>
      <c r="EY471" s="24"/>
      <c r="EZ471" s="24"/>
      <c r="FA471" s="24"/>
      <c r="FB471" s="24"/>
      <c r="FC471" s="24"/>
      <c r="FD471" s="24"/>
      <c r="FE471" s="24"/>
      <c r="FF471" s="24"/>
      <c r="FG471" s="24"/>
      <c r="FH471" s="24"/>
      <c r="FI471" s="24"/>
      <c r="FJ471" s="24"/>
      <c r="FK471" s="24"/>
      <c r="FL471" s="24"/>
      <c r="FM471" s="24"/>
      <c r="FN471" s="24"/>
      <c r="FO471" s="24"/>
      <c r="FP471" s="24"/>
      <c r="FQ471" s="24"/>
      <c r="FR471" s="24"/>
      <c r="FS471" s="24"/>
      <c r="FT471" s="24"/>
      <c r="FU471" s="24"/>
      <c r="FV471" s="24"/>
      <c r="FW471" s="24"/>
      <c r="FX471" s="24"/>
      <c r="FY471" s="24"/>
      <c r="FZ471" s="24"/>
      <c r="GA471" s="24"/>
      <c r="GB471" s="24"/>
      <c r="GC471" s="24"/>
      <c r="GD471" s="24"/>
      <c r="GE471" s="24"/>
      <c r="GF471" s="24"/>
      <c r="GG471" s="24"/>
      <c r="GH471" s="24"/>
      <c r="GI471" s="24"/>
      <c r="GJ471" s="24"/>
      <c r="GK471" s="24"/>
      <c r="GL471" s="24"/>
      <c r="GM471" s="24"/>
      <c r="GN471" s="24"/>
      <c r="GO471" s="24"/>
      <c r="GP471" s="24"/>
      <c r="GQ471" s="24"/>
      <c r="GR471" s="24"/>
      <c r="GS471" s="24"/>
      <c r="GT471" s="24"/>
      <c r="GU471" s="24"/>
      <c r="GV471" s="24"/>
      <c r="GW471" s="24"/>
      <c r="GX471" s="24"/>
      <c r="GY471" s="24"/>
      <c r="GZ471" s="24"/>
      <c r="HA471" s="24"/>
      <c r="HB471" s="24"/>
      <c r="HC471" s="24"/>
      <c r="HD471" s="24"/>
      <c r="HE471" s="24"/>
      <c r="HF471" s="24"/>
      <c r="HG471" s="24"/>
      <c r="HH471" s="24"/>
      <c r="HI471" s="24"/>
      <c r="HJ471" s="24"/>
      <c r="HK471" s="24"/>
      <c r="HL471" s="24"/>
      <c r="HM471" s="24"/>
      <c r="HN471" s="24"/>
      <c r="HO471" s="24"/>
      <c r="HP471" s="24"/>
      <c r="HQ471" s="24"/>
      <c r="HR471" s="24"/>
      <c r="HS471" s="24"/>
      <c r="HT471" s="24"/>
      <c r="HU471" s="24"/>
      <c r="HV471" s="24"/>
      <c r="HW471" s="24"/>
      <c r="HX471" s="24"/>
      <c r="HY471" s="24"/>
      <c r="HZ471" s="24"/>
      <c r="IA471" s="24"/>
      <c r="IB471" s="24"/>
      <c r="IC471" s="24"/>
      <c r="ID471" s="24"/>
    </row>
    <row r="472" spans="1:238" x14ac:dyDescent="0.3">
      <c r="A472" t="str">
        <f>IF(Input!A464=0,"",Input!A464)</f>
        <v>483,803</v>
      </c>
      <c r="B472" s="65" cm="1">
        <f t="array" ref="B472">_xlfn.IFS($A472="","",LEFT($A472,4)="fold",MID($A472,12,1),TRUE,VALUE(LEFT($A472,FIND(",",$A472)-1)))</f>
        <v>483</v>
      </c>
      <c r="C472" s="65" cm="1">
        <f t="array" ref="C472">_xlfn.IFS($A472="","",LEFT($A472,4)="fold",VALUE(MID($A472,14,5)),TRUE,VALUE(MID($A472,FIND(",",$A472)+1,5)))</f>
        <v>803</v>
      </c>
      <c r="D472" s="58" cm="1">
        <f t="array" aca="1" ref="D472" ca="1">_xlfn.IFS(
AND(D$3="x",B472&gt;D$4),  2*D$4-B472,
TRUE,B472)</f>
        <v>483</v>
      </c>
      <c r="E472" s="58" cm="1">
        <f t="array" aca="1" ref="E472" ca="1">_xlfn.IFS(
AND(D$3="y",C472&gt;D$4),  2*D$4-C472,
TRUE,C472)</f>
        <v>803</v>
      </c>
      <c r="F472" s="58" cm="1">
        <f t="array" aca="1" ref="F472" ca="1">_xlfn.IFS(
AND(F$3="x",D472&gt;F$4),  2*F$4-D472,
TRUE,D472)</f>
        <v>483</v>
      </c>
      <c r="G472" s="58" cm="1">
        <f t="array" aca="1" ref="G472" ca="1">_xlfn.IFS(
AND(F$3="y",E472&gt;F$4),  2*F$4-E472,
TRUE,E472)</f>
        <v>91</v>
      </c>
      <c r="H472" s="58" cm="1">
        <f t="array" aca="1" ref="H472" ca="1">_xlfn.IFS(
AND(H$3="x",F472&gt;H$4),  2*H$4-F472,
TRUE,F472)</f>
        <v>171</v>
      </c>
      <c r="I472" s="58" cm="1">
        <f t="array" aca="1" ref="I472" ca="1">_xlfn.IFS(
AND(H$3="y",G472&gt;H$4),  2*H$4-G472,
TRUE,G472)</f>
        <v>91</v>
      </c>
      <c r="J472" s="58" cm="1">
        <f t="array" aca="1" ref="J472" ca="1">_xlfn.IFS(
AND(J$3="x",H472&gt;J$4),  2*J$4-H472,
TRUE,H472)</f>
        <v>171</v>
      </c>
      <c r="K472" s="58" cm="1">
        <f t="array" aca="1" ref="K472" ca="1">_xlfn.IFS(
AND(J$3="y",I472&gt;J$4),  2*J$4-I472,
TRUE,I472)</f>
        <v>91</v>
      </c>
      <c r="L472" s="58" cm="1">
        <f t="array" aca="1" ref="L472" ca="1">_xlfn.IFS(
AND(L$3="x",J472&gt;L$4),  2*L$4-J472,
TRUE,J472)</f>
        <v>155</v>
      </c>
      <c r="M472" s="58" cm="1">
        <f t="array" aca="1" ref="M472" ca="1">_xlfn.IFS(
AND(L$3="y",K472&gt;L$4),  2*L$4-K472,
TRUE,K472)</f>
        <v>91</v>
      </c>
      <c r="N472" s="58" cm="1">
        <f t="array" aca="1" ref="N472" ca="1">_xlfn.IFS(
AND(N$3="x",L472&gt;N$4),  2*N$4-L472,
TRUE,L472)</f>
        <v>155</v>
      </c>
      <c r="O472" s="58" cm="1">
        <f t="array" aca="1" ref="O472" ca="1">_xlfn.IFS(
AND(N$3="y",M472&gt;N$4),  2*N$4-M472,
TRUE,M472)</f>
        <v>91</v>
      </c>
      <c r="P472" s="58" cm="1">
        <f t="array" aca="1" ref="P472" ca="1">_xlfn.IFS(
AND(P$3="x",N472&gt;P$4),  2*P$4-N472,
TRUE,N472)</f>
        <v>7</v>
      </c>
      <c r="Q472" s="58" cm="1">
        <f t="array" aca="1" ref="Q472" ca="1">_xlfn.IFS(
AND(P$3="y",O472&gt;P$4),  2*P$4-O472,
TRUE,O472)</f>
        <v>91</v>
      </c>
      <c r="R472" s="58" cm="1">
        <f t="array" aca="1" ref="R472" ca="1">_xlfn.IFS(
AND(R$3="x",P472&gt;R$4),  2*R$4-P472,
TRUE,P472)</f>
        <v>7</v>
      </c>
      <c r="S472" s="58" cm="1">
        <f t="array" aca="1" ref="S472" ca="1">_xlfn.IFS(
AND(R$3="y",Q472&gt;R$4),  2*R$4-Q472,
TRUE,Q472)</f>
        <v>19</v>
      </c>
      <c r="T472" s="58" cm="1">
        <f t="array" aca="1" ref="T472" ca="1">_xlfn.IFS(
AND(T$3="x",R472&gt;T$4),  2*T$4-R472,
TRUE,R472)</f>
        <v>7</v>
      </c>
      <c r="U472" s="58" cm="1">
        <f t="array" aca="1" ref="U472" ca="1">_xlfn.IFS(
AND(T$3="y",S472&gt;T$4),  2*T$4-S472,
TRUE,S472)</f>
        <v>19</v>
      </c>
      <c r="V472" s="58" cm="1">
        <f t="array" aca="1" ref="V472" ca="1">_xlfn.IFS(
AND(V$3="x",T472&gt;V$4),  2*V$4-T472,
TRUE,T472)</f>
        <v>7</v>
      </c>
      <c r="W472" s="58" cm="1">
        <f t="array" aca="1" ref="W472" ca="1">_xlfn.IFS(
AND(V$3="y",U472&gt;V$4),  2*V$4-U472,
TRUE,U472)</f>
        <v>19</v>
      </c>
      <c r="X472" s="58" cm="1">
        <f t="array" aca="1" ref="X472" ca="1">_xlfn.IFS(
AND(X$3="x",V472&gt;X$4),  2*X$4-V472,
TRUE,V472)</f>
        <v>7</v>
      </c>
      <c r="Y472" s="58" cm="1">
        <f t="array" aca="1" ref="Y472" ca="1">_xlfn.IFS(
AND(X$3="y",W472&gt;X$4),  2*X$4-W472,
TRUE,W472)</f>
        <v>7</v>
      </c>
      <c r="Z472" s="58" cm="1">
        <f t="array" aca="1" ref="Z472" ca="1">_xlfn.IFS(
AND(Z$3="x",X472&gt;Z$4),  2*Z$4-X472,
TRUE,X472)</f>
        <v>7</v>
      </c>
      <c r="AA472" s="58" cm="1">
        <f t="array" aca="1" ref="AA472" ca="1">_xlfn.IFS(
AND(Z$3="y",Y472&gt;Z$4),  2*Z$4-Y472,
TRUE,Y472)</f>
        <v>5</v>
      </c>
      <c r="BD472" t="str">
        <f t="shared" ca="1" si="9"/>
        <v>483-803</v>
      </c>
      <c r="BF472" s="23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R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  <c r="CD472" s="24"/>
      <c r="CE472" s="24"/>
      <c r="CF472" s="24"/>
      <c r="CG472" s="24"/>
      <c r="CH472" s="24"/>
      <c r="CI472" s="24"/>
      <c r="CJ472" s="24"/>
      <c r="CK472" s="24"/>
      <c r="CL472" s="24"/>
      <c r="CM472" s="24"/>
      <c r="CN472" s="24"/>
      <c r="CO472" s="24"/>
      <c r="CP472" s="24"/>
      <c r="CQ472" s="24"/>
      <c r="CR472" s="24"/>
      <c r="CS472" s="24"/>
      <c r="CT472" s="24"/>
      <c r="CU472" s="24"/>
      <c r="CV472" s="24"/>
      <c r="CW472" s="24"/>
      <c r="CX472" s="24"/>
      <c r="CY472" s="24"/>
      <c r="CZ472" s="24"/>
      <c r="DA472" s="24"/>
      <c r="DB472" s="24"/>
      <c r="DC472" s="24"/>
      <c r="DD472" s="24"/>
      <c r="DE472" s="24"/>
      <c r="DF472" s="24"/>
      <c r="DG472" s="24"/>
      <c r="DH472" s="24"/>
      <c r="DI472" s="24"/>
      <c r="DJ472" s="24"/>
      <c r="DK472" s="24"/>
      <c r="DL472" s="24"/>
      <c r="DM472" s="24"/>
      <c r="DN472" s="24"/>
      <c r="DO472" s="24"/>
      <c r="DP472" s="24"/>
      <c r="DQ472" s="24"/>
      <c r="DR472" s="24"/>
      <c r="DS472" s="24"/>
      <c r="DT472" s="24"/>
      <c r="DU472" s="24"/>
      <c r="DV472" s="24"/>
      <c r="DW472" s="24"/>
      <c r="DX472" s="24"/>
      <c r="DY472" s="24"/>
      <c r="DZ472" s="24"/>
      <c r="EA472" s="24"/>
      <c r="EB472" s="24"/>
      <c r="EC472" s="24"/>
      <c r="ED472" s="24"/>
      <c r="EE472" s="24"/>
      <c r="EF472" s="24"/>
      <c r="EG472" s="24"/>
      <c r="EH472" s="24"/>
      <c r="EI472" s="24"/>
      <c r="EJ472" s="24"/>
      <c r="EK472" s="24"/>
      <c r="EL472" s="24"/>
      <c r="EM472" s="24"/>
      <c r="EN472" s="24"/>
      <c r="EO472" s="24"/>
      <c r="EP472" s="24"/>
      <c r="EQ472" s="24"/>
      <c r="ER472" s="24"/>
      <c r="ES472" s="24"/>
      <c r="ET472" s="24"/>
      <c r="EU472" s="24"/>
      <c r="EV472" s="24"/>
      <c r="EW472" s="24"/>
      <c r="EX472" s="24"/>
      <c r="EY472" s="24"/>
      <c r="EZ472" s="24"/>
      <c r="FA472" s="24"/>
      <c r="FB472" s="24"/>
      <c r="FC472" s="24"/>
      <c r="FD472" s="24"/>
      <c r="FE472" s="24"/>
      <c r="FF472" s="24"/>
      <c r="FG472" s="24"/>
      <c r="FH472" s="24"/>
      <c r="FI472" s="24"/>
      <c r="FJ472" s="24"/>
      <c r="FK472" s="24"/>
      <c r="FL472" s="24"/>
      <c r="FM472" s="24"/>
      <c r="FN472" s="24"/>
      <c r="FO472" s="24"/>
      <c r="FP472" s="24"/>
      <c r="FQ472" s="24"/>
      <c r="FR472" s="24"/>
      <c r="FS472" s="24"/>
      <c r="FT472" s="24"/>
      <c r="FU472" s="24"/>
      <c r="FV472" s="24"/>
      <c r="FW472" s="24"/>
      <c r="FX472" s="24"/>
      <c r="FY472" s="24"/>
      <c r="FZ472" s="24"/>
      <c r="GA472" s="24"/>
      <c r="GB472" s="24"/>
      <c r="GC472" s="24"/>
      <c r="GD472" s="24"/>
      <c r="GE472" s="24"/>
      <c r="GF472" s="24"/>
      <c r="GG472" s="24"/>
      <c r="GH472" s="24"/>
      <c r="GI472" s="24"/>
      <c r="GJ472" s="24"/>
      <c r="GK472" s="24"/>
      <c r="GL472" s="24"/>
      <c r="GM472" s="24"/>
      <c r="GN472" s="24"/>
      <c r="GO472" s="24"/>
      <c r="GP472" s="24"/>
      <c r="GQ472" s="24"/>
      <c r="GR472" s="24"/>
      <c r="GS472" s="24"/>
      <c r="GT472" s="24"/>
      <c r="GU472" s="24"/>
      <c r="GV472" s="24"/>
      <c r="GW472" s="24"/>
      <c r="GX472" s="24"/>
      <c r="GY472" s="24"/>
      <c r="GZ472" s="24"/>
      <c r="HA472" s="24"/>
      <c r="HB472" s="24"/>
      <c r="HC472" s="24"/>
      <c r="HD472" s="24"/>
      <c r="HE472" s="24"/>
      <c r="HF472" s="24"/>
      <c r="HG472" s="24"/>
      <c r="HH472" s="24"/>
      <c r="HI472" s="24"/>
      <c r="HJ472" s="24"/>
      <c r="HK472" s="24"/>
      <c r="HL472" s="24"/>
      <c r="HM472" s="24"/>
      <c r="HN472" s="24"/>
      <c r="HO472" s="24"/>
      <c r="HP472" s="24"/>
      <c r="HQ472" s="24"/>
      <c r="HR472" s="24"/>
      <c r="HS472" s="24"/>
      <c r="HT472" s="24"/>
      <c r="HU472" s="24"/>
      <c r="HV472" s="24"/>
      <c r="HW472" s="24"/>
      <c r="HX472" s="24"/>
      <c r="HY472" s="24"/>
      <c r="HZ472" s="24"/>
      <c r="IA472" s="24"/>
      <c r="IB472" s="24"/>
      <c r="IC472" s="24"/>
      <c r="ID472" s="24"/>
    </row>
    <row r="473" spans="1:238" x14ac:dyDescent="0.3">
      <c r="A473" t="str">
        <f>IF(Input!A465=0,"",Input!A465)</f>
        <v>65,59</v>
      </c>
      <c r="B473" s="65" cm="1">
        <f t="array" ref="B473">_xlfn.IFS($A473="","",LEFT($A473,4)="fold",MID($A473,12,1),TRUE,VALUE(LEFT($A473,FIND(",",$A473)-1)))</f>
        <v>65</v>
      </c>
      <c r="C473" s="65" cm="1">
        <f t="array" ref="C473">_xlfn.IFS($A473="","",LEFT($A473,4)="fold",VALUE(MID($A473,14,5)),TRUE,VALUE(MID($A473,FIND(",",$A473)+1,5)))</f>
        <v>59</v>
      </c>
      <c r="D473" s="58" cm="1">
        <f t="array" aca="1" ref="D473" ca="1">_xlfn.IFS(
AND(D$3="x",B473&gt;D$4),  2*D$4-B473,
TRUE,B473)</f>
        <v>65</v>
      </c>
      <c r="E473" s="58" cm="1">
        <f t="array" aca="1" ref="E473" ca="1">_xlfn.IFS(
AND(D$3="y",C473&gt;D$4),  2*D$4-C473,
TRUE,C473)</f>
        <v>59</v>
      </c>
      <c r="F473" s="58" cm="1">
        <f t="array" aca="1" ref="F473" ca="1">_xlfn.IFS(
AND(F$3="x",D473&gt;F$4),  2*F$4-D473,
TRUE,D473)</f>
        <v>65</v>
      </c>
      <c r="G473" s="58" cm="1">
        <f t="array" aca="1" ref="G473" ca="1">_xlfn.IFS(
AND(F$3="y",E473&gt;F$4),  2*F$4-E473,
TRUE,E473)</f>
        <v>59</v>
      </c>
      <c r="H473" s="58" cm="1">
        <f t="array" aca="1" ref="H473" ca="1">_xlfn.IFS(
AND(H$3="x",F473&gt;H$4),  2*H$4-F473,
TRUE,F473)</f>
        <v>65</v>
      </c>
      <c r="I473" s="58" cm="1">
        <f t="array" aca="1" ref="I473" ca="1">_xlfn.IFS(
AND(H$3="y",G473&gt;H$4),  2*H$4-G473,
TRUE,G473)</f>
        <v>59</v>
      </c>
      <c r="J473" s="58" cm="1">
        <f t="array" aca="1" ref="J473" ca="1">_xlfn.IFS(
AND(J$3="x",H473&gt;J$4),  2*J$4-H473,
TRUE,H473)</f>
        <v>65</v>
      </c>
      <c r="K473" s="58" cm="1">
        <f t="array" aca="1" ref="K473" ca="1">_xlfn.IFS(
AND(J$3="y",I473&gt;J$4),  2*J$4-I473,
TRUE,I473)</f>
        <v>59</v>
      </c>
      <c r="L473" s="58" cm="1">
        <f t="array" aca="1" ref="L473" ca="1">_xlfn.IFS(
AND(L$3="x",J473&gt;L$4),  2*L$4-J473,
TRUE,J473)</f>
        <v>65</v>
      </c>
      <c r="M473" s="58" cm="1">
        <f t="array" aca="1" ref="M473" ca="1">_xlfn.IFS(
AND(L$3="y",K473&gt;L$4),  2*L$4-K473,
TRUE,K473)</f>
        <v>59</v>
      </c>
      <c r="N473" s="58" cm="1">
        <f t="array" aca="1" ref="N473" ca="1">_xlfn.IFS(
AND(N$3="x",L473&gt;N$4),  2*N$4-L473,
TRUE,L473)</f>
        <v>65</v>
      </c>
      <c r="O473" s="58" cm="1">
        <f t="array" aca="1" ref="O473" ca="1">_xlfn.IFS(
AND(N$3="y",M473&gt;N$4),  2*N$4-M473,
TRUE,M473)</f>
        <v>59</v>
      </c>
      <c r="P473" s="58" cm="1">
        <f t="array" aca="1" ref="P473" ca="1">_xlfn.IFS(
AND(P$3="x",N473&gt;P$4),  2*P$4-N473,
TRUE,N473)</f>
        <v>65</v>
      </c>
      <c r="Q473" s="58" cm="1">
        <f t="array" aca="1" ref="Q473" ca="1">_xlfn.IFS(
AND(P$3="y",O473&gt;P$4),  2*P$4-O473,
TRUE,O473)</f>
        <v>59</v>
      </c>
      <c r="R473" s="58" cm="1">
        <f t="array" aca="1" ref="R473" ca="1">_xlfn.IFS(
AND(R$3="x",P473&gt;R$4),  2*R$4-P473,
TRUE,P473)</f>
        <v>65</v>
      </c>
      <c r="S473" s="58" cm="1">
        <f t="array" aca="1" ref="S473" ca="1">_xlfn.IFS(
AND(R$3="y",Q473&gt;R$4),  2*R$4-Q473,
TRUE,Q473)</f>
        <v>51</v>
      </c>
      <c r="T473" s="58" cm="1">
        <f t="array" aca="1" ref="T473" ca="1">_xlfn.IFS(
AND(T$3="x",R473&gt;T$4),  2*T$4-R473,
TRUE,R473)</f>
        <v>15</v>
      </c>
      <c r="U473" s="58" cm="1">
        <f t="array" aca="1" ref="U473" ca="1">_xlfn.IFS(
AND(T$3="y",S473&gt;T$4),  2*T$4-S473,
TRUE,S473)</f>
        <v>51</v>
      </c>
      <c r="V473" s="58" cm="1">
        <f t="array" aca="1" ref="V473" ca="1">_xlfn.IFS(
AND(V$3="x",T473&gt;V$4),  2*V$4-T473,
TRUE,T473)</f>
        <v>15</v>
      </c>
      <c r="W473" s="58" cm="1">
        <f t="array" aca="1" ref="W473" ca="1">_xlfn.IFS(
AND(V$3="y",U473&gt;V$4),  2*V$4-U473,
TRUE,U473)</f>
        <v>3</v>
      </c>
      <c r="X473" s="58" cm="1">
        <f t="array" aca="1" ref="X473" ca="1">_xlfn.IFS(
AND(X$3="x",V473&gt;X$4),  2*X$4-V473,
TRUE,V473)</f>
        <v>15</v>
      </c>
      <c r="Y473" s="58" cm="1">
        <f t="array" aca="1" ref="Y473" ca="1">_xlfn.IFS(
AND(X$3="y",W473&gt;X$4),  2*X$4-W473,
TRUE,W473)</f>
        <v>3</v>
      </c>
      <c r="Z473" s="58" cm="1">
        <f t="array" aca="1" ref="Z473" ca="1">_xlfn.IFS(
AND(Z$3="x",X473&gt;Z$4),  2*Z$4-X473,
TRUE,X473)</f>
        <v>15</v>
      </c>
      <c r="AA473" s="58" cm="1">
        <f t="array" aca="1" ref="AA473" ca="1">_xlfn.IFS(
AND(Z$3="y",Y473&gt;Z$4),  2*Z$4-Y473,
TRUE,Y473)</f>
        <v>3</v>
      </c>
      <c r="BD473" t="str">
        <f t="shared" ca="1" si="9"/>
        <v>65-59</v>
      </c>
      <c r="BF473" s="23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R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  <c r="CG473" s="24"/>
      <c r="CH473" s="24"/>
      <c r="CI473" s="24"/>
      <c r="CJ473" s="24"/>
      <c r="CK473" s="24"/>
      <c r="CL473" s="24"/>
      <c r="CM473" s="24"/>
      <c r="CN473" s="24"/>
      <c r="CO473" s="24"/>
      <c r="CP473" s="24"/>
      <c r="CQ473" s="24"/>
      <c r="CR473" s="24"/>
      <c r="CS473" s="24"/>
      <c r="CT473" s="24"/>
      <c r="CU473" s="24"/>
      <c r="CV473" s="24"/>
      <c r="CW473" s="24"/>
      <c r="CX473" s="24"/>
      <c r="CY473" s="24"/>
      <c r="CZ473" s="24"/>
      <c r="DA473" s="24"/>
      <c r="DB473" s="24"/>
      <c r="DC473" s="24"/>
      <c r="DD473" s="24"/>
      <c r="DE473" s="24"/>
      <c r="DF473" s="24"/>
      <c r="DG473" s="24"/>
      <c r="DH473" s="24"/>
      <c r="DI473" s="24"/>
      <c r="DJ473" s="24"/>
      <c r="DK473" s="24"/>
      <c r="DL473" s="24"/>
      <c r="DM473" s="24"/>
      <c r="DN473" s="24"/>
      <c r="DO473" s="24"/>
      <c r="DP473" s="24"/>
      <c r="DQ473" s="24"/>
      <c r="DR473" s="24"/>
      <c r="DS473" s="24"/>
      <c r="DT473" s="24"/>
      <c r="DU473" s="24"/>
      <c r="DV473" s="24"/>
      <c r="DW473" s="24"/>
      <c r="DX473" s="24"/>
      <c r="DY473" s="24"/>
      <c r="DZ473" s="24"/>
      <c r="EA473" s="24"/>
      <c r="EB473" s="24"/>
      <c r="EC473" s="24"/>
      <c r="ED473" s="24"/>
      <c r="EE473" s="24"/>
      <c r="EF473" s="24"/>
      <c r="EG473" s="24"/>
      <c r="EH473" s="24"/>
      <c r="EI473" s="24"/>
      <c r="EJ473" s="24"/>
      <c r="EK473" s="24"/>
      <c r="EL473" s="24"/>
      <c r="EM473" s="24"/>
      <c r="EN473" s="24"/>
      <c r="EO473" s="24"/>
      <c r="EP473" s="24"/>
      <c r="EQ473" s="24"/>
      <c r="ER473" s="24"/>
      <c r="ES473" s="24"/>
      <c r="ET473" s="24"/>
      <c r="EU473" s="24"/>
      <c r="EV473" s="24"/>
      <c r="EW473" s="24"/>
      <c r="EX473" s="24"/>
      <c r="EY473" s="24"/>
      <c r="EZ473" s="24"/>
      <c r="FA473" s="24"/>
      <c r="FB473" s="24"/>
      <c r="FC473" s="24"/>
      <c r="FD473" s="24"/>
      <c r="FE473" s="24"/>
      <c r="FF473" s="24"/>
      <c r="FG473" s="24"/>
      <c r="FH473" s="24"/>
      <c r="FI473" s="24"/>
      <c r="FJ473" s="24"/>
      <c r="FK473" s="24"/>
      <c r="FL473" s="24"/>
      <c r="FM473" s="24"/>
      <c r="FN473" s="24"/>
      <c r="FO473" s="24"/>
      <c r="FP473" s="24"/>
      <c r="FQ473" s="24"/>
      <c r="FR473" s="24"/>
      <c r="FS473" s="24"/>
      <c r="FT473" s="24"/>
      <c r="FU473" s="24"/>
      <c r="FV473" s="24"/>
      <c r="FW473" s="24"/>
      <c r="FX473" s="24"/>
      <c r="FY473" s="24"/>
      <c r="FZ473" s="24"/>
      <c r="GA473" s="24"/>
      <c r="GB473" s="24"/>
      <c r="GC473" s="24"/>
      <c r="GD473" s="24"/>
      <c r="GE473" s="24"/>
      <c r="GF473" s="24"/>
      <c r="GG473" s="24"/>
      <c r="GH473" s="24"/>
      <c r="GI473" s="24"/>
      <c r="GJ473" s="24"/>
      <c r="GK473" s="24"/>
      <c r="GL473" s="24"/>
      <c r="GM473" s="24"/>
      <c r="GN473" s="24"/>
      <c r="GO473" s="24"/>
      <c r="GP473" s="24"/>
      <c r="GQ473" s="24"/>
      <c r="GR473" s="24"/>
      <c r="GS473" s="24"/>
      <c r="GT473" s="24"/>
      <c r="GU473" s="24"/>
      <c r="GV473" s="24"/>
      <c r="GW473" s="24"/>
      <c r="GX473" s="24"/>
      <c r="GY473" s="24"/>
      <c r="GZ473" s="24"/>
      <c r="HA473" s="24"/>
      <c r="HB473" s="24"/>
      <c r="HC473" s="24"/>
      <c r="HD473" s="24"/>
      <c r="HE473" s="24"/>
      <c r="HF473" s="24"/>
      <c r="HG473" s="24"/>
      <c r="HH473" s="24"/>
      <c r="HI473" s="24"/>
      <c r="HJ473" s="24"/>
      <c r="HK473" s="24"/>
      <c r="HL473" s="24"/>
      <c r="HM473" s="24"/>
      <c r="HN473" s="24"/>
      <c r="HO473" s="24"/>
      <c r="HP473" s="24"/>
      <c r="HQ473" s="24"/>
      <c r="HR473" s="24"/>
      <c r="HS473" s="24"/>
      <c r="HT473" s="24"/>
      <c r="HU473" s="24"/>
      <c r="HV473" s="24"/>
      <c r="HW473" s="24"/>
      <c r="HX473" s="24"/>
      <c r="HY473" s="24"/>
      <c r="HZ473" s="24"/>
      <c r="IA473" s="24"/>
      <c r="IB473" s="24"/>
      <c r="IC473" s="24"/>
      <c r="ID473" s="24"/>
    </row>
    <row r="474" spans="1:238" x14ac:dyDescent="0.3">
      <c r="A474" t="str">
        <f>IF(Input!A466=0,"",Input!A466)</f>
        <v>574,634</v>
      </c>
      <c r="B474" s="65" cm="1">
        <f t="array" ref="B474">_xlfn.IFS($A474="","",LEFT($A474,4)="fold",MID($A474,12,1),TRUE,VALUE(LEFT($A474,FIND(",",$A474)-1)))</f>
        <v>574</v>
      </c>
      <c r="C474" s="65" cm="1">
        <f t="array" ref="C474">_xlfn.IFS($A474="","",LEFT($A474,4)="fold",VALUE(MID($A474,14,5)),TRUE,VALUE(MID($A474,FIND(",",$A474)+1,5)))</f>
        <v>634</v>
      </c>
      <c r="D474" s="58" cm="1">
        <f t="array" aca="1" ref="D474" ca="1">_xlfn.IFS(
AND(D$3="x",B474&gt;D$4),  2*D$4-B474,
TRUE,B474)</f>
        <v>574</v>
      </c>
      <c r="E474" s="58" cm="1">
        <f t="array" aca="1" ref="E474" ca="1">_xlfn.IFS(
AND(D$3="y",C474&gt;D$4),  2*D$4-C474,
TRUE,C474)</f>
        <v>634</v>
      </c>
      <c r="F474" s="58" cm="1">
        <f t="array" aca="1" ref="F474" ca="1">_xlfn.IFS(
AND(F$3="x",D474&gt;F$4),  2*F$4-D474,
TRUE,D474)</f>
        <v>574</v>
      </c>
      <c r="G474" s="58" cm="1">
        <f t="array" aca="1" ref="G474" ca="1">_xlfn.IFS(
AND(F$3="y",E474&gt;F$4),  2*F$4-E474,
TRUE,E474)</f>
        <v>260</v>
      </c>
      <c r="H474" s="58" cm="1">
        <f t="array" aca="1" ref="H474" ca="1">_xlfn.IFS(
AND(H$3="x",F474&gt;H$4),  2*H$4-F474,
TRUE,F474)</f>
        <v>80</v>
      </c>
      <c r="I474" s="58" cm="1">
        <f t="array" aca="1" ref="I474" ca="1">_xlfn.IFS(
AND(H$3="y",G474&gt;H$4),  2*H$4-G474,
TRUE,G474)</f>
        <v>260</v>
      </c>
      <c r="J474" s="58" cm="1">
        <f t="array" aca="1" ref="J474" ca="1">_xlfn.IFS(
AND(J$3="x",H474&gt;J$4),  2*J$4-H474,
TRUE,H474)</f>
        <v>80</v>
      </c>
      <c r="K474" s="58" cm="1">
        <f t="array" aca="1" ref="K474" ca="1">_xlfn.IFS(
AND(J$3="y",I474&gt;J$4),  2*J$4-I474,
TRUE,I474)</f>
        <v>186</v>
      </c>
      <c r="L474" s="58" cm="1">
        <f t="array" aca="1" ref="L474" ca="1">_xlfn.IFS(
AND(L$3="x",J474&gt;L$4),  2*L$4-J474,
TRUE,J474)</f>
        <v>80</v>
      </c>
      <c r="M474" s="58" cm="1">
        <f t="array" aca="1" ref="M474" ca="1">_xlfn.IFS(
AND(L$3="y",K474&gt;L$4),  2*L$4-K474,
TRUE,K474)</f>
        <v>186</v>
      </c>
      <c r="N474" s="58" cm="1">
        <f t="array" aca="1" ref="N474" ca="1">_xlfn.IFS(
AND(N$3="x",L474&gt;N$4),  2*N$4-L474,
TRUE,L474)</f>
        <v>80</v>
      </c>
      <c r="O474" s="58" cm="1">
        <f t="array" aca="1" ref="O474" ca="1">_xlfn.IFS(
AND(N$3="y",M474&gt;N$4),  2*N$4-M474,
TRUE,M474)</f>
        <v>36</v>
      </c>
      <c r="P474" s="58" cm="1">
        <f t="array" aca="1" ref="P474" ca="1">_xlfn.IFS(
AND(P$3="x",N474&gt;P$4),  2*P$4-N474,
TRUE,N474)</f>
        <v>80</v>
      </c>
      <c r="Q474" s="58" cm="1">
        <f t="array" aca="1" ref="Q474" ca="1">_xlfn.IFS(
AND(P$3="y",O474&gt;P$4),  2*P$4-O474,
TRUE,O474)</f>
        <v>36</v>
      </c>
      <c r="R474" s="58" cm="1">
        <f t="array" aca="1" ref="R474" ca="1">_xlfn.IFS(
AND(R$3="x",P474&gt;R$4),  2*R$4-P474,
TRUE,P474)</f>
        <v>80</v>
      </c>
      <c r="S474" s="58" cm="1">
        <f t="array" aca="1" ref="S474" ca="1">_xlfn.IFS(
AND(R$3="y",Q474&gt;R$4),  2*R$4-Q474,
TRUE,Q474)</f>
        <v>36</v>
      </c>
      <c r="T474" s="58" cm="1">
        <f t="array" aca="1" ref="T474" ca="1">_xlfn.IFS(
AND(T$3="x",R474&gt;T$4),  2*T$4-R474,
TRUE,R474)</f>
        <v>0</v>
      </c>
      <c r="U474" s="58" cm="1">
        <f t="array" aca="1" ref="U474" ca="1">_xlfn.IFS(
AND(T$3="y",S474&gt;T$4),  2*T$4-S474,
TRUE,S474)</f>
        <v>36</v>
      </c>
      <c r="V474" s="58" cm="1">
        <f t="array" aca="1" ref="V474" ca="1">_xlfn.IFS(
AND(V$3="x",T474&gt;V$4),  2*V$4-T474,
TRUE,T474)</f>
        <v>0</v>
      </c>
      <c r="W474" s="58" cm="1">
        <f t="array" aca="1" ref="W474" ca="1">_xlfn.IFS(
AND(V$3="y",U474&gt;V$4),  2*V$4-U474,
TRUE,U474)</f>
        <v>18</v>
      </c>
      <c r="X474" s="58" cm="1">
        <f t="array" aca="1" ref="X474" ca="1">_xlfn.IFS(
AND(X$3="x",V474&gt;X$4),  2*X$4-V474,
TRUE,V474)</f>
        <v>0</v>
      </c>
      <c r="Y474" s="58" cm="1">
        <f t="array" aca="1" ref="Y474" ca="1">_xlfn.IFS(
AND(X$3="y",W474&gt;X$4),  2*X$4-W474,
TRUE,W474)</f>
        <v>8</v>
      </c>
      <c r="Z474" s="58" cm="1">
        <f t="array" aca="1" ref="Z474" ca="1">_xlfn.IFS(
AND(Z$3="x",X474&gt;Z$4),  2*Z$4-X474,
TRUE,X474)</f>
        <v>0</v>
      </c>
      <c r="AA474" s="58" cm="1">
        <f t="array" aca="1" ref="AA474" ca="1">_xlfn.IFS(
AND(Z$3="y",Y474&gt;Z$4),  2*Z$4-Y474,
TRUE,Y474)</f>
        <v>4</v>
      </c>
      <c r="BD474" t="str">
        <f t="shared" ca="1" si="9"/>
        <v>574-634</v>
      </c>
      <c r="BF474" s="23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R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  <c r="CD474" s="24"/>
      <c r="CE474" s="24"/>
      <c r="CF474" s="24"/>
      <c r="CG474" s="24"/>
      <c r="CH474" s="24"/>
      <c r="CI474" s="24"/>
      <c r="CJ474" s="24"/>
      <c r="CK474" s="24"/>
      <c r="CL474" s="24"/>
      <c r="CM474" s="24"/>
      <c r="CN474" s="24"/>
      <c r="CO474" s="24"/>
      <c r="CP474" s="24"/>
      <c r="CQ474" s="24"/>
      <c r="CR474" s="24"/>
      <c r="CS474" s="24"/>
      <c r="CT474" s="24"/>
      <c r="CU474" s="24"/>
      <c r="CV474" s="24"/>
      <c r="CW474" s="24"/>
      <c r="CX474" s="24"/>
      <c r="CY474" s="24"/>
      <c r="CZ474" s="24"/>
      <c r="DA474" s="24"/>
      <c r="DB474" s="24"/>
      <c r="DC474" s="24"/>
      <c r="DD474" s="24"/>
      <c r="DE474" s="24"/>
      <c r="DF474" s="24"/>
      <c r="DG474" s="24"/>
      <c r="DH474" s="24"/>
      <c r="DI474" s="24"/>
      <c r="DJ474" s="24"/>
      <c r="DK474" s="24"/>
      <c r="DL474" s="24"/>
      <c r="DM474" s="24"/>
      <c r="DN474" s="24"/>
      <c r="DO474" s="24"/>
      <c r="DP474" s="24"/>
      <c r="DQ474" s="24"/>
      <c r="DR474" s="24"/>
      <c r="DS474" s="24"/>
      <c r="DT474" s="24"/>
      <c r="DU474" s="24"/>
      <c r="DV474" s="24"/>
      <c r="DW474" s="24"/>
      <c r="DX474" s="24"/>
      <c r="DY474" s="24"/>
      <c r="DZ474" s="24"/>
      <c r="EA474" s="24"/>
      <c r="EB474" s="24"/>
      <c r="EC474" s="24"/>
      <c r="ED474" s="24"/>
      <c r="EE474" s="24"/>
      <c r="EF474" s="24"/>
      <c r="EG474" s="24"/>
      <c r="EH474" s="24"/>
      <c r="EI474" s="24"/>
      <c r="EJ474" s="24"/>
      <c r="EK474" s="24"/>
      <c r="EL474" s="24"/>
      <c r="EM474" s="24"/>
      <c r="EN474" s="24"/>
      <c r="EO474" s="24"/>
      <c r="EP474" s="24"/>
      <c r="EQ474" s="24"/>
      <c r="ER474" s="24"/>
      <c r="ES474" s="24"/>
      <c r="ET474" s="24"/>
      <c r="EU474" s="24"/>
      <c r="EV474" s="24"/>
      <c r="EW474" s="24"/>
      <c r="EX474" s="24"/>
      <c r="EY474" s="24"/>
      <c r="EZ474" s="24"/>
      <c r="FA474" s="24"/>
      <c r="FB474" s="24"/>
      <c r="FC474" s="24"/>
      <c r="FD474" s="24"/>
      <c r="FE474" s="24"/>
      <c r="FF474" s="24"/>
      <c r="FG474" s="24"/>
      <c r="FH474" s="24"/>
      <c r="FI474" s="24"/>
      <c r="FJ474" s="24"/>
      <c r="FK474" s="24"/>
      <c r="FL474" s="24"/>
      <c r="FM474" s="24"/>
      <c r="FN474" s="24"/>
      <c r="FO474" s="24"/>
      <c r="FP474" s="24"/>
      <c r="FQ474" s="24"/>
      <c r="FR474" s="24"/>
      <c r="FS474" s="24"/>
      <c r="FT474" s="24"/>
      <c r="FU474" s="24"/>
      <c r="FV474" s="24"/>
      <c r="FW474" s="24"/>
      <c r="FX474" s="24"/>
      <c r="FY474" s="24"/>
      <c r="FZ474" s="24"/>
      <c r="GA474" s="24"/>
      <c r="GB474" s="24"/>
      <c r="GC474" s="24"/>
      <c r="GD474" s="24"/>
      <c r="GE474" s="24"/>
      <c r="GF474" s="24"/>
      <c r="GG474" s="24"/>
      <c r="GH474" s="24"/>
      <c r="GI474" s="24"/>
      <c r="GJ474" s="24"/>
      <c r="GK474" s="24"/>
      <c r="GL474" s="24"/>
      <c r="GM474" s="24"/>
      <c r="GN474" s="24"/>
      <c r="GO474" s="24"/>
      <c r="GP474" s="24"/>
      <c r="GQ474" s="24"/>
      <c r="GR474" s="24"/>
      <c r="GS474" s="24"/>
      <c r="GT474" s="24"/>
      <c r="GU474" s="24"/>
      <c r="GV474" s="24"/>
      <c r="GW474" s="24"/>
      <c r="GX474" s="24"/>
      <c r="GY474" s="24"/>
      <c r="GZ474" s="24"/>
      <c r="HA474" s="24"/>
      <c r="HB474" s="24"/>
      <c r="HC474" s="24"/>
      <c r="HD474" s="24"/>
      <c r="HE474" s="24"/>
      <c r="HF474" s="24"/>
      <c r="HG474" s="24"/>
      <c r="HH474" s="24"/>
      <c r="HI474" s="24"/>
      <c r="HJ474" s="24"/>
      <c r="HK474" s="24"/>
      <c r="HL474" s="24"/>
      <c r="HM474" s="24"/>
      <c r="HN474" s="24"/>
      <c r="HO474" s="24"/>
      <c r="HP474" s="24"/>
      <c r="HQ474" s="24"/>
      <c r="HR474" s="24"/>
      <c r="HS474" s="24"/>
      <c r="HT474" s="24"/>
      <c r="HU474" s="24"/>
      <c r="HV474" s="24"/>
      <c r="HW474" s="24"/>
      <c r="HX474" s="24"/>
      <c r="HY474" s="24"/>
      <c r="HZ474" s="24"/>
      <c r="IA474" s="24"/>
      <c r="IB474" s="24"/>
      <c r="IC474" s="24"/>
      <c r="ID474" s="24"/>
    </row>
    <row r="475" spans="1:238" x14ac:dyDescent="0.3">
      <c r="A475" t="str">
        <f>IF(Input!A467=0,"",Input!A467)</f>
        <v>490,479</v>
      </c>
      <c r="B475" s="65" cm="1">
        <f t="array" ref="B475">_xlfn.IFS($A475="","",LEFT($A475,4)="fold",MID($A475,12,1),TRUE,VALUE(LEFT($A475,FIND(",",$A475)-1)))</f>
        <v>490</v>
      </c>
      <c r="C475" s="65" cm="1">
        <f t="array" ref="C475">_xlfn.IFS($A475="","",LEFT($A475,4)="fold",VALUE(MID($A475,14,5)),TRUE,VALUE(MID($A475,FIND(",",$A475)+1,5)))</f>
        <v>479</v>
      </c>
      <c r="D475" s="58" cm="1">
        <f t="array" aca="1" ref="D475" ca="1">_xlfn.IFS(
AND(D$3="x",B475&gt;D$4),  2*D$4-B475,
TRUE,B475)</f>
        <v>490</v>
      </c>
      <c r="E475" s="58" cm="1">
        <f t="array" aca="1" ref="E475" ca="1">_xlfn.IFS(
AND(D$3="y",C475&gt;D$4),  2*D$4-C475,
TRUE,C475)</f>
        <v>479</v>
      </c>
      <c r="F475" s="58" cm="1">
        <f t="array" aca="1" ref="F475" ca="1">_xlfn.IFS(
AND(F$3="x",D475&gt;F$4),  2*F$4-D475,
TRUE,D475)</f>
        <v>490</v>
      </c>
      <c r="G475" s="58" cm="1">
        <f t="array" aca="1" ref="G475" ca="1">_xlfn.IFS(
AND(F$3="y",E475&gt;F$4),  2*F$4-E475,
TRUE,E475)</f>
        <v>415</v>
      </c>
      <c r="H475" s="58" cm="1">
        <f t="array" aca="1" ref="H475" ca="1">_xlfn.IFS(
AND(H$3="x",F475&gt;H$4),  2*H$4-F475,
TRUE,F475)</f>
        <v>164</v>
      </c>
      <c r="I475" s="58" cm="1">
        <f t="array" aca="1" ref="I475" ca="1">_xlfn.IFS(
AND(H$3="y",G475&gt;H$4),  2*H$4-G475,
TRUE,G475)</f>
        <v>415</v>
      </c>
      <c r="J475" s="58" cm="1">
        <f t="array" aca="1" ref="J475" ca="1">_xlfn.IFS(
AND(J$3="x",H475&gt;J$4),  2*J$4-H475,
TRUE,H475)</f>
        <v>164</v>
      </c>
      <c r="K475" s="58" cm="1">
        <f t="array" aca="1" ref="K475" ca="1">_xlfn.IFS(
AND(J$3="y",I475&gt;J$4),  2*J$4-I475,
TRUE,I475)</f>
        <v>31</v>
      </c>
      <c r="L475" s="58" cm="1">
        <f t="array" aca="1" ref="L475" ca="1">_xlfn.IFS(
AND(L$3="x",J475&gt;L$4),  2*L$4-J475,
TRUE,J475)</f>
        <v>162</v>
      </c>
      <c r="M475" s="58" cm="1">
        <f t="array" aca="1" ref="M475" ca="1">_xlfn.IFS(
AND(L$3="y",K475&gt;L$4),  2*L$4-K475,
TRUE,K475)</f>
        <v>31</v>
      </c>
      <c r="N475" s="58" cm="1">
        <f t="array" aca="1" ref="N475" ca="1">_xlfn.IFS(
AND(N$3="x",L475&gt;N$4),  2*N$4-L475,
TRUE,L475)</f>
        <v>162</v>
      </c>
      <c r="O475" s="58" cm="1">
        <f t="array" aca="1" ref="O475" ca="1">_xlfn.IFS(
AND(N$3="y",M475&gt;N$4),  2*N$4-M475,
TRUE,M475)</f>
        <v>31</v>
      </c>
      <c r="P475" s="58" cm="1">
        <f t="array" aca="1" ref="P475" ca="1">_xlfn.IFS(
AND(P$3="x",N475&gt;P$4),  2*P$4-N475,
TRUE,N475)</f>
        <v>0</v>
      </c>
      <c r="Q475" s="58" cm="1">
        <f t="array" aca="1" ref="Q475" ca="1">_xlfn.IFS(
AND(P$3="y",O475&gt;P$4),  2*P$4-O475,
TRUE,O475)</f>
        <v>31</v>
      </c>
      <c r="R475" s="58" cm="1">
        <f t="array" aca="1" ref="R475" ca="1">_xlfn.IFS(
AND(R$3="x",P475&gt;R$4),  2*R$4-P475,
TRUE,P475)</f>
        <v>0</v>
      </c>
      <c r="S475" s="58" cm="1">
        <f t="array" aca="1" ref="S475" ca="1">_xlfn.IFS(
AND(R$3="y",Q475&gt;R$4),  2*R$4-Q475,
TRUE,Q475)</f>
        <v>31</v>
      </c>
      <c r="T475" s="58" cm="1">
        <f t="array" aca="1" ref="T475" ca="1">_xlfn.IFS(
AND(T$3="x",R475&gt;T$4),  2*T$4-R475,
TRUE,R475)</f>
        <v>0</v>
      </c>
      <c r="U475" s="58" cm="1">
        <f t="array" aca="1" ref="U475" ca="1">_xlfn.IFS(
AND(T$3="y",S475&gt;T$4),  2*T$4-S475,
TRUE,S475)</f>
        <v>31</v>
      </c>
      <c r="V475" s="58" cm="1">
        <f t="array" aca="1" ref="V475" ca="1">_xlfn.IFS(
AND(V$3="x",T475&gt;V$4),  2*V$4-T475,
TRUE,T475)</f>
        <v>0</v>
      </c>
      <c r="W475" s="58" cm="1">
        <f t="array" aca="1" ref="W475" ca="1">_xlfn.IFS(
AND(V$3="y",U475&gt;V$4),  2*V$4-U475,
TRUE,U475)</f>
        <v>23</v>
      </c>
      <c r="X475" s="58" cm="1">
        <f t="array" aca="1" ref="X475" ca="1">_xlfn.IFS(
AND(X$3="x",V475&gt;X$4),  2*X$4-V475,
TRUE,V475)</f>
        <v>0</v>
      </c>
      <c r="Y475" s="58" cm="1">
        <f t="array" aca="1" ref="Y475" ca="1">_xlfn.IFS(
AND(X$3="y",W475&gt;X$4),  2*X$4-W475,
TRUE,W475)</f>
        <v>3</v>
      </c>
      <c r="Z475" s="58" cm="1">
        <f t="array" aca="1" ref="Z475" ca="1">_xlfn.IFS(
AND(Z$3="x",X475&gt;Z$4),  2*Z$4-X475,
TRUE,X475)</f>
        <v>0</v>
      </c>
      <c r="AA475" s="58" cm="1">
        <f t="array" aca="1" ref="AA475" ca="1">_xlfn.IFS(
AND(Z$3="y",Y475&gt;Z$4),  2*Z$4-Y475,
TRUE,Y475)</f>
        <v>3</v>
      </c>
      <c r="BD475" t="str">
        <f t="shared" ca="1" si="9"/>
        <v>490-479</v>
      </c>
      <c r="BF475" s="23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R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  <c r="CG475" s="24"/>
      <c r="CH475" s="24"/>
      <c r="CI475" s="24"/>
      <c r="CJ475" s="24"/>
      <c r="CK475" s="24"/>
      <c r="CL475" s="24"/>
      <c r="CM475" s="24"/>
      <c r="CN475" s="24"/>
      <c r="CO475" s="24"/>
      <c r="CP475" s="24"/>
      <c r="CQ475" s="24"/>
      <c r="CR475" s="24"/>
      <c r="CS475" s="24"/>
      <c r="CT475" s="24"/>
      <c r="CU475" s="24"/>
      <c r="CV475" s="24"/>
      <c r="CW475" s="24"/>
      <c r="CX475" s="24"/>
      <c r="CY475" s="24"/>
      <c r="CZ475" s="24"/>
      <c r="DA475" s="24"/>
      <c r="DB475" s="24"/>
      <c r="DC475" s="24"/>
      <c r="DD475" s="24"/>
      <c r="DE475" s="24"/>
      <c r="DF475" s="24"/>
      <c r="DG475" s="24"/>
      <c r="DH475" s="24"/>
      <c r="DI475" s="24"/>
      <c r="DJ475" s="24"/>
      <c r="DK475" s="24"/>
      <c r="DL475" s="24"/>
      <c r="DM475" s="24"/>
      <c r="DN475" s="24"/>
      <c r="DO475" s="24"/>
      <c r="DP475" s="24"/>
      <c r="DQ475" s="24"/>
      <c r="DR475" s="24"/>
      <c r="DS475" s="24"/>
      <c r="DT475" s="24"/>
      <c r="DU475" s="24"/>
      <c r="DV475" s="24"/>
      <c r="DW475" s="24"/>
      <c r="DX475" s="24"/>
      <c r="DY475" s="24"/>
      <c r="DZ475" s="24"/>
      <c r="EA475" s="24"/>
      <c r="EB475" s="24"/>
      <c r="EC475" s="24"/>
      <c r="ED475" s="24"/>
      <c r="EE475" s="24"/>
      <c r="EF475" s="24"/>
      <c r="EG475" s="24"/>
      <c r="EH475" s="24"/>
      <c r="EI475" s="24"/>
      <c r="EJ475" s="24"/>
      <c r="EK475" s="24"/>
      <c r="EL475" s="24"/>
      <c r="EM475" s="24"/>
      <c r="EN475" s="24"/>
      <c r="EO475" s="24"/>
      <c r="EP475" s="24"/>
      <c r="EQ475" s="24"/>
      <c r="ER475" s="24"/>
      <c r="ES475" s="24"/>
      <c r="ET475" s="24"/>
      <c r="EU475" s="24"/>
      <c r="EV475" s="24"/>
      <c r="EW475" s="24"/>
      <c r="EX475" s="24"/>
      <c r="EY475" s="24"/>
      <c r="EZ475" s="24"/>
      <c r="FA475" s="24"/>
      <c r="FB475" s="24"/>
      <c r="FC475" s="24"/>
      <c r="FD475" s="24"/>
      <c r="FE475" s="24"/>
      <c r="FF475" s="24"/>
      <c r="FG475" s="24"/>
      <c r="FH475" s="24"/>
      <c r="FI475" s="24"/>
      <c r="FJ475" s="24"/>
      <c r="FK475" s="24"/>
      <c r="FL475" s="24"/>
      <c r="FM475" s="24"/>
      <c r="FN475" s="24"/>
      <c r="FO475" s="24"/>
      <c r="FP475" s="24"/>
      <c r="FQ475" s="24"/>
      <c r="FR475" s="24"/>
      <c r="FS475" s="24"/>
      <c r="FT475" s="24"/>
      <c r="FU475" s="24"/>
      <c r="FV475" s="24"/>
      <c r="FW475" s="24"/>
      <c r="FX475" s="24"/>
      <c r="FY475" s="24"/>
      <c r="FZ475" s="24"/>
      <c r="GA475" s="24"/>
      <c r="GB475" s="24"/>
      <c r="GC475" s="24"/>
      <c r="GD475" s="24"/>
      <c r="GE475" s="24"/>
      <c r="GF475" s="24"/>
      <c r="GG475" s="24"/>
      <c r="GH475" s="24"/>
      <c r="GI475" s="24"/>
      <c r="GJ475" s="24"/>
      <c r="GK475" s="24"/>
      <c r="GL475" s="24"/>
      <c r="GM475" s="24"/>
      <c r="GN475" s="24"/>
      <c r="GO475" s="24"/>
      <c r="GP475" s="24"/>
      <c r="GQ475" s="24"/>
      <c r="GR475" s="24"/>
      <c r="GS475" s="24"/>
      <c r="GT475" s="24"/>
      <c r="GU475" s="24"/>
      <c r="GV475" s="24"/>
      <c r="GW475" s="24"/>
      <c r="GX475" s="24"/>
      <c r="GY475" s="24"/>
      <c r="GZ475" s="24"/>
      <c r="HA475" s="24"/>
      <c r="HB475" s="24"/>
      <c r="HC475" s="24"/>
      <c r="HD475" s="24"/>
      <c r="HE475" s="24"/>
      <c r="HF475" s="24"/>
      <c r="HG475" s="24"/>
      <c r="HH475" s="24"/>
      <c r="HI475" s="24"/>
      <c r="HJ475" s="24"/>
      <c r="HK475" s="24"/>
      <c r="HL475" s="24"/>
      <c r="HM475" s="24"/>
      <c r="HN475" s="24"/>
      <c r="HO475" s="24"/>
      <c r="HP475" s="24"/>
      <c r="HQ475" s="24"/>
      <c r="HR475" s="24"/>
      <c r="HS475" s="24"/>
      <c r="HT475" s="24"/>
      <c r="HU475" s="24"/>
      <c r="HV475" s="24"/>
      <c r="HW475" s="24"/>
      <c r="HX475" s="24"/>
      <c r="HY475" s="24"/>
      <c r="HZ475" s="24"/>
      <c r="IA475" s="24"/>
      <c r="IB475" s="24"/>
      <c r="IC475" s="24"/>
      <c r="ID475" s="24"/>
    </row>
    <row r="476" spans="1:238" x14ac:dyDescent="0.3">
      <c r="A476" t="str">
        <f>IF(Input!A468=0,"",Input!A468)</f>
        <v>758,170</v>
      </c>
      <c r="B476" s="65" cm="1">
        <f t="array" ref="B476">_xlfn.IFS($A476="","",LEFT($A476,4)="fold",MID($A476,12,1),TRUE,VALUE(LEFT($A476,FIND(",",$A476)-1)))</f>
        <v>758</v>
      </c>
      <c r="C476" s="65" cm="1">
        <f t="array" ref="C476">_xlfn.IFS($A476="","",LEFT($A476,4)="fold",VALUE(MID($A476,14,5)),TRUE,VALUE(MID($A476,FIND(",",$A476)+1,5)))</f>
        <v>170</v>
      </c>
      <c r="D476" s="58" cm="1">
        <f t="array" aca="1" ref="D476" ca="1">_xlfn.IFS(
AND(D$3="x",B476&gt;D$4),  2*D$4-B476,
TRUE,B476)</f>
        <v>552</v>
      </c>
      <c r="E476" s="58" cm="1">
        <f t="array" aca="1" ref="E476" ca="1">_xlfn.IFS(
AND(D$3="y",C476&gt;D$4),  2*D$4-C476,
TRUE,C476)</f>
        <v>170</v>
      </c>
      <c r="F476" s="58" cm="1">
        <f t="array" aca="1" ref="F476" ca="1">_xlfn.IFS(
AND(F$3="x",D476&gt;F$4),  2*F$4-D476,
TRUE,D476)</f>
        <v>552</v>
      </c>
      <c r="G476" s="58" cm="1">
        <f t="array" aca="1" ref="G476" ca="1">_xlfn.IFS(
AND(F$3="y",E476&gt;F$4),  2*F$4-E476,
TRUE,E476)</f>
        <v>170</v>
      </c>
      <c r="H476" s="58" cm="1">
        <f t="array" aca="1" ref="H476" ca="1">_xlfn.IFS(
AND(H$3="x",F476&gt;H$4),  2*H$4-F476,
TRUE,F476)</f>
        <v>102</v>
      </c>
      <c r="I476" s="58" cm="1">
        <f t="array" aca="1" ref="I476" ca="1">_xlfn.IFS(
AND(H$3="y",G476&gt;H$4),  2*H$4-G476,
TRUE,G476)</f>
        <v>170</v>
      </c>
      <c r="J476" s="58" cm="1">
        <f t="array" aca="1" ref="J476" ca="1">_xlfn.IFS(
AND(J$3="x",H476&gt;J$4),  2*J$4-H476,
TRUE,H476)</f>
        <v>102</v>
      </c>
      <c r="K476" s="58" cm="1">
        <f t="array" aca="1" ref="K476" ca="1">_xlfn.IFS(
AND(J$3="y",I476&gt;J$4),  2*J$4-I476,
TRUE,I476)</f>
        <v>170</v>
      </c>
      <c r="L476" s="58" cm="1">
        <f t="array" aca="1" ref="L476" ca="1">_xlfn.IFS(
AND(L$3="x",J476&gt;L$4),  2*L$4-J476,
TRUE,J476)</f>
        <v>102</v>
      </c>
      <c r="M476" s="58" cm="1">
        <f t="array" aca="1" ref="M476" ca="1">_xlfn.IFS(
AND(L$3="y",K476&gt;L$4),  2*L$4-K476,
TRUE,K476)</f>
        <v>170</v>
      </c>
      <c r="N476" s="58" cm="1">
        <f t="array" aca="1" ref="N476" ca="1">_xlfn.IFS(
AND(N$3="x",L476&gt;N$4),  2*N$4-L476,
TRUE,L476)</f>
        <v>102</v>
      </c>
      <c r="O476" s="58" cm="1">
        <f t="array" aca="1" ref="O476" ca="1">_xlfn.IFS(
AND(N$3="y",M476&gt;N$4),  2*N$4-M476,
TRUE,M476)</f>
        <v>52</v>
      </c>
      <c r="P476" s="58" cm="1">
        <f t="array" aca="1" ref="P476" ca="1">_xlfn.IFS(
AND(P$3="x",N476&gt;P$4),  2*P$4-N476,
TRUE,N476)</f>
        <v>60</v>
      </c>
      <c r="Q476" s="58" cm="1">
        <f t="array" aca="1" ref="Q476" ca="1">_xlfn.IFS(
AND(P$3="y",O476&gt;P$4),  2*P$4-O476,
TRUE,O476)</f>
        <v>52</v>
      </c>
      <c r="R476" s="58" cm="1">
        <f t="array" aca="1" ref="R476" ca="1">_xlfn.IFS(
AND(R$3="x",P476&gt;R$4),  2*R$4-P476,
TRUE,P476)</f>
        <v>60</v>
      </c>
      <c r="S476" s="58" cm="1">
        <f t="array" aca="1" ref="S476" ca="1">_xlfn.IFS(
AND(R$3="y",Q476&gt;R$4),  2*R$4-Q476,
TRUE,Q476)</f>
        <v>52</v>
      </c>
      <c r="T476" s="58" cm="1">
        <f t="array" aca="1" ref="T476" ca="1">_xlfn.IFS(
AND(T$3="x",R476&gt;T$4),  2*T$4-R476,
TRUE,R476)</f>
        <v>20</v>
      </c>
      <c r="U476" s="58" cm="1">
        <f t="array" aca="1" ref="U476" ca="1">_xlfn.IFS(
AND(T$3="y",S476&gt;T$4),  2*T$4-S476,
TRUE,S476)</f>
        <v>52</v>
      </c>
      <c r="V476" s="58" cm="1">
        <f t="array" aca="1" ref="V476" ca="1">_xlfn.IFS(
AND(V$3="x",T476&gt;V$4),  2*V$4-T476,
TRUE,T476)</f>
        <v>20</v>
      </c>
      <c r="W476" s="58" cm="1">
        <f t="array" aca="1" ref="W476" ca="1">_xlfn.IFS(
AND(V$3="y",U476&gt;V$4),  2*V$4-U476,
TRUE,U476)</f>
        <v>2</v>
      </c>
      <c r="X476" s="58" cm="1">
        <f t="array" aca="1" ref="X476" ca="1">_xlfn.IFS(
AND(X$3="x",V476&gt;X$4),  2*X$4-V476,
TRUE,V476)</f>
        <v>20</v>
      </c>
      <c r="Y476" s="58" cm="1">
        <f t="array" aca="1" ref="Y476" ca="1">_xlfn.IFS(
AND(X$3="y",W476&gt;X$4),  2*X$4-W476,
TRUE,W476)</f>
        <v>2</v>
      </c>
      <c r="Z476" s="58" cm="1">
        <f t="array" aca="1" ref="Z476" ca="1">_xlfn.IFS(
AND(Z$3="x",X476&gt;Z$4),  2*Z$4-X476,
TRUE,X476)</f>
        <v>20</v>
      </c>
      <c r="AA476" s="58" cm="1">
        <f t="array" aca="1" ref="AA476" ca="1">_xlfn.IFS(
AND(Z$3="y",Y476&gt;Z$4),  2*Z$4-Y476,
TRUE,Y476)</f>
        <v>2</v>
      </c>
      <c r="BD476" t="str">
        <f t="shared" ca="1" si="9"/>
        <v>552-170</v>
      </c>
      <c r="BF476" s="23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R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  <c r="CG476" s="24"/>
      <c r="CH476" s="24"/>
      <c r="CI476" s="24"/>
      <c r="CJ476" s="24"/>
      <c r="CK476" s="24"/>
      <c r="CL476" s="24"/>
      <c r="CM476" s="24"/>
      <c r="CN476" s="24"/>
      <c r="CO476" s="24"/>
      <c r="CP476" s="24"/>
      <c r="CQ476" s="24"/>
      <c r="CR476" s="24"/>
      <c r="CS476" s="24"/>
      <c r="CT476" s="24"/>
      <c r="CU476" s="24"/>
      <c r="CV476" s="24"/>
      <c r="CW476" s="24"/>
      <c r="CX476" s="24"/>
      <c r="CY476" s="24"/>
      <c r="CZ476" s="24"/>
      <c r="DA476" s="24"/>
      <c r="DB476" s="24"/>
      <c r="DC476" s="24"/>
      <c r="DD476" s="24"/>
      <c r="DE476" s="24"/>
      <c r="DF476" s="24"/>
      <c r="DG476" s="24"/>
      <c r="DH476" s="24"/>
      <c r="DI476" s="24"/>
      <c r="DJ476" s="24"/>
      <c r="DK476" s="24"/>
      <c r="DL476" s="24"/>
      <c r="DM476" s="24"/>
      <c r="DN476" s="24"/>
      <c r="DO476" s="24"/>
      <c r="DP476" s="24"/>
      <c r="DQ476" s="24"/>
      <c r="DR476" s="24"/>
      <c r="DS476" s="24"/>
      <c r="DT476" s="24"/>
      <c r="DU476" s="24"/>
      <c r="DV476" s="24"/>
      <c r="DW476" s="24"/>
      <c r="DX476" s="24"/>
      <c r="DY476" s="24"/>
      <c r="DZ476" s="24"/>
      <c r="EA476" s="24"/>
      <c r="EB476" s="24"/>
      <c r="EC476" s="24"/>
      <c r="ED476" s="24"/>
      <c r="EE476" s="24"/>
      <c r="EF476" s="24"/>
      <c r="EG476" s="24"/>
      <c r="EH476" s="24"/>
      <c r="EI476" s="24"/>
      <c r="EJ476" s="24"/>
      <c r="EK476" s="24"/>
      <c r="EL476" s="24"/>
      <c r="EM476" s="24"/>
      <c r="EN476" s="24"/>
      <c r="EO476" s="24"/>
      <c r="EP476" s="24"/>
      <c r="EQ476" s="24"/>
      <c r="ER476" s="24"/>
      <c r="ES476" s="24"/>
      <c r="ET476" s="24"/>
      <c r="EU476" s="24"/>
      <c r="EV476" s="24"/>
      <c r="EW476" s="24"/>
      <c r="EX476" s="24"/>
      <c r="EY476" s="24"/>
      <c r="EZ476" s="24"/>
      <c r="FA476" s="24"/>
      <c r="FB476" s="24"/>
      <c r="FC476" s="24"/>
      <c r="FD476" s="24"/>
      <c r="FE476" s="24"/>
      <c r="FF476" s="24"/>
      <c r="FG476" s="24"/>
      <c r="FH476" s="24"/>
      <c r="FI476" s="24"/>
      <c r="FJ476" s="24"/>
      <c r="FK476" s="24"/>
      <c r="FL476" s="24"/>
      <c r="FM476" s="24"/>
      <c r="FN476" s="24"/>
      <c r="FO476" s="24"/>
      <c r="FP476" s="24"/>
      <c r="FQ476" s="24"/>
      <c r="FR476" s="24"/>
      <c r="FS476" s="24"/>
      <c r="FT476" s="24"/>
      <c r="FU476" s="24"/>
      <c r="FV476" s="24"/>
      <c r="FW476" s="24"/>
      <c r="FX476" s="24"/>
      <c r="FY476" s="24"/>
      <c r="FZ476" s="24"/>
      <c r="GA476" s="24"/>
      <c r="GB476" s="24"/>
      <c r="GC476" s="24"/>
      <c r="GD476" s="24"/>
      <c r="GE476" s="24"/>
      <c r="GF476" s="24"/>
      <c r="GG476" s="24"/>
      <c r="GH476" s="24"/>
      <c r="GI476" s="24"/>
      <c r="GJ476" s="24"/>
      <c r="GK476" s="24"/>
      <c r="GL476" s="24"/>
      <c r="GM476" s="24"/>
      <c r="GN476" s="24"/>
      <c r="GO476" s="24"/>
      <c r="GP476" s="24"/>
      <c r="GQ476" s="24"/>
      <c r="GR476" s="24"/>
      <c r="GS476" s="24"/>
      <c r="GT476" s="24"/>
      <c r="GU476" s="24"/>
      <c r="GV476" s="24"/>
      <c r="GW476" s="24"/>
      <c r="GX476" s="24"/>
      <c r="GY476" s="24"/>
      <c r="GZ476" s="24"/>
      <c r="HA476" s="24"/>
      <c r="HB476" s="24"/>
      <c r="HC476" s="24"/>
      <c r="HD476" s="24"/>
      <c r="HE476" s="24"/>
      <c r="HF476" s="24"/>
      <c r="HG476" s="24"/>
      <c r="HH476" s="24"/>
      <c r="HI476" s="24"/>
      <c r="HJ476" s="24"/>
      <c r="HK476" s="24"/>
      <c r="HL476" s="24"/>
      <c r="HM476" s="24"/>
      <c r="HN476" s="24"/>
      <c r="HO476" s="24"/>
      <c r="HP476" s="24"/>
      <c r="HQ476" s="24"/>
      <c r="HR476" s="24"/>
      <c r="HS476" s="24"/>
      <c r="HT476" s="24"/>
      <c r="HU476" s="24"/>
      <c r="HV476" s="24"/>
      <c r="HW476" s="24"/>
      <c r="HX476" s="24"/>
      <c r="HY476" s="24"/>
      <c r="HZ476" s="24"/>
      <c r="IA476" s="24"/>
      <c r="IB476" s="24"/>
      <c r="IC476" s="24"/>
      <c r="ID476" s="24"/>
    </row>
    <row r="477" spans="1:238" x14ac:dyDescent="0.3">
      <c r="A477" t="str">
        <f>IF(Input!A469=0,"",Input!A469)</f>
        <v>10,152</v>
      </c>
      <c r="B477" s="65" cm="1">
        <f t="array" ref="B477">_xlfn.IFS($A477="","",LEFT($A477,4)="fold",MID($A477,12,1),TRUE,VALUE(LEFT($A477,FIND(",",$A477)-1)))</f>
        <v>10</v>
      </c>
      <c r="C477" s="65" cm="1">
        <f t="array" ref="C477">_xlfn.IFS($A477="","",LEFT($A477,4)="fold",VALUE(MID($A477,14,5)),TRUE,VALUE(MID($A477,FIND(",",$A477)+1,5)))</f>
        <v>152</v>
      </c>
      <c r="D477" s="58" cm="1">
        <f t="array" aca="1" ref="D477" ca="1">_xlfn.IFS(
AND(D$3="x",B477&gt;D$4),  2*D$4-B477,
TRUE,B477)</f>
        <v>10</v>
      </c>
      <c r="E477" s="58" cm="1">
        <f t="array" aca="1" ref="E477" ca="1">_xlfn.IFS(
AND(D$3="y",C477&gt;D$4),  2*D$4-C477,
TRUE,C477)</f>
        <v>152</v>
      </c>
      <c r="F477" s="58" cm="1">
        <f t="array" aca="1" ref="F477" ca="1">_xlfn.IFS(
AND(F$3="x",D477&gt;F$4),  2*F$4-D477,
TRUE,D477)</f>
        <v>10</v>
      </c>
      <c r="G477" s="58" cm="1">
        <f t="array" aca="1" ref="G477" ca="1">_xlfn.IFS(
AND(F$3="y",E477&gt;F$4),  2*F$4-E477,
TRUE,E477)</f>
        <v>152</v>
      </c>
      <c r="H477" s="58" cm="1">
        <f t="array" aca="1" ref="H477" ca="1">_xlfn.IFS(
AND(H$3="x",F477&gt;H$4),  2*H$4-F477,
TRUE,F477)</f>
        <v>10</v>
      </c>
      <c r="I477" s="58" cm="1">
        <f t="array" aca="1" ref="I477" ca="1">_xlfn.IFS(
AND(H$3="y",G477&gt;H$4),  2*H$4-G477,
TRUE,G477)</f>
        <v>152</v>
      </c>
      <c r="J477" s="58" cm="1">
        <f t="array" aca="1" ref="J477" ca="1">_xlfn.IFS(
AND(J$3="x",H477&gt;J$4),  2*J$4-H477,
TRUE,H477)</f>
        <v>10</v>
      </c>
      <c r="K477" s="58" cm="1">
        <f t="array" aca="1" ref="K477" ca="1">_xlfn.IFS(
AND(J$3="y",I477&gt;J$4),  2*J$4-I477,
TRUE,I477)</f>
        <v>152</v>
      </c>
      <c r="L477" s="58" cm="1">
        <f t="array" aca="1" ref="L477" ca="1">_xlfn.IFS(
AND(L$3="x",J477&gt;L$4),  2*L$4-J477,
TRUE,J477)</f>
        <v>10</v>
      </c>
      <c r="M477" s="58" cm="1">
        <f t="array" aca="1" ref="M477" ca="1">_xlfn.IFS(
AND(L$3="y",K477&gt;L$4),  2*L$4-K477,
TRUE,K477)</f>
        <v>152</v>
      </c>
      <c r="N477" s="58" cm="1">
        <f t="array" aca="1" ref="N477" ca="1">_xlfn.IFS(
AND(N$3="x",L477&gt;N$4),  2*N$4-L477,
TRUE,L477)</f>
        <v>10</v>
      </c>
      <c r="O477" s="58" cm="1">
        <f t="array" aca="1" ref="O477" ca="1">_xlfn.IFS(
AND(N$3="y",M477&gt;N$4),  2*N$4-M477,
TRUE,M477)</f>
        <v>70</v>
      </c>
      <c r="P477" s="58" cm="1">
        <f t="array" aca="1" ref="P477" ca="1">_xlfn.IFS(
AND(P$3="x",N477&gt;P$4),  2*P$4-N477,
TRUE,N477)</f>
        <v>10</v>
      </c>
      <c r="Q477" s="58" cm="1">
        <f t="array" aca="1" ref="Q477" ca="1">_xlfn.IFS(
AND(P$3="y",O477&gt;P$4),  2*P$4-O477,
TRUE,O477)</f>
        <v>70</v>
      </c>
      <c r="R477" s="58" cm="1">
        <f t="array" aca="1" ref="R477" ca="1">_xlfn.IFS(
AND(R$3="x",P477&gt;R$4),  2*R$4-P477,
TRUE,P477)</f>
        <v>10</v>
      </c>
      <c r="S477" s="58" cm="1">
        <f t="array" aca="1" ref="S477" ca="1">_xlfn.IFS(
AND(R$3="y",Q477&gt;R$4),  2*R$4-Q477,
TRUE,Q477)</f>
        <v>40</v>
      </c>
      <c r="T477" s="58" cm="1">
        <f t="array" aca="1" ref="T477" ca="1">_xlfn.IFS(
AND(T$3="x",R477&gt;T$4),  2*T$4-R477,
TRUE,R477)</f>
        <v>10</v>
      </c>
      <c r="U477" s="58" cm="1">
        <f t="array" aca="1" ref="U477" ca="1">_xlfn.IFS(
AND(T$3="y",S477&gt;T$4),  2*T$4-S477,
TRUE,S477)</f>
        <v>40</v>
      </c>
      <c r="V477" s="58" cm="1">
        <f t="array" aca="1" ref="V477" ca="1">_xlfn.IFS(
AND(V$3="x",T477&gt;V$4),  2*V$4-T477,
TRUE,T477)</f>
        <v>10</v>
      </c>
      <c r="W477" s="58" cm="1">
        <f t="array" aca="1" ref="W477" ca="1">_xlfn.IFS(
AND(V$3="y",U477&gt;V$4),  2*V$4-U477,
TRUE,U477)</f>
        <v>14</v>
      </c>
      <c r="X477" s="58" cm="1">
        <f t="array" aca="1" ref="X477" ca="1">_xlfn.IFS(
AND(X$3="x",V477&gt;X$4),  2*X$4-V477,
TRUE,V477)</f>
        <v>10</v>
      </c>
      <c r="Y477" s="58" cm="1">
        <f t="array" aca="1" ref="Y477" ca="1">_xlfn.IFS(
AND(X$3="y",W477&gt;X$4),  2*X$4-W477,
TRUE,W477)</f>
        <v>12</v>
      </c>
      <c r="Z477" s="58" cm="1">
        <f t="array" aca="1" ref="Z477" ca="1">_xlfn.IFS(
AND(Z$3="x",X477&gt;Z$4),  2*Z$4-X477,
TRUE,X477)</f>
        <v>10</v>
      </c>
      <c r="AA477" s="58" cm="1">
        <f t="array" aca="1" ref="AA477" ca="1">_xlfn.IFS(
AND(Z$3="y",Y477&gt;Z$4),  2*Z$4-Y477,
TRUE,Y477)</f>
        <v>0</v>
      </c>
      <c r="BD477" t="str">
        <f t="shared" ca="1" si="9"/>
        <v>10-152</v>
      </c>
      <c r="BF477" s="23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R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  <c r="CG477" s="24"/>
      <c r="CH477" s="24"/>
      <c r="CI477" s="24"/>
      <c r="CJ477" s="24"/>
      <c r="CK477" s="24"/>
      <c r="CL477" s="24"/>
      <c r="CM477" s="24"/>
      <c r="CN477" s="24"/>
      <c r="CO477" s="24"/>
      <c r="CP477" s="24"/>
      <c r="CQ477" s="24"/>
      <c r="CR477" s="24"/>
      <c r="CS477" s="24"/>
      <c r="CT477" s="24"/>
      <c r="CU477" s="24"/>
      <c r="CV477" s="24"/>
      <c r="CW477" s="24"/>
      <c r="CX477" s="24"/>
      <c r="CY477" s="24"/>
      <c r="CZ477" s="24"/>
      <c r="DA477" s="24"/>
      <c r="DB477" s="24"/>
      <c r="DC477" s="24"/>
      <c r="DD477" s="24"/>
      <c r="DE477" s="24"/>
      <c r="DF477" s="24"/>
      <c r="DG477" s="24"/>
      <c r="DH477" s="24"/>
      <c r="DI477" s="24"/>
      <c r="DJ477" s="24"/>
      <c r="DK477" s="24"/>
      <c r="DL477" s="24"/>
      <c r="DM477" s="24"/>
      <c r="DN477" s="24"/>
      <c r="DO477" s="24"/>
      <c r="DP477" s="24"/>
      <c r="DQ477" s="24"/>
      <c r="DR477" s="24"/>
      <c r="DS477" s="24"/>
      <c r="DT477" s="24"/>
      <c r="DU477" s="24"/>
      <c r="DV477" s="24"/>
      <c r="DW477" s="24"/>
      <c r="DX477" s="24"/>
      <c r="DY477" s="24"/>
      <c r="DZ477" s="24"/>
      <c r="EA477" s="24"/>
      <c r="EB477" s="24"/>
      <c r="EC477" s="24"/>
      <c r="ED477" s="24"/>
      <c r="EE477" s="24"/>
      <c r="EF477" s="24"/>
      <c r="EG477" s="24"/>
      <c r="EH477" s="24"/>
      <c r="EI477" s="24"/>
      <c r="EJ477" s="24"/>
      <c r="EK477" s="24"/>
      <c r="EL477" s="24"/>
      <c r="EM477" s="24"/>
      <c r="EN477" s="24"/>
      <c r="EO477" s="24"/>
      <c r="EP477" s="24"/>
      <c r="EQ477" s="24"/>
      <c r="ER477" s="24"/>
      <c r="ES477" s="24"/>
      <c r="ET477" s="24"/>
      <c r="EU477" s="24"/>
      <c r="EV477" s="24"/>
      <c r="EW477" s="24"/>
      <c r="EX477" s="24"/>
      <c r="EY477" s="24"/>
      <c r="EZ477" s="24"/>
      <c r="FA477" s="24"/>
      <c r="FB477" s="24"/>
      <c r="FC477" s="24"/>
      <c r="FD477" s="24"/>
      <c r="FE477" s="24"/>
      <c r="FF477" s="24"/>
      <c r="FG477" s="24"/>
      <c r="FH477" s="24"/>
      <c r="FI477" s="24"/>
      <c r="FJ477" s="24"/>
      <c r="FK477" s="24"/>
      <c r="FL477" s="24"/>
      <c r="FM477" s="24"/>
      <c r="FN477" s="24"/>
      <c r="FO477" s="24"/>
      <c r="FP477" s="24"/>
      <c r="FQ477" s="24"/>
      <c r="FR477" s="24"/>
      <c r="FS477" s="24"/>
      <c r="FT477" s="24"/>
      <c r="FU477" s="24"/>
      <c r="FV477" s="24"/>
      <c r="FW477" s="24"/>
      <c r="FX477" s="24"/>
      <c r="FY477" s="24"/>
      <c r="FZ477" s="24"/>
      <c r="GA477" s="24"/>
      <c r="GB477" s="24"/>
      <c r="GC477" s="24"/>
      <c r="GD477" s="24"/>
      <c r="GE477" s="24"/>
      <c r="GF477" s="24"/>
      <c r="GG477" s="24"/>
      <c r="GH477" s="24"/>
      <c r="GI477" s="24"/>
      <c r="GJ477" s="24"/>
      <c r="GK477" s="24"/>
      <c r="GL477" s="24"/>
      <c r="GM477" s="24"/>
      <c r="GN477" s="24"/>
      <c r="GO477" s="24"/>
      <c r="GP477" s="24"/>
      <c r="GQ477" s="24"/>
      <c r="GR477" s="24"/>
      <c r="GS477" s="24"/>
      <c r="GT477" s="24"/>
      <c r="GU477" s="24"/>
      <c r="GV477" s="24"/>
      <c r="GW477" s="24"/>
      <c r="GX477" s="24"/>
      <c r="GY477" s="24"/>
      <c r="GZ477" s="24"/>
      <c r="HA477" s="24"/>
      <c r="HB477" s="24"/>
      <c r="HC477" s="24"/>
      <c r="HD477" s="24"/>
      <c r="HE477" s="24"/>
      <c r="HF477" s="24"/>
      <c r="HG477" s="24"/>
      <c r="HH477" s="24"/>
      <c r="HI477" s="24"/>
      <c r="HJ477" s="24"/>
      <c r="HK477" s="24"/>
      <c r="HL477" s="24"/>
      <c r="HM477" s="24"/>
      <c r="HN477" s="24"/>
      <c r="HO477" s="24"/>
      <c r="HP477" s="24"/>
      <c r="HQ477" s="24"/>
      <c r="HR477" s="24"/>
      <c r="HS477" s="24"/>
      <c r="HT477" s="24"/>
      <c r="HU477" s="24"/>
      <c r="HV477" s="24"/>
      <c r="HW477" s="24"/>
      <c r="HX477" s="24"/>
      <c r="HY477" s="24"/>
      <c r="HZ477" s="24"/>
      <c r="IA477" s="24"/>
      <c r="IB477" s="24"/>
      <c r="IC477" s="24"/>
      <c r="ID477" s="24"/>
    </row>
    <row r="478" spans="1:238" x14ac:dyDescent="0.3">
      <c r="A478" t="str">
        <f>IF(Input!A470=0,"",Input!A470)</f>
        <v>561,877</v>
      </c>
      <c r="B478" s="65" cm="1">
        <f t="array" ref="B478">_xlfn.IFS($A478="","",LEFT($A478,4)="fold",MID($A478,12,1),TRUE,VALUE(LEFT($A478,FIND(",",$A478)-1)))</f>
        <v>561</v>
      </c>
      <c r="C478" s="65" cm="1">
        <f t="array" ref="C478">_xlfn.IFS($A478="","",LEFT($A478,4)="fold",VALUE(MID($A478,14,5)),TRUE,VALUE(MID($A478,FIND(",",$A478)+1,5)))</f>
        <v>877</v>
      </c>
      <c r="D478" s="58" cm="1">
        <f t="array" aca="1" ref="D478" ca="1">_xlfn.IFS(
AND(D$3="x",B478&gt;D$4),  2*D$4-B478,
TRUE,B478)</f>
        <v>561</v>
      </c>
      <c r="E478" s="58" cm="1">
        <f t="array" aca="1" ref="E478" ca="1">_xlfn.IFS(
AND(D$3="y",C478&gt;D$4),  2*D$4-C478,
TRUE,C478)</f>
        <v>877</v>
      </c>
      <c r="F478" s="58" cm="1">
        <f t="array" aca="1" ref="F478" ca="1">_xlfn.IFS(
AND(F$3="x",D478&gt;F$4),  2*F$4-D478,
TRUE,D478)</f>
        <v>561</v>
      </c>
      <c r="G478" s="58" cm="1">
        <f t="array" aca="1" ref="G478" ca="1">_xlfn.IFS(
AND(F$3="y",E478&gt;F$4),  2*F$4-E478,
TRUE,E478)</f>
        <v>17</v>
      </c>
      <c r="H478" s="58" cm="1">
        <f t="array" aca="1" ref="H478" ca="1">_xlfn.IFS(
AND(H$3="x",F478&gt;H$4),  2*H$4-F478,
TRUE,F478)</f>
        <v>93</v>
      </c>
      <c r="I478" s="58" cm="1">
        <f t="array" aca="1" ref="I478" ca="1">_xlfn.IFS(
AND(H$3="y",G478&gt;H$4),  2*H$4-G478,
TRUE,G478)</f>
        <v>17</v>
      </c>
      <c r="J478" s="58" cm="1">
        <f t="array" aca="1" ref="J478" ca="1">_xlfn.IFS(
AND(J$3="x",H478&gt;J$4),  2*J$4-H478,
TRUE,H478)</f>
        <v>93</v>
      </c>
      <c r="K478" s="58" cm="1">
        <f t="array" aca="1" ref="K478" ca="1">_xlfn.IFS(
AND(J$3="y",I478&gt;J$4),  2*J$4-I478,
TRUE,I478)</f>
        <v>17</v>
      </c>
      <c r="L478" s="58" cm="1">
        <f t="array" aca="1" ref="L478" ca="1">_xlfn.IFS(
AND(L$3="x",J478&gt;L$4),  2*L$4-J478,
TRUE,J478)</f>
        <v>93</v>
      </c>
      <c r="M478" s="58" cm="1">
        <f t="array" aca="1" ref="M478" ca="1">_xlfn.IFS(
AND(L$3="y",K478&gt;L$4),  2*L$4-K478,
TRUE,K478)</f>
        <v>17</v>
      </c>
      <c r="N478" s="58" cm="1">
        <f t="array" aca="1" ref="N478" ca="1">_xlfn.IFS(
AND(N$3="x",L478&gt;N$4),  2*N$4-L478,
TRUE,L478)</f>
        <v>93</v>
      </c>
      <c r="O478" s="58" cm="1">
        <f t="array" aca="1" ref="O478" ca="1">_xlfn.IFS(
AND(N$3="y",M478&gt;N$4),  2*N$4-M478,
TRUE,M478)</f>
        <v>17</v>
      </c>
      <c r="P478" s="58" cm="1">
        <f t="array" aca="1" ref="P478" ca="1">_xlfn.IFS(
AND(P$3="x",N478&gt;P$4),  2*P$4-N478,
TRUE,N478)</f>
        <v>69</v>
      </c>
      <c r="Q478" s="58" cm="1">
        <f t="array" aca="1" ref="Q478" ca="1">_xlfn.IFS(
AND(P$3="y",O478&gt;P$4),  2*P$4-O478,
TRUE,O478)</f>
        <v>17</v>
      </c>
      <c r="R478" s="58" cm="1">
        <f t="array" aca="1" ref="R478" ca="1">_xlfn.IFS(
AND(R$3="x",P478&gt;R$4),  2*R$4-P478,
TRUE,P478)</f>
        <v>69</v>
      </c>
      <c r="S478" s="58" cm="1">
        <f t="array" aca="1" ref="S478" ca="1">_xlfn.IFS(
AND(R$3="y",Q478&gt;R$4),  2*R$4-Q478,
TRUE,Q478)</f>
        <v>17</v>
      </c>
      <c r="T478" s="58" cm="1">
        <f t="array" aca="1" ref="T478" ca="1">_xlfn.IFS(
AND(T$3="x",R478&gt;T$4),  2*T$4-R478,
TRUE,R478)</f>
        <v>11</v>
      </c>
      <c r="U478" s="58" cm="1">
        <f t="array" aca="1" ref="U478" ca="1">_xlfn.IFS(
AND(T$3="y",S478&gt;T$4),  2*T$4-S478,
TRUE,S478)</f>
        <v>17</v>
      </c>
      <c r="V478" s="58" cm="1">
        <f t="array" aca="1" ref="V478" ca="1">_xlfn.IFS(
AND(V$3="x",T478&gt;V$4),  2*V$4-T478,
TRUE,T478)</f>
        <v>11</v>
      </c>
      <c r="W478" s="58" cm="1">
        <f t="array" aca="1" ref="W478" ca="1">_xlfn.IFS(
AND(V$3="y",U478&gt;V$4),  2*V$4-U478,
TRUE,U478)</f>
        <v>17</v>
      </c>
      <c r="X478" s="58" cm="1">
        <f t="array" aca="1" ref="X478" ca="1">_xlfn.IFS(
AND(X$3="x",V478&gt;X$4),  2*X$4-V478,
TRUE,V478)</f>
        <v>11</v>
      </c>
      <c r="Y478" s="58" cm="1">
        <f t="array" aca="1" ref="Y478" ca="1">_xlfn.IFS(
AND(X$3="y",W478&gt;X$4),  2*X$4-W478,
TRUE,W478)</f>
        <v>9</v>
      </c>
      <c r="Z478" s="58" cm="1">
        <f t="array" aca="1" ref="Z478" ca="1">_xlfn.IFS(
AND(Z$3="x",X478&gt;Z$4),  2*Z$4-X478,
TRUE,X478)</f>
        <v>11</v>
      </c>
      <c r="AA478" s="58" cm="1">
        <f t="array" aca="1" ref="AA478" ca="1">_xlfn.IFS(
AND(Z$3="y",Y478&gt;Z$4),  2*Z$4-Y478,
TRUE,Y478)</f>
        <v>3</v>
      </c>
      <c r="BD478" t="str">
        <f t="shared" ca="1" si="9"/>
        <v>561-877</v>
      </c>
      <c r="BF478" s="23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R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  <c r="CD478" s="24"/>
      <c r="CE478" s="24"/>
      <c r="CF478" s="24"/>
      <c r="CG478" s="24"/>
      <c r="CH478" s="24"/>
      <c r="CI478" s="24"/>
      <c r="CJ478" s="24"/>
      <c r="CK478" s="24"/>
      <c r="CL478" s="24"/>
      <c r="CM478" s="24"/>
      <c r="CN478" s="24"/>
      <c r="CO478" s="24"/>
      <c r="CP478" s="24"/>
      <c r="CQ478" s="24"/>
      <c r="CR478" s="24"/>
      <c r="CS478" s="24"/>
      <c r="CT478" s="24"/>
      <c r="CU478" s="24"/>
      <c r="CV478" s="24"/>
      <c r="CW478" s="24"/>
      <c r="CX478" s="24"/>
      <c r="CY478" s="24"/>
      <c r="CZ478" s="24"/>
      <c r="DA478" s="24"/>
      <c r="DB478" s="24"/>
      <c r="DC478" s="24"/>
      <c r="DD478" s="24"/>
      <c r="DE478" s="24"/>
      <c r="DF478" s="24"/>
      <c r="DG478" s="24"/>
      <c r="DH478" s="24"/>
      <c r="DI478" s="24"/>
      <c r="DJ478" s="24"/>
      <c r="DK478" s="24"/>
      <c r="DL478" s="24"/>
      <c r="DM478" s="24"/>
      <c r="DN478" s="24"/>
      <c r="DO478" s="24"/>
      <c r="DP478" s="24"/>
      <c r="DQ478" s="24"/>
      <c r="DR478" s="24"/>
      <c r="DS478" s="24"/>
      <c r="DT478" s="24"/>
      <c r="DU478" s="24"/>
      <c r="DV478" s="24"/>
      <c r="DW478" s="24"/>
      <c r="DX478" s="24"/>
      <c r="DY478" s="24"/>
      <c r="DZ478" s="24"/>
      <c r="EA478" s="24"/>
      <c r="EB478" s="24"/>
      <c r="EC478" s="24"/>
      <c r="ED478" s="24"/>
      <c r="EE478" s="24"/>
      <c r="EF478" s="24"/>
      <c r="EG478" s="24"/>
      <c r="EH478" s="24"/>
      <c r="EI478" s="24"/>
      <c r="EJ478" s="24"/>
      <c r="EK478" s="24"/>
      <c r="EL478" s="24"/>
      <c r="EM478" s="24"/>
      <c r="EN478" s="24"/>
      <c r="EO478" s="24"/>
      <c r="EP478" s="24"/>
      <c r="EQ478" s="24"/>
      <c r="ER478" s="24"/>
      <c r="ES478" s="24"/>
      <c r="ET478" s="24"/>
      <c r="EU478" s="24"/>
      <c r="EV478" s="24"/>
      <c r="EW478" s="24"/>
      <c r="EX478" s="24"/>
      <c r="EY478" s="24"/>
      <c r="EZ478" s="24"/>
      <c r="FA478" s="24"/>
      <c r="FB478" s="24"/>
      <c r="FC478" s="24"/>
      <c r="FD478" s="24"/>
      <c r="FE478" s="24"/>
      <c r="FF478" s="24"/>
      <c r="FG478" s="24"/>
      <c r="FH478" s="24"/>
      <c r="FI478" s="24"/>
      <c r="FJ478" s="24"/>
      <c r="FK478" s="24"/>
      <c r="FL478" s="24"/>
      <c r="FM478" s="24"/>
      <c r="FN478" s="24"/>
      <c r="FO478" s="24"/>
      <c r="FP478" s="24"/>
      <c r="FQ478" s="24"/>
      <c r="FR478" s="24"/>
      <c r="FS478" s="24"/>
      <c r="FT478" s="24"/>
      <c r="FU478" s="24"/>
      <c r="FV478" s="24"/>
      <c r="FW478" s="24"/>
      <c r="FX478" s="24"/>
      <c r="FY478" s="24"/>
      <c r="FZ478" s="24"/>
      <c r="GA478" s="24"/>
      <c r="GB478" s="24"/>
      <c r="GC478" s="24"/>
      <c r="GD478" s="24"/>
      <c r="GE478" s="24"/>
      <c r="GF478" s="24"/>
      <c r="GG478" s="24"/>
      <c r="GH478" s="24"/>
      <c r="GI478" s="24"/>
      <c r="GJ478" s="24"/>
      <c r="GK478" s="24"/>
      <c r="GL478" s="24"/>
      <c r="GM478" s="24"/>
      <c r="GN478" s="24"/>
      <c r="GO478" s="24"/>
      <c r="GP478" s="24"/>
      <c r="GQ478" s="24"/>
      <c r="GR478" s="24"/>
      <c r="GS478" s="24"/>
      <c r="GT478" s="24"/>
      <c r="GU478" s="24"/>
      <c r="GV478" s="24"/>
      <c r="GW478" s="24"/>
      <c r="GX478" s="24"/>
      <c r="GY478" s="24"/>
      <c r="GZ478" s="24"/>
      <c r="HA478" s="24"/>
      <c r="HB478" s="24"/>
      <c r="HC478" s="24"/>
      <c r="HD478" s="24"/>
      <c r="HE478" s="24"/>
      <c r="HF478" s="24"/>
      <c r="HG478" s="24"/>
      <c r="HH478" s="24"/>
      <c r="HI478" s="24"/>
      <c r="HJ478" s="24"/>
      <c r="HK478" s="24"/>
      <c r="HL478" s="24"/>
      <c r="HM478" s="24"/>
      <c r="HN478" s="24"/>
      <c r="HO478" s="24"/>
      <c r="HP478" s="24"/>
      <c r="HQ478" s="24"/>
      <c r="HR478" s="24"/>
      <c r="HS478" s="24"/>
      <c r="HT478" s="24"/>
      <c r="HU478" s="24"/>
      <c r="HV478" s="24"/>
      <c r="HW478" s="24"/>
      <c r="HX478" s="24"/>
      <c r="HY478" s="24"/>
      <c r="HZ478" s="24"/>
      <c r="IA478" s="24"/>
      <c r="IB478" s="24"/>
      <c r="IC478" s="24"/>
      <c r="ID478" s="24"/>
    </row>
    <row r="479" spans="1:238" x14ac:dyDescent="0.3">
      <c r="A479" t="str">
        <f>IF(Input!A471=0,"",Input!A471)</f>
        <v>363,107</v>
      </c>
      <c r="B479" s="65" cm="1">
        <f t="array" ref="B479">_xlfn.IFS($A479="","",LEFT($A479,4)="fold",MID($A479,12,1),TRUE,VALUE(LEFT($A479,FIND(",",$A479)-1)))</f>
        <v>363</v>
      </c>
      <c r="C479" s="65" cm="1">
        <f t="array" ref="C479">_xlfn.IFS($A479="","",LEFT($A479,4)="fold",VALUE(MID($A479,14,5)),TRUE,VALUE(MID($A479,FIND(",",$A479)+1,5)))</f>
        <v>107</v>
      </c>
      <c r="D479" s="58" cm="1">
        <f t="array" aca="1" ref="D479" ca="1">_xlfn.IFS(
AND(D$3="x",B479&gt;D$4),  2*D$4-B479,
TRUE,B479)</f>
        <v>363</v>
      </c>
      <c r="E479" s="58" cm="1">
        <f t="array" aca="1" ref="E479" ca="1">_xlfn.IFS(
AND(D$3="y",C479&gt;D$4),  2*D$4-C479,
TRUE,C479)</f>
        <v>107</v>
      </c>
      <c r="F479" s="58" cm="1">
        <f t="array" aca="1" ref="F479" ca="1">_xlfn.IFS(
AND(F$3="x",D479&gt;F$4),  2*F$4-D479,
TRUE,D479)</f>
        <v>363</v>
      </c>
      <c r="G479" s="58" cm="1">
        <f t="array" aca="1" ref="G479" ca="1">_xlfn.IFS(
AND(F$3="y",E479&gt;F$4),  2*F$4-E479,
TRUE,E479)</f>
        <v>107</v>
      </c>
      <c r="H479" s="58" cm="1">
        <f t="array" aca="1" ref="H479" ca="1">_xlfn.IFS(
AND(H$3="x",F479&gt;H$4),  2*H$4-F479,
TRUE,F479)</f>
        <v>291</v>
      </c>
      <c r="I479" s="58" cm="1">
        <f t="array" aca="1" ref="I479" ca="1">_xlfn.IFS(
AND(H$3="y",G479&gt;H$4),  2*H$4-G479,
TRUE,G479)</f>
        <v>107</v>
      </c>
      <c r="J479" s="58" cm="1">
        <f t="array" aca="1" ref="J479" ca="1">_xlfn.IFS(
AND(J$3="x",H479&gt;J$4),  2*J$4-H479,
TRUE,H479)</f>
        <v>291</v>
      </c>
      <c r="K479" s="58" cm="1">
        <f t="array" aca="1" ref="K479" ca="1">_xlfn.IFS(
AND(J$3="y",I479&gt;J$4),  2*J$4-I479,
TRUE,I479)</f>
        <v>107</v>
      </c>
      <c r="L479" s="58" cm="1">
        <f t="array" aca="1" ref="L479" ca="1">_xlfn.IFS(
AND(L$3="x",J479&gt;L$4),  2*L$4-J479,
TRUE,J479)</f>
        <v>35</v>
      </c>
      <c r="M479" s="58" cm="1">
        <f t="array" aca="1" ref="M479" ca="1">_xlfn.IFS(
AND(L$3="y",K479&gt;L$4),  2*L$4-K479,
TRUE,K479)</f>
        <v>107</v>
      </c>
      <c r="N479" s="58" cm="1">
        <f t="array" aca="1" ref="N479" ca="1">_xlfn.IFS(
AND(N$3="x",L479&gt;N$4),  2*N$4-L479,
TRUE,L479)</f>
        <v>35</v>
      </c>
      <c r="O479" s="58" cm="1">
        <f t="array" aca="1" ref="O479" ca="1">_xlfn.IFS(
AND(N$3="y",M479&gt;N$4),  2*N$4-M479,
TRUE,M479)</f>
        <v>107</v>
      </c>
      <c r="P479" s="58" cm="1">
        <f t="array" aca="1" ref="P479" ca="1">_xlfn.IFS(
AND(P$3="x",N479&gt;P$4),  2*P$4-N479,
TRUE,N479)</f>
        <v>35</v>
      </c>
      <c r="Q479" s="58" cm="1">
        <f t="array" aca="1" ref="Q479" ca="1">_xlfn.IFS(
AND(P$3="y",O479&gt;P$4),  2*P$4-O479,
TRUE,O479)</f>
        <v>107</v>
      </c>
      <c r="R479" s="58" cm="1">
        <f t="array" aca="1" ref="R479" ca="1">_xlfn.IFS(
AND(R$3="x",P479&gt;R$4),  2*R$4-P479,
TRUE,P479)</f>
        <v>35</v>
      </c>
      <c r="S479" s="58" cm="1">
        <f t="array" aca="1" ref="S479" ca="1">_xlfn.IFS(
AND(R$3="y",Q479&gt;R$4),  2*R$4-Q479,
TRUE,Q479)</f>
        <v>3</v>
      </c>
      <c r="T479" s="58" cm="1">
        <f t="array" aca="1" ref="T479" ca="1">_xlfn.IFS(
AND(T$3="x",R479&gt;T$4),  2*T$4-R479,
TRUE,R479)</f>
        <v>35</v>
      </c>
      <c r="U479" s="58" cm="1">
        <f t="array" aca="1" ref="U479" ca="1">_xlfn.IFS(
AND(T$3="y",S479&gt;T$4),  2*T$4-S479,
TRUE,S479)</f>
        <v>3</v>
      </c>
      <c r="V479" s="58" cm="1">
        <f t="array" aca="1" ref="V479" ca="1">_xlfn.IFS(
AND(V$3="x",T479&gt;V$4),  2*V$4-T479,
TRUE,T479)</f>
        <v>35</v>
      </c>
      <c r="W479" s="58" cm="1">
        <f t="array" aca="1" ref="W479" ca="1">_xlfn.IFS(
AND(V$3="y",U479&gt;V$4),  2*V$4-U479,
TRUE,U479)</f>
        <v>3</v>
      </c>
      <c r="X479" s="58" cm="1">
        <f t="array" aca="1" ref="X479" ca="1">_xlfn.IFS(
AND(X$3="x",V479&gt;X$4),  2*X$4-V479,
TRUE,V479)</f>
        <v>35</v>
      </c>
      <c r="Y479" s="58" cm="1">
        <f t="array" aca="1" ref="Y479" ca="1">_xlfn.IFS(
AND(X$3="y",W479&gt;X$4),  2*X$4-W479,
TRUE,W479)</f>
        <v>3</v>
      </c>
      <c r="Z479" s="58" cm="1">
        <f t="array" aca="1" ref="Z479" ca="1">_xlfn.IFS(
AND(Z$3="x",X479&gt;Z$4),  2*Z$4-X479,
TRUE,X479)</f>
        <v>35</v>
      </c>
      <c r="AA479" s="58" cm="1">
        <f t="array" aca="1" ref="AA479" ca="1">_xlfn.IFS(
AND(Z$3="y",Y479&gt;Z$4),  2*Z$4-Y479,
TRUE,Y479)</f>
        <v>3</v>
      </c>
      <c r="BD479" t="str">
        <f t="shared" ca="1" si="9"/>
        <v>363-107</v>
      </c>
      <c r="BF479" s="23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R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  <c r="CD479" s="24"/>
      <c r="CE479" s="24"/>
      <c r="CF479" s="24"/>
      <c r="CG479" s="24"/>
      <c r="CH479" s="24"/>
      <c r="CI479" s="24"/>
      <c r="CJ479" s="24"/>
      <c r="CK479" s="24"/>
      <c r="CL479" s="24"/>
      <c r="CM479" s="24"/>
      <c r="CN479" s="24"/>
      <c r="CO479" s="24"/>
      <c r="CP479" s="24"/>
      <c r="CQ479" s="24"/>
      <c r="CR479" s="24"/>
      <c r="CS479" s="24"/>
      <c r="CT479" s="24"/>
      <c r="CU479" s="24"/>
      <c r="CV479" s="24"/>
      <c r="CW479" s="24"/>
      <c r="CX479" s="24"/>
      <c r="CY479" s="24"/>
      <c r="CZ479" s="24"/>
      <c r="DA479" s="24"/>
      <c r="DB479" s="24"/>
      <c r="DC479" s="24"/>
      <c r="DD479" s="24"/>
      <c r="DE479" s="24"/>
      <c r="DF479" s="24"/>
      <c r="DG479" s="24"/>
      <c r="DH479" s="24"/>
      <c r="DI479" s="24"/>
      <c r="DJ479" s="24"/>
      <c r="DK479" s="24"/>
      <c r="DL479" s="24"/>
      <c r="DM479" s="24"/>
      <c r="DN479" s="24"/>
      <c r="DO479" s="24"/>
      <c r="DP479" s="24"/>
      <c r="DQ479" s="24"/>
      <c r="DR479" s="24"/>
      <c r="DS479" s="24"/>
      <c r="DT479" s="24"/>
      <c r="DU479" s="24"/>
      <c r="DV479" s="24"/>
      <c r="DW479" s="24"/>
      <c r="DX479" s="24"/>
      <c r="DY479" s="24"/>
      <c r="DZ479" s="24"/>
      <c r="EA479" s="24"/>
      <c r="EB479" s="24"/>
      <c r="EC479" s="24"/>
      <c r="ED479" s="24"/>
      <c r="EE479" s="24"/>
      <c r="EF479" s="24"/>
      <c r="EG479" s="24"/>
      <c r="EH479" s="24"/>
      <c r="EI479" s="24"/>
      <c r="EJ479" s="24"/>
      <c r="EK479" s="24"/>
      <c r="EL479" s="24"/>
      <c r="EM479" s="24"/>
      <c r="EN479" s="24"/>
      <c r="EO479" s="24"/>
      <c r="EP479" s="24"/>
      <c r="EQ479" s="24"/>
      <c r="ER479" s="24"/>
      <c r="ES479" s="24"/>
      <c r="ET479" s="24"/>
      <c r="EU479" s="24"/>
      <c r="EV479" s="24"/>
      <c r="EW479" s="24"/>
      <c r="EX479" s="24"/>
      <c r="EY479" s="24"/>
      <c r="EZ479" s="24"/>
      <c r="FA479" s="24"/>
      <c r="FB479" s="24"/>
      <c r="FC479" s="24"/>
      <c r="FD479" s="24"/>
      <c r="FE479" s="24"/>
      <c r="FF479" s="24"/>
      <c r="FG479" s="24"/>
      <c r="FH479" s="24"/>
      <c r="FI479" s="24"/>
      <c r="FJ479" s="24"/>
      <c r="FK479" s="24"/>
      <c r="FL479" s="24"/>
      <c r="FM479" s="24"/>
      <c r="FN479" s="24"/>
      <c r="FO479" s="24"/>
      <c r="FP479" s="24"/>
      <c r="FQ479" s="24"/>
      <c r="FR479" s="24"/>
      <c r="FS479" s="24"/>
      <c r="FT479" s="24"/>
      <c r="FU479" s="24"/>
      <c r="FV479" s="24"/>
      <c r="FW479" s="24"/>
      <c r="FX479" s="24"/>
      <c r="FY479" s="24"/>
      <c r="FZ479" s="24"/>
      <c r="GA479" s="24"/>
      <c r="GB479" s="24"/>
      <c r="GC479" s="24"/>
      <c r="GD479" s="24"/>
      <c r="GE479" s="24"/>
      <c r="GF479" s="24"/>
      <c r="GG479" s="24"/>
      <c r="GH479" s="24"/>
      <c r="GI479" s="24"/>
      <c r="GJ479" s="24"/>
      <c r="GK479" s="24"/>
      <c r="GL479" s="24"/>
      <c r="GM479" s="24"/>
      <c r="GN479" s="24"/>
      <c r="GO479" s="24"/>
      <c r="GP479" s="24"/>
      <c r="GQ479" s="24"/>
      <c r="GR479" s="24"/>
      <c r="GS479" s="24"/>
      <c r="GT479" s="24"/>
      <c r="GU479" s="24"/>
      <c r="GV479" s="24"/>
      <c r="GW479" s="24"/>
      <c r="GX479" s="24"/>
      <c r="GY479" s="24"/>
      <c r="GZ479" s="24"/>
      <c r="HA479" s="24"/>
      <c r="HB479" s="24"/>
      <c r="HC479" s="24"/>
      <c r="HD479" s="24"/>
      <c r="HE479" s="24"/>
      <c r="HF479" s="24"/>
      <c r="HG479" s="24"/>
      <c r="HH479" s="24"/>
      <c r="HI479" s="24"/>
      <c r="HJ479" s="24"/>
      <c r="HK479" s="24"/>
      <c r="HL479" s="24"/>
      <c r="HM479" s="24"/>
      <c r="HN479" s="24"/>
      <c r="HO479" s="24"/>
      <c r="HP479" s="24"/>
      <c r="HQ479" s="24"/>
      <c r="HR479" s="24"/>
      <c r="HS479" s="24"/>
      <c r="HT479" s="24"/>
      <c r="HU479" s="24"/>
      <c r="HV479" s="24"/>
      <c r="HW479" s="24"/>
      <c r="HX479" s="24"/>
      <c r="HY479" s="24"/>
      <c r="HZ479" s="24"/>
      <c r="IA479" s="24"/>
      <c r="IB479" s="24"/>
      <c r="IC479" s="24"/>
      <c r="ID479" s="24"/>
    </row>
    <row r="480" spans="1:238" x14ac:dyDescent="0.3">
      <c r="A480" t="str">
        <f>IF(Input!A472=0,"",Input!A472)</f>
        <v>847,618</v>
      </c>
      <c r="B480" s="65" cm="1">
        <f t="array" ref="B480">_xlfn.IFS($A480="","",LEFT($A480,4)="fold",MID($A480,12,1),TRUE,VALUE(LEFT($A480,FIND(",",$A480)-1)))</f>
        <v>847</v>
      </c>
      <c r="C480" s="65" cm="1">
        <f t="array" ref="C480">_xlfn.IFS($A480="","",LEFT($A480,4)="fold",VALUE(MID($A480,14,5)),TRUE,VALUE(MID($A480,FIND(",",$A480)+1,5)))</f>
        <v>618</v>
      </c>
      <c r="D480" s="58" cm="1">
        <f t="array" aca="1" ref="D480" ca="1">_xlfn.IFS(
AND(D$3="x",B480&gt;D$4),  2*D$4-B480,
TRUE,B480)</f>
        <v>463</v>
      </c>
      <c r="E480" s="58" cm="1">
        <f t="array" aca="1" ref="E480" ca="1">_xlfn.IFS(
AND(D$3="y",C480&gt;D$4),  2*D$4-C480,
TRUE,C480)</f>
        <v>618</v>
      </c>
      <c r="F480" s="58" cm="1">
        <f t="array" aca="1" ref="F480" ca="1">_xlfn.IFS(
AND(F$3="x",D480&gt;F$4),  2*F$4-D480,
TRUE,D480)</f>
        <v>463</v>
      </c>
      <c r="G480" s="58" cm="1">
        <f t="array" aca="1" ref="G480" ca="1">_xlfn.IFS(
AND(F$3="y",E480&gt;F$4),  2*F$4-E480,
TRUE,E480)</f>
        <v>276</v>
      </c>
      <c r="H480" s="58" cm="1">
        <f t="array" aca="1" ref="H480" ca="1">_xlfn.IFS(
AND(H$3="x",F480&gt;H$4),  2*H$4-F480,
TRUE,F480)</f>
        <v>191</v>
      </c>
      <c r="I480" s="58" cm="1">
        <f t="array" aca="1" ref="I480" ca="1">_xlfn.IFS(
AND(H$3="y",G480&gt;H$4),  2*H$4-G480,
TRUE,G480)</f>
        <v>276</v>
      </c>
      <c r="J480" s="58" cm="1">
        <f t="array" aca="1" ref="J480" ca="1">_xlfn.IFS(
AND(J$3="x",H480&gt;J$4),  2*J$4-H480,
TRUE,H480)</f>
        <v>191</v>
      </c>
      <c r="K480" s="58" cm="1">
        <f t="array" aca="1" ref="K480" ca="1">_xlfn.IFS(
AND(J$3="y",I480&gt;J$4),  2*J$4-I480,
TRUE,I480)</f>
        <v>170</v>
      </c>
      <c r="L480" s="58" cm="1">
        <f t="array" aca="1" ref="L480" ca="1">_xlfn.IFS(
AND(L$3="x",J480&gt;L$4),  2*L$4-J480,
TRUE,J480)</f>
        <v>135</v>
      </c>
      <c r="M480" s="58" cm="1">
        <f t="array" aca="1" ref="M480" ca="1">_xlfn.IFS(
AND(L$3="y",K480&gt;L$4),  2*L$4-K480,
TRUE,K480)</f>
        <v>170</v>
      </c>
      <c r="N480" s="58" cm="1">
        <f t="array" aca="1" ref="N480" ca="1">_xlfn.IFS(
AND(N$3="x",L480&gt;N$4),  2*N$4-L480,
TRUE,L480)</f>
        <v>135</v>
      </c>
      <c r="O480" s="58" cm="1">
        <f t="array" aca="1" ref="O480" ca="1">_xlfn.IFS(
AND(N$3="y",M480&gt;N$4),  2*N$4-M480,
TRUE,M480)</f>
        <v>52</v>
      </c>
      <c r="P480" s="58" cm="1">
        <f t="array" aca="1" ref="P480" ca="1">_xlfn.IFS(
AND(P$3="x",N480&gt;P$4),  2*P$4-N480,
TRUE,N480)</f>
        <v>27</v>
      </c>
      <c r="Q480" s="58" cm="1">
        <f t="array" aca="1" ref="Q480" ca="1">_xlfn.IFS(
AND(P$3="y",O480&gt;P$4),  2*P$4-O480,
TRUE,O480)</f>
        <v>52</v>
      </c>
      <c r="R480" s="58" cm="1">
        <f t="array" aca="1" ref="R480" ca="1">_xlfn.IFS(
AND(R$3="x",P480&gt;R$4),  2*R$4-P480,
TRUE,P480)</f>
        <v>27</v>
      </c>
      <c r="S480" s="58" cm="1">
        <f t="array" aca="1" ref="S480" ca="1">_xlfn.IFS(
AND(R$3="y",Q480&gt;R$4),  2*R$4-Q480,
TRUE,Q480)</f>
        <v>52</v>
      </c>
      <c r="T480" s="58" cm="1">
        <f t="array" aca="1" ref="T480" ca="1">_xlfn.IFS(
AND(T$3="x",R480&gt;T$4),  2*T$4-R480,
TRUE,R480)</f>
        <v>27</v>
      </c>
      <c r="U480" s="58" cm="1">
        <f t="array" aca="1" ref="U480" ca="1">_xlfn.IFS(
AND(T$3="y",S480&gt;T$4),  2*T$4-S480,
TRUE,S480)</f>
        <v>52</v>
      </c>
      <c r="V480" s="58" cm="1">
        <f t="array" aca="1" ref="V480" ca="1">_xlfn.IFS(
AND(V$3="x",T480&gt;V$4),  2*V$4-T480,
TRUE,T480)</f>
        <v>27</v>
      </c>
      <c r="W480" s="58" cm="1">
        <f t="array" aca="1" ref="W480" ca="1">_xlfn.IFS(
AND(V$3="y",U480&gt;V$4),  2*V$4-U480,
TRUE,U480)</f>
        <v>2</v>
      </c>
      <c r="X480" s="58" cm="1">
        <f t="array" aca="1" ref="X480" ca="1">_xlfn.IFS(
AND(X$3="x",V480&gt;X$4),  2*X$4-V480,
TRUE,V480)</f>
        <v>27</v>
      </c>
      <c r="Y480" s="58" cm="1">
        <f t="array" aca="1" ref="Y480" ca="1">_xlfn.IFS(
AND(X$3="y",W480&gt;X$4),  2*X$4-W480,
TRUE,W480)</f>
        <v>2</v>
      </c>
      <c r="Z480" s="58" cm="1">
        <f t="array" aca="1" ref="Z480" ca="1">_xlfn.IFS(
AND(Z$3="x",X480&gt;Z$4),  2*Z$4-X480,
TRUE,X480)</f>
        <v>27</v>
      </c>
      <c r="AA480" s="58" cm="1">
        <f t="array" aca="1" ref="AA480" ca="1">_xlfn.IFS(
AND(Z$3="y",Y480&gt;Z$4),  2*Z$4-Y480,
TRUE,Y480)</f>
        <v>2</v>
      </c>
      <c r="BD480" t="str">
        <f t="shared" ca="1" si="9"/>
        <v>463-618</v>
      </c>
      <c r="BF480" s="23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R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  <c r="CG480" s="24"/>
      <c r="CH480" s="24"/>
      <c r="CI480" s="24"/>
      <c r="CJ480" s="24"/>
      <c r="CK480" s="24"/>
      <c r="CL480" s="24"/>
      <c r="CM480" s="24"/>
      <c r="CN480" s="24"/>
      <c r="CO480" s="24"/>
      <c r="CP480" s="24"/>
      <c r="CQ480" s="24"/>
      <c r="CR480" s="24"/>
      <c r="CS480" s="24"/>
      <c r="CT480" s="24"/>
      <c r="CU480" s="24"/>
      <c r="CV480" s="24"/>
      <c r="CW480" s="24"/>
      <c r="CX480" s="24"/>
      <c r="CY480" s="24"/>
      <c r="CZ480" s="24"/>
      <c r="DA480" s="24"/>
      <c r="DB480" s="24"/>
      <c r="DC480" s="24"/>
      <c r="DD480" s="24"/>
      <c r="DE480" s="24"/>
      <c r="DF480" s="24"/>
      <c r="DG480" s="24"/>
      <c r="DH480" s="24"/>
      <c r="DI480" s="24"/>
      <c r="DJ480" s="24"/>
      <c r="DK480" s="24"/>
      <c r="DL480" s="24"/>
      <c r="DM480" s="24"/>
      <c r="DN480" s="24"/>
      <c r="DO480" s="24"/>
      <c r="DP480" s="24"/>
      <c r="DQ480" s="24"/>
      <c r="DR480" s="24"/>
      <c r="DS480" s="24"/>
      <c r="DT480" s="24"/>
      <c r="DU480" s="24"/>
      <c r="DV480" s="24"/>
      <c r="DW480" s="24"/>
      <c r="DX480" s="24"/>
      <c r="DY480" s="24"/>
      <c r="DZ480" s="24"/>
      <c r="EA480" s="24"/>
      <c r="EB480" s="24"/>
      <c r="EC480" s="24"/>
      <c r="ED480" s="24"/>
      <c r="EE480" s="24"/>
      <c r="EF480" s="24"/>
      <c r="EG480" s="24"/>
      <c r="EH480" s="24"/>
      <c r="EI480" s="24"/>
      <c r="EJ480" s="24"/>
      <c r="EK480" s="24"/>
      <c r="EL480" s="24"/>
      <c r="EM480" s="24"/>
      <c r="EN480" s="24"/>
      <c r="EO480" s="24"/>
      <c r="EP480" s="24"/>
      <c r="EQ480" s="24"/>
      <c r="ER480" s="24"/>
      <c r="ES480" s="24"/>
      <c r="ET480" s="24"/>
      <c r="EU480" s="24"/>
      <c r="EV480" s="24"/>
      <c r="EW480" s="24"/>
      <c r="EX480" s="24"/>
      <c r="EY480" s="24"/>
      <c r="EZ480" s="24"/>
      <c r="FA480" s="24"/>
      <c r="FB480" s="24"/>
      <c r="FC480" s="24"/>
      <c r="FD480" s="24"/>
      <c r="FE480" s="24"/>
      <c r="FF480" s="24"/>
      <c r="FG480" s="24"/>
      <c r="FH480" s="24"/>
      <c r="FI480" s="24"/>
      <c r="FJ480" s="24"/>
      <c r="FK480" s="24"/>
      <c r="FL480" s="24"/>
      <c r="FM480" s="24"/>
      <c r="FN480" s="24"/>
      <c r="FO480" s="24"/>
      <c r="FP480" s="24"/>
      <c r="FQ480" s="24"/>
      <c r="FR480" s="24"/>
      <c r="FS480" s="24"/>
      <c r="FT480" s="24"/>
      <c r="FU480" s="24"/>
      <c r="FV480" s="24"/>
      <c r="FW480" s="24"/>
      <c r="FX480" s="24"/>
      <c r="FY480" s="24"/>
      <c r="FZ480" s="24"/>
      <c r="GA480" s="24"/>
      <c r="GB480" s="24"/>
      <c r="GC480" s="24"/>
      <c r="GD480" s="24"/>
      <c r="GE480" s="24"/>
      <c r="GF480" s="24"/>
      <c r="GG480" s="24"/>
      <c r="GH480" s="24"/>
      <c r="GI480" s="24"/>
      <c r="GJ480" s="24"/>
      <c r="GK480" s="24"/>
      <c r="GL480" s="24"/>
      <c r="GM480" s="24"/>
      <c r="GN480" s="24"/>
      <c r="GO480" s="24"/>
      <c r="GP480" s="24"/>
      <c r="GQ480" s="24"/>
      <c r="GR480" s="24"/>
      <c r="GS480" s="24"/>
      <c r="GT480" s="24"/>
      <c r="GU480" s="24"/>
      <c r="GV480" s="24"/>
      <c r="GW480" s="24"/>
      <c r="GX480" s="24"/>
      <c r="GY480" s="24"/>
      <c r="GZ480" s="24"/>
      <c r="HA480" s="24"/>
      <c r="HB480" s="24"/>
      <c r="HC480" s="24"/>
      <c r="HD480" s="24"/>
      <c r="HE480" s="24"/>
      <c r="HF480" s="24"/>
      <c r="HG480" s="24"/>
      <c r="HH480" s="24"/>
      <c r="HI480" s="24"/>
      <c r="HJ480" s="24"/>
      <c r="HK480" s="24"/>
      <c r="HL480" s="24"/>
      <c r="HM480" s="24"/>
      <c r="HN480" s="24"/>
      <c r="HO480" s="24"/>
      <c r="HP480" s="24"/>
      <c r="HQ480" s="24"/>
      <c r="HR480" s="24"/>
      <c r="HS480" s="24"/>
      <c r="HT480" s="24"/>
      <c r="HU480" s="24"/>
      <c r="HV480" s="24"/>
      <c r="HW480" s="24"/>
      <c r="HX480" s="24"/>
      <c r="HY480" s="24"/>
      <c r="HZ480" s="24"/>
      <c r="IA480" s="24"/>
      <c r="IB480" s="24"/>
      <c r="IC480" s="24"/>
      <c r="ID480" s="24"/>
    </row>
    <row r="481" spans="1:238" x14ac:dyDescent="0.3">
      <c r="A481" t="str">
        <f>IF(Input!A473=0,"",Input!A473)</f>
        <v>1307,177</v>
      </c>
      <c r="B481" s="65" cm="1">
        <f t="array" ref="B481">_xlfn.IFS($A481="","",LEFT($A481,4)="fold",MID($A481,12,1),TRUE,VALUE(LEFT($A481,FIND(",",$A481)-1)))</f>
        <v>1307</v>
      </c>
      <c r="C481" s="65" cm="1">
        <f t="array" ref="C481">_xlfn.IFS($A481="","",LEFT($A481,4)="fold",VALUE(MID($A481,14,5)),TRUE,VALUE(MID($A481,FIND(",",$A481)+1,5)))</f>
        <v>177</v>
      </c>
      <c r="D481" s="58" cm="1">
        <f t="array" aca="1" ref="D481" ca="1">_xlfn.IFS(
AND(D$3="x",B481&gt;D$4),  2*D$4-B481,
TRUE,B481)</f>
        <v>3</v>
      </c>
      <c r="E481" s="58" cm="1">
        <f t="array" aca="1" ref="E481" ca="1">_xlfn.IFS(
AND(D$3="y",C481&gt;D$4),  2*D$4-C481,
TRUE,C481)</f>
        <v>177</v>
      </c>
      <c r="F481" s="58" cm="1">
        <f t="array" aca="1" ref="F481" ca="1">_xlfn.IFS(
AND(F$3="x",D481&gt;F$4),  2*F$4-D481,
TRUE,D481)</f>
        <v>3</v>
      </c>
      <c r="G481" s="58" cm="1">
        <f t="array" aca="1" ref="G481" ca="1">_xlfn.IFS(
AND(F$3="y",E481&gt;F$4),  2*F$4-E481,
TRUE,E481)</f>
        <v>177</v>
      </c>
      <c r="H481" s="58" cm="1">
        <f t="array" aca="1" ref="H481" ca="1">_xlfn.IFS(
AND(H$3="x",F481&gt;H$4),  2*H$4-F481,
TRUE,F481)</f>
        <v>3</v>
      </c>
      <c r="I481" s="58" cm="1">
        <f t="array" aca="1" ref="I481" ca="1">_xlfn.IFS(
AND(H$3="y",G481&gt;H$4),  2*H$4-G481,
TRUE,G481)</f>
        <v>177</v>
      </c>
      <c r="J481" s="58" cm="1">
        <f t="array" aca="1" ref="J481" ca="1">_xlfn.IFS(
AND(J$3="x",H481&gt;J$4),  2*J$4-H481,
TRUE,H481)</f>
        <v>3</v>
      </c>
      <c r="K481" s="58" cm="1">
        <f t="array" aca="1" ref="K481" ca="1">_xlfn.IFS(
AND(J$3="y",I481&gt;J$4),  2*J$4-I481,
TRUE,I481)</f>
        <v>177</v>
      </c>
      <c r="L481" s="58" cm="1">
        <f t="array" aca="1" ref="L481" ca="1">_xlfn.IFS(
AND(L$3="x",J481&gt;L$4),  2*L$4-J481,
TRUE,J481)</f>
        <v>3</v>
      </c>
      <c r="M481" s="58" cm="1">
        <f t="array" aca="1" ref="M481" ca="1">_xlfn.IFS(
AND(L$3="y",K481&gt;L$4),  2*L$4-K481,
TRUE,K481)</f>
        <v>177</v>
      </c>
      <c r="N481" s="58" cm="1">
        <f t="array" aca="1" ref="N481" ca="1">_xlfn.IFS(
AND(N$3="x",L481&gt;N$4),  2*N$4-L481,
TRUE,L481)</f>
        <v>3</v>
      </c>
      <c r="O481" s="58" cm="1">
        <f t="array" aca="1" ref="O481" ca="1">_xlfn.IFS(
AND(N$3="y",M481&gt;N$4),  2*N$4-M481,
TRUE,M481)</f>
        <v>45</v>
      </c>
      <c r="P481" s="58" cm="1">
        <f t="array" aca="1" ref="P481" ca="1">_xlfn.IFS(
AND(P$3="x",N481&gt;P$4),  2*P$4-N481,
TRUE,N481)</f>
        <v>3</v>
      </c>
      <c r="Q481" s="58" cm="1">
        <f t="array" aca="1" ref="Q481" ca="1">_xlfn.IFS(
AND(P$3="y",O481&gt;P$4),  2*P$4-O481,
TRUE,O481)</f>
        <v>45</v>
      </c>
      <c r="R481" s="58" cm="1">
        <f t="array" aca="1" ref="R481" ca="1">_xlfn.IFS(
AND(R$3="x",P481&gt;R$4),  2*R$4-P481,
TRUE,P481)</f>
        <v>3</v>
      </c>
      <c r="S481" s="58" cm="1">
        <f t="array" aca="1" ref="S481" ca="1">_xlfn.IFS(
AND(R$3="y",Q481&gt;R$4),  2*R$4-Q481,
TRUE,Q481)</f>
        <v>45</v>
      </c>
      <c r="T481" s="58" cm="1">
        <f t="array" aca="1" ref="T481" ca="1">_xlfn.IFS(
AND(T$3="x",R481&gt;T$4),  2*T$4-R481,
TRUE,R481)</f>
        <v>3</v>
      </c>
      <c r="U481" s="58" cm="1">
        <f t="array" aca="1" ref="U481" ca="1">_xlfn.IFS(
AND(T$3="y",S481&gt;T$4),  2*T$4-S481,
TRUE,S481)</f>
        <v>45</v>
      </c>
      <c r="V481" s="58" cm="1">
        <f t="array" aca="1" ref="V481" ca="1">_xlfn.IFS(
AND(V$3="x",T481&gt;V$4),  2*V$4-T481,
TRUE,T481)</f>
        <v>3</v>
      </c>
      <c r="W481" s="58" cm="1">
        <f t="array" aca="1" ref="W481" ca="1">_xlfn.IFS(
AND(V$3="y",U481&gt;V$4),  2*V$4-U481,
TRUE,U481)</f>
        <v>9</v>
      </c>
      <c r="X481" s="58" cm="1">
        <f t="array" aca="1" ref="X481" ca="1">_xlfn.IFS(
AND(X$3="x",V481&gt;X$4),  2*X$4-V481,
TRUE,V481)</f>
        <v>3</v>
      </c>
      <c r="Y481" s="58" cm="1">
        <f t="array" aca="1" ref="Y481" ca="1">_xlfn.IFS(
AND(X$3="y",W481&gt;X$4),  2*X$4-W481,
TRUE,W481)</f>
        <v>9</v>
      </c>
      <c r="Z481" s="58" cm="1">
        <f t="array" aca="1" ref="Z481" ca="1">_xlfn.IFS(
AND(Z$3="x",X481&gt;Z$4),  2*Z$4-X481,
TRUE,X481)</f>
        <v>3</v>
      </c>
      <c r="AA481" s="58" cm="1">
        <f t="array" aca="1" ref="AA481" ca="1">_xlfn.IFS(
AND(Z$3="y",Y481&gt;Z$4),  2*Z$4-Y481,
TRUE,Y481)</f>
        <v>3</v>
      </c>
      <c r="BD481" t="str">
        <f t="shared" ca="1" si="9"/>
        <v>3-177</v>
      </c>
      <c r="BF481" s="23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R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  <c r="CD481" s="24"/>
      <c r="CE481" s="24"/>
      <c r="CF481" s="24"/>
      <c r="CG481" s="24"/>
      <c r="CH481" s="24"/>
      <c r="CI481" s="24"/>
      <c r="CJ481" s="24"/>
      <c r="CK481" s="24"/>
      <c r="CL481" s="24"/>
      <c r="CM481" s="24"/>
      <c r="CN481" s="24"/>
      <c r="CO481" s="24"/>
      <c r="CP481" s="24"/>
      <c r="CQ481" s="24"/>
      <c r="CR481" s="24"/>
      <c r="CS481" s="24"/>
      <c r="CT481" s="24"/>
      <c r="CU481" s="24"/>
      <c r="CV481" s="24"/>
      <c r="CW481" s="24"/>
      <c r="CX481" s="24"/>
      <c r="CY481" s="24"/>
      <c r="CZ481" s="24"/>
      <c r="DA481" s="24"/>
      <c r="DB481" s="24"/>
      <c r="DC481" s="24"/>
      <c r="DD481" s="24"/>
      <c r="DE481" s="24"/>
      <c r="DF481" s="24"/>
      <c r="DG481" s="24"/>
      <c r="DH481" s="24"/>
      <c r="DI481" s="24"/>
      <c r="DJ481" s="24"/>
      <c r="DK481" s="24"/>
      <c r="DL481" s="24"/>
      <c r="DM481" s="24"/>
      <c r="DN481" s="24"/>
      <c r="DO481" s="24"/>
      <c r="DP481" s="24"/>
      <c r="DQ481" s="24"/>
      <c r="DR481" s="24"/>
      <c r="DS481" s="24"/>
      <c r="DT481" s="24"/>
      <c r="DU481" s="24"/>
      <c r="DV481" s="24"/>
      <c r="DW481" s="24"/>
      <c r="DX481" s="24"/>
      <c r="DY481" s="24"/>
      <c r="DZ481" s="24"/>
      <c r="EA481" s="24"/>
      <c r="EB481" s="24"/>
      <c r="EC481" s="24"/>
      <c r="ED481" s="24"/>
      <c r="EE481" s="24"/>
      <c r="EF481" s="24"/>
      <c r="EG481" s="24"/>
      <c r="EH481" s="24"/>
      <c r="EI481" s="24"/>
      <c r="EJ481" s="24"/>
      <c r="EK481" s="24"/>
      <c r="EL481" s="24"/>
      <c r="EM481" s="24"/>
      <c r="EN481" s="24"/>
      <c r="EO481" s="24"/>
      <c r="EP481" s="24"/>
      <c r="EQ481" s="24"/>
      <c r="ER481" s="24"/>
      <c r="ES481" s="24"/>
      <c r="ET481" s="24"/>
      <c r="EU481" s="24"/>
      <c r="EV481" s="24"/>
      <c r="EW481" s="24"/>
      <c r="EX481" s="24"/>
      <c r="EY481" s="24"/>
      <c r="EZ481" s="24"/>
      <c r="FA481" s="24"/>
      <c r="FB481" s="24"/>
      <c r="FC481" s="24"/>
      <c r="FD481" s="24"/>
      <c r="FE481" s="24"/>
      <c r="FF481" s="24"/>
      <c r="FG481" s="24"/>
      <c r="FH481" s="24"/>
      <c r="FI481" s="24"/>
      <c r="FJ481" s="24"/>
      <c r="FK481" s="24"/>
      <c r="FL481" s="24"/>
      <c r="FM481" s="24"/>
      <c r="FN481" s="24"/>
      <c r="FO481" s="24"/>
      <c r="FP481" s="24"/>
      <c r="FQ481" s="24"/>
      <c r="FR481" s="24"/>
      <c r="FS481" s="24"/>
      <c r="FT481" s="24"/>
      <c r="FU481" s="24"/>
      <c r="FV481" s="24"/>
      <c r="FW481" s="24"/>
      <c r="FX481" s="24"/>
      <c r="FY481" s="24"/>
      <c r="FZ481" s="24"/>
      <c r="GA481" s="24"/>
      <c r="GB481" s="24"/>
      <c r="GC481" s="24"/>
      <c r="GD481" s="24"/>
      <c r="GE481" s="24"/>
      <c r="GF481" s="24"/>
      <c r="GG481" s="24"/>
      <c r="GH481" s="24"/>
      <c r="GI481" s="24"/>
      <c r="GJ481" s="24"/>
      <c r="GK481" s="24"/>
      <c r="GL481" s="24"/>
      <c r="GM481" s="24"/>
      <c r="GN481" s="24"/>
      <c r="GO481" s="24"/>
      <c r="GP481" s="24"/>
      <c r="GQ481" s="24"/>
      <c r="GR481" s="24"/>
      <c r="GS481" s="24"/>
      <c r="GT481" s="24"/>
      <c r="GU481" s="24"/>
      <c r="GV481" s="24"/>
      <c r="GW481" s="24"/>
      <c r="GX481" s="24"/>
      <c r="GY481" s="24"/>
      <c r="GZ481" s="24"/>
      <c r="HA481" s="24"/>
      <c r="HB481" s="24"/>
      <c r="HC481" s="24"/>
      <c r="HD481" s="24"/>
      <c r="HE481" s="24"/>
      <c r="HF481" s="24"/>
      <c r="HG481" s="24"/>
      <c r="HH481" s="24"/>
      <c r="HI481" s="24"/>
      <c r="HJ481" s="24"/>
      <c r="HK481" s="24"/>
      <c r="HL481" s="24"/>
      <c r="HM481" s="24"/>
      <c r="HN481" s="24"/>
      <c r="HO481" s="24"/>
      <c r="HP481" s="24"/>
      <c r="HQ481" s="24"/>
      <c r="HR481" s="24"/>
      <c r="HS481" s="24"/>
      <c r="HT481" s="24"/>
      <c r="HU481" s="24"/>
      <c r="HV481" s="24"/>
      <c r="HW481" s="24"/>
      <c r="HX481" s="24"/>
      <c r="HY481" s="24"/>
      <c r="HZ481" s="24"/>
      <c r="IA481" s="24"/>
      <c r="IB481" s="24"/>
      <c r="IC481" s="24"/>
      <c r="ID481" s="24"/>
    </row>
    <row r="482" spans="1:238" x14ac:dyDescent="0.3">
      <c r="A482" t="str">
        <f>IF(Input!A474=0,"",Input!A474)</f>
        <v>1121,712</v>
      </c>
      <c r="B482" s="65" cm="1">
        <f t="array" ref="B482">_xlfn.IFS($A482="","",LEFT($A482,4)="fold",MID($A482,12,1),TRUE,VALUE(LEFT($A482,FIND(",",$A482)-1)))</f>
        <v>1121</v>
      </c>
      <c r="C482" s="65" cm="1">
        <f t="array" ref="C482">_xlfn.IFS($A482="","",LEFT($A482,4)="fold",VALUE(MID($A482,14,5)),TRUE,VALUE(MID($A482,FIND(",",$A482)+1,5)))</f>
        <v>712</v>
      </c>
      <c r="D482" s="58" cm="1">
        <f t="array" aca="1" ref="D482" ca="1">_xlfn.IFS(
AND(D$3="x",B482&gt;D$4),  2*D$4-B482,
TRUE,B482)</f>
        <v>189</v>
      </c>
      <c r="E482" s="58" cm="1">
        <f t="array" aca="1" ref="E482" ca="1">_xlfn.IFS(
AND(D$3="y",C482&gt;D$4),  2*D$4-C482,
TRUE,C482)</f>
        <v>712</v>
      </c>
      <c r="F482" s="58" cm="1">
        <f t="array" aca="1" ref="F482" ca="1">_xlfn.IFS(
AND(F$3="x",D482&gt;F$4),  2*F$4-D482,
TRUE,D482)</f>
        <v>189</v>
      </c>
      <c r="G482" s="58" cm="1">
        <f t="array" aca="1" ref="G482" ca="1">_xlfn.IFS(
AND(F$3="y",E482&gt;F$4),  2*F$4-E482,
TRUE,E482)</f>
        <v>182</v>
      </c>
      <c r="H482" s="58" cm="1">
        <f t="array" aca="1" ref="H482" ca="1">_xlfn.IFS(
AND(H$3="x",F482&gt;H$4),  2*H$4-F482,
TRUE,F482)</f>
        <v>189</v>
      </c>
      <c r="I482" s="58" cm="1">
        <f t="array" aca="1" ref="I482" ca="1">_xlfn.IFS(
AND(H$3="y",G482&gt;H$4),  2*H$4-G482,
TRUE,G482)</f>
        <v>182</v>
      </c>
      <c r="J482" s="58" cm="1">
        <f t="array" aca="1" ref="J482" ca="1">_xlfn.IFS(
AND(J$3="x",H482&gt;J$4),  2*J$4-H482,
TRUE,H482)</f>
        <v>189</v>
      </c>
      <c r="K482" s="58" cm="1">
        <f t="array" aca="1" ref="K482" ca="1">_xlfn.IFS(
AND(J$3="y",I482&gt;J$4),  2*J$4-I482,
TRUE,I482)</f>
        <v>182</v>
      </c>
      <c r="L482" s="58" cm="1">
        <f t="array" aca="1" ref="L482" ca="1">_xlfn.IFS(
AND(L$3="x",J482&gt;L$4),  2*L$4-J482,
TRUE,J482)</f>
        <v>137</v>
      </c>
      <c r="M482" s="58" cm="1">
        <f t="array" aca="1" ref="M482" ca="1">_xlfn.IFS(
AND(L$3="y",K482&gt;L$4),  2*L$4-K482,
TRUE,K482)</f>
        <v>182</v>
      </c>
      <c r="N482" s="58" cm="1">
        <f t="array" aca="1" ref="N482" ca="1">_xlfn.IFS(
AND(N$3="x",L482&gt;N$4),  2*N$4-L482,
TRUE,L482)</f>
        <v>137</v>
      </c>
      <c r="O482" s="58" cm="1">
        <f t="array" aca="1" ref="O482" ca="1">_xlfn.IFS(
AND(N$3="y",M482&gt;N$4),  2*N$4-M482,
TRUE,M482)</f>
        <v>40</v>
      </c>
      <c r="P482" s="58" cm="1">
        <f t="array" aca="1" ref="P482" ca="1">_xlfn.IFS(
AND(P$3="x",N482&gt;P$4),  2*P$4-N482,
TRUE,N482)</f>
        <v>25</v>
      </c>
      <c r="Q482" s="58" cm="1">
        <f t="array" aca="1" ref="Q482" ca="1">_xlfn.IFS(
AND(P$3="y",O482&gt;P$4),  2*P$4-O482,
TRUE,O482)</f>
        <v>40</v>
      </c>
      <c r="R482" s="58" cm="1">
        <f t="array" aca="1" ref="R482" ca="1">_xlfn.IFS(
AND(R$3="x",P482&gt;R$4),  2*R$4-P482,
TRUE,P482)</f>
        <v>25</v>
      </c>
      <c r="S482" s="58" cm="1">
        <f t="array" aca="1" ref="S482" ca="1">_xlfn.IFS(
AND(R$3="y",Q482&gt;R$4),  2*R$4-Q482,
TRUE,Q482)</f>
        <v>40</v>
      </c>
      <c r="T482" s="58" cm="1">
        <f t="array" aca="1" ref="T482" ca="1">_xlfn.IFS(
AND(T$3="x",R482&gt;T$4),  2*T$4-R482,
TRUE,R482)</f>
        <v>25</v>
      </c>
      <c r="U482" s="58" cm="1">
        <f t="array" aca="1" ref="U482" ca="1">_xlfn.IFS(
AND(T$3="y",S482&gt;T$4),  2*T$4-S482,
TRUE,S482)</f>
        <v>40</v>
      </c>
      <c r="V482" s="58" cm="1">
        <f t="array" aca="1" ref="V482" ca="1">_xlfn.IFS(
AND(V$3="x",T482&gt;V$4),  2*V$4-T482,
TRUE,T482)</f>
        <v>25</v>
      </c>
      <c r="W482" s="58" cm="1">
        <f t="array" aca="1" ref="W482" ca="1">_xlfn.IFS(
AND(V$3="y",U482&gt;V$4),  2*V$4-U482,
TRUE,U482)</f>
        <v>14</v>
      </c>
      <c r="X482" s="58" cm="1">
        <f t="array" aca="1" ref="X482" ca="1">_xlfn.IFS(
AND(X$3="x",V482&gt;X$4),  2*X$4-V482,
TRUE,V482)</f>
        <v>25</v>
      </c>
      <c r="Y482" s="58" cm="1">
        <f t="array" aca="1" ref="Y482" ca="1">_xlfn.IFS(
AND(X$3="y",W482&gt;X$4),  2*X$4-W482,
TRUE,W482)</f>
        <v>12</v>
      </c>
      <c r="Z482" s="58" cm="1">
        <f t="array" aca="1" ref="Z482" ca="1">_xlfn.IFS(
AND(Z$3="x",X482&gt;Z$4),  2*Z$4-X482,
TRUE,X482)</f>
        <v>25</v>
      </c>
      <c r="AA482" s="58" cm="1">
        <f t="array" aca="1" ref="AA482" ca="1">_xlfn.IFS(
AND(Z$3="y",Y482&gt;Z$4),  2*Z$4-Y482,
TRUE,Y482)</f>
        <v>0</v>
      </c>
      <c r="BD482" t="str">
        <f t="shared" ca="1" si="9"/>
        <v>189-712</v>
      </c>
      <c r="BF482" s="23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R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  <c r="CD482" s="24"/>
      <c r="CE482" s="24"/>
      <c r="CF482" s="24"/>
      <c r="CG482" s="24"/>
      <c r="CH482" s="24"/>
      <c r="CI482" s="24"/>
      <c r="CJ482" s="24"/>
      <c r="CK482" s="24"/>
      <c r="CL482" s="24"/>
      <c r="CM482" s="24"/>
      <c r="CN482" s="24"/>
      <c r="CO482" s="24"/>
      <c r="CP482" s="24"/>
      <c r="CQ482" s="24"/>
      <c r="CR482" s="24"/>
      <c r="CS482" s="24"/>
      <c r="CT482" s="24"/>
      <c r="CU482" s="24"/>
      <c r="CV482" s="24"/>
      <c r="CW482" s="24"/>
      <c r="CX482" s="24"/>
      <c r="CY482" s="24"/>
      <c r="CZ482" s="24"/>
      <c r="DA482" s="24"/>
      <c r="DB482" s="24"/>
      <c r="DC482" s="24"/>
      <c r="DD482" s="24"/>
      <c r="DE482" s="24"/>
      <c r="DF482" s="24"/>
      <c r="DG482" s="24"/>
      <c r="DH482" s="24"/>
      <c r="DI482" s="24"/>
      <c r="DJ482" s="24"/>
      <c r="DK482" s="24"/>
      <c r="DL482" s="24"/>
      <c r="DM482" s="24"/>
      <c r="DN482" s="24"/>
      <c r="DO482" s="24"/>
      <c r="DP482" s="24"/>
      <c r="DQ482" s="24"/>
      <c r="DR482" s="24"/>
      <c r="DS482" s="24"/>
      <c r="DT482" s="24"/>
      <c r="DU482" s="24"/>
      <c r="DV482" s="24"/>
      <c r="DW482" s="24"/>
      <c r="DX482" s="24"/>
      <c r="DY482" s="24"/>
      <c r="DZ482" s="24"/>
      <c r="EA482" s="24"/>
      <c r="EB482" s="24"/>
      <c r="EC482" s="24"/>
      <c r="ED482" s="24"/>
      <c r="EE482" s="24"/>
      <c r="EF482" s="24"/>
      <c r="EG482" s="24"/>
      <c r="EH482" s="24"/>
      <c r="EI482" s="24"/>
      <c r="EJ482" s="24"/>
      <c r="EK482" s="24"/>
      <c r="EL482" s="24"/>
      <c r="EM482" s="24"/>
      <c r="EN482" s="24"/>
      <c r="EO482" s="24"/>
      <c r="EP482" s="24"/>
      <c r="EQ482" s="24"/>
      <c r="ER482" s="24"/>
      <c r="ES482" s="24"/>
      <c r="ET482" s="24"/>
      <c r="EU482" s="24"/>
      <c r="EV482" s="24"/>
      <c r="EW482" s="24"/>
      <c r="EX482" s="24"/>
      <c r="EY482" s="24"/>
      <c r="EZ482" s="24"/>
      <c r="FA482" s="24"/>
      <c r="FB482" s="24"/>
      <c r="FC482" s="24"/>
      <c r="FD482" s="24"/>
      <c r="FE482" s="24"/>
      <c r="FF482" s="24"/>
      <c r="FG482" s="24"/>
      <c r="FH482" s="24"/>
      <c r="FI482" s="24"/>
      <c r="FJ482" s="24"/>
      <c r="FK482" s="24"/>
      <c r="FL482" s="24"/>
      <c r="FM482" s="24"/>
      <c r="FN482" s="24"/>
      <c r="FO482" s="24"/>
      <c r="FP482" s="24"/>
      <c r="FQ482" s="24"/>
      <c r="FR482" s="24"/>
      <c r="FS482" s="24"/>
      <c r="FT482" s="24"/>
      <c r="FU482" s="24"/>
      <c r="FV482" s="24"/>
      <c r="FW482" s="24"/>
      <c r="FX482" s="24"/>
      <c r="FY482" s="24"/>
      <c r="FZ482" s="24"/>
      <c r="GA482" s="24"/>
      <c r="GB482" s="24"/>
      <c r="GC482" s="24"/>
      <c r="GD482" s="24"/>
      <c r="GE482" s="24"/>
      <c r="GF482" s="24"/>
      <c r="GG482" s="24"/>
      <c r="GH482" s="24"/>
      <c r="GI482" s="24"/>
      <c r="GJ482" s="24"/>
      <c r="GK482" s="24"/>
      <c r="GL482" s="24"/>
      <c r="GM482" s="24"/>
      <c r="GN482" s="24"/>
      <c r="GO482" s="24"/>
      <c r="GP482" s="24"/>
      <c r="GQ482" s="24"/>
      <c r="GR482" s="24"/>
      <c r="GS482" s="24"/>
      <c r="GT482" s="24"/>
      <c r="GU482" s="24"/>
      <c r="GV482" s="24"/>
      <c r="GW482" s="24"/>
      <c r="GX482" s="24"/>
      <c r="GY482" s="24"/>
      <c r="GZ482" s="24"/>
      <c r="HA482" s="24"/>
      <c r="HB482" s="24"/>
      <c r="HC482" s="24"/>
      <c r="HD482" s="24"/>
      <c r="HE482" s="24"/>
      <c r="HF482" s="24"/>
      <c r="HG482" s="24"/>
      <c r="HH482" s="24"/>
      <c r="HI482" s="24"/>
      <c r="HJ482" s="24"/>
      <c r="HK482" s="24"/>
      <c r="HL482" s="24"/>
      <c r="HM482" s="24"/>
      <c r="HN482" s="24"/>
      <c r="HO482" s="24"/>
      <c r="HP482" s="24"/>
      <c r="HQ482" s="24"/>
      <c r="HR482" s="24"/>
      <c r="HS482" s="24"/>
      <c r="HT482" s="24"/>
      <c r="HU482" s="24"/>
      <c r="HV482" s="24"/>
      <c r="HW482" s="24"/>
      <c r="HX482" s="24"/>
      <c r="HY482" s="24"/>
      <c r="HZ482" s="24"/>
      <c r="IA482" s="24"/>
      <c r="IB482" s="24"/>
      <c r="IC482" s="24"/>
      <c r="ID482" s="24"/>
    </row>
    <row r="483" spans="1:238" x14ac:dyDescent="0.3">
      <c r="A483" t="str">
        <f>IF(Input!A475=0,"",Input!A475)</f>
        <v>283,75</v>
      </c>
      <c r="B483" s="65" cm="1">
        <f t="array" ref="B483">_xlfn.IFS($A483="","",LEFT($A483,4)="fold",MID($A483,12,1),TRUE,VALUE(LEFT($A483,FIND(",",$A483)-1)))</f>
        <v>283</v>
      </c>
      <c r="C483" s="65" cm="1">
        <f t="array" ref="C483">_xlfn.IFS($A483="","",LEFT($A483,4)="fold",VALUE(MID($A483,14,5)),TRUE,VALUE(MID($A483,FIND(",",$A483)+1,5)))</f>
        <v>75</v>
      </c>
      <c r="D483" s="58" cm="1">
        <f t="array" aca="1" ref="D483" ca="1">_xlfn.IFS(
AND(D$3="x",B483&gt;D$4),  2*D$4-B483,
TRUE,B483)</f>
        <v>283</v>
      </c>
      <c r="E483" s="58" cm="1">
        <f t="array" aca="1" ref="E483" ca="1">_xlfn.IFS(
AND(D$3="y",C483&gt;D$4),  2*D$4-C483,
TRUE,C483)</f>
        <v>75</v>
      </c>
      <c r="F483" s="58" cm="1">
        <f t="array" aca="1" ref="F483" ca="1">_xlfn.IFS(
AND(F$3="x",D483&gt;F$4),  2*F$4-D483,
TRUE,D483)</f>
        <v>283</v>
      </c>
      <c r="G483" s="58" cm="1">
        <f t="array" aca="1" ref="G483" ca="1">_xlfn.IFS(
AND(F$3="y",E483&gt;F$4),  2*F$4-E483,
TRUE,E483)</f>
        <v>75</v>
      </c>
      <c r="H483" s="58" cm="1">
        <f t="array" aca="1" ref="H483" ca="1">_xlfn.IFS(
AND(H$3="x",F483&gt;H$4),  2*H$4-F483,
TRUE,F483)</f>
        <v>283</v>
      </c>
      <c r="I483" s="58" cm="1">
        <f t="array" aca="1" ref="I483" ca="1">_xlfn.IFS(
AND(H$3="y",G483&gt;H$4),  2*H$4-G483,
TRUE,G483)</f>
        <v>75</v>
      </c>
      <c r="J483" s="58" cm="1">
        <f t="array" aca="1" ref="J483" ca="1">_xlfn.IFS(
AND(J$3="x",H483&gt;J$4),  2*J$4-H483,
TRUE,H483)</f>
        <v>283</v>
      </c>
      <c r="K483" s="58" cm="1">
        <f t="array" aca="1" ref="K483" ca="1">_xlfn.IFS(
AND(J$3="y",I483&gt;J$4),  2*J$4-I483,
TRUE,I483)</f>
        <v>75</v>
      </c>
      <c r="L483" s="58" cm="1">
        <f t="array" aca="1" ref="L483" ca="1">_xlfn.IFS(
AND(L$3="x",J483&gt;L$4),  2*L$4-J483,
TRUE,J483)</f>
        <v>43</v>
      </c>
      <c r="M483" s="58" cm="1">
        <f t="array" aca="1" ref="M483" ca="1">_xlfn.IFS(
AND(L$3="y",K483&gt;L$4),  2*L$4-K483,
TRUE,K483)</f>
        <v>75</v>
      </c>
      <c r="N483" s="58" cm="1">
        <f t="array" aca="1" ref="N483" ca="1">_xlfn.IFS(
AND(N$3="x",L483&gt;N$4),  2*N$4-L483,
TRUE,L483)</f>
        <v>43</v>
      </c>
      <c r="O483" s="58" cm="1">
        <f t="array" aca="1" ref="O483" ca="1">_xlfn.IFS(
AND(N$3="y",M483&gt;N$4),  2*N$4-M483,
TRUE,M483)</f>
        <v>75</v>
      </c>
      <c r="P483" s="58" cm="1">
        <f t="array" aca="1" ref="P483" ca="1">_xlfn.IFS(
AND(P$3="x",N483&gt;P$4),  2*P$4-N483,
TRUE,N483)</f>
        <v>43</v>
      </c>
      <c r="Q483" s="58" cm="1">
        <f t="array" aca="1" ref="Q483" ca="1">_xlfn.IFS(
AND(P$3="y",O483&gt;P$4),  2*P$4-O483,
TRUE,O483)</f>
        <v>75</v>
      </c>
      <c r="R483" s="58" cm="1">
        <f t="array" aca="1" ref="R483" ca="1">_xlfn.IFS(
AND(R$3="x",P483&gt;R$4),  2*R$4-P483,
TRUE,P483)</f>
        <v>43</v>
      </c>
      <c r="S483" s="58" cm="1">
        <f t="array" aca="1" ref="S483" ca="1">_xlfn.IFS(
AND(R$3="y",Q483&gt;R$4),  2*R$4-Q483,
TRUE,Q483)</f>
        <v>35</v>
      </c>
      <c r="T483" s="58" cm="1">
        <f t="array" aca="1" ref="T483" ca="1">_xlfn.IFS(
AND(T$3="x",R483&gt;T$4),  2*T$4-R483,
TRUE,R483)</f>
        <v>37</v>
      </c>
      <c r="U483" s="58" cm="1">
        <f t="array" aca="1" ref="U483" ca="1">_xlfn.IFS(
AND(T$3="y",S483&gt;T$4),  2*T$4-S483,
TRUE,S483)</f>
        <v>35</v>
      </c>
      <c r="V483" s="58" cm="1">
        <f t="array" aca="1" ref="V483" ca="1">_xlfn.IFS(
AND(V$3="x",T483&gt;V$4),  2*V$4-T483,
TRUE,T483)</f>
        <v>37</v>
      </c>
      <c r="W483" s="58" cm="1">
        <f t="array" aca="1" ref="W483" ca="1">_xlfn.IFS(
AND(V$3="y",U483&gt;V$4),  2*V$4-U483,
TRUE,U483)</f>
        <v>19</v>
      </c>
      <c r="X483" s="58" cm="1">
        <f t="array" aca="1" ref="X483" ca="1">_xlfn.IFS(
AND(X$3="x",V483&gt;X$4),  2*X$4-V483,
TRUE,V483)</f>
        <v>37</v>
      </c>
      <c r="Y483" s="58" cm="1">
        <f t="array" aca="1" ref="Y483" ca="1">_xlfn.IFS(
AND(X$3="y",W483&gt;X$4),  2*X$4-W483,
TRUE,W483)</f>
        <v>7</v>
      </c>
      <c r="Z483" s="58" cm="1">
        <f t="array" aca="1" ref="Z483" ca="1">_xlfn.IFS(
AND(Z$3="x",X483&gt;Z$4),  2*Z$4-X483,
TRUE,X483)</f>
        <v>37</v>
      </c>
      <c r="AA483" s="58" cm="1">
        <f t="array" aca="1" ref="AA483" ca="1">_xlfn.IFS(
AND(Z$3="y",Y483&gt;Z$4),  2*Z$4-Y483,
TRUE,Y483)</f>
        <v>5</v>
      </c>
      <c r="BD483" t="str">
        <f t="shared" ca="1" si="9"/>
        <v>283-75</v>
      </c>
      <c r="BF483" s="23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R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  <c r="CD483" s="24"/>
      <c r="CE483" s="24"/>
      <c r="CF483" s="24"/>
      <c r="CG483" s="24"/>
      <c r="CH483" s="24"/>
      <c r="CI483" s="24"/>
      <c r="CJ483" s="24"/>
      <c r="CK483" s="24"/>
      <c r="CL483" s="24"/>
      <c r="CM483" s="24"/>
      <c r="CN483" s="24"/>
      <c r="CO483" s="24"/>
      <c r="CP483" s="24"/>
      <c r="CQ483" s="24"/>
      <c r="CR483" s="24"/>
      <c r="CS483" s="24"/>
      <c r="CT483" s="24"/>
      <c r="CU483" s="24"/>
      <c r="CV483" s="24"/>
      <c r="CW483" s="24"/>
      <c r="CX483" s="24"/>
      <c r="CY483" s="24"/>
      <c r="CZ483" s="24"/>
      <c r="DA483" s="24"/>
      <c r="DB483" s="24"/>
      <c r="DC483" s="24"/>
      <c r="DD483" s="24"/>
      <c r="DE483" s="24"/>
      <c r="DF483" s="24"/>
      <c r="DG483" s="24"/>
      <c r="DH483" s="24"/>
      <c r="DI483" s="24"/>
      <c r="DJ483" s="24"/>
      <c r="DK483" s="24"/>
      <c r="DL483" s="24"/>
      <c r="DM483" s="24"/>
      <c r="DN483" s="24"/>
      <c r="DO483" s="24"/>
      <c r="DP483" s="24"/>
      <c r="DQ483" s="24"/>
      <c r="DR483" s="24"/>
      <c r="DS483" s="24"/>
      <c r="DT483" s="24"/>
      <c r="DU483" s="24"/>
      <c r="DV483" s="24"/>
      <c r="DW483" s="24"/>
      <c r="DX483" s="24"/>
      <c r="DY483" s="24"/>
      <c r="DZ483" s="24"/>
      <c r="EA483" s="24"/>
      <c r="EB483" s="24"/>
      <c r="EC483" s="24"/>
      <c r="ED483" s="24"/>
      <c r="EE483" s="24"/>
      <c r="EF483" s="24"/>
      <c r="EG483" s="24"/>
      <c r="EH483" s="24"/>
      <c r="EI483" s="24"/>
      <c r="EJ483" s="24"/>
      <c r="EK483" s="24"/>
      <c r="EL483" s="24"/>
      <c r="EM483" s="24"/>
      <c r="EN483" s="24"/>
      <c r="EO483" s="24"/>
      <c r="EP483" s="24"/>
      <c r="EQ483" s="24"/>
      <c r="ER483" s="24"/>
      <c r="ES483" s="24"/>
      <c r="ET483" s="24"/>
      <c r="EU483" s="24"/>
      <c r="EV483" s="24"/>
      <c r="EW483" s="24"/>
      <c r="EX483" s="24"/>
      <c r="EY483" s="24"/>
      <c r="EZ483" s="24"/>
      <c r="FA483" s="24"/>
      <c r="FB483" s="24"/>
      <c r="FC483" s="24"/>
      <c r="FD483" s="24"/>
      <c r="FE483" s="24"/>
      <c r="FF483" s="24"/>
      <c r="FG483" s="24"/>
      <c r="FH483" s="24"/>
      <c r="FI483" s="24"/>
      <c r="FJ483" s="24"/>
      <c r="FK483" s="24"/>
      <c r="FL483" s="24"/>
      <c r="FM483" s="24"/>
      <c r="FN483" s="24"/>
      <c r="FO483" s="24"/>
      <c r="FP483" s="24"/>
      <c r="FQ483" s="24"/>
      <c r="FR483" s="24"/>
      <c r="FS483" s="24"/>
      <c r="FT483" s="24"/>
      <c r="FU483" s="24"/>
      <c r="FV483" s="24"/>
      <c r="FW483" s="24"/>
      <c r="FX483" s="24"/>
      <c r="FY483" s="24"/>
      <c r="FZ483" s="24"/>
      <c r="GA483" s="24"/>
      <c r="GB483" s="24"/>
      <c r="GC483" s="24"/>
      <c r="GD483" s="24"/>
      <c r="GE483" s="24"/>
      <c r="GF483" s="24"/>
      <c r="GG483" s="24"/>
      <c r="GH483" s="24"/>
      <c r="GI483" s="24"/>
      <c r="GJ483" s="24"/>
      <c r="GK483" s="24"/>
      <c r="GL483" s="24"/>
      <c r="GM483" s="24"/>
      <c r="GN483" s="24"/>
      <c r="GO483" s="24"/>
      <c r="GP483" s="24"/>
      <c r="GQ483" s="24"/>
      <c r="GR483" s="24"/>
      <c r="GS483" s="24"/>
      <c r="GT483" s="24"/>
      <c r="GU483" s="24"/>
      <c r="GV483" s="24"/>
      <c r="GW483" s="24"/>
      <c r="GX483" s="24"/>
      <c r="GY483" s="24"/>
      <c r="GZ483" s="24"/>
      <c r="HA483" s="24"/>
      <c r="HB483" s="24"/>
      <c r="HC483" s="24"/>
      <c r="HD483" s="24"/>
      <c r="HE483" s="24"/>
      <c r="HF483" s="24"/>
      <c r="HG483" s="24"/>
      <c r="HH483" s="24"/>
      <c r="HI483" s="24"/>
      <c r="HJ483" s="24"/>
      <c r="HK483" s="24"/>
      <c r="HL483" s="24"/>
      <c r="HM483" s="24"/>
      <c r="HN483" s="24"/>
      <c r="HO483" s="24"/>
      <c r="HP483" s="24"/>
      <c r="HQ483" s="24"/>
      <c r="HR483" s="24"/>
      <c r="HS483" s="24"/>
      <c r="HT483" s="24"/>
      <c r="HU483" s="24"/>
      <c r="HV483" s="24"/>
      <c r="HW483" s="24"/>
      <c r="HX483" s="24"/>
      <c r="HY483" s="24"/>
      <c r="HZ483" s="24"/>
      <c r="IA483" s="24"/>
      <c r="IB483" s="24"/>
      <c r="IC483" s="24"/>
      <c r="ID483" s="24"/>
    </row>
    <row r="484" spans="1:238" x14ac:dyDescent="0.3">
      <c r="A484" t="str">
        <f>IF(Input!A476=0,"",Input!A476)</f>
        <v>733,581</v>
      </c>
      <c r="B484" s="65" cm="1">
        <f t="array" ref="B484">_xlfn.IFS($A484="","",LEFT($A484,4)="fold",MID($A484,12,1),TRUE,VALUE(LEFT($A484,FIND(",",$A484)-1)))</f>
        <v>733</v>
      </c>
      <c r="C484" s="65" cm="1">
        <f t="array" ref="C484">_xlfn.IFS($A484="","",LEFT($A484,4)="fold",VALUE(MID($A484,14,5)),TRUE,VALUE(MID($A484,FIND(",",$A484)+1,5)))</f>
        <v>581</v>
      </c>
      <c r="D484" s="58" cm="1">
        <f t="array" aca="1" ref="D484" ca="1">_xlfn.IFS(
AND(D$3="x",B484&gt;D$4),  2*D$4-B484,
TRUE,B484)</f>
        <v>577</v>
      </c>
      <c r="E484" s="58" cm="1">
        <f t="array" aca="1" ref="E484" ca="1">_xlfn.IFS(
AND(D$3="y",C484&gt;D$4),  2*D$4-C484,
TRUE,C484)</f>
        <v>581</v>
      </c>
      <c r="F484" s="58" cm="1">
        <f t="array" aca="1" ref="F484" ca="1">_xlfn.IFS(
AND(F$3="x",D484&gt;F$4),  2*F$4-D484,
TRUE,D484)</f>
        <v>577</v>
      </c>
      <c r="G484" s="58" cm="1">
        <f t="array" aca="1" ref="G484" ca="1">_xlfn.IFS(
AND(F$3="y",E484&gt;F$4),  2*F$4-E484,
TRUE,E484)</f>
        <v>313</v>
      </c>
      <c r="H484" s="58" cm="1">
        <f t="array" aca="1" ref="H484" ca="1">_xlfn.IFS(
AND(H$3="x",F484&gt;H$4),  2*H$4-F484,
TRUE,F484)</f>
        <v>77</v>
      </c>
      <c r="I484" s="58" cm="1">
        <f t="array" aca="1" ref="I484" ca="1">_xlfn.IFS(
AND(H$3="y",G484&gt;H$4),  2*H$4-G484,
TRUE,G484)</f>
        <v>313</v>
      </c>
      <c r="J484" s="58" cm="1">
        <f t="array" aca="1" ref="J484" ca="1">_xlfn.IFS(
AND(J$3="x",H484&gt;J$4),  2*J$4-H484,
TRUE,H484)</f>
        <v>77</v>
      </c>
      <c r="K484" s="58" cm="1">
        <f t="array" aca="1" ref="K484" ca="1">_xlfn.IFS(
AND(J$3="y",I484&gt;J$4),  2*J$4-I484,
TRUE,I484)</f>
        <v>133</v>
      </c>
      <c r="L484" s="58" cm="1">
        <f t="array" aca="1" ref="L484" ca="1">_xlfn.IFS(
AND(L$3="x",J484&gt;L$4),  2*L$4-J484,
TRUE,J484)</f>
        <v>77</v>
      </c>
      <c r="M484" s="58" cm="1">
        <f t="array" aca="1" ref="M484" ca="1">_xlfn.IFS(
AND(L$3="y",K484&gt;L$4),  2*L$4-K484,
TRUE,K484)</f>
        <v>133</v>
      </c>
      <c r="N484" s="58" cm="1">
        <f t="array" aca="1" ref="N484" ca="1">_xlfn.IFS(
AND(N$3="x",L484&gt;N$4),  2*N$4-L484,
TRUE,L484)</f>
        <v>77</v>
      </c>
      <c r="O484" s="58" cm="1">
        <f t="array" aca="1" ref="O484" ca="1">_xlfn.IFS(
AND(N$3="y",M484&gt;N$4),  2*N$4-M484,
TRUE,M484)</f>
        <v>89</v>
      </c>
      <c r="P484" s="58" cm="1">
        <f t="array" aca="1" ref="P484" ca="1">_xlfn.IFS(
AND(P$3="x",N484&gt;P$4),  2*P$4-N484,
TRUE,N484)</f>
        <v>77</v>
      </c>
      <c r="Q484" s="58" cm="1">
        <f t="array" aca="1" ref="Q484" ca="1">_xlfn.IFS(
AND(P$3="y",O484&gt;P$4),  2*P$4-O484,
TRUE,O484)</f>
        <v>89</v>
      </c>
      <c r="R484" s="58" cm="1">
        <f t="array" aca="1" ref="R484" ca="1">_xlfn.IFS(
AND(R$3="x",P484&gt;R$4),  2*R$4-P484,
TRUE,P484)</f>
        <v>77</v>
      </c>
      <c r="S484" s="58" cm="1">
        <f t="array" aca="1" ref="S484" ca="1">_xlfn.IFS(
AND(R$3="y",Q484&gt;R$4),  2*R$4-Q484,
TRUE,Q484)</f>
        <v>21</v>
      </c>
      <c r="T484" s="58" cm="1">
        <f t="array" aca="1" ref="T484" ca="1">_xlfn.IFS(
AND(T$3="x",R484&gt;T$4),  2*T$4-R484,
TRUE,R484)</f>
        <v>3</v>
      </c>
      <c r="U484" s="58" cm="1">
        <f t="array" aca="1" ref="U484" ca="1">_xlfn.IFS(
AND(T$3="y",S484&gt;T$4),  2*T$4-S484,
TRUE,S484)</f>
        <v>21</v>
      </c>
      <c r="V484" s="58" cm="1">
        <f t="array" aca="1" ref="V484" ca="1">_xlfn.IFS(
AND(V$3="x",T484&gt;V$4),  2*V$4-T484,
TRUE,T484)</f>
        <v>3</v>
      </c>
      <c r="W484" s="58" cm="1">
        <f t="array" aca="1" ref="W484" ca="1">_xlfn.IFS(
AND(V$3="y",U484&gt;V$4),  2*V$4-U484,
TRUE,U484)</f>
        <v>21</v>
      </c>
      <c r="X484" s="58" cm="1">
        <f t="array" aca="1" ref="X484" ca="1">_xlfn.IFS(
AND(X$3="x",V484&gt;X$4),  2*X$4-V484,
TRUE,V484)</f>
        <v>3</v>
      </c>
      <c r="Y484" s="58" cm="1">
        <f t="array" aca="1" ref="Y484" ca="1">_xlfn.IFS(
AND(X$3="y",W484&gt;X$4),  2*X$4-W484,
TRUE,W484)</f>
        <v>5</v>
      </c>
      <c r="Z484" s="58" cm="1">
        <f t="array" aca="1" ref="Z484" ca="1">_xlfn.IFS(
AND(Z$3="x",X484&gt;Z$4),  2*Z$4-X484,
TRUE,X484)</f>
        <v>3</v>
      </c>
      <c r="AA484" s="58" cm="1">
        <f t="array" aca="1" ref="AA484" ca="1">_xlfn.IFS(
AND(Z$3="y",Y484&gt;Z$4),  2*Z$4-Y484,
TRUE,Y484)</f>
        <v>5</v>
      </c>
      <c r="BD484" t="str">
        <f t="shared" ca="1" si="9"/>
        <v>577-581</v>
      </c>
      <c r="BF484" s="23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R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  <c r="CD484" s="24"/>
      <c r="CE484" s="24"/>
      <c r="CF484" s="24"/>
      <c r="CG484" s="24"/>
      <c r="CH484" s="24"/>
      <c r="CI484" s="24"/>
      <c r="CJ484" s="24"/>
      <c r="CK484" s="24"/>
      <c r="CL484" s="24"/>
      <c r="CM484" s="24"/>
      <c r="CN484" s="24"/>
      <c r="CO484" s="24"/>
      <c r="CP484" s="24"/>
      <c r="CQ484" s="24"/>
      <c r="CR484" s="24"/>
      <c r="CS484" s="24"/>
      <c r="CT484" s="24"/>
      <c r="CU484" s="24"/>
      <c r="CV484" s="24"/>
      <c r="CW484" s="24"/>
      <c r="CX484" s="24"/>
      <c r="CY484" s="24"/>
      <c r="CZ484" s="24"/>
      <c r="DA484" s="24"/>
      <c r="DB484" s="24"/>
      <c r="DC484" s="24"/>
      <c r="DD484" s="24"/>
      <c r="DE484" s="24"/>
      <c r="DF484" s="24"/>
      <c r="DG484" s="24"/>
      <c r="DH484" s="24"/>
      <c r="DI484" s="24"/>
      <c r="DJ484" s="24"/>
      <c r="DK484" s="24"/>
      <c r="DL484" s="24"/>
      <c r="DM484" s="24"/>
      <c r="DN484" s="24"/>
      <c r="DO484" s="24"/>
      <c r="DP484" s="24"/>
      <c r="DQ484" s="24"/>
      <c r="DR484" s="24"/>
      <c r="DS484" s="24"/>
      <c r="DT484" s="24"/>
      <c r="DU484" s="24"/>
      <c r="DV484" s="24"/>
      <c r="DW484" s="24"/>
      <c r="DX484" s="24"/>
      <c r="DY484" s="24"/>
      <c r="DZ484" s="24"/>
      <c r="EA484" s="24"/>
      <c r="EB484" s="24"/>
      <c r="EC484" s="24"/>
      <c r="ED484" s="24"/>
      <c r="EE484" s="24"/>
      <c r="EF484" s="24"/>
      <c r="EG484" s="24"/>
      <c r="EH484" s="24"/>
      <c r="EI484" s="24"/>
      <c r="EJ484" s="24"/>
      <c r="EK484" s="24"/>
      <c r="EL484" s="24"/>
      <c r="EM484" s="24"/>
      <c r="EN484" s="24"/>
      <c r="EO484" s="24"/>
      <c r="EP484" s="24"/>
      <c r="EQ484" s="24"/>
      <c r="ER484" s="24"/>
      <c r="ES484" s="24"/>
      <c r="ET484" s="24"/>
      <c r="EU484" s="24"/>
      <c r="EV484" s="24"/>
      <c r="EW484" s="24"/>
      <c r="EX484" s="24"/>
      <c r="EY484" s="24"/>
      <c r="EZ484" s="24"/>
      <c r="FA484" s="24"/>
      <c r="FB484" s="24"/>
      <c r="FC484" s="24"/>
      <c r="FD484" s="24"/>
      <c r="FE484" s="24"/>
      <c r="FF484" s="24"/>
      <c r="FG484" s="24"/>
      <c r="FH484" s="24"/>
      <c r="FI484" s="24"/>
      <c r="FJ484" s="24"/>
      <c r="FK484" s="24"/>
      <c r="FL484" s="24"/>
      <c r="FM484" s="24"/>
      <c r="FN484" s="24"/>
      <c r="FO484" s="24"/>
      <c r="FP484" s="24"/>
      <c r="FQ484" s="24"/>
      <c r="FR484" s="24"/>
      <c r="FS484" s="24"/>
      <c r="FT484" s="24"/>
      <c r="FU484" s="24"/>
      <c r="FV484" s="24"/>
      <c r="FW484" s="24"/>
      <c r="FX484" s="24"/>
      <c r="FY484" s="24"/>
      <c r="FZ484" s="24"/>
      <c r="GA484" s="24"/>
      <c r="GB484" s="24"/>
      <c r="GC484" s="24"/>
      <c r="GD484" s="24"/>
      <c r="GE484" s="24"/>
      <c r="GF484" s="24"/>
      <c r="GG484" s="24"/>
      <c r="GH484" s="24"/>
      <c r="GI484" s="24"/>
      <c r="GJ484" s="24"/>
      <c r="GK484" s="24"/>
      <c r="GL484" s="24"/>
      <c r="GM484" s="24"/>
      <c r="GN484" s="24"/>
      <c r="GO484" s="24"/>
      <c r="GP484" s="24"/>
      <c r="GQ484" s="24"/>
      <c r="GR484" s="24"/>
      <c r="GS484" s="24"/>
      <c r="GT484" s="24"/>
      <c r="GU484" s="24"/>
      <c r="GV484" s="24"/>
      <c r="GW484" s="24"/>
      <c r="GX484" s="24"/>
      <c r="GY484" s="24"/>
      <c r="GZ484" s="24"/>
      <c r="HA484" s="24"/>
      <c r="HB484" s="24"/>
      <c r="HC484" s="24"/>
      <c r="HD484" s="24"/>
      <c r="HE484" s="24"/>
      <c r="HF484" s="24"/>
      <c r="HG484" s="24"/>
      <c r="HH484" s="24"/>
      <c r="HI484" s="24"/>
      <c r="HJ484" s="24"/>
      <c r="HK484" s="24"/>
      <c r="HL484" s="24"/>
      <c r="HM484" s="24"/>
      <c r="HN484" s="24"/>
      <c r="HO484" s="24"/>
      <c r="HP484" s="24"/>
      <c r="HQ484" s="24"/>
      <c r="HR484" s="24"/>
      <c r="HS484" s="24"/>
      <c r="HT484" s="24"/>
      <c r="HU484" s="24"/>
      <c r="HV484" s="24"/>
      <c r="HW484" s="24"/>
      <c r="HX484" s="24"/>
      <c r="HY484" s="24"/>
      <c r="HZ484" s="24"/>
      <c r="IA484" s="24"/>
      <c r="IB484" s="24"/>
      <c r="IC484" s="24"/>
      <c r="ID484" s="24"/>
    </row>
    <row r="485" spans="1:238" x14ac:dyDescent="0.3">
      <c r="A485" t="str">
        <f>IF(Input!A477=0,"",Input!A477)</f>
        <v>244,863</v>
      </c>
      <c r="B485" s="65" cm="1">
        <f t="array" ref="B485">_xlfn.IFS($A485="","",LEFT($A485,4)="fold",MID($A485,12,1),TRUE,VALUE(LEFT($A485,FIND(",",$A485)-1)))</f>
        <v>244</v>
      </c>
      <c r="C485" s="65" cm="1">
        <f t="array" ref="C485">_xlfn.IFS($A485="","",LEFT($A485,4)="fold",VALUE(MID($A485,14,5)),TRUE,VALUE(MID($A485,FIND(",",$A485)+1,5)))</f>
        <v>863</v>
      </c>
      <c r="D485" s="58" cm="1">
        <f t="array" aca="1" ref="D485" ca="1">_xlfn.IFS(
AND(D$3="x",B485&gt;D$4),  2*D$4-B485,
TRUE,B485)</f>
        <v>244</v>
      </c>
      <c r="E485" s="58" cm="1">
        <f t="array" aca="1" ref="E485" ca="1">_xlfn.IFS(
AND(D$3="y",C485&gt;D$4),  2*D$4-C485,
TRUE,C485)</f>
        <v>863</v>
      </c>
      <c r="F485" s="58" cm="1">
        <f t="array" aca="1" ref="F485" ca="1">_xlfn.IFS(
AND(F$3="x",D485&gt;F$4),  2*F$4-D485,
TRUE,D485)</f>
        <v>244</v>
      </c>
      <c r="G485" s="58" cm="1">
        <f t="array" aca="1" ref="G485" ca="1">_xlfn.IFS(
AND(F$3="y",E485&gt;F$4),  2*F$4-E485,
TRUE,E485)</f>
        <v>31</v>
      </c>
      <c r="H485" s="58" cm="1">
        <f t="array" aca="1" ref="H485" ca="1">_xlfn.IFS(
AND(H$3="x",F485&gt;H$4),  2*H$4-F485,
TRUE,F485)</f>
        <v>244</v>
      </c>
      <c r="I485" s="58" cm="1">
        <f t="array" aca="1" ref="I485" ca="1">_xlfn.IFS(
AND(H$3="y",G485&gt;H$4),  2*H$4-G485,
TRUE,G485)</f>
        <v>31</v>
      </c>
      <c r="J485" s="58" cm="1">
        <f t="array" aca="1" ref="J485" ca="1">_xlfn.IFS(
AND(J$3="x",H485&gt;J$4),  2*J$4-H485,
TRUE,H485)</f>
        <v>244</v>
      </c>
      <c r="K485" s="58" cm="1">
        <f t="array" aca="1" ref="K485" ca="1">_xlfn.IFS(
AND(J$3="y",I485&gt;J$4),  2*J$4-I485,
TRUE,I485)</f>
        <v>31</v>
      </c>
      <c r="L485" s="58" cm="1">
        <f t="array" aca="1" ref="L485" ca="1">_xlfn.IFS(
AND(L$3="x",J485&gt;L$4),  2*L$4-J485,
TRUE,J485)</f>
        <v>82</v>
      </c>
      <c r="M485" s="58" cm="1">
        <f t="array" aca="1" ref="M485" ca="1">_xlfn.IFS(
AND(L$3="y",K485&gt;L$4),  2*L$4-K485,
TRUE,K485)</f>
        <v>31</v>
      </c>
      <c r="N485" s="58" cm="1">
        <f t="array" aca="1" ref="N485" ca="1">_xlfn.IFS(
AND(N$3="x",L485&gt;N$4),  2*N$4-L485,
TRUE,L485)</f>
        <v>82</v>
      </c>
      <c r="O485" s="58" cm="1">
        <f t="array" aca="1" ref="O485" ca="1">_xlfn.IFS(
AND(N$3="y",M485&gt;N$4),  2*N$4-M485,
TRUE,M485)</f>
        <v>31</v>
      </c>
      <c r="P485" s="58" cm="1">
        <f t="array" aca="1" ref="P485" ca="1">_xlfn.IFS(
AND(P$3="x",N485&gt;P$4),  2*P$4-N485,
TRUE,N485)</f>
        <v>80</v>
      </c>
      <c r="Q485" s="58" cm="1">
        <f t="array" aca="1" ref="Q485" ca="1">_xlfn.IFS(
AND(P$3="y",O485&gt;P$4),  2*P$4-O485,
TRUE,O485)</f>
        <v>31</v>
      </c>
      <c r="R485" s="58" cm="1">
        <f t="array" aca="1" ref="R485" ca="1">_xlfn.IFS(
AND(R$3="x",P485&gt;R$4),  2*R$4-P485,
TRUE,P485)</f>
        <v>80</v>
      </c>
      <c r="S485" s="58" cm="1">
        <f t="array" aca="1" ref="S485" ca="1">_xlfn.IFS(
AND(R$3="y",Q485&gt;R$4),  2*R$4-Q485,
TRUE,Q485)</f>
        <v>31</v>
      </c>
      <c r="T485" s="58" cm="1">
        <f t="array" aca="1" ref="T485" ca="1">_xlfn.IFS(
AND(T$3="x",R485&gt;T$4),  2*T$4-R485,
TRUE,R485)</f>
        <v>0</v>
      </c>
      <c r="U485" s="58" cm="1">
        <f t="array" aca="1" ref="U485" ca="1">_xlfn.IFS(
AND(T$3="y",S485&gt;T$4),  2*T$4-S485,
TRUE,S485)</f>
        <v>31</v>
      </c>
      <c r="V485" s="58" cm="1">
        <f t="array" aca="1" ref="V485" ca="1">_xlfn.IFS(
AND(V$3="x",T485&gt;V$4),  2*V$4-T485,
TRUE,T485)</f>
        <v>0</v>
      </c>
      <c r="W485" s="58" cm="1">
        <f t="array" aca="1" ref="W485" ca="1">_xlfn.IFS(
AND(V$3="y",U485&gt;V$4),  2*V$4-U485,
TRUE,U485)</f>
        <v>23</v>
      </c>
      <c r="X485" s="58" cm="1">
        <f t="array" aca="1" ref="X485" ca="1">_xlfn.IFS(
AND(X$3="x",V485&gt;X$4),  2*X$4-V485,
TRUE,V485)</f>
        <v>0</v>
      </c>
      <c r="Y485" s="58" cm="1">
        <f t="array" aca="1" ref="Y485" ca="1">_xlfn.IFS(
AND(X$3="y",W485&gt;X$4),  2*X$4-W485,
TRUE,W485)</f>
        <v>3</v>
      </c>
      <c r="Z485" s="58" cm="1">
        <f t="array" aca="1" ref="Z485" ca="1">_xlfn.IFS(
AND(Z$3="x",X485&gt;Z$4),  2*Z$4-X485,
TRUE,X485)</f>
        <v>0</v>
      </c>
      <c r="AA485" s="58" cm="1">
        <f t="array" aca="1" ref="AA485" ca="1">_xlfn.IFS(
AND(Z$3="y",Y485&gt;Z$4),  2*Z$4-Y485,
TRUE,Y485)</f>
        <v>3</v>
      </c>
      <c r="BD485" t="str">
        <f t="shared" ca="1" si="9"/>
        <v>244-863</v>
      </c>
      <c r="BF485" s="23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R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  <c r="CD485" s="24"/>
      <c r="CE485" s="24"/>
      <c r="CF485" s="24"/>
      <c r="CG485" s="24"/>
      <c r="CH485" s="24"/>
      <c r="CI485" s="24"/>
      <c r="CJ485" s="24"/>
      <c r="CK485" s="24"/>
      <c r="CL485" s="24"/>
      <c r="CM485" s="24"/>
      <c r="CN485" s="24"/>
      <c r="CO485" s="24"/>
      <c r="CP485" s="24"/>
      <c r="CQ485" s="24"/>
      <c r="CR485" s="24"/>
      <c r="CS485" s="24"/>
      <c r="CT485" s="24"/>
      <c r="CU485" s="24"/>
      <c r="CV485" s="24"/>
      <c r="CW485" s="24"/>
      <c r="CX485" s="24"/>
      <c r="CY485" s="24"/>
      <c r="CZ485" s="24"/>
      <c r="DA485" s="24"/>
      <c r="DB485" s="24"/>
      <c r="DC485" s="24"/>
      <c r="DD485" s="24"/>
      <c r="DE485" s="24"/>
      <c r="DF485" s="24"/>
      <c r="DG485" s="24"/>
      <c r="DH485" s="24"/>
      <c r="DI485" s="24"/>
      <c r="DJ485" s="24"/>
      <c r="DK485" s="24"/>
      <c r="DL485" s="24"/>
      <c r="DM485" s="24"/>
      <c r="DN485" s="24"/>
      <c r="DO485" s="24"/>
      <c r="DP485" s="24"/>
      <c r="DQ485" s="24"/>
      <c r="DR485" s="24"/>
      <c r="DS485" s="24"/>
      <c r="DT485" s="24"/>
      <c r="DU485" s="24"/>
      <c r="DV485" s="24"/>
      <c r="DW485" s="24"/>
      <c r="DX485" s="24"/>
      <c r="DY485" s="24"/>
      <c r="DZ485" s="24"/>
      <c r="EA485" s="24"/>
      <c r="EB485" s="24"/>
      <c r="EC485" s="24"/>
      <c r="ED485" s="24"/>
      <c r="EE485" s="24"/>
      <c r="EF485" s="24"/>
      <c r="EG485" s="24"/>
      <c r="EH485" s="24"/>
      <c r="EI485" s="24"/>
      <c r="EJ485" s="24"/>
      <c r="EK485" s="24"/>
      <c r="EL485" s="24"/>
      <c r="EM485" s="24"/>
      <c r="EN485" s="24"/>
      <c r="EO485" s="24"/>
      <c r="EP485" s="24"/>
      <c r="EQ485" s="24"/>
      <c r="ER485" s="24"/>
      <c r="ES485" s="24"/>
      <c r="ET485" s="24"/>
      <c r="EU485" s="24"/>
      <c r="EV485" s="24"/>
      <c r="EW485" s="24"/>
      <c r="EX485" s="24"/>
      <c r="EY485" s="24"/>
      <c r="EZ485" s="24"/>
      <c r="FA485" s="24"/>
      <c r="FB485" s="24"/>
      <c r="FC485" s="24"/>
      <c r="FD485" s="24"/>
      <c r="FE485" s="24"/>
      <c r="FF485" s="24"/>
      <c r="FG485" s="24"/>
      <c r="FH485" s="24"/>
      <c r="FI485" s="24"/>
      <c r="FJ485" s="24"/>
      <c r="FK485" s="24"/>
      <c r="FL485" s="24"/>
      <c r="FM485" s="24"/>
      <c r="FN485" s="24"/>
      <c r="FO485" s="24"/>
      <c r="FP485" s="24"/>
      <c r="FQ485" s="24"/>
      <c r="FR485" s="24"/>
      <c r="FS485" s="24"/>
      <c r="FT485" s="24"/>
      <c r="FU485" s="24"/>
      <c r="FV485" s="24"/>
      <c r="FW485" s="24"/>
      <c r="FX485" s="24"/>
      <c r="FY485" s="24"/>
      <c r="FZ485" s="24"/>
      <c r="GA485" s="24"/>
      <c r="GB485" s="24"/>
      <c r="GC485" s="24"/>
      <c r="GD485" s="24"/>
      <c r="GE485" s="24"/>
      <c r="GF485" s="24"/>
      <c r="GG485" s="24"/>
      <c r="GH485" s="24"/>
      <c r="GI485" s="24"/>
      <c r="GJ485" s="24"/>
      <c r="GK485" s="24"/>
      <c r="GL485" s="24"/>
      <c r="GM485" s="24"/>
      <c r="GN485" s="24"/>
      <c r="GO485" s="24"/>
      <c r="GP485" s="24"/>
      <c r="GQ485" s="24"/>
      <c r="GR485" s="24"/>
      <c r="GS485" s="24"/>
      <c r="GT485" s="24"/>
      <c r="GU485" s="24"/>
      <c r="GV485" s="24"/>
      <c r="GW485" s="24"/>
      <c r="GX485" s="24"/>
      <c r="GY485" s="24"/>
      <c r="GZ485" s="24"/>
      <c r="HA485" s="24"/>
      <c r="HB485" s="24"/>
      <c r="HC485" s="24"/>
      <c r="HD485" s="24"/>
      <c r="HE485" s="24"/>
      <c r="HF485" s="24"/>
      <c r="HG485" s="24"/>
      <c r="HH485" s="24"/>
      <c r="HI485" s="24"/>
      <c r="HJ485" s="24"/>
      <c r="HK485" s="24"/>
      <c r="HL485" s="24"/>
      <c r="HM485" s="24"/>
      <c r="HN485" s="24"/>
      <c r="HO485" s="24"/>
      <c r="HP485" s="24"/>
      <c r="HQ485" s="24"/>
      <c r="HR485" s="24"/>
      <c r="HS485" s="24"/>
      <c r="HT485" s="24"/>
      <c r="HU485" s="24"/>
      <c r="HV485" s="24"/>
      <c r="HW485" s="24"/>
      <c r="HX485" s="24"/>
      <c r="HY485" s="24"/>
      <c r="HZ485" s="24"/>
      <c r="IA485" s="24"/>
      <c r="IB485" s="24"/>
      <c r="IC485" s="24"/>
      <c r="ID485" s="24"/>
    </row>
    <row r="486" spans="1:238" x14ac:dyDescent="0.3">
      <c r="A486" t="str">
        <f>IF(Input!A478=0,"",Input!A478)</f>
        <v>251,372</v>
      </c>
      <c r="B486" s="65" cm="1">
        <f t="array" ref="B486">_xlfn.IFS($A486="","",LEFT($A486,4)="fold",MID($A486,12,1),TRUE,VALUE(LEFT($A486,FIND(",",$A486)-1)))</f>
        <v>251</v>
      </c>
      <c r="C486" s="65" cm="1">
        <f t="array" ref="C486">_xlfn.IFS($A486="","",LEFT($A486,4)="fold",VALUE(MID($A486,14,5)),TRUE,VALUE(MID($A486,FIND(",",$A486)+1,5)))</f>
        <v>372</v>
      </c>
      <c r="D486" s="58" cm="1">
        <f t="array" aca="1" ref="D486" ca="1">_xlfn.IFS(
AND(D$3="x",B486&gt;D$4),  2*D$4-B486,
TRUE,B486)</f>
        <v>251</v>
      </c>
      <c r="E486" s="58" cm="1">
        <f t="array" aca="1" ref="E486" ca="1">_xlfn.IFS(
AND(D$3="y",C486&gt;D$4),  2*D$4-C486,
TRUE,C486)</f>
        <v>372</v>
      </c>
      <c r="F486" s="58" cm="1">
        <f t="array" aca="1" ref="F486" ca="1">_xlfn.IFS(
AND(F$3="x",D486&gt;F$4),  2*F$4-D486,
TRUE,D486)</f>
        <v>251</v>
      </c>
      <c r="G486" s="58" cm="1">
        <f t="array" aca="1" ref="G486" ca="1">_xlfn.IFS(
AND(F$3="y",E486&gt;F$4),  2*F$4-E486,
TRUE,E486)</f>
        <v>372</v>
      </c>
      <c r="H486" s="58" cm="1">
        <f t="array" aca="1" ref="H486" ca="1">_xlfn.IFS(
AND(H$3="x",F486&gt;H$4),  2*H$4-F486,
TRUE,F486)</f>
        <v>251</v>
      </c>
      <c r="I486" s="58" cm="1">
        <f t="array" aca="1" ref="I486" ca="1">_xlfn.IFS(
AND(H$3="y",G486&gt;H$4),  2*H$4-G486,
TRUE,G486)</f>
        <v>372</v>
      </c>
      <c r="J486" s="58" cm="1">
        <f t="array" aca="1" ref="J486" ca="1">_xlfn.IFS(
AND(J$3="x",H486&gt;J$4),  2*J$4-H486,
TRUE,H486)</f>
        <v>251</v>
      </c>
      <c r="K486" s="58" cm="1">
        <f t="array" aca="1" ref="K486" ca="1">_xlfn.IFS(
AND(J$3="y",I486&gt;J$4),  2*J$4-I486,
TRUE,I486)</f>
        <v>74</v>
      </c>
      <c r="L486" s="58" cm="1">
        <f t="array" aca="1" ref="L486" ca="1">_xlfn.IFS(
AND(L$3="x",J486&gt;L$4),  2*L$4-J486,
TRUE,J486)</f>
        <v>75</v>
      </c>
      <c r="M486" s="58" cm="1">
        <f t="array" aca="1" ref="M486" ca="1">_xlfn.IFS(
AND(L$3="y",K486&gt;L$4),  2*L$4-K486,
TRUE,K486)</f>
        <v>74</v>
      </c>
      <c r="N486" s="58" cm="1">
        <f t="array" aca="1" ref="N486" ca="1">_xlfn.IFS(
AND(N$3="x",L486&gt;N$4),  2*N$4-L486,
TRUE,L486)</f>
        <v>75</v>
      </c>
      <c r="O486" s="58" cm="1">
        <f t="array" aca="1" ref="O486" ca="1">_xlfn.IFS(
AND(N$3="y",M486&gt;N$4),  2*N$4-M486,
TRUE,M486)</f>
        <v>74</v>
      </c>
      <c r="P486" s="58" cm="1">
        <f t="array" aca="1" ref="P486" ca="1">_xlfn.IFS(
AND(P$3="x",N486&gt;P$4),  2*P$4-N486,
TRUE,N486)</f>
        <v>75</v>
      </c>
      <c r="Q486" s="58" cm="1">
        <f t="array" aca="1" ref="Q486" ca="1">_xlfn.IFS(
AND(P$3="y",O486&gt;P$4),  2*P$4-O486,
TRUE,O486)</f>
        <v>74</v>
      </c>
      <c r="R486" s="58" cm="1">
        <f t="array" aca="1" ref="R486" ca="1">_xlfn.IFS(
AND(R$3="x",P486&gt;R$4),  2*R$4-P486,
TRUE,P486)</f>
        <v>75</v>
      </c>
      <c r="S486" s="58" cm="1">
        <f t="array" aca="1" ref="S486" ca="1">_xlfn.IFS(
AND(R$3="y",Q486&gt;R$4),  2*R$4-Q486,
TRUE,Q486)</f>
        <v>36</v>
      </c>
      <c r="T486" s="58" cm="1">
        <f t="array" aca="1" ref="T486" ca="1">_xlfn.IFS(
AND(T$3="x",R486&gt;T$4),  2*T$4-R486,
TRUE,R486)</f>
        <v>5</v>
      </c>
      <c r="U486" s="58" cm="1">
        <f t="array" aca="1" ref="U486" ca="1">_xlfn.IFS(
AND(T$3="y",S486&gt;T$4),  2*T$4-S486,
TRUE,S486)</f>
        <v>36</v>
      </c>
      <c r="V486" s="58" cm="1">
        <f t="array" aca="1" ref="V486" ca="1">_xlfn.IFS(
AND(V$3="x",T486&gt;V$4),  2*V$4-T486,
TRUE,T486)</f>
        <v>5</v>
      </c>
      <c r="W486" s="58" cm="1">
        <f t="array" aca="1" ref="W486" ca="1">_xlfn.IFS(
AND(V$3="y",U486&gt;V$4),  2*V$4-U486,
TRUE,U486)</f>
        <v>18</v>
      </c>
      <c r="X486" s="58" cm="1">
        <f t="array" aca="1" ref="X486" ca="1">_xlfn.IFS(
AND(X$3="x",V486&gt;X$4),  2*X$4-V486,
TRUE,V486)</f>
        <v>5</v>
      </c>
      <c r="Y486" s="58" cm="1">
        <f t="array" aca="1" ref="Y486" ca="1">_xlfn.IFS(
AND(X$3="y",W486&gt;X$4),  2*X$4-W486,
TRUE,W486)</f>
        <v>8</v>
      </c>
      <c r="Z486" s="58" cm="1">
        <f t="array" aca="1" ref="Z486" ca="1">_xlfn.IFS(
AND(Z$3="x",X486&gt;Z$4),  2*Z$4-X486,
TRUE,X486)</f>
        <v>5</v>
      </c>
      <c r="AA486" s="58" cm="1">
        <f t="array" aca="1" ref="AA486" ca="1">_xlfn.IFS(
AND(Z$3="y",Y486&gt;Z$4),  2*Z$4-Y486,
TRUE,Y486)</f>
        <v>4</v>
      </c>
      <c r="BD486" t="str">
        <f t="shared" ca="1" si="9"/>
        <v>251-372</v>
      </c>
      <c r="BF486" s="23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R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  <c r="CD486" s="24"/>
      <c r="CE486" s="24"/>
      <c r="CF486" s="24"/>
      <c r="CG486" s="24"/>
      <c r="CH486" s="24"/>
      <c r="CI486" s="24"/>
      <c r="CJ486" s="24"/>
      <c r="CK486" s="24"/>
      <c r="CL486" s="24"/>
      <c r="CM486" s="24"/>
      <c r="CN486" s="24"/>
      <c r="CO486" s="24"/>
      <c r="CP486" s="24"/>
      <c r="CQ486" s="24"/>
      <c r="CR486" s="24"/>
      <c r="CS486" s="24"/>
      <c r="CT486" s="24"/>
      <c r="CU486" s="24"/>
      <c r="CV486" s="24"/>
      <c r="CW486" s="24"/>
      <c r="CX486" s="24"/>
      <c r="CY486" s="24"/>
      <c r="CZ486" s="24"/>
      <c r="DA486" s="24"/>
      <c r="DB486" s="24"/>
      <c r="DC486" s="24"/>
      <c r="DD486" s="24"/>
      <c r="DE486" s="24"/>
      <c r="DF486" s="24"/>
      <c r="DG486" s="24"/>
      <c r="DH486" s="24"/>
      <c r="DI486" s="24"/>
      <c r="DJ486" s="24"/>
      <c r="DK486" s="24"/>
      <c r="DL486" s="24"/>
      <c r="DM486" s="24"/>
      <c r="DN486" s="24"/>
      <c r="DO486" s="24"/>
      <c r="DP486" s="24"/>
      <c r="DQ486" s="24"/>
      <c r="DR486" s="24"/>
      <c r="DS486" s="24"/>
      <c r="DT486" s="24"/>
      <c r="DU486" s="24"/>
      <c r="DV486" s="24"/>
      <c r="DW486" s="24"/>
      <c r="DX486" s="24"/>
      <c r="DY486" s="24"/>
      <c r="DZ486" s="24"/>
      <c r="EA486" s="24"/>
      <c r="EB486" s="24"/>
      <c r="EC486" s="24"/>
      <c r="ED486" s="24"/>
      <c r="EE486" s="24"/>
      <c r="EF486" s="24"/>
      <c r="EG486" s="24"/>
      <c r="EH486" s="24"/>
      <c r="EI486" s="24"/>
      <c r="EJ486" s="24"/>
      <c r="EK486" s="24"/>
      <c r="EL486" s="24"/>
      <c r="EM486" s="24"/>
      <c r="EN486" s="24"/>
      <c r="EO486" s="24"/>
      <c r="EP486" s="24"/>
      <c r="EQ486" s="24"/>
      <c r="ER486" s="24"/>
      <c r="ES486" s="24"/>
      <c r="ET486" s="24"/>
      <c r="EU486" s="24"/>
      <c r="EV486" s="24"/>
      <c r="EW486" s="24"/>
      <c r="EX486" s="24"/>
      <c r="EY486" s="24"/>
      <c r="EZ486" s="24"/>
      <c r="FA486" s="24"/>
      <c r="FB486" s="24"/>
      <c r="FC486" s="24"/>
      <c r="FD486" s="24"/>
      <c r="FE486" s="24"/>
      <c r="FF486" s="24"/>
      <c r="FG486" s="24"/>
      <c r="FH486" s="24"/>
      <c r="FI486" s="24"/>
      <c r="FJ486" s="24"/>
      <c r="FK486" s="24"/>
      <c r="FL486" s="24"/>
      <c r="FM486" s="24"/>
      <c r="FN486" s="24"/>
      <c r="FO486" s="24"/>
      <c r="FP486" s="24"/>
      <c r="FQ486" s="24"/>
      <c r="FR486" s="24"/>
      <c r="FS486" s="24"/>
      <c r="FT486" s="24"/>
      <c r="FU486" s="24"/>
      <c r="FV486" s="24"/>
      <c r="FW486" s="24"/>
      <c r="FX486" s="24"/>
      <c r="FY486" s="24"/>
      <c r="FZ486" s="24"/>
      <c r="GA486" s="24"/>
      <c r="GB486" s="24"/>
      <c r="GC486" s="24"/>
      <c r="GD486" s="24"/>
      <c r="GE486" s="24"/>
      <c r="GF486" s="24"/>
      <c r="GG486" s="24"/>
      <c r="GH486" s="24"/>
      <c r="GI486" s="24"/>
      <c r="GJ486" s="24"/>
      <c r="GK486" s="24"/>
      <c r="GL486" s="24"/>
      <c r="GM486" s="24"/>
      <c r="GN486" s="24"/>
      <c r="GO486" s="24"/>
      <c r="GP486" s="24"/>
      <c r="GQ486" s="24"/>
      <c r="GR486" s="24"/>
      <c r="GS486" s="24"/>
      <c r="GT486" s="24"/>
      <c r="GU486" s="24"/>
      <c r="GV486" s="24"/>
      <c r="GW486" s="24"/>
      <c r="GX486" s="24"/>
      <c r="GY486" s="24"/>
      <c r="GZ486" s="24"/>
      <c r="HA486" s="24"/>
      <c r="HB486" s="24"/>
      <c r="HC486" s="24"/>
      <c r="HD486" s="24"/>
      <c r="HE486" s="24"/>
      <c r="HF486" s="24"/>
      <c r="HG486" s="24"/>
      <c r="HH486" s="24"/>
      <c r="HI486" s="24"/>
      <c r="HJ486" s="24"/>
      <c r="HK486" s="24"/>
      <c r="HL486" s="24"/>
      <c r="HM486" s="24"/>
      <c r="HN486" s="24"/>
      <c r="HO486" s="24"/>
      <c r="HP486" s="24"/>
      <c r="HQ486" s="24"/>
      <c r="HR486" s="24"/>
      <c r="HS486" s="24"/>
      <c r="HT486" s="24"/>
      <c r="HU486" s="24"/>
      <c r="HV486" s="24"/>
      <c r="HW486" s="24"/>
      <c r="HX486" s="24"/>
      <c r="HY486" s="24"/>
      <c r="HZ486" s="24"/>
      <c r="IA486" s="24"/>
      <c r="IB486" s="24"/>
      <c r="IC486" s="24"/>
      <c r="ID486" s="24"/>
    </row>
    <row r="487" spans="1:238" x14ac:dyDescent="0.3">
      <c r="A487" t="str">
        <f>IF(Input!A479=0,"",Input!A479)</f>
        <v>1300,474</v>
      </c>
      <c r="B487" s="65" cm="1">
        <f t="array" ref="B487">_xlfn.IFS($A487="","",LEFT($A487,4)="fold",MID($A487,12,1),TRUE,VALUE(LEFT($A487,FIND(",",$A487)-1)))</f>
        <v>1300</v>
      </c>
      <c r="C487" s="65" cm="1">
        <f t="array" ref="C487">_xlfn.IFS($A487="","",LEFT($A487,4)="fold",VALUE(MID($A487,14,5)),TRUE,VALUE(MID($A487,FIND(",",$A487)+1,5)))</f>
        <v>474</v>
      </c>
      <c r="D487" s="58" cm="1">
        <f t="array" aca="1" ref="D487" ca="1">_xlfn.IFS(
AND(D$3="x",B487&gt;D$4),  2*D$4-B487,
TRUE,B487)</f>
        <v>10</v>
      </c>
      <c r="E487" s="58" cm="1">
        <f t="array" aca="1" ref="E487" ca="1">_xlfn.IFS(
AND(D$3="y",C487&gt;D$4),  2*D$4-C487,
TRUE,C487)</f>
        <v>474</v>
      </c>
      <c r="F487" s="58" cm="1">
        <f t="array" aca="1" ref="F487" ca="1">_xlfn.IFS(
AND(F$3="x",D487&gt;F$4),  2*F$4-D487,
TRUE,D487)</f>
        <v>10</v>
      </c>
      <c r="G487" s="58" cm="1">
        <f t="array" aca="1" ref="G487" ca="1">_xlfn.IFS(
AND(F$3="y",E487&gt;F$4),  2*F$4-E487,
TRUE,E487)</f>
        <v>420</v>
      </c>
      <c r="H487" s="58" cm="1">
        <f t="array" aca="1" ref="H487" ca="1">_xlfn.IFS(
AND(H$3="x",F487&gt;H$4),  2*H$4-F487,
TRUE,F487)</f>
        <v>10</v>
      </c>
      <c r="I487" s="58" cm="1">
        <f t="array" aca="1" ref="I487" ca="1">_xlfn.IFS(
AND(H$3="y",G487&gt;H$4),  2*H$4-G487,
TRUE,G487)</f>
        <v>420</v>
      </c>
      <c r="J487" s="58" cm="1">
        <f t="array" aca="1" ref="J487" ca="1">_xlfn.IFS(
AND(J$3="x",H487&gt;J$4),  2*J$4-H487,
TRUE,H487)</f>
        <v>10</v>
      </c>
      <c r="K487" s="58" cm="1">
        <f t="array" aca="1" ref="K487" ca="1">_xlfn.IFS(
AND(J$3="y",I487&gt;J$4),  2*J$4-I487,
TRUE,I487)</f>
        <v>26</v>
      </c>
      <c r="L487" s="58" cm="1">
        <f t="array" aca="1" ref="L487" ca="1">_xlfn.IFS(
AND(L$3="x",J487&gt;L$4),  2*L$4-J487,
TRUE,J487)</f>
        <v>10</v>
      </c>
      <c r="M487" s="58" cm="1">
        <f t="array" aca="1" ref="M487" ca="1">_xlfn.IFS(
AND(L$3="y",K487&gt;L$4),  2*L$4-K487,
TRUE,K487)</f>
        <v>26</v>
      </c>
      <c r="N487" s="58" cm="1">
        <f t="array" aca="1" ref="N487" ca="1">_xlfn.IFS(
AND(N$3="x",L487&gt;N$4),  2*N$4-L487,
TRUE,L487)</f>
        <v>10</v>
      </c>
      <c r="O487" s="58" cm="1">
        <f t="array" aca="1" ref="O487" ca="1">_xlfn.IFS(
AND(N$3="y",M487&gt;N$4),  2*N$4-M487,
TRUE,M487)</f>
        <v>26</v>
      </c>
      <c r="P487" s="58" cm="1">
        <f t="array" aca="1" ref="P487" ca="1">_xlfn.IFS(
AND(P$3="x",N487&gt;P$4),  2*P$4-N487,
TRUE,N487)</f>
        <v>10</v>
      </c>
      <c r="Q487" s="58" cm="1">
        <f t="array" aca="1" ref="Q487" ca="1">_xlfn.IFS(
AND(P$3="y",O487&gt;P$4),  2*P$4-O487,
TRUE,O487)</f>
        <v>26</v>
      </c>
      <c r="R487" s="58" cm="1">
        <f t="array" aca="1" ref="R487" ca="1">_xlfn.IFS(
AND(R$3="x",P487&gt;R$4),  2*R$4-P487,
TRUE,P487)</f>
        <v>10</v>
      </c>
      <c r="S487" s="58" cm="1">
        <f t="array" aca="1" ref="S487" ca="1">_xlfn.IFS(
AND(R$3="y",Q487&gt;R$4),  2*R$4-Q487,
TRUE,Q487)</f>
        <v>26</v>
      </c>
      <c r="T487" s="58" cm="1">
        <f t="array" aca="1" ref="T487" ca="1">_xlfn.IFS(
AND(T$3="x",R487&gt;T$4),  2*T$4-R487,
TRUE,R487)</f>
        <v>10</v>
      </c>
      <c r="U487" s="58" cm="1">
        <f t="array" aca="1" ref="U487" ca="1">_xlfn.IFS(
AND(T$3="y",S487&gt;T$4),  2*T$4-S487,
TRUE,S487)</f>
        <v>26</v>
      </c>
      <c r="V487" s="58" cm="1">
        <f t="array" aca="1" ref="V487" ca="1">_xlfn.IFS(
AND(V$3="x",T487&gt;V$4),  2*V$4-T487,
TRUE,T487)</f>
        <v>10</v>
      </c>
      <c r="W487" s="58" cm="1">
        <f t="array" aca="1" ref="W487" ca="1">_xlfn.IFS(
AND(V$3="y",U487&gt;V$4),  2*V$4-U487,
TRUE,U487)</f>
        <v>26</v>
      </c>
      <c r="X487" s="58" cm="1">
        <f t="array" aca="1" ref="X487" ca="1">_xlfn.IFS(
AND(X$3="x",V487&gt;X$4),  2*X$4-V487,
TRUE,V487)</f>
        <v>10</v>
      </c>
      <c r="Y487" s="58" cm="1">
        <f t="array" aca="1" ref="Y487" ca="1">_xlfn.IFS(
AND(X$3="y",W487&gt;X$4),  2*X$4-W487,
TRUE,W487)</f>
        <v>0</v>
      </c>
      <c r="Z487" s="58" cm="1">
        <f t="array" aca="1" ref="Z487" ca="1">_xlfn.IFS(
AND(Z$3="x",X487&gt;Z$4),  2*Z$4-X487,
TRUE,X487)</f>
        <v>10</v>
      </c>
      <c r="AA487" s="58" cm="1">
        <f t="array" aca="1" ref="AA487" ca="1">_xlfn.IFS(
AND(Z$3="y",Y487&gt;Z$4),  2*Z$4-Y487,
TRUE,Y487)</f>
        <v>0</v>
      </c>
      <c r="BD487" t="str">
        <f t="shared" ca="1" si="9"/>
        <v>10-474</v>
      </c>
      <c r="BF487" s="23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R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  <c r="CD487" s="24"/>
      <c r="CE487" s="24"/>
      <c r="CF487" s="24"/>
      <c r="CG487" s="24"/>
      <c r="CH487" s="24"/>
      <c r="CI487" s="24"/>
      <c r="CJ487" s="24"/>
      <c r="CK487" s="24"/>
      <c r="CL487" s="24"/>
      <c r="CM487" s="24"/>
      <c r="CN487" s="24"/>
      <c r="CO487" s="24"/>
      <c r="CP487" s="24"/>
      <c r="CQ487" s="24"/>
      <c r="CR487" s="24"/>
      <c r="CS487" s="24"/>
      <c r="CT487" s="24"/>
      <c r="CU487" s="24"/>
      <c r="CV487" s="24"/>
      <c r="CW487" s="24"/>
      <c r="CX487" s="24"/>
      <c r="CY487" s="24"/>
      <c r="CZ487" s="24"/>
      <c r="DA487" s="24"/>
      <c r="DB487" s="24"/>
      <c r="DC487" s="24"/>
      <c r="DD487" s="24"/>
      <c r="DE487" s="24"/>
      <c r="DF487" s="24"/>
      <c r="DG487" s="24"/>
      <c r="DH487" s="24"/>
      <c r="DI487" s="24"/>
      <c r="DJ487" s="24"/>
      <c r="DK487" s="24"/>
      <c r="DL487" s="24"/>
      <c r="DM487" s="24"/>
      <c r="DN487" s="24"/>
      <c r="DO487" s="24"/>
      <c r="DP487" s="24"/>
      <c r="DQ487" s="24"/>
      <c r="DR487" s="24"/>
      <c r="DS487" s="24"/>
      <c r="DT487" s="24"/>
      <c r="DU487" s="24"/>
      <c r="DV487" s="24"/>
      <c r="DW487" s="24"/>
      <c r="DX487" s="24"/>
      <c r="DY487" s="24"/>
      <c r="DZ487" s="24"/>
      <c r="EA487" s="24"/>
      <c r="EB487" s="24"/>
      <c r="EC487" s="24"/>
      <c r="ED487" s="24"/>
      <c r="EE487" s="24"/>
      <c r="EF487" s="24"/>
      <c r="EG487" s="24"/>
      <c r="EH487" s="24"/>
      <c r="EI487" s="24"/>
      <c r="EJ487" s="24"/>
      <c r="EK487" s="24"/>
      <c r="EL487" s="24"/>
      <c r="EM487" s="24"/>
      <c r="EN487" s="24"/>
      <c r="EO487" s="24"/>
      <c r="EP487" s="24"/>
      <c r="EQ487" s="24"/>
      <c r="ER487" s="24"/>
      <c r="ES487" s="24"/>
      <c r="ET487" s="24"/>
      <c r="EU487" s="24"/>
      <c r="EV487" s="24"/>
      <c r="EW487" s="24"/>
      <c r="EX487" s="24"/>
      <c r="EY487" s="24"/>
      <c r="EZ487" s="24"/>
      <c r="FA487" s="24"/>
      <c r="FB487" s="24"/>
      <c r="FC487" s="24"/>
      <c r="FD487" s="24"/>
      <c r="FE487" s="24"/>
      <c r="FF487" s="24"/>
      <c r="FG487" s="24"/>
      <c r="FH487" s="24"/>
      <c r="FI487" s="24"/>
      <c r="FJ487" s="24"/>
      <c r="FK487" s="24"/>
      <c r="FL487" s="24"/>
      <c r="FM487" s="24"/>
      <c r="FN487" s="24"/>
      <c r="FO487" s="24"/>
      <c r="FP487" s="24"/>
      <c r="FQ487" s="24"/>
      <c r="FR487" s="24"/>
      <c r="FS487" s="24"/>
      <c r="FT487" s="24"/>
      <c r="FU487" s="24"/>
      <c r="FV487" s="24"/>
      <c r="FW487" s="24"/>
      <c r="FX487" s="24"/>
      <c r="FY487" s="24"/>
      <c r="FZ487" s="24"/>
      <c r="GA487" s="24"/>
      <c r="GB487" s="24"/>
      <c r="GC487" s="24"/>
      <c r="GD487" s="24"/>
      <c r="GE487" s="24"/>
      <c r="GF487" s="24"/>
      <c r="GG487" s="24"/>
      <c r="GH487" s="24"/>
      <c r="GI487" s="24"/>
      <c r="GJ487" s="24"/>
      <c r="GK487" s="24"/>
      <c r="GL487" s="24"/>
      <c r="GM487" s="24"/>
      <c r="GN487" s="24"/>
      <c r="GO487" s="24"/>
      <c r="GP487" s="24"/>
      <c r="GQ487" s="24"/>
      <c r="GR487" s="24"/>
      <c r="GS487" s="24"/>
      <c r="GT487" s="24"/>
      <c r="GU487" s="24"/>
      <c r="GV487" s="24"/>
      <c r="GW487" s="24"/>
      <c r="GX487" s="24"/>
      <c r="GY487" s="24"/>
      <c r="GZ487" s="24"/>
      <c r="HA487" s="24"/>
      <c r="HB487" s="24"/>
      <c r="HC487" s="24"/>
      <c r="HD487" s="24"/>
      <c r="HE487" s="24"/>
      <c r="HF487" s="24"/>
      <c r="HG487" s="24"/>
      <c r="HH487" s="24"/>
      <c r="HI487" s="24"/>
      <c r="HJ487" s="24"/>
      <c r="HK487" s="24"/>
      <c r="HL487" s="24"/>
      <c r="HM487" s="24"/>
      <c r="HN487" s="24"/>
      <c r="HO487" s="24"/>
      <c r="HP487" s="24"/>
      <c r="HQ487" s="24"/>
      <c r="HR487" s="24"/>
      <c r="HS487" s="24"/>
      <c r="HT487" s="24"/>
      <c r="HU487" s="24"/>
      <c r="HV487" s="24"/>
      <c r="HW487" s="24"/>
      <c r="HX487" s="24"/>
      <c r="HY487" s="24"/>
      <c r="HZ487" s="24"/>
      <c r="IA487" s="24"/>
      <c r="IB487" s="24"/>
      <c r="IC487" s="24"/>
      <c r="ID487" s="24"/>
    </row>
    <row r="488" spans="1:238" x14ac:dyDescent="0.3">
      <c r="A488" t="str">
        <f>IF(Input!A480=0,"",Input!A480)</f>
        <v>410,607</v>
      </c>
      <c r="B488" s="65" cm="1">
        <f t="array" ref="B488">_xlfn.IFS($A488="","",LEFT($A488,4)="fold",MID($A488,12,1),TRUE,VALUE(LEFT($A488,FIND(",",$A488)-1)))</f>
        <v>410</v>
      </c>
      <c r="C488" s="65" cm="1">
        <f t="array" ref="C488">_xlfn.IFS($A488="","",LEFT($A488,4)="fold",VALUE(MID($A488,14,5)),TRUE,VALUE(MID($A488,FIND(",",$A488)+1,5)))</f>
        <v>607</v>
      </c>
      <c r="D488" s="58" cm="1">
        <f t="array" aca="1" ref="D488" ca="1">_xlfn.IFS(
AND(D$3="x",B488&gt;D$4),  2*D$4-B488,
TRUE,B488)</f>
        <v>410</v>
      </c>
      <c r="E488" s="58" cm="1">
        <f t="array" aca="1" ref="E488" ca="1">_xlfn.IFS(
AND(D$3="y",C488&gt;D$4),  2*D$4-C488,
TRUE,C488)</f>
        <v>607</v>
      </c>
      <c r="F488" s="58" cm="1">
        <f t="array" aca="1" ref="F488" ca="1">_xlfn.IFS(
AND(F$3="x",D488&gt;F$4),  2*F$4-D488,
TRUE,D488)</f>
        <v>410</v>
      </c>
      <c r="G488" s="58" cm="1">
        <f t="array" aca="1" ref="G488" ca="1">_xlfn.IFS(
AND(F$3="y",E488&gt;F$4),  2*F$4-E488,
TRUE,E488)</f>
        <v>287</v>
      </c>
      <c r="H488" s="58" cm="1">
        <f t="array" aca="1" ref="H488" ca="1">_xlfn.IFS(
AND(H$3="x",F488&gt;H$4),  2*H$4-F488,
TRUE,F488)</f>
        <v>244</v>
      </c>
      <c r="I488" s="58" cm="1">
        <f t="array" aca="1" ref="I488" ca="1">_xlfn.IFS(
AND(H$3="y",G488&gt;H$4),  2*H$4-G488,
TRUE,G488)</f>
        <v>287</v>
      </c>
      <c r="J488" s="58" cm="1">
        <f t="array" aca="1" ref="J488" ca="1">_xlfn.IFS(
AND(J$3="x",H488&gt;J$4),  2*J$4-H488,
TRUE,H488)</f>
        <v>244</v>
      </c>
      <c r="K488" s="58" cm="1">
        <f t="array" aca="1" ref="K488" ca="1">_xlfn.IFS(
AND(J$3="y",I488&gt;J$4),  2*J$4-I488,
TRUE,I488)</f>
        <v>159</v>
      </c>
      <c r="L488" s="58" cm="1">
        <f t="array" aca="1" ref="L488" ca="1">_xlfn.IFS(
AND(L$3="x",J488&gt;L$4),  2*L$4-J488,
TRUE,J488)</f>
        <v>82</v>
      </c>
      <c r="M488" s="58" cm="1">
        <f t="array" aca="1" ref="M488" ca="1">_xlfn.IFS(
AND(L$3="y",K488&gt;L$4),  2*L$4-K488,
TRUE,K488)</f>
        <v>159</v>
      </c>
      <c r="N488" s="58" cm="1">
        <f t="array" aca="1" ref="N488" ca="1">_xlfn.IFS(
AND(N$3="x",L488&gt;N$4),  2*N$4-L488,
TRUE,L488)</f>
        <v>82</v>
      </c>
      <c r="O488" s="58" cm="1">
        <f t="array" aca="1" ref="O488" ca="1">_xlfn.IFS(
AND(N$3="y",M488&gt;N$4),  2*N$4-M488,
TRUE,M488)</f>
        <v>63</v>
      </c>
      <c r="P488" s="58" cm="1">
        <f t="array" aca="1" ref="P488" ca="1">_xlfn.IFS(
AND(P$3="x",N488&gt;P$4),  2*P$4-N488,
TRUE,N488)</f>
        <v>80</v>
      </c>
      <c r="Q488" s="58" cm="1">
        <f t="array" aca="1" ref="Q488" ca="1">_xlfn.IFS(
AND(P$3="y",O488&gt;P$4),  2*P$4-O488,
TRUE,O488)</f>
        <v>63</v>
      </c>
      <c r="R488" s="58" cm="1">
        <f t="array" aca="1" ref="R488" ca="1">_xlfn.IFS(
AND(R$3="x",P488&gt;R$4),  2*R$4-P488,
TRUE,P488)</f>
        <v>80</v>
      </c>
      <c r="S488" s="58" cm="1">
        <f t="array" aca="1" ref="S488" ca="1">_xlfn.IFS(
AND(R$3="y",Q488&gt;R$4),  2*R$4-Q488,
TRUE,Q488)</f>
        <v>47</v>
      </c>
      <c r="T488" s="58" cm="1">
        <f t="array" aca="1" ref="T488" ca="1">_xlfn.IFS(
AND(T$3="x",R488&gt;T$4),  2*T$4-R488,
TRUE,R488)</f>
        <v>0</v>
      </c>
      <c r="U488" s="58" cm="1">
        <f t="array" aca="1" ref="U488" ca="1">_xlfn.IFS(
AND(T$3="y",S488&gt;T$4),  2*T$4-S488,
TRUE,S488)</f>
        <v>47</v>
      </c>
      <c r="V488" s="58" cm="1">
        <f t="array" aca="1" ref="V488" ca="1">_xlfn.IFS(
AND(V$3="x",T488&gt;V$4),  2*V$4-T488,
TRUE,T488)</f>
        <v>0</v>
      </c>
      <c r="W488" s="58" cm="1">
        <f t="array" aca="1" ref="W488" ca="1">_xlfn.IFS(
AND(V$3="y",U488&gt;V$4),  2*V$4-U488,
TRUE,U488)</f>
        <v>7</v>
      </c>
      <c r="X488" s="58" cm="1">
        <f t="array" aca="1" ref="X488" ca="1">_xlfn.IFS(
AND(X$3="x",V488&gt;X$4),  2*X$4-V488,
TRUE,V488)</f>
        <v>0</v>
      </c>
      <c r="Y488" s="58" cm="1">
        <f t="array" aca="1" ref="Y488" ca="1">_xlfn.IFS(
AND(X$3="y",W488&gt;X$4),  2*X$4-W488,
TRUE,W488)</f>
        <v>7</v>
      </c>
      <c r="Z488" s="58" cm="1">
        <f t="array" aca="1" ref="Z488" ca="1">_xlfn.IFS(
AND(Z$3="x",X488&gt;Z$4),  2*Z$4-X488,
TRUE,X488)</f>
        <v>0</v>
      </c>
      <c r="AA488" s="58" cm="1">
        <f t="array" aca="1" ref="AA488" ca="1">_xlfn.IFS(
AND(Z$3="y",Y488&gt;Z$4),  2*Z$4-Y488,
TRUE,Y488)</f>
        <v>5</v>
      </c>
      <c r="BD488" t="str">
        <f t="shared" ca="1" si="9"/>
        <v>410-607</v>
      </c>
      <c r="BF488" s="23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R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  <c r="CD488" s="24"/>
      <c r="CE488" s="24"/>
      <c r="CF488" s="24"/>
      <c r="CG488" s="24"/>
      <c r="CH488" s="24"/>
      <c r="CI488" s="24"/>
      <c r="CJ488" s="24"/>
      <c r="CK488" s="24"/>
      <c r="CL488" s="24"/>
      <c r="CM488" s="24"/>
      <c r="CN488" s="24"/>
      <c r="CO488" s="24"/>
      <c r="CP488" s="24"/>
      <c r="CQ488" s="24"/>
      <c r="CR488" s="24"/>
      <c r="CS488" s="24"/>
      <c r="CT488" s="24"/>
      <c r="CU488" s="24"/>
      <c r="CV488" s="24"/>
      <c r="CW488" s="24"/>
      <c r="CX488" s="24"/>
      <c r="CY488" s="24"/>
      <c r="CZ488" s="24"/>
      <c r="DA488" s="24"/>
      <c r="DB488" s="24"/>
      <c r="DC488" s="24"/>
      <c r="DD488" s="24"/>
      <c r="DE488" s="24"/>
      <c r="DF488" s="24"/>
      <c r="DG488" s="24"/>
      <c r="DH488" s="24"/>
      <c r="DI488" s="24"/>
      <c r="DJ488" s="24"/>
      <c r="DK488" s="24"/>
      <c r="DL488" s="24"/>
      <c r="DM488" s="24"/>
      <c r="DN488" s="24"/>
      <c r="DO488" s="24"/>
      <c r="DP488" s="24"/>
      <c r="DQ488" s="24"/>
      <c r="DR488" s="24"/>
      <c r="DS488" s="24"/>
      <c r="DT488" s="24"/>
      <c r="DU488" s="24"/>
      <c r="DV488" s="24"/>
      <c r="DW488" s="24"/>
      <c r="DX488" s="24"/>
      <c r="DY488" s="24"/>
      <c r="DZ488" s="24"/>
      <c r="EA488" s="24"/>
      <c r="EB488" s="24"/>
      <c r="EC488" s="24"/>
      <c r="ED488" s="24"/>
      <c r="EE488" s="24"/>
      <c r="EF488" s="24"/>
      <c r="EG488" s="24"/>
      <c r="EH488" s="24"/>
      <c r="EI488" s="24"/>
      <c r="EJ488" s="24"/>
      <c r="EK488" s="24"/>
      <c r="EL488" s="24"/>
      <c r="EM488" s="24"/>
      <c r="EN488" s="24"/>
      <c r="EO488" s="24"/>
      <c r="EP488" s="24"/>
      <c r="EQ488" s="24"/>
      <c r="ER488" s="24"/>
      <c r="ES488" s="24"/>
      <c r="ET488" s="24"/>
      <c r="EU488" s="24"/>
      <c r="EV488" s="24"/>
      <c r="EW488" s="24"/>
      <c r="EX488" s="24"/>
      <c r="EY488" s="24"/>
      <c r="EZ488" s="24"/>
      <c r="FA488" s="24"/>
      <c r="FB488" s="24"/>
      <c r="FC488" s="24"/>
      <c r="FD488" s="24"/>
      <c r="FE488" s="24"/>
      <c r="FF488" s="24"/>
      <c r="FG488" s="24"/>
      <c r="FH488" s="24"/>
      <c r="FI488" s="24"/>
      <c r="FJ488" s="24"/>
      <c r="FK488" s="24"/>
      <c r="FL488" s="24"/>
      <c r="FM488" s="24"/>
      <c r="FN488" s="24"/>
      <c r="FO488" s="24"/>
      <c r="FP488" s="24"/>
      <c r="FQ488" s="24"/>
      <c r="FR488" s="24"/>
      <c r="FS488" s="24"/>
      <c r="FT488" s="24"/>
      <c r="FU488" s="24"/>
      <c r="FV488" s="24"/>
      <c r="FW488" s="24"/>
      <c r="FX488" s="24"/>
      <c r="FY488" s="24"/>
      <c r="FZ488" s="24"/>
      <c r="GA488" s="24"/>
      <c r="GB488" s="24"/>
      <c r="GC488" s="24"/>
      <c r="GD488" s="24"/>
      <c r="GE488" s="24"/>
      <c r="GF488" s="24"/>
      <c r="GG488" s="24"/>
      <c r="GH488" s="24"/>
      <c r="GI488" s="24"/>
      <c r="GJ488" s="24"/>
      <c r="GK488" s="24"/>
      <c r="GL488" s="24"/>
      <c r="GM488" s="24"/>
      <c r="GN488" s="24"/>
      <c r="GO488" s="24"/>
      <c r="GP488" s="24"/>
      <c r="GQ488" s="24"/>
      <c r="GR488" s="24"/>
      <c r="GS488" s="24"/>
      <c r="GT488" s="24"/>
      <c r="GU488" s="24"/>
      <c r="GV488" s="24"/>
      <c r="GW488" s="24"/>
      <c r="GX488" s="24"/>
      <c r="GY488" s="24"/>
      <c r="GZ488" s="24"/>
      <c r="HA488" s="24"/>
      <c r="HB488" s="24"/>
      <c r="HC488" s="24"/>
      <c r="HD488" s="24"/>
      <c r="HE488" s="24"/>
      <c r="HF488" s="24"/>
      <c r="HG488" s="24"/>
      <c r="HH488" s="24"/>
      <c r="HI488" s="24"/>
      <c r="HJ488" s="24"/>
      <c r="HK488" s="24"/>
      <c r="HL488" s="24"/>
      <c r="HM488" s="24"/>
      <c r="HN488" s="24"/>
      <c r="HO488" s="24"/>
      <c r="HP488" s="24"/>
      <c r="HQ488" s="24"/>
      <c r="HR488" s="24"/>
      <c r="HS488" s="24"/>
      <c r="HT488" s="24"/>
      <c r="HU488" s="24"/>
      <c r="HV488" s="24"/>
      <c r="HW488" s="24"/>
      <c r="HX488" s="24"/>
      <c r="HY488" s="24"/>
      <c r="HZ488" s="24"/>
      <c r="IA488" s="24"/>
      <c r="IB488" s="24"/>
      <c r="IC488" s="24"/>
      <c r="ID488" s="24"/>
    </row>
    <row r="489" spans="1:238" x14ac:dyDescent="0.3">
      <c r="A489" t="str">
        <f>IF(Input!A481=0,"",Input!A481)</f>
        <v>865,501</v>
      </c>
      <c r="B489" s="65" cm="1">
        <f t="array" ref="B489">_xlfn.IFS($A489="","",LEFT($A489,4)="fold",MID($A489,12,1),TRUE,VALUE(LEFT($A489,FIND(",",$A489)-1)))</f>
        <v>865</v>
      </c>
      <c r="C489" s="65" cm="1">
        <f t="array" ref="C489">_xlfn.IFS($A489="","",LEFT($A489,4)="fold",VALUE(MID($A489,14,5)),TRUE,VALUE(MID($A489,FIND(",",$A489)+1,5)))</f>
        <v>501</v>
      </c>
      <c r="D489" s="58" cm="1">
        <f t="array" aca="1" ref="D489" ca="1">_xlfn.IFS(
AND(D$3="x",B489&gt;D$4),  2*D$4-B489,
TRUE,B489)</f>
        <v>445</v>
      </c>
      <c r="E489" s="58" cm="1">
        <f t="array" aca="1" ref="E489" ca="1">_xlfn.IFS(
AND(D$3="y",C489&gt;D$4),  2*D$4-C489,
TRUE,C489)</f>
        <v>501</v>
      </c>
      <c r="F489" s="58" cm="1">
        <f t="array" aca="1" ref="F489" ca="1">_xlfn.IFS(
AND(F$3="x",D489&gt;F$4),  2*F$4-D489,
TRUE,D489)</f>
        <v>445</v>
      </c>
      <c r="G489" s="58" cm="1">
        <f t="array" aca="1" ref="G489" ca="1">_xlfn.IFS(
AND(F$3="y",E489&gt;F$4),  2*F$4-E489,
TRUE,E489)</f>
        <v>393</v>
      </c>
      <c r="H489" s="58" cm="1">
        <f t="array" aca="1" ref="H489" ca="1">_xlfn.IFS(
AND(H$3="x",F489&gt;H$4),  2*H$4-F489,
TRUE,F489)</f>
        <v>209</v>
      </c>
      <c r="I489" s="58" cm="1">
        <f t="array" aca="1" ref="I489" ca="1">_xlfn.IFS(
AND(H$3="y",G489&gt;H$4),  2*H$4-G489,
TRUE,G489)</f>
        <v>393</v>
      </c>
      <c r="J489" s="58" cm="1">
        <f t="array" aca="1" ref="J489" ca="1">_xlfn.IFS(
AND(J$3="x",H489&gt;J$4),  2*J$4-H489,
TRUE,H489)</f>
        <v>209</v>
      </c>
      <c r="K489" s="58" cm="1">
        <f t="array" aca="1" ref="K489" ca="1">_xlfn.IFS(
AND(J$3="y",I489&gt;J$4),  2*J$4-I489,
TRUE,I489)</f>
        <v>53</v>
      </c>
      <c r="L489" s="58" cm="1">
        <f t="array" aca="1" ref="L489" ca="1">_xlfn.IFS(
AND(L$3="x",J489&gt;L$4),  2*L$4-J489,
TRUE,J489)</f>
        <v>117</v>
      </c>
      <c r="M489" s="58" cm="1">
        <f t="array" aca="1" ref="M489" ca="1">_xlfn.IFS(
AND(L$3="y",K489&gt;L$4),  2*L$4-K489,
TRUE,K489)</f>
        <v>53</v>
      </c>
      <c r="N489" s="58" cm="1">
        <f t="array" aca="1" ref="N489" ca="1">_xlfn.IFS(
AND(N$3="x",L489&gt;N$4),  2*N$4-L489,
TRUE,L489)</f>
        <v>117</v>
      </c>
      <c r="O489" s="58" cm="1">
        <f t="array" aca="1" ref="O489" ca="1">_xlfn.IFS(
AND(N$3="y",M489&gt;N$4),  2*N$4-M489,
TRUE,M489)</f>
        <v>53</v>
      </c>
      <c r="P489" s="58" cm="1">
        <f t="array" aca="1" ref="P489" ca="1">_xlfn.IFS(
AND(P$3="x",N489&gt;P$4),  2*P$4-N489,
TRUE,N489)</f>
        <v>45</v>
      </c>
      <c r="Q489" s="58" cm="1">
        <f t="array" aca="1" ref="Q489" ca="1">_xlfn.IFS(
AND(P$3="y",O489&gt;P$4),  2*P$4-O489,
TRUE,O489)</f>
        <v>53</v>
      </c>
      <c r="R489" s="58" cm="1">
        <f t="array" aca="1" ref="R489" ca="1">_xlfn.IFS(
AND(R$3="x",P489&gt;R$4),  2*R$4-P489,
TRUE,P489)</f>
        <v>45</v>
      </c>
      <c r="S489" s="58" cm="1">
        <f t="array" aca="1" ref="S489" ca="1">_xlfn.IFS(
AND(R$3="y",Q489&gt;R$4),  2*R$4-Q489,
TRUE,Q489)</f>
        <v>53</v>
      </c>
      <c r="T489" s="58" cm="1">
        <f t="array" aca="1" ref="T489" ca="1">_xlfn.IFS(
AND(T$3="x",R489&gt;T$4),  2*T$4-R489,
TRUE,R489)</f>
        <v>35</v>
      </c>
      <c r="U489" s="58" cm="1">
        <f t="array" aca="1" ref="U489" ca="1">_xlfn.IFS(
AND(T$3="y",S489&gt;T$4),  2*T$4-S489,
TRUE,S489)</f>
        <v>53</v>
      </c>
      <c r="V489" s="58" cm="1">
        <f t="array" aca="1" ref="V489" ca="1">_xlfn.IFS(
AND(V$3="x",T489&gt;V$4),  2*V$4-T489,
TRUE,T489)</f>
        <v>35</v>
      </c>
      <c r="W489" s="58" cm="1">
        <f t="array" aca="1" ref="W489" ca="1">_xlfn.IFS(
AND(V$3="y",U489&gt;V$4),  2*V$4-U489,
TRUE,U489)</f>
        <v>1</v>
      </c>
      <c r="X489" s="58" cm="1">
        <f t="array" aca="1" ref="X489" ca="1">_xlfn.IFS(
AND(X$3="x",V489&gt;X$4),  2*X$4-V489,
TRUE,V489)</f>
        <v>35</v>
      </c>
      <c r="Y489" s="58" cm="1">
        <f t="array" aca="1" ref="Y489" ca="1">_xlfn.IFS(
AND(X$3="y",W489&gt;X$4),  2*X$4-W489,
TRUE,W489)</f>
        <v>1</v>
      </c>
      <c r="Z489" s="58" cm="1">
        <f t="array" aca="1" ref="Z489" ca="1">_xlfn.IFS(
AND(Z$3="x",X489&gt;Z$4),  2*Z$4-X489,
TRUE,X489)</f>
        <v>35</v>
      </c>
      <c r="AA489" s="58" cm="1">
        <f t="array" aca="1" ref="AA489" ca="1">_xlfn.IFS(
AND(Z$3="y",Y489&gt;Z$4),  2*Z$4-Y489,
TRUE,Y489)</f>
        <v>1</v>
      </c>
      <c r="BD489" t="str">
        <f t="shared" ca="1" si="9"/>
        <v>445-501</v>
      </c>
      <c r="BF489" s="23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R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  <c r="CG489" s="24"/>
      <c r="CH489" s="24"/>
      <c r="CI489" s="24"/>
      <c r="CJ489" s="24"/>
      <c r="CK489" s="24"/>
      <c r="CL489" s="24"/>
      <c r="CM489" s="24"/>
      <c r="CN489" s="24"/>
      <c r="CO489" s="24"/>
      <c r="CP489" s="24"/>
      <c r="CQ489" s="24"/>
      <c r="CR489" s="24"/>
      <c r="CS489" s="24"/>
      <c r="CT489" s="24"/>
      <c r="CU489" s="24"/>
      <c r="CV489" s="24"/>
      <c r="CW489" s="24"/>
      <c r="CX489" s="24"/>
      <c r="CY489" s="24"/>
      <c r="CZ489" s="24"/>
      <c r="DA489" s="24"/>
      <c r="DB489" s="24"/>
      <c r="DC489" s="24"/>
      <c r="DD489" s="24"/>
      <c r="DE489" s="24"/>
      <c r="DF489" s="24"/>
      <c r="DG489" s="24"/>
      <c r="DH489" s="24"/>
      <c r="DI489" s="24"/>
      <c r="DJ489" s="24"/>
      <c r="DK489" s="24"/>
      <c r="DL489" s="24"/>
      <c r="DM489" s="24"/>
      <c r="DN489" s="24"/>
      <c r="DO489" s="24"/>
      <c r="DP489" s="24"/>
      <c r="DQ489" s="24"/>
      <c r="DR489" s="24"/>
      <c r="DS489" s="24"/>
      <c r="DT489" s="24"/>
      <c r="DU489" s="24"/>
      <c r="DV489" s="24"/>
      <c r="DW489" s="24"/>
      <c r="DX489" s="24"/>
      <c r="DY489" s="24"/>
      <c r="DZ489" s="24"/>
      <c r="EA489" s="24"/>
      <c r="EB489" s="24"/>
      <c r="EC489" s="24"/>
      <c r="ED489" s="24"/>
      <c r="EE489" s="24"/>
      <c r="EF489" s="24"/>
      <c r="EG489" s="24"/>
      <c r="EH489" s="24"/>
      <c r="EI489" s="24"/>
      <c r="EJ489" s="24"/>
      <c r="EK489" s="24"/>
      <c r="EL489" s="24"/>
      <c r="EM489" s="24"/>
      <c r="EN489" s="24"/>
      <c r="EO489" s="24"/>
      <c r="EP489" s="24"/>
      <c r="EQ489" s="24"/>
      <c r="ER489" s="24"/>
      <c r="ES489" s="24"/>
      <c r="ET489" s="24"/>
      <c r="EU489" s="24"/>
      <c r="EV489" s="24"/>
      <c r="EW489" s="24"/>
      <c r="EX489" s="24"/>
      <c r="EY489" s="24"/>
      <c r="EZ489" s="24"/>
      <c r="FA489" s="24"/>
      <c r="FB489" s="24"/>
      <c r="FC489" s="24"/>
      <c r="FD489" s="24"/>
      <c r="FE489" s="24"/>
      <c r="FF489" s="24"/>
      <c r="FG489" s="24"/>
      <c r="FH489" s="24"/>
      <c r="FI489" s="24"/>
      <c r="FJ489" s="24"/>
      <c r="FK489" s="24"/>
      <c r="FL489" s="24"/>
      <c r="FM489" s="24"/>
      <c r="FN489" s="24"/>
      <c r="FO489" s="24"/>
      <c r="FP489" s="24"/>
      <c r="FQ489" s="24"/>
      <c r="FR489" s="24"/>
      <c r="FS489" s="24"/>
      <c r="FT489" s="24"/>
      <c r="FU489" s="24"/>
      <c r="FV489" s="24"/>
      <c r="FW489" s="24"/>
      <c r="FX489" s="24"/>
      <c r="FY489" s="24"/>
      <c r="FZ489" s="24"/>
      <c r="GA489" s="24"/>
      <c r="GB489" s="24"/>
      <c r="GC489" s="24"/>
      <c r="GD489" s="24"/>
      <c r="GE489" s="24"/>
      <c r="GF489" s="24"/>
      <c r="GG489" s="24"/>
      <c r="GH489" s="24"/>
      <c r="GI489" s="24"/>
      <c r="GJ489" s="24"/>
      <c r="GK489" s="24"/>
      <c r="GL489" s="24"/>
      <c r="GM489" s="24"/>
      <c r="GN489" s="24"/>
      <c r="GO489" s="24"/>
      <c r="GP489" s="24"/>
      <c r="GQ489" s="24"/>
      <c r="GR489" s="24"/>
      <c r="GS489" s="24"/>
      <c r="GT489" s="24"/>
      <c r="GU489" s="24"/>
      <c r="GV489" s="24"/>
      <c r="GW489" s="24"/>
      <c r="GX489" s="24"/>
      <c r="GY489" s="24"/>
      <c r="GZ489" s="24"/>
      <c r="HA489" s="24"/>
      <c r="HB489" s="24"/>
      <c r="HC489" s="24"/>
      <c r="HD489" s="24"/>
      <c r="HE489" s="24"/>
      <c r="HF489" s="24"/>
      <c r="HG489" s="24"/>
      <c r="HH489" s="24"/>
      <c r="HI489" s="24"/>
      <c r="HJ489" s="24"/>
      <c r="HK489" s="24"/>
      <c r="HL489" s="24"/>
      <c r="HM489" s="24"/>
      <c r="HN489" s="24"/>
      <c r="HO489" s="24"/>
      <c r="HP489" s="24"/>
      <c r="HQ489" s="24"/>
      <c r="HR489" s="24"/>
      <c r="HS489" s="24"/>
      <c r="HT489" s="24"/>
      <c r="HU489" s="24"/>
      <c r="HV489" s="24"/>
      <c r="HW489" s="24"/>
      <c r="HX489" s="24"/>
      <c r="HY489" s="24"/>
      <c r="HZ489" s="24"/>
      <c r="IA489" s="24"/>
      <c r="IB489" s="24"/>
      <c r="IC489" s="24"/>
      <c r="ID489" s="24"/>
    </row>
    <row r="490" spans="1:238" x14ac:dyDescent="0.3">
      <c r="A490" t="str">
        <f>IF(Input!A482=0,"",Input!A482)</f>
        <v>556,28</v>
      </c>
      <c r="B490" s="65" cm="1">
        <f t="array" ref="B490">_xlfn.IFS($A490="","",LEFT($A490,4)="fold",MID($A490,12,1),TRUE,VALUE(LEFT($A490,FIND(",",$A490)-1)))</f>
        <v>556</v>
      </c>
      <c r="C490" s="65" cm="1">
        <f t="array" ref="C490">_xlfn.IFS($A490="","",LEFT($A490,4)="fold",VALUE(MID($A490,14,5)),TRUE,VALUE(MID($A490,FIND(",",$A490)+1,5)))</f>
        <v>28</v>
      </c>
      <c r="D490" s="58" cm="1">
        <f t="array" aca="1" ref="D490" ca="1">_xlfn.IFS(
AND(D$3="x",B490&gt;D$4),  2*D$4-B490,
TRUE,B490)</f>
        <v>556</v>
      </c>
      <c r="E490" s="58" cm="1">
        <f t="array" aca="1" ref="E490" ca="1">_xlfn.IFS(
AND(D$3="y",C490&gt;D$4),  2*D$4-C490,
TRUE,C490)</f>
        <v>28</v>
      </c>
      <c r="F490" s="58" cm="1">
        <f t="array" aca="1" ref="F490" ca="1">_xlfn.IFS(
AND(F$3="x",D490&gt;F$4),  2*F$4-D490,
TRUE,D490)</f>
        <v>556</v>
      </c>
      <c r="G490" s="58" cm="1">
        <f t="array" aca="1" ref="G490" ca="1">_xlfn.IFS(
AND(F$3="y",E490&gt;F$4),  2*F$4-E490,
TRUE,E490)</f>
        <v>28</v>
      </c>
      <c r="H490" s="58" cm="1">
        <f t="array" aca="1" ref="H490" ca="1">_xlfn.IFS(
AND(H$3="x",F490&gt;H$4),  2*H$4-F490,
TRUE,F490)</f>
        <v>98</v>
      </c>
      <c r="I490" s="58" cm="1">
        <f t="array" aca="1" ref="I490" ca="1">_xlfn.IFS(
AND(H$3="y",G490&gt;H$4),  2*H$4-G490,
TRUE,G490)</f>
        <v>28</v>
      </c>
      <c r="J490" s="58" cm="1">
        <f t="array" aca="1" ref="J490" ca="1">_xlfn.IFS(
AND(J$3="x",H490&gt;J$4),  2*J$4-H490,
TRUE,H490)</f>
        <v>98</v>
      </c>
      <c r="K490" s="58" cm="1">
        <f t="array" aca="1" ref="K490" ca="1">_xlfn.IFS(
AND(J$3="y",I490&gt;J$4),  2*J$4-I490,
TRUE,I490)</f>
        <v>28</v>
      </c>
      <c r="L490" s="58" cm="1">
        <f t="array" aca="1" ref="L490" ca="1">_xlfn.IFS(
AND(L$3="x",J490&gt;L$4),  2*L$4-J490,
TRUE,J490)</f>
        <v>98</v>
      </c>
      <c r="M490" s="58" cm="1">
        <f t="array" aca="1" ref="M490" ca="1">_xlfn.IFS(
AND(L$3="y",K490&gt;L$4),  2*L$4-K490,
TRUE,K490)</f>
        <v>28</v>
      </c>
      <c r="N490" s="58" cm="1">
        <f t="array" aca="1" ref="N490" ca="1">_xlfn.IFS(
AND(N$3="x",L490&gt;N$4),  2*N$4-L490,
TRUE,L490)</f>
        <v>98</v>
      </c>
      <c r="O490" s="58" cm="1">
        <f t="array" aca="1" ref="O490" ca="1">_xlfn.IFS(
AND(N$3="y",M490&gt;N$4),  2*N$4-M490,
TRUE,M490)</f>
        <v>28</v>
      </c>
      <c r="P490" s="58" cm="1">
        <f t="array" aca="1" ref="P490" ca="1">_xlfn.IFS(
AND(P$3="x",N490&gt;P$4),  2*P$4-N490,
TRUE,N490)</f>
        <v>64</v>
      </c>
      <c r="Q490" s="58" cm="1">
        <f t="array" aca="1" ref="Q490" ca="1">_xlfn.IFS(
AND(P$3="y",O490&gt;P$4),  2*P$4-O490,
TRUE,O490)</f>
        <v>28</v>
      </c>
      <c r="R490" s="58" cm="1">
        <f t="array" aca="1" ref="R490" ca="1">_xlfn.IFS(
AND(R$3="x",P490&gt;R$4),  2*R$4-P490,
TRUE,P490)</f>
        <v>64</v>
      </c>
      <c r="S490" s="58" cm="1">
        <f t="array" aca="1" ref="S490" ca="1">_xlfn.IFS(
AND(R$3="y",Q490&gt;R$4),  2*R$4-Q490,
TRUE,Q490)</f>
        <v>28</v>
      </c>
      <c r="T490" s="58" cm="1">
        <f t="array" aca="1" ref="T490" ca="1">_xlfn.IFS(
AND(T$3="x",R490&gt;T$4),  2*T$4-R490,
TRUE,R490)</f>
        <v>16</v>
      </c>
      <c r="U490" s="58" cm="1">
        <f t="array" aca="1" ref="U490" ca="1">_xlfn.IFS(
AND(T$3="y",S490&gt;T$4),  2*T$4-S490,
TRUE,S490)</f>
        <v>28</v>
      </c>
      <c r="V490" s="58" cm="1">
        <f t="array" aca="1" ref="V490" ca="1">_xlfn.IFS(
AND(V$3="x",T490&gt;V$4),  2*V$4-T490,
TRUE,T490)</f>
        <v>16</v>
      </c>
      <c r="W490" s="58" cm="1">
        <f t="array" aca="1" ref="W490" ca="1">_xlfn.IFS(
AND(V$3="y",U490&gt;V$4),  2*V$4-U490,
TRUE,U490)</f>
        <v>26</v>
      </c>
      <c r="X490" s="58" cm="1">
        <f t="array" aca="1" ref="X490" ca="1">_xlfn.IFS(
AND(X$3="x",V490&gt;X$4),  2*X$4-V490,
TRUE,V490)</f>
        <v>16</v>
      </c>
      <c r="Y490" s="58" cm="1">
        <f t="array" aca="1" ref="Y490" ca="1">_xlfn.IFS(
AND(X$3="y",W490&gt;X$4),  2*X$4-W490,
TRUE,W490)</f>
        <v>0</v>
      </c>
      <c r="Z490" s="58" cm="1">
        <f t="array" aca="1" ref="Z490" ca="1">_xlfn.IFS(
AND(Z$3="x",X490&gt;Z$4),  2*Z$4-X490,
TRUE,X490)</f>
        <v>16</v>
      </c>
      <c r="AA490" s="58" cm="1">
        <f t="array" aca="1" ref="AA490" ca="1">_xlfn.IFS(
AND(Z$3="y",Y490&gt;Z$4),  2*Z$4-Y490,
TRUE,Y490)</f>
        <v>0</v>
      </c>
      <c r="BD490" t="str">
        <f t="shared" ca="1" si="9"/>
        <v>556-28</v>
      </c>
      <c r="BF490" s="23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R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  <c r="CD490" s="24"/>
      <c r="CE490" s="24"/>
      <c r="CF490" s="24"/>
      <c r="CG490" s="24"/>
      <c r="CH490" s="24"/>
      <c r="CI490" s="24"/>
      <c r="CJ490" s="24"/>
      <c r="CK490" s="24"/>
      <c r="CL490" s="24"/>
      <c r="CM490" s="24"/>
      <c r="CN490" s="24"/>
      <c r="CO490" s="24"/>
      <c r="CP490" s="24"/>
      <c r="CQ490" s="24"/>
      <c r="CR490" s="24"/>
      <c r="CS490" s="24"/>
      <c r="CT490" s="24"/>
      <c r="CU490" s="24"/>
      <c r="CV490" s="24"/>
      <c r="CW490" s="24"/>
      <c r="CX490" s="24"/>
      <c r="CY490" s="24"/>
      <c r="CZ490" s="24"/>
      <c r="DA490" s="24"/>
      <c r="DB490" s="24"/>
      <c r="DC490" s="24"/>
      <c r="DD490" s="24"/>
      <c r="DE490" s="24"/>
      <c r="DF490" s="24"/>
      <c r="DG490" s="24"/>
      <c r="DH490" s="24"/>
      <c r="DI490" s="24"/>
      <c r="DJ490" s="24"/>
      <c r="DK490" s="24"/>
      <c r="DL490" s="24"/>
      <c r="DM490" s="24"/>
      <c r="DN490" s="24"/>
      <c r="DO490" s="24"/>
      <c r="DP490" s="24"/>
      <c r="DQ490" s="24"/>
      <c r="DR490" s="24"/>
      <c r="DS490" s="24"/>
      <c r="DT490" s="24"/>
      <c r="DU490" s="24"/>
      <c r="DV490" s="24"/>
      <c r="DW490" s="24"/>
      <c r="DX490" s="24"/>
      <c r="DY490" s="24"/>
      <c r="DZ490" s="24"/>
      <c r="EA490" s="24"/>
      <c r="EB490" s="24"/>
      <c r="EC490" s="24"/>
      <c r="ED490" s="24"/>
      <c r="EE490" s="24"/>
      <c r="EF490" s="24"/>
      <c r="EG490" s="24"/>
      <c r="EH490" s="24"/>
      <c r="EI490" s="24"/>
      <c r="EJ490" s="24"/>
      <c r="EK490" s="24"/>
      <c r="EL490" s="24"/>
      <c r="EM490" s="24"/>
      <c r="EN490" s="24"/>
      <c r="EO490" s="24"/>
      <c r="EP490" s="24"/>
      <c r="EQ490" s="24"/>
      <c r="ER490" s="24"/>
      <c r="ES490" s="24"/>
      <c r="ET490" s="24"/>
      <c r="EU490" s="24"/>
      <c r="EV490" s="24"/>
      <c r="EW490" s="24"/>
      <c r="EX490" s="24"/>
      <c r="EY490" s="24"/>
      <c r="EZ490" s="24"/>
      <c r="FA490" s="24"/>
      <c r="FB490" s="24"/>
      <c r="FC490" s="24"/>
      <c r="FD490" s="24"/>
      <c r="FE490" s="24"/>
      <c r="FF490" s="24"/>
      <c r="FG490" s="24"/>
      <c r="FH490" s="24"/>
      <c r="FI490" s="24"/>
      <c r="FJ490" s="24"/>
      <c r="FK490" s="24"/>
      <c r="FL490" s="24"/>
      <c r="FM490" s="24"/>
      <c r="FN490" s="24"/>
      <c r="FO490" s="24"/>
      <c r="FP490" s="24"/>
      <c r="FQ490" s="24"/>
      <c r="FR490" s="24"/>
      <c r="FS490" s="24"/>
      <c r="FT490" s="24"/>
      <c r="FU490" s="24"/>
      <c r="FV490" s="24"/>
      <c r="FW490" s="24"/>
      <c r="FX490" s="24"/>
      <c r="FY490" s="24"/>
      <c r="FZ490" s="24"/>
      <c r="GA490" s="24"/>
      <c r="GB490" s="24"/>
      <c r="GC490" s="24"/>
      <c r="GD490" s="24"/>
      <c r="GE490" s="24"/>
      <c r="GF490" s="24"/>
      <c r="GG490" s="24"/>
      <c r="GH490" s="24"/>
      <c r="GI490" s="24"/>
      <c r="GJ490" s="24"/>
      <c r="GK490" s="24"/>
      <c r="GL490" s="24"/>
      <c r="GM490" s="24"/>
      <c r="GN490" s="24"/>
      <c r="GO490" s="24"/>
      <c r="GP490" s="24"/>
      <c r="GQ490" s="24"/>
      <c r="GR490" s="24"/>
      <c r="GS490" s="24"/>
      <c r="GT490" s="24"/>
      <c r="GU490" s="24"/>
      <c r="GV490" s="24"/>
      <c r="GW490" s="24"/>
      <c r="GX490" s="24"/>
      <c r="GY490" s="24"/>
      <c r="GZ490" s="24"/>
      <c r="HA490" s="24"/>
      <c r="HB490" s="24"/>
      <c r="HC490" s="24"/>
      <c r="HD490" s="24"/>
      <c r="HE490" s="24"/>
      <c r="HF490" s="24"/>
      <c r="HG490" s="24"/>
      <c r="HH490" s="24"/>
      <c r="HI490" s="24"/>
      <c r="HJ490" s="24"/>
      <c r="HK490" s="24"/>
      <c r="HL490" s="24"/>
      <c r="HM490" s="24"/>
      <c r="HN490" s="24"/>
      <c r="HO490" s="24"/>
      <c r="HP490" s="24"/>
      <c r="HQ490" s="24"/>
      <c r="HR490" s="24"/>
      <c r="HS490" s="24"/>
      <c r="HT490" s="24"/>
      <c r="HU490" s="24"/>
      <c r="HV490" s="24"/>
      <c r="HW490" s="24"/>
      <c r="HX490" s="24"/>
      <c r="HY490" s="24"/>
      <c r="HZ490" s="24"/>
      <c r="IA490" s="24"/>
      <c r="IB490" s="24"/>
      <c r="IC490" s="24"/>
      <c r="ID490" s="24"/>
    </row>
    <row r="491" spans="1:238" x14ac:dyDescent="0.3">
      <c r="A491" t="str">
        <f>IF(Input!A483=0,"",Input!A483)</f>
        <v>719,565</v>
      </c>
      <c r="B491" s="65" cm="1">
        <f t="array" ref="B491">_xlfn.IFS($A491="","",LEFT($A491,4)="fold",MID($A491,12,1),TRUE,VALUE(LEFT($A491,FIND(",",$A491)-1)))</f>
        <v>719</v>
      </c>
      <c r="C491" s="65" cm="1">
        <f t="array" ref="C491">_xlfn.IFS($A491="","",LEFT($A491,4)="fold",VALUE(MID($A491,14,5)),TRUE,VALUE(MID($A491,FIND(",",$A491)+1,5)))</f>
        <v>565</v>
      </c>
      <c r="D491" s="58" cm="1">
        <f t="array" aca="1" ref="D491" ca="1">_xlfn.IFS(
AND(D$3="x",B491&gt;D$4),  2*D$4-B491,
TRUE,B491)</f>
        <v>591</v>
      </c>
      <c r="E491" s="58" cm="1">
        <f t="array" aca="1" ref="E491" ca="1">_xlfn.IFS(
AND(D$3="y",C491&gt;D$4),  2*D$4-C491,
TRUE,C491)</f>
        <v>565</v>
      </c>
      <c r="F491" s="58" cm="1">
        <f t="array" aca="1" ref="F491" ca="1">_xlfn.IFS(
AND(F$3="x",D491&gt;F$4),  2*F$4-D491,
TRUE,D491)</f>
        <v>591</v>
      </c>
      <c r="G491" s="58" cm="1">
        <f t="array" aca="1" ref="G491" ca="1">_xlfn.IFS(
AND(F$3="y",E491&gt;F$4),  2*F$4-E491,
TRUE,E491)</f>
        <v>329</v>
      </c>
      <c r="H491" s="58" cm="1">
        <f t="array" aca="1" ref="H491" ca="1">_xlfn.IFS(
AND(H$3="x",F491&gt;H$4),  2*H$4-F491,
TRUE,F491)</f>
        <v>63</v>
      </c>
      <c r="I491" s="58" cm="1">
        <f t="array" aca="1" ref="I491" ca="1">_xlfn.IFS(
AND(H$3="y",G491&gt;H$4),  2*H$4-G491,
TRUE,G491)</f>
        <v>329</v>
      </c>
      <c r="J491" s="58" cm="1">
        <f t="array" aca="1" ref="J491" ca="1">_xlfn.IFS(
AND(J$3="x",H491&gt;J$4),  2*J$4-H491,
TRUE,H491)</f>
        <v>63</v>
      </c>
      <c r="K491" s="58" cm="1">
        <f t="array" aca="1" ref="K491" ca="1">_xlfn.IFS(
AND(J$3="y",I491&gt;J$4),  2*J$4-I491,
TRUE,I491)</f>
        <v>117</v>
      </c>
      <c r="L491" s="58" cm="1">
        <f t="array" aca="1" ref="L491" ca="1">_xlfn.IFS(
AND(L$3="x",J491&gt;L$4),  2*L$4-J491,
TRUE,J491)</f>
        <v>63</v>
      </c>
      <c r="M491" s="58" cm="1">
        <f t="array" aca="1" ref="M491" ca="1">_xlfn.IFS(
AND(L$3="y",K491&gt;L$4),  2*L$4-K491,
TRUE,K491)</f>
        <v>117</v>
      </c>
      <c r="N491" s="58" cm="1">
        <f t="array" aca="1" ref="N491" ca="1">_xlfn.IFS(
AND(N$3="x",L491&gt;N$4),  2*N$4-L491,
TRUE,L491)</f>
        <v>63</v>
      </c>
      <c r="O491" s="58" cm="1">
        <f t="array" aca="1" ref="O491" ca="1">_xlfn.IFS(
AND(N$3="y",M491&gt;N$4),  2*N$4-M491,
TRUE,M491)</f>
        <v>105</v>
      </c>
      <c r="P491" s="58" cm="1">
        <f t="array" aca="1" ref="P491" ca="1">_xlfn.IFS(
AND(P$3="x",N491&gt;P$4),  2*P$4-N491,
TRUE,N491)</f>
        <v>63</v>
      </c>
      <c r="Q491" s="58" cm="1">
        <f t="array" aca="1" ref="Q491" ca="1">_xlfn.IFS(
AND(P$3="y",O491&gt;P$4),  2*P$4-O491,
TRUE,O491)</f>
        <v>105</v>
      </c>
      <c r="R491" s="58" cm="1">
        <f t="array" aca="1" ref="R491" ca="1">_xlfn.IFS(
AND(R$3="x",P491&gt;R$4),  2*R$4-P491,
TRUE,P491)</f>
        <v>63</v>
      </c>
      <c r="S491" s="58" cm="1">
        <f t="array" aca="1" ref="S491" ca="1">_xlfn.IFS(
AND(R$3="y",Q491&gt;R$4),  2*R$4-Q491,
TRUE,Q491)</f>
        <v>5</v>
      </c>
      <c r="T491" s="58" cm="1">
        <f t="array" aca="1" ref="T491" ca="1">_xlfn.IFS(
AND(T$3="x",R491&gt;T$4),  2*T$4-R491,
TRUE,R491)</f>
        <v>17</v>
      </c>
      <c r="U491" s="58" cm="1">
        <f t="array" aca="1" ref="U491" ca="1">_xlfn.IFS(
AND(T$3="y",S491&gt;T$4),  2*T$4-S491,
TRUE,S491)</f>
        <v>5</v>
      </c>
      <c r="V491" s="58" cm="1">
        <f t="array" aca="1" ref="V491" ca="1">_xlfn.IFS(
AND(V$3="x",T491&gt;V$4),  2*V$4-T491,
TRUE,T491)</f>
        <v>17</v>
      </c>
      <c r="W491" s="58" cm="1">
        <f t="array" aca="1" ref="W491" ca="1">_xlfn.IFS(
AND(V$3="y",U491&gt;V$4),  2*V$4-U491,
TRUE,U491)</f>
        <v>5</v>
      </c>
      <c r="X491" s="58" cm="1">
        <f t="array" aca="1" ref="X491" ca="1">_xlfn.IFS(
AND(X$3="x",V491&gt;X$4),  2*X$4-V491,
TRUE,V491)</f>
        <v>17</v>
      </c>
      <c r="Y491" s="58" cm="1">
        <f t="array" aca="1" ref="Y491" ca="1">_xlfn.IFS(
AND(X$3="y",W491&gt;X$4),  2*X$4-W491,
TRUE,W491)</f>
        <v>5</v>
      </c>
      <c r="Z491" s="58" cm="1">
        <f t="array" aca="1" ref="Z491" ca="1">_xlfn.IFS(
AND(Z$3="x",X491&gt;Z$4),  2*Z$4-X491,
TRUE,X491)</f>
        <v>17</v>
      </c>
      <c r="AA491" s="58" cm="1">
        <f t="array" aca="1" ref="AA491" ca="1">_xlfn.IFS(
AND(Z$3="y",Y491&gt;Z$4),  2*Z$4-Y491,
TRUE,Y491)</f>
        <v>5</v>
      </c>
      <c r="BD491" t="str">
        <f t="shared" ca="1" si="9"/>
        <v>591-565</v>
      </c>
      <c r="BF491" s="23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R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  <c r="CG491" s="24"/>
      <c r="CH491" s="24"/>
      <c r="CI491" s="24"/>
      <c r="CJ491" s="24"/>
      <c r="CK491" s="24"/>
      <c r="CL491" s="24"/>
      <c r="CM491" s="24"/>
      <c r="CN491" s="24"/>
      <c r="CO491" s="24"/>
      <c r="CP491" s="24"/>
      <c r="CQ491" s="24"/>
      <c r="CR491" s="24"/>
      <c r="CS491" s="24"/>
      <c r="CT491" s="24"/>
      <c r="CU491" s="24"/>
      <c r="CV491" s="24"/>
      <c r="CW491" s="24"/>
      <c r="CX491" s="24"/>
      <c r="CY491" s="24"/>
      <c r="CZ491" s="24"/>
      <c r="DA491" s="24"/>
      <c r="DB491" s="24"/>
      <c r="DC491" s="24"/>
      <c r="DD491" s="24"/>
      <c r="DE491" s="24"/>
      <c r="DF491" s="24"/>
      <c r="DG491" s="24"/>
      <c r="DH491" s="24"/>
      <c r="DI491" s="24"/>
      <c r="DJ491" s="24"/>
      <c r="DK491" s="24"/>
      <c r="DL491" s="24"/>
      <c r="DM491" s="24"/>
      <c r="DN491" s="24"/>
      <c r="DO491" s="24"/>
      <c r="DP491" s="24"/>
      <c r="DQ491" s="24"/>
      <c r="DR491" s="24"/>
      <c r="DS491" s="24"/>
      <c r="DT491" s="24"/>
      <c r="DU491" s="24"/>
      <c r="DV491" s="24"/>
      <c r="DW491" s="24"/>
      <c r="DX491" s="24"/>
      <c r="DY491" s="24"/>
      <c r="DZ491" s="24"/>
      <c r="EA491" s="24"/>
      <c r="EB491" s="24"/>
      <c r="EC491" s="24"/>
      <c r="ED491" s="24"/>
      <c r="EE491" s="24"/>
      <c r="EF491" s="24"/>
      <c r="EG491" s="24"/>
      <c r="EH491" s="24"/>
      <c r="EI491" s="24"/>
      <c r="EJ491" s="24"/>
      <c r="EK491" s="24"/>
      <c r="EL491" s="24"/>
      <c r="EM491" s="24"/>
      <c r="EN491" s="24"/>
      <c r="EO491" s="24"/>
      <c r="EP491" s="24"/>
      <c r="EQ491" s="24"/>
      <c r="ER491" s="24"/>
      <c r="ES491" s="24"/>
      <c r="ET491" s="24"/>
      <c r="EU491" s="24"/>
      <c r="EV491" s="24"/>
      <c r="EW491" s="24"/>
      <c r="EX491" s="24"/>
      <c r="EY491" s="24"/>
      <c r="EZ491" s="24"/>
      <c r="FA491" s="24"/>
      <c r="FB491" s="24"/>
      <c r="FC491" s="24"/>
      <c r="FD491" s="24"/>
      <c r="FE491" s="24"/>
      <c r="FF491" s="24"/>
      <c r="FG491" s="24"/>
      <c r="FH491" s="24"/>
      <c r="FI491" s="24"/>
      <c r="FJ491" s="24"/>
      <c r="FK491" s="24"/>
      <c r="FL491" s="24"/>
      <c r="FM491" s="24"/>
      <c r="FN491" s="24"/>
      <c r="FO491" s="24"/>
      <c r="FP491" s="24"/>
      <c r="FQ491" s="24"/>
      <c r="FR491" s="24"/>
      <c r="FS491" s="24"/>
      <c r="FT491" s="24"/>
      <c r="FU491" s="24"/>
      <c r="FV491" s="24"/>
      <c r="FW491" s="24"/>
      <c r="FX491" s="24"/>
      <c r="FY491" s="24"/>
      <c r="FZ491" s="24"/>
      <c r="GA491" s="24"/>
      <c r="GB491" s="24"/>
      <c r="GC491" s="24"/>
      <c r="GD491" s="24"/>
      <c r="GE491" s="24"/>
      <c r="GF491" s="24"/>
      <c r="GG491" s="24"/>
      <c r="GH491" s="24"/>
      <c r="GI491" s="24"/>
      <c r="GJ491" s="24"/>
      <c r="GK491" s="24"/>
      <c r="GL491" s="24"/>
      <c r="GM491" s="24"/>
      <c r="GN491" s="24"/>
      <c r="GO491" s="24"/>
      <c r="GP491" s="24"/>
      <c r="GQ491" s="24"/>
      <c r="GR491" s="24"/>
      <c r="GS491" s="24"/>
      <c r="GT491" s="24"/>
      <c r="GU491" s="24"/>
      <c r="GV491" s="24"/>
      <c r="GW491" s="24"/>
      <c r="GX491" s="24"/>
      <c r="GY491" s="24"/>
      <c r="GZ491" s="24"/>
      <c r="HA491" s="24"/>
      <c r="HB491" s="24"/>
      <c r="HC491" s="24"/>
      <c r="HD491" s="24"/>
      <c r="HE491" s="24"/>
      <c r="HF491" s="24"/>
      <c r="HG491" s="24"/>
      <c r="HH491" s="24"/>
      <c r="HI491" s="24"/>
      <c r="HJ491" s="24"/>
      <c r="HK491" s="24"/>
      <c r="HL491" s="24"/>
      <c r="HM491" s="24"/>
      <c r="HN491" s="24"/>
      <c r="HO491" s="24"/>
      <c r="HP491" s="24"/>
      <c r="HQ491" s="24"/>
      <c r="HR491" s="24"/>
      <c r="HS491" s="24"/>
      <c r="HT491" s="24"/>
      <c r="HU491" s="24"/>
      <c r="HV491" s="24"/>
      <c r="HW491" s="24"/>
      <c r="HX491" s="24"/>
      <c r="HY491" s="24"/>
      <c r="HZ491" s="24"/>
      <c r="IA491" s="24"/>
      <c r="IB491" s="24"/>
      <c r="IC491" s="24"/>
      <c r="ID491" s="24"/>
    </row>
    <row r="492" spans="1:238" x14ac:dyDescent="0.3">
      <c r="A492" t="str">
        <f>IF(Input!A484=0,"",Input!A484)</f>
        <v>991,791</v>
      </c>
      <c r="B492" s="65" cm="1">
        <f t="array" ref="B492">_xlfn.IFS($A492="","",LEFT($A492,4)="fold",MID($A492,12,1),TRUE,VALUE(LEFT($A492,FIND(",",$A492)-1)))</f>
        <v>991</v>
      </c>
      <c r="C492" s="65" cm="1">
        <f t="array" ref="C492">_xlfn.IFS($A492="","",LEFT($A492,4)="fold",VALUE(MID($A492,14,5)),TRUE,VALUE(MID($A492,FIND(",",$A492)+1,5)))</f>
        <v>791</v>
      </c>
      <c r="D492" s="58" cm="1">
        <f t="array" aca="1" ref="D492" ca="1">_xlfn.IFS(
AND(D$3="x",B492&gt;D$4),  2*D$4-B492,
TRUE,B492)</f>
        <v>319</v>
      </c>
      <c r="E492" s="58" cm="1">
        <f t="array" aca="1" ref="E492" ca="1">_xlfn.IFS(
AND(D$3="y",C492&gt;D$4),  2*D$4-C492,
TRUE,C492)</f>
        <v>791</v>
      </c>
      <c r="F492" s="58" cm="1">
        <f t="array" aca="1" ref="F492" ca="1">_xlfn.IFS(
AND(F$3="x",D492&gt;F$4),  2*F$4-D492,
TRUE,D492)</f>
        <v>319</v>
      </c>
      <c r="G492" s="58" cm="1">
        <f t="array" aca="1" ref="G492" ca="1">_xlfn.IFS(
AND(F$3="y",E492&gt;F$4),  2*F$4-E492,
TRUE,E492)</f>
        <v>103</v>
      </c>
      <c r="H492" s="58" cm="1">
        <f t="array" aca="1" ref="H492" ca="1">_xlfn.IFS(
AND(H$3="x",F492&gt;H$4),  2*H$4-F492,
TRUE,F492)</f>
        <v>319</v>
      </c>
      <c r="I492" s="58" cm="1">
        <f t="array" aca="1" ref="I492" ca="1">_xlfn.IFS(
AND(H$3="y",G492&gt;H$4),  2*H$4-G492,
TRUE,G492)</f>
        <v>103</v>
      </c>
      <c r="J492" s="58" cm="1">
        <f t="array" aca="1" ref="J492" ca="1">_xlfn.IFS(
AND(J$3="x",H492&gt;J$4),  2*J$4-H492,
TRUE,H492)</f>
        <v>319</v>
      </c>
      <c r="K492" s="58" cm="1">
        <f t="array" aca="1" ref="K492" ca="1">_xlfn.IFS(
AND(J$3="y",I492&gt;J$4),  2*J$4-I492,
TRUE,I492)</f>
        <v>103</v>
      </c>
      <c r="L492" s="58" cm="1">
        <f t="array" aca="1" ref="L492" ca="1">_xlfn.IFS(
AND(L$3="x",J492&gt;L$4),  2*L$4-J492,
TRUE,J492)</f>
        <v>7</v>
      </c>
      <c r="M492" s="58" cm="1">
        <f t="array" aca="1" ref="M492" ca="1">_xlfn.IFS(
AND(L$3="y",K492&gt;L$4),  2*L$4-K492,
TRUE,K492)</f>
        <v>103</v>
      </c>
      <c r="N492" s="58" cm="1">
        <f t="array" aca="1" ref="N492" ca="1">_xlfn.IFS(
AND(N$3="x",L492&gt;N$4),  2*N$4-L492,
TRUE,L492)</f>
        <v>7</v>
      </c>
      <c r="O492" s="58" cm="1">
        <f t="array" aca="1" ref="O492" ca="1">_xlfn.IFS(
AND(N$3="y",M492&gt;N$4),  2*N$4-M492,
TRUE,M492)</f>
        <v>103</v>
      </c>
      <c r="P492" s="58" cm="1">
        <f t="array" aca="1" ref="P492" ca="1">_xlfn.IFS(
AND(P$3="x",N492&gt;P$4),  2*P$4-N492,
TRUE,N492)</f>
        <v>7</v>
      </c>
      <c r="Q492" s="58" cm="1">
        <f t="array" aca="1" ref="Q492" ca="1">_xlfn.IFS(
AND(P$3="y",O492&gt;P$4),  2*P$4-O492,
TRUE,O492)</f>
        <v>103</v>
      </c>
      <c r="R492" s="58" cm="1">
        <f t="array" aca="1" ref="R492" ca="1">_xlfn.IFS(
AND(R$3="x",P492&gt;R$4),  2*R$4-P492,
TRUE,P492)</f>
        <v>7</v>
      </c>
      <c r="S492" s="58" cm="1">
        <f t="array" aca="1" ref="S492" ca="1">_xlfn.IFS(
AND(R$3="y",Q492&gt;R$4),  2*R$4-Q492,
TRUE,Q492)</f>
        <v>7</v>
      </c>
      <c r="T492" s="58" cm="1">
        <f t="array" aca="1" ref="T492" ca="1">_xlfn.IFS(
AND(T$3="x",R492&gt;T$4),  2*T$4-R492,
TRUE,R492)</f>
        <v>7</v>
      </c>
      <c r="U492" s="58" cm="1">
        <f t="array" aca="1" ref="U492" ca="1">_xlfn.IFS(
AND(T$3="y",S492&gt;T$4),  2*T$4-S492,
TRUE,S492)</f>
        <v>7</v>
      </c>
      <c r="V492" s="58" cm="1">
        <f t="array" aca="1" ref="V492" ca="1">_xlfn.IFS(
AND(V$3="x",T492&gt;V$4),  2*V$4-T492,
TRUE,T492)</f>
        <v>7</v>
      </c>
      <c r="W492" s="58" cm="1">
        <f t="array" aca="1" ref="W492" ca="1">_xlfn.IFS(
AND(V$3="y",U492&gt;V$4),  2*V$4-U492,
TRUE,U492)</f>
        <v>7</v>
      </c>
      <c r="X492" s="58" cm="1">
        <f t="array" aca="1" ref="X492" ca="1">_xlfn.IFS(
AND(X$3="x",V492&gt;X$4),  2*X$4-V492,
TRUE,V492)</f>
        <v>7</v>
      </c>
      <c r="Y492" s="58" cm="1">
        <f t="array" aca="1" ref="Y492" ca="1">_xlfn.IFS(
AND(X$3="y",W492&gt;X$4),  2*X$4-W492,
TRUE,W492)</f>
        <v>7</v>
      </c>
      <c r="Z492" s="58" cm="1">
        <f t="array" aca="1" ref="Z492" ca="1">_xlfn.IFS(
AND(Z$3="x",X492&gt;Z$4),  2*Z$4-X492,
TRUE,X492)</f>
        <v>7</v>
      </c>
      <c r="AA492" s="58" cm="1">
        <f t="array" aca="1" ref="AA492" ca="1">_xlfn.IFS(
AND(Z$3="y",Y492&gt;Z$4),  2*Z$4-Y492,
TRUE,Y492)</f>
        <v>5</v>
      </c>
      <c r="BD492" t="str">
        <f t="shared" ca="1" si="9"/>
        <v>319-791</v>
      </c>
      <c r="BF492" s="23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R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  <c r="CD492" s="24"/>
      <c r="CE492" s="24"/>
      <c r="CF492" s="24"/>
      <c r="CG492" s="24"/>
      <c r="CH492" s="24"/>
      <c r="CI492" s="24"/>
      <c r="CJ492" s="24"/>
      <c r="CK492" s="24"/>
      <c r="CL492" s="24"/>
      <c r="CM492" s="24"/>
      <c r="CN492" s="24"/>
      <c r="CO492" s="24"/>
      <c r="CP492" s="24"/>
      <c r="CQ492" s="24"/>
      <c r="CR492" s="24"/>
      <c r="CS492" s="24"/>
      <c r="CT492" s="24"/>
      <c r="CU492" s="24"/>
      <c r="CV492" s="24"/>
      <c r="CW492" s="24"/>
      <c r="CX492" s="24"/>
      <c r="CY492" s="24"/>
      <c r="CZ492" s="24"/>
      <c r="DA492" s="24"/>
      <c r="DB492" s="24"/>
      <c r="DC492" s="24"/>
      <c r="DD492" s="24"/>
      <c r="DE492" s="24"/>
      <c r="DF492" s="24"/>
      <c r="DG492" s="24"/>
      <c r="DH492" s="24"/>
      <c r="DI492" s="24"/>
      <c r="DJ492" s="24"/>
      <c r="DK492" s="24"/>
      <c r="DL492" s="24"/>
      <c r="DM492" s="24"/>
      <c r="DN492" s="24"/>
      <c r="DO492" s="24"/>
      <c r="DP492" s="24"/>
      <c r="DQ492" s="24"/>
      <c r="DR492" s="24"/>
      <c r="DS492" s="24"/>
      <c r="DT492" s="24"/>
      <c r="DU492" s="24"/>
      <c r="DV492" s="24"/>
      <c r="DW492" s="24"/>
      <c r="DX492" s="24"/>
      <c r="DY492" s="24"/>
      <c r="DZ492" s="24"/>
      <c r="EA492" s="24"/>
      <c r="EB492" s="24"/>
      <c r="EC492" s="24"/>
      <c r="ED492" s="24"/>
      <c r="EE492" s="24"/>
      <c r="EF492" s="24"/>
      <c r="EG492" s="24"/>
      <c r="EH492" s="24"/>
      <c r="EI492" s="24"/>
      <c r="EJ492" s="24"/>
      <c r="EK492" s="24"/>
      <c r="EL492" s="24"/>
      <c r="EM492" s="24"/>
      <c r="EN492" s="24"/>
      <c r="EO492" s="24"/>
      <c r="EP492" s="24"/>
      <c r="EQ492" s="24"/>
      <c r="ER492" s="24"/>
      <c r="ES492" s="24"/>
      <c r="ET492" s="24"/>
      <c r="EU492" s="24"/>
      <c r="EV492" s="24"/>
      <c r="EW492" s="24"/>
      <c r="EX492" s="24"/>
      <c r="EY492" s="24"/>
      <c r="EZ492" s="24"/>
      <c r="FA492" s="24"/>
      <c r="FB492" s="24"/>
      <c r="FC492" s="24"/>
      <c r="FD492" s="24"/>
      <c r="FE492" s="24"/>
      <c r="FF492" s="24"/>
      <c r="FG492" s="24"/>
      <c r="FH492" s="24"/>
      <c r="FI492" s="24"/>
      <c r="FJ492" s="24"/>
      <c r="FK492" s="24"/>
      <c r="FL492" s="24"/>
      <c r="FM492" s="24"/>
      <c r="FN492" s="24"/>
      <c r="FO492" s="24"/>
      <c r="FP492" s="24"/>
      <c r="FQ492" s="24"/>
      <c r="FR492" s="24"/>
      <c r="FS492" s="24"/>
      <c r="FT492" s="24"/>
      <c r="FU492" s="24"/>
      <c r="FV492" s="24"/>
      <c r="FW492" s="24"/>
      <c r="FX492" s="24"/>
      <c r="FY492" s="24"/>
      <c r="FZ492" s="24"/>
      <c r="GA492" s="24"/>
      <c r="GB492" s="24"/>
      <c r="GC492" s="24"/>
      <c r="GD492" s="24"/>
      <c r="GE492" s="24"/>
      <c r="GF492" s="24"/>
      <c r="GG492" s="24"/>
      <c r="GH492" s="24"/>
      <c r="GI492" s="24"/>
      <c r="GJ492" s="24"/>
      <c r="GK492" s="24"/>
      <c r="GL492" s="24"/>
      <c r="GM492" s="24"/>
      <c r="GN492" s="24"/>
      <c r="GO492" s="24"/>
      <c r="GP492" s="24"/>
      <c r="GQ492" s="24"/>
      <c r="GR492" s="24"/>
      <c r="GS492" s="24"/>
      <c r="GT492" s="24"/>
      <c r="GU492" s="24"/>
      <c r="GV492" s="24"/>
      <c r="GW492" s="24"/>
      <c r="GX492" s="24"/>
      <c r="GY492" s="24"/>
      <c r="GZ492" s="24"/>
      <c r="HA492" s="24"/>
      <c r="HB492" s="24"/>
      <c r="HC492" s="24"/>
      <c r="HD492" s="24"/>
      <c r="HE492" s="24"/>
      <c r="HF492" s="24"/>
      <c r="HG492" s="24"/>
      <c r="HH492" s="24"/>
      <c r="HI492" s="24"/>
      <c r="HJ492" s="24"/>
      <c r="HK492" s="24"/>
      <c r="HL492" s="24"/>
      <c r="HM492" s="24"/>
      <c r="HN492" s="24"/>
      <c r="HO492" s="24"/>
      <c r="HP492" s="24"/>
      <c r="HQ492" s="24"/>
      <c r="HR492" s="24"/>
      <c r="HS492" s="24"/>
      <c r="HT492" s="24"/>
      <c r="HU492" s="24"/>
      <c r="HV492" s="24"/>
      <c r="HW492" s="24"/>
      <c r="HX492" s="24"/>
      <c r="HY492" s="24"/>
      <c r="HZ492" s="24"/>
      <c r="IA492" s="24"/>
      <c r="IB492" s="24"/>
      <c r="IC492" s="24"/>
      <c r="ID492" s="24"/>
    </row>
    <row r="493" spans="1:238" x14ac:dyDescent="0.3">
      <c r="A493" t="str">
        <f>IF(Input!A485=0,"",Input!A485)</f>
        <v>917,799</v>
      </c>
      <c r="B493" s="65" cm="1">
        <f t="array" ref="B493">_xlfn.IFS($A493="","",LEFT($A493,4)="fold",MID($A493,12,1),TRUE,VALUE(LEFT($A493,FIND(",",$A493)-1)))</f>
        <v>917</v>
      </c>
      <c r="C493" s="65" cm="1">
        <f t="array" ref="C493">_xlfn.IFS($A493="","",LEFT($A493,4)="fold",VALUE(MID($A493,14,5)),TRUE,VALUE(MID($A493,FIND(",",$A493)+1,5)))</f>
        <v>799</v>
      </c>
      <c r="D493" s="58" cm="1">
        <f t="array" aca="1" ref="D493" ca="1">_xlfn.IFS(
AND(D$3="x",B493&gt;D$4),  2*D$4-B493,
TRUE,B493)</f>
        <v>393</v>
      </c>
      <c r="E493" s="58" cm="1">
        <f t="array" aca="1" ref="E493" ca="1">_xlfn.IFS(
AND(D$3="y",C493&gt;D$4),  2*D$4-C493,
TRUE,C493)</f>
        <v>799</v>
      </c>
      <c r="F493" s="58" cm="1">
        <f t="array" aca="1" ref="F493" ca="1">_xlfn.IFS(
AND(F$3="x",D493&gt;F$4),  2*F$4-D493,
TRUE,D493)</f>
        <v>393</v>
      </c>
      <c r="G493" s="58" cm="1">
        <f t="array" aca="1" ref="G493" ca="1">_xlfn.IFS(
AND(F$3="y",E493&gt;F$4),  2*F$4-E493,
TRUE,E493)</f>
        <v>95</v>
      </c>
      <c r="H493" s="58" cm="1">
        <f t="array" aca="1" ref="H493" ca="1">_xlfn.IFS(
AND(H$3="x",F493&gt;H$4),  2*H$4-F493,
TRUE,F493)</f>
        <v>261</v>
      </c>
      <c r="I493" s="58" cm="1">
        <f t="array" aca="1" ref="I493" ca="1">_xlfn.IFS(
AND(H$3="y",G493&gt;H$4),  2*H$4-G493,
TRUE,G493)</f>
        <v>95</v>
      </c>
      <c r="J493" s="58" cm="1">
        <f t="array" aca="1" ref="J493" ca="1">_xlfn.IFS(
AND(J$3="x",H493&gt;J$4),  2*J$4-H493,
TRUE,H493)</f>
        <v>261</v>
      </c>
      <c r="K493" s="58" cm="1">
        <f t="array" aca="1" ref="K493" ca="1">_xlfn.IFS(
AND(J$3="y",I493&gt;J$4),  2*J$4-I493,
TRUE,I493)</f>
        <v>95</v>
      </c>
      <c r="L493" s="58" cm="1">
        <f t="array" aca="1" ref="L493" ca="1">_xlfn.IFS(
AND(L$3="x",J493&gt;L$4),  2*L$4-J493,
TRUE,J493)</f>
        <v>65</v>
      </c>
      <c r="M493" s="58" cm="1">
        <f t="array" aca="1" ref="M493" ca="1">_xlfn.IFS(
AND(L$3="y",K493&gt;L$4),  2*L$4-K493,
TRUE,K493)</f>
        <v>95</v>
      </c>
      <c r="N493" s="58" cm="1">
        <f t="array" aca="1" ref="N493" ca="1">_xlfn.IFS(
AND(N$3="x",L493&gt;N$4),  2*N$4-L493,
TRUE,L493)</f>
        <v>65</v>
      </c>
      <c r="O493" s="58" cm="1">
        <f t="array" aca="1" ref="O493" ca="1">_xlfn.IFS(
AND(N$3="y",M493&gt;N$4),  2*N$4-M493,
TRUE,M493)</f>
        <v>95</v>
      </c>
      <c r="P493" s="58" cm="1">
        <f t="array" aca="1" ref="P493" ca="1">_xlfn.IFS(
AND(P$3="x",N493&gt;P$4),  2*P$4-N493,
TRUE,N493)</f>
        <v>65</v>
      </c>
      <c r="Q493" s="58" cm="1">
        <f t="array" aca="1" ref="Q493" ca="1">_xlfn.IFS(
AND(P$3="y",O493&gt;P$4),  2*P$4-O493,
TRUE,O493)</f>
        <v>95</v>
      </c>
      <c r="R493" s="58" cm="1">
        <f t="array" aca="1" ref="R493" ca="1">_xlfn.IFS(
AND(R$3="x",P493&gt;R$4),  2*R$4-P493,
TRUE,P493)</f>
        <v>65</v>
      </c>
      <c r="S493" s="58" cm="1">
        <f t="array" aca="1" ref="S493" ca="1">_xlfn.IFS(
AND(R$3="y",Q493&gt;R$4),  2*R$4-Q493,
TRUE,Q493)</f>
        <v>15</v>
      </c>
      <c r="T493" s="58" cm="1">
        <f t="array" aca="1" ref="T493" ca="1">_xlfn.IFS(
AND(T$3="x",R493&gt;T$4),  2*T$4-R493,
TRUE,R493)</f>
        <v>15</v>
      </c>
      <c r="U493" s="58" cm="1">
        <f t="array" aca="1" ref="U493" ca="1">_xlfn.IFS(
AND(T$3="y",S493&gt;T$4),  2*T$4-S493,
TRUE,S493)</f>
        <v>15</v>
      </c>
      <c r="V493" s="58" cm="1">
        <f t="array" aca="1" ref="V493" ca="1">_xlfn.IFS(
AND(V$3="x",T493&gt;V$4),  2*V$4-T493,
TRUE,T493)</f>
        <v>15</v>
      </c>
      <c r="W493" s="58" cm="1">
        <f t="array" aca="1" ref="W493" ca="1">_xlfn.IFS(
AND(V$3="y",U493&gt;V$4),  2*V$4-U493,
TRUE,U493)</f>
        <v>15</v>
      </c>
      <c r="X493" s="58" cm="1">
        <f t="array" aca="1" ref="X493" ca="1">_xlfn.IFS(
AND(X$3="x",V493&gt;X$4),  2*X$4-V493,
TRUE,V493)</f>
        <v>15</v>
      </c>
      <c r="Y493" s="58" cm="1">
        <f t="array" aca="1" ref="Y493" ca="1">_xlfn.IFS(
AND(X$3="y",W493&gt;X$4),  2*X$4-W493,
TRUE,W493)</f>
        <v>11</v>
      </c>
      <c r="Z493" s="58" cm="1">
        <f t="array" aca="1" ref="Z493" ca="1">_xlfn.IFS(
AND(Z$3="x",X493&gt;Z$4),  2*Z$4-X493,
TRUE,X493)</f>
        <v>15</v>
      </c>
      <c r="AA493" s="58" cm="1">
        <f t="array" aca="1" ref="AA493" ca="1">_xlfn.IFS(
AND(Z$3="y",Y493&gt;Z$4),  2*Z$4-Y493,
TRUE,Y493)</f>
        <v>1</v>
      </c>
      <c r="BD493" t="str">
        <f t="shared" ca="1" si="9"/>
        <v>393-799</v>
      </c>
      <c r="BF493" s="23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R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  <c r="CD493" s="24"/>
      <c r="CE493" s="24"/>
      <c r="CF493" s="24"/>
      <c r="CG493" s="24"/>
      <c r="CH493" s="24"/>
      <c r="CI493" s="24"/>
      <c r="CJ493" s="24"/>
      <c r="CK493" s="24"/>
      <c r="CL493" s="24"/>
      <c r="CM493" s="24"/>
      <c r="CN493" s="24"/>
      <c r="CO493" s="24"/>
      <c r="CP493" s="24"/>
      <c r="CQ493" s="24"/>
      <c r="CR493" s="24"/>
      <c r="CS493" s="24"/>
      <c r="CT493" s="24"/>
      <c r="CU493" s="24"/>
      <c r="CV493" s="24"/>
      <c r="CW493" s="24"/>
      <c r="CX493" s="24"/>
      <c r="CY493" s="24"/>
      <c r="CZ493" s="24"/>
      <c r="DA493" s="24"/>
      <c r="DB493" s="24"/>
      <c r="DC493" s="24"/>
      <c r="DD493" s="24"/>
      <c r="DE493" s="24"/>
      <c r="DF493" s="24"/>
      <c r="DG493" s="24"/>
      <c r="DH493" s="24"/>
      <c r="DI493" s="24"/>
      <c r="DJ493" s="24"/>
      <c r="DK493" s="24"/>
      <c r="DL493" s="24"/>
      <c r="DM493" s="24"/>
      <c r="DN493" s="24"/>
      <c r="DO493" s="24"/>
      <c r="DP493" s="24"/>
      <c r="DQ493" s="24"/>
      <c r="DR493" s="24"/>
      <c r="DS493" s="24"/>
      <c r="DT493" s="24"/>
      <c r="DU493" s="24"/>
      <c r="DV493" s="24"/>
      <c r="DW493" s="24"/>
      <c r="DX493" s="24"/>
      <c r="DY493" s="24"/>
      <c r="DZ493" s="24"/>
      <c r="EA493" s="24"/>
      <c r="EB493" s="24"/>
      <c r="EC493" s="24"/>
      <c r="ED493" s="24"/>
      <c r="EE493" s="24"/>
      <c r="EF493" s="24"/>
      <c r="EG493" s="24"/>
      <c r="EH493" s="24"/>
      <c r="EI493" s="24"/>
      <c r="EJ493" s="24"/>
      <c r="EK493" s="24"/>
      <c r="EL493" s="24"/>
      <c r="EM493" s="24"/>
      <c r="EN493" s="24"/>
      <c r="EO493" s="24"/>
      <c r="EP493" s="24"/>
      <c r="EQ493" s="24"/>
      <c r="ER493" s="24"/>
      <c r="ES493" s="24"/>
      <c r="ET493" s="24"/>
      <c r="EU493" s="24"/>
      <c r="EV493" s="24"/>
      <c r="EW493" s="24"/>
      <c r="EX493" s="24"/>
      <c r="EY493" s="24"/>
      <c r="EZ493" s="24"/>
      <c r="FA493" s="24"/>
      <c r="FB493" s="24"/>
      <c r="FC493" s="24"/>
      <c r="FD493" s="24"/>
      <c r="FE493" s="24"/>
      <c r="FF493" s="24"/>
      <c r="FG493" s="24"/>
      <c r="FH493" s="24"/>
      <c r="FI493" s="24"/>
      <c r="FJ493" s="24"/>
      <c r="FK493" s="24"/>
      <c r="FL493" s="24"/>
      <c r="FM493" s="24"/>
      <c r="FN493" s="24"/>
      <c r="FO493" s="24"/>
      <c r="FP493" s="24"/>
      <c r="FQ493" s="24"/>
      <c r="FR493" s="24"/>
      <c r="FS493" s="24"/>
      <c r="FT493" s="24"/>
      <c r="FU493" s="24"/>
      <c r="FV493" s="24"/>
      <c r="FW493" s="24"/>
      <c r="FX493" s="24"/>
      <c r="FY493" s="24"/>
      <c r="FZ493" s="24"/>
      <c r="GA493" s="24"/>
      <c r="GB493" s="24"/>
      <c r="GC493" s="24"/>
      <c r="GD493" s="24"/>
      <c r="GE493" s="24"/>
      <c r="GF493" s="24"/>
      <c r="GG493" s="24"/>
      <c r="GH493" s="24"/>
      <c r="GI493" s="24"/>
      <c r="GJ493" s="24"/>
      <c r="GK493" s="24"/>
      <c r="GL493" s="24"/>
      <c r="GM493" s="24"/>
      <c r="GN493" s="24"/>
      <c r="GO493" s="24"/>
      <c r="GP493" s="24"/>
      <c r="GQ493" s="24"/>
      <c r="GR493" s="24"/>
      <c r="GS493" s="24"/>
      <c r="GT493" s="24"/>
      <c r="GU493" s="24"/>
      <c r="GV493" s="24"/>
      <c r="GW493" s="24"/>
      <c r="GX493" s="24"/>
      <c r="GY493" s="24"/>
      <c r="GZ493" s="24"/>
      <c r="HA493" s="24"/>
      <c r="HB493" s="24"/>
      <c r="HC493" s="24"/>
      <c r="HD493" s="24"/>
      <c r="HE493" s="24"/>
      <c r="HF493" s="24"/>
      <c r="HG493" s="24"/>
      <c r="HH493" s="24"/>
      <c r="HI493" s="24"/>
      <c r="HJ493" s="24"/>
      <c r="HK493" s="24"/>
      <c r="HL493" s="24"/>
      <c r="HM493" s="24"/>
      <c r="HN493" s="24"/>
      <c r="HO493" s="24"/>
      <c r="HP493" s="24"/>
      <c r="HQ493" s="24"/>
      <c r="HR493" s="24"/>
      <c r="HS493" s="24"/>
      <c r="HT493" s="24"/>
      <c r="HU493" s="24"/>
      <c r="HV493" s="24"/>
      <c r="HW493" s="24"/>
      <c r="HX493" s="24"/>
      <c r="HY493" s="24"/>
      <c r="HZ493" s="24"/>
      <c r="IA493" s="24"/>
      <c r="IB493" s="24"/>
      <c r="IC493" s="24"/>
      <c r="ID493" s="24"/>
    </row>
    <row r="494" spans="1:238" x14ac:dyDescent="0.3">
      <c r="A494" t="str">
        <f>IF(Input!A486=0,"",Input!A486)</f>
        <v>1071,823</v>
      </c>
      <c r="B494" s="65" cm="1">
        <f t="array" ref="B494">_xlfn.IFS($A494="","",LEFT($A494,4)="fold",MID($A494,12,1),TRUE,VALUE(LEFT($A494,FIND(",",$A494)-1)))</f>
        <v>1071</v>
      </c>
      <c r="C494" s="65" cm="1">
        <f t="array" ref="C494">_xlfn.IFS($A494="","",LEFT($A494,4)="fold",VALUE(MID($A494,14,5)),TRUE,VALUE(MID($A494,FIND(",",$A494)+1,5)))</f>
        <v>823</v>
      </c>
      <c r="D494" s="58" cm="1">
        <f t="array" aca="1" ref="D494" ca="1">_xlfn.IFS(
AND(D$3="x",B494&gt;D$4),  2*D$4-B494,
TRUE,B494)</f>
        <v>239</v>
      </c>
      <c r="E494" s="58" cm="1">
        <f t="array" aca="1" ref="E494" ca="1">_xlfn.IFS(
AND(D$3="y",C494&gt;D$4),  2*D$4-C494,
TRUE,C494)</f>
        <v>823</v>
      </c>
      <c r="F494" s="58" cm="1">
        <f t="array" aca="1" ref="F494" ca="1">_xlfn.IFS(
AND(F$3="x",D494&gt;F$4),  2*F$4-D494,
TRUE,D494)</f>
        <v>239</v>
      </c>
      <c r="G494" s="58" cm="1">
        <f t="array" aca="1" ref="G494" ca="1">_xlfn.IFS(
AND(F$3="y",E494&gt;F$4),  2*F$4-E494,
TRUE,E494)</f>
        <v>71</v>
      </c>
      <c r="H494" s="58" cm="1">
        <f t="array" aca="1" ref="H494" ca="1">_xlfn.IFS(
AND(H$3="x",F494&gt;H$4),  2*H$4-F494,
TRUE,F494)</f>
        <v>239</v>
      </c>
      <c r="I494" s="58" cm="1">
        <f t="array" aca="1" ref="I494" ca="1">_xlfn.IFS(
AND(H$3="y",G494&gt;H$4),  2*H$4-G494,
TRUE,G494)</f>
        <v>71</v>
      </c>
      <c r="J494" s="58" cm="1">
        <f t="array" aca="1" ref="J494" ca="1">_xlfn.IFS(
AND(J$3="x",H494&gt;J$4),  2*J$4-H494,
TRUE,H494)</f>
        <v>239</v>
      </c>
      <c r="K494" s="58" cm="1">
        <f t="array" aca="1" ref="K494" ca="1">_xlfn.IFS(
AND(J$3="y",I494&gt;J$4),  2*J$4-I494,
TRUE,I494)</f>
        <v>71</v>
      </c>
      <c r="L494" s="58" cm="1">
        <f t="array" aca="1" ref="L494" ca="1">_xlfn.IFS(
AND(L$3="x",J494&gt;L$4),  2*L$4-J494,
TRUE,J494)</f>
        <v>87</v>
      </c>
      <c r="M494" s="58" cm="1">
        <f t="array" aca="1" ref="M494" ca="1">_xlfn.IFS(
AND(L$3="y",K494&gt;L$4),  2*L$4-K494,
TRUE,K494)</f>
        <v>71</v>
      </c>
      <c r="N494" s="58" cm="1">
        <f t="array" aca="1" ref="N494" ca="1">_xlfn.IFS(
AND(N$3="x",L494&gt;N$4),  2*N$4-L494,
TRUE,L494)</f>
        <v>87</v>
      </c>
      <c r="O494" s="58" cm="1">
        <f t="array" aca="1" ref="O494" ca="1">_xlfn.IFS(
AND(N$3="y",M494&gt;N$4),  2*N$4-M494,
TRUE,M494)</f>
        <v>71</v>
      </c>
      <c r="P494" s="58" cm="1">
        <f t="array" aca="1" ref="P494" ca="1">_xlfn.IFS(
AND(P$3="x",N494&gt;P$4),  2*P$4-N494,
TRUE,N494)</f>
        <v>75</v>
      </c>
      <c r="Q494" s="58" cm="1">
        <f t="array" aca="1" ref="Q494" ca="1">_xlfn.IFS(
AND(P$3="y",O494&gt;P$4),  2*P$4-O494,
TRUE,O494)</f>
        <v>71</v>
      </c>
      <c r="R494" s="58" cm="1">
        <f t="array" aca="1" ref="R494" ca="1">_xlfn.IFS(
AND(R$3="x",P494&gt;R$4),  2*R$4-P494,
TRUE,P494)</f>
        <v>75</v>
      </c>
      <c r="S494" s="58" cm="1">
        <f t="array" aca="1" ref="S494" ca="1">_xlfn.IFS(
AND(R$3="y",Q494&gt;R$4),  2*R$4-Q494,
TRUE,Q494)</f>
        <v>39</v>
      </c>
      <c r="T494" s="58" cm="1">
        <f t="array" aca="1" ref="T494" ca="1">_xlfn.IFS(
AND(T$3="x",R494&gt;T$4),  2*T$4-R494,
TRUE,R494)</f>
        <v>5</v>
      </c>
      <c r="U494" s="58" cm="1">
        <f t="array" aca="1" ref="U494" ca="1">_xlfn.IFS(
AND(T$3="y",S494&gt;T$4),  2*T$4-S494,
TRUE,S494)</f>
        <v>39</v>
      </c>
      <c r="V494" s="58" cm="1">
        <f t="array" aca="1" ref="V494" ca="1">_xlfn.IFS(
AND(V$3="x",T494&gt;V$4),  2*V$4-T494,
TRUE,T494)</f>
        <v>5</v>
      </c>
      <c r="W494" s="58" cm="1">
        <f t="array" aca="1" ref="W494" ca="1">_xlfn.IFS(
AND(V$3="y",U494&gt;V$4),  2*V$4-U494,
TRUE,U494)</f>
        <v>15</v>
      </c>
      <c r="X494" s="58" cm="1">
        <f t="array" aca="1" ref="X494" ca="1">_xlfn.IFS(
AND(X$3="x",V494&gt;X$4),  2*X$4-V494,
TRUE,V494)</f>
        <v>5</v>
      </c>
      <c r="Y494" s="58" cm="1">
        <f t="array" aca="1" ref="Y494" ca="1">_xlfn.IFS(
AND(X$3="y",W494&gt;X$4),  2*X$4-W494,
TRUE,W494)</f>
        <v>11</v>
      </c>
      <c r="Z494" s="58" cm="1">
        <f t="array" aca="1" ref="Z494" ca="1">_xlfn.IFS(
AND(Z$3="x",X494&gt;Z$4),  2*Z$4-X494,
TRUE,X494)</f>
        <v>5</v>
      </c>
      <c r="AA494" s="58" cm="1">
        <f t="array" aca="1" ref="AA494" ca="1">_xlfn.IFS(
AND(Z$3="y",Y494&gt;Z$4),  2*Z$4-Y494,
TRUE,Y494)</f>
        <v>1</v>
      </c>
      <c r="BD494" t="str">
        <f t="shared" ca="1" si="9"/>
        <v>239-823</v>
      </c>
      <c r="BF494" s="23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R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  <c r="CD494" s="24"/>
      <c r="CE494" s="24"/>
      <c r="CF494" s="24"/>
      <c r="CG494" s="24"/>
      <c r="CH494" s="24"/>
      <c r="CI494" s="24"/>
      <c r="CJ494" s="24"/>
      <c r="CK494" s="24"/>
      <c r="CL494" s="24"/>
      <c r="CM494" s="24"/>
      <c r="CN494" s="24"/>
      <c r="CO494" s="24"/>
      <c r="CP494" s="24"/>
      <c r="CQ494" s="24"/>
      <c r="CR494" s="24"/>
      <c r="CS494" s="24"/>
      <c r="CT494" s="24"/>
      <c r="CU494" s="24"/>
      <c r="CV494" s="24"/>
      <c r="CW494" s="24"/>
      <c r="CX494" s="24"/>
      <c r="CY494" s="24"/>
      <c r="CZ494" s="24"/>
      <c r="DA494" s="24"/>
      <c r="DB494" s="24"/>
      <c r="DC494" s="24"/>
      <c r="DD494" s="24"/>
      <c r="DE494" s="24"/>
      <c r="DF494" s="24"/>
      <c r="DG494" s="24"/>
      <c r="DH494" s="24"/>
      <c r="DI494" s="24"/>
      <c r="DJ494" s="24"/>
      <c r="DK494" s="24"/>
      <c r="DL494" s="24"/>
      <c r="DM494" s="24"/>
      <c r="DN494" s="24"/>
      <c r="DO494" s="24"/>
      <c r="DP494" s="24"/>
      <c r="DQ494" s="24"/>
      <c r="DR494" s="24"/>
      <c r="DS494" s="24"/>
      <c r="DT494" s="24"/>
      <c r="DU494" s="24"/>
      <c r="DV494" s="24"/>
      <c r="DW494" s="24"/>
      <c r="DX494" s="24"/>
      <c r="DY494" s="24"/>
      <c r="DZ494" s="24"/>
      <c r="EA494" s="24"/>
      <c r="EB494" s="24"/>
      <c r="EC494" s="24"/>
      <c r="ED494" s="24"/>
      <c r="EE494" s="24"/>
      <c r="EF494" s="24"/>
      <c r="EG494" s="24"/>
      <c r="EH494" s="24"/>
      <c r="EI494" s="24"/>
      <c r="EJ494" s="24"/>
      <c r="EK494" s="24"/>
      <c r="EL494" s="24"/>
      <c r="EM494" s="24"/>
      <c r="EN494" s="24"/>
      <c r="EO494" s="24"/>
      <c r="EP494" s="24"/>
      <c r="EQ494" s="24"/>
      <c r="ER494" s="24"/>
      <c r="ES494" s="24"/>
      <c r="ET494" s="24"/>
      <c r="EU494" s="24"/>
      <c r="EV494" s="24"/>
      <c r="EW494" s="24"/>
      <c r="EX494" s="24"/>
      <c r="EY494" s="24"/>
      <c r="EZ494" s="24"/>
      <c r="FA494" s="24"/>
      <c r="FB494" s="24"/>
      <c r="FC494" s="24"/>
      <c r="FD494" s="24"/>
      <c r="FE494" s="24"/>
      <c r="FF494" s="24"/>
      <c r="FG494" s="24"/>
      <c r="FH494" s="24"/>
      <c r="FI494" s="24"/>
      <c r="FJ494" s="24"/>
      <c r="FK494" s="24"/>
      <c r="FL494" s="24"/>
      <c r="FM494" s="24"/>
      <c r="FN494" s="24"/>
      <c r="FO494" s="24"/>
      <c r="FP494" s="24"/>
      <c r="FQ494" s="24"/>
      <c r="FR494" s="24"/>
      <c r="FS494" s="24"/>
      <c r="FT494" s="24"/>
      <c r="FU494" s="24"/>
      <c r="FV494" s="24"/>
      <c r="FW494" s="24"/>
      <c r="FX494" s="24"/>
      <c r="FY494" s="24"/>
      <c r="FZ494" s="24"/>
      <c r="GA494" s="24"/>
      <c r="GB494" s="24"/>
      <c r="GC494" s="24"/>
      <c r="GD494" s="24"/>
      <c r="GE494" s="24"/>
      <c r="GF494" s="24"/>
      <c r="GG494" s="24"/>
      <c r="GH494" s="24"/>
      <c r="GI494" s="24"/>
      <c r="GJ494" s="24"/>
      <c r="GK494" s="24"/>
      <c r="GL494" s="24"/>
      <c r="GM494" s="24"/>
      <c r="GN494" s="24"/>
      <c r="GO494" s="24"/>
      <c r="GP494" s="24"/>
      <c r="GQ494" s="24"/>
      <c r="GR494" s="24"/>
      <c r="GS494" s="24"/>
      <c r="GT494" s="24"/>
      <c r="GU494" s="24"/>
      <c r="GV494" s="24"/>
      <c r="GW494" s="24"/>
      <c r="GX494" s="24"/>
      <c r="GY494" s="24"/>
      <c r="GZ494" s="24"/>
      <c r="HA494" s="24"/>
      <c r="HB494" s="24"/>
      <c r="HC494" s="24"/>
      <c r="HD494" s="24"/>
      <c r="HE494" s="24"/>
      <c r="HF494" s="24"/>
      <c r="HG494" s="24"/>
      <c r="HH494" s="24"/>
      <c r="HI494" s="24"/>
      <c r="HJ494" s="24"/>
      <c r="HK494" s="24"/>
      <c r="HL494" s="24"/>
      <c r="HM494" s="24"/>
      <c r="HN494" s="24"/>
      <c r="HO494" s="24"/>
      <c r="HP494" s="24"/>
      <c r="HQ494" s="24"/>
      <c r="HR494" s="24"/>
      <c r="HS494" s="24"/>
      <c r="HT494" s="24"/>
      <c r="HU494" s="24"/>
      <c r="HV494" s="24"/>
      <c r="HW494" s="24"/>
      <c r="HX494" s="24"/>
      <c r="HY494" s="24"/>
      <c r="HZ494" s="24"/>
      <c r="IA494" s="24"/>
      <c r="IB494" s="24"/>
      <c r="IC494" s="24"/>
      <c r="ID494" s="24"/>
    </row>
    <row r="495" spans="1:238" x14ac:dyDescent="0.3">
      <c r="A495" t="str">
        <f>IF(Input!A487=0,"",Input!A487)</f>
        <v>184,422</v>
      </c>
      <c r="B495" s="65" cm="1">
        <f t="array" ref="B495">_xlfn.IFS($A495="","",LEFT($A495,4)="fold",MID($A495,12,1),TRUE,VALUE(LEFT($A495,FIND(",",$A495)-1)))</f>
        <v>184</v>
      </c>
      <c r="C495" s="65" cm="1">
        <f t="array" ref="C495">_xlfn.IFS($A495="","",LEFT($A495,4)="fold",VALUE(MID($A495,14,5)),TRUE,VALUE(MID($A495,FIND(",",$A495)+1,5)))</f>
        <v>422</v>
      </c>
      <c r="D495" s="58" cm="1">
        <f t="array" aca="1" ref="D495" ca="1">_xlfn.IFS(
AND(D$3="x",B495&gt;D$4),  2*D$4-B495,
TRUE,B495)</f>
        <v>184</v>
      </c>
      <c r="E495" s="58" cm="1">
        <f t="array" aca="1" ref="E495" ca="1">_xlfn.IFS(
AND(D$3="y",C495&gt;D$4),  2*D$4-C495,
TRUE,C495)</f>
        <v>422</v>
      </c>
      <c r="F495" s="58" cm="1">
        <f t="array" aca="1" ref="F495" ca="1">_xlfn.IFS(
AND(F$3="x",D495&gt;F$4),  2*F$4-D495,
TRUE,D495)</f>
        <v>184</v>
      </c>
      <c r="G495" s="58" cm="1">
        <f t="array" aca="1" ref="G495" ca="1">_xlfn.IFS(
AND(F$3="y",E495&gt;F$4),  2*F$4-E495,
TRUE,E495)</f>
        <v>422</v>
      </c>
      <c r="H495" s="58" cm="1">
        <f t="array" aca="1" ref="H495" ca="1">_xlfn.IFS(
AND(H$3="x",F495&gt;H$4),  2*H$4-F495,
TRUE,F495)</f>
        <v>184</v>
      </c>
      <c r="I495" s="58" cm="1">
        <f t="array" aca="1" ref="I495" ca="1">_xlfn.IFS(
AND(H$3="y",G495&gt;H$4),  2*H$4-G495,
TRUE,G495)</f>
        <v>422</v>
      </c>
      <c r="J495" s="58" cm="1">
        <f t="array" aca="1" ref="J495" ca="1">_xlfn.IFS(
AND(J$3="x",H495&gt;J$4),  2*J$4-H495,
TRUE,H495)</f>
        <v>184</v>
      </c>
      <c r="K495" s="58" cm="1">
        <f t="array" aca="1" ref="K495" ca="1">_xlfn.IFS(
AND(J$3="y",I495&gt;J$4),  2*J$4-I495,
TRUE,I495)</f>
        <v>24</v>
      </c>
      <c r="L495" s="58" cm="1">
        <f t="array" aca="1" ref="L495" ca="1">_xlfn.IFS(
AND(L$3="x",J495&gt;L$4),  2*L$4-J495,
TRUE,J495)</f>
        <v>142</v>
      </c>
      <c r="M495" s="58" cm="1">
        <f t="array" aca="1" ref="M495" ca="1">_xlfn.IFS(
AND(L$3="y",K495&gt;L$4),  2*L$4-K495,
TRUE,K495)</f>
        <v>24</v>
      </c>
      <c r="N495" s="58" cm="1">
        <f t="array" aca="1" ref="N495" ca="1">_xlfn.IFS(
AND(N$3="x",L495&gt;N$4),  2*N$4-L495,
TRUE,L495)</f>
        <v>142</v>
      </c>
      <c r="O495" s="58" cm="1">
        <f t="array" aca="1" ref="O495" ca="1">_xlfn.IFS(
AND(N$3="y",M495&gt;N$4),  2*N$4-M495,
TRUE,M495)</f>
        <v>24</v>
      </c>
      <c r="P495" s="58" cm="1">
        <f t="array" aca="1" ref="P495" ca="1">_xlfn.IFS(
AND(P$3="x",N495&gt;P$4),  2*P$4-N495,
TRUE,N495)</f>
        <v>20</v>
      </c>
      <c r="Q495" s="58" cm="1">
        <f t="array" aca="1" ref="Q495" ca="1">_xlfn.IFS(
AND(P$3="y",O495&gt;P$4),  2*P$4-O495,
TRUE,O495)</f>
        <v>24</v>
      </c>
      <c r="R495" s="58" cm="1">
        <f t="array" aca="1" ref="R495" ca="1">_xlfn.IFS(
AND(R$3="x",P495&gt;R$4),  2*R$4-P495,
TRUE,P495)</f>
        <v>20</v>
      </c>
      <c r="S495" s="58" cm="1">
        <f t="array" aca="1" ref="S495" ca="1">_xlfn.IFS(
AND(R$3="y",Q495&gt;R$4),  2*R$4-Q495,
TRUE,Q495)</f>
        <v>24</v>
      </c>
      <c r="T495" s="58" cm="1">
        <f t="array" aca="1" ref="T495" ca="1">_xlfn.IFS(
AND(T$3="x",R495&gt;T$4),  2*T$4-R495,
TRUE,R495)</f>
        <v>20</v>
      </c>
      <c r="U495" s="58" cm="1">
        <f t="array" aca="1" ref="U495" ca="1">_xlfn.IFS(
AND(T$3="y",S495&gt;T$4),  2*T$4-S495,
TRUE,S495)</f>
        <v>24</v>
      </c>
      <c r="V495" s="58" cm="1">
        <f t="array" aca="1" ref="V495" ca="1">_xlfn.IFS(
AND(V$3="x",T495&gt;V$4),  2*V$4-T495,
TRUE,T495)</f>
        <v>20</v>
      </c>
      <c r="W495" s="58" cm="1">
        <f t="array" aca="1" ref="W495" ca="1">_xlfn.IFS(
AND(V$3="y",U495&gt;V$4),  2*V$4-U495,
TRUE,U495)</f>
        <v>24</v>
      </c>
      <c r="X495" s="58" cm="1">
        <f t="array" aca="1" ref="X495" ca="1">_xlfn.IFS(
AND(X$3="x",V495&gt;X$4),  2*X$4-V495,
TRUE,V495)</f>
        <v>20</v>
      </c>
      <c r="Y495" s="58" cm="1">
        <f t="array" aca="1" ref="Y495" ca="1">_xlfn.IFS(
AND(X$3="y",W495&gt;X$4),  2*X$4-W495,
TRUE,W495)</f>
        <v>2</v>
      </c>
      <c r="Z495" s="58" cm="1">
        <f t="array" aca="1" ref="Z495" ca="1">_xlfn.IFS(
AND(Z$3="x",X495&gt;Z$4),  2*Z$4-X495,
TRUE,X495)</f>
        <v>20</v>
      </c>
      <c r="AA495" s="58" cm="1">
        <f t="array" aca="1" ref="AA495" ca="1">_xlfn.IFS(
AND(Z$3="y",Y495&gt;Z$4),  2*Z$4-Y495,
TRUE,Y495)</f>
        <v>2</v>
      </c>
      <c r="BD495" t="str">
        <f t="shared" ca="1" si="9"/>
        <v>184-422</v>
      </c>
      <c r="BF495" s="23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R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  <c r="CG495" s="24"/>
      <c r="CH495" s="24"/>
      <c r="CI495" s="24"/>
      <c r="CJ495" s="24"/>
      <c r="CK495" s="24"/>
      <c r="CL495" s="24"/>
      <c r="CM495" s="24"/>
      <c r="CN495" s="24"/>
      <c r="CO495" s="24"/>
      <c r="CP495" s="24"/>
      <c r="CQ495" s="24"/>
      <c r="CR495" s="24"/>
      <c r="CS495" s="24"/>
      <c r="CT495" s="24"/>
      <c r="CU495" s="24"/>
      <c r="CV495" s="24"/>
      <c r="CW495" s="24"/>
      <c r="CX495" s="24"/>
      <c r="CY495" s="24"/>
      <c r="CZ495" s="24"/>
      <c r="DA495" s="24"/>
      <c r="DB495" s="24"/>
      <c r="DC495" s="24"/>
      <c r="DD495" s="24"/>
      <c r="DE495" s="24"/>
      <c r="DF495" s="24"/>
      <c r="DG495" s="24"/>
      <c r="DH495" s="24"/>
      <c r="DI495" s="24"/>
      <c r="DJ495" s="24"/>
      <c r="DK495" s="24"/>
      <c r="DL495" s="24"/>
      <c r="DM495" s="24"/>
      <c r="DN495" s="24"/>
      <c r="DO495" s="24"/>
      <c r="DP495" s="24"/>
      <c r="DQ495" s="24"/>
      <c r="DR495" s="24"/>
      <c r="DS495" s="24"/>
      <c r="DT495" s="24"/>
      <c r="DU495" s="24"/>
      <c r="DV495" s="24"/>
      <c r="DW495" s="24"/>
      <c r="DX495" s="24"/>
      <c r="DY495" s="24"/>
      <c r="DZ495" s="24"/>
      <c r="EA495" s="24"/>
      <c r="EB495" s="24"/>
      <c r="EC495" s="24"/>
      <c r="ED495" s="24"/>
      <c r="EE495" s="24"/>
      <c r="EF495" s="24"/>
      <c r="EG495" s="24"/>
      <c r="EH495" s="24"/>
      <c r="EI495" s="24"/>
      <c r="EJ495" s="24"/>
      <c r="EK495" s="24"/>
      <c r="EL495" s="24"/>
      <c r="EM495" s="24"/>
      <c r="EN495" s="24"/>
      <c r="EO495" s="24"/>
      <c r="EP495" s="24"/>
      <c r="EQ495" s="24"/>
      <c r="ER495" s="24"/>
      <c r="ES495" s="24"/>
      <c r="ET495" s="24"/>
      <c r="EU495" s="24"/>
      <c r="EV495" s="24"/>
      <c r="EW495" s="24"/>
      <c r="EX495" s="24"/>
      <c r="EY495" s="24"/>
      <c r="EZ495" s="24"/>
      <c r="FA495" s="24"/>
      <c r="FB495" s="24"/>
      <c r="FC495" s="24"/>
      <c r="FD495" s="24"/>
      <c r="FE495" s="24"/>
      <c r="FF495" s="24"/>
      <c r="FG495" s="24"/>
      <c r="FH495" s="24"/>
      <c r="FI495" s="24"/>
      <c r="FJ495" s="24"/>
      <c r="FK495" s="24"/>
      <c r="FL495" s="24"/>
      <c r="FM495" s="24"/>
      <c r="FN495" s="24"/>
      <c r="FO495" s="24"/>
      <c r="FP495" s="24"/>
      <c r="FQ495" s="24"/>
      <c r="FR495" s="24"/>
      <c r="FS495" s="24"/>
      <c r="FT495" s="24"/>
      <c r="FU495" s="24"/>
      <c r="FV495" s="24"/>
      <c r="FW495" s="24"/>
      <c r="FX495" s="24"/>
      <c r="FY495" s="24"/>
      <c r="FZ495" s="24"/>
      <c r="GA495" s="24"/>
      <c r="GB495" s="24"/>
      <c r="GC495" s="24"/>
      <c r="GD495" s="24"/>
      <c r="GE495" s="24"/>
      <c r="GF495" s="24"/>
      <c r="GG495" s="24"/>
      <c r="GH495" s="24"/>
      <c r="GI495" s="24"/>
      <c r="GJ495" s="24"/>
      <c r="GK495" s="24"/>
      <c r="GL495" s="24"/>
      <c r="GM495" s="24"/>
      <c r="GN495" s="24"/>
      <c r="GO495" s="24"/>
      <c r="GP495" s="24"/>
      <c r="GQ495" s="24"/>
      <c r="GR495" s="24"/>
      <c r="GS495" s="24"/>
      <c r="GT495" s="24"/>
      <c r="GU495" s="24"/>
      <c r="GV495" s="24"/>
      <c r="GW495" s="24"/>
      <c r="GX495" s="24"/>
      <c r="GY495" s="24"/>
      <c r="GZ495" s="24"/>
      <c r="HA495" s="24"/>
      <c r="HB495" s="24"/>
      <c r="HC495" s="24"/>
      <c r="HD495" s="24"/>
      <c r="HE495" s="24"/>
      <c r="HF495" s="24"/>
      <c r="HG495" s="24"/>
      <c r="HH495" s="24"/>
      <c r="HI495" s="24"/>
      <c r="HJ495" s="24"/>
      <c r="HK495" s="24"/>
      <c r="HL495" s="24"/>
      <c r="HM495" s="24"/>
      <c r="HN495" s="24"/>
      <c r="HO495" s="24"/>
      <c r="HP495" s="24"/>
      <c r="HQ495" s="24"/>
      <c r="HR495" s="24"/>
      <c r="HS495" s="24"/>
      <c r="HT495" s="24"/>
      <c r="HU495" s="24"/>
      <c r="HV495" s="24"/>
      <c r="HW495" s="24"/>
      <c r="HX495" s="24"/>
      <c r="HY495" s="24"/>
      <c r="HZ495" s="24"/>
      <c r="IA495" s="24"/>
      <c r="IB495" s="24"/>
      <c r="IC495" s="24"/>
      <c r="ID495" s="24"/>
    </row>
    <row r="496" spans="1:238" x14ac:dyDescent="0.3">
      <c r="A496" t="str">
        <f>IF(Input!A488=0,"",Input!A488)</f>
        <v>917,464</v>
      </c>
      <c r="B496" s="65" cm="1">
        <f t="array" ref="B496">_xlfn.IFS($A496="","",LEFT($A496,4)="fold",MID($A496,12,1),TRUE,VALUE(LEFT($A496,FIND(",",$A496)-1)))</f>
        <v>917</v>
      </c>
      <c r="C496" s="65" cm="1">
        <f t="array" ref="C496">_xlfn.IFS($A496="","",LEFT($A496,4)="fold",VALUE(MID($A496,14,5)),TRUE,VALUE(MID($A496,FIND(",",$A496)+1,5)))</f>
        <v>464</v>
      </c>
      <c r="D496" s="58" cm="1">
        <f t="array" aca="1" ref="D496" ca="1">_xlfn.IFS(
AND(D$3="x",B496&gt;D$4),  2*D$4-B496,
TRUE,B496)</f>
        <v>393</v>
      </c>
      <c r="E496" s="58" cm="1">
        <f t="array" aca="1" ref="E496" ca="1">_xlfn.IFS(
AND(D$3="y",C496&gt;D$4),  2*D$4-C496,
TRUE,C496)</f>
        <v>464</v>
      </c>
      <c r="F496" s="58" cm="1">
        <f t="array" aca="1" ref="F496" ca="1">_xlfn.IFS(
AND(F$3="x",D496&gt;F$4),  2*F$4-D496,
TRUE,D496)</f>
        <v>393</v>
      </c>
      <c r="G496" s="58" cm="1">
        <f t="array" aca="1" ref="G496" ca="1">_xlfn.IFS(
AND(F$3="y",E496&gt;F$4),  2*F$4-E496,
TRUE,E496)</f>
        <v>430</v>
      </c>
      <c r="H496" s="58" cm="1">
        <f t="array" aca="1" ref="H496" ca="1">_xlfn.IFS(
AND(H$3="x",F496&gt;H$4),  2*H$4-F496,
TRUE,F496)</f>
        <v>261</v>
      </c>
      <c r="I496" s="58" cm="1">
        <f t="array" aca="1" ref="I496" ca="1">_xlfn.IFS(
AND(H$3="y",G496&gt;H$4),  2*H$4-G496,
TRUE,G496)</f>
        <v>430</v>
      </c>
      <c r="J496" s="58" cm="1">
        <f t="array" aca="1" ref="J496" ca="1">_xlfn.IFS(
AND(J$3="x",H496&gt;J$4),  2*J$4-H496,
TRUE,H496)</f>
        <v>261</v>
      </c>
      <c r="K496" s="58" cm="1">
        <f t="array" aca="1" ref="K496" ca="1">_xlfn.IFS(
AND(J$3="y",I496&gt;J$4),  2*J$4-I496,
TRUE,I496)</f>
        <v>16</v>
      </c>
      <c r="L496" s="58" cm="1">
        <f t="array" aca="1" ref="L496" ca="1">_xlfn.IFS(
AND(L$3="x",J496&gt;L$4),  2*L$4-J496,
TRUE,J496)</f>
        <v>65</v>
      </c>
      <c r="M496" s="58" cm="1">
        <f t="array" aca="1" ref="M496" ca="1">_xlfn.IFS(
AND(L$3="y",K496&gt;L$4),  2*L$4-K496,
TRUE,K496)</f>
        <v>16</v>
      </c>
      <c r="N496" s="58" cm="1">
        <f t="array" aca="1" ref="N496" ca="1">_xlfn.IFS(
AND(N$3="x",L496&gt;N$4),  2*N$4-L496,
TRUE,L496)</f>
        <v>65</v>
      </c>
      <c r="O496" s="58" cm="1">
        <f t="array" aca="1" ref="O496" ca="1">_xlfn.IFS(
AND(N$3="y",M496&gt;N$4),  2*N$4-M496,
TRUE,M496)</f>
        <v>16</v>
      </c>
      <c r="P496" s="58" cm="1">
        <f t="array" aca="1" ref="P496" ca="1">_xlfn.IFS(
AND(P$3="x",N496&gt;P$4),  2*P$4-N496,
TRUE,N496)</f>
        <v>65</v>
      </c>
      <c r="Q496" s="58" cm="1">
        <f t="array" aca="1" ref="Q496" ca="1">_xlfn.IFS(
AND(P$3="y",O496&gt;P$4),  2*P$4-O496,
TRUE,O496)</f>
        <v>16</v>
      </c>
      <c r="R496" s="58" cm="1">
        <f t="array" aca="1" ref="R496" ca="1">_xlfn.IFS(
AND(R$3="x",P496&gt;R$4),  2*R$4-P496,
TRUE,P496)</f>
        <v>65</v>
      </c>
      <c r="S496" s="58" cm="1">
        <f t="array" aca="1" ref="S496" ca="1">_xlfn.IFS(
AND(R$3="y",Q496&gt;R$4),  2*R$4-Q496,
TRUE,Q496)</f>
        <v>16</v>
      </c>
      <c r="T496" s="58" cm="1">
        <f t="array" aca="1" ref="T496" ca="1">_xlfn.IFS(
AND(T$3="x",R496&gt;T$4),  2*T$4-R496,
TRUE,R496)</f>
        <v>15</v>
      </c>
      <c r="U496" s="58" cm="1">
        <f t="array" aca="1" ref="U496" ca="1">_xlfn.IFS(
AND(T$3="y",S496&gt;T$4),  2*T$4-S496,
TRUE,S496)</f>
        <v>16</v>
      </c>
      <c r="V496" s="58" cm="1">
        <f t="array" aca="1" ref="V496" ca="1">_xlfn.IFS(
AND(V$3="x",T496&gt;V$4),  2*V$4-T496,
TRUE,T496)</f>
        <v>15</v>
      </c>
      <c r="W496" s="58" cm="1">
        <f t="array" aca="1" ref="W496" ca="1">_xlfn.IFS(
AND(V$3="y",U496&gt;V$4),  2*V$4-U496,
TRUE,U496)</f>
        <v>16</v>
      </c>
      <c r="X496" s="58" cm="1">
        <f t="array" aca="1" ref="X496" ca="1">_xlfn.IFS(
AND(X$3="x",V496&gt;X$4),  2*X$4-V496,
TRUE,V496)</f>
        <v>15</v>
      </c>
      <c r="Y496" s="58" cm="1">
        <f t="array" aca="1" ref="Y496" ca="1">_xlfn.IFS(
AND(X$3="y",W496&gt;X$4),  2*X$4-W496,
TRUE,W496)</f>
        <v>10</v>
      </c>
      <c r="Z496" s="58" cm="1">
        <f t="array" aca="1" ref="Z496" ca="1">_xlfn.IFS(
AND(Z$3="x",X496&gt;Z$4),  2*Z$4-X496,
TRUE,X496)</f>
        <v>15</v>
      </c>
      <c r="AA496" s="58" cm="1">
        <f t="array" aca="1" ref="AA496" ca="1">_xlfn.IFS(
AND(Z$3="y",Y496&gt;Z$4),  2*Z$4-Y496,
TRUE,Y496)</f>
        <v>2</v>
      </c>
      <c r="BD496" t="str">
        <f t="shared" ca="1" si="9"/>
        <v>393-464</v>
      </c>
      <c r="BF496" s="23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R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  <c r="CG496" s="24"/>
      <c r="CH496" s="24"/>
      <c r="CI496" s="24"/>
      <c r="CJ496" s="24"/>
      <c r="CK496" s="24"/>
      <c r="CL496" s="24"/>
      <c r="CM496" s="24"/>
      <c r="CN496" s="24"/>
      <c r="CO496" s="24"/>
      <c r="CP496" s="24"/>
      <c r="CQ496" s="24"/>
      <c r="CR496" s="24"/>
      <c r="CS496" s="24"/>
      <c r="CT496" s="24"/>
      <c r="CU496" s="24"/>
      <c r="CV496" s="24"/>
      <c r="CW496" s="24"/>
      <c r="CX496" s="24"/>
      <c r="CY496" s="24"/>
      <c r="CZ496" s="24"/>
      <c r="DA496" s="24"/>
      <c r="DB496" s="24"/>
      <c r="DC496" s="24"/>
      <c r="DD496" s="24"/>
      <c r="DE496" s="24"/>
      <c r="DF496" s="24"/>
      <c r="DG496" s="24"/>
      <c r="DH496" s="24"/>
      <c r="DI496" s="24"/>
      <c r="DJ496" s="24"/>
      <c r="DK496" s="24"/>
      <c r="DL496" s="24"/>
      <c r="DM496" s="24"/>
      <c r="DN496" s="24"/>
      <c r="DO496" s="24"/>
      <c r="DP496" s="24"/>
      <c r="DQ496" s="24"/>
      <c r="DR496" s="24"/>
      <c r="DS496" s="24"/>
      <c r="DT496" s="24"/>
      <c r="DU496" s="24"/>
      <c r="DV496" s="24"/>
      <c r="DW496" s="24"/>
      <c r="DX496" s="24"/>
      <c r="DY496" s="24"/>
      <c r="DZ496" s="24"/>
      <c r="EA496" s="24"/>
      <c r="EB496" s="24"/>
      <c r="EC496" s="24"/>
      <c r="ED496" s="24"/>
      <c r="EE496" s="24"/>
      <c r="EF496" s="24"/>
      <c r="EG496" s="24"/>
      <c r="EH496" s="24"/>
      <c r="EI496" s="24"/>
      <c r="EJ496" s="24"/>
      <c r="EK496" s="24"/>
      <c r="EL496" s="24"/>
      <c r="EM496" s="24"/>
      <c r="EN496" s="24"/>
      <c r="EO496" s="24"/>
      <c r="EP496" s="24"/>
      <c r="EQ496" s="24"/>
      <c r="ER496" s="24"/>
      <c r="ES496" s="24"/>
      <c r="ET496" s="24"/>
      <c r="EU496" s="24"/>
      <c r="EV496" s="24"/>
      <c r="EW496" s="24"/>
      <c r="EX496" s="24"/>
      <c r="EY496" s="24"/>
      <c r="EZ496" s="24"/>
      <c r="FA496" s="24"/>
      <c r="FB496" s="24"/>
      <c r="FC496" s="24"/>
      <c r="FD496" s="24"/>
      <c r="FE496" s="24"/>
      <c r="FF496" s="24"/>
      <c r="FG496" s="24"/>
      <c r="FH496" s="24"/>
      <c r="FI496" s="24"/>
      <c r="FJ496" s="24"/>
      <c r="FK496" s="24"/>
      <c r="FL496" s="24"/>
      <c r="FM496" s="24"/>
      <c r="FN496" s="24"/>
      <c r="FO496" s="24"/>
      <c r="FP496" s="24"/>
      <c r="FQ496" s="24"/>
      <c r="FR496" s="24"/>
      <c r="FS496" s="24"/>
      <c r="FT496" s="24"/>
      <c r="FU496" s="24"/>
      <c r="FV496" s="24"/>
      <c r="FW496" s="24"/>
      <c r="FX496" s="24"/>
      <c r="FY496" s="24"/>
      <c r="FZ496" s="24"/>
      <c r="GA496" s="24"/>
      <c r="GB496" s="24"/>
      <c r="GC496" s="24"/>
      <c r="GD496" s="24"/>
      <c r="GE496" s="24"/>
      <c r="GF496" s="24"/>
      <c r="GG496" s="24"/>
      <c r="GH496" s="24"/>
      <c r="GI496" s="24"/>
      <c r="GJ496" s="24"/>
      <c r="GK496" s="24"/>
      <c r="GL496" s="24"/>
      <c r="GM496" s="24"/>
      <c r="GN496" s="24"/>
      <c r="GO496" s="24"/>
      <c r="GP496" s="24"/>
      <c r="GQ496" s="24"/>
      <c r="GR496" s="24"/>
      <c r="GS496" s="24"/>
      <c r="GT496" s="24"/>
      <c r="GU496" s="24"/>
      <c r="GV496" s="24"/>
      <c r="GW496" s="24"/>
      <c r="GX496" s="24"/>
      <c r="GY496" s="24"/>
      <c r="GZ496" s="24"/>
      <c r="HA496" s="24"/>
      <c r="HB496" s="24"/>
      <c r="HC496" s="24"/>
      <c r="HD496" s="24"/>
      <c r="HE496" s="24"/>
      <c r="HF496" s="24"/>
      <c r="HG496" s="24"/>
      <c r="HH496" s="24"/>
      <c r="HI496" s="24"/>
      <c r="HJ496" s="24"/>
      <c r="HK496" s="24"/>
      <c r="HL496" s="24"/>
      <c r="HM496" s="24"/>
      <c r="HN496" s="24"/>
      <c r="HO496" s="24"/>
      <c r="HP496" s="24"/>
      <c r="HQ496" s="24"/>
      <c r="HR496" s="24"/>
      <c r="HS496" s="24"/>
      <c r="HT496" s="24"/>
      <c r="HU496" s="24"/>
      <c r="HV496" s="24"/>
      <c r="HW496" s="24"/>
      <c r="HX496" s="24"/>
      <c r="HY496" s="24"/>
      <c r="HZ496" s="24"/>
      <c r="IA496" s="24"/>
      <c r="IB496" s="24"/>
      <c r="IC496" s="24"/>
      <c r="ID496" s="24"/>
    </row>
    <row r="497" spans="1:238" x14ac:dyDescent="0.3">
      <c r="A497" t="str">
        <f>IF(Input!A489=0,"",Input!A489)</f>
        <v>1004,470</v>
      </c>
      <c r="B497" s="65" cm="1">
        <f t="array" ref="B497">_xlfn.IFS($A497="","",LEFT($A497,4)="fold",MID($A497,12,1),TRUE,VALUE(LEFT($A497,FIND(",",$A497)-1)))</f>
        <v>1004</v>
      </c>
      <c r="C497" s="65" cm="1">
        <f t="array" ref="C497">_xlfn.IFS($A497="","",LEFT($A497,4)="fold",VALUE(MID($A497,14,5)),TRUE,VALUE(MID($A497,FIND(",",$A497)+1,5)))</f>
        <v>470</v>
      </c>
      <c r="D497" s="58" cm="1">
        <f t="array" aca="1" ref="D497" ca="1">_xlfn.IFS(
AND(D$3="x",B497&gt;D$4),  2*D$4-B497,
TRUE,B497)</f>
        <v>306</v>
      </c>
      <c r="E497" s="58" cm="1">
        <f t="array" aca="1" ref="E497" ca="1">_xlfn.IFS(
AND(D$3="y",C497&gt;D$4),  2*D$4-C497,
TRUE,C497)</f>
        <v>470</v>
      </c>
      <c r="F497" s="58" cm="1">
        <f t="array" aca="1" ref="F497" ca="1">_xlfn.IFS(
AND(F$3="x",D497&gt;F$4),  2*F$4-D497,
TRUE,D497)</f>
        <v>306</v>
      </c>
      <c r="G497" s="58" cm="1">
        <f t="array" aca="1" ref="G497" ca="1">_xlfn.IFS(
AND(F$3="y",E497&gt;F$4),  2*F$4-E497,
TRUE,E497)</f>
        <v>424</v>
      </c>
      <c r="H497" s="58" cm="1">
        <f t="array" aca="1" ref="H497" ca="1">_xlfn.IFS(
AND(H$3="x",F497&gt;H$4),  2*H$4-F497,
TRUE,F497)</f>
        <v>306</v>
      </c>
      <c r="I497" s="58" cm="1">
        <f t="array" aca="1" ref="I497" ca="1">_xlfn.IFS(
AND(H$3="y",G497&gt;H$4),  2*H$4-G497,
TRUE,G497)</f>
        <v>424</v>
      </c>
      <c r="J497" s="58" cm="1">
        <f t="array" aca="1" ref="J497" ca="1">_xlfn.IFS(
AND(J$3="x",H497&gt;J$4),  2*J$4-H497,
TRUE,H497)</f>
        <v>306</v>
      </c>
      <c r="K497" s="58" cm="1">
        <f t="array" aca="1" ref="K497" ca="1">_xlfn.IFS(
AND(J$3="y",I497&gt;J$4),  2*J$4-I497,
TRUE,I497)</f>
        <v>22</v>
      </c>
      <c r="L497" s="58" cm="1">
        <f t="array" aca="1" ref="L497" ca="1">_xlfn.IFS(
AND(L$3="x",J497&gt;L$4),  2*L$4-J497,
TRUE,J497)</f>
        <v>20</v>
      </c>
      <c r="M497" s="58" cm="1">
        <f t="array" aca="1" ref="M497" ca="1">_xlfn.IFS(
AND(L$3="y",K497&gt;L$4),  2*L$4-K497,
TRUE,K497)</f>
        <v>22</v>
      </c>
      <c r="N497" s="58" cm="1">
        <f t="array" aca="1" ref="N497" ca="1">_xlfn.IFS(
AND(N$3="x",L497&gt;N$4),  2*N$4-L497,
TRUE,L497)</f>
        <v>20</v>
      </c>
      <c r="O497" s="58" cm="1">
        <f t="array" aca="1" ref="O497" ca="1">_xlfn.IFS(
AND(N$3="y",M497&gt;N$4),  2*N$4-M497,
TRUE,M497)</f>
        <v>22</v>
      </c>
      <c r="P497" s="58" cm="1">
        <f t="array" aca="1" ref="P497" ca="1">_xlfn.IFS(
AND(P$3="x",N497&gt;P$4),  2*P$4-N497,
TRUE,N497)</f>
        <v>20</v>
      </c>
      <c r="Q497" s="58" cm="1">
        <f t="array" aca="1" ref="Q497" ca="1">_xlfn.IFS(
AND(P$3="y",O497&gt;P$4),  2*P$4-O497,
TRUE,O497)</f>
        <v>22</v>
      </c>
      <c r="R497" s="58" cm="1">
        <f t="array" aca="1" ref="R497" ca="1">_xlfn.IFS(
AND(R$3="x",P497&gt;R$4),  2*R$4-P497,
TRUE,P497)</f>
        <v>20</v>
      </c>
      <c r="S497" s="58" cm="1">
        <f t="array" aca="1" ref="S497" ca="1">_xlfn.IFS(
AND(R$3="y",Q497&gt;R$4),  2*R$4-Q497,
TRUE,Q497)</f>
        <v>22</v>
      </c>
      <c r="T497" s="58" cm="1">
        <f t="array" aca="1" ref="T497" ca="1">_xlfn.IFS(
AND(T$3="x",R497&gt;T$4),  2*T$4-R497,
TRUE,R497)</f>
        <v>20</v>
      </c>
      <c r="U497" s="58" cm="1">
        <f t="array" aca="1" ref="U497" ca="1">_xlfn.IFS(
AND(T$3="y",S497&gt;T$4),  2*T$4-S497,
TRUE,S497)</f>
        <v>22</v>
      </c>
      <c r="V497" s="58" cm="1">
        <f t="array" aca="1" ref="V497" ca="1">_xlfn.IFS(
AND(V$3="x",T497&gt;V$4),  2*V$4-T497,
TRUE,T497)</f>
        <v>20</v>
      </c>
      <c r="W497" s="58" cm="1">
        <f t="array" aca="1" ref="W497" ca="1">_xlfn.IFS(
AND(V$3="y",U497&gt;V$4),  2*V$4-U497,
TRUE,U497)</f>
        <v>22</v>
      </c>
      <c r="X497" s="58" cm="1">
        <f t="array" aca="1" ref="X497" ca="1">_xlfn.IFS(
AND(X$3="x",V497&gt;X$4),  2*X$4-V497,
TRUE,V497)</f>
        <v>20</v>
      </c>
      <c r="Y497" s="58" cm="1">
        <f t="array" aca="1" ref="Y497" ca="1">_xlfn.IFS(
AND(X$3="y",W497&gt;X$4),  2*X$4-W497,
TRUE,W497)</f>
        <v>4</v>
      </c>
      <c r="Z497" s="58" cm="1">
        <f t="array" aca="1" ref="Z497" ca="1">_xlfn.IFS(
AND(Z$3="x",X497&gt;Z$4),  2*Z$4-X497,
TRUE,X497)</f>
        <v>20</v>
      </c>
      <c r="AA497" s="58" cm="1">
        <f t="array" aca="1" ref="AA497" ca="1">_xlfn.IFS(
AND(Z$3="y",Y497&gt;Z$4),  2*Z$4-Y497,
TRUE,Y497)</f>
        <v>4</v>
      </c>
      <c r="BD497" t="str">
        <f t="shared" ca="1" si="9"/>
        <v>306-470</v>
      </c>
      <c r="BF497" s="23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R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  <c r="CD497" s="24"/>
      <c r="CE497" s="24"/>
      <c r="CF497" s="24"/>
      <c r="CG497" s="24"/>
      <c r="CH497" s="24"/>
      <c r="CI497" s="24"/>
      <c r="CJ497" s="24"/>
      <c r="CK497" s="24"/>
      <c r="CL497" s="24"/>
      <c r="CM497" s="24"/>
      <c r="CN497" s="24"/>
      <c r="CO497" s="24"/>
      <c r="CP497" s="24"/>
      <c r="CQ497" s="24"/>
      <c r="CR497" s="24"/>
      <c r="CS497" s="24"/>
      <c r="CT497" s="24"/>
      <c r="CU497" s="24"/>
      <c r="CV497" s="24"/>
      <c r="CW497" s="24"/>
      <c r="CX497" s="24"/>
      <c r="CY497" s="24"/>
      <c r="CZ497" s="24"/>
      <c r="DA497" s="24"/>
      <c r="DB497" s="24"/>
      <c r="DC497" s="24"/>
      <c r="DD497" s="24"/>
      <c r="DE497" s="24"/>
      <c r="DF497" s="24"/>
      <c r="DG497" s="24"/>
      <c r="DH497" s="24"/>
      <c r="DI497" s="24"/>
      <c r="DJ497" s="24"/>
      <c r="DK497" s="24"/>
      <c r="DL497" s="24"/>
      <c r="DM497" s="24"/>
      <c r="DN497" s="24"/>
      <c r="DO497" s="24"/>
      <c r="DP497" s="24"/>
      <c r="DQ497" s="24"/>
      <c r="DR497" s="24"/>
      <c r="DS497" s="24"/>
      <c r="DT497" s="24"/>
      <c r="DU497" s="24"/>
      <c r="DV497" s="24"/>
      <c r="DW497" s="24"/>
      <c r="DX497" s="24"/>
      <c r="DY497" s="24"/>
      <c r="DZ497" s="24"/>
      <c r="EA497" s="24"/>
      <c r="EB497" s="24"/>
      <c r="EC497" s="24"/>
      <c r="ED497" s="24"/>
      <c r="EE497" s="24"/>
      <c r="EF497" s="24"/>
      <c r="EG497" s="24"/>
      <c r="EH497" s="24"/>
      <c r="EI497" s="24"/>
      <c r="EJ497" s="24"/>
      <c r="EK497" s="24"/>
      <c r="EL497" s="24"/>
      <c r="EM497" s="24"/>
      <c r="EN497" s="24"/>
      <c r="EO497" s="24"/>
      <c r="EP497" s="24"/>
      <c r="EQ497" s="24"/>
      <c r="ER497" s="24"/>
      <c r="ES497" s="24"/>
      <c r="ET497" s="24"/>
      <c r="EU497" s="24"/>
      <c r="EV497" s="24"/>
      <c r="EW497" s="24"/>
      <c r="EX497" s="24"/>
      <c r="EY497" s="24"/>
      <c r="EZ497" s="24"/>
      <c r="FA497" s="24"/>
      <c r="FB497" s="24"/>
      <c r="FC497" s="24"/>
      <c r="FD497" s="24"/>
      <c r="FE497" s="24"/>
      <c r="FF497" s="24"/>
      <c r="FG497" s="24"/>
      <c r="FH497" s="24"/>
      <c r="FI497" s="24"/>
      <c r="FJ497" s="24"/>
      <c r="FK497" s="24"/>
      <c r="FL497" s="24"/>
      <c r="FM497" s="24"/>
      <c r="FN497" s="24"/>
      <c r="FO497" s="24"/>
      <c r="FP497" s="24"/>
      <c r="FQ497" s="24"/>
      <c r="FR497" s="24"/>
      <c r="FS497" s="24"/>
      <c r="FT497" s="24"/>
      <c r="FU497" s="24"/>
      <c r="FV497" s="24"/>
      <c r="FW497" s="24"/>
      <c r="FX497" s="24"/>
      <c r="FY497" s="24"/>
      <c r="FZ497" s="24"/>
      <c r="GA497" s="24"/>
      <c r="GB497" s="24"/>
      <c r="GC497" s="24"/>
      <c r="GD497" s="24"/>
      <c r="GE497" s="24"/>
      <c r="GF497" s="24"/>
      <c r="GG497" s="24"/>
      <c r="GH497" s="24"/>
      <c r="GI497" s="24"/>
      <c r="GJ497" s="24"/>
      <c r="GK497" s="24"/>
      <c r="GL497" s="24"/>
      <c r="GM497" s="24"/>
      <c r="GN497" s="24"/>
      <c r="GO497" s="24"/>
      <c r="GP497" s="24"/>
      <c r="GQ497" s="24"/>
      <c r="GR497" s="24"/>
      <c r="GS497" s="24"/>
      <c r="GT497" s="24"/>
      <c r="GU497" s="24"/>
      <c r="GV497" s="24"/>
      <c r="GW497" s="24"/>
      <c r="GX497" s="24"/>
      <c r="GY497" s="24"/>
      <c r="GZ497" s="24"/>
      <c r="HA497" s="24"/>
      <c r="HB497" s="24"/>
      <c r="HC497" s="24"/>
      <c r="HD497" s="24"/>
      <c r="HE497" s="24"/>
      <c r="HF497" s="24"/>
      <c r="HG497" s="24"/>
      <c r="HH497" s="24"/>
      <c r="HI497" s="24"/>
      <c r="HJ497" s="24"/>
      <c r="HK497" s="24"/>
      <c r="HL497" s="24"/>
      <c r="HM497" s="24"/>
      <c r="HN497" s="24"/>
      <c r="HO497" s="24"/>
      <c r="HP497" s="24"/>
      <c r="HQ497" s="24"/>
      <c r="HR497" s="24"/>
      <c r="HS497" s="24"/>
      <c r="HT497" s="24"/>
      <c r="HU497" s="24"/>
      <c r="HV497" s="24"/>
      <c r="HW497" s="24"/>
      <c r="HX497" s="24"/>
      <c r="HY497" s="24"/>
      <c r="HZ497" s="24"/>
      <c r="IA497" s="24"/>
      <c r="IB497" s="24"/>
      <c r="IC497" s="24"/>
      <c r="ID497" s="24"/>
    </row>
    <row r="498" spans="1:238" x14ac:dyDescent="0.3">
      <c r="A498" t="str">
        <f>IF(Input!A490=0,"",Input!A490)</f>
        <v>590,658</v>
      </c>
      <c r="B498" s="65" cm="1">
        <f t="array" ref="B498">_xlfn.IFS($A498="","",LEFT($A498,4)="fold",MID($A498,12,1),TRUE,VALUE(LEFT($A498,FIND(",",$A498)-1)))</f>
        <v>590</v>
      </c>
      <c r="C498" s="65" cm="1">
        <f t="array" ref="C498">_xlfn.IFS($A498="","",LEFT($A498,4)="fold",VALUE(MID($A498,14,5)),TRUE,VALUE(MID($A498,FIND(",",$A498)+1,5)))</f>
        <v>658</v>
      </c>
      <c r="D498" s="58" cm="1">
        <f t="array" aca="1" ref="D498" ca="1">_xlfn.IFS(
AND(D$3="x",B498&gt;D$4),  2*D$4-B498,
TRUE,B498)</f>
        <v>590</v>
      </c>
      <c r="E498" s="58" cm="1">
        <f t="array" aca="1" ref="E498" ca="1">_xlfn.IFS(
AND(D$3="y",C498&gt;D$4),  2*D$4-C498,
TRUE,C498)</f>
        <v>658</v>
      </c>
      <c r="F498" s="58" cm="1">
        <f t="array" aca="1" ref="F498" ca="1">_xlfn.IFS(
AND(F$3="x",D498&gt;F$4),  2*F$4-D498,
TRUE,D498)</f>
        <v>590</v>
      </c>
      <c r="G498" s="58" cm="1">
        <f t="array" aca="1" ref="G498" ca="1">_xlfn.IFS(
AND(F$3="y",E498&gt;F$4),  2*F$4-E498,
TRUE,E498)</f>
        <v>236</v>
      </c>
      <c r="H498" s="58" cm="1">
        <f t="array" aca="1" ref="H498" ca="1">_xlfn.IFS(
AND(H$3="x",F498&gt;H$4),  2*H$4-F498,
TRUE,F498)</f>
        <v>64</v>
      </c>
      <c r="I498" s="58" cm="1">
        <f t="array" aca="1" ref="I498" ca="1">_xlfn.IFS(
AND(H$3="y",G498&gt;H$4),  2*H$4-G498,
TRUE,G498)</f>
        <v>236</v>
      </c>
      <c r="J498" s="58" cm="1">
        <f t="array" aca="1" ref="J498" ca="1">_xlfn.IFS(
AND(J$3="x",H498&gt;J$4),  2*J$4-H498,
TRUE,H498)</f>
        <v>64</v>
      </c>
      <c r="K498" s="58" cm="1">
        <f t="array" aca="1" ref="K498" ca="1">_xlfn.IFS(
AND(J$3="y",I498&gt;J$4),  2*J$4-I498,
TRUE,I498)</f>
        <v>210</v>
      </c>
      <c r="L498" s="58" cm="1">
        <f t="array" aca="1" ref="L498" ca="1">_xlfn.IFS(
AND(L$3="x",J498&gt;L$4),  2*L$4-J498,
TRUE,J498)</f>
        <v>64</v>
      </c>
      <c r="M498" s="58" cm="1">
        <f t="array" aca="1" ref="M498" ca="1">_xlfn.IFS(
AND(L$3="y",K498&gt;L$4),  2*L$4-K498,
TRUE,K498)</f>
        <v>210</v>
      </c>
      <c r="N498" s="58" cm="1">
        <f t="array" aca="1" ref="N498" ca="1">_xlfn.IFS(
AND(N$3="x",L498&gt;N$4),  2*N$4-L498,
TRUE,L498)</f>
        <v>64</v>
      </c>
      <c r="O498" s="58" cm="1">
        <f t="array" aca="1" ref="O498" ca="1">_xlfn.IFS(
AND(N$3="y",M498&gt;N$4),  2*N$4-M498,
TRUE,M498)</f>
        <v>12</v>
      </c>
      <c r="P498" s="58" cm="1">
        <f t="array" aca="1" ref="P498" ca="1">_xlfn.IFS(
AND(P$3="x",N498&gt;P$4),  2*P$4-N498,
TRUE,N498)</f>
        <v>64</v>
      </c>
      <c r="Q498" s="58" cm="1">
        <f t="array" aca="1" ref="Q498" ca="1">_xlfn.IFS(
AND(P$3="y",O498&gt;P$4),  2*P$4-O498,
TRUE,O498)</f>
        <v>12</v>
      </c>
      <c r="R498" s="58" cm="1">
        <f t="array" aca="1" ref="R498" ca="1">_xlfn.IFS(
AND(R$3="x",P498&gt;R$4),  2*R$4-P498,
TRUE,P498)</f>
        <v>64</v>
      </c>
      <c r="S498" s="58" cm="1">
        <f t="array" aca="1" ref="S498" ca="1">_xlfn.IFS(
AND(R$3="y",Q498&gt;R$4),  2*R$4-Q498,
TRUE,Q498)</f>
        <v>12</v>
      </c>
      <c r="T498" s="58" cm="1">
        <f t="array" aca="1" ref="T498" ca="1">_xlfn.IFS(
AND(T$3="x",R498&gt;T$4),  2*T$4-R498,
TRUE,R498)</f>
        <v>16</v>
      </c>
      <c r="U498" s="58" cm="1">
        <f t="array" aca="1" ref="U498" ca="1">_xlfn.IFS(
AND(T$3="y",S498&gt;T$4),  2*T$4-S498,
TRUE,S498)</f>
        <v>12</v>
      </c>
      <c r="V498" s="58" cm="1">
        <f t="array" aca="1" ref="V498" ca="1">_xlfn.IFS(
AND(V$3="x",T498&gt;V$4),  2*V$4-T498,
TRUE,T498)</f>
        <v>16</v>
      </c>
      <c r="W498" s="58" cm="1">
        <f t="array" aca="1" ref="W498" ca="1">_xlfn.IFS(
AND(V$3="y",U498&gt;V$4),  2*V$4-U498,
TRUE,U498)</f>
        <v>12</v>
      </c>
      <c r="X498" s="58" cm="1">
        <f t="array" aca="1" ref="X498" ca="1">_xlfn.IFS(
AND(X$3="x",V498&gt;X$4),  2*X$4-V498,
TRUE,V498)</f>
        <v>16</v>
      </c>
      <c r="Y498" s="58" cm="1">
        <f t="array" aca="1" ref="Y498" ca="1">_xlfn.IFS(
AND(X$3="y",W498&gt;X$4),  2*X$4-W498,
TRUE,W498)</f>
        <v>12</v>
      </c>
      <c r="Z498" s="58" cm="1">
        <f t="array" aca="1" ref="Z498" ca="1">_xlfn.IFS(
AND(Z$3="x",X498&gt;Z$4),  2*Z$4-X498,
TRUE,X498)</f>
        <v>16</v>
      </c>
      <c r="AA498" s="58" cm="1">
        <f t="array" aca="1" ref="AA498" ca="1">_xlfn.IFS(
AND(Z$3="y",Y498&gt;Z$4),  2*Z$4-Y498,
TRUE,Y498)</f>
        <v>0</v>
      </c>
      <c r="BD498" t="str">
        <f t="shared" ca="1" si="9"/>
        <v>590-658</v>
      </c>
      <c r="BF498" s="23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R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  <c r="CD498" s="24"/>
      <c r="CE498" s="24"/>
      <c r="CF498" s="24"/>
      <c r="CG498" s="24"/>
      <c r="CH498" s="24"/>
      <c r="CI498" s="24"/>
      <c r="CJ498" s="24"/>
      <c r="CK498" s="24"/>
      <c r="CL498" s="24"/>
      <c r="CM498" s="24"/>
      <c r="CN498" s="24"/>
      <c r="CO498" s="24"/>
      <c r="CP498" s="24"/>
      <c r="CQ498" s="24"/>
      <c r="CR498" s="24"/>
      <c r="CS498" s="24"/>
      <c r="CT498" s="24"/>
      <c r="CU498" s="24"/>
      <c r="CV498" s="24"/>
      <c r="CW498" s="24"/>
      <c r="CX498" s="24"/>
      <c r="CY498" s="24"/>
      <c r="CZ498" s="24"/>
      <c r="DA498" s="24"/>
      <c r="DB498" s="24"/>
      <c r="DC498" s="24"/>
      <c r="DD498" s="24"/>
      <c r="DE498" s="24"/>
      <c r="DF498" s="24"/>
      <c r="DG498" s="24"/>
      <c r="DH498" s="24"/>
      <c r="DI498" s="24"/>
      <c r="DJ498" s="24"/>
      <c r="DK498" s="24"/>
      <c r="DL498" s="24"/>
      <c r="DM498" s="24"/>
      <c r="DN498" s="24"/>
      <c r="DO498" s="24"/>
      <c r="DP498" s="24"/>
      <c r="DQ498" s="24"/>
      <c r="DR498" s="24"/>
      <c r="DS498" s="24"/>
      <c r="DT498" s="24"/>
      <c r="DU498" s="24"/>
      <c r="DV498" s="24"/>
      <c r="DW498" s="24"/>
      <c r="DX498" s="24"/>
      <c r="DY498" s="24"/>
      <c r="DZ498" s="24"/>
      <c r="EA498" s="24"/>
      <c r="EB498" s="24"/>
      <c r="EC498" s="24"/>
      <c r="ED498" s="24"/>
      <c r="EE498" s="24"/>
      <c r="EF498" s="24"/>
      <c r="EG498" s="24"/>
      <c r="EH498" s="24"/>
      <c r="EI498" s="24"/>
      <c r="EJ498" s="24"/>
      <c r="EK498" s="24"/>
      <c r="EL498" s="24"/>
      <c r="EM498" s="24"/>
      <c r="EN498" s="24"/>
      <c r="EO498" s="24"/>
      <c r="EP498" s="24"/>
      <c r="EQ498" s="24"/>
      <c r="ER498" s="24"/>
      <c r="ES498" s="24"/>
      <c r="ET498" s="24"/>
      <c r="EU498" s="24"/>
      <c r="EV498" s="24"/>
      <c r="EW498" s="24"/>
      <c r="EX498" s="24"/>
      <c r="EY498" s="24"/>
      <c r="EZ498" s="24"/>
      <c r="FA498" s="24"/>
      <c r="FB498" s="24"/>
      <c r="FC498" s="24"/>
      <c r="FD498" s="24"/>
      <c r="FE498" s="24"/>
      <c r="FF498" s="24"/>
      <c r="FG498" s="24"/>
      <c r="FH498" s="24"/>
      <c r="FI498" s="24"/>
      <c r="FJ498" s="24"/>
      <c r="FK498" s="24"/>
      <c r="FL498" s="24"/>
      <c r="FM498" s="24"/>
      <c r="FN498" s="24"/>
      <c r="FO498" s="24"/>
      <c r="FP498" s="24"/>
      <c r="FQ498" s="24"/>
      <c r="FR498" s="24"/>
      <c r="FS498" s="24"/>
      <c r="FT498" s="24"/>
      <c r="FU498" s="24"/>
      <c r="FV498" s="24"/>
      <c r="FW498" s="24"/>
      <c r="FX498" s="24"/>
      <c r="FY498" s="24"/>
      <c r="FZ498" s="24"/>
      <c r="GA498" s="24"/>
      <c r="GB498" s="24"/>
      <c r="GC498" s="24"/>
      <c r="GD498" s="24"/>
      <c r="GE498" s="24"/>
      <c r="GF498" s="24"/>
      <c r="GG498" s="24"/>
      <c r="GH498" s="24"/>
      <c r="GI498" s="24"/>
      <c r="GJ498" s="24"/>
      <c r="GK498" s="24"/>
      <c r="GL498" s="24"/>
      <c r="GM498" s="24"/>
      <c r="GN498" s="24"/>
      <c r="GO498" s="24"/>
      <c r="GP498" s="24"/>
      <c r="GQ498" s="24"/>
      <c r="GR498" s="24"/>
      <c r="GS498" s="24"/>
      <c r="GT498" s="24"/>
      <c r="GU498" s="24"/>
      <c r="GV498" s="24"/>
      <c r="GW498" s="24"/>
      <c r="GX498" s="24"/>
      <c r="GY498" s="24"/>
      <c r="GZ498" s="24"/>
      <c r="HA498" s="24"/>
      <c r="HB498" s="24"/>
      <c r="HC498" s="24"/>
      <c r="HD498" s="24"/>
      <c r="HE498" s="24"/>
      <c r="HF498" s="24"/>
      <c r="HG498" s="24"/>
      <c r="HH498" s="24"/>
      <c r="HI498" s="24"/>
      <c r="HJ498" s="24"/>
      <c r="HK498" s="24"/>
      <c r="HL498" s="24"/>
      <c r="HM498" s="24"/>
      <c r="HN498" s="24"/>
      <c r="HO498" s="24"/>
      <c r="HP498" s="24"/>
      <c r="HQ498" s="24"/>
      <c r="HR498" s="24"/>
      <c r="HS498" s="24"/>
      <c r="HT498" s="24"/>
      <c r="HU498" s="24"/>
      <c r="HV498" s="24"/>
      <c r="HW498" s="24"/>
      <c r="HX498" s="24"/>
      <c r="HY498" s="24"/>
      <c r="HZ498" s="24"/>
      <c r="IA498" s="24"/>
      <c r="IB498" s="24"/>
      <c r="IC498" s="24"/>
      <c r="ID498" s="24"/>
    </row>
    <row r="499" spans="1:238" x14ac:dyDescent="0.3">
      <c r="A499" t="str">
        <f>IF(Input!A491=0,"",Input!A491)</f>
        <v>1216,364</v>
      </c>
      <c r="B499" s="65" cm="1">
        <f t="array" ref="B499">_xlfn.IFS($A499="","",LEFT($A499,4)="fold",MID($A499,12,1),TRUE,VALUE(LEFT($A499,FIND(",",$A499)-1)))</f>
        <v>1216</v>
      </c>
      <c r="C499" s="65" cm="1">
        <f t="array" ref="C499">_xlfn.IFS($A499="","",LEFT($A499,4)="fold",VALUE(MID($A499,14,5)),TRUE,VALUE(MID($A499,FIND(",",$A499)+1,5)))</f>
        <v>364</v>
      </c>
      <c r="D499" s="58" cm="1">
        <f t="array" aca="1" ref="D499" ca="1">_xlfn.IFS(
AND(D$3="x",B499&gt;D$4),  2*D$4-B499,
TRUE,B499)</f>
        <v>94</v>
      </c>
      <c r="E499" s="58" cm="1">
        <f t="array" aca="1" ref="E499" ca="1">_xlfn.IFS(
AND(D$3="y",C499&gt;D$4),  2*D$4-C499,
TRUE,C499)</f>
        <v>364</v>
      </c>
      <c r="F499" s="58" cm="1">
        <f t="array" aca="1" ref="F499" ca="1">_xlfn.IFS(
AND(F$3="x",D499&gt;F$4),  2*F$4-D499,
TRUE,D499)</f>
        <v>94</v>
      </c>
      <c r="G499" s="58" cm="1">
        <f t="array" aca="1" ref="G499" ca="1">_xlfn.IFS(
AND(F$3="y",E499&gt;F$4),  2*F$4-E499,
TRUE,E499)</f>
        <v>364</v>
      </c>
      <c r="H499" s="58" cm="1">
        <f t="array" aca="1" ref="H499" ca="1">_xlfn.IFS(
AND(H$3="x",F499&gt;H$4),  2*H$4-F499,
TRUE,F499)</f>
        <v>94</v>
      </c>
      <c r="I499" s="58" cm="1">
        <f t="array" aca="1" ref="I499" ca="1">_xlfn.IFS(
AND(H$3="y",G499&gt;H$4),  2*H$4-G499,
TRUE,G499)</f>
        <v>364</v>
      </c>
      <c r="J499" s="58" cm="1">
        <f t="array" aca="1" ref="J499" ca="1">_xlfn.IFS(
AND(J$3="x",H499&gt;J$4),  2*J$4-H499,
TRUE,H499)</f>
        <v>94</v>
      </c>
      <c r="K499" s="58" cm="1">
        <f t="array" aca="1" ref="K499" ca="1">_xlfn.IFS(
AND(J$3="y",I499&gt;J$4),  2*J$4-I499,
TRUE,I499)</f>
        <v>82</v>
      </c>
      <c r="L499" s="58" cm="1">
        <f t="array" aca="1" ref="L499" ca="1">_xlfn.IFS(
AND(L$3="x",J499&gt;L$4),  2*L$4-J499,
TRUE,J499)</f>
        <v>94</v>
      </c>
      <c r="M499" s="58" cm="1">
        <f t="array" aca="1" ref="M499" ca="1">_xlfn.IFS(
AND(L$3="y",K499&gt;L$4),  2*L$4-K499,
TRUE,K499)</f>
        <v>82</v>
      </c>
      <c r="N499" s="58" cm="1">
        <f t="array" aca="1" ref="N499" ca="1">_xlfn.IFS(
AND(N$3="x",L499&gt;N$4),  2*N$4-L499,
TRUE,L499)</f>
        <v>94</v>
      </c>
      <c r="O499" s="58" cm="1">
        <f t="array" aca="1" ref="O499" ca="1">_xlfn.IFS(
AND(N$3="y",M499&gt;N$4),  2*N$4-M499,
TRUE,M499)</f>
        <v>82</v>
      </c>
      <c r="P499" s="58" cm="1">
        <f t="array" aca="1" ref="P499" ca="1">_xlfn.IFS(
AND(P$3="x",N499&gt;P$4),  2*P$4-N499,
TRUE,N499)</f>
        <v>68</v>
      </c>
      <c r="Q499" s="58" cm="1">
        <f t="array" aca="1" ref="Q499" ca="1">_xlfn.IFS(
AND(P$3="y",O499&gt;P$4),  2*P$4-O499,
TRUE,O499)</f>
        <v>82</v>
      </c>
      <c r="R499" s="58" cm="1">
        <f t="array" aca="1" ref="R499" ca="1">_xlfn.IFS(
AND(R$3="x",P499&gt;R$4),  2*R$4-P499,
TRUE,P499)</f>
        <v>68</v>
      </c>
      <c r="S499" s="58" cm="1">
        <f t="array" aca="1" ref="S499" ca="1">_xlfn.IFS(
AND(R$3="y",Q499&gt;R$4),  2*R$4-Q499,
TRUE,Q499)</f>
        <v>28</v>
      </c>
      <c r="T499" s="58" cm="1">
        <f t="array" aca="1" ref="T499" ca="1">_xlfn.IFS(
AND(T$3="x",R499&gt;T$4),  2*T$4-R499,
TRUE,R499)</f>
        <v>12</v>
      </c>
      <c r="U499" s="58" cm="1">
        <f t="array" aca="1" ref="U499" ca="1">_xlfn.IFS(
AND(T$3="y",S499&gt;T$4),  2*T$4-S499,
TRUE,S499)</f>
        <v>28</v>
      </c>
      <c r="V499" s="58" cm="1">
        <f t="array" aca="1" ref="V499" ca="1">_xlfn.IFS(
AND(V$3="x",T499&gt;V$4),  2*V$4-T499,
TRUE,T499)</f>
        <v>12</v>
      </c>
      <c r="W499" s="58" cm="1">
        <f t="array" aca="1" ref="W499" ca="1">_xlfn.IFS(
AND(V$3="y",U499&gt;V$4),  2*V$4-U499,
TRUE,U499)</f>
        <v>26</v>
      </c>
      <c r="X499" s="58" cm="1">
        <f t="array" aca="1" ref="X499" ca="1">_xlfn.IFS(
AND(X$3="x",V499&gt;X$4),  2*X$4-V499,
TRUE,V499)</f>
        <v>12</v>
      </c>
      <c r="Y499" s="58" cm="1">
        <f t="array" aca="1" ref="Y499" ca="1">_xlfn.IFS(
AND(X$3="y",W499&gt;X$4),  2*X$4-W499,
TRUE,W499)</f>
        <v>0</v>
      </c>
      <c r="Z499" s="58" cm="1">
        <f t="array" aca="1" ref="Z499" ca="1">_xlfn.IFS(
AND(Z$3="x",X499&gt;Z$4),  2*Z$4-X499,
TRUE,X499)</f>
        <v>12</v>
      </c>
      <c r="AA499" s="58" cm="1">
        <f t="array" aca="1" ref="AA499" ca="1">_xlfn.IFS(
AND(Z$3="y",Y499&gt;Z$4),  2*Z$4-Y499,
TRUE,Y499)</f>
        <v>0</v>
      </c>
      <c r="BD499" t="str">
        <f t="shared" ca="1" si="9"/>
        <v>94-364</v>
      </c>
      <c r="BF499" s="23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R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  <c r="CD499" s="24"/>
      <c r="CE499" s="24"/>
      <c r="CF499" s="24"/>
      <c r="CG499" s="24"/>
      <c r="CH499" s="24"/>
      <c r="CI499" s="24"/>
      <c r="CJ499" s="24"/>
      <c r="CK499" s="24"/>
      <c r="CL499" s="24"/>
      <c r="CM499" s="24"/>
      <c r="CN499" s="24"/>
      <c r="CO499" s="24"/>
      <c r="CP499" s="24"/>
      <c r="CQ499" s="24"/>
      <c r="CR499" s="24"/>
      <c r="CS499" s="24"/>
      <c r="CT499" s="24"/>
      <c r="CU499" s="24"/>
      <c r="CV499" s="24"/>
      <c r="CW499" s="24"/>
      <c r="CX499" s="24"/>
      <c r="CY499" s="24"/>
      <c r="CZ499" s="24"/>
      <c r="DA499" s="24"/>
      <c r="DB499" s="24"/>
      <c r="DC499" s="24"/>
      <c r="DD499" s="24"/>
      <c r="DE499" s="24"/>
      <c r="DF499" s="24"/>
      <c r="DG499" s="24"/>
      <c r="DH499" s="24"/>
      <c r="DI499" s="24"/>
      <c r="DJ499" s="24"/>
      <c r="DK499" s="24"/>
      <c r="DL499" s="24"/>
      <c r="DM499" s="24"/>
      <c r="DN499" s="24"/>
      <c r="DO499" s="24"/>
      <c r="DP499" s="24"/>
      <c r="DQ499" s="24"/>
      <c r="DR499" s="24"/>
      <c r="DS499" s="24"/>
      <c r="DT499" s="24"/>
      <c r="DU499" s="24"/>
      <c r="DV499" s="24"/>
      <c r="DW499" s="24"/>
      <c r="DX499" s="24"/>
      <c r="DY499" s="24"/>
      <c r="DZ499" s="24"/>
      <c r="EA499" s="24"/>
      <c r="EB499" s="24"/>
      <c r="EC499" s="24"/>
      <c r="ED499" s="24"/>
      <c r="EE499" s="24"/>
      <c r="EF499" s="24"/>
      <c r="EG499" s="24"/>
      <c r="EH499" s="24"/>
      <c r="EI499" s="24"/>
      <c r="EJ499" s="24"/>
      <c r="EK499" s="24"/>
      <c r="EL499" s="24"/>
      <c r="EM499" s="24"/>
      <c r="EN499" s="24"/>
      <c r="EO499" s="24"/>
      <c r="EP499" s="24"/>
      <c r="EQ499" s="24"/>
      <c r="ER499" s="24"/>
      <c r="ES499" s="24"/>
      <c r="ET499" s="24"/>
      <c r="EU499" s="24"/>
      <c r="EV499" s="24"/>
      <c r="EW499" s="24"/>
      <c r="EX499" s="24"/>
      <c r="EY499" s="24"/>
      <c r="EZ499" s="24"/>
      <c r="FA499" s="24"/>
      <c r="FB499" s="24"/>
      <c r="FC499" s="24"/>
      <c r="FD499" s="24"/>
      <c r="FE499" s="24"/>
      <c r="FF499" s="24"/>
      <c r="FG499" s="24"/>
      <c r="FH499" s="24"/>
      <c r="FI499" s="24"/>
      <c r="FJ499" s="24"/>
      <c r="FK499" s="24"/>
      <c r="FL499" s="24"/>
      <c r="FM499" s="24"/>
      <c r="FN499" s="24"/>
      <c r="FO499" s="24"/>
      <c r="FP499" s="24"/>
      <c r="FQ499" s="24"/>
      <c r="FR499" s="24"/>
      <c r="FS499" s="24"/>
      <c r="FT499" s="24"/>
      <c r="FU499" s="24"/>
      <c r="FV499" s="24"/>
      <c r="FW499" s="24"/>
      <c r="FX499" s="24"/>
      <c r="FY499" s="24"/>
      <c r="FZ499" s="24"/>
      <c r="GA499" s="24"/>
      <c r="GB499" s="24"/>
      <c r="GC499" s="24"/>
      <c r="GD499" s="24"/>
      <c r="GE499" s="24"/>
      <c r="GF499" s="24"/>
      <c r="GG499" s="24"/>
      <c r="GH499" s="24"/>
      <c r="GI499" s="24"/>
      <c r="GJ499" s="24"/>
      <c r="GK499" s="24"/>
      <c r="GL499" s="24"/>
      <c r="GM499" s="24"/>
      <c r="GN499" s="24"/>
      <c r="GO499" s="24"/>
      <c r="GP499" s="24"/>
      <c r="GQ499" s="24"/>
      <c r="GR499" s="24"/>
      <c r="GS499" s="24"/>
      <c r="GT499" s="24"/>
      <c r="GU499" s="24"/>
      <c r="GV499" s="24"/>
      <c r="GW499" s="24"/>
      <c r="GX499" s="24"/>
      <c r="GY499" s="24"/>
      <c r="GZ499" s="24"/>
      <c r="HA499" s="24"/>
      <c r="HB499" s="24"/>
      <c r="HC499" s="24"/>
      <c r="HD499" s="24"/>
      <c r="HE499" s="24"/>
      <c r="HF499" s="24"/>
      <c r="HG499" s="24"/>
      <c r="HH499" s="24"/>
      <c r="HI499" s="24"/>
      <c r="HJ499" s="24"/>
      <c r="HK499" s="24"/>
      <c r="HL499" s="24"/>
      <c r="HM499" s="24"/>
      <c r="HN499" s="24"/>
      <c r="HO499" s="24"/>
      <c r="HP499" s="24"/>
      <c r="HQ499" s="24"/>
      <c r="HR499" s="24"/>
      <c r="HS499" s="24"/>
      <c r="HT499" s="24"/>
      <c r="HU499" s="24"/>
      <c r="HV499" s="24"/>
      <c r="HW499" s="24"/>
      <c r="HX499" s="24"/>
      <c r="HY499" s="24"/>
      <c r="HZ499" s="24"/>
      <c r="IA499" s="24"/>
      <c r="IB499" s="24"/>
      <c r="IC499" s="24"/>
      <c r="ID499" s="24"/>
    </row>
    <row r="500" spans="1:238" x14ac:dyDescent="0.3">
      <c r="A500" t="str">
        <f>IF(Input!A492=0,"",Input!A492)</f>
        <v>883,61</v>
      </c>
      <c r="B500" s="65" cm="1">
        <f t="array" ref="B500">_xlfn.IFS($A500="","",LEFT($A500,4)="fold",MID($A500,12,1),TRUE,VALUE(LEFT($A500,FIND(",",$A500)-1)))</f>
        <v>883</v>
      </c>
      <c r="C500" s="65" cm="1">
        <f t="array" ref="C500">_xlfn.IFS($A500="","",LEFT($A500,4)="fold",VALUE(MID($A500,14,5)),TRUE,VALUE(MID($A500,FIND(",",$A500)+1,5)))</f>
        <v>61</v>
      </c>
      <c r="D500" s="58" cm="1">
        <f t="array" aca="1" ref="D500" ca="1">_xlfn.IFS(
AND(D$3="x",B500&gt;D$4),  2*D$4-B500,
TRUE,B500)</f>
        <v>427</v>
      </c>
      <c r="E500" s="58" cm="1">
        <f t="array" aca="1" ref="E500" ca="1">_xlfn.IFS(
AND(D$3="y",C500&gt;D$4),  2*D$4-C500,
TRUE,C500)</f>
        <v>61</v>
      </c>
      <c r="F500" s="58" cm="1">
        <f t="array" aca="1" ref="F500" ca="1">_xlfn.IFS(
AND(F$3="x",D500&gt;F$4),  2*F$4-D500,
TRUE,D500)</f>
        <v>427</v>
      </c>
      <c r="G500" s="58" cm="1">
        <f t="array" aca="1" ref="G500" ca="1">_xlfn.IFS(
AND(F$3="y",E500&gt;F$4),  2*F$4-E500,
TRUE,E500)</f>
        <v>61</v>
      </c>
      <c r="H500" s="58" cm="1">
        <f t="array" aca="1" ref="H500" ca="1">_xlfn.IFS(
AND(H$3="x",F500&gt;H$4),  2*H$4-F500,
TRUE,F500)</f>
        <v>227</v>
      </c>
      <c r="I500" s="58" cm="1">
        <f t="array" aca="1" ref="I500" ca="1">_xlfn.IFS(
AND(H$3="y",G500&gt;H$4),  2*H$4-G500,
TRUE,G500)</f>
        <v>61</v>
      </c>
      <c r="J500" s="58" cm="1">
        <f t="array" aca="1" ref="J500" ca="1">_xlfn.IFS(
AND(J$3="x",H500&gt;J$4),  2*J$4-H500,
TRUE,H500)</f>
        <v>227</v>
      </c>
      <c r="K500" s="58" cm="1">
        <f t="array" aca="1" ref="K500" ca="1">_xlfn.IFS(
AND(J$3="y",I500&gt;J$4),  2*J$4-I500,
TRUE,I500)</f>
        <v>61</v>
      </c>
      <c r="L500" s="58" cm="1">
        <f t="array" aca="1" ref="L500" ca="1">_xlfn.IFS(
AND(L$3="x",J500&gt;L$4),  2*L$4-J500,
TRUE,J500)</f>
        <v>99</v>
      </c>
      <c r="M500" s="58" cm="1">
        <f t="array" aca="1" ref="M500" ca="1">_xlfn.IFS(
AND(L$3="y",K500&gt;L$4),  2*L$4-K500,
TRUE,K500)</f>
        <v>61</v>
      </c>
      <c r="N500" s="58" cm="1">
        <f t="array" aca="1" ref="N500" ca="1">_xlfn.IFS(
AND(N$3="x",L500&gt;N$4),  2*N$4-L500,
TRUE,L500)</f>
        <v>99</v>
      </c>
      <c r="O500" s="58" cm="1">
        <f t="array" aca="1" ref="O500" ca="1">_xlfn.IFS(
AND(N$3="y",M500&gt;N$4),  2*N$4-M500,
TRUE,M500)</f>
        <v>61</v>
      </c>
      <c r="P500" s="58" cm="1">
        <f t="array" aca="1" ref="P500" ca="1">_xlfn.IFS(
AND(P$3="x",N500&gt;P$4),  2*P$4-N500,
TRUE,N500)</f>
        <v>63</v>
      </c>
      <c r="Q500" s="58" cm="1">
        <f t="array" aca="1" ref="Q500" ca="1">_xlfn.IFS(
AND(P$3="y",O500&gt;P$4),  2*P$4-O500,
TRUE,O500)</f>
        <v>61</v>
      </c>
      <c r="R500" s="58" cm="1">
        <f t="array" aca="1" ref="R500" ca="1">_xlfn.IFS(
AND(R$3="x",P500&gt;R$4),  2*R$4-P500,
TRUE,P500)</f>
        <v>63</v>
      </c>
      <c r="S500" s="58" cm="1">
        <f t="array" aca="1" ref="S500" ca="1">_xlfn.IFS(
AND(R$3="y",Q500&gt;R$4),  2*R$4-Q500,
TRUE,Q500)</f>
        <v>49</v>
      </c>
      <c r="T500" s="58" cm="1">
        <f t="array" aca="1" ref="T500" ca="1">_xlfn.IFS(
AND(T$3="x",R500&gt;T$4),  2*T$4-R500,
TRUE,R500)</f>
        <v>17</v>
      </c>
      <c r="U500" s="58" cm="1">
        <f t="array" aca="1" ref="U500" ca="1">_xlfn.IFS(
AND(T$3="y",S500&gt;T$4),  2*T$4-S500,
TRUE,S500)</f>
        <v>49</v>
      </c>
      <c r="V500" s="58" cm="1">
        <f t="array" aca="1" ref="V500" ca="1">_xlfn.IFS(
AND(V$3="x",T500&gt;V$4),  2*V$4-T500,
TRUE,T500)</f>
        <v>17</v>
      </c>
      <c r="W500" s="58" cm="1">
        <f t="array" aca="1" ref="W500" ca="1">_xlfn.IFS(
AND(V$3="y",U500&gt;V$4),  2*V$4-U500,
TRUE,U500)</f>
        <v>5</v>
      </c>
      <c r="X500" s="58" cm="1">
        <f t="array" aca="1" ref="X500" ca="1">_xlfn.IFS(
AND(X$3="x",V500&gt;X$4),  2*X$4-V500,
TRUE,V500)</f>
        <v>17</v>
      </c>
      <c r="Y500" s="58" cm="1">
        <f t="array" aca="1" ref="Y500" ca="1">_xlfn.IFS(
AND(X$3="y",W500&gt;X$4),  2*X$4-W500,
TRUE,W500)</f>
        <v>5</v>
      </c>
      <c r="Z500" s="58" cm="1">
        <f t="array" aca="1" ref="Z500" ca="1">_xlfn.IFS(
AND(Z$3="x",X500&gt;Z$4),  2*Z$4-X500,
TRUE,X500)</f>
        <v>17</v>
      </c>
      <c r="AA500" s="58" cm="1">
        <f t="array" aca="1" ref="AA500" ca="1">_xlfn.IFS(
AND(Z$3="y",Y500&gt;Z$4),  2*Z$4-Y500,
TRUE,Y500)</f>
        <v>5</v>
      </c>
      <c r="BD500" t="str">
        <f t="shared" ca="1" si="9"/>
        <v>427-61</v>
      </c>
      <c r="BF500" s="23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R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  <c r="CG500" s="24"/>
      <c r="CH500" s="24"/>
      <c r="CI500" s="24"/>
      <c r="CJ500" s="24"/>
      <c r="CK500" s="24"/>
      <c r="CL500" s="24"/>
      <c r="CM500" s="24"/>
      <c r="CN500" s="24"/>
      <c r="CO500" s="24"/>
      <c r="CP500" s="24"/>
      <c r="CQ500" s="24"/>
      <c r="CR500" s="24"/>
      <c r="CS500" s="24"/>
      <c r="CT500" s="24"/>
      <c r="CU500" s="24"/>
      <c r="CV500" s="24"/>
      <c r="CW500" s="24"/>
      <c r="CX500" s="24"/>
      <c r="CY500" s="24"/>
      <c r="CZ500" s="24"/>
      <c r="DA500" s="24"/>
      <c r="DB500" s="24"/>
      <c r="DC500" s="24"/>
      <c r="DD500" s="24"/>
      <c r="DE500" s="24"/>
      <c r="DF500" s="24"/>
      <c r="DG500" s="24"/>
      <c r="DH500" s="24"/>
      <c r="DI500" s="24"/>
      <c r="DJ500" s="24"/>
      <c r="DK500" s="24"/>
      <c r="DL500" s="24"/>
      <c r="DM500" s="24"/>
      <c r="DN500" s="24"/>
      <c r="DO500" s="24"/>
      <c r="DP500" s="24"/>
      <c r="DQ500" s="24"/>
      <c r="DR500" s="24"/>
      <c r="DS500" s="24"/>
      <c r="DT500" s="24"/>
      <c r="DU500" s="24"/>
      <c r="DV500" s="24"/>
      <c r="DW500" s="24"/>
      <c r="DX500" s="24"/>
      <c r="DY500" s="24"/>
      <c r="DZ500" s="24"/>
      <c r="EA500" s="24"/>
      <c r="EB500" s="24"/>
      <c r="EC500" s="24"/>
      <c r="ED500" s="24"/>
      <c r="EE500" s="24"/>
      <c r="EF500" s="24"/>
      <c r="EG500" s="24"/>
      <c r="EH500" s="24"/>
      <c r="EI500" s="24"/>
      <c r="EJ500" s="24"/>
      <c r="EK500" s="24"/>
      <c r="EL500" s="24"/>
      <c r="EM500" s="24"/>
      <c r="EN500" s="24"/>
      <c r="EO500" s="24"/>
      <c r="EP500" s="24"/>
      <c r="EQ500" s="24"/>
      <c r="ER500" s="24"/>
      <c r="ES500" s="24"/>
      <c r="ET500" s="24"/>
      <c r="EU500" s="24"/>
      <c r="EV500" s="24"/>
      <c r="EW500" s="24"/>
      <c r="EX500" s="24"/>
      <c r="EY500" s="24"/>
      <c r="EZ500" s="24"/>
      <c r="FA500" s="24"/>
      <c r="FB500" s="24"/>
      <c r="FC500" s="24"/>
      <c r="FD500" s="24"/>
      <c r="FE500" s="24"/>
      <c r="FF500" s="24"/>
      <c r="FG500" s="24"/>
      <c r="FH500" s="24"/>
      <c r="FI500" s="24"/>
      <c r="FJ500" s="24"/>
      <c r="FK500" s="24"/>
      <c r="FL500" s="24"/>
      <c r="FM500" s="24"/>
      <c r="FN500" s="24"/>
      <c r="FO500" s="24"/>
      <c r="FP500" s="24"/>
      <c r="FQ500" s="24"/>
      <c r="FR500" s="24"/>
      <c r="FS500" s="24"/>
      <c r="FT500" s="24"/>
      <c r="FU500" s="24"/>
      <c r="FV500" s="24"/>
      <c r="FW500" s="24"/>
      <c r="FX500" s="24"/>
      <c r="FY500" s="24"/>
      <c r="FZ500" s="24"/>
      <c r="GA500" s="24"/>
      <c r="GB500" s="24"/>
      <c r="GC500" s="24"/>
      <c r="GD500" s="24"/>
      <c r="GE500" s="24"/>
      <c r="GF500" s="24"/>
      <c r="GG500" s="24"/>
      <c r="GH500" s="24"/>
      <c r="GI500" s="24"/>
      <c r="GJ500" s="24"/>
      <c r="GK500" s="24"/>
      <c r="GL500" s="24"/>
      <c r="GM500" s="24"/>
      <c r="GN500" s="24"/>
      <c r="GO500" s="24"/>
      <c r="GP500" s="24"/>
      <c r="GQ500" s="24"/>
      <c r="GR500" s="24"/>
      <c r="GS500" s="24"/>
      <c r="GT500" s="24"/>
      <c r="GU500" s="24"/>
      <c r="GV500" s="24"/>
      <c r="GW500" s="24"/>
      <c r="GX500" s="24"/>
      <c r="GY500" s="24"/>
      <c r="GZ500" s="24"/>
      <c r="HA500" s="24"/>
      <c r="HB500" s="24"/>
      <c r="HC500" s="24"/>
      <c r="HD500" s="24"/>
      <c r="HE500" s="24"/>
      <c r="HF500" s="24"/>
      <c r="HG500" s="24"/>
      <c r="HH500" s="24"/>
      <c r="HI500" s="24"/>
      <c r="HJ500" s="24"/>
      <c r="HK500" s="24"/>
      <c r="HL500" s="24"/>
      <c r="HM500" s="24"/>
      <c r="HN500" s="24"/>
      <c r="HO500" s="24"/>
      <c r="HP500" s="24"/>
      <c r="HQ500" s="24"/>
      <c r="HR500" s="24"/>
      <c r="HS500" s="24"/>
      <c r="HT500" s="24"/>
      <c r="HU500" s="24"/>
      <c r="HV500" s="24"/>
      <c r="HW500" s="24"/>
      <c r="HX500" s="24"/>
      <c r="HY500" s="24"/>
      <c r="HZ500" s="24"/>
      <c r="IA500" s="24"/>
      <c r="IB500" s="24"/>
      <c r="IC500" s="24"/>
      <c r="ID500" s="24"/>
    </row>
    <row r="501" spans="1:238" x14ac:dyDescent="0.3">
      <c r="A501" t="str">
        <f>IF(Input!A493=0,"",Input!A493)</f>
        <v>574,186</v>
      </c>
      <c r="B501" s="65" cm="1">
        <f t="array" ref="B501">_xlfn.IFS($A501="","",LEFT($A501,4)="fold",MID($A501,12,1),TRUE,VALUE(LEFT($A501,FIND(",",$A501)-1)))</f>
        <v>574</v>
      </c>
      <c r="C501" s="65" cm="1">
        <f t="array" ref="C501">_xlfn.IFS($A501="","",LEFT($A501,4)="fold",VALUE(MID($A501,14,5)),TRUE,VALUE(MID($A501,FIND(",",$A501)+1,5)))</f>
        <v>186</v>
      </c>
      <c r="D501" s="58" cm="1">
        <f t="array" aca="1" ref="D501" ca="1">_xlfn.IFS(
AND(D$3="x",B501&gt;D$4),  2*D$4-B501,
TRUE,B501)</f>
        <v>574</v>
      </c>
      <c r="E501" s="58" cm="1">
        <f t="array" aca="1" ref="E501" ca="1">_xlfn.IFS(
AND(D$3="y",C501&gt;D$4),  2*D$4-C501,
TRUE,C501)</f>
        <v>186</v>
      </c>
      <c r="F501" s="58" cm="1">
        <f t="array" aca="1" ref="F501" ca="1">_xlfn.IFS(
AND(F$3="x",D501&gt;F$4),  2*F$4-D501,
TRUE,D501)</f>
        <v>574</v>
      </c>
      <c r="G501" s="58" cm="1">
        <f t="array" aca="1" ref="G501" ca="1">_xlfn.IFS(
AND(F$3="y",E501&gt;F$4),  2*F$4-E501,
TRUE,E501)</f>
        <v>186</v>
      </c>
      <c r="H501" s="58" cm="1">
        <f t="array" aca="1" ref="H501" ca="1">_xlfn.IFS(
AND(H$3="x",F501&gt;H$4),  2*H$4-F501,
TRUE,F501)</f>
        <v>80</v>
      </c>
      <c r="I501" s="58" cm="1">
        <f t="array" aca="1" ref="I501" ca="1">_xlfn.IFS(
AND(H$3="y",G501&gt;H$4),  2*H$4-G501,
TRUE,G501)</f>
        <v>186</v>
      </c>
      <c r="J501" s="58" cm="1">
        <f t="array" aca="1" ref="J501" ca="1">_xlfn.IFS(
AND(J$3="x",H501&gt;J$4),  2*J$4-H501,
TRUE,H501)</f>
        <v>80</v>
      </c>
      <c r="K501" s="58" cm="1">
        <f t="array" aca="1" ref="K501" ca="1">_xlfn.IFS(
AND(J$3="y",I501&gt;J$4),  2*J$4-I501,
TRUE,I501)</f>
        <v>186</v>
      </c>
      <c r="L501" s="58" cm="1">
        <f t="array" aca="1" ref="L501" ca="1">_xlfn.IFS(
AND(L$3="x",J501&gt;L$4),  2*L$4-J501,
TRUE,J501)</f>
        <v>80</v>
      </c>
      <c r="M501" s="58" cm="1">
        <f t="array" aca="1" ref="M501" ca="1">_xlfn.IFS(
AND(L$3="y",K501&gt;L$4),  2*L$4-K501,
TRUE,K501)</f>
        <v>186</v>
      </c>
      <c r="N501" s="58" cm="1">
        <f t="array" aca="1" ref="N501" ca="1">_xlfn.IFS(
AND(N$3="x",L501&gt;N$4),  2*N$4-L501,
TRUE,L501)</f>
        <v>80</v>
      </c>
      <c r="O501" s="58" cm="1">
        <f t="array" aca="1" ref="O501" ca="1">_xlfn.IFS(
AND(N$3="y",M501&gt;N$4),  2*N$4-M501,
TRUE,M501)</f>
        <v>36</v>
      </c>
      <c r="P501" s="58" cm="1">
        <f t="array" aca="1" ref="P501" ca="1">_xlfn.IFS(
AND(P$3="x",N501&gt;P$4),  2*P$4-N501,
TRUE,N501)</f>
        <v>80</v>
      </c>
      <c r="Q501" s="58" cm="1">
        <f t="array" aca="1" ref="Q501" ca="1">_xlfn.IFS(
AND(P$3="y",O501&gt;P$4),  2*P$4-O501,
TRUE,O501)</f>
        <v>36</v>
      </c>
      <c r="R501" s="58" cm="1">
        <f t="array" aca="1" ref="R501" ca="1">_xlfn.IFS(
AND(R$3="x",P501&gt;R$4),  2*R$4-P501,
TRUE,P501)</f>
        <v>80</v>
      </c>
      <c r="S501" s="58" cm="1">
        <f t="array" aca="1" ref="S501" ca="1">_xlfn.IFS(
AND(R$3="y",Q501&gt;R$4),  2*R$4-Q501,
TRUE,Q501)</f>
        <v>36</v>
      </c>
      <c r="T501" s="58" cm="1">
        <f t="array" aca="1" ref="T501" ca="1">_xlfn.IFS(
AND(T$3="x",R501&gt;T$4),  2*T$4-R501,
TRUE,R501)</f>
        <v>0</v>
      </c>
      <c r="U501" s="58" cm="1">
        <f t="array" aca="1" ref="U501" ca="1">_xlfn.IFS(
AND(T$3="y",S501&gt;T$4),  2*T$4-S501,
TRUE,S501)</f>
        <v>36</v>
      </c>
      <c r="V501" s="58" cm="1">
        <f t="array" aca="1" ref="V501" ca="1">_xlfn.IFS(
AND(V$3="x",T501&gt;V$4),  2*V$4-T501,
TRUE,T501)</f>
        <v>0</v>
      </c>
      <c r="W501" s="58" cm="1">
        <f t="array" aca="1" ref="W501" ca="1">_xlfn.IFS(
AND(V$3="y",U501&gt;V$4),  2*V$4-U501,
TRUE,U501)</f>
        <v>18</v>
      </c>
      <c r="X501" s="58" cm="1">
        <f t="array" aca="1" ref="X501" ca="1">_xlfn.IFS(
AND(X$3="x",V501&gt;X$4),  2*X$4-V501,
TRUE,V501)</f>
        <v>0</v>
      </c>
      <c r="Y501" s="58" cm="1">
        <f t="array" aca="1" ref="Y501" ca="1">_xlfn.IFS(
AND(X$3="y",W501&gt;X$4),  2*X$4-W501,
TRUE,W501)</f>
        <v>8</v>
      </c>
      <c r="Z501" s="58" cm="1">
        <f t="array" aca="1" ref="Z501" ca="1">_xlfn.IFS(
AND(Z$3="x",X501&gt;Z$4),  2*Z$4-X501,
TRUE,X501)</f>
        <v>0</v>
      </c>
      <c r="AA501" s="58" cm="1">
        <f t="array" aca="1" ref="AA501" ca="1">_xlfn.IFS(
AND(Z$3="y",Y501&gt;Z$4),  2*Z$4-Y501,
TRUE,Y501)</f>
        <v>4</v>
      </c>
      <c r="BD501" t="str">
        <f t="shared" ca="1" si="9"/>
        <v>574-186</v>
      </c>
      <c r="BF501" s="23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R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  <c r="CD501" s="24"/>
      <c r="CE501" s="24"/>
      <c r="CF501" s="24"/>
      <c r="CG501" s="24"/>
      <c r="CH501" s="24"/>
      <c r="CI501" s="24"/>
      <c r="CJ501" s="24"/>
      <c r="CK501" s="24"/>
      <c r="CL501" s="24"/>
      <c r="CM501" s="24"/>
      <c r="CN501" s="24"/>
      <c r="CO501" s="24"/>
      <c r="CP501" s="24"/>
      <c r="CQ501" s="24"/>
      <c r="CR501" s="24"/>
      <c r="CS501" s="24"/>
      <c r="CT501" s="24"/>
      <c r="CU501" s="24"/>
      <c r="CV501" s="24"/>
      <c r="CW501" s="24"/>
      <c r="CX501" s="24"/>
      <c r="CY501" s="24"/>
      <c r="CZ501" s="24"/>
      <c r="DA501" s="24"/>
      <c r="DB501" s="24"/>
      <c r="DC501" s="24"/>
      <c r="DD501" s="24"/>
      <c r="DE501" s="24"/>
      <c r="DF501" s="24"/>
      <c r="DG501" s="24"/>
      <c r="DH501" s="24"/>
      <c r="DI501" s="24"/>
      <c r="DJ501" s="24"/>
      <c r="DK501" s="24"/>
      <c r="DL501" s="24"/>
      <c r="DM501" s="24"/>
      <c r="DN501" s="24"/>
      <c r="DO501" s="24"/>
      <c r="DP501" s="24"/>
      <c r="DQ501" s="24"/>
      <c r="DR501" s="24"/>
      <c r="DS501" s="24"/>
      <c r="DT501" s="24"/>
      <c r="DU501" s="24"/>
      <c r="DV501" s="24"/>
      <c r="DW501" s="24"/>
      <c r="DX501" s="24"/>
      <c r="DY501" s="24"/>
      <c r="DZ501" s="24"/>
      <c r="EA501" s="24"/>
      <c r="EB501" s="24"/>
      <c r="EC501" s="24"/>
      <c r="ED501" s="24"/>
      <c r="EE501" s="24"/>
      <c r="EF501" s="24"/>
      <c r="EG501" s="24"/>
      <c r="EH501" s="24"/>
      <c r="EI501" s="24"/>
      <c r="EJ501" s="24"/>
      <c r="EK501" s="24"/>
      <c r="EL501" s="24"/>
      <c r="EM501" s="24"/>
      <c r="EN501" s="24"/>
      <c r="EO501" s="24"/>
      <c r="EP501" s="24"/>
      <c r="EQ501" s="24"/>
      <c r="ER501" s="24"/>
      <c r="ES501" s="24"/>
      <c r="ET501" s="24"/>
      <c r="EU501" s="24"/>
      <c r="EV501" s="24"/>
      <c r="EW501" s="24"/>
      <c r="EX501" s="24"/>
      <c r="EY501" s="24"/>
      <c r="EZ501" s="24"/>
      <c r="FA501" s="24"/>
      <c r="FB501" s="24"/>
      <c r="FC501" s="24"/>
      <c r="FD501" s="24"/>
      <c r="FE501" s="24"/>
      <c r="FF501" s="24"/>
      <c r="FG501" s="24"/>
      <c r="FH501" s="24"/>
      <c r="FI501" s="24"/>
      <c r="FJ501" s="24"/>
      <c r="FK501" s="24"/>
      <c r="FL501" s="24"/>
      <c r="FM501" s="24"/>
      <c r="FN501" s="24"/>
      <c r="FO501" s="24"/>
      <c r="FP501" s="24"/>
      <c r="FQ501" s="24"/>
      <c r="FR501" s="24"/>
      <c r="FS501" s="24"/>
      <c r="FT501" s="24"/>
      <c r="FU501" s="24"/>
      <c r="FV501" s="24"/>
      <c r="FW501" s="24"/>
      <c r="FX501" s="24"/>
      <c r="FY501" s="24"/>
      <c r="FZ501" s="24"/>
      <c r="GA501" s="24"/>
      <c r="GB501" s="24"/>
      <c r="GC501" s="24"/>
      <c r="GD501" s="24"/>
      <c r="GE501" s="24"/>
      <c r="GF501" s="24"/>
      <c r="GG501" s="24"/>
      <c r="GH501" s="24"/>
      <c r="GI501" s="24"/>
      <c r="GJ501" s="24"/>
      <c r="GK501" s="24"/>
      <c r="GL501" s="24"/>
      <c r="GM501" s="24"/>
      <c r="GN501" s="24"/>
      <c r="GO501" s="24"/>
      <c r="GP501" s="24"/>
      <c r="GQ501" s="24"/>
      <c r="GR501" s="24"/>
      <c r="GS501" s="24"/>
      <c r="GT501" s="24"/>
      <c r="GU501" s="24"/>
      <c r="GV501" s="24"/>
      <c r="GW501" s="24"/>
      <c r="GX501" s="24"/>
      <c r="GY501" s="24"/>
      <c r="GZ501" s="24"/>
      <c r="HA501" s="24"/>
      <c r="HB501" s="24"/>
      <c r="HC501" s="24"/>
      <c r="HD501" s="24"/>
      <c r="HE501" s="24"/>
      <c r="HF501" s="24"/>
      <c r="HG501" s="24"/>
      <c r="HH501" s="24"/>
      <c r="HI501" s="24"/>
      <c r="HJ501" s="24"/>
      <c r="HK501" s="24"/>
      <c r="HL501" s="24"/>
      <c r="HM501" s="24"/>
      <c r="HN501" s="24"/>
      <c r="HO501" s="24"/>
      <c r="HP501" s="24"/>
      <c r="HQ501" s="24"/>
      <c r="HR501" s="24"/>
      <c r="HS501" s="24"/>
      <c r="HT501" s="24"/>
      <c r="HU501" s="24"/>
      <c r="HV501" s="24"/>
      <c r="HW501" s="24"/>
      <c r="HX501" s="24"/>
      <c r="HY501" s="24"/>
      <c r="HZ501" s="24"/>
      <c r="IA501" s="24"/>
      <c r="IB501" s="24"/>
      <c r="IC501" s="24"/>
      <c r="ID501" s="24"/>
    </row>
    <row r="502" spans="1:238" x14ac:dyDescent="0.3">
      <c r="A502" t="str">
        <f>IF(Input!A494=0,"",Input!A494)</f>
        <v>1250,3</v>
      </c>
      <c r="B502" s="65" cm="1">
        <f t="array" ref="B502">_xlfn.IFS($A502="","",LEFT($A502,4)="fold",MID($A502,12,1),TRUE,VALUE(LEFT($A502,FIND(",",$A502)-1)))</f>
        <v>1250</v>
      </c>
      <c r="C502" s="65" cm="1">
        <f t="array" ref="C502">_xlfn.IFS($A502="","",LEFT($A502,4)="fold",VALUE(MID($A502,14,5)),TRUE,VALUE(MID($A502,FIND(",",$A502)+1,5)))</f>
        <v>3</v>
      </c>
      <c r="D502" s="58" cm="1">
        <f t="array" aca="1" ref="D502" ca="1">_xlfn.IFS(
AND(D$3="x",B502&gt;D$4),  2*D$4-B502,
TRUE,B502)</f>
        <v>60</v>
      </c>
      <c r="E502" s="58" cm="1">
        <f t="array" aca="1" ref="E502" ca="1">_xlfn.IFS(
AND(D$3="y",C502&gt;D$4),  2*D$4-C502,
TRUE,C502)</f>
        <v>3</v>
      </c>
      <c r="F502" s="58" cm="1">
        <f t="array" aca="1" ref="F502" ca="1">_xlfn.IFS(
AND(F$3="x",D502&gt;F$4),  2*F$4-D502,
TRUE,D502)</f>
        <v>60</v>
      </c>
      <c r="G502" s="58" cm="1">
        <f t="array" aca="1" ref="G502" ca="1">_xlfn.IFS(
AND(F$3="y",E502&gt;F$4),  2*F$4-E502,
TRUE,E502)</f>
        <v>3</v>
      </c>
      <c r="H502" s="58" cm="1">
        <f t="array" aca="1" ref="H502" ca="1">_xlfn.IFS(
AND(H$3="x",F502&gt;H$4),  2*H$4-F502,
TRUE,F502)</f>
        <v>60</v>
      </c>
      <c r="I502" s="58" cm="1">
        <f t="array" aca="1" ref="I502" ca="1">_xlfn.IFS(
AND(H$3="y",G502&gt;H$4),  2*H$4-G502,
TRUE,G502)</f>
        <v>3</v>
      </c>
      <c r="J502" s="58" cm="1">
        <f t="array" aca="1" ref="J502" ca="1">_xlfn.IFS(
AND(J$3="x",H502&gt;J$4),  2*J$4-H502,
TRUE,H502)</f>
        <v>60</v>
      </c>
      <c r="K502" s="58" cm="1">
        <f t="array" aca="1" ref="K502" ca="1">_xlfn.IFS(
AND(J$3="y",I502&gt;J$4),  2*J$4-I502,
TRUE,I502)</f>
        <v>3</v>
      </c>
      <c r="L502" s="58" cm="1">
        <f t="array" aca="1" ref="L502" ca="1">_xlfn.IFS(
AND(L$3="x",J502&gt;L$4),  2*L$4-J502,
TRUE,J502)</f>
        <v>60</v>
      </c>
      <c r="M502" s="58" cm="1">
        <f t="array" aca="1" ref="M502" ca="1">_xlfn.IFS(
AND(L$3="y",K502&gt;L$4),  2*L$4-K502,
TRUE,K502)</f>
        <v>3</v>
      </c>
      <c r="N502" s="58" cm="1">
        <f t="array" aca="1" ref="N502" ca="1">_xlfn.IFS(
AND(N$3="x",L502&gt;N$4),  2*N$4-L502,
TRUE,L502)</f>
        <v>60</v>
      </c>
      <c r="O502" s="58" cm="1">
        <f t="array" aca="1" ref="O502" ca="1">_xlfn.IFS(
AND(N$3="y",M502&gt;N$4),  2*N$4-M502,
TRUE,M502)</f>
        <v>3</v>
      </c>
      <c r="P502" s="58" cm="1">
        <f t="array" aca="1" ref="P502" ca="1">_xlfn.IFS(
AND(P$3="x",N502&gt;P$4),  2*P$4-N502,
TRUE,N502)</f>
        <v>60</v>
      </c>
      <c r="Q502" s="58" cm="1">
        <f t="array" aca="1" ref="Q502" ca="1">_xlfn.IFS(
AND(P$3="y",O502&gt;P$4),  2*P$4-O502,
TRUE,O502)</f>
        <v>3</v>
      </c>
      <c r="R502" s="58" cm="1">
        <f t="array" aca="1" ref="R502" ca="1">_xlfn.IFS(
AND(R$3="x",P502&gt;R$4),  2*R$4-P502,
TRUE,P502)</f>
        <v>60</v>
      </c>
      <c r="S502" s="58" cm="1">
        <f t="array" aca="1" ref="S502" ca="1">_xlfn.IFS(
AND(R$3="y",Q502&gt;R$4),  2*R$4-Q502,
TRUE,Q502)</f>
        <v>3</v>
      </c>
      <c r="T502" s="58" cm="1">
        <f t="array" aca="1" ref="T502" ca="1">_xlfn.IFS(
AND(T$3="x",R502&gt;T$4),  2*T$4-R502,
TRUE,R502)</f>
        <v>20</v>
      </c>
      <c r="U502" s="58" cm="1">
        <f t="array" aca="1" ref="U502" ca="1">_xlfn.IFS(
AND(T$3="y",S502&gt;T$4),  2*T$4-S502,
TRUE,S502)</f>
        <v>3</v>
      </c>
      <c r="V502" s="58" cm="1">
        <f t="array" aca="1" ref="V502" ca="1">_xlfn.IFS(
AND(V$3="x",T502&gt;V$4),  2*V$4-T502,
TRUE,T502)</f>
        <v>20</v>
      </c>
      <c r="W502" s="58" cm="1">
        <f t="array" aca="1" ref="W502" ca="1">_xlfn.IFS(
AND(V$3="y",U502&gt;V$4),  2*V$4-U502,
TRUE,U502)</f>
        <v>3</v>
      </c>
      <c r="X502" s="58" cm="1">
        <f t="array" aca="1" ref="X502" ca="1">_xlfn.IFS(
AND(X$3="x",V502&gt;X$4),  2*X$4-V502,
TRUE,V502)</f>
        <v>20</v>
      </c>
      <c r="Y502" s="58" cm="1">
        <f t="array" aca="1" ref="Y502" ca="1">_xlfn.IFS(
AND(X$3="y",W502&gt;X$4),  2*X$4-W502,
TRUE,W502)</f>
        <v>3</v>
      </c>
      <c r="Z502" s="58" cm="1">
        <f t="array" aca="1" ref="Z502" ca="1">_xlfn.IFS(
AND(Z$3="x",X502&gt;Z$4),  2*Z$4-X502,
TRUE,X502)</f>
        <v>20</v>
      </c>
      <c r="AA502" s="58" cm="1">
        <f t="array" aca="1" ref="AA502" ca="1">_xlfn.IFS(
AND(Z$3="y",Y502&gt;Z$4),  2*Z$4-Y502,
TRUE,Y502)</f>
        <v>3</v>
      </c>
      <c r="BD502" t="str">
        <f t="shared" ca="1" si="9"/>
        <v>60-3</v>
      </c>
      <c r="BF502" s="23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R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  <c r="CD502" s="24"/>
      <c r="CE502" s="24"/>
      <c r="CF502" s="24"/>
      <c r="CG502" s="24"/>
      <c r="CH502" s="24"/>
      <c r="CI502" s="24"/>
      <c r="CJ502" s="24"/>
      <c r="CK502" s="24"/>
      <c r="CL502" s="24"/>
      <c r="CM502" s="24"/>
      <c r="CN502" s="24"/>
      <c r="CO502" s="24"/>
      <c r="CP502" s="24"/>
      <c r="CQ502" s="24"/>
      <c r="CR502" s="24"/>
      <c r="CS502" s="24"/>
      <c r="CT502" s="24"/>
      <c r="CU502" s="24"/>
      <c r="CV502" s="24"/>
      <c r="CW502" s="24"/>
      <c r="CX502" s="24"/>
      <c r="CY502" s="24"/>
      <c r="CZ502" s="24"/>
      <c r="DA502" s="24"/>
      <c r="DB502" s="24"/>
      <c r="DC502" s="24"/>
      <c r="DD502" s="24"/>
      <c r="DE502" s="24"/>
      <c r="DF502" s="24"/>
      <c r="DG502" s="24"/>
      <c r="DH502" s="24"/>
      <c r="DI502" s="24"/>
      <c r="DJ502" s="24"/>
      <c r="DK502" s="24"/>
      <c r="DL502" s="24"/>
      <c r="DM502" s="24"/>
      <c r="DN502" s="24"/>
      <c r="DO502" s="24"/>
      <c r="DP502" s="24"/>
      <c r="DQ502" s="24"/>
      <c r="DR502" s="24"/>
      <c r="DS502" s="24"/>
      <c r="DT502" s="24"/>
      <c r="DU502" s="24"/>
      <c r="DV502" s="24"/>
      <c r="DW502" s="24"/>
      <c r="DX502" s="24"/>
      <c r="DY502" s="24"/>
      <c r="DZ502" s="24"/>
      <c r="EA502" s="24"/>
      <c r="EB502" s="24"/>
      <c r="EC502" s="24"/>
      <c r="ED502" s="24"/>
      <c r="EE502" s="24"/>
      <c r="EF502" s="24"/>
      <c r="EG502" s="24"/>
      <c r="EH502" s="24"/>
      <c r="EI502" s="24"/>
      <c r="EJ502" s="24"/>
      <c r="EK502" s="24"/>
      <c r="EL502" s="24"/>
      <c r="EM502" s="24"/>
      <c r="EN502" s="24"/>
      <c r="EO502" s="24"/>
      <c r="EP502" s="24"/>
      <c r="EQ502" s="24"/>
      <c r="ER502" s="24"/>
      <c r="ES502" s="24"/>
      <c r="ET502" s="24"/>
      <c r="EU502" s="24"/>
      <c r="EV502" s="24"/>
      <c r="EW502" s="24"/>
      <c r="EX502" s="24"/>
      <c r="EY502" s="24"/>
      <c r="EZ502" s="24"/>
      <c r="FA502" s="24"/>
      <c r="FB502" s="24"/>
      <c r="FC502" s="24"/>
      <c r="FD502" s="24"/>
      <c r="FE502" s="24"/>
      <c r="FF502" s="24"/>
      <c r="FG502" s="24"/>
      <c r="FH502" s="24"/>
      <c r="FI502" s="24"/>
      <c r="FJ502" s="24"/>
      <c r="FK502" s="24"/>
      <c r="FL502" s="24"/>
      <c r="FM502" s="24"/>
      <c r="FN502" s="24"/>
      <c r="FO502" s="24"/>
      <c r="FP502" s="24"/>
      <c r="FQ502" s="24"/>
      <c r="FR502" s="24"/>
      <c r="FS502" s="24"/>
      <c r="FT502" s="24"/>
      <c r="FU502" s="24"/>
      <c r="FV502" s="24"/>
      <c r="FW502" s="24"/>
      <c r="FX502" s="24"/>
      <c r="FY502" s="24"/>
      <c r="FZ502" s="24"/>
      <c r="GA502" s="24"/>
      <c r="GB502" s="24"/>
      <c r="GC502" s="24"/>
      <c r="GD502" s="24"/>
      <c r="GE502" s="24"/>
      <c r="GF502" s="24"/>
      <c r="GG502" s="24"/>
      <c r="GH502" s="24"/>
      <c r="GI502" s="24"/>
      <c r="GJ502" s="24"/>
      <c r="GK502" s="24"/>
      <c r="GL502" s="24"/>
      <c r="GM502" s="24"/>
      <c r="GN502" s="24"/>
      <c r="GO502" s="24"/>
      <c r="GP502" s="24"/>
      <c r="GQ502" s="24"/>
      <c r="GR502" s="24"/>
      <c r="GS502" s="24"/>
      <c r="GT502" s="24"/>
      <c r="GU502" s="24"/>
      <c r="GV502" s="24"/>
      <c r="GW502" s="24"/>
      <c r="GX502" s="24"/>
      <c r="GY502" s="24"/>
      <c r="GZ502" s="24"/>
      <c r="HA502" s="24"/>
      <c r="HB502" s="24"/>
      <c r="HC502" s="24"/>
      <c r="HD502" s="24"/>
      <c r="HE502" s="24"/>
      <c r="HF502" s="24"/>
      <c r="HG502" s="24"/>
      <c r="HH502" s="24"/>
      <c r="HI502" s="24"/>
      <c r="HJ502" s="24"/>
      <c r="HK502" s="24"/>
      <c r="HL502" s="24"/>
      <c r="HM502" s="24"/>
      <c r="HN502" s="24"/>
      <c r="HO502" s="24"/>
      <c r="HP502" s="24"/>
      <c r="HQ502" s="24"/>
      <c r="HR502" s="24"/>
      <c r="HS502" s="24"/>
      <c r="HT502" s="24"/>
      <c r="HU502" s="24"/>
      <c r="HV502" s="24"/>
      <c r="HW502" s="24"/>
      <c r="HX502" s="24"/>
      <c r="HY502" s="24"/>
      <c r="HZ502" s="24"/>
      <c r="IA502" s="24"/>
      <c r="IB502" s="24"/>
      <c r="IC502" s="24"/>
      <c r="ID502" s="24"/>
    </row>
    <row r="503" spans="1:238" x14ac:dyDescent="0.3">
      <c r="A503" t="str">
        <f>IF(Input!A495=0,"",Input!A495)</f>
        <v>403,103</v>
      </c>
      <c r="B503" s="65" cm="1">
        <f t="array" ref="B503">_xlfn.IFS($A503="","",LEFT($A503,4)="fold",MID($A503,12,1),TRUE,VALUE(LEFT($A503,FIND(",",$A503)-1)))</f>
        <v>403</v>
      </c>
      <c r="C503" s="65" cm="1">
        <f t="array" ref="C503">_xlfn.IFS($A503="","",LEFT($A503,4)="fold",VALUE(MID($A503,14,5)),TRUE,VALUE(MID($A503,FIND(",",$A503)+1,5)))</f>
        <v>103</v>
      </c>
      <c r="D503" s="58" cm="1">
        <f t="array" aca="1" ref="D503" ca="1">_xlfn.IFS(
AND(D$3="x",B503&gt;D$4),  2*D$4-B503,
TRUE,B503)</f>
        <v>403</v>
      </c>
      <c r="E503" s="58" cm="1">
        <f t="array" aca="1" ref="E503" ca="1">_xlfn.IFS(
AND(D$3="y",C503&gt;D$4),  2*D$4-C503,
TRUE,C503)</f>
        <v>103</v>
      </c>
      <c r="F503" s="58" cm="1">
        <f t="array" aca="1" ref="F503" ca="1">_xlfn.IFS(
AND(F$3="x",D503&gt;F$4),  2*F$4-D503,
TRUE,D503)</f>
        <v>403</v>
      </c>
      <c r="G503" s="58" cm="1">
        <f t="array" aca="1" ref="G503" ca="1">_xlfn.IFS(
AND(F$3="y",E503&gt;F$4),  2*F$4-E503,
TRUE,E503)</f>
        <v>103</v>
      </c>
      <c r="H503" s="58" cm="1">
        <f t="array" aca="1" ref="H503" ca="1">_xlfn.IFS(
AND(H$3="x",F503&gt;H$4),  2*H$4-F503,
TRUE,F503)</f>
        <v>251</v>
      </c>
      <c r="I503" s="58" cm="1">
        <f t="array" aca="1" ref="I503" ca="1">_xlfn.IFS(
AND(H$3="y",G503&gt;H$4),  2*H$4-G503,
TRUE,G503)</f>
        <v>103</v>
      </c>
      <c r="J503" s="58" cm="1">
        <f t="array" aca="1" ref="J503" ca="1">_xlfn.IFS(
AND(J$3="x",H503&gt;J$4),  2*J$4-H503,
TRUE,H503)</f>
        <v>251</v>
      </c>
      <c r="K503" s="58" cm="1">
        <f t="array" aca="1" ref="K503" ca="1">_xlfn.IFS(
AND(J$3="y",I503&gt;J$4),  2*J$4-I503,
TRUE,I503)</f>
        <v>103</v>
      </c>
      <c r="L503" s="58" cm="1">
        <f t="array" aca="1" ref="L503" ca="1">_xlfn.IFS(
AND(L$3="x",J503&gt;L$4),  2*L$4-J503,
TRUE,J503)</f>
        <v>75</v>
      </c>
      <c r="M503" s="58" cm="1">
        <f t="array" aca="1" ref="M503" ca="1">_xlfn.IFS(
AND(L$3="y",K503&gt;L$4),  2*L$4-K503,
TRUE,K503)</f>
        <v>103</v>
      </c>
      <c r="N503" s="58" cm="1">
        <f t="array" aca="1" ref="N503" ca="1">_xlfn.IFS(
AND(N$3="x",L503&gt;N$4),  2*N$4-L503,
TRUE,L503)</f>
        <v>75</v>
      </c>
      <c r="O503" s="58" cm="1">
        <f t="array" aca="1" ref="O503" ca="1">_xlfn.IFS(
AND(N$3="y",M503&gt;N$4),  2*N$4-M503,
TRUE,M503)</f>
        <v>103</v>
      </c>
      <c r="P503" s="58" cm="1">
        <f t="array" aca="1" ref="P503" ca="1">_xlfn.IFS(
AND(P$3="x",N503&gt;P$4),  2*P$4-N503,
TRUE,N503)</f>
        <v>75</v>
      </c>
      <c r="Q503" s="58" cm="1">
        <f t="array" aca="1" ref="Q503" ca="1">_xlfn.IFS(
AND(P$3="y",O503&gt;P$4),  2*P$4-O503,
TRUE,O503)</f>
        <v>103</v>
      </c>
      <c r="R503" s="58" cm="1">
        <f t="array" aca="1" ref="R503" ca="1">_xlfn.IFS(
AND(R$3="x",P503&gt;R$4),  2*R$4-P503,
TRUE,P503)</f>
        <v>75</v>
      </c>
      <c r="S503" s="58" cm="1">
        <f t="array" aca="1" ref="S503" ca="1">_xlfn.IFS(
AND(R$3="y",Q503&gt;R$4),  2*R$4-Q503,
TRUE,Q503)</f>
        <v>7</v>
      </c>
      <c r="T503" s="58" cm="1">
        <f t="array" aca="1" ref="T503" ca="1">_xlfn.IFS(
AND(T$3="x",R503&gt;T$4),  2*T$4-R503,
TRUE,R503)</f>
        <v>5</v>
      </c>
      <c r="U503" s="58" cm="1">
        <f t="array" aca="1" ref="U503" ca="1">_xlfn.IFS(
AND(T$3="y",S503&gt;T$4),  2*T$4-S503,
TRUE,S503)</f>
        <v>7</v>
      </c>
      <c r="V503" s="58" cm="1">
        <f t="array" aca="1" ref="V503" ca="1">_xlfn.IFS(
AND(V$3="x",T503&gt;V$4),  2*V$4-T503,
TRUE,T503)</f>
        <v>5</v>
      </c>
      <c r="W503" s="58" cm="1">
        <f t="array" aca="1" ref="W503" ca="1">_xlfn.IFS(
AND(V$3="y",U503&gt;V$4),  2*V$4-U503,
TRUE,U503)</f>
        <v>7</v>
      </c>
      <c r="X503" s="58" cm="1">
        <f t="array" aca="1" ref="X503" ca="1">_xlfn.IFS(
AND(X$3="x",V503&gt;X$4),  2*X$4-V503,
TRUE,V503)</f>
        <v>5</v>
      </c>
      <c r="Y503" s="58" cm="1">
        <f t="array" aca="1" ref="Y503" ca="1">_xlfn.IFS(
AND(X$3="y",W503&gt;X$4),  2*X$4-W503,
TRUE,W503)</f>
        <v>7</v>
      </c>
      <c r="Z503" s="58" cm="1">
        <f t="array" aca="1" ref="Z503" ca="1">_xlfn.IFS(
AND(Z$3="x",X503&gt;Z$4),  2*Z$4-X503,
TRUE,X503)</f>
        <v>5</v>
      </c>
      <c r="AA503" s="58" cm="1">
        <f t="array" aca="1" ref="AA503" ca="1">_xlfn.IFS(
AND(Z$3="y",Y503&gt;Z$4),  2*Z$4-Y503,
TRUE,Y503)</f>
        <v>5</v>
      </c>
      <c r="BD503" t="str">
        <f t="shared" ca="1" si="9"/>
        <v>403-103</v>
      </c>
      <c r="BF503" s="23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R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  <c r="CD503" s="24"/>
      <c r="CE503" s="24"/>
      <c r="CF503" s="24"/>
      <c r="CG503" s="24"/>
      <c r="CH503" s="24"/>
      <c r="CI503" s="24"/>
      <c r="CJ503" s="24"/>
      <c r="CK503" s="24"/>
      <c r="CL503" s="24"/>
      <c r="CM503" s="24"/>
      <c r="CN503" s="24"/>
      <c r="CO503" s="24"/>
      <c r="CP503" s="24"/>
      <c r="CQ503" s="24"/>
      <c r="CR503" s="24"/>
      <c r="CS503" s="24"/>
      <c r="CT503" s="24"/>
      <c r="CU503" s="24"/>
      <c r="CV503" s="24"/>
      <c r="CW503" s="24"/>
      <c r="CX503" s="24"/>
      <c r="CY503" s="24"/>
      <c r="CZ503" s="24"/>
      <c r="DA503" s="24"/>
      <c r="DB503" s="24"/>
      <c r="DC503" s="24"/>
      <c r="DD503" s="24"/>
      <c r="DE503" s="24"/>
      <c r="DF503" s="24"/>
      <c r="DG503" s="24"/>
      <c r="DH503" s="24"/>
      <c r="DI503" s="24"/>
      <c r="DJ503" s="24"/>
      <c r="DK503" s="24"/>
      <c r="DL503" s="24"/>
      <c r="DM503" s="24"/>
      <c r="DN503" s="24"/>
      <c r="DO503" s="24"/>
      <c r="DP503" s="24"/>
      <c r="DQ503" s="24"/>
      <c r="DR503" s="24"/>
      <c r="DS503" s="24"/>
      <c r="DT503" s="24"/>
      <c r="DU503" s="24"/>
      <c r="DV503" s="24"/>
      <c r="DW503" s="24"/>
      <c r="DX503" s="24"/>
      <c r="DY503" s="24"/>
      <c r="DZ503" s="24"/>
      <c r="EA503" s="24"/>
      <c r="EB503" s="24"/>
      <c r="EC503" s="24"/>
      <c r="ED503" s="24"/>
      <c r="EE503" s="24"/>
      <c r="EF503" s="24"/>
      <c r="EG503" s="24"/>
      <c r="EH503" s="24"/>
      <c r="EI503" s="24"/>
      <c r="EJ503" s="24"/>
      <c r="EK503" s="24"/>
      <c r="EL503" s="24"/>
      <c r="EM503" s="24"/>
      <c r="EN503" s="24"/>
      <c r="EO503" s="24"/>
      <c r="EP503" s="24"/>
      <c r="EQ503" s="24"/>
      <c r="ER503" s="24"/>
      <c r="ES503" s="24"/>
      <c r="ET503" s="24"/>
      <c r="EU503" s="24"/>
      <c r="EV503" s="24"/>
      <c r="EW503" s="24"/>
      <c r="EX503" s="24"/>
      <c r="EY503" s="24"/>
      <c r="EZ503" s="24"/>
      <c r="FA503" s="24"/>
      <c r="FB503" s="24"/>
      <c r="FC503" s="24"/>
      <c r="FD503" s="24"/>
      <c r="FE503" s="24"/>
      <c r="FF503" s="24"/>
      <c r="FG503" s="24"/>
      <c r="FH503" s="24"/>
      <c r="FI503" s="24"/>
      <c r="FJ503" s="24"/>
      <c r="FK503" s="24"/>
      <c r="FL503" s="24"/>
      <c r="FM503" s="24"/>
      <c r="FN503" s="24"/>
      <c r="FO503" s="24"/>
      <c r="FP503" s="24"/>
      <c r="FQ503" s="24"/>
      <c r="FR503" s="24"/>
      <c r="FS503" s="24"/>
      <c r="FT503" s="24"/>
      <c r="FU503" s="24"/>
      <c r="FV503" s="24"/>
      <c r="FW503" s="24"/>
      <c r="FX503" s="24"/>
      <c r="FY503" s="24"/>
      <c r="FZ503" s="24"/>
      <c r="GA503" s="24"/>
      <c r="GB503" s="24"/>
      <c r="GC503" s="24"/>
      <c r="GD503" s="24"/>
      <c r="GE503" s="24"/>
      <c r="GF503" s="24"/>
      <c r="GG503" s="24"/>
      <c r="GH503" s="24"/>
      <c r="GI503" s="24"/>
      <c r="GJ503" s="24"/>
      <c r="GK503" s="24"/>
      <c r="GL503" s="24"/>
      <c r="GM503" s="24"/>
      <c r="GN503" s="24"/>
      <c r="GO503" s="24"/>
      <c r="GP503" s="24"/>
      <c r="GQ503" s="24"/>
      <c r="GR503" s="24"/>
      <c r="GS503" s="24"/>
      <c r="GT503" s="24"/>
      <c r="GU503" s="24"/>
      <c r="GV503" s="24"/>
      <c r="GW503" s="24"/>
      <c r="GX503" s="24"/>
      <c r="GY503" s="24"/>
      <c r="GZ503" s="24"/>
      <c r="HA503" s="24"/>
      <c r="HB503" s="24"/>
      <c r="HC503" s="24"/>
      <c r="HD503" s="24"/>
      <c r="HE503" s="24"/>
      <c r="HF503" s="24"/>
      <c r="HG503" s="24"/>
      <c r="HH503" s="24"/>
      <c r="HI503" s="24"/>
      <c r="HJ503" s="24"/>
      <c r="HK503" s="24"/>
      <c r="HL503" s="24"/>
      <c r="HM503" s="24"/>
      <c r="HN503" s="24"/>
      <c r="HO503" s="24"/>
      <c r="HP503" s="24"/>
      <c r="HQ503" s="24"/>
      <c r="HR503" s="24"/>
      <c r="HS503" s="24"/>
      <c r="HT503" s="24"/>
      <c r="HU503" s="24"/>
      <c r="HV503" s="24"/>
      <c r="HW503" s="24"/>
      <c r="HX503" s="24"/>
      <c r="HY503" s="24"/>
      <c r="HZ503" s="24"/>
      <c r="IA503" s="24"/>
      <c r="IB503" s="24"/>
      <c r="IC503" s="24"/>
      <c r="ID503" s="24"/>
    </row>
    <row r="504" spans="1:238" x14ac:dyDescent="0.3">
      <c r="A504" t="str">
        <f>IF(Input!A496=0,"",Input!A496)</f>
        <v>1233,816</v>
      </c>
      <c r="B504" s="65" cm="1">
        <f t="array" ref="B504">_xlfn.IFS($A504="","",LEFT($A504,4)="fold",MID($A504,12,1),TRUE,VALUE(LEFT($A504,FIND(",",$A504)-1)))</f>
        <v>1233</v>
      </c>
      <c r="C504" s="65" cm="1">
        <f t="array" ref="C504">_xlfn.IFS($A504="","",LEFT($A504,4)="fold",VALUE(MID($A504,14,5)),TRUE,VALUE(MID($A504,FIND(",",$A504)+1,5)))</f>
        <v>816</v>
      </c>
      <c r="D504" s="58" cm="1">
        <f t="array" aca="1" ref="D504" ca="1">_xlfn.IFS(
AND(D$3="x",B504&gt;D$4),  2*D$4-B504,
TRUE,B504)</f>
        <v>77</v>
      </c>
      <c r="E504" s="58" cm="1">
        <f t="array" aca="1" ref="E504" ca="1">_xlfn.IFS(
AND(D$3="y",C504&gt;D$4),  2*D$4-C504,
TRUE,C504)</f>
        <v>816</v>
      </c>
      <c r="F504" s="58" cm="1">
        <f t="array" aca="1" ref="F504" ca="1">_xlfn.IFS(
AND(F$3="x",D504&gt;F$4),  2*F$4-D504,
TRUE,D504)</f>
        <v>77</v>
      </c>
      <c r="G504" s="58" cm="1">
        <f t="array" aca="1" ref="G504" ca="1">_xlfn.IFS(
AND(F$3="y",E504&gt;F$4),  2*F$4-E504,
TRUE,E504)</f>
        <v>78</v>
      </c>
      <c r="H504" s="58" cm="1">
        <f t="array" aca="1" ref="H504" ca="1">_xlfn.IFS(
AND(H$3="x",F504&gt;H$4),  2*H$4-F504,
TRUE,F504)</f>
        <v>77</v>
      </c>
      <c r="I504" s="58" cm="1">
        <f t="array" aca="1" ref="I504" ca="1">_xlfn.IFS(
AND(H$3="y",G504&gt;H$4),  2*H$4-G504,
TRUE,G504)</f>
        <v>78</v>
      </c>
      <c r="J504" s="58" cm="1">
        <f t="array" aca="1" ref="J504" ca="1">_xlfn.IFS(
AND(J$3="x",H504&gt;J$4),  2*J$4-H504,
TRUE,H504)</f>
        <v>77</v>
      </c>
      <c r="K504" s="58" cm="1">
        <f t="array" aca="1" ref="K504" ca="1">_xlfn.IFS(
AND(J$3="y",I504&gt;J$4),  2*J$4-I504,
TRUE,I504)</f>
        <v>78</v>
      </c>
      <c r="L504" s="58" cm="1">
        <f t="array" aca="1" ref="L504" ca="1">_xlfn.IFS(
AND(L$3="x",J504&gt;L$4),  2*L$4-J504,
TRUE,J504)</f>
        <v>77</v>
      </c>
      <c r="M504" s="58" cm="1">
        <f t="array" aca="1" ref="M504" ca="1">_xlfn.IFS(
AND(L$3="y",K504&gt;L$4),  2*L$4-K504,
TRUE,K504)</f>
        <v>78</v>
      </c>
      <c r="N504" s="58" cm="1">
        <f t="array" aca="1" ref="N504" ca="1">_xlfn.IFS(
AND(N$3="x",L504&gt;N$4),  2*N$4-L504,
TRUE,L504)</f>
        <v>77</v>
      </c>
      <c r="O504" s="58" cm="1">
        <f t="array" aca="1" ref="O504" ca="1">_xlfn.IFS(
AND(N$3="y",M504&gt;N$4),  2*N$4-M504,
TRUE,M504)</f>
        <v>78</v>
      </c>
      <c r="P504" s="58" cm="1">
        <f t="array" aca="1" ref="P504" ca="1">_xlfn.IFS(
AND(P$3="x",N504&gt;P$4),  2*P$4-N504,
TRUE,N504)</f>
        <v>77</v>
      </c>
      <c r="Q504" s="58" cm="1">
        <f t="array" aca="1" ref="Q504" ca="1">_xlfn.IFS(
AND(P$3="y",O504&gt;P$4),  2*P$4-O504,
TRUE,O504)</f>
        <v>78</v>
      </c>
      <c r="R504" s="58" cm="1">
        <f t="array" aca="1" ref="R504" ca="1">_xlfn.IFS(
AND(R$3="x",P504&gt;R$4),  2*R$4-P504,
TRUE,P504)</f>
        <v>77</v>
      </c>
      <c r="S504" s="58" cm="1">
        <f t="array" aca="1" ref="S504" ca="1">_xlfn.IFS(
AND(R$3="y",Q504&gt;R$4),  2*R$4-Q504,
TRUE,Q504)</f>
        <v>32</v>
      </c>
      <c r="T504" s="58" cm="1">
        <f t="array" aca="1" ref="T504" ca="1">_xlfn.IFS(
AND(T$3="x",R504&gt;T$4),  2*T$4-R504,
TRUE,R504)</f>
        <v>3</v>
      </c>
      <c r="U504" s="58" cm="1">
        <f t="array" aca="1" ref="U504" ca="1">_xlfn.IFS(
AND(T$3="y",S504&gt;T$4),  2*T$4-S504,
TRUE,S504)</f>
        <v>32</v>
      </c>
      <c r="V504" s="58" cm="1">
        <f t="array" aca="1" ref="V504" ca="1">_xlfn.IFS(
AND(V$3="x",T504&gt;V$4),  2*V$4-T504,
TRUE,T504)</f>
        <v>3</v>
      </c>
      <c r="W504" s="58" cm="1">
        <f t="array" aca="1" ref="W504" ca="1">_xlfn.IFS(
AND(V$3="y",U504&gt;V$4),  2*V$4-U504,
TRUE,U504)</f>
        <v>22</v>
      </c>
      <c r="X504" s="58" cm="1">
        <f t="array" aca="1" ref="X504" ca="1">_xlfn.IFS(
AND(X$3="x",V504&gt;X$4),  2*X$4-V504,
TRUE,V504)</f>
        <v>3</v>
      </c>
      <c r="Y504" s="58" cm="1">
        <f t="array" aca="1" ref="Y504" ca="1">_xlfn.IFS(
AND(X$3="y",W504&gt;X$4),  2*X$4-W504,
TRUE,W504)</f>
        <v>4</v>
      </c>
      <c r="Z504" s="58" cm="1">
        <f t="array" aca="1" ref="Z504" ca="1">_xlfn.IFS(
AND(Z$3="x",X504&gt;Z$4),  2*Z$4-X504,
TRUE,X504)</f>
        <v>3</v>
      </c>
      <c r="AA504" s="58" cm="1">
        <f t="array" aca="1" ref="AA504" ca="1">_xlfn.IFS(
AND(Z$3="y",Y504&gt;Z$4),  2*Z$4-Y504,
TRUE,Y504)</f>
        <v>4</v>
      </c>
      <c r="BD504" t="str">
        <f t="shared" ca="1" si="9"/>
        <v>77-816</v>
      </c>
      <c r="BF504" s="23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R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  <c r="CG504" s="24"/>
      <c r="CH504" s="24"/>
      <c r="CI504" s="24"/>
      <c r="CJ504" s="24"/>
      <c r="CK504" s="24"/>
      <c r="CL504" s="24"/>
      <c r="CM504" s="24"/>
      <c r="CN504" s="24"/>
      <c r="CO504" s="24"/>
      <c r="CP504" s="24"/>
      <c r="CQ504" s="24"/>
      <c r="CR504" s="24"/>
      <c r="CS504" s="24"/>
      <c r="CT504" s="24"/>
      <c r="CU504" s="24"/>
      <c r="CV504" s="24"/>
      <c r="CW504" s="24"/>
      <c r="CX504" s="24"/>
      <c r="CY504" s="24"/>
      <c r="CZ504" s="24"/>
      <c r="DA504" s="24"/>
      <c r="DB504" s="24"/>
      <c r="DC504" s="24"/>
      <c r="DD504" s="24"/>
      <c r="DE504" s="24"/>
      <c r="DF504" s="24"/>
      <c r="DG504" s="24"/>
      <c r="DH504" s="24"/>
      <c r="DI504" s="24"/>
      <c r="DJ504" s="24"/>
      <c r="DK504" s="24"/>
      <c r="DL504" s="24"/>
      <c r="DM504" s="24"/>
      <c r="DN504" s="24"/>
      <c r="DO504" s="24"/>
      <c r="DP504" s="24"/>
      <c r="DQ504" s="24"/>
      <c r="DR504" s="24"/>
      <c r="DS504" s="24"/>
      <c r="DT504" s="24"/>
      <c r="DU504" s="24"/>
      <c r="DV504" s="24"/>
      <c r="DW504" s="24"/>
      <c r="DX504" s="24"/>
      <c r="DY504" s="24"/>
      <c r="DZ504" s="24"/>
      <c r="EA504" s="24"/>
      <c r="EB504" s="24"/>
      <c r="EC504" s="24"/>
      <c r="ED504" s="24"/>
      <c r="EE504" s="24"/>
      <c r="EF504" s="24"/>
      <c r="EG504" s="24"/>
      <c r="EH504" s="24"/>
      <c r="EI504" s="24"/>
      <c r="EJ504" s="24"/>
      <c r="EK504" s="24"/>
      <c r="EL504" s="24"/>
      <c r="EM504" s="24"/>
      <c r="EN504" s="24"/>
      <c r="EO504" s="24"/>
      <c r="EP504" s="24"/>
      <c r="EQ504" s="24"/>
      <c r="ER504" s="24"/>
      <c r="ES504" s="24"/>
      <c r="ET504" s="24"/>
      <c r="EU504" s="24"/>
      <c r="EV504" s="24"/>
      <c r="EW504" s="24"/>
      <c r="EX504" s="24"/>
      <c r="EY504" s="24"/>
      <c r="EZ504" s="24"/>
      <c r="FA504" s="24"/>
      <c r="FB504" s="24"/>
      <c r="FC504" s="24"/>
      <c r="FD504" s="24"/>
      <c r="FE504" s="24"/>
      <c r="FF504" s="24"/>
      <c r="FG504" s="24"/>
      <c r="FH504" s="24"/>
      <c r="FI504" s="24"/>
      <c r="FJ504" s="24"/>
      <c r="FK504" s="24"/>
      <c r="FL504" s="24"/>
      <c r="FM504" s="24"/>
      <c r="FN504" s="24"/>
      <c r="FO504" s="24"/>
      <c r="FP504" s="24"/>
      <c r="FQ504" s="24"/>
      <c r="FR504" s="24"/>
      <c r="FS504" s="24"/>
      <c r="FT504" s="24"/>
      <c r="FU504" s="24"/>
      <c r="FV504" s="24"/>
      <c r="FW504" s="24"/>
      <c r="FX504" s="24"/>
      <c r="FY504" s="24"/>
      <c r="FZ504" s="24"/>
      <c r="GA504" s="24"/>
      <c r="GB504" s="24"/>
      <c r="GC504" s="24"/>
      <c r="GD504" s="24"/>
      <c r="GE504" s="24"/>
      <c r="GF504" s="24"/>
      <c r="GG504" s="24"/>
      <c r="GH504" s="24"/>
      <c r="GI504" s="24"/>
      <c r="GJ504" s="24"/>
      <c r="GK504" s="24"/>
      <c r="GL504" s="24"/>
      <c r="GM504" s="24"/>
      <c r="GN504" s="24"/>
      <c r="GO504" s="24"/>
      <c r="GP504" s="24"/>
      <c r="GQ504" s="24"/>
      <c r="GR504" s="24"/>
      <c r="GS504" s="24"/>
      <c r="GT504" s="24"/>
      <c r="GU504" s="24"/>
      <c r="GV504" s="24"/>
      <c r="GW504" s="24"/>
      <c r="GX504" s="24"/>
      <c r="GY504" s="24"/>
      <c r="GZ504" s="24"/>
      <c r="HA504" s="24"/>
      <c r="HB504" s="24"/>
      <c r="HC504" s="24"/>
      <c r="HD504" s="24"/>
      <c r="HE504" s="24"/>
      <c r="HF504" s="24"/>
      <c r="HG504" s="24"/>
      <c r="HH504" s="24"/>
      <c r="HI504" s="24"/>
      <c r="HJ504" s="24"/>
      <c r="HK504" s="24"/>
      <c r="HL504" s="24"/>
      <c r="HM504" s="24"/>
      <c r="HN504" s="24"/>
      <c r="HO504" s="24"/>
      <c r="HP504" s="24"/>
      <c r="HQ504" s="24"/>
      <c r="HR504" s="24"/>
      <c r="HS504" s="24"/>
      <c r="HT504" s="24"/>
      <c r="HU504" s="24"/>
      <c r="HV504" s="24"/>
      <c r="HW504" s="24"/>
      <c r="HX504" s="24"/>
      <c r="HY504" s="24"/>
      <c r="HZ504" s="24"/>
      <c r="IA504" s="24"/>
      <c r="IB504" s="24"/>
      <c r="IC504" s="24"/>
      <c r="ID504" s="24"/>
    </row>
    <row r="505" spans="1:238" x14ac:dyDescent="0.3">
      <c r="A505" t="str">
        <f>IF(Input!A497=0,"",Input!A497)</f>
        <v>99,789</v>
      </c>
      <c r="B505" s="65" cm="1">
        <f t="array" ref="B505">_xlfn.IFS($A505="","",LEFT($A505,4)="fold",MID($A505,12,1),TRUE,VALUE(LEFT($A505,FIND(",",$A505)-1)))</f>
        <v>99</v>
      </c>
      <c r="C505" s="65" cm="1">
        <f t="array" ref="C505">_xlfn.IFS($A505="","",LEFT($A505,4)="fold",VALUE(MID($A505,14,5)),TRUE,VALUE(MID($A505,FIND(",",$A505)+1,5)))</f>
        <v>789</v>
      </c>
      <c r="D505" s="58" cm="1">
        <f t="array" aca="1" ref="D505" ca="1">_xlfn.IFS(
AND(D$3="x",B505&gt;D$4),  2*D$4-B505,
TRUE,B505)</f>
        <v>99</v>
      </c>
      <c r="E505" s="58" cm="1">
        <f t="array" aca="1" ref="E505" ca="1">_xlfn.IFS(
AND(D$3="y",C505&gt;D$4),  2*D$4-C505,
TRUE,C505)</f>
        <v>789</v>
      </c>
      <c r="F505" s="58" cm="1">
        <f t="array" aca="1" ref="F505" ca="1">_xlfn.IFS(
AND(F$3="x",D505&gt;F$4),  2*F$4-D505,
TRUE,D505)</f>
        <v>99</v>
      </c>
      <c r="G505" s="58" cm="1">
        <f t="array" aca="1" ref="G505" ca="1">_xlfn.IFS(
AND(F$3="y",E505&gt;F$4),  2*F$4-E505,
TRUE,E505)</f>
        <v>105</v>
      </c>
      <c r="H505" s="58" cm="1">
        <f t="array" aca="1" ref="H505" ca="1">_xlfn.IFS(
AND(H$3="x",F505&gt;H$4),  2*H$4-F505,
TRUE,F505)</f>
        <v>99</v>
      </c>
      <c r="I505" s="58" cm="1">
        <f t="array" aca="1" ref="I505" ca="1">_xlfn.IFS(
AND(H$3="y",G505&gt;H$4),  2*H$4-G505,
TRUE,G505)</f>
        <v>105</v>
      </c>
      <c r="J505" s="58" cm="1">
        <f t="array" aca="1" ref="J505" ca="1">_xlfn.IFS(
AND(J$3="x",H505&gt;J$4),  2*J$4-H505,
TRUE,H505)</f>
        <v>99</v>
      </c>
      <c r="K505" s="58" cm="1">
        <f t="array" aca="1" ref="K505" ca="1">_xlfn.IFS(
AND(J$3="y",I505&gt;J$4),  2*J$4-I505,
TRUE,I505)</f>
        <v>105</v>
      </c>
      <c r="L505" s="58" cm="1">
        <f t="array" aca="1" ref="L505" ca="1">_xlfn.IFS(
AND(L$3="x",J505&gt;L$4),  2*L$4-J505,
TRUE,J505)</f>
        <v>99</v>
      </c>
      <c r="M505" s="58" cm="1">
        <f t="array" aca="1" ref="M505" ca="1">_xlfn.IFS(
AND(L$3="y",K505&gt;L$4),  2*L$4-K505,
TRUE,K505)</f>
        <v>105</v>
      </c>
      <c r="N505" s="58" cm="1">
        <f t="array" aca="1" ref="N505" ca="1">_xlfn.IFS(
AND(N$3="x",L505&gt;N$4),  2*N$4-L505,
TRUE,L505)</f>
        <v>99</v>
      </c>
      <c r="O505" s="58" cm="1">
        <f t="array" aca="1" ref="O505" ca="1">_xlfn.IFS(
AND(N$3="y",M505&gt;N$4),  2*N$4-M505,
TRUE,M505)</f>
        <v>105</v>
      </c>
      <c r="P505" s="58" cm="1">
        <f t="array" aca="1" ref="P505" ca="1">_xlfn.IFS(
AND(P$3="x",N505&gt;P$4),  2*P$4-N505,
TRUE,N505)</f>
        <v>63</v>
      </c>
      <c r="Q505" s="58" cm="1">
        <f t="array" aca="1" ref="Q505" ca="1">_xlfn.IFS(
AND(P$3="y",O505&gt;P$4),  2*P$4-O505,
TRUE,O505)</f>
        <v>105</v>
      </c>
      <c r="R505" s="58" cm="1">
        <f t="array" aca="1" ref="R505" ca="1">_xlfn.IFS(
AND(R$3="x",P505&gt;R$4),  2*R$4-P505,
TRUE,P505)</f>
        <v>63</v>
      </c>
      <c r="S505" s="58" cm="1">
        <f t="array" aca="1" ref="S505" ca="1">_xlfn.IFS(
AND(R$3="y",Q505&gt;R$4),  2*R$4-Q505,
TRUE,Q505)</f>
        <v>5</v>
      </c>
      <c r="T505" s="58" cm="1">
        <f t="array" aca="1" ref="T505" ca="1">_xlfn.IFS(
AND(T$3="x",R505&gt;T$4),  2*T$4-R505,
TRUE,R505)</f>
        <v>17</v>
      </c>
      <c r="U505" s="58" cm="1">
        <f t="array" aca="1" ref="U505" ca="1">_xlfn.IFS(
AND(T$3="y",S505&gt;T$4),  2*T$4-S505,
TRUE,S505)</f>
        <v>5</v>
      </c>
      <c r="V505" s="58" cm="1">
        <f t="array" aca="1" ref="V505" ca="1">_xlfn.IFS(
AND(V$3="x",T505&gt;V$4),  2*V$4-T505,
TRUE,T505)</f>
        <v>17</v>
      </c>
      <c r="W505" s="58" cm="1">
        <f t="array" aca="1" ref="W505" ca="1">_xlfn.IFS(
AND(V$3="y",U505&gt;V$4),  2*V$4-U505,
TRUE,U505)</f>
        <v>5</v>
      </c>
      <c r="X505" s="58" cm="1">
        <f t="array" aca="1" ref="X505" ca="1">_xlfn.IFS(
AND(X$3="x",V505&gt;X$4),  2*X$4-V505,
TRUE,V505)</f>
        <v>17</v>
      </c>
      <c r="Y505" s="58" cm="1">
        <f t="array" aca="1" ref="Y505" ca="1">_xlfn.IFS(
AND(X$3="y",W505&gt;X$4),  2*X$4-W505,
TRUE,W505)</f>
        <v>5</v>
      </c>
      <c r="Z505" s="58" cm="1">
        <f t="array" aca="1" ref="Z505" ca="1">_xlfn.IFS(
AND(Z$3="x",X505&gt;Z$4),  2*Z$4-X505,
TRUE,X505)</f>
        <v>17</v>
      </c>
      <c r="AA505" s="58" cm="1">
        <f t="array" aca="1" ref="AA505" ca="1">_xlfn.IFS(
AND(Z$3="y",Y505&gt;Z$4),  2*Z$4-Y505,
TRUE,Y505)</f>
        <v>5</v>
      </c>
      <c r="BD505" t="str">
        <f t="shared" ca="1" si="9"/>
        <v>99-789</v>
      </c>
      <c r="BF505" s="23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R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  <c r="CG505" s="24"/>
      <c r="CH505" s="24"/>
      <c r="CI505" s="24"/>
      <c r="CJ505" s="24"/>
      <c r="CK505" s="24"/>
      <c r="CL505" s="24"/>
      <c r="CM505" s="24"/>
      <c r="CN505" s="24"/>
      <c r="CO505" s="24"/>
      <c r="CP505" s="24"/>
      <c r="CQ505" s="24"/>
      <c r="CR505" s="24"/>
      <c r="CS505" s="24"/>
      <c r="CT505" s="24"/>
      <c r="CU505" s="24"/>
      <c r="CV505" s="24"/>
      <c r="CW505" s="24"/>
      <c r="CX505" s="24"/>
      <c r="CY505" s="24"/>
      <c r="CZ505" s="24"/>
      <c r="DA505" s="24"/>
      <c r="DB505" s="24"/>
      <c r="DC505" s="24"/>
      <c r="DD505" s="24"/>
      <c r="DE505" s="24"/>
      <c r="DF505" s="24"/>
      <c r="DG505" s="24"/>
      <c r="DH505" s="24"/>
      <c r="DI505" s="24"/>
      <c r="DJ505" s="24"/>
      <c r="DK505" s="24"/>
      <c r="DL505" s="24"/>
      <c r="DM505" s="24"/>
      <c r="DN505" s="24"/>
      <c r="DO505" s="24"/>
      <c r="DP505" s="24"/>
      <c r="DQ505" s="24"/>
      <c r="DR505" s="24"/>
      <c r="DS505" s="24"/>
      <c r="DT505" s="24"/>
      <c r="DU505" s="24"/>
      <c r="DV505" s="24"/>
      <c r="DW505" s="24"/>
      <c r="DX505" s="24"/>
      <c r="DY505" s="24"/>
      <c r="DZ505" s="24"/>
      <c r="EA505" s="24"/>
      <c r="EB505" s="24"/>
      <c r="EC505" s="24"/>
      <c r="ED505" s="24"/>
      <c r="EE505" s="24"/>
      <c r="EF505" s="24"/>
      <c r="EG505" s="24"/>
      <c r="EH505" s="24"/>
      <c r="EI505" s="24"/>
      <c r="EJ505" s="24"/>
      <c r="EK505" s="24"/>
      <c r="EL505" s="24"/>
      <c r="EM505" s="24"/>
      <c r="EN505" s="24"/>
      <c r="EO505" s="24"/>
      <c r="EP505" s="24"/>
      <c r="EQ505" s="24"/>
      <c r="ER505" s="24"/>
      <c r="ES505" s="24"/>
      <c r="ET505" s="24"/>
      <c r="EU505" s="24"/>
      <c r="EV505" s="24"/>
      <c r="EW505" s="24"/>
      <c r="EX505" s="24"/>
      <c r="EY505" s="24"/>
      <c r="EZ505" s="24"/>
      <c r="FA505" s="24"/>
      <c r="FB505" s="24"/>
      <c r="FC505" s="24"/>
      <c r="FD505" s="24"/>
      <c r="FE505" s="24"/>
      <c r="FF505" s="24"/>
      <c r="FG505" s="24"/>
      <c r="FH505" s="24"/>
      <c r="FI505" s="24"/>
      <c r="FJ505" s="24"/>
      <c r="FK505" s="24"/>
      <c r="FL505" s="24"/>
      <c r="FM505" s="24"/>
      <c r="FN505" s="24"/>
      <c r="FO505" s="24"/>
      <c r="FP505" s="24"/>
      <c r="FQ505" s="24"/>
      <c r="FR505" s="24"/>
      <c r="FS505" s="24"/>
      <c r="FT505" s="24"/>
      <c r="FU505" s="24"/>
      <c r="FV505" s="24"/>
      <c r="FW505" s="24"/>
      <c r="FX505" s="24"/>
      <c r="FY505" s="24"/>
      <c r="FZ505" s="24"/>
      <c r="GA505" s="24"/>
      <c r="GB505" s="24"/>
      <c r="GC505" s="24"/>
      <c r="GD505" s="24"/>
      <c r="GE505" s="24"/>
      <c r="GF505" s="24"/>
      <c r="GG505" s="24"/>
      <c r="GH505" s="24"/>
      <c r="GI505" s="24"/>
      <c r="GJ505" s="24"/>
      <c r="GK505" s="24"/>
      <c r="GL505" s="24"/>
      <c r="GM505" s="24"/>
      <c r="GN505" s="24"/>
      <c r="GO505" s="24"/>
      <c r="GP505" s="24"/>
      <c r="GQ505" s="24"/>
      <c r="GR505" s="24"/>
      <c r="GS505" s="24"/>
      <c r="GT505" s="24"/>
      <c r="GU505" s="24"/>
      <c r="GV505" s="24"/>
      <c r="GW505" s="24"/>
      <c r="GX505" s="24"/>
      <c r="GY505" s="24"/>
      <c r="GZ505" s="24"/>
      <c r="HA505" s="24"/>
      <c r="HB505" s="24"/>
      <c r="HC505" s="24"/>
      <c r="HD505" s="24"/>
      <c r="HE505" s="24"/>
      <c r="HF505" s="24"/>
      <c r="HG505" s="24"/>
      <c r="HH505" s="24"/>
      <c r="HI505" s="24"/>
      <c r="HJ505" s="24"/>
      <c r="HK505" s="24"/>
      <c r="HL505" s="24"/>
      <c r="HM505" s="24"/>
      <c r="HN505" s="24"/>
      <c r="HO505" s="24"/>
      <c r="HP505" s="24"/>
      <c r="HQ505" s="24"/>
      <c r="HR505" s="24"/>
      <c r="HS505" s="24"/>
      <c r="HT505" s="24"/>
      <c r="HU505" s="24"/>
      <c r="HV505" s="24"/>
      <c r="HW505" s="24"/>
      <c r="HX505" s="24"/>
      <c r="HY505" s="24"/>
      <c r="HZ505" s="24"/>
      <c r="IA505" s="24"/>
      <c r="IB505" s="24"/>
      <c r="IC505" s="24"/>
      <c r="ID505" s="24"/>
    </row>
    <row r="506" spans="1:238" x14ac:dyDescent="0.3">
      <c r="A506" t="str">
        <f>IF(Input!A498=0,"",Input!A498)</f>
        <v>768,218</v>
      </c>
      <c r="B506" s="65" cm="1">
        <f t="array" ref="B506">_xlfn.IFS($A506="","",LEFT($A506,4)="fold",MID($A506,12,1),TRUE,VALUE(LEFT($A506,FIND(",",$A506)-1)))</f>
        <v>768</v>
      </c>
      <c r="C506" s="65" cm="1">
        <f t="array" ref="C506">_xlfn.IFS($A506="","",LEFT($A506,4)="fold",VALUE(MID($A506,14,5)),TRUE,VALUE(MID($A506,FIND(",",$A506)+1,5)))</f>
        <v>218</v>
      </c>
      <c r="D506" s="58" cm="1">
        <f t="array" aca="1" ref="D506" ca="1">_xlfn.IFS(
AND(D$3="x",B506&gt;D$4),  2*D$4-B506,
TRUE,B506)</f>
        <v>542</v>
      </c>
      <c r="E506" s="58" cm="1">
        <f t="array" aca="1" ref="E506" ca="1">_xlfn.IFS(
AND(D$3="y",C506&gt;D$4),  2*D$4-C506,
TRUE,C506)</f>
        <v>218</v>
      </c>
      <c r="F506" s="58" cm="1">
        <f t="array" aca="1" ref="F506" ca="1">_xlfn.IFS(
AND(F$3="x",D506&gt;F$4),  2*F$4-D506,
TRUE,D506)</f>
        <v>542</v>
      </c>
      <c r="G506" s="58" cm="1">
        <f t="array" aca="1" ref="G506" ca="1">_xlfn.IFS(
AND(F$3="y",E506&gt;F$4),  2*F$4-E506,
TRUE,E506)</f>
        <v>218</v>
      </c>
      <c r="H506" s="58" cm="1">
        <f t="array" aca="1" ref="H506" ca="1">_xlfn.IFS(
AND(H$3="x",F506&gt;H$4),  2*H$4-F506,
TRUE,F506)</f>
        <v>112</v>
      </c>
      <c r="I506" s="58" cm="1">
        <f t="array" aca="1" ref="I506" ca="1">_xlfn.IFS(
AND(H$3="y",G506&gt;H$4),  2*H$4-G506,
TRUE,G506)</f>
        <v>218</v>
      </c>
      <c r="J506" s="58" cm="1">
        <f t="array" aca="1" ref="J506" ca="1">_xlfn.IFS(
AND(J$3="x",H506&gt;J$4),  2*J$4-H506,
TRUE,H506)</f>
        <v>112</v>
      </c>
      <c r="K506" s="58" cm="1">
        <f t="array" aca="1" ref="K506" ca="1">_xlfn.IFS(
AND(J$3="y",I506&gt;J$4),  2*J$4-I506,
TRUE,I506)</f>
        <v>218</v>
      </c>
      <c r="L506" s="58" cm="1">
        <f t="array" aca="1" ref="L506" ca="1">_xlfn.IFS(
AND(L$3="x",J506&gt;L$4),  2*L$4-J506,
TRUE,J506)</f>
        <v>112</v>
      </c>
      <c r="M506" s="58" cm="1">
        <f t="array" aca="1" ref="M506" ca="1">_xlfn.IFS(
AND(L$3="y",K506&gt;L$4),  2*L$4-K506,
TRUE,K506)</f>
        <v>218</v>
      </c>
      <c r="N506" s="58" cm="1">
        <f t="array" aca="1" ref="N506" ca="1">_xlfn.IFS(
AND(N$3="x",L506&gt;N$4),  2*N$4-L506,
TRUE,L506)</f>
        <v>112</v>
      </c>
      <c r="O506" s="58" cm="1">
        <f t="array" aca="1" ref="O506" ca="1">_xlfn.IFS(
AND(N$3="y",M506&gt;N$4),  2*N$4-M506,
TRUE,M506)</f>
        <v>4</v>
      </c>
      <c r="P506" s="58" cm="1">
        <f t="array" aca="1" ref="P506" ca="1">_xlfn.IFS(
AND(P$3="x",N506&gt;P$4),  2*P$4-N506,
TRUE,N506)</f>
        <v>50</v>
      </c>
      <c r="Q506" s="58" cm="1">
        <f t="array" aca="1" ref="Q506" ca="1">_xlfn.IFS(
AND(P$3="y",O506&gt;P$4),  2*P$4-O506,
TRUE,O506)</f>
        <v>4</v>
      </c>
      <c r="R506" s="58" cm="1">
        <f t="array" aca="1" ref="R506" ca="1">_xlfn.IFS(
AND(R$3="x",P506&gt;R$4),  2*R$4-P506,
TRUE,P506)</f>
        <v>50</v>
      </c>
      <c r="S506" s="58" cm="1">
        <f t="array" aca="1" ref="S506" ca="1">_xlfn.IFS(
AND(R$3="y",Q506&gt;R$4),  2*R$4-Q506,
TRUE,Q506)</f>
        <v>4</v>
      </c>
      <c r="T506" s="58" cm="1">
        <f t="array" aca="1" ref="T506" ca="1">_xlfn.IFS(
AND(T$3="x",R506&gt;T$4),  2*T$4-R506,
TRUE,R506)</f>
        <v>30</v>
      </c>
      <c r="U506" s="58" cm="1">
        <f t="array" aca="1" ref="U506" ca="1">_xlfn.IFS(
AND(T$3="y",S506&gt;T$4),  2*T$4-S506,
TRUE,S506)</f>
        <v>4</v>
      </c>
      <c r="V506" s="58" cm="1">
        <f t="array" aca="1" ref="V506" ca="1">_xlfn.IFS(
AND(V$3="x",T506&gt;V$4),  2*V$4-T506,
TRUE,T506)</f>
        <v>30</v>
      </c>
      <c r="W506" s="58" cm="1">
        <f t="array" aca="1" ref="W506" ca="1">_xlfn.IFS(
AND(V$3="y",U506&gt;V$4),  2*V$4-U506,
TRUE,U506)</f>
        <v>4</v>
      </c>
      <c r="X506" s="58" cm="1">
        <f t="array" aca="1" ref="X506" ca="1">_xlfn.IFS(
AND(X$3="x",V506&gt;X$4),  2*X$4-V506,
TRUE,V506)</f>
        <v>30</v>
      </c>
      <c r="Y506" s="58" cm="1">
        <f t="array" aca="1" ref="Y506" ca="1">_xlfn.IFS(
AND(X$3="y",W506&gt;X$4),  2*X$4-W506,
TRUE,W506)</f>
        <v>4</v>
      </c>
      <c r="Z506" s="58" cm="1">
        <f t="array" aca="1" ref="Z506" ca="1">_xlfn.IFS(
AND(Z$3="x",X506&gt;Z$4),  2*Z$4-X506,
TRUE,X506)</f>
        <v>30</v>
      </c>
      <c r="AA506" s="58" cm="1">
        <f t="array" aca="1" ref="AA506" ca="1">_xlfn.IFS(
AND(Z$3="y",Y506&gt;Z$4),  2*Z$4-Y506,
TRUE,Y506)</f>
        <v>4</v>
      </c>
      <c r="BD506" t="str">
        <f t="shared" ca="1" si="9"/>
        <v>542-218</v>
      </c>
      <c r="BF506" s="23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R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  <c r="CG506" s="24"/>
      <c r="CH506" s="24"/>
      <c r="CI506" s="24"/>
      <c r="CJ506" s="24"/>
      <c r="CK506" s="24"/>
      <c r="CL506" s="24"/>
      <c r="CM506" s="24"/>
      <c r="CN506" s="24"/>
      <c r="CO506" s="24"/>
      <c r="CP506" s="24"/>
      <c r="CQ506" s="24"/>
      <c r="CR506" s="24"/>
      <c r="CS506" s="24"/>
      <c r="CT506" s="24"/>
      <c r="CU506" s="24"/>
      <c r="CV506" s="24"/>
      <c r="CW506" s="24"/>
      <c r="CX506" s="24"/>
      <c r="CY506" s="24"/>
      <c r="CZ506" s="24"/>
      <c r="DA506" s="24"/>
      <c r="DB506" s="24"/>
      <c r="DC506" s="24"/>
      <c r="DD506" s="24"/>
      <c r="DE506" s="24"/>
      <c r="DF506" s="24"/>
      <c r="DG506" s="24"/>
      <c r="DH506" s="24"/>
      <c r="DI506" s="24"/>
      <c r="DJ506" s="24"/>
      <c r="DK506" s="24"/>
      <c r="DL506" s="24"/>
      <c r="DM506" s="24"/>
      <c r="DN506" s="24"/>
      <c r="DO506" s="24"/>
      <c r="DP506" s="24"/>
      <c r="DQ506" s="24"/>
      <c r="DR506" s="24"/>
      <c r="DS506" s="24"/>
      <c r="DT506" s="24"/>
      <c r="DU506" s="24"/>
      <c r="DV506" s="24"/>
      <c r="DW506" s="24"/>
      <c r="DX506" s="24"/>
      <c r="DY506" s="24"/>
      <c r="DZ506" s="24"/>
      <c r="EA506" s="24"/>
      <c r="EB506" s="24"/>
      <c r="EC506" s="24"/>
      <c r="ED506" s="24"/>
      <c r="EE506" s="24"/>
      <c r="EF506" s="24"/>
      <c r="EG506" s="24"/>
      <c r="EH506" s="24"/>
      <c r="EI506" s="24"/>
      <c r="EJ506" s="24"/>
      <c r="EK506" s="24"/>
      <c r="EL506" s="24"/>
      <c r="EM506" s="24"/>
      <c r="EN506" s="24"/>
      <c r="EO506" s="24"/>
      <c r="EP506" s="24"/>
      <c r="EQ506" s="24"/>
      <c r="ER506" s="24"/>
      <c r="ES506" s="24"/>
      <c r="ET506" s="24"/>
      <c r="EU506" s="24"/>
      <c r="EV506" s="24"/>
      <c r="EW506" s="24"/>
      <c r="EX506" s="24"/>
      <c r="EY506" s="24"/>
      <c r="EZ506" s="24"/>
      <c r="FA506" s="24"/>
      <c r="FB506" s="24"/>
      <c r="FC506" s="24"/>
      <c r="FD506" s="24"/>
      <c r="FE506" s="24"/>
      <c r="FF506" s="24"/>
      <c r="FG506" s="24"/>
      <c r="FH506" s="24"/>
      <c r="FI506" s="24"/>
      <c r="FJ506" s="24"/>
      <c r="FK506" s="24"/>
      <c r="FL506" s="24"/>
      <c r="FM506" s="24"/>
      <c r="FN506" s="24"/>
      <c r="FO506" s="24"/>
      <c r="FP506" s="24"/>
      <c r="FQ506" s="24"/>
      <c r="FR506" s="24"/>
      <c r="FS506" s="24"/>
      <c r="FT506" s="24"/>
      <c r="FU506" s="24"/>
      <c r="FV506" s="24"/>
      <c r="FW506" s="24"/>
      <c r="FX506" s="24"/>
      <c r="FY506" s="24"/>
      <c r="FZ506" s="24"/>
      <c r="GA506" s="24"/>
      <c r="GB506" s="24"/>
      <c r="GC506" s="24"/>
      <c r="GD506" s="24"/>
      <c r="GE506" s="24"/>
      <c r="GF506" s="24"/>
      <c r="GG506" s="24"/>
      <c r="GH506" s="24"/>
      <c r="GI506" s="24"/>
      <c r="GJ506" s="24"/>
      <c r="GK506" s="24"/>
      <c r="GL506" s="24"/>
      <c r="GM506" s="24"/>
      <c r="GN506" s="24"/>
      <c r="GO506" s="24"/>
      <c r="GP506" s="24"/>
      <c r="GQ506" s="24"/>
      <c r="GR506" s="24"/>
      <c r="GS506" s="24"/>
      <c r="GT506" s="24"/>
      <c r="GU506" s="24"/>
      <c r="GV506" s="24"/>
      <c r="GW506" s="24"/>
      <c r="GX506" s="24"/>
      <c r="GY506" s="24"/>
      <c r="GZ506" s="24"/>
      <c r="HA506" s="24"/>
      <c r="HB506" s="24"/>
      <c r="HC506" s="24"/>
      <c r="HD506" s="24"/>
      <c r="HE506" s="24"/>
      <c r="HF506" s="24"/>
      <c r="HG506" s="24"/>
      <c r="HH506" s="24"/>
      <c r="HI506" s="24"/>
      <c r="HJ506" s="24"/>
      <c r="HK506" s="24"/>
      <c r="HL506" s="24"/>
      <c r="HM506" s="24"/>
      <c r="HN506" s="24"/>
      <c r="HO506" s="24"/>
      <c r="HP506" s="24"/>
      <c r="HQ506" s="24"/>
      <c r="HR506" s="24"/>
      <c r="HS506" s="24"/>
      <c r="HT506" s="24"/>
      <c r="HU506" s="24"/>
      <c r="HV506" s="24"/>
      <c r="HW506" s="24"/>
      <c r="HX506" s="24"/>
      <c r="HY506" s="24"/>
      <c r="HZ506" s="24"/>
      <c r="IA506" s="24"/>
      <c r="IB506" s="24"/>
      <c r="IC506" s="24"/>
      <c r="ID506" s="24"/>
    </row>
    <row r="507" spans="1:238" x14ac:dyDescent="0.3">
      <c r="A507" t="str">
        <f>IF(Input!A499=0,"",Input!A499)</f>
        <v>698,729</v>
      </c>
      <c r="B507" s="65" cm="1">
        <f t="array" ref="B507">_xlfn.IFS($A507="","",LEFT($A507,4)="fold",MID($A507,12,1),TRUE,VALUE(LEFT($A507,FIND(",",$A507)-1)))</f>
        <v>698</v>
      </c>
      <c r="C507" s="65" cm="1">
        <f t="array" ref="C507">_xlfn.IFS($A507="","",LEFT($A507,4)="fold",VALUE(MID($A507,14,5)),TRUE,VALUE(MID($A507,FIND(",",$A507)+1,5)))</f>
        <v>729</v>
      </c>
      <c r="D507" s="58" cm="1">
        <f t="array" aca="1" ref="D507" ca="1">_xlfn.IFS(
AND(D$3="x",B507&gt;D$4),  2*D$4-B507,
TRUE,B507)</f>
        <v>612</v>
      </c>
      <c r="E507" s="58" cm="1">
        <f t="array" aca="1" ref="E507" ca="1">_xlfn.IFS(
AND(D$3="y",C507&gt;D$4),  2*D$4-C507,
TRUE,C507)</f>
        <v>729</v>
      </c>
      <c r="F507" s="58" cm="1">
        <f t="array" aca="1" ref="F507" ca="1">_xlfn.IFS(
AND(F$3="x",D507&gt;F$4),  2*F$4-D507,
TRUE,D507)</f>
        <v>612</v>
      </c>
      <c r="G507" s="58" cm="1">
        <f t="array" aca="1" ref="G507" ca="1">_xlfn.IFS(
AND(F$3="y",E507&gt;F$4),  2*F$4-E507,
TRUE,E507)</f>
        <v>165</v>
      </c>
      <c r="H507" s="58" cm="1">
        <f t="array" aca="1" ref="H507" ca="1">_xlfn.IFS(
AND(H$3="x",F507&gt;H$4),  2*H$4-F507,
TRUE,F507)</f>
        <v>42</v>
      </c>
      <c r="I507" s="58" cm="1">
        <f t="array" aca="1" ref="I507" ca="1">_xlfn.IFS(
AND(H$3="y",G507&gt;H$4),  2*H$4-G507,
TRUE,G507)</f>
        <v>165</v>
      </c>
      <c r="J507" s="58" cm="1">
        <f t="array" aca="1" ref="J507" ca="1">_xlfn.IFS(
AND(J$3="x",H507&gt;J$4),  2*J$4-H507,
TRUE,H507)</f>
        <v>42</v>
      </c>
      <c r="K507" s="58" cm="1">
        <f t="array" aca="1" ref="K507" ca="1">_xlfn.IFS(
AND(J$3="y",I507&gt;J$4),  2*J$4-I507,
TRUE,I507)</f>
        <v>165</v>
      </c>
      <c r="L507" s="58" cm="1">
        <f t="array" aca="1" ref="L507" ca="1">_xlfn.IFS(
AND(L$3="x",J507&gt;L$4),  2*L$4-J507,
TRUE,J507)</f>
        <v>42</v>
      </c>
      <c r="M507" s="58" cm="1">
        <f t="array" aca="1" ref="M507" ca="1">_xlfn.IFS(
AND(L$3="y",K507&gt;L$4),  2*L$4-K507,
TRUE,K507)</f>
        <v>165</v>
      </c>
      <c r="N507" s="58" cm="1">
        <f t="array" aca="1" ref="N507" ca="1">_xlfn.IFS(
AND(N$3="x",L507&gt;N$4),  2*N$4-L507,
TRUE,L507)</f>
        <v>42</v>
      </c>
      <c r="O507" s="58" cm="1">
        <f t="array" aca="1" ref="O507" ca="1">_xlfn.IFS(
AND(N$3="y",M507&gt;N$4),  2*N$4-M507,
TRUE,M507)</f>
        <v>57</v>
      </c>
      <c r="P507" s="58" cm="1">
        <f t="array" aca="1" ref="P507" ca="1">_xlfn.IFS(
AND(P$3="x",N507&gt;P$4),  2*P$4-N507,
TRUE,N507)</f>
        <v>42</v>
      </c>
      <c r="Q507" s="58" cm="1">
        <f t="array" aca="1" ref="Q507" ca="1">_xlfn.IFS(
AND(P$3="y",O507&gt;P$4),  2*P$4-O507,
TRUE,O507)</f>
        <v>57</v>
      </c>
      <c r="R507" s="58" cm="1">
        <f t="array" aca="1" ref="R507" ca="1">_xlfn.IFS(
AND(R$3="x",P507&gt;R$4),  2*R$4-P507,
TRUE,P507)</f>
        <v>42</v>
      </c>
      <c r="S507" s="58" cm="1">
        <f t="array" aca="1" ref="S507" ca="1">_xlfn.IFS(
AND(R$3="y",Q507&gt;R$4),  2*R$4-Q507,
TRUE,Q507)</f>
        <v>53</v>
      </c>
      <c r="T507" s="58" cm="1">
        <f t="array" aca="1" ref="T507" ca="1">_xlfn.IFS(
AND(T$3="x",R507&gt;T$4),  2*T$4-R507,
TRUE,R507)</f>
        <v>38</v>
      </c>
      <c r="U507" s="58" cm="1">
        <f t="array" aca="1" ref="U507" ca="1">_xlfn.IFS(
AND(T$3="y",S507&gt;T$4),  2*T$4-S507,
TRUE,S507)</f>
        <v>53</v>
      </c>
      <c r="V507" s="58" cm="1">
        <f t="array" aca="1" ref="V507" ca="1">_xlfn.IFS(
AND(V$3="x",T507&gt;V$4),  2*V$4-T507,
TRUE,T507)</f>
        <v>38</v>
      </c>
      <c r="W507" s="58" cm="1">
        <f t="array" aca="1" ref="W507" ca="1">_xlfn.IFS(
AND(V$3="y",U507&gt;V$4),  2*V$4-U507,
TRUE,U507)</f>
        <v>1</v>
      </c>
      <c r="X507" s="58" cm="1">
        <f t="array" aca="1" ref="X507" ca="1">_xlfn.IFS(
AND(X$3="x",V507&gt;X$4),  2*X$4-V507,
TRUE,V507)</f>
        <v>38</v>
      </c>
      <c r="Y507" s="58" cm="1">
        <f t="array" aca="1" ref="Y507" ca="1">_xlfn.IFS(
AND(X$3="y",W507&gt;X$4),  2*X$4-W507,
TRUE,W507)</f>
        <v>1</v>
      </c>
      <c r="Z507" s="58" cm="1">
        <f t="array" aca="1" ref="Z507" ca="1">_xlfn.IFS(
AND(Z$3="x",X507&gt;Z$4),  2*Z$4-X507,
TRUE,X507)</f>
        <v>38</v>
      </c>
      <c r="AA507" s="58" cm="1">
        <f t="array" aca="1" ref="AA507" ca="1">_xlfn.IFS(
AND(Z$3="y",Y507&gt;Z$4),  2*Z$4-Y507,
TRUE,Y507)</f>
        <v>1</v>
      </c>
      <c r="BD507" t="str">
        <f t="shared" ca="1" si="9"/>
        <v>612-729</v>
      </c>
      <c r="BF507" s="23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R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  <c r="CD507" s="24"/>
      <c r="CE507" s="24"/>
      <c r="CF507" s="24"/>
      <c r="CG507" s="24"/>
      <c r="CH507" s="24"/>
      <c r="CI507" s="24"/>
      <c r="CJ507" s="24"/>
      <c r="CK507" s="24"/>
      <c r="CL507" s="24"/>
      <c r="CM507" s="24"/>
      <c r="CN507" s="24"/>
      <c r="CO507" s="24"/>
      <c r="CP507" s="24"/>
      <c r="CQ507" s="24"/>
      <c r="CR507" s="24"/>
      <c r="CS507" s="24"/>
      <c r="CT507" s="24"/>
      <c r="CU507" s="24"/>
      <c r="CV507" s="24"/>
      <c r="CW507" s="24"/>
      <c r="CX507" s="24"/>
      <c r="CY507" s="24"/>
      <c r="CZ507" s="24"/>
      <c r="DA507" s="24"/>
      <c r="DB507" s="24"/>
      <c r="DC507" s="24"/>
      <c r="DD507" s="24"/>
      <c r="DE507" s="24"/>
      <c r="DF507" s="24"/>
      <c r="DG507" s="24"/>
      <c r="DH507" s="24"/>
      <c r="DI507" s="24"/>
      <c r="DJ507" s="24"/>
      <c r="DK507" s="24"/>
      <c r="DL507" s="24"/>
      <c r="DM507" s="24"/>
      <c r="DN507" s="24"/>
      <c r="DO507" s="24"/>
      <c r="DP507" s="24"/>
      <c r="DQ507" s="24"/>
      <c r="DR507" s="24"/>
      <c r="DS507" s="24"/>
      <c r="DT507" s="24"/>
      <c r="DU507" s="24"/>
      <c r="DV507" s="24"/>
      <c r="DW507" s="24"/>
      <c r="DX507" s="24"/>
      <c r="DY507" s="24"/>
      <c r="DZ507" s="24"/>
      <c r="EA507" s="24"/>
      <c r="EB507" s="24"/>
      <c r="EC507" s="24"/>
      <c r="ED507" s="24"/>
      <c r="EE507" s="24"/>
      <c r="EF507" s="24"/>
      <c r="EG507" s="24"/>
      <c r="EH507" s="24"/>
      <c r="EI507" s="24"/>
      <c r="EJ507" s="24"/>
      <c r="EK507" s="24"/>
      <c r="EL507" s="24"/>
      <c r="EM507" s="24"/>
      <c r="EN507" s="24"/>
      <c r="EO507" s="24"/>
      <c r="EP507" s="24"/>
      <c r="EQ507" s="24"/>
      <c r="ER507" s="24"/>
      <c r="ES507" s="24"/>
      <c r="ET507" s="24"/>
      <c r="EU507" s="24"/>
      <c r="EV507" s="24"/>
      <c r="EW507" s="24"/>
      <c r="EX507" s="24"/>
      <c r="EY507" s="24"/>
      <c r="EZ507" s="24"/>
      <c r="FA507" s="24"/>
      <c r="FB507" s="24"/>
      <c r="FC507" s="24"/>
      <c r="FD507" s="24"/>
      <c r="FE507" s="24"/>
      <c r="FF507" s="24"/>
      <c r="FG507" s="24"/>
      <c r="FH507" s="24"/>
      <c r="FI507" s="24"/>
      <c r="FJ507" s="24"/>
      <c r="FK507" s="24"/>
      <c r="FL507" s="24"/>
      <c r="FM507" s="24"/>
      <c r="FN507" s="24"/>
      <c r="FO507" s="24"/>
      <c r="FP507" s="24"/>
      <c r="FQ507" s="24"/>
      <c r="FR507" s="24"/>
      <c r="FS507" s="24"/>
      <c r="FT507" s="24"/>
      <c r="FU507" s="24"/>
      <c r="FV507" s="24"/>
      <c r="FW507" s="24"/>
      <c r="FX507" s="24"/>
      <c r="FY507" s="24"/>
      <c r="FZ507" s="24"/>
      <c r="GA507" s="24"/>
      <c r="GB507" s="24"/>
      <c r="GC507" s="24"/>
      <c r="GD507" s="24"/>
      <c r="GE507" s="24"/>
      <c r="GF507" s="24"/>
      <c r="GG507" s="24"/>
      <c r="GH507" s="24"/>
      <c r="GI507" s="24"/>
      <c r="GJ507" s="24"/>
      <c r="GK507" s="24"/>
      <c r="GL507" s="24"/>
      <c r="GM507" s="24"/>
      <c r="GN507" s="24"/>
      <c r="GO507" s="24"/>
      <c r="GP507" s="24"/>
      <c r="GQ507" s="24"/>
      <c r="GR507" s="24"/>
      <c r="GS507" s="24"/>
      <c r="GT507" s="24"/>
      <c r="GU507" s="24"/>
      <c r="GV507" s="24"/>
      <c r="GW507" s="24"/>
      <c r="GX507" s="24"/>
      <c r="GY507" s="24"/>
      <c r="GZ507" s="24"/>
      <c r="HA507" s="24"/>
      <c r="HB507" s="24"/>
      <c r="HC507" s="24"/>
      <c r="HD507" s="24"/>
      <c r="HE507" s="24"/>
      <c r="HF507" s="24"/>
      <c r="HG507" s="24"/>
      <c r="HH507" s="24"/>
      <c r="HI507" s="24"/>
      <c r="HJ507" s="24"/>
      <c r="HK507" s="24"/>
      <c r="HL507" s="24"/>
      <c r="HM507" s="24"/>
      <c r="HN507" s="24"/>
      <c r="HO507" s="24"/>
      <c r="HP507" s="24"/>
      <c r="HQ507" s="24"/>
      <c r="HR507" s="24"/>
      <c r="HS507" s="24"/>
      <c r="HT507" s="24"/>
      <c r="HU507" s="24"/>
      <c r="HV507" s="24"/>
      <c r="HW507" s="24"/>
      <c r="HX507" s="24"/>
      <c r="HY507" s="24"/>
      <c r="HZ507" s="24"/>
      <c r="IA507" s="24"/>
      <c r="IB507" s="24"/>
      <c r="IC507" s="24"/>
      <c r="ID507" s="24"/>
    </row>
    <row r="508" spans="1:238" x14ac:dyDescent="0.3">
      <c r="A508" t="str">
        <f>IF(Input!A500=0,"",Input!A500)</f>
        <v>209,393</v>
      </c>
      <c r="B508" s="65" cm="1">
        <f t="array" ref="B508">_xlfn.IFS($A508="","",LEFT($A508,4)="fold",MID($A508,12,1),TRUE,VALUE(LEFT($A508,FIND(",",$A508)-1)))</f>
        <v>209</v>
      </c>
      <c r="C508" s="65" cm="1">
        <f t="array" ref="C508">_xlfn.IFS($A508="","",LEFT($A508,4)="fold",VALUE(MID($A508,14,5)),TRUE,VALUE(MID($A508,FIND(",",$A508)+1,5)))</f>
        <v>393</v>
      </c>
      <c r="D508" s="58" cm="1">
        <f t="array" aca="1" ref="D508" ca="1">_xlfn.IFS(
AND(D$3="x",B508&gt;D$4),  2*D$4-B508,
TRUE,B508)</f>
        <v>209</v>
      </c>
      <c r="E508" s="58" cm="1">
        <f t="array" aca="1" ref="E508" ca="1">_xlfn.IFS(
AND(D$3="y",C508&gt;D$4),  2*D$4-C508,
TRUE,C508)</f>
        <v>393</v>
      </c>
      <c r="F508" s="58" cm="1">
        <f t="array" aca="1" ref="F508" ca="1">_xlfn.IFS(
AND(F$3="x",D508&gt;F$4),  2*F$4-D508,
TRUE,D508)</f>
        <v>209</v>
      </c>
      <c r="G508" s="58" cm="1">
        <f t="array" aca="1" ref="G508" ca="1">_xlfn.IFS(
AND(F$3="y",E508&gt;F$4),  2*F$4-E508,
TRUE,E508)</f>
        <v>393</v>
      </c>
      <c r="H508" s="58" cm="1">
        <f t="array" aca="1" ref="H508" ca="1">_xlfn.IFS(
AND(H$3="x",F508&gt;H$4),  2*H$4-F508,
TRUE,F508)</f>
        <v>209</v>
      </c>
      <c r="I508" s="58" cm="1">
        <f t="array" aca="1" ref="I508" ca="1">_xlfn.IFS(
AND(H$3="y",G508&gt;H$4),  2*H$4-G508,
TRUE,G508)</f>
        <v>393</v>
      </c>
      <c r="J508" s="58" cm="1">
        <f t="array" aca="1" ref="J508" ca="1">_xlfn.IFS(
AND(J$3="x",H508&gt;J$4),  2*J$4-H508,
TRUE,H508)</f>
        <v>209</v>
      </c>
      <c r="K508" s="58" cm="1">
        <f t="array" aca="1" ref="K508" ca="1">_xlfn.IFS(
AND(J$3="y",I508&gt;J$4),  2*J$4-I508,
TRUE,I508)</f>
        <v>53</v>
      </c>
      <c r="L508" s="58" cm="1">
        <f t="array" aca="1" ref="L508" ca="1">_xlfn.IFS(
AND(L$3="x",J508&gt;L$4),  2*L$4-J508,
TRUE,J508)</f>
        <v>117</v>
      </c>
      <c r="M508" s="58" cm="1">
        <f t="array" aca="1" ref="M508" ca="1">_xlfn.IFS(
AND(L$3="y",K508&gt;L$4),  2*L$4-K508,
TRUE,K508)</f>
        <v>53</v>
      </c>
      <c r="N508" s="58" cm="1">
        <f t="array" aca="1" ref="N508" ca="1">_xlfn.IFS(
AND(N$3="x",L508&gt;N$4),  2*N$4-L508,
TRUE,L508)</f>
        <v>117</v>
      </c>
      <c r="O508" s="58" cm="1">
        <f t="array" aca="1" ref="O508" ca="1">_xlfn.IFS(
AND(N$3="y",M508&gt;N$4),  2*N$4-M508,
TRUE,M508)</f>
        <v>53</v>
      </c>
      <c r="P508" s="58" cm="1">
        <f t="array" aca="1" ref="P508" ca="1">_xlfn.IFS(
AND(P$3="x",N508&gt;P$4),  2*P$4-N508,
TRUE,N508)</f>
        <v>45</v>
      </c>
      <c r="Q508" s="58" cm="1">
        <f t="array" aca="1" ref="Q508" ca="1">_xlfn.IFS(
AND(P$3="y",O508&gt;P$4),  2*P$4-O508,
TRUE,O508)</f>
        <v>53</v>
      </c>
      <c r="R508" s="58" cm="1">
        <f t="array" aca="1" ref="R508" ca="1">_xlfn.IFS(
AND(R$3="x",P508&gt;R$4),  2*R$4-P508,
TRUE,P508)</f>
        <v>45</v>
      </c>
      <c r="S508" s="58" cm="1">
        <f t="array" aca="1" ref="S508" ca="1">_xlfn.IFS(
AND(R$3="y",Q508&gt;R$4),  2*R$4-Q508,
TRUE,Q508)</f>
        <v>53</v>
      </c>
      <c r="T508" s="58" cm="1">
        <f t="array" aca="1" ref="T508" ca="1">_xlfn.IFS(
AND(T$3="x",R508&gt;T$4),  2*T$4-R508,
TRUE,R508)</f>
        <v>35</v>
      </c>
      <c r="U508" s="58" cm="1">
        <f t="array" aca="1" ref="U508" ca="1">_xlfn.IFS(
AND(T$3="y",S508&gt;T$4),  2*T$4-S508,
TRUE,S508)</f>
        <v>53</v>
      </c>
      <c r="V508" s="58" cm="1">
        <f t="array" aca="1" ref="V508" ca="1">_xlfn.IFS(
AND(V$3="x",T508&gt;V$4),  2*V$4-T508,
TRUE,T508)</f>
        <v>35</v>
      </c>
      <c r="W508" s="58" cm="1">
        <f t="array" aca="1" ref="W508" ca="1">_xlfn.IFS(
AND(V$3="y",U508&gt;V$4),  2*V$4-U508,
TRUE,U508)</f>
        <v>1</v>
      </c>
      <c r="X508" s="58" cm="1">
        <f t="array" aca="1" ref="X508" ca="1">_xlfn.IFS(
AND(X$3="x",V508&gt;X$4),  2*X$4-V508,
TRUE,V508)</f>
        <v>35</v>
      </c>
      <c r="Y508" s="58" cm="1">
        <f t="array" aca="1" ref="Y508" ca="1">_xlfn.IFS(
AND(X$3="y",W508&gt;X$4),  2*X$4-W508,
TRUE,W508)</f>
        <v>1</v>
      </c>
      <c r="Z508" s="58" cm="1">
        <f t="array" aca="1" ref="Z508" ca="1">_xlfn.IFS(
AND(Z$3="x",X508&gt;Z$4),  2*Z$4-X508,
TRUE,X508)</f>
        <v>35</v>
      </c>
      <c r="AA508" s="58" cm="1">
        <f t="array" aca="1" ref="AA508" ca="1">_xlfn.IFS(
AND(Z$3="y",Y508&gt;Z$4),  2*Z$4-Y508,
TRUE,Y508)</f>
        <v>1</v>
      </c>
      <c r="BD508" t="str">
        <f t="shared" ca="1" si="9"/>
        <v>209-393</v>
      </c>
      <c r="BF508" s="23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R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  <c r="CD508" s="24"/>
      <c r="CE508" s="24"/>
      <c r="CF508" s="24"/>
      <c r="CG508" s="24"/>
      <c r="CH508" s="24"/>
      <c r="CI508" s="24"/>
      <c r="CJ508" s="24"/>
      <c r="CK508" s="24"/>
      <c r="CL508" s="24"/>
      <c r="CM508" s="24"/>
      <c r="CN508" s="24"/>
      <c r="CO508" s="24"/>
      <c r="CP508" s="24"/>
      <c r="CQ508" s="24"/>
      <c r="CR508" s="24"/>
      <c r="CS508" s="24"/>
      <c r="CT508" s="24"/>
      <c r="CU508" s="24"/>
      <c r="CV508" s="24"/>
      <c r="CW508" s="24"/>
      <c r="CX508" s="24"/>
      <c r="CY508" s="24"/>
      <c r="CZ508" s="24"/>
      <c r="DA508" s="24"/>
      <c r="DB508" s="24"/>
      <c r="DC508" s="24"/>
      <c r="DD508" s="24"/>
      <c r="DE508" s="24"/>
      <c r="DF508" s="24"/>
      <c r="DG508" s="24"/>
      <c r="DH508" s="24"/>
      <c r="DI508" s="24"/>
      <c r="DJ508" s="24"/>
      <c r="DK508" s="24"/>
      <c r="DL508" s="24"/>
      <c r="DM508" s="24"/>
      <c r="DN508" s="24"/>
      <c r="DO508" s="24"/>
      <c r="DP508" s="24"/>
      <c r="DQ508" s="24"/>
      <c r="DR508" s="24"/>
      <c r="DS508" s="24"/>
      <c r="DT508" s="24"/>
      <c r="DU508" s="24"/>
      <c r="DV508" s="24"/>
      <c r="DW508" s="24"/>
      <c r="DX508" s="24"/>
      <c r="DY508" s="24"/>
      <c r="DZ508" s="24"/>
      <c r="EA508" s="24"/>
      <c r="EB508" s="24"/>
      <c r="EC508" s="24"/>
      <c r="ED508" s="24"/>
      <c r="EE508" s="24"/>
      <c r="EF508" s="24"/>
      <c r="EG508" s="24"/>
      <c r="EH508" s="24"/>
      <c r="EI508" s="24"/>
      <c r="EJ508" s="24"/>
      <c r="EK508" s="24"/>
      <c r="EL508" s="24"/>
      <c r="EM508" s="24"/>
      <c r="EN508" s="24"/>
      <c r="EO508" s="24"/>
      <c r="EP508" s="24"/>
      <c r="EQ508" s="24"/>
      <c r="ER508" s="24"/>
      <c r="ES508" s="24"/>
      <c r="ET508" s="24"/>
      <c r="EU508" s="24"/>
      <c r="EV508" s="24"/>
      <c r="EW508" s="24"/>
      <c r="EX508" s="24"/>
      <c r="EY508" s="24"/>
      <c r="EZ508" s="24"/>
      <c r="FA508" s="24"/>
      <c r="FB508" s="24"/>
      <c r="FC508" s="24"/>
      <c r="FD508" s="24"/>
      <c r="FE508" s="24"/>
      <c r="FF508" s="24"/>
      <c r="FG508" s="24"/>
      <c r="FH508" s="24"/>
      <c r="FI508" s="24"/>
      <c r="FJ508" s="24"/>
      <c r="FK508" s="24"/>
      <c r="FL508" s="24"/>
      <c r="FM508" s="24"/>
      <c r="FN508" s="24"/>
      <c r="FO508" s="24"/>
      <c r="FP508" s="24"/>
      <c r="FQ508" s="24"/>
      <c r="FR508" s="24"/>
      <c r="FS508" s="24"/>
      <c r="FT508" s="24"/>
      <c r="FU508" s="24"/>
      <c r="FV508" s="24"/>
      <c r="FW508" s="24"/>
      <c r="FX508" s="24"/>
      <c r="FY508" s="24"/>
      <c r="FZ508" s="24"/>
      <c r="GA508" s="24"/>
      <c r="GB508" s="24"/>
      <c r="GC508" s="24"/>
      <c r="GD508" s="24"/>
      <c r="GE508" s="24"/>
      <c r="GF508" s="24"/>
      <c r="GG508" s="24"/>
      <c r="GH508" s="24"/>
      <c r="GI508" s="24"/>
      <c r="GJ508" s="24"/>
      <c r="GK508" s="24"/>
      <c r="GL508" s="24"/>
      <c r="GM508" s="24"/>
      <c r="GN508" s="24"/>
      <c r="GO508" s="24"/>
      <c r="GP508" s="24"/>
      <c r="GQ508" s="24"/>
      <c r="GR508" s="24"/>
      <c r="GS508" s="24"/>
      <c r="GT508" s="24"/>
      <c r="GU508" s="24"/>
      <c r="GV508" s="24"/>
      <c r="GW508" s="24"/>
      <c r="GX508" s="24"/>
      <c r="GY508" s="24"/>
      <c r="GZ508" s="24"/>
      <c r="HA508" s="24"/>
      <c r="HB508" s="24"/>
      <c r="HC508" s="24"/>
      <c r="HD508" s="24"/>
      <c r="HE508" s="24"/>
      <c r="HF508" s="24"/>
      <c r="HG508" s="24"/>
      <c r="HH508" s="24"/>
      <c r="HI508" s="24"/>
      <c r="HJ508" s="24"/>
      <c r="HK508" s="24"/>
      <c r="HL508" s="24"/>
      <c r="HM508" s="24"/>
      <c r="HN508" s="24"/>
      <c r="HO508" s="24"/>
      <c r="HP508" s="24"/>
      <c r="HQ508" s="24"/>
      <c r="HR508" s="24"/>
      <c r="HS508" s="24"/>
      <c r="HT508" s="24"/>
      <c r="HU508" s="24"/>
      <c r="HV508" s="24"/>
      <c r="HW508" s="24"/>
      <c r="HX508" s="24"/>
      <c r="HY508" s="24"/>
      <c r="HZ508" s="24"/>
      <c r="IA508" s="24"/>
      <c r="IB508" s="24"/>
      <c r="IC508" s="24"/>
      <c r="ID508" s="24"/>
    </row>
    <row r="509" spans="1:238" x14ac:dyDescent="0.3">
      <c r="A509" t="str">
        <f>IF(Input!A501=0,"",Input!A501)</f>
        <v>955,394</v>
      </c>
      <c r="B509" s="65" cm="1">
        <f t="array" ref="B509">_xlfn.IFS($A509="","",LEFT($A509,4)="fold",MID($A509,12,1),TRUE,VALUE(LEFT($A509,FIND(",",$A509)-1)))</f>
        <v>955</v>
      </c>
      <c r="C509" s="65" cm="1">
        <f t="array" ref="C509">_xlfn.IFS($A509="","",LEFT($A509,4)="fold",VALUE(MID($A509,14,5)),TRUE,VALUE(MID($A509,FIND(",",$A509)+1,5)))</f>
        <v>394</v>
      </c>
      <c r="D509" s="58" cm="1">
        <f t="array" aca="1" ref="D509" ca="1">_xlfn.IFS(
AND(D$3="x",B509&gt;D$4),  2*D$4-B509,
TRUE,B509)</f>
        <v>355</v>
      </c>
      <c r="E509" s="58" cm="1">
        <f t="array" aca="1" ref="E509" ca="1">_xlfn.IFS(
AND(D$3="y",C509&gt;D$4),  2*D$4-C509,
TRUE,C509)</f>
        <v>394</v>
      </c>
      <c r="F509" s="58" cm="1">
        <f t="array" aca="1" ref="F509" ca="1">_xlfn.IFS(
AND(F$3="x",D509&gt;F$4),  2*F$4-D509,
TRUE,D509)</f>
        <v>355</v>
      </c>
      <c r="G509" s="58" cm="1">
        <f t="array" aca="1" ref="G509" ca="1">_xlfn.IFS(
AND(F$3="y",E509&gt;F$4),  2*F$4-E509,
TRUE,E509)</f>
        <v>394</v>
      </c>
      <c r="H509" s="58" cm="1">
        <f t="array" aca="1" ref="H509" ca="1">_xlfn.IFS(
AND(H$3="x",F509&gt;H$4),  2*H$4-F509,
TRUE,F509)</f>
        <v>299</v>
      </c>
      <c r="I509" s="58" cm="1">
        <f t="array" aca="1" ref="I509" ca="1">_xlfn.IFS(
AND(H$3="y",G509&gt;H$4),  2*H$4-G509,
TRUE,G509)</f>
        <v>394</v>
      </c>
      <c r="J509" s="58" cm="1">
        <f t="array" aca="1" ref="J509" ca="1">_xlfn.IFS(
AND(J$3="x",H509&gt;J$4),  2*J$4-H509,
TRUE,H509)</f>
        <v>299</v>
      </c>
      <c r="K509" s="58" cm="1">
        <f t="array" aca="1" ref="K509" ca="1">_xlfn.IFS(
AND(J$3="y",I509&gt;J$4),  2*J$4-I509,
TRUE,I509)</f>
        <v>52</v>
      </c>
      <c r="L509" s="58" cm="1">
        <f t="array" aca="1" ref="L509" ca="1">_xlfn.IFS(
AND(L$3="x",J509&gt;L$4),  2*L$4-J509,
TRUE,J509)</f>
        <v>27</v>
      </c>
      <c r="M509" s="58" cm="1">
        <f t="array" aca="1" ref="M509" ca="1">_xlfn.IFS(
AND(L$3="y",K509&gt;L$4),  2*L$4-K509,
TRUE,K509)</f>
        <v>52</v>
      </c>
      <c r="N509" s="58" cm="1">
        <f t="array" aca="1" ref="N509" ca="1">_xlfn.IFS(
AND(N$3="x",L509&gt;N$4),  2*N$4-L509,
TRUE,L509)</f>
        <v>27</v>
      </c>
      <c r="O509" s="58" cm="1">
        <f t="array" aca="1" ref="O509" ca="1">_xlfn.IFS(
AND(N$3="y",M509&gt;N$4),  2*N$4-M509,
TRUE,M509)</f>
        <v>52</v>
      </c>
      <c r="P509" s="58" cm="1">
        <f t="array" aca="1" ref="P509" ca="1">_xlfn.IFS(
AND(P$3="x",N509&gt;P$4),  2*P$4-N509,
TRUE,N509)</f>
        <v>27</v>
      </c>
      <c r="Q509" s="58" cm="1">
        <f t="array" aca="1" ref="Q509" ca="1">_xlfn.IFS(
AND(P$3="y",O509&gt;P$4),  2*P$4-O509,
TRUE,O509)</f>
        <v>52</v>
      </c>
      <c r="R509" s="58" cm="1">
        <f t="array" aca="1" ref="R509" ca="1">_xlfn.IFS(
AND(R$3="x",P509&gt;R$4),  2*R$4-P509,
TRUE,P509)</f>
        <v>27</v>
      </c>
      <c r="S509" s="58" cm="1">
        <f t="array" aca="1" ref="S509" ca="1">_xlfn.IFS(
AND(R$3="y",Q509&gt;R$4),  2*R$4-Q509,
TRUE,Q509)</f>
        <v>52</v>
      </c>
      <c r="T509" s="58" cm="1">
        <f t="array" aca="1" ref="T509" ca="1">_xlfn.IFS(
AND(T$3="x",R509&gt;T$4),  2*T$4-R509,
TRUE,R509)</f>
        <v>27</v>
      </c>
      <c r="U509" s="58" cm="1">
        <f t="array" aca="1" ref="U509" ca="1">_xlfn.IFS(
AND(T$3="y",S509&gt;T$4),  2*T$4-S509,
TRUE,S509)</f>
        <v>52</v>
      </c>
      <c r="V509" s="58" cm="1">
        <f t="array" aca="1" ref="V509" ca="1">_xlfn.IFS(
AND(V$3="x",T509&gt;V$4),  2*V$4-T509,
TRUE,T509)</f>
        <v>27</v>
      </c>
      <c r="W509" s="58" cm="1">
        <f t="array" aca="1" ref="W509" ca="1">_xlfn.IFS(
AND(V$3="y",U509&gt;V$4),  2*V$4-U509,
TRUE,U509)</f>
        <v>2</v>
      </c>
      <c r="X509" s="58" cm="1">
        <f t="array" aca="1" ref="X509" ca="1">_xlfn.IFS(
AND(X$3="x",V509&gt;X$4),  2*X$4-V509,
TRUE,V509)</f>
        <v>27</v>
      </c>
      <c r="Y509" s="58" cm="1">
        <f t="array" aca="1" ref="Y509" ca="1">_xlfn.IFS(
AND(X$3="y",W509&gt;X$4),  2*X$4-W509,
TRUE,W509)</f>
        <v>2</v>
      </c>
      <c r="Z509" s="58" cm="1">
        <f t="array" aca="1" ref="Z509" ca="1">_xlfn.IFS(
AND(Z$3="x",X509&gt;Z$4),  2*Z$4-X509,
TRUE,X509)</f>
        <v>27</v>
      </c>
      <c r="AA509" s="58" cm="1">
        <f t="array" aca="1" ref="AA509" ca="1">_xlfn.IFS(
AND(Z$3="y",Y509&gt;Z$4),  2*Z$4-Y509,
TRUE,Y509)</f>
        <v>2</v>
      </c>
      <c r="BD509" t="str">
        <f t="shared" ca="1" si="9"/>
        <v>355-394</v>
      </c>
      <c r="BF509" s="23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R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  <c r="CG509" s="24"/>
      <c r="CH509" s="24"/>
      <c r="CI509" s="24"/>
      <c r="CJ509" s="24"/>
      <c r="CK509" s="24"/>
      <c r="CL509" s="24"/>
      <c r="CM509" s="24"/>
      <c r="CN509" s="24"/>
      <c r="CO509" s="24"/>
      <c r="CP509" s="24"/>
      <c r="CQ509" s="24"/>
      <c r="CR509" s="24"/>
      <c r="CS509" s="24"/>
      <c r="CT509" s="24"/>
      <c r="CU509" s="24"/>
      <c r="CV509" s="24"/>
      <c r="CW509" s="24"/>
      <c r="CX509" s="24"/>
      <c r="CY509" s="24"/>
      <c r="CZ509" s="24"/>
      <c r="DA509" s="24"/>
      <c r="DB509" s="24"/>
      <c r="DC509" s="24"/>
      <c r="DD509" s="24"/>
      <c r="DE509" s="24"/>
      <c r="DF509" s="24"/>
      <c r="DG509" s="24"/>
      <c r="DH509" s="24"/>
      <c r="DI509" s="24"/>
      <c r="DJ509" s="24"/>
      <c r="DK509" s="24"/>
      <c r="DL509" s="24"/>
      <c r="DM509" s="24"/>
      <c r="DN509" s="24"/>
      <c r="DO509" s="24"/>
      <c r="DP509" s="24"/>
      <c r="DQ509" s="24"/>
      <c r="DR509" s="24"/>
      <c r="DS509" s="24"/>
      <c r="DT509" s="24"/>
      <c r="DU509" s="24"/>
      <c r="DV509" s="24"/>
      <c r="DW509" s="24"/>
      <c r="DX509" s="24"/>
      <c r="DY509" s="24"/>
      <c r="DZ509" s="24"/>
      <c r="EA509" s="24"/>
      <c r="EB509" s="24"/>
      <c r="EC509" s="24"/>
      <c r="ED509" s="24"/>
      <c r="EE509" s="24"/>
      <c r="EF509" s="24"/>
      <c r="EG509" s="24"/>
      <c r="EH509" s="24"/>
      <c r="EI509" s="24"/>
      <c r="EJ509" s="24"/>
      <c r="EK509" s="24"/>
      <c r="EL509" s="24"/>
      <c r="EM509" s="24"/>
      <c r="EN509" s="24"/>
      <c r="EO509" s="24"/>
      <c r="EP509" s="24"/>
      <c r="EQ509" s="24"/>
      <c r="ER509" s="24"/>
      <c r="ES509" s="24"/>
      <c r="ET509" s="24"/>
      <c r="EU509" s="24"/>
      <c r="EV509" s="24"/>
      <c r="EW509" s="24"/>
      <c r="EX509" s="24"/>
      <c r="EY509" s="24"/>
      <c r="EZ509" s="24"/>
      <c r="FA509" s="24"/>
      <c r="FB509" s="24"/>
      <c r="FC509" s="24"/>
      <c r="FD509" s="24"/>
      <c r="FE509" s="24"/>
      <c r="FF509" s="24"/>
      <c r="FG509" s="24"/>
      <c r="FH509" s="24"/>
      <c r="FI509" s="24"/>
      <c r="FJ509" s="24"/>
      <c r="FK509" s="24"/>
      <c r="FL509" s="24"/>
      <c r="FM509" s="24"/>
      <c r="FN509" s="24"/>
      <c r="FO509" s="24"/>
      <c r="FP509" s="24"/>
      <c r="FQ509" s="24"/>
      <c r="FR509" s="24"/>
      <c r="FS509" s="24"/>
      <c r="FT509" s="24"/>
      <c r="FU509" s="24"/>
      <c r="FV509" s="24"/>
      <c r="FW509" s="24"/>
      <c r="FX509" s="24"/>
      <c r="FY509" s="24"/>
      <c r="FZ509" s="24"/>
      <c r="GA509" s="24"/>
      <c r="GB509" s="24"/>
      <c r="GC509" s="24"/>
      <c r="GD509" s="24"/>
      <c r="GE509" s="24"/>
      <c r="GF509" s="24"/>
      <c r="GG509" s="24"/>
      <c r="GH509" s="24"/>
      <c r="GI509" s="24"/>
      <c r="GJ509" s="24"/>
      <c r="GK509" s="24"/>
      <c r="GL509" s="24"/>
      <c r="GM509" s="24"/>
      <c r="GN509" s="24"/>
      <c r="GO509" s="24"/>
      <c r="GP509" s="24"/>
      <c r="GQ509" s="24"/>
      <c r="GR509" s="24"/>
      <c r="GS509" s="24"/>
      <c r="GT509" s="24"/>
      <c r="GU509" s="24"/>
      <c r="GV509" s="24"/>
      <c r="GW509" s="24"/>
      <c r="GX509" s="24"/>
      <c r="GY509" s="24"/>
      <c r="GZ509" s="24"/>
      <c r="HA509" s="24"/>
      <c r="HB509" s="24"/>
      <c r="HC509" s="24"/>
      <c r="HD509" s="24"/>
      <c r="HE509" s="24"/>
      <c r="HF509" s="24"/>
      <c r="HG509" s="24"/>
      <c r="HH509" s="24"/>
      <c r="HI509" s="24"/>
      <c r="HJ509" s="24"/>
      <c r="HK509" s="24"/>
      <c r="HL509" s="24"/>
      <c r="HM509" s="24"/>
      <c r="HN509" s="24"/>
      <c r="HO509" s="24"/>
      <c r="HP509" s="24"/>
      <c r="HQ509" s="24"/>
      <c r="HR509" s="24"/>
      <c r="HS509" s="24"/>
      <c r="HT509" s="24"/>
      <c r="HU509" s="24"/>
      <c r="HV509" s="24"/>
      <c r="HW509" s="24"/>
      <c r="HX509" s="24"/>
      <c r="HY509" s="24"/>
      <c r="HZ509" s="24"/>
      <c r="IA509" s="24"/>
      <c r="IB509" s="24"/>
      <c r="IC509" s="24"/>
      <c r="ID509" s="24"/>
    </row>
    <row r="510" spans="1:238" x14ac:dyDescent="0.3">
      <c r="A510" t="str">
        <f>IF(Input!A502=0,"",Input!A502)</f>
        <v>276,365</v>
      </c>
      <c r="B510" s="65" cm="1">
        <f t="array" ref="B510">_xlfn.IFS($A510="","",LEFT($A510,4)="fold",MID($A510,12,1),TRUE,VALUE(LEFT($A510,FIND(",",$A510)-1)))</f>
        <v>276</v>
      </c>
      <c r="C510" s="65" cm="1">
        <f t="array" ref="C510">_xlfn.IFS($A510="","",LEFT($A510,4)="fold",VALUE(MID($A510,14,5)),TRUE,VALUE(MID($A510,FIND(",",$A510)+1,5)))</f>
        <v>365</v>
      </c>
      <c r="D510" s="58" cm="1">
        <f t="array" aca="1" ref="D510" ca="1">_xlfn.IFS(
AND(D$3="x",B510&gt;D$4),  2*D$4-B510,
TRUE,B510)</f>
        <v>276</v>
      </c>
      <c r="E510" s="58" cm="1">
        <f t="array" aca="1" ref="E510" ca="1">_xlfn.IFS(
AND(D$3="y",C510&gt;D$4),  2*D$4-C510,
TRUE,C510)</f>
        <v>365</v>
      </c>
      <c r="F510" s="58" cm="1">
        <f t="array" aca="1" ref="F510" ca="1">_xlfn.IFS(
AND(F$3="x",D510&gt;F$4),  2*F$4-D510,
TRUE,D510)</f>
        <v>276</v>
      </c>
      <c r="G510" s="58" cm="1">
        <f t="array" aca="1" ref="G510" ca="1">_xlfn.IFS(
AND(F$3="y",E510&gt;F$4),  2*F$4-E510,
TRUE,E510)</f>
        <v>365</v>
      </c>
      <c r="H510" s="58" cm="1">
        <f t="array" aca="1" ref="H510" ca="1">_xlfn.IFS(
AND(H$3="x",F510&gt;H$4),  2*H$4-F510,
TRUE,F510)</f>
        <v>276</v>
      </c>
      <c r="I510" s="58" cm="1">
        <f t="array" aca="1" ref="I510" ca="1">_xlfn.IFS(
AND(H$3="y",G510&gt;H$4),  2*H$4-G510,
TRUE,G510)</f>
        <v>365</v>
      </c>
      <c r="J510" s="58" cm="1">
        <f t="array" aca="1" ref="J510" ca="1">_xlfn.IFS(
AND(J$3="x",H510&gt;J$4),  2*J$4-H510,
TRUE,H510)</f>
        <v>276</v>
      </c>
      <c r="K510" s="58" cm="1">
        <f t="array" aca="1" ref="K510" ca="1">_xlfn.IFS(
AND(J$3="y",I510&gt;J$4),  2*J$4-I510,
TRUE,I510)</f>
        <v>81</v>
      </c>
      <c r="L510" s="58" cm="1">
        <f t="array" aca="1" ref="L510" ca="1">_xlfn.IFS(
AND(L$3="x",J510&gt;L$4),  2*L$4-J510,
TRUE,J510)</f>
        <v>50</v>
      </c>
      <c r="M510" s="58" cm="1">
        <f t="array" aca="1" ref="M510" ca="1">_xlfn.IFS(
AND(L$3="y",K510&gt;L$4),  2*L$4-K510,
TRUE,K510)</f>
        <v>81</v>
      </c>
      <c r="N510" s="58" cm="1">
        <f t="array" aca="1" ref="N510" ca="1">_xlfn.IFS(
AND(N$3="x",L510&gt;N$4),  2*N$4-L510,
TRUE,L510)</f>
        <v>50</v>
      </c>
      <c r="O510" s="58" cm="1">
        <f t="array" aca="1" ref="O510" ca="1">_xlfn.IFS(
AND(N$3="y",M510&gt;N$4),  2*N$4-M510,
TRUE,M510)</f>
        <v>81</v>
      </c>
      <c r="P510" s="58" cm="1">
        <f t="array" aca="1" ref="P510" ca="1">_xlfn.IFS(
AND(P$3="x",N510&gt;P$4),  2*P$4-N510,
TRUE,N510)</f>
        <v>50</v>
      </c>
      <c r="Q510" s="58" cm="1">
        <f t="array" aca="1" ref="Q510" ca="1">_xlfn.IFS(
AND(P$3="y",O510&gt;P$4),  2*P$4-O510,
TRUE,O510)</f>
        <v>81</v>
      </c>
      <c r="R510" s="58" cm="1">
        <f t="array" aca="1" ref="R510" ca="1">_xlfn.IFS(
AND(R$3="x",P510&gt;R$4),  2*R$4-P510,
TRUE,P510)</f>
        <v>50</v>
      </c>
      <c r="S510" s="58" cm="1">
        <f t="array" aca="1" ref="S510" ca="1">_xlfn.IFS(
AND(R$3="y",Q510&gt;R$4),  2*R$4-Q510,
TRUE,Q510)</f>
        <v>29</v>
      </c>
      <c r="T510" s="58" cm="1">
        <f t="array" aca="1" ref="T510" ca="1">_xlfn.IFS(
AND(T$3="x",R510&gt;T$4),  2*T$4-R510,
TRUE,R510)</f>
        <v>30</v>
      </c>
      <c r="U510" s="58" cm="1">
        <f t="array" aca="1" ref="U510" ca="1">_xlfn.IFS(
AND(T$3="y",S510&gt;T$4),  2*T$4-S510,
TRUE,S510)</f>
        <v>29</v>
      </c>
      <c r="V510" s="58" cm="1">
        <f t="array" aca="1" ref="V510" ca="1">_xlfn.IFS(
AND(V$3="x",T510&gt;V$4),  2*V$4-T510,
TRUE,T510)</f>
        <v>30</v>
      </c>
      <c r="W510" s="58" cm="1">
        <f t="array" aca="1" ref="W510" ca="1">_xlfn.IFS(
AND(V$3="y",U510&gt;V$4),  2*V$4-U510,
TRUE,U510)</f>
        <v>25</v>
      </c>
      <c r="X510" s="58" cm="1">
        <f t="array" aca="1" ref="X510" ca="1">_xlfn.IFS(
AND(X$3="x",V510&gt;X$4),  2*X$4-V510,
TRUE,V510)</f>
        <v>30</v>
      </c>
      <c r="Y510" s="58" cm="1">
        <f t="array" aca="1" ref="Y510" ca="1">_xlfn.IFS(
AND(X$3="y",W510&gt;X$4),  2*X$4-W510,
TRUE,W510)</f>
        <v>1</v>
      </c>
      <c r="Z510" s="58" cm="1">
        <f t="array" aca="1" ref="Z510" ca="1">_xlfn.IFS(
AND(Z$3="x",X510&gt;Z$4),  2*Z$4-X510,
TRUE,X510)</f>
        <v>30</v>
      </c>
      <c r="AA510" s="58" cm="1">
        <f t="array" aca="1" ref="AA510" ca="1">_xlfn.IFS(
AND(Z$3="y",Y510&gt;Z$4),  2*Z$4-Y510,
TRUE,Y510)</f>
        <v>1</v>
      </c>
      <c r="BD510" t="str">
        <f t="shared" ca="1" si="9"/>
        <v>276-365</v>
      </c>
      <c r="BF510" s="23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R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  <c r="CG510" s="24"/>
      <c r="CH510" s="24"/>
      <c r="CI510" s="24"/>
      <c r="CJ510" s="24"/>
      <c r="CK510" s="24"/>
      <c r="CL510" s="24"/>
      <c r="CM510" s="24"/>
      <c r="CN510" s="24"/>
      <c r="CO510" s="24"/>
      <c r="CP510" s="24"/>
      <c r="CQ510" s="24"/>
      <c r="CR510" s="24"/>
      <c r="CS510" s="24"/>
      <c r="CT510" s="24"/>
      <c r="CU510" s="24"/>
      <c r="CV510" s="24"/>
      <c r="CW510" s="24"/>
      <c r="CX510" s="24"/>
      <c r="CY510" s="24"/>
      <c r="CZ510" s="24"/>
      <c r="DA510" s="24"/>
      <c r="DB510" s="24"/>
      <c r="DC510" s="24"/>
      <c r="DD510" s="24"/>
      <c r="DE510" s="24"/>
      <c r="DF510" s="24"/>
      <c r="DG510" s="24"/>
      <c r="DH510" s="24"/>
      <c r="DI510" s="24"/>
      <c r="DJ510" s="24"/>
      <c r="DK510" s="24"/>
      <c r="DL510" s="24"/>
      <c r="DM510" s="24"/>
      <c r="DN510" s="24"/>
      <c r="DO510" s="24"/>
      <c r="DP510" s="24"/>
      <c r="DQ510" s="24"/>
      <c r="DR510" s="24"/>
      <c r="DS510" s="24"/>
      <c r="DT510" s="24"/>
      <c r="DU510" s="24"/>
      <c r="DV510" s="24"/>
      <c r="DW510" s="24"/>
      <c r="DX510" s="24"/>
      <c r="DY510" s="24"/>
      <c r="DZ510" s="24"/>
      <c r="EA510" s="24"/>
      <c r="EB510" s="24"/>
      <c r="EC510" s="24"/>
      <c r="ED510" s="24"/>
      <c r="EE510" s="24"/>
      <c r="EF510" s="24"/>
      <c r="EG510" s="24"/>
      <c r="EH510" s="24"/>
      <c r="EI510" s="24"/>
      <c r="EJ510" s="24"/>
      <c r="EK510" s="24"/>
      <c r="EL510" s="24"/>
      <c r="EM510" s="24"/>
      <c r="EN510" s="24"/>
      <c r="EO510" s="24"/>
      <c r="EP510" s="24"/>
      <c r="EQ510" s="24"/>
      <c r="ER510" s="24"/>
      <c r="ES510" s="24"/>
      <c r="ET510" s="24"/>
      <c r="EU510" s="24"/>
      <c r="EV510" s="24"/>
      <c r="EW510" s="24"/>
      <c r="EX510" s="24"/>
      <c r="EY510" s="24"/>
      <c r="EZ510" s="24"/>
      <c r="FA510" s="24"/>
      <c r="FB510" s="24"/>
      <c r="FC510" s="24"/>
      <c r="FD510" s="24"/>
      <c r="FE510" s="24"/>
      <c r="FF510" s="24"/>
      <c r="FG510" s="24"/>
      <c r="FH510" s="24"/>
      <c r="FI510" s="24"/>
      <c r="FJ510" s="24"/>
      <c r="FK510" s="24"/>
      <c r="FL510" s="24"/>
      <c r="FM510" s="24"/>
      <c r="FN510" s="24"/>
      <c r="FO510" s="24"/>
      <c r="FP510" s="24"/>
      <c r="FQ510" s="24"/>
      <c r="FR510" s="24"/>
      <c r="FS510" s="24"/>
      <c r="FT510" s="24"/>
      <c r="FU510" s="24"/>
      <c r="FV510" s="24"/>
      <c r="FW510" s="24"/>
      <c r="FX510" s="24"/>
      <c r="FY510" s="24"/>
      <c r="FZ510" s="24"/>
      <c r="GA510" s="24"/>
      <c r="GB510" s="24"/>
      <c r="GC510" s="24"/>
      <c r="GD510" s="24"/>
      <c r="GE510" s="24"/>
      <c r="GF510" s="24"/>
      <c r="GG510" s="24"/>
      <c r="GH510" s="24"/>
      <c r="GI510" s="24"/>
      <c r="GJ510" s="24"/>
      <c r="GK510" s="24"/>
      <c r="GL510" s="24"/>
      <c r="GM510" s="24"/>
      <c r="GN510" s="24"/>
      <c r="GO510" s="24"/>
      <c r="GP510" s="24"/>
      <c r="GQ510" s="24"/>
      <c r="GR510" s="24"/>
      <c r="GS510" s="24"/>
      <c r="GT510" s="24"/>
      <c r="GU510" s="24"/>
      <c r="GV510" s="24"/>
      <c r="GW510" s="24"/>
      <c r="GX510" s="24"/>
      <c r="GY510" s="24"/>
      <c r="GZ510" s="24"/>
      <c r="HA510" s="24"/>
      <c r="HB510" s="24"/>
      <c r="HC510" s="24"/>
      <c r="HD510" s="24"/>
      <c r="HE510" s="24"/>
      <c r="HF510" s="24"/>
      <c r="HG510" s="24"/>
      <c r="HH510" s="24"/>
      <c r="HI510" s="24"/>
      <c r="HJ510" s="24"/>
      <c r="HK510" s="24"/>
      <c r="HL510" s="24"/>
      <c r="HM510" s="24"/>
      <c r="HN510" s="24"/>
      <c r="HO510" s="24"/>
      <c r="HP510" s="24"/>
      <c r="HQ510" s="24"/>
      <c r="HR510" s="24"/>
      <c r="HS510" s="24"/>
      <c r="HT510" s="24"/>
      <c r="HU510" s="24"/>
      <c r="HV510" s="24"/>
      <c r="HW510" s="24"/>
      <c r="HX510" s="24"/>
      <c r="HY510" s="24"/>
      <c r="HZ510" s="24"/>
      <c r="IA510" s="24"/>
      <c r="IB510" s="24"/>
      <c r="IC510" s="24"/>
      <c r="ID510" s="24"/>
    </row>
    <row r="511" spans="1:238" x14ac:dyDescent="0.3">
      <c r="A511" t="str">
        <f>IF(Input!A503=0,"",Input!A503)</f>
        <v>17,840</v>
      </c>
      <c r="B511" s="65" cm="1">
        <f t="array" ref="B511">_xlfn.IFS($A511="","",LEFT($A511,4)="fold",MID($A511,12,1),TRUE,VALUE(LEFT($A511,FIND(",",$A511)-1)))</f>
        <v>17</v>
      </c>
      <c r="C511" s="65" cm="1">
        <f t="array" ref="C511">_xlfn.IFS($A511="","",LEFT($A511,4)="fold",VALUE(MID($A511,14,5)),TRUE,VALUE(MID($A511,FIND(",",$A511)+1,5)))</f>
        <v>840</v>
      </c>
      <c r="D511" s="58" cm="1">
        <f t="array" aca="1" ref="D511" ca="1">_xlfn.IFS(
AND(D$3="x",B511&gt;D$4),  2*D$4-B511,
TRUE,B511)</f>
        <v>17</v>
      </c>
      <c r="E511" s="58" cm="1">
        <f t="array" aca="1" ref="E511" ca="1">_xlfn.IFS(
AND(D$3="y",C511&gt;D$4),  2*D$4-C511,
TRUE,C511)</f>
        <v>840</v>
      </c>
      <c r="F511" s="58" cm="1">
        <f t="array" aca="1" ref="F511" ca="1">_xlfn.IFS(
AND(F$3="x",D511&gt;F$4),  2*F$4-D511,
TRUE,D511)</f>
        <v>17</v>
      </c>
      <c r="G511" s="58" cm="1">
        <f t="array" aca="1" ref="G511" ca="1">_xlfn.IFS(
AND(F$3="y",E511&gt;F$4),  2*F$4-E511,
TRUE,E511)</f>
        <v>54</v>
      </c>
      <c r="H511" s="58" cm="1">
        <f t="array" aca="1" ref="H511" ca="1">_xlfn.IFS(
AND(H$3="x",F511&gt;H$4),  2*H$4-F511,
TRUE,F511)</f>
        <v>17</v>
      </c>
      <c r="I511" s="58" cm="1">
        <f t="array" aca="1" ref="I511" ca="1">_xlfn.IFS(
AND(H$3="y",G511&gt;H$4),  2*H$4-G511,
TRUE,G511)</f>
        <v>54</v>
      </c>
      <c r="J511" s="58" cm="1">
        <f t="array" aca="1" ref="J511" ca="1">_xlfn.IFS(
AND(J$3="x",H511&gt;J$4),  2*J$4-H511,
TRUE,H511)</f>
        <v>17</v>
      </c>
      <c r="K511" s="58" cm="1">
        <f t="array" aca="1" ref="K511" ca="1">_xlfn.IFS(
AND(J$3="y",I511&gt;J$4),  2*J$4-I511,
TRUE,I511)</f>
        <v>54</v>
      </c>
      <c r="L511" s="58" cm="1">
        <f t="array" aca="1" ref="L511" ca="1">_xlfn.IFS(
AND(L$3="x",J511&gt;L$4),  2*L$4-J511,
TRUE,J511)</f>
        <v>17</v>
      </c>
      <c r="M511" s="58" cm="1">
        <f t="array" aca="1" ref="M511" ca="1">_xlfn.IFS(
AND(L$3="y",K511&gt;L$4),  2*L$4-K511,
TRUE,K511)</f>
        <v>54</v>
      </c>
      <c r="N511" s="58" cm="1">
        <f t="array" aca="1" ref="N511" ca="1">_xlfn.IFS(
AND(N$3="x",L511&gt;N$4),  2*N$4-L511,
TRUE,L511)</f>
        <v>17</v>
      </c>
      <c r="O511" s="58" cm="1">
        <f t="array" aca="1" ref="O511" ca="1">_xlfn.IFS(
AND(N$3="y",M511&gt;N$4),  2*N$4-M511,
TRUE,M511)</f>
        <v>54</v>
      </c>
      <c r="P511" s="58" cm="1">
        <f t="array" aca="1" ref="P511" ca="1">_xlfn.IFS(
AND(P$3="x",N511&gt;P$4),  2*P$4-N511,
TRUE,N511)</f>
        <v>17</v>
      </c>
      <c r="Q511" s="58" cm="1">
        <f t="array" aca="1" ref="Q511" ca="1">_xlfn.IFS(
AND(P$3="y",O511&gt;P$4),  2*P$4-O511,
TRUE,O511)</f>
        <v>54</v>
      </c>
      <c r="R511" s="58" cm="1">
        <f t="array" aca="1" ref="R511" ca="1">_xlfn.IFS(
AND(R$3="x",P511&gt;R$4),  2*R$4-P511,
TRUE,P511)</f>
        <v>17</v>
      </c>
      <c r="S511" s="58" cm="1">
        <f t="array" aca="1" ref="S511" ca="1">_xlfn.IFS(
AND(R$3="y",Q511&gt;R$4),  2*R$4-Q511,
TRUE,Q511)</f>
        <v>54</v>
      </c>
      <c r="T511" s="58" cm="1">
        <f t="array" aca="1" ref="T511" ca="1">_xlfn.IFS(
AND(T$3="x",R511&gt;T$4),  2*T$4-R511,
TRUE,R511)</f>
        <v>17</v>
      </c>
      <c r="U511" s="58" cm="1">
        <f t="array" aca="1" ref="U511" ca="1">_xlfn.IFS(
AND(T$3="y",S511&gt;T$4),  2*T$4-S511,
TRUE,S511)</f>
        <v>54</v>
      </c>
      <c r="V511" s="58" cm="1">
        <f t="array" aca="1" ref="V511" ca="1">_xlfn.IFS(
AND(V$3="x",T511&gt;V$4),  2*V$4-T511,
TRUE,T511)</f>
        <v>17</v>
      </c>
      <c r="W511" s="58" cm="1">
        <f t="array" aca="1" ref="W511" ca="1">_xlfn.IFS(
AND(V$3="y",U511&gt;V$4),  2*V$4-U511,
TRUE,U511)</f>
        <v>0</v>
      </c>
      <c r="X511" s="58" cm="1">
        <f t="array" aca="1" ref="X511" ca="1">_xlfn.IFS(
AND(X$3="x",V511&gt;X$4),  2*X$4-V511,
TRUE,V511)</f>
        <v>17</v>
      </c>
      <c r="Y511" s="58" cm="1">
        <f t="array" aca="1" ref="Y511" ca="1">_xlfn.IFS(
AND(X$3="y",W511&gt;X$4),  2*X$4-W511,
TRUE,W511)</f>
        <v>0</v>
      </c>
      <c r="Z511" s="58" cm="1">
        <f t="array" aca="1" ref="Z511" ca="1">_xlfn.IFS(
AND(Z$3="x",X511&gt;Z$4),  2*Z$4-X511,
TRUE,X511)</f>
        <v>17</v>
      </c>
      <c r="AA511" s="58" cm="1">
        <f t="array" aca="1" ref="AA511" ca="1">_xlfn.IFS(
AND(Z$3="y",Y511&gt;Z$4),  2*Z$4-Y511,
TRUE,Y511)</f>
        <v>0</v>
      </c>
      <c r="BD511" t="str">
        <f t="shared" ca="1" si="9"/>
        <v>17-840</v>
      </c>
      <c r="BF511" s="23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R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  <c r="CG511" s="24"/>
      <c r="CH511" s="24"/>
      <c r="CI511" s="24"/>
      <c r="CJ511" s="24"/>
      <c r="CK511" s="24"/>
      <c r="CL511" s="24"/>
      <c r="CM511" s="24"/>
      <c r="CN511" s="24"/>
      <c r="CO511" s="24"/>
      <c r="CP511" s="24"/>
      <c r="CQ511" s="24"/>
      <c r="CR511" s="24"/>
      <c r="CS511" s="24"/>
      <c r="CT511" s="24"/>
      <c r="CU511" s="24"/>
      <c r="CV511" s="24"/>
      <c r="CW511" s="24"/>
      <c r="CX511" s="24"/>
      <c r="CY511" s="24"/>
      <c r="CZ511" s="24"/>
      <c r="DA511" s="24"/>
      <c r="DB511" s="24"/>
      <c r="DC511" s="24"/>
      <c r="DD511" s="24"/>
      <c r="DE511" s="24"/>
      <c r="DF511" s="24"/>
      <c r="DG511" s="24"/>
      <c r="DH511" s="24"/>
      <c r="DI511" s="24"/>
      <c r="DJ511" s="24"/>
      <c r="DK511" s="24"/>
      <c r="DL511" s="24"/>
      <c r="DM511" s="24"/>
      <c r="DN511" s="24"/>
      <c r="DO511" s="24"/>
      <c r="DP511" s="24"/>
      <c r="DQ511" s="24"/>
      <c r="DR511" s="24"/>
      <c r="DS511" s="24"/>
      <c r="DT511" s="24"/>
      <c r="DU511" s="24"/>
      <c r="DV511" s="24"/>
      <c r="DW511" s="24"/>
      <c r="DX511" s="24"/>
      <c r="DY511" s="24"/>
      <c r="DZ511" s="24"/>
      <c r="EA511" s="24"/>
      <c r="EB511" s="24"/>
      <c r="EC511" s="24"/>
      <c r="ED511" s="24"/>
      <c r="EE511" s="24"/>
      <c r="EF511" s="24"/>
      <c r="EG511" s="24"/>
      <c r="EH511" s="24"/>
      <c r="EI511" s="24"/>
      <c r="EJ511" s="24"/>
      <c r="EK511" s="24"/>
      <c r="EL511" s="24"/>
      <c r="EM511" s="24"/>
      <c r="EN511" s="24"/>
      <c r="EO511" s="24"/>
      <c r="EP511" s="24"/>
      <c r="EQ511" s="24"/>
      <c r="ER511" s="24"/>
      <c r="ES511" s="24"/>
      <c r="ET511" s="24"/>
      <c r="EU511" s="24"/>
      <c r="EV511" s="24"/>
      <c r="EW511" s="24"/>
      <c r="EX511" s="24"/>
      <c r="EY511" s="24"/>
      <c r="EZ511" s="24"/>
      <c r="FA511" s="24"/>
      <c r="FB511" s="24"/>
      <c r="FC511" s="24"/>
      <c r="FD511" s="24"/>
      <c r="FE511" s="24"/>
      <c r="FF511" s="24"/>
      <c r="FG511" s="24"/>
      <c r="FH511" s="24"/>
      <c r="FI511" s="24"/>
      <c r="FJ511" s="24"/>
      <c r="FK511" s="24"/>
      <c r="FL511" s="24"/>
      <c r="FM511" s="24"/>
      <c r="FN511" s="24"/>
      <c r="FO511" s="24"/>
      <c r="FP511" s="24"/>
      <c r="FQ511" s="24"/>
      <c r="FR511" s="24"/>
      <c r="FS511" s="24"/>
      <c r="FT511" s="24"/>
      <c r="FU511" s="24"/>
      <c r="FV511" s="24"/>
      <c r="FW511" s="24"/>
      <c r="FX511" s="24"/>
      <c r="FY511" s="24"/>
      <c r="FZ511" s="24"/>
      <c r="GA511" s="24"/>
      <c r="GB511" s="24"/>
      <c r="GC511" s="24"/>
      <c r="GD511" s="24"/>
      <c r="GE511" s="24"/>
      <c r="GF511" s="24"/>
      <c r="GG511" s="24"/>
      <c r="GH511" s="24"/>
      <c r="GI511" s="24"/>
      <c r="GJ511" s="24"/>
      <c r="GK511" s="24"/>
      <c r="GL511" s="24"/>
      <c r="GM511" s="24"/>
      <c r="GN511" s="24"/>
      <c r="GO511" s="24"/>
      <c r="GP511" s="24"/>
      <c r="GQ511" s="24"/>
      <c r="GR511" s="24"/>
      <c r="GS511" s="24"/>
      <c r="GT511" s="24"/>
      <c r="GU511" s="24"/>
      <c r="GV511" s="24"/>
      <c r="GW511" s="24"/>
      <c r="GX511" s="24"/>
      <c r="GY511" s="24"/>
      <c r="GZ511" s="24"/>
      <c r="HA511" s="24"/>
      <c r="HB511" s="24"/>
      <c r="HC511" s="24"/>
      <c r="HD511" s="24"/>
      <c r="HE511" s="24"/>
      <c r="HF511" s="24"/>
      <c r="HG511" s="24"/>
      <c r="HH511" s="24"/>
      <c r="HI511" s="24"/>
      <c r="HJ511" s="24"/>
      <c r="HK511" s="24"/>
      <c r="HL511" s="24"/>
      <c r="HM511" s="24"/>
      <c r="HN511" s="24"/>
      <c r="HO511" s="24"/>
      <c r="HP511" s="24"/>
      <c r="HQ511" s="24"/>
      <c r="HR511" s="24"/>
      <c r="HS511" s="24"/>
      <c r="HT511" s="24"/>
      <c r="HU511" s="24"/>
      <c r="HV511" s="24"/>
      <c r="HW511" s="24"/>
      <c r="HX511" s="24"/>
      <c r="HY511" s="24"/>
      <c r="HZ511" s="24"/>
      <c r="IA511" s="24"/>
      <c r="IB511" s="24"/>
      <c r="IC511" s="24"/>
      <c r="ID511" s="24"/>
    </row>
    <row r="512" spans="1:238" x14ac:dyDescent="0.3">
      <c r="A512" t="str">
        <f>IF(Input!A504=0,"",Input!A504)</f>
        <v>393,799</v>
      </c>
      <c r="B512" s="65" cm="1">
        <f t="array" ref="B512">_xlfn.IFS($A512="","",LEFT($A512,4)="fold",MID($A512,12,1),TRUE,VALUE(LEFT($A512,FIND(",",$A512)-1)))</f>
        <v>393</v>
      </c>
      <c r="C512" s="65" cm="1">
        <f t="array" ref="C512">_xlfn.IFS($A512="","",LEFT($A512,4)="fold",VALUE(MID($A512,14,5)),TRUE,VALUE(MID($A512,FIND(",",$A512)+1,5)))</f>
        <v>799</v>
      </c>
      <c r="D512" s="58" cm="1">
        <f t="array" aca="1" ref="D512" ca="1">_xlfn.IFS(
AND(D$3="x",B512&gt;D$4),  2*D$4-B512,
TRUE,B512)</f>
        <v>393</v>
      </c>
      <c r="E512" s="58" cm="1">
        <f t="array" aca="1" ref="E512" ca="1">_xlfn.IFS(
AND(D$3="y",C512&gt;D$4),  2*D$4-C512,
TRUE,C512)</f>
        <v>799</v>
      </c>
      <c r="F512" s="58" cm="1">
        <f t="array" aca="1" ref="F512" ca="1">_xlfn.IFS(
AND(F$3="x",D512&gt;F$4),  2*F$4-D512,
TRUE,D512)</f>
        <v>393</v>
      </c>
      <c r="G512" s="58" cm="1">
        <f t="array" aca="1" ref="G512" ca="1">_xlfn.IFS(
AND(F$3="y",E512&gt;F$4),  2*F$4-E512,
TRUE,E512)</f>
        <v>95</v>
      </c>
      <c r="H512" s="58" cm="1">
        <f t="array" aca="1" ref="H512" ca="1">_xlfn.IFS(
AND(H$3="x",F512&gt;H$4),  2*H$4-F512,
TRUE,F512)</f>
        <v>261</v>
      </c>
      <c r="I512" s="58" cm="1">
        <f t="array" aca="1" ref="I512" ca="1">_xlfn.IFS(
AND(H$3="y",G512&gt;H$4),  2*H$4-G512,
TRUE,G512)</f>
        <v>95</v>
      </c>
      <c r="J512" s="58" cm="1">
        <f t="array" aca="1" ref="J512" ca="1">_xlfn.IFS(
AND(J$3="x",H512&gt;J$4),  2*J$4-H512,
TRUE,H512)</f>
        <v>261</v>
      </c>
      <c r="K512" s="58" cm="1">
        <f t="array" aca="1" ref="K512" ca="1">_xlfn.IFS(
AND(J$3="y",I512&gt;J$4),  2*J$4-I512,
TRUE,I512)</f>
        <v>95</v>
      </c>
      <c r="L512" s="58" cm="1">
        <f t="array" aca="1" ref="L512" ca="1">_xlfn.IFS(
AND(L$3="x",J512&gt;L$4),  2*L$4-J512,
TRUE,J512)</f>
        <v>65</v>
      </c>
      <c r="M512" s="58" cm="1">
        <f t="array" aca="1" ref="M512" ca="1">_xlfn.IFS(
AND(L$3="y",K512&gt;L$4),  2*L$4-K512,
TRUE,K512)</f>
        <v>95</v>
      </c>
      <c r="N512" s="58" cm="1">
        <f t="array" aca="1" ref="N512" ca="1">_xlfn.IFS(
AND(N$3="x",L512&gt;N$4),  2*N$4-L512,
TRUE,L512)</f>
        <v>65</v>
      </c>
      <c r="O512" s="58" cm="1">
        <f t="array" aca="1" ref="O512" ca="1">_xlfn.IFS(
AND(N$3="y",M512&gt;N$4),  2*N$4-M512,
TRUE,M512)</f>
        <v>95</v>
      </c>
      <c r="P512" s="58" cm="1">
        <f t="array" aca="1" ref="P512" ca="1">_xlfn.IFS(
AND(P$3="x",N512&gt;P$4),  2*P$4-N512,
TRUE,N512)</f>
        <v>65</v>
      </c>
      <c r="Q512" s="58" cm="1">
        <f t="array" aca="1" ref="Q512" ca="1">_xlfn.IFS(
AND(P$3="y",O512&gt;P$4),  2*P$4-O512,
TRUE,O512)</f>
        <v>95</v>
      </c>
      <c r="R512" s="58" cm="1">
        <f t="array" aca="1" ref="R512" ca="1">_xlfn.IFS(
AND(R$3="x",P512&gt;R$4),  2*R$4-P512,
TRUE,P512)</f>
        <v>65</v>
      </c>
      <c r="S512" s="58" cm="1">
        <f t="array" aca="1" ref="S512" ca="1">_xlfn.IFS(
AND(R$3="y",Q512&gt;R$4),  2*R$4-Q512,
TRUE,Q512)</f>
        <v>15</v>
      </c>
      <c r="T512" s="58" cm="1">
        <f t="array" aca="1" ref="T512" ca="1">_xlfn.IFS(
AND(T$3="x",R512&gt;T$4),  2*T$4-R512,
TRUE,R512)</f>
        <v>15</v>
      </c>
      <c r="U512" s="58" cm="1">
        <f t="array" aca="1" ref="U512" ca="1">_xlfn.IFS(
AND(T$3="y",S512&gt;T$4),  2*T$4-S512,
TRUE,S512)</f>
        <v>15</v>
      </c>
      <c r="V512" s="58" cm="1">
        <f t="array" aca="1" ref="V512" ca="1">_xlfn.IFS(
AND(V$3="x",T512&gt;V$4),  2*V$4-T512,
TRUE,T512)</f>
        <v>15</v>
      </c>
      <c r="W512" s="58" cm="1">
        <f t="array" aca="1" ref="W512" ca="1">_xlfn.IFS(
AND(V$3="y",U512&gt;V$4),  2*V$4-U512,
TRUE,U512)</f>
        <v>15</v>
      </c>
      <c r="X512" s="58" cm="1">
        <f t="array" aca="1" ref="X512" ca="1">_xlfn.IFS(
AND(X$3="x",V512&gt;X$4),  2*X$4-V512,
TRUE,V512)</f>
        <v>15</v>
      </c>
      <c r="Y512" s="58" cm="1">
        <f t="array" aca="1" ref="Y512" ca="1">_xlfn.IFS(
AND(X$3="y",W512&gt;X$4),  2*X$4-W512,
TRUE,W512)</f>
        <v>11</v>
      </c>
      <c r="Z512" s="58" cm="1">
        <f t="array" aca="1" ref="Z512" ca="1">_xlfn.IFS(
AND(Z$3="x",X512&gt;Z$4),  2*Z$4-X512,
TRUE,X512)</f>
        <v>15</v>
      </c>
      <c r="AA512" s="58" cm="1">
        <f t="array" aca="1" ref="AA512" ca="1">_xlfn.IFS(
AND(Z$3="y",Y512&gt;Z$4),  2*Z$4-Y512,
TRUE,Y512)</f>
        <v>1</v>
      </c>
      <c r="BD512" t="str">
        <f t="shared" ca="1" si="9"/>
        <v>393-799</v>
      </c>
      <c r="BF512" s="23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R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  <c r="CG512" s="24"/>
      <c r="CH512" s="24"/>
      <c r="CI512" s="24"/>
      <c r="CJ512" s="24"/>
      <c r="CK512" s="24"/>
      <c r="CL512" s="24"/>
      <c r="CM512" s="24"/>
      <c r="CN512" s="24"/>
      <c r="CO512" s="24"/>
      <c r="CP512" s="24"/>
      <c r="CQ512" s="24"/>
      <c r="CR512" s="24"/>
      <c r="CS512" s="24"/>
      <c r="CT512" s="24"/>
      <c r="CU512" s="24"/>
      <c r="CV512" s="24"/>
      <c r="CW512" s="24"/>
      <c r="CX512" s="24"/>
      <c r="CY512" s="24"/>
      <c r="CZ512" s="24"/>
      <c r="DA512" s="24"/>
      <c r="DB512" s="24"/>
      <c r="DC512" s="24"/>
      <c r="DD512" s="24"/>
      <c r="DE512" s="24"/>
      <c r="DF512" s="24"/>
      <c r="DG512" s="24"/>
      <c r="DH512" s="24"/>
      <c r="DI512" s="24"/>
      <c r="DJ512" s="24"/>
      <c r="DK512" s="24"/>
      <c r="DL512" s="24"/>
      <c r="DM512" s="24"/>
      <c r="DN512" s="24"/>
      <c r="DO512" s="24"/>
      <c r="DP512" s="24"/>
      <c r="DQ512" s="24"/>
      <c r="DR512" s="24"/>
      <c r="DS512" s="24"/>
      <c r="DT512" s="24"/>
      <c r="DU512" s="24"/>
      <c r="DV512" s="24"/>
      <c r="DW512" s="24"/>
      <c r="DX512" s="24"/>
      <c r="DY512" s="24"/>
      <c r="DZ512" s="24"/>
      <c r="EA512" s="24"/>
      <c r="EB512" s="24"/>
      <c r="EC512" s="24"/>
      <c r="ED512" s="24"/>
      <c r="EE512" s="24"/>
      <c r="EF512" s="24"/>
      <c r="EG512" s="24"/>
      <c r="EH512" s="24"/>
      <c r="EI512" s="24"/>
      <c r="EJ512" s="24"/>
      <c r="EK512" s="24"/>
      <c r="EL512" s="24"/>
      <c r="EM512" s="24"/>
      <c r="EN512" s="24"/>
      <c r="EO512" s="24"/>
      <c r="EP512" s="24"/>
      <c r="EQ512" s="24"/>
      <c r="ER512" s="24"/>
      <c r="ES512" s="24"/>
      <c r="ET512" s="24"/>
      <c r="EU512" s="24"/>
      <c r="EV512" s="24"/>
      <c r="EW512" s="24"/>
      <c r="EX512" s="24"/>
      <c r="EY512" s="24"/>
      <c r="EZ512" s="24"/>
      <c r="FA512" s="24"/>
      <c r="FB512" s="24"/>
      <c r="FC512" s="24"/>
      <c r="FD512" s="24"/>
      <c r="FE512" s="24"/>
      <c r="FF512" s="24"/>
      <c r="FG512" s="24"/>
      <c r="FH512" s="24"/>
      <c r="FI512" s="24"/>
      <c r="FJ512" s="24"/>
      <c r="FK512" s="24"/>
      <c r="FL512" s="24"/>
      <c r="FM512" s="24"/>
      <c r="FN512" s="24"/>
      <c r="FO512" s="24"/>
      <c r="FP512" s="24"/>
      <c r="FQ512" s="24"/>
      <c r="FR512" s="24"/>
      <c r="FS512" s="24"/>
      <c r="FT512" s="24"/>
      <c r="FU512" s="24"/>
      <c r="FV512" s="24"/>
      <c r="FW512" s="24"/>
      <c r="FX512" s="24"/>
      <c r="FY512" s="24"/>
      <c r="FZ512" s="24"/>
      <c r="GA512" s="24"/>
      <c r="GB512" s="24"/>
      <c r="GC512" s="24"/>
      <c r="GD512" s="24"/>
      <c r="GE512" s="24"/>
      <c r="GF512" s="24"/>
      <c r="GG512" s="24"/>
      <c r="GH512" s="24"/>
      <c r="GI512" s="24"/>
      <c r="GJ512" s="24"/>
      <c r="GK512" s="24"/>
      <c r="GL512" s="24"/>
      <c r="GM512" s="24"/>
      <c r="GN512" s="24"/>
      <c r="GO512" s="24"/>
      <c r="GP512" s="24"/>
      <c r="GQ512" s="24"/>
      <c r="GR512" s="24"/>
      <c r="GS512" s="24"/>
      <c r="GT512" s="24"/>
      <c r="GU512" s="24"/>
      <c r="GV512" s="24"/>
      <c r="GW512" s="24"/>
      <c r="GX512" s="24"/>
      <c r="GY512" s="24"/>
      <c r="GZ512" s="24"/>
      <c r="HA512" s="24"/>
      <c r="HB512" s="24"/>
      <c r="HC512" s="24"/>
      <c r="HD512" s="24"/>
      <c r="HE512" s="24"/>
      <c r="HF512" s="24"/>
      <c r="HG512" s="24"/>
      <c r="HH512" s="24"/>
      <c r="HI512" s="24"/>
      <c r="HJ512" s="24"/>
      <c r="HK512" s="24"/>
      <c r="HL512" s="24"/>
      <c r="HM512" s="24"/>
      <c r="HN512" s="24"/>
      <c r="HO512" s="24"/>
      <c r="HP512" s="24"/>
      <c r="HQ512" s="24"/>
      <c r="HR512" s="24"/>
      <c r="HS512" s="24"/>
      <c r="HT512" s="24"/>
      <c r="HU512" s="24"/>
      <c r="HV512" s="24"/>
      <c r="HW512" s="24"/>
      <c r="HX512" s="24"/>
      <c r="HY512" s="24"/>
      <c r="HZ512" s="24"/>
      <c r="IA512" s="24"/>
      <c r="IB512" s="24"/>
      <c r="IC512" s="24"/>
      <c r="ID512" s="24"/>
    </row>
    <row r="513" spans="1:238" x14ac:dyDescent="0.3">
      <c r="A513" t="str">
        <f>IF(Input!A505=0,"",Input!A505)</f>
        <v>1066,863</v>
      </c>
      <c r="B513" s="65" cm="1">
        <f t="array" ref="B513">_xlfn.IFS($A513="","",LEFT($A513,4)="fold",MID($A513,12,1),TRUE,VALUE(LEFT($A513,FIND(",",$A513)-1)))</f>
        <v>1066</v>
      </c>
      <c r="C513" s="65" cm="1">
        <f t="array" ref="C513">_xlfn.IFS($A513="","",LEFT($A513,4)="fold",VALUE(MID($A513,14,5)),TRUE,VALUE(MID($A513,FIND(",",$A513)+1,5)))</f>
        <v>863</v>
      </c>
      <c r="D513" s="58" cm="1">
        <f t="array" aca="1" ref="D513" ca="1">_xlfn.IFS(
AND(D$3="x",B513&gt;D$4),  2*D$4-B513,
TRUE,B513)</f>
        <v>244</v>
      </c>
      <c r="E513" s="58" cm="1">
        <f t="array" aca="1" ref="E513" ca="1">_xlfn.IFS(
AND(D$3="y",C513&gt;D$4),  2*D$4-C513,
TRUE,C513)</f>
        <v>863</v>
      </c>
      <c r="F513" s="58" cm="1">
        <f t="array" aca="1" ref="F513" ca="1">_xlfn.IFS(
AND(F$3="x",D513&gt;F$4),  2*F$4-D513,
TRUE,D513)</f>
        <v>244</v>
      </c>
      <c r="G513" s="58" cm="1">
        <f t="array" aca="1" ref="G513" ca="1">_xlfn.IFS(
AND(F$3="y",E513&gt;F$4),  2*F$4-E513,
TRUE,E513)</f>
        <v>31</v>
      </c>
      <c r="H513" s="58" cm="1">
        <f t="array" aca="1" ref="H513" ca="1">_xlfn.IFS(
AND(H$3="x",F513&gt;H$4),  2*H$4-F513,
TRUE,F513)</f>
        <v>244</v>
      </c>
      <c r="I513" s="58" cm="1">
        <f t="array" aca="1" ref="I513" ca="1">_xlfn.IFS(
AND(H$3="y",G513&gt;H$4),  2*H$4-G513,
TRUE,G513)</f>
        <v>31</v>
      </c>
      <c r="J513" s="58" cm="1">
        <f t="array" aca="1" ref="J513" ca="1">_xlfn.IFS(
AND(J$3="x",H513&gt;J$4),  2*J$4-H513,
TRUE,H513)</f>
        <v>244</v>
      </c>
      <c r="K513" s="58" cm="1">
        <f t="array" aca="1" ref="K513" ca="1">_xlfn.IFS(
AND(J$3="y",I513&gt;J$4),  2*J$4-I513,
TRUE,I513)</f>
        <v>31</v>
      </c>
      <c r="L513" s="58" cm="1">
        <f t="array" aca="1" ref="L513" ca="1">_xlfn.IFS(
AND(L$3="x",J513&gt;L$4),  2*L$4-J513,
TRUE,J513)</f>
        <v>82</v>
      </c>
      <c r="M513" s="58" cm="1">
        <f t="array" aca="1" ref="M513" ca="1">_xlfn.IFS(
AND(L$3="y",K513&gt;L$4),  2*L$4-K513,
TRUE,K513)</f>
        <v>31</v>
      </c>
      <c r="N513" s="58" cm="1">
        <f t="array" aca="1" ref="N513" ca="1">_xlfn.IFS(
AND(N$3="x",L513&gt;N$4),  2*N$4-L513,
TRUE,L513)</f>
        <v>82</v>
      </c>
      <c r="O513" s="58" cm="1">
        <f t="array" aca="1" ref="O513" ca="1">_xlfn.IFS(
AND(N$3="y",M513&gt;N$4),  2*N$4-M513,
TRUE,M513)</f>
        <v>31</v>
      </c>
      <c r="P513" s="58" cm="1">
        <f t="array" aca="1" ref="P513" ca="1">_xlfn.IFS(
AND(P$3="x",N513&gt;P$4),  2*P$4-N513,
TRUE,N513)</f>
        <v>80</v>
      </c>
      <c r="Q513" s="58" cm="1">
        <f t="array" aca="1" ref="Q513" ca="1">_xlfn.IFS(
AND(P$3="y",O513&gt;P$4),  2*P$4-O513,
TRUE,O513)</f>
        <v>31</v>
      </c>
      <c r="R513" s="58" cm="1">
        <f t="array" aca="1" ref="R513" ca="1">_xlfn.IFS(
AND(R$3="x",P513&gt;R$4),  2*R$4-P513,
TRUE,P513)</f>
        <v>80</v>
      </c>
      <c r="S513" s="58" cm="1">
        <f t="array" aca="1" ref="S513" ca="1">_xlfn.IFS(
AND(R$3="y",Q513&gt;R$4),  2*R$4-Q513,
TRUE,Q513)</f>
        <v>31</v>
      </c>
      <c r="T513" s="58" cm="1">
        <f t="array" aca="1" ref="T513" ca="1">_xlfn.IFS(
AND(T$3="x",R513&gt;T$4),  2*T$4-R513,
TRUE,R513)</f>
        <v>0</v>
      </c>
      <c r="U513" s="58" cm="1">
        <f t="array" aca="1" ref="U513" ca="1">_xlfn.IFS(
AND(T$3="y",S513&gt;T$4),  2*T$4-S513,
TRUE,S513)</f>
        <v>31</v>
      </c>
      <c r="V513" s="58" cm="1">
        <f t="array" aca="1" ref="V513" ca="1">_xlfn.IFS(
AND(V$3="x",T513&gt;V$4),  2*V$4-T513,
TRUE,T513)</f>
        <v>0</v>
      </c>
      <c r="W513" s="58" cm="1">
        <f t="array" aca="1" ref="W513" ca="1">_xlfn.IFS(
AND(V$3="y",U513&gt;V$4),  2*V$4-U513,
TRUE,U513)</f>
        <v>23</v>
      </c>
      <c r="X513" s="58" cm="1">
        <f t="array" aca="1" ref="X513" ca="1">_xlfn.IFS(
AND(X$3="x",V513&gt;X$4),  2*X$4-V513,
TRUE,V513)</f>
        <v>0</v>
      </c>
      <c r="Y513" s="58" cm="1">
        <f t="array" aca="1" ref="Y513" ca="1">_xlfn.IFS(
AND(X$3="y",W513&gt;X$4),  2*X$4-W513,
TRUE,W513)</f>
        <v>3</v>
      </c>
      <c r="Z513" s="58" cm="1">
        <f t="array" aca="1" ref="Z513" ca="1">_xlfn.IFS(
AND(Z$3="x",X513&gt;Z$4),  2*Z$4-X513,
TRUE,X513)</f>
        <v>0</v>
      </c>
      <c r="AA513" s="58" cm="1">
        <f t="array" aca="1" ref="AA513" ca="1">_xlfn.IFS(
AND(Z$3="y",Y513&gt;Z$4),  2*Z$4-Y513,
TRUE,Y513)</f>
        <v>3</v>
      </c>
      <c r="BD513" t="str">
        <f t="shared" ca="1" si="9"/>
        <v>244-863</v>
      </c>
      <c r="BF513" s="23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R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  <c r="CG513" s="24"/>
      <c r="CH513" s="24"/>
      <c r="CI513" s="24"/>
      <c r="CJ513" s="24"/>
      <c r="CK513" s="24"/>
      <c r="CL513" s="24"/>
      <c r="CM513" s="24"/>
      <c r="CN513" s="24"/>
      <c r="CO513" s="24"/>
      <c r="CP513" s="24"/>
      <c r="CQ513" s="24"/>
      <c r="CR513" s="24"/>
      <c r="CS513" s="24"/>
      <c r="CT513" s="24"/>
      <c r="CU513" s="24"/>
      <c r="CV513" s="24"/>
      <c r="CW513" s="24"/>
      <c r="CX513" s="24"/>
      <c r="CY513" s="24"/>
      <c r="CZ513" s="24"/>
      <c r="DA513" s="24"/>
      <c r="DB513" s="24"/>
      <c r="DC513" s="24"/>
      <c r="DD513" s="24"/>
      <c r="DE513" s="24"/>
      <c r="DF513" s="24"/>
      <c r="DG513" s="24"/>
      <c r="DH513" s="24"/>
      <c r="DI513" s="24"/>
      <c r="DJ513" s="24"/>
      <c r="DK513" s="24"/>
      <c r="DL513" s="24"/>
      <c r="DM513" s="24"/>
      <c r="DN513" s="24"/>
      <c r="DO513" s="24"/>
      <c r="DP513" s="24"/>
      <c r="DQ513" s="24"/>
      <c r="DR513" s="24"/>
      <c r="DS513" s="24"/>
      <c r="DT513" s="24"/>
      <c r="DU513" s="24"/>
      <c r="DV513" s="24"/>
      <c r="DW513" s="24"/>
      <c r="DX513" s="24"/>
      <c r="DY513" s="24"/>
      <c r="DZ513" s="24"/>
      <c r="EA513" s="24"/>
      <c r="EB513" s="24"/>
      <c r="EC513" s="24"/>
      <c r="ED513" s="24"/>
      <c r="EE513" s="24"/>
      <c r="EF513" s="24"/>
      <c r="EG513" s="24"/>
      <c r="EH513" s="24"/>
      <c r="EI513" s="24"/>
      <c r="EJ513" s="24"/>
      <c r="EK513" s="24"/>
      <c r="EL513" s="24"/>
      <c r="EM513" s="24"/>
      <c r="EN513" s="24"/>
      <c r="EO513" s="24"/>
      <c r="EP513" s="24"/>
      <c r="EQ513" s="24"/>
      <c r="ER513" s="24"/>
      <c r="ES513" s="24"/>
      <c r="ET513" s="24"/>
      <c r="EU513" s="24"/>
      <c r="EV513" s="24"/>
      <c r="EW513" s="24"/>
      <c r="EX513" s="24"/>
      <c r="EY513" s="24"/>
      <c r="EZ513" s="24"/>
      <c r="FA513" s="24"/>
      <c r="FB513" s="24"/>
      <c r="FC513" s="24"/>
      <c r="FD513" s="24"/>
      <c r="FE513" s="24"/>
      <c r="FF513" s="24"/>
      <c r="FG513" s="24"/>
      <c r="FH513" s="24"/>
      <c r="FI513" s="24"/>
      <c r="FJ513" s="24"/>
      <c r="FK513" s="24"/>
      <c r="FL513" s="24"/>
      <c r="FM513" s="24"/>
      <c r="FN513" s="24"/>
      <c r="FO513" s="24"/>
      <c r="FP513" s="24"/>
      <c r="FQ513" s="24"/>
      <c r="FR513" s="24"/>
      <c r="FS513" s="24"/>
      <c r="FT513" s="24"/>
      <c r="FU513" s="24"/>
      <c r="FV513" s="24"/>
      <c r="FW513" s="24"/>
      <c r="FX513" s="24"/>
      <c r="FY513" s="24"/>
      <c r="FZ513" s="24"/>
      <c r="GA513" s="24"/>
      <c r="GB513" s="24"/>
      <c r="GC513" s="24"/>
      <c r="GD513" s="24"/>
      <c r="GE513" s="24"/>
      <c r="GF513" s="24"/>
      <c r="GG513" s="24"/>
      <c r="GH513" s="24"/>
      <c r="GI513" s="24"/>
      <c r="GJ513" s="24"/>
      <c r="GK513" s="24"/>
      <c r="GL513" s="24"/>
      <c r="GM513" s="24"/>
      <c r="GN513" s="24"/>
      <c r="GO513" s="24"/>
      <c r="GP513" s="24"/>
      <c r="GQ513" s="24"/>
      <c r="GR513" s="24"/>
      <c r="GS513" s="24"/>
      <c r="GT513" s="24"/>
      <c r="GU513" s="24"/>
      <c r="GV513" s="24"/>
      <c r="GW513" s="24"/>
      <c r="GX513" s="24"/>
      <c r="GY513" s="24"/>
      <c r="GZ513" s="24"/>
      <c r="HA513" s="24"/>
      <c r="HB513" s="24"/>
      <c r="HC513" s="24"/>
      <c r="HD513" s="24"/>
      <c r="HE513" s="24"/>
      <c r="HF513" s="24"/>
      <c r="HG513" s="24"/>
      <c r="HH513" s="24"/>
      <c r="HI513" s="24"/>
      <c r="HJ513" s="24"/>
      <c r="HK513" s="24"/>
      <c r="HL513" s="24"/>
      <c r="HM513" s="24"/>
      <c r="HN513" s="24"/>
      <c r="HO513" s="24"/>
      <c r="HP513" s="24"/>
      <c r="HQ513" s="24"/>
      <c r="HR513" s="24"/>
      <c r="HS513" s="24"/>
      <c r="HT513" s="24"/>
      <c r="HU513" s="24"/>
      <c r="HV513" s="24"/>
      <c r="HW513" s="24"/>
      <c r="HX513" s="24"/>
      <c r="HY513" s="24"/>
      <c r="HZ513" s="24"/>
      <c r="IA513" s="24"/>
      <c r="IB513" s="24"/>
      <c r="IC513" s="24"/>
      <c r="ID513" s="24"/>
    </row>
    <row r="514" spans="1:238" x14ac:dyDescent="0.3">
      <c r="A514" t="str">
        <f>IF(Input!A506=0,"",Input!A506)</f>
        <v>473,140</v>
      </c>
      <c r="B514" s="65" cm="1">
        <f t="array" ref="B514">_xlfn.IFS($A514="","",LEFT($A514,4)="fold",MID($A514,12,1),TRUE,VALUE(LEFT($A514,FIND(",",$A514)-1)))</f>
        <v>473</v>
      </c>
      <c r="C514" s="65" cm="1">
        <f t="array" ref="C514">_xlfn.IFS($A514="","",LEFT($A514,4)="fold",VALUE(MID($A514,14,5)),TRUE,VALUE(MID($A514,FIND(",",$A514)+1,5)))</f>
        <v>140</v>
      </c>
      <c r="D514" s="58" cm="1">
        <f t="array" aca="1" ref="D514" ca="1">_xlfn.IFS(
AND(D$3="x",B514&gt;D$4),  2*D$4-B514,
TRUE,B514)</f>
        <v>473</v>
      </c>
      <c r="E514" s="58" cm="1">
        <f t="array" aca="1" ref="E514" ca="1">_xlfn.IFS(
AND(D$3="y",C514&gt;D$4),  2*D$4-C514,
TRUE,C514)</f>
        <v>140</v>
      </c>
      <c r="F514" s="58" cm="1">
        <f t="array" aca="1" ref="F514" ca="1">_xlfn.IFS(
AND(F$3="x",D514&gt;F$4),  2*F$4-D514,
TRUE,D514)</f>
        <v>473</v>
      </c>
      <c r="G514" s="58" cm="1">
        <f t="array" aca="1" ref="G514" ca="1">_xlfn.IFS(
AND(F$3="y",E514&gt;F$4),  2*F$4-E514,
TRUE,E514)</f>
        <v>140</v>
      </c>
      <c r="H514" s="58" cm="1">
        <f t="array" aca="1" ref="H514" ca="1">_xlfn.IFS(
AND(H$3="x",F514&gt;H$4),  2*H$4-F514,
TRUE,F514)</f>
        <v>181</v>
      </c>
      <c r="I514" s="58" cm="1">
        <f t="array" aca="1" ref="I514" ca="1">_xlfn.IFS(
AND(H$3="y",G514&gt;H$4),  2*H$4-G514,
TRUE,G514)</f>
        <v>140</v>
      </c>
      <c r="J514" s="58" cm="1">
        <f t="array" aca="1" ref="J514" ca="1">_xlfn.IFS(
AND(J$3="x",H514&gt;J$4),  2*J$4-H514,
TRUE,H514)</f>
        <v>181</v>
      </c>
      <c r="K514" s="58" cm="1">
        <f t="array" aca="1" ref="K514" ca="1">_xlfn.IFS(
AND(J$3="y",I514&gt;J$4),  2*J$4-I514,
TRUE,I514)</f>
        <v>140</v>
      </c>
      <c r="L514" s="58" cm="1">
        <f t="array" aca="1" ref="L514" ca="1">_xlfn.IFS(
AND(L$3="x",J514&gt;L$4),  2*L$4-J514,
TRUE,J514)</f>
        <v>145</v>
      </c>
      <c r="M514" s="58" cm="1">
        <f t="array" aca="1" ref="M514" ca="1">_xlfn.IFS(
AND(L$3="y",K514&gt;L$4),  2*L$4-K514,
TRUE,K514)</f>
        <v>140</v>
      </c>
      <c r="N514" s="58" cm="1">
        <f t="array" aca="1" ref="N514" ca="1">_xlfn.IFS(
AND(N$3="x",L514&gt;N$4),  2*N$4-L514,
TRUE,L514)</f>
        <v>145</v>
      </c>
      <c r="O514" s="58" cm="1">
        <f t="array" aca="1" ref="O514" ca="1">_xlfn.IFS(
AND(N$3="y",M514&gt;N$4),  2*N$4-M514,
TRUE,M514)</f>
        <v>82</v>
      </c>
      <c r="P514" s="58" cm="1">
        <f t="array" aca="1" ref="P514" ca="1">_xlfn.IFS(
AND(P$3="x",N514&gt;P$4),  2*P$4-N514,
TRUE,N514)</f>
        <v>17</v>
      </c>
      <c r="Q514" s="58" cm="1">
        <f t="array" aca="1" ref="Q514" ca="1">_xlfn.IFS(
AND(P$3="y",O514&gt;P$4),  2*P$4-O514,
TRUE,O514)</f>
        <v>82</v>
      </c>
      <c r="R514" s="58" cm="1">
        <f t="array" aca="1" ref="R514" ca="1">_xlfn.IFS(
AND(R$3="x",P514&gt;R$4),  2*R$4-P514,
TRUE,P514)</f>
        <v>17</v>
      </c>
      <c r="S514" s="58" cm="1">
        <f t="array" aca="1" ref="S514" ca="1">_xlfn.IFS(
AND(R$3="y",Q514&gt;R$4),  2*R$4-Q514,
TRUE,Q514)</f>
        <v>28</v>
      </c>
      <c r="T514" s="58" cm="1">
        <f t="array" aca="1" ref="T514" ca="1">_xlfn.IFS(
AND(T$3="x",R514&gt;T$4),  2*T$4-R514,
TRUE,R514)</f>
        <v>17</v>
      </c>
      <c r="U514" s="58" cm="1">
        <f t="array" aca="1" ref="U514" ca="1">_xlfn.IFS(
AND(T$3="y",S514&gt;T$4),  2*T$4-S514,
TRUE,S514)</f>
        <v>28</v>
      </c>
      <c r="V514" s="58" cm="1">
        <f t="array" aca="1" ref="V514" ca="1">_xlfn.IFS(
AND(V$3="x",T514&gt;V$4),  2*V$4-T514,
TRUE,T514)</f>
        <v>17</v>
      </c>
      <c r="W514" s="58" cm="1">
        <f t="array" aca="1" ref="W514" ca="1">_xlfn.IFS(
AND(V$3="y",U514&gt;V$4),  2*V$4-U514,
TRUE,U514)</f>
        <v>26</v>
      </c>
      <c r="X514" s="58" cm="1">
        <f t="array" aca="1" ref="X514" ca="1">_xlfn.IFS(
AND(X$3="x",V514&gt;X$4),  2*X$4-V514,
TRUE,V514)</f>
        <v>17</v>
      </c>
      <c r="Y514" s="58" cm="1">
        <f t="array" aca="1" ref="Y514" ca="1">_xlfn.IFS(
AND(X$3="y",W514&gt;X$4),  2*X$4-W514,
TRUE,W514)</f>
        <v>0</v>
      </c>
      <c r="Z514" s="58" cm="1">
        <f t="array" aca="1" ref="Z514" ca="1">_xlfn.IFS(
AND(Z$3="x",X514&gt;Z$4),  2*Z$4-X514,
TRUE,X514)</f>
        <v>17</v>
      </c>
      <c r="AA514" s="58" cm="1">
        <f t="array" aca="1" ref="AA514" ca="1">_xlfn.IFS(
AND(Z$3="y",Y514&gt;Z$4),  2*Z$4-Y514,
TRUE,Y514)</f>
        <v>0</v>
      </c>
      <c r="BD514" t="str">
        <f t="shared" ca="1" si="9"/>
        <v>473-140</v>
      </c>
      <c r="BF514" s="23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R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  <c r="CG514" s="24"/>
      <c r="CH514" s="24"/>
      <c r="CI514" s="24"/>
      <c r="CJ514" s="24"/>
      <c r="CK514" s="24"/>
      <c r="CL514" s="24"/>
      <c r="CM514" s="24"/>
      <c r="CN514" s="24"/>
      <c r="CO514" s="24"/>
      <c r="CP514" s="24"/>
      <c r="CQ514" s="24"/>
      <c r="CR514" s="24"/>
      <c r="CS514" s="24"/>
      <c r="CT514" s="24"/>
      <c r="CU514" s="24"/>
      <c r="CV514" s="24"/>
      <c r="CW514" s="24"/>
      <c r="CX514" s="24"/>
      <c r="CY514" s="24"/>
      <c r="CZ514" s="24"/>
      <c r="DA514" s="24"/>
      <c r="DB514" s="24"/>
      <c r="DC514" s="24"/>
      <c r="DD514" s="24"/>
      <c r="DE514" s="24"/>
      <c r="DF514" s="24"/>
      <c r="DG514" s="24"/>
      <c r="DH514" s="24"/>
      <c r="DI514" s="24"/>
      <c r="DJ514" s="24"/>
      <c r="DK514" s="24"/>
      <c r="DL514" s="24"/>
      <c r="DM514" s="24"/>
      <c r="DN514" s="24"/>
      <c r="DO514" s="24"/>
      <c r="DP514" s="24"/>
      <c r="DQ514" s="24"/>
      <c r="DR514" s="24"/>
      <c r="DS514" s="24"/>
      <c r="DT514" s="24"/>
      <c r="DU514" s="24"/>
      <c r="DV514" s="24"/>
      <c r="DW514" s="24"/>
      <c r="DX514" s="24"/>
      <c r="DY514" s="24"/>
      <c r="DZ514" s="24"/>
      <c r="EA514" s="24"/>
      <c r="EB514" s="24"/>
      <c r="EC514" s="24"/>
      <c r="ED514" s="24"/>
      <c r="EE514" s="24"/>
      <c r="EF514" s="24"/>
      <c r="EG514" s="24"/>
      <c r="EH514" s="24"/>
      <c r="EI514" s="24"/>
      <c r="EJ514" s="24"/>
      <c r="EK514" s="24"/>
      <c r="EL514" s="24"/>
      <c r="EM514" s="24"/>
      <c r="EN514" s="24"/>
      <c r="EO514" s="24"/>
      <c r="EP514" s="24"/>
      <c r="EQ514" s="24"/>
      <c r="ER514" s="24"/>
      <c r="ES514" s="24"/>
      <c r="ET514" s="24"/>
      <c r="EU514" s="24"/>
      <c r="EV514" s="24"/>
      <c r="EW514" s="24"/>
      <c r="EX514" s="24"/>
      <c r="EY514" s="24"/>
      <c r="EZ514" s="24"/>
      <c r="FA514" s="24"/>
      <c r="FB514" s="24"/>
      <c r="FC514" s="24"/>
      <c r="FD514" s="24"/>
      <c r="FE514" s="24"/>
      <c r="FF514" s="24"/>
      <c r="FG514" s="24"/>
      <c r="FH514" s="24"/>
      <c r="FI514" s="24"/>
      <c r="FJ514" s="24"/>
      <c r="FK514" s="24"/>
      <c r="FL514" s="24"/>
      <c r="FM514" s="24"/>
      <c r="FN514" s="24"/>
      <c r="FO514" s="24"/>
      <c r="FP514" s="24"/>
      <c r="FQ514" s="24"/>
      <c r="FR514" s="24"/>
      <c r="FS514" s="24"/>
      <c r="FT514" s="24"/>
      <c r="FU514" s="24"/>
      <c r="FV514" s="24"/>
      <c r="FW514" s="24"/>
      <c r="FX514" s="24"/>
      <c r="FY514" s="24"/>
      <c r="FZ514" s="24"/>
      <c r="GA514" s="24"/>
      <c r="GB514" s="24"/>
      <c r="GC514" s="24"/>
      <c r="GD514" s="24"/>
      <c r="GE514" s="24"/>
      <c r="GF514" s="24"/>
      <c r="GG514" s="24"/>
      <c r="GH514" s="24"/>
      <c r="GI514" s="24"/>
      <c r="GJ514" s="24"/>
      <c r="GK514" s="24"/>
      <c r="GL514" s="24"/>
      <c r="GM514" s="24"/>
      <c r="GN514" s="24"/>
      <c r="GO514" s="24"/>
      <c r="GP514" s="24"/>
      <c r="GQ514" s="24"/>
      <c r="GR514" s="24"/>
      <c r="GS514" s="24"/>
      <c r="GT514" s="24"/>
      <c r="GU514" s="24"/>
      <c r="GV514" s="24"/>
      <c r="GW514" s="24"/>
      <c r="GX514" s="24"/>
      <c r="GY514" s="24"/>
      <c r="GZ514" s="24"/>
      <c r="HA514" s="24"/>
      <c r="HB514" s="24"/>
      <c r="HC514" s="24"/>
      <c r="HD514" s="24"/>
      <c r="HE514" s="24"/>
      <c r="HF514" s="24"/>
      <c r="HG514" s="24"/>
      <c r="HH514" s="24"/>
      <c r="HI514" s="24"/>
      <c r="HJ514" s="24"/>
      <c r="HK514" s="24"/>
      <c r="HL514" s="24"/>
      <c r="HM514" s="24"/>
      <c r="HN514" s="24"/>
      <c r="HO514" s="24"/>
      <c r="HP514" s="24"/>
      <c r="HQ514" s="24"/>
      <c r="HR514" s="24"/>
      <c r="HS514" s="24"/>
      <c r="HT514" s="24"/>
      <c r="HU514" s="24"/>
      <c r="HV514" s="24"/>
      <c r="HW514" s="24"/>
      <c r="HX514" s="24"/>
      <c r="HY514" s="24"/>
      <c r="HZ514" s="24"/>
      <c r="IA514" s="24"/>
      <c r="IB514" s="24"/>
      <c r="IC514" s="24"/>
      <c r="ID514" s="24"/>
    </row>
    <row r="515" spans="1:238" x14ac:dyDescent="0.3">
      <c r="A515" t="str">
        <f>IF(Input!A507=0,"",Input!A507)</f>
        <v>169,556</v>
      </c>
      <c r="B515" s="65" cm="1">
        <f t="array" ref="B515">_xlfn.IFS($A515="","",LEFT($A515,4)="fold",MID($A515,12,1),TRUE,VALUE(LEFT($A515,FIND(",",$A515)-1)))</f>
        <v>169</v>
      </c>
      <c r="C515" s="65" cm="1">
        <f t="array" ref="C515">_xlfn.IFS($A515="","",LEFT($A515,4)="fold",VALUE(MID($A515,14,5)),TRUE,VALUE(MID($A515,FIND(",",$A515)+1,5)))</f>
        <v>556</v>
      </c>
      <c r="D515" s="58" cm="1">
        <f t="array" aca="1" ref="D515" ca="1">_xlfn.IFS(
AND(D$3="x",B515&gt;D$4),  2*D$4-B515,
TRUE,B515)</f>
        <v>169</v>
      </c>
      <c r="E515" s="58" cm="1">
        <f t="array" aca="1" ref="E515" ca="1">_xlfn.IFS(
AND(D$3="y",C515&gt;D$4),  2*D$4-C515,
TRUE,C515)</f>
        <v>556</v>
      </c>
      <c r="F515" s="58" cm="1">
        <f t="array" aca="1" ref="F515" ca="1">_xlfn.IFS(
AND(F$3="x",D515&gt;F$4),  2*F$4-D515,
TRUE,D515)</f>
        <v>169</v>
      </c>
      <c r="G515" s="58" cm="1">
        <f t="array" aca="1" ref="G515" ca="1">_xlfn.IFS(
AND(F$3="y",E515&gt;F$4),  2*F$4-E515,
TRUE,E515)</f>
        <v>338</v>
      </c>
      <c r="H515" s="58" cm="1">
        <f t="array" aca="1" ref="H515" ca="1">_xlfn.IFS(
AND(H$3="x",F515&gt;H$4),  2*H$4-F515,
TRUE,F515)</f>
        <v>169</v>
      </c>
      <c r="I515" s="58" cm="1">
        <f t="array" aca="1" ref="I515" ca="1">_xlfn.IFS(
AND(H$3="y",G515&gt;H$4),  2*H$4-G515,
TRUE,G515)</f>
        <v>338</v>
      </c>
      <c r="J515" s="58" cm="1">
        <f t="array" aca="1" ref="J515" ca="1">_xlfn.IFS(
AND(J$3="x",H515&gt;J$4),  2*J$4-H515,
TRUE,H515)</f>
        <v>169</v>
      </c>
      <c r="K515" s="58" cm="1">
        <f t="array" aca="1" ref="K515" ca="1">_xlfn.IFS(
AND(J$3="y",I515&gt;J$4),  2*J$4-I515,
TRUE,I515)</f>
        <v>108</v>
      </c>
      <c r="L515" s="58" cm="1">
        <f t="array" aca="1" ref="L515" ca="1">_xlfn.IFS(
AND(L$3="x",J515&gt;L$4),  2*L$4-J515,
TRUE,J515)</f>
        <v>157</v>
      </c>
      <c r="M515" s="58" cm="1">
        <f t="array" aca="1" ref="M515" ca="1">_xlfn.IFS(
AND(L$3="y",K515&gt;L$4),  2*L$4-K515,
TRUE,K515)</f>
        <v>108</v>
      </c>
      <c r="N515" s="58" cm="1">
        <f t="array" aca="1" ref="N515" ca="1">_xlfn.IFS(
AND(N$3="x",L515&gt;N$4),  2*N$4-L515,
TRUE,L515)</f>
        <v>157</v>
      </c>
      <c r="O515" s="58" cm="1">
        <f t="array" aca="1" ref="O515" ca="1">_xlfn.IFS(
AND(N$3="y",M515&gt;N$4),  2*N$4-M515,
TRUE,M515)</f>
        <v>108</v>
      </c>
      <c r="P515" s="58" cm="1">
        <f t="array" aca="1" ref="P515" ca="1">_xlfn.IFS(
AND(P$3="x",N515&gt;P$4),  2*P$4-N515,
TRUE,N515)</f>
        <v>5</v>
      </c>
      <c r="Q515" s="58" cm="1">
        <f t="array" aca="1" ref="Q515" ca="1">_xlfn.IFS(
AND(P$3="y",O515&gt;P$4),  2*P$4-O515,
TRUE,O515)</f>
        <v>108</v>
      </c>
      <c r="R515" s="58" cm="1">
        <f t="array" aca="1" ref="R515" ca="1">_xlfn.IFS(
AND(R$3="x",P515&gt;R$4),  2*R$4-P515,
TRUE,P515)</f>
        <v>5</v>
      </c>
      <c r="S515" s="58" cm="1">
        <f t="array" aca="1" ref="S515" ca="1">_xlfn.IFS(
AND(R$3="y",Q515&gt;R$4),  2*R$4-Q515,
TRUE,Q515)</f>
        <v>2</v>
      </c>
      <c r="T515" s="58" cm="1">
        <f t="array" aca="1" ref="T515" ca="1">_xlfn.IFS(
AND(T$3="x",R515&gt;T$4),  2*T$4-R515,
TRUE,R515)</f>
        <v>5</v>
      </c>
      <c r="U515" s="58" cm="1">
        <f t="array" aca="1" ref="U515" ca="1">_xlfn.IFS(
AND(T$3="y",S515&gt;T$4),  2*T$4-S515,
TRUE,S515)</f>
        <v>2</v>
      </c>
      <c r="V515" s="58" cm="1">
        <f t="array" aca="1" ref="V515" ca="1">_xlfn.IFS(
AND(V$3="x",T515&gt;V$4),  2*V$4-T515,
TRUE,T515)</f>
        <v>5</v>
      </c>
      <c r="W515" s="58" cm="1">
        <f t="array" aca="1" ref="W515" ca="1">_xlfn.IFS(
AND(V$3="y",U515&gt;V$4),  2*V$4-U515,
TRUE,U515)</f>
        <v>2</v>
      </c>
      <c r="X515" s="58" cm="1">
        <f t="array" aca="1" ref="X515" ca="1">_xlfn.IFS(
AND(X$3="x",V515&gt;X$4),  2*X$4-V515,
TRUE,V515)</f>
        <v>5</v>
      </c>
      <c r="Y515" s="58" cm="1">
        <f t="array" aca="1" ref="Y515" ca="1">_xlfn.IFS(
AND(X$3="y",W515&gt;X$4),  2*X$4-W515,
TRUE,W515)</f>
        <v>2</v>
      </c>
      <c r="Z515" s="58" cm="1">
        <f t="array" aca="1" ref="Z515" ca="1">_xlfn.IFS(
AND(Z$3="x",X515&gt;Z$4),  2*Z$4-X515,
TRUE,X515)</f>
        <v>5</v>
      </c>
      <c r="AA515" s="58" cm="1">
        <f t="array" aca="1" ref="AA515" ca="1">_xlfn.IFS(
AND(Z$3="y",Y515&gt;Z$4),  2*Z$4-Y515,
TRUE,Y515)</f>
        <v>2</v>
      </c>
      <c r="BD515" t="str">
        <f t="shared" ca="1" si="9"/>
        <v>169-556</v>
      </c>
      <c r="BF515" s="23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R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  <c r="CG515" s="24"/>
      <c r="CH515" s="24"/>
      <c r="CI515" s="24"/>
      <c r="CJ515" s="24"/>
      <c r="CK515" s="24"/>
      <c r="CL515" s="24"/>
      <c r="CM515" s="24"/>
      <c r="CN515" s="24"/>
      <c r="CO515" s="24"/>
      <c r="CP515" s="24"/>
      <c r="CQ515" s="24"/>
      <c r="CR515" s="24"/>
      <c r="CS515" s="24"/>
      <c r="CT515" s="24"/>
      <c r="CU515" s="24"/>
      <c r="CV515" s="24"/>
      <c r="CW515" s="24"/>
      <c r="CX515" s="24"/>
      <c r="CY515" s="24"/>
      <c r="CZ515" s="24"/>
      <c r="DA515" s="24"/>
      <c r="DB515" s="24"/>
      <c r="DC515" s="24"/>
      <c r="DD515" s="24"/>
      <c r="DE515" s="24"/>
      <c r="DF515" s="24"/>
      <c r="DG515" s="24"/>
      <c r="DH515" s="24"/>
      <c r="DI515" s="24"/>
      <c r="DJ515" s="24"/>
      <c r="DK515" s="24"/>
      <c r="DL515" s="24"/>
      <c r="DM515" s="24"/>
      <c r="DN515" s="24"/>
      <c r="DO515" s="24"/>
      <c r="DP515" s="24"/>
      <c r="DQ515" s="24"/>
      <c r="DR515" s="24"/>
      <c r="DS515" s="24"/>
      <c r="DT515" s="24"/>
      <c r="DU515" s="24"/>
      <c r="DV515" s="24"/>
      <c r="DW515" s="24"/>
      <c r="DX515" s="24"/>
      <c r="DY515" s="24"/>
      <c r="DZ515" s="24"/>
      <c r="EA515" s="24"/>
      <c r="EB515" s="24"/>
      <c r="EC515" s="24"/>
      <c r="ED515" s="24"/>
      <c r="EE515" s="24"/>
      <c r="EF515" s="24"/>
      <c r="EG515" s="24"/>
      <c r="EH515" s="24"/>
      <c r="EI515" s="24"/>
      <c r="EJ515" s="24"/>
      <c r="EK515" s="24"/>
      <c r="EL515" s="24"/>
      <c r="EM515" s="24"/>
      <c r="EN515" s="24"/>
      <c r="EO515" s="24"/>
      <c r="EP515" s="24"/>
      <c r="EQ515" s="24"/>
      <c r="ER515" s="24"/>
      <c r="ES515" s="24"/>
      <c r="ET515" s="24"/>
      <c r="EU515" s="24"/>
      <c r="EV515" s="24"/>
      <c r="EW515" s="24"/>
      <c r="EX515" s="24"/>
      <c r="EY515" s="24"/>
      <c r="EZ515" s="24"/>
      <c r="FA515" s="24"/>
      <c r="FB515" s="24"/>
      <c r="FC515" s="24"/>
      <c r="FD515" s="24"/>
      <c r="FE515" s="24"/>
      <c r="FF515" s="24"/>
      <c r="FG515" s="24"/>
      <c r="FH515" s="24"/>
      <c r="FI515" s="24"/>
      <c r="FJ515" s="24"/>
      <c r="FK515" s="24"/>
      <c r="FL515" s="24"/>
      <c r="FM515" s="24"/>
      <c r="FN515" s="24"/>
      <c r="FO515" s="24"/>
      <c r="FP515" s="24"/>
      <c r="FQ515" s="24"/>
      <c r="FR515" s="24"/>
      <c r="FS515" s="24"/>
      <c r="FT515" s="24"/>
      <c r="FU515" s="24"/>
      <c r="FV515" s="24"/>
      <c r="FW515" s="24"/>
      <c r="FX515" s="24"/>
      <c r="FY515" s="24"/>
      <c r="FZ515" s="24"/>
      <c r="GA515" s="24"/>
      <c r="GB515" s="24"/>
      <c r="GC515" s="24"/>
      <c r="GD515" s="24"/>
      <c r="GE515" s="24"/>
      <c r="GF515" s="24"/>
      <c r="GG515" s="24"/>
      <c r="GH515" s="24"/>
      <c r="GI515" s="24"/>
      <c r="GJ515" s="24"/>
      <c r="GK515" s="24"/>
      <c r="GL515" s="24"/>
      <c r="GM515" s="24"/>
      <c r="GN515" s="24"/>
      <c r="GO515" s="24"/>
      <c r="GP515" s="24"/>
      <c r="GQ515" s="24"/>
      <c r="GR515" s="24"/>
      <c r="GS515" s="24"/>
      <c r="GT515" s="24"/>
      <c r="GU515" s="24"/>
      <c r="GV515" s="24"/>
      <c r="GW515" s="24"/>
      <c r="GX515" s="24"/>
      <c r="GY515" s="24"/>
      <c r="GZ515" s="24"/>
      <c r="HA515" s="24"/>
      <c r="HB515" s="24"/>
      <c r="HC515" s="24"/>
      <c r="HD515" s="24"/>
      <c r="HE515" s="24"/>
      <c r="HF515" s="24"/>
      <c r="HG515" s="24"/>
      <c r="HH515" s="24"/>
      <c r="HI515" s="24"/>
      <c r="HJ515" s="24"/>
      <c r="HK515" s="24"/>
      <c r="HL515" s="24"/>
      <c r="HM515" s="24"/>
      <c r="HN515" s="24"/>
      <c r="HO515" s="24"/>
      <c r="HP515" s="24"/>
      <c r="HQ515" s="24"/>
      <c r="HR515" s="24"/>
      <c r="HS515" s="24"/>
      <c r="HT515" s="24"/>
      <c r="HU515" s="24"/>
      <c r="HV515" s="24"/>
      <c r="HW515" s="24"/>
      <c r="HX515" s="24"/>
      <c r="HY515" s="24"/>
      <c r="HZ515" s="24"/>
      <c r="IA515" s="24"/>
      <c r="IB515" s="24"/>
      <c r="IC515" s="24"/>
      <c r="ID515" s="24"/>
    </row>
    <row r="516" spans="1:238" x14ac:dyDescent="0.3">
      <c r="A516" t="str">
        <f>IF(Input!A508=0,"",Input!A508)</f>
        <v>1079,291</v>
      </c>
      <c r="B516" s="65" cm="1">
        <f t="array" ref="B516">_xlfn.IFS($A516="","",LEFT($A516,4)="fold",MID($A516,12,1),TRUE,VALUE(LEFT($A516,FIND(",",$A516)-1)))</f>
        <v>1079</v>
      </c>
      <c r="C516" s="65" cm="1">
        <f t="array" ref="C516">_xlfn.IFS($A516="","",LEFT($A516,4)="fold",VALUE(MID($A516,14,5)),TRUE,VALUE(MID($A516,FIND(",",$A516)+1,5)))</f>
        <v>291</v>
      </c>
      <c r="D516" s="58" cm="1">
        <f t="array" aca="1" ref="D516" ca="1">_xlfn.IFS(
AND(D$3="x",B516&gt;D$4),  2*D$4-B516,
TRUE,B516)</f>
        <v>231</v>
      </c>
      <c r="E516" s="58" cm="1">
        <f t="array" aca="1" ref="E516" ca="1">_xlfn.IFS(
AND(D$3="y",C516&gt;D$4),  2*D$4-C516,
TRUE,C516)</f>
        <v>291</v>
      </c>
      <c r="F516" s="58" cm="1">
        <f t="array" aca="1" ref="F516" ca="1">_xlfn.IFS(
AND(F$3="x",D516&gt;F$4),  2*F$4-D516,
TRUE,D516)</f>
        <v>231</v>
      </c>
      <c r="G516" s="58" cm="1">
        <f t="array" aca="1" ref="G516" ca="1">_xlfn.IFS(
AND(F$3="y",E516&gt;F$4),  2*F$4-E516,
TRUE,E516)</f>
        <v>291</v>
      </c>
      <c r="H516" s="58" cm="1">
        <f t="array" aca="1" ref="H516" ca="1">_xlfn.IFS(
AND(H$3="x",F516&gt;H$4),  2*H$4-F516,
TRUE,F516)</f>
        <v>231</v>
      </c>
      <c r="I516" s="58" cm="1">
        <f t="array" aca="1" ref="I516" ca="1">_xlfn.IFS(
AND(H$3="y",G516&gt;H$4),  2*H$4-G516,
TRUE,G516)</f>
        <v>291</v>
      </c>
      <c r="J516" s="58" cm="1">
        <f t="array" aca="1" ref="J516" ca="1">_xlfn.IFS(
AND(J$3="x",H516&gt;J$4),  2*J$4-H516,
TRUE,H516)</f>
        <v>231</v>
      </c>
      <c r="K516" s="58" cm="1">
        <f t="array" aca="1" ref="K516" ca="1">_xlfn.IFS(
AND(J$3="y",I516&gt;J$4),  2*J$4-I516,
TRUE,I516)</f>
        <v>155</v>
      </c>
      <c r="L516" s="58" cm="1">
        <f t="array" aca="1" ref="L516" ca="1">_xlfn.IFS(
AND(L$3="x",J516&gt;L$4),  2*L$4-J516,
TRUE,J516)</f>
        <v>95</v>
      </c>
      <c r="M516" s="58" cm="1">
        <f t="array" aca="1" ref="M516" ca="1">_xlfn.IFS(
AND(L$3="y",K516&gt;L$4),  2*L$4-K516,
TRUE,K516)</f>
        <v>155</v>
      </c>
      <c r="N516" s="58" cm="1">
        <f t="array" aca="1" ref="N516" ca="1">_xlfn.IFS(
AND(N$3="x",L516&gt;N$4),  2*N$4-L516,
TRUE,L516)</f>
        <v>95</v>
      </c>
      <c r="O516" s="58" cm="1">
        <f t="array" aca="1" ref="O516" ca="1">_xlfn.IFS(
AND(N$3="y",M516&gt;N$4),  2*N$4-M516,
TRUE,M516)</f>
        <v>67</v>
      </c>
      <c r="P516" s="58" cm="1">
        <f t="array" aca="1" ref="P516" ca="1">_xlfn.IFS(
AND(P$3="x",N516&gt;P$4),  2*P$4-N516,
TRUE,N516)</f>
        <v>67</v>
      </c>
      <c r="Q516" s="58" cm="1">
        <f t="array" aca="1" ref="Q516" ca="1">_xlfn.IFS(
AND(P$3="y",O516&gt;P$4),  2*P$4-O516,
TRUE,O516)</f>
        <v>67</v>
      </c>
      <c r="R516" s="58" cm="1">
        <f t="array" aca="1" ref="R516" ca="1">_xlfn.IFS(
AND(R$3="x",P516&gt;R$4),  2*R$4-P516,
TRUE,P516)</f>
        <v>67</v>
      </c>
      <c r="S516" s="58" cm="1">
        <f t="array" aca="1" ref="S516" ca="1">_xlfn.IFS(
AND(R$3="y",Q516&gt;R$4),  2*R$4-Q516,
TRUE,Q516)</f>
        <v>43</v>
      </c>
      <c r="T516" s="58" cm="1">
        <f t="array" aca="1" ref="T516" ca="1">_xlfn.IFS(
AND(T$3="x",R516&gt;T$4),  2*T$4-R516,
TRUE,R516)</f>
        <v>13</v>
      </c>
      <c r="U516" s="58" cm="1">
        <f t="array" aca="1" ref="U516" ca="1">_xlfn.IFS(
AND(T$3="y",S516&gt;T$4),  2*T$4-S516,
TRUE,S516)</f>
        <v>43</v>
      </c>
      <c r="V516" s="58" cm="1">
        <f t="array" aca="1" ref="V516" ca="1">_xlfn.IFS(
AND(V$3="x",T516&gt;V$4),  2*V$4-T516,
TRUE,T516)</f>
        <v>13</v>
      </c>
      <c r="W516" s="58" cm="1">
        <f t="array" aca="1" ref="W516" ca="1">_xlfn.IFS(
AND(V$3="y",U516&gt;V$4),  2*V$4-U516,
TRUE,U516)</f>
        <v>11</v>
      </c>
      <c r="X516" s="58" cm="1">
        <f t="array" aca="1" ref="X516" ca="1">_xlfn.IFS(
AND(X$3="x",V516&gt;X$4),  2*X$4-V516,
TRUE,V516)</f>
        <v>13</v>
      </c>
      <c r="Y516" s="58" cm="1">
        <f t="array" aca="1" ref="Y516" ca="1">_xlfn.IFS(
AND(X$3="y",W516&gt;X$4),  2*X$4-W516,
TRUE,W516)</f>
        <v>11</v>
      </c>
      <c r="Z516" s="58" cm="1">
        <f t="array" aca="1" ref="Z516" ca="1">_xlfn.IFS(
AND(Z$3="x",X516&gt;Z$4),  2*Z$4-X516,
TRUE,X516)</f>
        <v>13</v>
      </c>
      <c r="AA516" s="58" cm="1">
        <f t="array" aca="1" ref="AA516" ca="1">_xlfn.IFS(
AND(Z$3="y",Y516&gt;Z$4),  2*Z$4-Y516,
TRUE,Y516)</f>
        <v>1</v>
      </c>
      <c r="BD516" t="str">
        <f t="shared" ca="1" si="9"/>
        <v>231-291</v>
      </c>
      <c r="BF516" s="23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R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  <c r="CG516" s="24"/>
      <c r="CH516" s="24"/>
      <c r="CI516" s="24"/>
      <c r="CJ516" s="24"/>
      <c r="CK516" s="24"/>
      <c r="CL516" s="24"/>
      <c r="CM516" s="24"/>
      <c r="CN516" s="24"/>
      <c r="CO516" s="24"/>
      <c r="CP516" s="24"/>
      <c r="CQ516" s="24"/>
      <c r="CR516" s="24"/>
      <c r="CS516" s="24"/>
      <c r="CT516" s="24"/>
      <c r="CU516" s="24"/>
      <c r="CV516" s="24"/>
      <c r="CW516" s="24"/>
      <c r="CX516" s="24"/>
      <c r="CY516" s="24"/>
      <c r="CZ516" s="24"/>
      <c r="DA516" s="24"/>
      <c r="DB516" s="24"/>
      <c r="DC516" s="24"/>
      <c r="DD516" s="24"/>
      <c r="DE516" s="24"/>
      <c r="DF516" s="24"/>
      <c r="DG516" s="24"/>
      <c r="DH516" s="24"/>
      <c r="DI516" s="24"/>
      <c r="DJ516" s="24"/>
      <c r="DK516" s="24"/>
      <c r="DL516" s="24"/>
      <c r="DM516" s="24"/>
      <c r="DN516" s="24"/>
      <c r="DO516" s="24"/>
      <c r="DP516" s="24"/>
      <c r="DQ516" s="24"/>
      <c r="DR516" s="24"/>
      <c r="DS516" s="24"/>
      <c r="DT516" s="24"/>
      <c r="DU516" s="24"/>
      <c r="DV516" s="24"/>
      <c r="DW516" s="24"/>
      <c r="DX516" s="24"/>
      <c r="DY516" s="24"/>
      <c r="DZ516" s="24"/>
      <c r="EA516" s="24"/>
      <c r="EB516" s="24"/>
      <c r="EC516" s="24"/>
      <c r="ED516" s="24"/>
      <c r="EE516" s="24"/>
      <c r="EF516" s="24"/>
      <c r="EG516" s="24"/>
      <c r="EH516" s="24"/>
      <c r="EI516" s="24"/>
      <c r="EJ516" s="24"/>
      <c r="EK516" s="24"/>
      <c r="EL516" s="24"/>
      <c r="EM516" s="24"/>
      <c r="EN516" s="24"/>
      <c r="EO516" s="24"/>
      <c r="EP516" s="24"/>
      <c r="EQ516" s="24"/>
      <c r="ER516" s="24"/>
      <c r="ES516" s="24"/>
      <c r="ET516" s="24"/>
      <c r="EU516" s="24"/>
      <c r="EV516" s="24"/>
      <c r="EW516" s="24"/>
      <c r="EX516" s="24"/>
      <c r="EY516" s="24"/>
      <c r="EZ516" s="24"/>
      <c r="FA516" s="24"/>
      <c r="FB516" s="24"/>
      <c r="FC516" s="24"/>
      <c r="FD516" s="24"/>
      <c r="FE516" s="24"/>
      <c r="FF516" s="24"/>
      <c r="FG516" s="24"/>
      <c r="FH516" s="24"/>
      <c r="FI516" s="24"/>
      <c r="FJ516" s="24"/>
      <c r="FK516" s="24"/>
      <c r="FL516" s="24"/>
      <c r="FM516" s="24"/>
      <c r="FN516" s="24"/>
      <c r="FO516" s="24"/>
      <c r="FP516" s="24"/>
      <c r="FQ516" s="24"/>
      <c r="FR516" s="24"/>
      <c r="FS516" s="24"/>
      <c r="FT516" s="24"/>
      <c r="FU516" s="24"/>
      <c r="FV516" s="24"/>
      <c r="FW516" s="24"/>
      <c r="FX516" s="24"/>
      <c r="FY516" s="24"/>
      <c r="FZ516" s="24"/>
      <c r="GA516" s="24"/>
      <c r="GB516" s="24"/>
      <c r="GC516" s="24"/>
      <c r="GD516" s="24"/>
      <c r="GE516" s="24"/>
      <c r="GF516" s="24"/>
      <c r="GG516" s="24"/>
      <c r="GH516" s="24"/>
      <c r="GI516" s="24"/>
      <c r="GJ516" s="24"/>
      <c r="GK516" s="24"/>
      <c r="GL516" s="24"/>
      <c r="GM516" s="24"/>
      <c r="GN516" s="24"/>
      <c r="GO516" s="24"/>
      <c r="GP516" s="24"/>
      <c r="GQ516" s="24"/>
      <c r="GR516" s="24"/>
      <c r="GS516" s="24"/>
      <c r="GT516" s="24"/>
      <c r="GU516" s="24"/>
      <c r="GV516" s="24"/>
      <c r="GW516" s="24"/>
      <c r="GX516" s="24"/>
      <c r="GY516" s="24"/>
      <c r="GZ516" s="24"/>
      <c r="HA516" s="24"/>
      <c r="HB516" s="24"/>
      <c r="HC516" s="24"/>
      <c r="HD516" s="24"/>
      <c r="HE516" s="24"/>
      <c r="HF516" s="24"/>
      <c r="HG516" s="24"/>
      <c r="HH516" s="24"/>
      <c r="HI516" s="24"/>
      <c r="HJ516" s="24"/>
      <c r="HK516" s="24"/>
      <c r="HL516" s="24"/>
      <c r="HM516" s="24"/>
      <c r="HN516" s="24"/>
      <c r="HO516" s="24"/>
      <c r="HP516" s="24"/>
      <c r="HQ516" s="24"/>
      <c r="HR516" s="24"/>
      <c r="HS516" s="24"/>
      <c r="HT516" s="24"/>
      <c r="HU516" s="24"/>
      <c r="HV516" s="24"/>
      <c r="HW516" s="24"/>
      <c r="HX516" s="24"/>
      <c r="HY516" s="24"/>
      <c r="HZ516" s="24"/>
      <c r="IA516" s="24"/>
      <c r="IB516" s="24"/>
      <c r="IC516" s="24"/>
      <c r="ID516" s="24"/>
    </row>
    <row r="517" spans="1:238" x14ac:dyDescent="0.3">
      <c r="A517" t="str">
        <f>IF(Input!A509=0,"",Input!A509)</f>
        <v>479,796</v>
      </c>
      <c r="B517" s="65" cm="1">
        <f t="array" ref="B517">_xlfn.IFS($A517="","",LEFT($A517,4)="fold",MID($A517,12,1),TRUE,VALUE(LEFT($A517,FIND(",",$A517)-1)))</f>
        <v>479</v>
      </c>
      <c r="C517" s="65" cm="1">
        <f t="array" ref="C517">_xlfn.IFS($A517="","",LEFT($A517,4)="fold",VALUE(MID($A517,14,5)),TRUE,VALUE(MID($A517,FIND(",",$A517)+1,5)))</f>
        <v>796</v>
      </c>
      <c r="D517" s="58" cm="1">
        <f t="array" aca="1" ref="D517" ca="1">_xlfn.IFS(
AND(D$3="x",B517&gt;D$4),  2*D$4-B517,
TRUE,B517)</f>
        <v>479</v>
      </c>
      <c r="E517" s="58" cm="1">
        <f t="array" aca="1" ref="E517" ca="1">_xlfn.IFS(
AND(D$3="y",C517&gt;D$4),  2*D$4-C517,
TRUE,C517)</f>
        <v>796</v>
      </c>
      <c r="F517" s="58" cm="1">
        <f t="array" aca="1" ref="F517" ca="1">_xlfn.IFS(
AND(F$3="x",D517&gt;F$4),  2*F$4-D517,
TRUE,D517)</f>
        <v>479</v>
      </c>
      <c r="G517" s="58" cm="1">
        <f t="array" aca="1" ref="G517" ca="1">_xlfn.IFS(
AND(F$3="y",E517&gt;F$4),  2*F$4-E517,
TRUE,E517)</f>
        <v>98</v>
      </c>
      <c r="H517" s="58" cm="1">
        <f t="array" aca="1" ref="H517" ca="1">_xlfn.IFS(
AND(H$3="x",F517&gt;H$4),  2*H$4-F517,
TRUE,F517)</f>
        <v>175</v>
      </c>
      <c r="I517" s="58" cm="1">
        <f t="array" aca="1" ref="I517" ca="1">_xlfn.IFS(
AND(H$3="y",G517&gt;H$4),  2*H$4-G517,
TRUE,G517)</f>
        <v>98</v>
      </c>
      <c r="J517" s="58" cm="1">
        <f t="array" aca="1" ref="J517" ca="1">_xlfn.IFS(
AND(J$3="x",H517&gt;J$4),  2*J$4-H517,
TRUE,H517)</f>
        <v>175</v>
      </c>
      <c r="K517" s="58" cm="1">
        <f t="array" aca="1" ref="K517" ca="1">_xlfn.IFS(
AND(J$3="y",I517&gt;J$4),  2*J$4-I517,
TRUE,I517)</f>
        <v>98</v>
      </c>
      <c r="L517" s="58" cm="1">
        <f t="array" aca="1" ref="L517" ca="1">_xlfn.IFS(
AND(L$3="x",J517&gt;L$4),  2*L$4-J517,
TRUE,J517)</f>
        <v>151</v>
      </c>
      <c r="M517" s="58" cm="1">
        <f t="array" aca="1" ref="M517" ca="1">_xlfn.IFS(
AND(L$3="y",K517&gt;L$4),  2*L$4-K517,
TRUE,K517)</f>
        <v>98</v>
      </c>
      <c r="N517" s="58" cm="1">
        <f t="array" aca="1" ref="N517" ca="1">_xlfn.IFS(
AND(N$3="x",L517&gt;N$4),  2*N$4-L517,
TRUE,L517)</f>
        <v>151</v>
      </c>
      <c r="O517" s="58" cm="1">
        <f t="array" aca="1" ref="O517" ca="1">_xlfn.IFS(
AND(N$3="y",M517&gt;N$4),  2*N$4-M517,
TRUE,M517)</f>
        <v>98</v>
      </c>
      <c r="P517" s="58" cm="1">
        <f t="array" aca="1" ref="P517" ca="1">_xlfn.IFS(
AND(P$3="x",N517&gt;P$4),  2*P$4-N517,
TRUE,N517)</f>
        <v>11</v>
      </c>
      <c r="Q517" s="58" cm="1">
        <f t="array" aca="1" ref="Q517" ca="1">_xlfn.IFS(
AND(P$3="y",O517&gt;P$4),  2*P$4-O517,
TRUE,O517)</f>
        <v>98</v>
      </c>
      <c r="R517" s="58" cm="1">
        <f t="array" aca="1" ref="R517" ca="1">_xlfn.IFS(
AND(R$3="x",P517&gt;R$4),  2*R$4-P517,
TRUE,P517)</f>
        <v>11</v>
      </c>
      <c r="S517" s="58" cm="1">
        <f t="array" aca="1" ref="S517" ca="1">_xlfn.IFS(
AND(R$3="y",Q517&gt;R$4),  2*R$4-Q517,
TRUE,Q517)</f>
        <v>12</v>
      </c>
      <c r="T517" s="58" cm="1">
        <f t="array" aca="1" ref="T517" ca="1">_xlfn.IFS(
AND(T$3="x",R517&gt;T$4),  2*T$4-R517,
TRUE,R517)</f>
        <v>11</v>
      </c>
      <c r="U517" s="58" cm="1">
        <f t="array" aca="1" ref="U517" ca="1">_xlfn.IFS(
AND(T$3="y",S517&gt;T$4),  2*T$4-S517,
TRUE,S517)</f>
        <v>12</v>
      </c>
      <c r="V517" s="58" cm="1">
        <f t="array" aca="1" ref="V517" ca="1">_xlfn.IFS(
AND(V$3="x",T517&gt;V$4),  2*V$4-T517,
TRUE,T517)</f>
        <v>11</v>
      </c>
      <c r="W517" s="58" cm="1">
        <f t="array" aca="1" ref="W517" ca="1">_xlfn.IFS(
AND(V$3="y",U517&gt;V$4),  2*V$4-U517,
TRUE,U517)</f>
        <v>12</v>
      </c>
      <c r="X517" s="58" cm="1">
        <f t="array" aca="1" ref="X517" ca="1">_xlfn.IFS(
AND(X$3="x",V517&gt;X$4),  2*X$4-V517,
TRUE,V517)</f>
        <v>11</v>
      </c>
      <c r="Y517" s="58" cm="1">
        <f t="array" aca="1" ref="Y517" ca="1">_xlfn.IFS(
AND(X$3="y",W517&gt;X$4),  2*X$4-W517,
TRUE,W517)</f>
        <v>12</v>
      </c>
      <c r="Z517" s="58" cm="1">
        <f t="array" aca="1" ref="Z517" ca="1">_xlfn.IFS(
AND(Z$3="x",X517&gt;Z$4),  2*Z$4-X517,
TRUE,X517)</f>
        <v>11</v>
      </c>
      <c r="AA517" s="58" cm="1">
        <f t="array" aca="1" ref="AA517" ca="1">_xlfn.IFS(
AND(Z$3="y",Y517&gt;Z$4),  2*Z$4-Y517,
TRUE,Y517)</f>
        <v>0</v>
      </c>
      <c r="BD517" t="str">
        <f t="shared" ca="1" si="9"/>
        <v>479-796</v>
      </c>
      <c r="BF517" s="23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R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  <c r="CG517" s="24"/>
      <c r="CH517" s="24"/>
      <c r="CI517" s="24"/>
      <c r="CJ517" s="24"/>
      <c r="CK517" s="24"/>
      <c r="CL517" s="24"/>
      <c r="CM517" s="24"/>
      <c r="CN517" s="24"/>
      <c r="CO517" s="24"/>
      <c r="CP517" s="24"/>
      <c r="CQ517" s="24"/>
      <c r="CR517" s="24"/>
      <c r="CS517" s="24"/>
      <c r="CT517" s="24"/>
      <c r="CU517" s="24"/>
      <c r="CV517" s="24"/>
      <c r="CW517" s="24"/>
      <c r="CX517" s="24"/>
      <c r="CY517" s="24"/>
      <c r="CZ517" s="24"/>
      <c r="DA517" s="24"/>
      <c r="DB517" s="24"/>
      <c r="DC517" s="24"/>
      <c r="DD517" s="24"/>
      <c r="DE517" s="24"/>
      <c r="DF517" s="24"/>
      <c r="DG517" s="24"/>
      <c r="DH517" s="24"/>
      <c r="DI517" s="24"/>
      <c r="DJ517" s="24"/>
      <c r="DK517" s="24"/>
      <c r="DL517" s="24"/>
      <c r="DM517" s="24"/>
      <c r="DN517" s="24"/>
      <c r="DO517" s="24"/>
      <c r="DP517" s="24"/>
      <c r="DQ517" s="24"/>
      <c r="DR517" s="24"/>
      <c r="DS517" s="24"/>
      <c r="DT517" s="24"/>
      <c r="DU517" s="24"/>
      <c r="DV517" s="24"/>
      <c r="DW517" s="24"/>
      <c r="DX517" s="24"/>
      <c r="DY517" s="24"/>
      <c r="DZ517" s="24"/>
      <c r="EA517" s="24"/>
      <c r="EB517" s="24"/>
      <c r="EC517" s="24"/>
      <c r="ED517" s="24"/>
      <c r="EE517" s="24"/>
      <c r="EF517" s="24"/>
      <c r="EG517" s="24"/>
      <c r="EH517" s="24"/>
      <c r="EI517" s="24"/>
      <c r="EJ517" s="24"/>
      <c r="EK517" s="24"/>
      <c r="EL517" s="24"/>
      <c r="EM517" s="24"/>
      <c r="EN517" s="24"/>
      <c r="EO517" s="24"/>
      <c r="EP517" s="24"/>
      <c r="EQ517" s="24"/>
      <c r="ER517" s="24"/>
      <c r="ES517" s="24"/>
      <c r="ET517" s="24"/>
      <c r="EU517" s="24"/>
      <c r="EV517" s="24"/>
      <c r="EW517" s="24"/>
      <c r="EX517" s="24"/>
      <c r="EY517" s="24"/>
      <c r="EZ517" s="24"/>
      <c r="FA517" s="24"/>
      <c r="FB517" s="24"/>
      <c r="FC517" s="24"/>
      <c r="FD517" s="24"/>
      <c r="FE517" s="24"/>
      <c r="FF517" s="24"/>
      <c r="FG517" s="24"/>
      <c r="FH517" s="24"/>
      <c r="FI517" s="24"/>
      <c r="FJ517" s="24"/>
      <c r="FK517" s="24"/>
      <c r="FL517" s="24"/>
      <c r="FM517" s="24"/>
      <c r="FN517" s="24"/>
      <c r="FO517" s="24"/>
      <c r="FP517" s="24"/>
      <c r="FQ517" s="24"/>
      <c r="FR517" s="24"/>
      <c r="FS517" s="24"/>
      <c r="FT517" s="24"/>
      <c r="FU517" s="24"/>
      <c r="FV517" s="24"/>
      <c r="FW517" s="24"/>
      <c r="FX517" s="24"/>
      <c r="FY517" s="24"/>
      <c r="FZ517" s="24"/>
      <c r="GA517" s="24"/>
      <c r="GB517" s="24"/>
      <c r="GC517" s="24"/>
      <c r="GD517" s="24"/>
      <c r="GE517" s="24"/>
      <c r="GF517" s="24"/>
      <c r="GG517" s="24"/>
      <c r="GH517" s="24"/>
      <c r="GI517" s="24"/>
      <c r="GJ517" s="24"/>
      <c r="GK517" s="24"/>
      <c r="GL517" s="24"/>
      <c r="GM517" s="24"/>
      <c r="GN517" s="24"/>
      <c r="GO517" s="24"/>
      <c r="GP517" s="24"/>
      <c r="GQ517" s="24"/>
      <c r="GR517" s="24"/>
      <c r="GS517" s="24"/>
      <c r="GT517" s="24"/>
      <c r="GU517" s="24"/>
      <c r="GV517" s="24"/>
      <c r="GW517" s="24"/>
      <c r="GX517" s="24"/>
      <c r="GY517" s="24"/>
      <c r="GZ517" s="24"/>
      <c r="HA517" s="24"/>
      <c r="HB517" s="24"/>
      <c r="HC517" s="24"/>
      <c r="HD517" s="24"/>
      <c r="HE517" s="24"/>
      <c r="HF517" s="24"/>
      <c r="HG517" s="24"/>
      <c r="HH517" s="24"/>
      <c r="HI517" s="24"/>
      <c r="HJ517" s="24"/>
      <c r="HK517" s="24"/>
      <c r="HL517" s="24"/>
      <c r="HM517" s="24"/>
      <c r="HN517" s="24"/>
      <c r="HO517" s="24"/>
      <c r="HP517" s="24"/>
      <c r="HQ517" s="24"/>
      <c r="HR517" s="24"/>
      <c r="HS517" s="24"/>
      <c r="HT517" s="24"/>
      <c r="HU517" s="24"/>
      <c r="HV517" s="24"/>
      <c r="HW517" s="24"/>
      <c r="HX517" s="24"/>
      <c r="HY517" s="24"/>
      <c r="HZ517" s="24"/>
      <c r="IA517" s="24"/>
      <c r="IB517" s="24"/>
      <c r="IC517" s="24"/>
      <c r="ID517" s="24"/>
    </row>
    <row r="518" spans="1:238" x14ac:dyDescent="0.3">
      <c r="A518" t="str">
        <f>IF(Input!A510=0,"",Input!A510)</f>
        <v>1218,84</v>
      </c>
      <c r="B518" s="65" cm="1">
        <f t="array" ref="B518">_xlfn.IFS($A518="","",LEFT($A518,4)="fold",MID($A518,12,1),TRUE,VALUE(LEFT($A518,FIND(",",$A518)-1)))</f>
        <v>1218</v>
      </c>
      <c r="C518" s="65" cm="1">
        <f t="array" ref="C518">_xlfn.IFS($A518="","",LEFT($A518,4)="fold",VALUE(MID($A518,14,5)),TRUE,VALUE(MID($A518,FIND(",",$A518)+1,5)))</f>
        <v>84</v>
      </c>
      <c r="D518" s="58" cm="1">
        <f t="array" aca="1" ref="D518" ca="1">_xlfn.IFS(
AND(D$3="x",B518&gt;D$4),  2*D$4-B518,
TRUE,B518)</f>
        <v>92</v>
      </c>
      <c r="E518" s="58" cm="1">
        <f t="array" aca="1" ref="E518" ca="1">_xlfn.IFS(
AND(D$3="y",C518&gt;D$4),  2*D$4-C518,
TRUE,C518)</f>
        <v>84</v>
      </c>
      <c r="F518" s="58" cm="1">
        <f t="array" aca="1" ref="F518" ca="1">_xlfn.IFS(
AND(F$3="x",D518&gt;F$4),  2*F$4-D518,
TRUE,D518)</f>
        <v>92</v>
      </c>
      <c r="G518" s="58" cm="1">
        <f t="array" aca="1" ref="G518" ca="1">_xlfn.IFS(
AND(F$3="y",E518&gt;F$4),  2*F$4-E518,
TRUE,E518)</f>
        <v>84</v>
      </c>
      <c r="H518" s="58" cm="1">
        <f t="array" aca="1" ref="H518" ca="1">_xlfn.IFS(
AND(H$3="x",F518&gt;H$4),  2*H$4-F518,
TRUE,F518)</f>
        <v>92</v>
      </c>
      <c r="I518" s="58" cm="1">
        <f t="array" aca="1" ref="I518" ca="1">_xlfn.IFS(
AND(H$3="y",G518&gt;H$4),  2*H$4-G518,
TRUE,G518)</f>
        <v>84</v>
      </c>
      <c r="J518" s="58" cm="1">
        <f t="array" aca="1" ref="J518" ca="1">_xlfn.IFS(
AND(J$3="x",H518&gt;J$4),  2*J$4-H518,
TRUE,H518)</f>
        <v>92</v>
      </c>
      <c r="K518" s="58" cm="1">
        <f t="array" aca="1" ref="K518" ca="1">_xlfn.IFS(
AND(J$3="y",I518&gt;J$4),  2*J$4-I518,
TRUE,I518)</f>
        <v>84</v>
      </c>
      <c r="L518" s="58" cm="1">
        <f t="array" aca="1" ref="L518" ca="1">_xlfn.IFS(
AND(L$3="x",J518&gt;L$4),  2*L$4-J518,
TRUE,J518)</f>
        <v>92</v>
      </c>
      <c r="M518" s="58" cm="1">
        <f t="array" aca="1" ref="M518" ca="1">_xlfn.IFS(
AND(L$3="y",K518&gt;L$4),  2*L$4-K518,
TRUE,K518)</f>
        <v>84</v>
      </c>
      <c r="N518" s="58" cm="1">
        <f t="array" aca="1" ref="N518" ca="1">_xlfn.IFS(
AND(N$3="x",L518&gt;N$4),  2*N$4-L518,
TRUE,L518)</f>
        <v>92</v>
      </c>
      <c r="O518" s="58" cm="1">
        <f t="array" aca="1" ref="O518" ca="1">_xlfn.IFS(
AND(N$3="y",M518&gt;N$4),  2*N$4-M518,
TRUE,M518)</f>
        <v>84</v>
      </c>
      <c r="P518" s="58" cm="1">
        <f t="array" aca="1" ref="P518" ca="1">_xlfn.IFS(
AND(P$3="x",N518&gt;P$4),  2*P$4-N518,
TRUE,N518)</f>
        <v>70</v>
      </c>
      <c r="Q518" s="58" cm="1">
        <f t="array" aca="1" ref="Q518" ca="1">_xlfn.IFS(
AND(P$3="y",O518&gt;P$4),  2*P$4-O518,
TRUE,O518)</f>
        <v>84</v>
      </c>
      <c r="R518" s="58" cm="1">
        <f t="array" aca="1" ref="R518" ca="1">_xlfn.IFS(
AND(R$3="x",P518&gt;R$4),  2*R$4-P518,
TRUE,P518)</f>
        <v>70</v>
      </c>
      <c r="S518" s="58" cm="1">
        <f t="array" aca="1" ref="S518" ca="1">_xlfn.IFS(
AND(R$3="y",Q518&gt;R$4),  2*R$4-Q518,
TRUE,Q518)</f>
        <v>26</v>
      </c>
      <c r="T518" s="58" cm="1">
        <f t="array" aca="1" ref="T518" ca="1">_xlfn.IFS(
AND(T$3="x",R518&gt;T$4),  2*T$4-R518,
TRUE,R518)</f>
        <v>10</v>
      </c>
      <c r="U518" s="58" cm="1">
        <f t="array" aca="1" ref="U518" ca="1">_xlfn.IFS(
AND(T$3="y",S518&gt;T$4),  2*T$4-S518,
TRUE,S518)</f>
        <v>26</v>
      </c>
      <c r="V518" s="58" cm="1">
        <f t="array" aca="1" ref="V518" ca="1">_xlfn.IFS(
AND(V$3="x",T518&gt;V$4),  2*V$4-T518,
TRUE,T518)</f>
        <v>10</v>
      </c>
      <c r="W518" s="58" cm="1">
        <f t="array" aca="1" ref="W518" ca="1">_xlfn.IFS(
AND(V$3="y",U518&gt;V$4),  2*V$4-U518,
TRUE,U518)</f>
        <v>26</v>
      </c>
      <c r="X518" s="58" cm="1">
        <f t="array" aca="1" ref="X518" ca="1">_xlfn.IFS(
AND(X$3="x",V518&gt;X$4),  2*X$4-V518,
TRUE,V518)</f>
        <v>10</v>
      </c>
      <c r="Y518" s="58" cm="1">
        <f t="array" aca="1" ref="Y518" ca="1">_xlfn.IFS(
AND(X$3="y",W518&gt;X$4),  2*X$4-W518,
TRUE,W518)</f>
        <v>0</v>
      </c>
      <c r="Z518" s="58" cm="1">
        <f t="array" aca="1" ref="Z518" ca="1">_xlfn.IFS(
AND(Z$3="x",X518&gt;Z$4),  2*Z$4-X518,
TRUE,X518)</f>
        <v>10</v>
      </c>
      <c r="AA518" s="58" cm="1">
        <f t="array" aca="1" ref="AA518" ca="1">_xlfn.IFS(
AND(Z$3="y",Y518&gt;Z$4),  2*Z$4-Y518,
TRUE,Y518)</f>
        <v>0</v>
      </c>
      <c r="BD518" t="str">
        <f t="shared" ca="1" si="9"/>
        <v>92-84</v>
      </c>
      <c r="BF518" s="23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R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  <c r="CG518" s="24"/>
      <c r="CH518" s="24"/>
      <c r="CI518" s="24"/>
      <c r="CJ518" s="24"/>
      <c r="CK518" s="24"/>
      <c r="CL518" s="24"/>
      <c r="CM518" s="24"/>
      <c r="CN518" s="24"/>
      <c r="CO518" s="24"/>
      <c r="CP518" s="24"/>
      <c r="CQ518" s="24"/>
      <c r="CR518" s="24"/>
      <c r="CS518" s="24"/>
      <c r="CT518" s="24"/>
      <c r="CU518" s="24"/>
      <c r="CV518" s="24"/>
      <c r="CW518" s="24"/>
      <c r="CX518" s="24"/>
      <c r="CY518" s="24"/>
      <c r="CZ518" s="24"/>
      <c r="DA518" s="24"/>
      <c r="DB518" s="24"/>
      <c r="DC518" s="24"/>
      <c r="DD518" s="24"/>
      <c r="DE518" s="24"/>
      <c r="DF518" s="24"/>
      <c r="DG518" s="24"/>
      <c r="DH518" s="24"/>
      <c r="DI518" s="24"/>
      <c r="DJ518" s="24"/>
      <c r="DK518" s="24"/>
      <c r="DL518" s="24"/>
      <c r="DM518" s="24"/>
      <c r="DN518" s="24"/>
      <c r="DO518" s="24"/>
      <c r="DP518" s="24"/>
      <c r="DQ518" s="24"/>
      <c r="DR518" s="24"/>
      <c r="DS518" s="24"/>
      <c r="DT518" s="24"/>
      <c r="DU518" s="24"/>
      <c r="DV518" s="24"/>
      <c r="DW518" s="24"/>
      <c r="DX518" s="24"/>
      <c r="DY518" s="24"/>
      <c r="DZ518" s="24"/>
      <c r="EA518" s="24"/>
      <c r="EB518" s="24"/>
      <c r="EC518" s="24"/>
      <c r="ED518" s="24"/>
      <c r="EE518" s="24"/>
      <c r="EF518" s="24"/>
      <c r="EG518" s="24"/>
      <c r="EH518" s="24"/>
      <c r="EI518" s="24"/>
      <c r="EJ518" s="24"/>
      <c r="EK518" s="24"/>
      <c r="EL518" s="24"/>
      <c r="EM518" s="24"/>
      <c r="EN518" s="24"/>
      <c r="EO518" s="24"/>
      <c r="EP518" s="24"/>
      <c r="EQ518" s="24"/>
      <c r="ER518" s="24"/>
      <c r="ES518" s="24"/>
      <c r="ET518" s="24"/>
      <c r="EU518" s="24"/>
      <c r="EV518" s="24"/>
      <c r="EW518" s="24"/>
      <c r="EX518" s="24"/>
      <c r="EY518" s="24"/>
      <c r="EZ518" s="24"/>
      <c r="FA518" s="24"/>
      <c r="FB518" s="24"/>
      <c r="FC518" s="24"/>
      <c r="FD518" s="24"/>
      <c r="FE518" s="24"/>
      <c r="FF518" s="24"/>
      <c r="FG518" s="24"/>
      <c r="FH518" s="24"/>
      <c r="FI518" s="24"/>
      <c r="FJ518" s="24"/>
      <c r="FK518" s="24"/>
      <c r="FL518" s="24"/>
      <c r="FM518" s="24"/>
      <c r="FN518" s="24"/>
      <c r="FO518" s="24"/>
      <c r="FP518" s="24"/>
      <c r="FQ518" s="24"/>
      <c r="FR518" s="24"/>
      <c r="FS518" s="24"/>
      <c r="FT518" s="24"/>
      <c r="FU518" s="24"/>
      <c r="FV518" s="24"/>
      <c r="FW518" s="24"/>
      <c r="FX518" s="24"/>
      <c r="FY518" s="24"/>
      <c r="FZ518" s="24"/>
      <c r="GA518" s="24"/>
      <c r="GB518" s="24"/>
      <c r="GC518" s="24"/>
      <c r="GD518" s="24"/>
      <c r="GE518" s="24"/>
      <c r="GF518" s="24"/>
      <c r="GG518" s="24"/>
      <c r="GH518" s="24"/>
      <c r="GI518" s="24"/>
      <c r="GJ518" s="24"/>
      <c r="GK518" s="24"/>
      <c r="GL518" s="24"/>
      <c r="GM518" s="24"/>
      <c r="GN518" s="24"/>
      <c r="GO518" s="24"/>
      <c r="GP518" s="24"/>
      <c r="GQ518" s="24"/>
      <c r="GR518" s="24"/>
      <c r="GS518" s="24"/>
      <c r="GT518" s="24"/>
      <c r="GU518" s="24"/>
      <c r="GV518" s="24"/>
      <c r="GW518" s="24"/>
      <c r="GX518" s="24"/>
      <c r="GY518" s="24"/>
      <c r="GZ518" s="24"/>
      <c r="HA518" s="24"/>
      <c r="HB518" s="24"/>
      <c r="HC518" s="24"/>
      <c r="HD518" s="24"/>
      <c r="HE518" s="24"/>
      <c r="HF518" s="24"/>
      <c r="HG518" s="24"/>
      <c r="HH518" s="24"/>
      <c r="HI518" s="24"/>
      <c r="HJ518" s="24"/>
      <c r="HK518" s="24"/>
      <c r="HL518" s="24"/>
      <c r="HM518" s="24"/>
      <c r="HN518" s="24"/>
      <c r="HO518" s="24"/>
      <c r="HP518" s="24"/>
      <c r="HQ518" s="24"/>
      <c r="HR518" s="24"/>
      <c r="HS518" s="24"/>
      <c r="HT518" s="24"/>
      <c r="HU518" s="24"/>
      <c r="HV518" s="24"/>
      <c r="HW518" s="24"/>
      <c r="HX518" s="24"/>
      <c r="HY518" s="24"/>
      <c r="HZ518" s="24"/>
      <c r="IA518" s="24"/>
      <c r="IB518" s="24"/>
      <c r="IC518" s="24"/>
      <c r="ID518" s="24"/>
    </row>
    <row r="519" spans="1:238" x14ac:dyDescent="0.3">
      <c r="A519" t="str">
        <f>IF(Input!A511=0,"",Input!A511)</f>
        <v>691,451</v>
      </c>
      <c r="B519" s="65" cm="1">
        <f t="array" ref="B519">_xlfn.IFS($A519="","",LEFT($A519,4)="fold",MID($A519,12,1),TRUE,VALUE(LEFT($A519,FIND(",",$A519)-1)))</f>
        <v>691</v>
      </c>
      <c r="C519" s="65" cm="1">
        <f t="array" ref="C519">_xlfn.IFS($A519="","",LEFT($A519,4)="fold",VALUE(MID($A519,14,5)),TRUE,VALUE(MID($A519,FIND(",",$A519)+1,5)))</f>
        <v>451</v>
      </c>
      <c r="D519" s="58" cm="1">
        <f t="array" aca="1" ref="D519" ca="1">_xlfn.IFS(
AND(D$3="x",B519&gt;D$4),  2*D$4-B519,
TRUE,B519)</f>
        <v>619</v>
      </c>
      <c r="E519" s="58" cm="1">
        <f t="array" aca="1" ref="E519" ca="1">_xlfn.IFS(
AND(D$3="y",C519&gt;D$4),  2*D$4-C519,
TRUE,C519)</f>
        <v>451</v>
      </c>
      <c r="F519" s="58" cm="1">
        <f t="array" aca="1" ref="F519" ca="1">_xlfn.IFS(
AND(F$3="x",D519&gt;F$4),  2*F$4-D519,
TRUE,D519)</f>
        <v>619</v>
      </c>
      <c r="G519" s="58" cm="1">
        <f t="array" aca="1" ref="G519" ca="1">_xlfn.IFS(
AND(F$3="y",E519&gt;F$4),  2*F$4-E519,
TRUE,E519)</f>
        <v>443</v>
      </c>
      <c r="H519" s="58" cm="1">
        <f t="array" aca="1" ref="H519" ca="1">_xlfn.IFS(
AND(H$3="x",F519&gt;H$4),  2*H$4-F519,
TRUE,F519)</f>
        <v>35</v>
      </c>
      <c r="I519" s="58" cm="1">
        <f t="array" aca="1" ref="I519" ca="1">_xlfn.IFS(
AND(H$3="y",G519&gt;H$4),  2*H$4-G519,
TRUE,G519)</f>
        <v>443</v>
      </c>
      <c r="J519" s="58" cm="1">
        <f t="array" aca="1" ref="J519" ca="1">_xlfn.IFS(
AND(J$3="x",H519&gt;J$4),  2*J$4-H519,
TRUE,H519)</f>
        <v>35</v>
      </c>
      <c r="K519" s="58" cm="1">
        <f t="array" aca="1" ref="K519" ca="1">_xlfn.IFS(
AND(J$3="y",I519&gt;J$4),  2*J$4-I519,
TRUE,I519)</f>
        <v>3</v>
      </c>
      <c r="L519" s="58" cm="1">
        <f t="array" aca="1" ref="L519" ca="1">_xlfn.IFS(
AND(L$3="x",J519&gt;L$4),  2*L$4-J519,
TRUE,J519)</f>
        <v>35</v>
      </c>
      <c r="M519" s="58" cm="1">
        <f t="array" aca="1" ref="M519" ca="1">_xlfn.IFS(
AND(L$3="y",K519&gt;L$4),  2*L$4-K519,
TRUE,K519)</f>
        <v>3</v>
      </c>
      <c r="N519" s="58" cm="1">
        <f t="array" aca="1" ref="N519" ca="1">_xlfn.IFS(
AND(N$3="x",L519&gt;N$4),  2*N$4-L519,
TRUE,L519)</f>
        <v>35</v>
      </c>
      <c r="O519" s="58" cm="1">
        <f t="array" aca="1" ref="O519" ca="1">_xlfn.IFS(
AND(N$3="y",M519&gt;N$4),  2*N$4-M519,
TRUE,M519)</f>
        <v>3</v>
      </c>
      <c r="P519" s="58" cm="1">
        <f t="array" aca="1" ref="P519" ca="1">_xlfn.IFS(
AND(P$3="x",N519&gt;P$4),  2*P$4-N519,
TRUE,N519)</f>
        <v>35</v>
      </c>
      <c r="Q519" s="58" cm="1">
        <f t="array" aca="1" ref="Q519" ca="1">_xlfn.IFS(
AND(P$3="y",O519&gt;P$4),  2*P$4-O519,
TRUE,O519)</f>
        <v>3</v>
      </c>
      <c r="R519" s="58" cm="1">
        <f t="array" aca="1" ref="R519" ca="1">_xlfn.IFS(
AND(R$3="x",P519&gt;R$4),  2*R$4-P519,
TRUE,P519)</f>
        <v>35</v>
      </c>
      <c r="S519" s="58" cm="1">
        <f t="array" aca="1" ref="S519" ca="1">_xlfn.IFS(
AND(R$3="y",Q519&gt;R$4),  2*R$4-Q519,
TRUE,Q519)</f>
        <v>3</v>
      </c>
      <c r="T519" s="58" cm="1">
        <f t="array" aca="1" ref="T519" ca="1">_xlfn.IFS(
AND(T$3="x",R519&gt;T$4),  2*T$4-R519,
TRUE,R519)</f>
        <v>35</v>
      </c>
      <c r="U519" s="58" cm="1">
        <f t="array" aca="1" ref="U519" ca="1">_xlfn.IFS(
AND(T$3="y",S519&gt;T$4),  2*T$4-S519,
TRUE,S519)</f>
        <v>3</v>
      </c>
      <c r="V519" s="58" cm="1">
        <f t="array" aca="1" ref="V519" ca="1">_xlfn.IFS(
AND(V$3="x",T519&gt;V$4),  2*V$4-T519,
TRUE,T519)</f>
        <v>35</v>
      </c>
      <c r="W519" s="58" cm="1">
        <f t="array" aca="1" ref="W519" ca="1">_xlfn.IFS(
AND(V$3="y",U519&gt;V$4),  2*V$4-U519,
TRUE,U519)</f>
        <v>3</v>
      </c>
      <c r="X519" s="58" cm="1">
        <f t="array" aca="1" ref="X519" ca="1">_xlfn.IFS(
AND(X$3="x",V519&gt;X$4),  2*X$4-V519,
TRUE,V519)</f>
        <v>35</v>
      </c>
      <c r="Y519" s="58" cm="1">
        <f t="array" aca="1" ref="Y519" ca="1">_xlfn.IFS(
AND(X$3="y",W519&gt;X$4),  2*X$4-W519,
TRUE,W519)</f>
        <v>3</v>
      </c>
      <c r="Z519" s="58" cm="1">
        <f t="array" aca="1" ref="Z519" ca="1">_xlfn.IFS(
AND(Z$3="x",X519&gt;Z$4),  2*Z$4-X519,
TRUE,X519)</f>
        <v>35</v>
      </c>
      <c r="AA519" s="58" cm="1">
        <f t="array" aca="1" ref="AA519" ca="1">_xlfn.IFS(
AND(Z$3="y",Y519&gt;Z$4),  2*Z$4-Y519,
TRUE,Y519)</f>
        <v>3</v>
      </c>
      <c r="BD519" t="str">
        <f t="shared" ca="1" si="9"/>
        <v>619-451</v>
      </c>
      <c r="BF519" s="23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R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  <c r="CG519" s="24"/>
      <c r="CH519" s="24"/>
      <c r="CI519" s="24"/>
      <c r="CJ519" s="24"/>
      <c r="CK519" s="24"/>
      <c r="CL519" s="24"/>
      <c r="CM519" s="24"/>
      <c r="CN519" s="24"/>
      <c r="CO519" s="24"/>
      <c r="CP519" s="24"/>
      <c r="CQ519" s="24"/>
      <c r="CR519" s="24"/>
      <c r="CS519" s="24"/>
      <c r="CT519" s="24"/>
      <c r="CU519" s="24"/>
      <c r="CV519" s="24"/>
      <c r="CW519" s="24"/>
      <c r="CX519" s="24"/>
      <c r="CY519" s="24"/>
      <c r="CZ519" s="24"/>
      <c r="DA519" s="24"/>
      <c r="DB519" s="24"/>
      <c r="DC519" s="24"/>
      <c r="DD519" s="24"/>
      <c r="DE519" s="24"/>
      <c r="DF519" s="24"/>
      <c r="DG519" s="24"/>
      <c r="DH519" s="24"/>
      <c r="DI519" s="24"/>
      <c r="DJ519" s="24"/>
      <c r="DK519" s="24"/>
      <c r="DL519" s="24"/>
      <c r="DM519" s="24"/>
      <c r="DN519" s="24"/>
      <c r="DO519" s="24"/>
      <c r="DP519" s="24"/>
      <c r="DQ519" s="24"/>
      <c r="DR519" s="24"/>
      <c r="DS519" s="24"/>
      <c r="DT519" s="24"/>
      <c r="DU519" s="24"/>
      <c r="DV519" s="24"/>
      <c r="DW519" s="24"/>
      <c r="DX519" s="24"/>
      <c r="DY519" s="24"/>
      <c r="DZ519" s="24"/>
      <c r="EA519" s="24"/>
      <c r="EB519" s="24"/>
      <c r="EC519" s="24"/>
      <c r="ED519" s="24"/>
      <c r="EE519" s="24"/>
      <c r="EF519" s="24"/>
      <c r="EG519" s="24"/>
      <c r="EH519" s="24"/>
      <c r="EI519" s="24"/>
      <c r="EJ519" s="24"/>
      <c r="EK519" s="24"/>
      <c r="EL519" s="24"/>
      <c r="EM519" s="24"/>
      <c r="EN519" s="24"/>
      <c r="EO519" s="24"/>
      <c r="EP519" s="24"/>
      <c r="EQ519" s="24"/>
      <c r="ER519" s="24"/>
      <c r="ES519" s="24"/>
      <c r="ET519" s="24"/>
      <c r="EU519" s="24"/>
      <c r="EV519" s="24"/>
      <c r="EW519" s="24"/>
      <c r="EX519" s="24"/>
      <c r="EY519" s="24"/>
      <c r="EZ519" s="24"/>
      <c r="FA519" s="24"/>
      <c r="FB519" s="24"/>
      <c r="FC519" s="24"/>
      <c r="FD519" s="24"/>
      <c r="FE519" s="24"/>
      <c r="FF519" s="24"/>
      <c r="FG519" s="24"/>
      <c r="FH519" s="24"/>
      <c r="FI519" s="24"/>
      <c r="FJ519" s="24"/>
      <c r="FK519" s="24"/>
      <c r="FL519" s="24"/>
      <c r="FM519" s="24"/>
      <c r="FN519" s="24"/>
      <c r="FO519" s="24"/>
      <c r="FP519" s="24"/>
      <c r="FQ519" s="24"/>
      <c r="FR519" s="24"/>
      <c r="FS519" s="24"/>
      <c r="FT519" s="24"/>
      <c r="FU519" s="24"/>
      <c r="FV519" s="24"/>
      <c r="FW519" s="24"/>
      <c r="FX519" s="24"/>
      <c r="FY519" s="24"/>
      <c r="FZ519" s="24"/>
      <c r="GA519" s="24"/>
      <c r="GB519" s="24"/>
      <c r="GC519" s="24"/>
      <c r="GD519" s="24"/>
      <c r="GE519" s="24"/>
      <c r="GF519" s="24"/>
      <c r="GG519" s="24"/>
      <c r="GH519" s="24"/>
      <c r="GI519" s="24"/>
      <c r="GJ519" s="24"/>
      <c r="GK519" s="24"/>
      <c r="GL519" s="24"/>
      <c r="GM519" s="24"/>
      <c r="GN519" s="24"/>
      <c r="GO519" s="24"/>
      <c r="GP519" s="24"/>
      <c r="GQ519" s="24"/>
      <c r="GR519" s="24"/>
      <c r="GS519" s="24"/>
      <c r="GT519" s="24"/>
      <c r="GU519" s="24"/>
      <c r="GV519" s="24"/>
      <c r="GW519" s="24"/>
      <c r="GX519" s="24"/>
      <c r="GY519" s="24"/>
      <c r="GZ519" s="24"/>
      <c r="HA519" s="24"/>
      <c r="HB519" s="24"/>
      <c r="HC519" s="24"/>
      <c r="HD519" s="24"/>
      <c r="HE519" s="24"/>
      <c r="HF519" s="24"/>
      <c r="HG519" s="24"/>
      <c r="HH519" s="24"/>
      <c r="HI519" s="24"/>
      <c r="HJ519" s="24"/>
      <c r="HK519" s="24"/>
      <c r="HL519" s="24"/>
      <c r="HM519" s="24"/>
      <c r="HN519" s="24"/>
      <c r="HO519" s="24"/>
      <c r="HP519" s="24"/>
      <c r="HQ519" s="24"/>
      <c r="HR519" s="24"/>
      <c r="HS519" s="24"/>
      <c r="HT519" s="24"/>
      <c r="HU519" s="24"/>
      <c r="HV519" s="24"/>
      <c r="HW519" s="24"/>
      <c r="HX519" s="24"/>
      <c r="HY519" s="24"/>
      <c r="HZ519" s="24"/>
      <c r="IA519" s="24"/>
      <c r="IB519" s="24"/>
      <c r="IC519" s="24"/>
      <c r="ID519" s="24"/>
    </row>
    <row r="520" spans="1:238" x14ac:dyDescent="0.3">
      <c r="A520" t="str">
        <f>IF(Input!A512=0,"",Input!A512)</f>
        <v>1091,291</v>
      </c>
      <c r="B520" s="65" cm="1">
        <f t="array" ref="B520">_xlfn.IFS($A520="","",LEFT($A520,4)="fold",MID($A520,12,1),TRUE,VALUE(LEFT($A520,FIND(",",$A520)-1)))</f>
        <v>1091</v>
      </c>
      <c r="C520" s="65" cm="1">
        <f t="array" ref="C520">_xlfn.IFS($A520="","",LEFT($A520,4)="fold",VALUE(MID($A520,14,5)),TRUE,VALUE(MID($A520,FIND(",",$A520)+1,5)))</f>
        <v>291</v>
      </c>
      <c r="D520" s="58" cm="1">
        <f t="array" aca="1" ref="D520" ca="1">_xlfn.IFS(
AND(D$3="x",B520&gt;D$4),  2*D$4-B520,
TRUE,B520)</f>
        <v>219</v>
      </c>
      <c r="E520" s="58" cm="1">
        <f t="array" aca="1" ref="E520" ca="1">_xlfn.IFS(
AND(D$3="y",C520&gt;D$4),  2*D$4-C520,
TRUE,C520)</f>
        <v>291</v>
      </c>
      <c r="F520" s="58" cm="1">
        <f t="array" aca="1" ref="F520" ca="1">_xlfn.IFS(
AND(F$3="x",D520&gt;F$4),  2*F$4-D520,
TRUE,D520)</f>
        <v>219</v>
      </c>
      <c r="G520" s="58" cm="1">
        <f t="array" aca="1" ref="G520" ca="1">_xlfn.IFS(
AND(F$3="y",E520&gt;F$4),  2*F$4-E520,
TRUE,E520)</f>
        <v>291</v>
      </c>
      <c r="H520" s="58" cm="1">
        <f t="array" aca="1" ref="H520" ca="1">_xlfn.IFS(
AND(H$3="x",F520&gt;H$4),  2*H$4-F520,
TRUE,F520)</f>
        <v>219</v>
      </c>
      <c r="I520" s="58" cm="1">
        <f t="array" aca="1" ref="I520" ca="1">_xlfn.IFS(
AND(H$3="y",G520&gt;H$4),  2*H$4-G520,
TRUE,G520)</f>
        <v>291</v>
      </c>
      <c r="J520" s="58" cm="1">
        <f t="array" aca="1" ref="J520" ca="1">_xlfn.IFS(
AND(J$3="x",H520&gt;J$4),  2*J$4-H520,
TRUE,H520)</f>
        <v>219</v>
      </c>
      <c r="K520" s="58" cm="1">
        <f t="array" aca="1" ref="K520" ca="1">_xlfn.IFS(
AND(J$3="y",I520&gt;J$4),  2*J$4-I520,
TRUE,I520)</f>
        <v>155</v>
      </c>
      <c r="L520" s="58" cm="1">
        <f t="array" aca="1" ref="L520" ca="1">_xlfn.IFS(
AND(L$3="x",J520&gt;L$4),  2*L$4-J520,
TRUE,J520)</f>
        <v>107</v>
      </c>
      <c r="M520" s="58" cm="1">
        <f t="array" aca="1" ref="M520" ca="1">_xlfn.IFS(
AND(L$3="y",K520&gt;L$4),  2*L$4-K520,
TRUE,K520)</f>
        <v>155</v>
      </c>
      <c r="N520" s="58" cm="1">
        <f t="array" aca="1" ref="N520" ca="1">_xlfn.IFS(
AND(N$3="x",L520&gt;N$4),  2*N$4-L520,
TRUE,L520)</f>
        <v>107</v>
      </c>
      <c r="O520" s="58" cm="1">
        <f t="array" aca="1" ref="O520" ca="1">_xlfn.IFS(
AND(N$3="y",M520&gt;N$4),  2*N$4-M520,
TRUE,M520)</f>
        <v>67</v>
      </c>
      <c r="P520" s="58" cm="1">
        <f t="array" aca="1" ref="P520" ca="1">_xlfn.IFS(
AND(P$3="x",N520&gt;P$4),  2*P$4-N520,
TRUE,N520)</f>
        <v>55</v>
      </c>
      <c r="Q520" s="58" cm="1">
        <f t="array" aca="1" ref="Q520" ca="1">_xlfn.IFS(
AND(P$3="y",O520&gt;P$4),  2*P$4-O520,
TRUE,O520)</f>
        <v>67</v>
      </c>
      <c r="R520" s="58" cm="1">
        <f t="array" aca="1" ref="R520" ca="1">_xlfn.IFS(
AND(R$3="x",P520&gt;R$4),  2*R$4-P520,
TRUE,P520)</f>
        <v>55</v>
      </c>
      <c r="S520" s="58" cm="1">
        <f t="array" aca="1" ref="S520" ca="1">_xlfn.IFS(
AND(R$3="y",Q520&gt;R$4),  2*R$4-Q520,
TRUE,Q520)</f>
        <v>43</v>
      </c>
      <c r="T520" s="58" cm="1">
        <f t="array" aca="1" ref="T520" ca="1">_xlfn.IFS(
AND(T$3="x",R520&gt;T$4),  2*T$4-R520,
TRUE,R520)</f>
        <v>25</v>
      </c>
      <c r="U520" s="58" cm="1">
        <f t="array" aca="1" ref="U520" ca="1">_xlfn.IFS(
AND(T$3="y",S520&gt;T$4),  2*T$4-S520,
TRUE,S520)</f>
        <v>43</v>
      </c>
      <c r="V520" s="58" cm="1">
        <f t="array" aca="1" ref="V520" ca="1">_xlfn.IFS(
AND(V$3="x",T520&gt;V$4),  2*V$4-T520,
TRUE,T520)</f>
        <v>25</v>
      </c>
      <c r="W520" s="58" cm="1">
        <f t="array" aca="1" ref="W520" ca="1">_xlfn.IFS(
AND(V$3="y",U520&gt;V$4),  2*V$4-U520,
TRUE,U520)</f>
        <v>11</v>
      </c>
      <c r="X520" s="58" cm="1">
        <f t="array" aca="1" ref="X520" ca="1">_xlfn.IFS(
AND(X$3="x",V520&gt;X$4),  2*X$4-V520,
TRUE,V520)</f>
        <v>25</v>
      </c>
      <c r="Y520" s="58" cm="1">
        <f t="array" aca="1" ref="Y520" ca="1">_xlfn.IFS(
AND(X$3="y",W520&gt;X$4),  2*X$4-W520,
TRUE,W520)</f>
        <v>11</v>
      </c>
      <c r="Z520" s="58" cm="1">
        <f t="array" aca="1" ref="Z520" ca="1">_xlfn.IFS(
AND(Z$3="x",X520&gt;Z$4),  2*Z$4-X520,
TRUE,X520)</f>
        <v>25</v>
      </c>
      <c r="AA520" s="58" cm="1">
        <f t="array" aca="1" ref="AA520" ca="1">_xlfn.IFS(
AND(Z$3="y",Y520&gt;Z$4),  2*Z$4-Y520,
TRUE,Y520)</f>
        <v>1</v>
      </c>
      <c r="BD520" t="str">
        <f t="shared" ca="1" si="9"/>
        <v>219-291</v>
      </c>
      <c r="BF520" s="23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R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  <c r="CG520" s="24"/>
      <c r="CH520" s="24"/>
      <c r="CI520" s="24"/>
      <c r="CJ520" s="24"/>
      <c r="CK520" s="24"/>
      <c r="CL520" s="24"/>
      <c r="CM520" s="24"/>
      <c r="CN520" s="24"/>
      <c r="CO520" s="24"/>
      <c r="CP520" s="24"/>
      <c r="CQ520" s="24"/>
      <c r="CR520" s="24"/>
      <c r="CS520" s="24"/>
      <c r="CT520" s="24"/>
      <c r="CU520" s="24"/>
      <c r="CV520" s="24"/>
      <c r="CW520" s="24"/>
      <c r="CX520" s="24"/>
      <c r="CY520" s="24"/>
      <c r="CZ520" s="24"/>
      <c r="DA520" s="24"/>
      <c r="DB520" s="24"/>
      <c r="DC520" s="24"/>
      <c r="DD520" s="24"/>
      <c r="DE520" s="24"/>
      <c r="DF520" s="24"/>
      <c r="DG520" s="24"/>
      <c r="DH520" s="24"/>
      <c r="DI520" s="24"/>
      <c r="DJ520" s="24"/>
      <c r="DK520" s="24"/>
      <c r="DL520" s="24"/>
      <c r="DM520" s="24"/>
      <c r="DN520" s="24"/>
      <c r="DO520" s="24"/>
      <c r="DP520" s="24"/>
      <c r="DQ520" s="24"/>
      <c r="DR520" s="24"/>
      <c r="DS520" s="24"/>
      <c r="DT520" s="24"/>
      <c r="DU520" s="24"/>
      <c r="DV520" s="24"/>
      <c r="DW520" s="24"/>
      <c r="DX520" s="24"/>
      <c r="DY520" s="24"/>
      <c r="DZ520" s="24"/>
      <c r="EA520" s="24"/>
      <c r="EB520" s="24"/>
      <c r="EC520" s="24"/>
      <c r="ED520" s="24"/>
      <c r="EE520" s="24"/>
      <c r="EF520" s="24"/>
      <c r="EG520" s="24"/>
      <c r="EH520" s="24"/>
      <c r="EI520" s="24"/>
      <c r="EJ520" s="24"/>
      <c r="EK520" s="24"/>
      <c r="EL520" s="24"/>
      <c r="EM520" s="24"/>
      <c r="EN520" s="24"/>
      <c r="EO520" s="24"/>
      <c r="EP520" s="24"/>
      <c r="EQ520" s="24"/>
      <c r="ER520" s="24"/>
      <c r="ES520" s="24"/>
      <c r="ET520" s="24"/>
      <c r="EU520" s="24"/>
      <c r="EV520" s="24"/>
      <c r="EW520" s="24"/>
      <c r="EX520" s="24"/>
      <c r="EY520" s="24"/>
      <c r="EZ520" s="24"/>
      <c r="FA520" s="24"/>
      <c r="FB520" s="24"/>
      <c r="FC520" s="24"/>
      <c r="FD520" s="24"/>
      <c r="FE520" s="24"/>
      <c r="FF520" s="24"/>
      <c r="FG520" s="24"/>
      <c r="FH520" s="24"/>
      <c r="FI520" s="24"/>
      <c r="FJ520" s="24"/>
      <c r="FK520" s="24"/>
      <c r="FL520" s="24"/>
      <c r="FM520" s="24"/>
      <c r="FN520" s="24"/>
      <c r="FO520" s="24"/>
      <c r="FP520" s="24"/>
      <c r="FQ520" s="24"/>
      <c r="FR520" s="24"/>
      <c r="FS520" s="24"/>
      <c r="FT520" s="24"/>
      <c r="FU520" s="24"/>
      <c r="FV520" s="24"/>
      <c r="FW520" s="24"/>
      <c r="FX520" s="24"/>
      <c r="FY520" s="24"/>
      <c r="FZ520" s="24"/>
      <c r="GA520" s="24"/>
      <c r="GB520" s="24"/>
      <c r="GC520" s="24"/>
      <c r="GD520" s="24"/>
      <c r="GE520" s="24"/>
      <c r="GF520" s="24"/>
      <c r="GG520" s="24"/>
      <c r="GH520" s="24"/>
      <c r="GI520" s="24"/>
      <c r="GJ520" s="24"/>
      <c r="GK520" s="24"/>
      <c r="GL520" s="24"/>
      <c r="GM520" s="24"/>
      <c r="GN520" s="24"/>
      <c r="GO520" s="24"/>
      <c r="GP520" s="24"/>
      <c r="GQ520" s="24"/>
      <c r="GR520" s="24"/>
      <c r="GS520" s="24"/>
      <c r="GT520" s="24"/>
      <c r="GU520" s="24"/>
      <c r="GV520" s="24"/>
      <c r="GW520" s="24"/>
      <c r="GX520" s="24"/>
      <c r="GY520" s="24"/>
      <c r="GZ520" s="24"/>
      <c r="HA520" s="24"/>
      <c r="HB520" s="24"/>
      <c r="HC520" s="24"/>
      <c r="HD520" s="24"/>
      <c r="HE520" s="24"/>
      <c r="HF520" s="24"/>
      <c r="HG520" s="24"/>
      <c r="HH520" s="24"/>
      <c r="HI520" s="24"/>
      <c r="HJ520" s="24"/>
      <c r="HK520" s="24"/>
      <c r="HL520" s="24"/>
      <c r="HM520" s="24"/>
      <c r="HN520" s="24"/>
      <c r="HO520" s="24"/>
      <c r="HP520" s="24"/>
      <c r="HQ520" s="24"/>
      <c r="HR520" s="24"/>
      <c r="HS520" s="24"/>
      <c r="HT520" s="24"/>
      <c r="HU520" s="24"/>
      <c r="HV520" s="24"/>
      <c r="HW520" s="24"/>
      <c r="HX520" s="24"/>
      <c r="HY520" s="24"/>
      <c r="HZ520" s="24"/>
      <c r="IA520" s="24"/>
      <c r="IB520" s="24"/>
      <c r="IC520" s="24"/>
      <c r="ID520" s="24"/>
    </row>
    <row r="521" spans="1:238" x14ac:dyDescent="0.3">
      <c r="A521" t="str">
        <f>IF(Input!A513=0,"",Input!A513)</f>
        <v>293,264</v>
      </c>
      <c r="B521" s="65" cm="1">
        <f t="array" ref="B521">_xlfn.IFS($A521="","",LEFT($A521,4)="fold",MID($A521,12,1),TRUE,VALUE(LEFT($A521,FIND(",",$A521)-1)))</f>
        <v>293</v>
      </c>
      <c r="C521" s="65" cm="1">
        <f t="array" ref="C521">_xlfn.IFS($A521="","",LEFT($A521,4)="fold",VALUE(MID($A521,14,5)),TRUE,VALUE(MID($A521,FIND(",",$A521)+1,5)))</f>
        <v>264</v>
      </c>
      <c r="D521" s="58" cm="1">
        <f t="array" aca="1" ref="D521" ca="1">_xlfn.IFS(
AND(D$3="x",B521&gt;D$4),  2*D$4-B521,
TRUE,B521)</f>
        <v>293</v>
      </c>
      <c r="E521" s="58" cm="1">
        <f t="array" aca="1" ref="E521" ca="1">_xlfn.IFS(
AND(D$3="y",C521&gt;D$4),  2*D$4-C521,
TRUE,C521)</f>
        <v>264</v>
      </c>
      <c r="F521" s="58" cm="1">
        <f t="array" aca="1" ref="F521" ca="1">_xlfn.IFS(
AND(F$3="x",D521&gt;F$4),  2*F$4-D521,
TRUE,D521)</f>
        <v>293</v>
      </c>
      <c r="G521" s="58" cm="1">
        <f t="array" aca="1" ref="G521" ca="1">_xlfn.IFS(
AND(F$3="y",E521&gt;F$4),  2*F$4-E521,
TRUE,E521)</f>
        <v>264</v>
      </c>
      <c r="H521" s="58" cm="1">
        <f t="array" aca="1" ref="H521" ca="1">_xlfn.IFS(
AND(H$3="x",F521&gt;H$4),  2*H$4-F521,
TRUE,F521)</f>
        <v>293</v>
      </c>
      <c r="I521" s="58" cm="1">
        <f t="array" aca="1" ref="I521" ca="1">_xlfn.IFS(
AND(H$3="y",G521&gt;H$4),  2*H$4-G521,
TRUE,G521)</f>
        <v>264</v>
      </c>
      <c r="J521" s="58" cm="1">
        <f t="array" aca="1" ref="J521" ca="1">_xlfn.IFS(
AND(J$3="x",H521&gt;J$4),  2*J$4-H521,
TRUE,H521)</f>
        <v>293</v>
      </c>
      <c r="K521" s="58" cm="1">
        <f t="array" aca="1" ref="K521" ca="1">_xlfn.IFS(
AND(J$3="y",I521&gt;J$4),  2*J$4-I521,
TRUE,I521)</f>
        <v>182</v>
      </c>
      <c r="L521" s="58" cm="1">
        <f t="array" aca="1" ref="L521" ca="1">_xlfn.IFS(
AND(L$3="x",J521&gt;L$4),  2*L$4-J521,
TRUE,J521)</f>
        <v>33</v>
      </c>
      <c r="M521" s="58" cm="1">
        <f t="array" aca="1" ref="M521" ca="1">_xlfn.IFS(
AND(L$3="y",K521&gt;L$4),  2*L$4-K521,
TRUE,K521)</f>
        <v>182</v>
      </c>
      <c r="N521" s="58" cm="1">
        <f t="array" aca="1" ref="N521" ca="1">_xlfn.IFS(
AND(N$3="x",L521&gt;N$4),  2*N$4-L521,
TRUE,L521)</f>
        <v>33</v>
      </c>
      <c r="O521" s="58" cm="1">
        <f t="array" aca="1" ref="O521" ca="1">_xlfn.IFS(
AND(N$3="y",M521&gt;N$4),  2*N$4-M521,
TRUE,M521)</f>
        <v>40</v>
      </c>
      <c r="P521" s="58" cm="1">
        <f t="array" aca="1" ref="P521" ca="1">_xlfn.IFS(
AND(P$3="x",N521&gt;P$4),  2*P$4-N521,
TRUE,N521)</f>
        <v>33</v>
      </c>
      <c r="Q521" s="58" cm="1">
        <f t="array" aca="1" ref="Q521" ca="1">_xlfn.IFS(
AND(P$3="y",O521&gt;P$4),  2*P$4-O521,
TRUE,O521)</f>
        <v>40</v>
      </c>
      <c r="R521" s="58" cm="1">
        <f t="array" aca="1" ref="R521" ca="1">_xlfn.IFS(
AND(R$3="x",P521&gt;R$4),  2*R$4-P521,
TRUE,P521)</f>
        <v>33</v>
      </c>
      <c r="S521" s="58" cm="1">
        <f t="array" aca="1" ref="S521" ca="1">_xlfn.IFS(
AND(R$3="y",Q521&gt;R$4),  2*R$4-Q521,
TRUE,Q521)</f>
        <v>40</v>
      </c>
      <c r="T521" s="58" cm="1">
        <f t="array" aca="1" ref="T521" ca="1">_xlfn.IFS(
AND(T$3="x",R521&gt;T$4),  2*T$4-R521,
TRUE,R521)</f>
        <v>33</v>
      </c>
      <c r="U521" s="58" cm="1">
        <f t="array" aca="1" ref="U521" ca="1">_xlfn.IFS(
AND(T$3="y",S521&gt;T$4),  2*T$4-S521,
TRUE,S521)</f>
        <v>40</v>
      </c>
      <c r="V521" s="58" cm="1">
        <f t="array" aca="1" ref="V521" ca="1">_xlfn.IFS(
AND(V$3="x",T521&gt;V$4),  2*V$4-T521,
TRUE,T521)</f>
        <v>33</v>
      </c>
      <c r="W521" s="58" cm="1">
        <f t="array" aca="1" ref="W521" ca="1">_xlfn.IFS(
AND(V$3="y",U521&gt;V$4),  2*V$4-U521,
TRUE,U521)</f>
        <v>14</v>
      </c>
      <c r="X521" s="58" cm="1">
        <f t="array" aca="1" ref="X521" ca="1">_xlfn.IFS(
AND(X$3="x",V521&gt;X$4),  2*X$4-V521,
TRUE,V521)</f>
        <v>33</v>
      </c>
      <c r="Y521" s="58" cm="1">
        <f t="array" aca="1" ref="Y521" ca="1">_xlfn.IFS(
AND(X$3="y",W521&gt;X$4),  2*X$4-W521,
TRUE,W521)</f>
        <v>12</v>
      </c>
      <c r="Z521" s="58" cm="1">
        <f t="array" aca="1" ref="Z521" ca="1">_xlfn.IFS(
AND(Z$3="x",X521&gt;Z$4),  2*Z$4-X521,
TRUE,X521)</f>
        <v>33</v>
      </c>
      <c r="AA521" s="58" cm="1">
        <f t="array" aca="1" ref="AA521" ca="1">_xlfn.IFS(
AND(Z$3="y",Y521&gt;Z$4),  2*Z$4-Y521,
TRUE,Y521)</f>
        <v>0</v>
      </c>
      <c r="BD521" t="str">
        <f t="shared" ca="1" si="9"/>
        <v>293-264</v>
      </c>
      <c r="BF521" s="23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R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  <c r="CG521" s="24"/>
      <c r="CH521" s="24"/>
      <c r="CI521" s="24"/>
      <c r="CJ521" s="24"/>
      <c r="CK521" s="24"/>
      <c r="CL521" s="24"/>
      <c r="CM521" s="24"/>
      <c r="CN521" s="24"/>
      <c r="CO521" s="24"/>
      <c r="CP521" s="24"/>
      <c r="CQ521" s="24"/>
      <c r="CR521" s="24"/>
      <c r="CS521" s="24"/>
      <c r="CT521" s="24"/>
      <c r="CU521" s="24"/>
      <c r="CV521" s="24"/>
      <c r="CW521" s="24"/>
      <c r="CX521" s="24"/>
      <c r="CY521" s="24"/>
      <c r="CZ521" s="24"/>
      <c r="DA521" s="24"/>
      <c r="DB521" s="24"/>
      <c r="DC521" s="24"/>
      <c r="DD521" s="24"/>
      <c r="DE521" s="24"/>
      <c r="DF521" s="24"/>
      <c r="DG521" s="24"/>
      <c r="DH521" s="24"/>
      <c r="DI521" s="24"/>
      <c r="DJ521" s="24"/>
      <c r="DK521" s="24"/>
      <c r="DL521" s="24"/>
      <c r="DM521" s="24"/>
      <c r="DN521" s="24"/>
      <c r="DO521" s="24"/>
      <c r="DP521" s="24"/>
      <c r="DQ521" s="24"/>
      <c r="DR521" s="24"/>
      <c r="DS521" s="24"/>
      <c r="DT521" s="24"/>
      <c r="DU521" s="24"/>
      <c r="DV521" s="24"/>
      <c r="DW521" s="24"/>
      <c r="DX521" s="24"/>
      <c r="DY521" s="24"/>
      <c r="DZ521" s="24"/>
      <c r="EA521" s="24"/>
      <c r="EB521" s="24"/>
      <c r="EC521" s="24"/>
      <c r="ED521" s="24"/>
      <c r="EE521" s="24"/>
      <c r="EF521" s="24"/>
      <c r="EG521" s="24"/>
      <c r="EH521" s="24"/>
      <c r="EI521" s="24"/>
      <c r="EJ521" s="24"/>
      <c r="EK521" s="24"/>
      <c r="EL521" s="24"/>
      <c r="EM521" s="24"/>
      <c r="EN521" s="24"/>
      <c r="EO521" s="24"/>
      <c r="EP521" s="24"/>
      <c r="EQ521" s="24"/>
      <c r="ER521" s="24"/>
      <c r="ES521" s="24"/>
      <c r="ET521" s="24"/>
      <c r="EU521" s="24"/>
      <c r="EV521" s="24"/>
      <c r="EW521" s="24"/>
      <c r="EX521" s="24"/>
      <c r="EY521" s="24"/>
      <c r="EZ521" s="24"/>
      <c r="FA521" s="24"/>
      <c r="FB521" s="24"/>
      <c r="FC521" s="24"/>
      <c r="FD521" s="24"/>
      <c r="FE521" s="24"/>
      <c r="FF521" s="24"/>
      <c r="FG521" s="24"/>
      <c r="FH521" s="24"/>
      <c r="FI521" s="24"/>
      <c r="FJ521" s="24"/>
      <c r="FK521" s="24"/>
      <c r="FL521" s="24"/>
      <c r="FM521" s="24"/>
      <c r="FN521" s="24"/>
      <c r="FO521" s="24"/>
      <c r="FP521" s="24"/>
      <c r="FQ521" s="24"/>
      <c r="FR521" s="24"/>
      <c r="FS521" s="24"/>
      <c r="FT521" s="24"/>
      <c r="FU521" s="24"/>
      <c r="FV521" s="24"/>
      <c r="FW521" s="24"/>
      <c r="FX521" s="24"/>
      <c r="FY521" s="24"/>
      <c r="FZ521" s="24"/>
      <c r="GA521" s="24"/>
      <c r="GB521" s="24"/>
      <c r="GC521" s="24"/>
      <c r="GD521" s="24"/>
      <c r="GE521" s="24"/>
      <c r="GF521" s="24"/>
      <c r="GG521" s="24"/>
      <c r="GH521" s="24"/>
      <c r="GI521" s="24"/>
      <c r="GJ521" s="24"/>
      <c r="GK521" s="24"/>
      <c r="GL521" s="24"/>
      <c r="GM521" s="24"/>
      <c r="GN521" s="24"/>
      <c r="GO521" s="24"/>
      <c r="GP521" s="24"/>
      <c r="GQ521" s="24"/>
      <c r="GR521" s="24"/>
      <c r="GS521" s="24"/>
      <c r="GT521" s="24"/>
      <c r="GU521" s="24"/>
      <c r="GV521" s="24"/>
      <c r="GW521" s="24"/>
      <c r="GX521" s="24"/>
      <c r="GY521" s="24"/>
      <c r="GZ521" s="24"/>
      <c r="HA521" s="24"/>
      <c r="HB521" s="24"/>
      <c r="HC521" s="24"/>
      <c r="HD521" s="24"/>
      <c r="HE521" s="24"/>
      <c r="HF521" s="24"/>
      <c r="HG521" s="24"/>
      <c r="HH521" s="24"/>
      <c r="HI521" s="24"/>
      <c r="HJ521" s="24"/>
      <c r="HK521" s="24"/>
      <c r="HL521" s="24"/>
      <c r="HM521" s="24"/>
      <c r="HN521" s="24"/>
      <c r="HO521" s="24"/>
      <c r="HP521" s="24"/>
      <c r="HQ521" s="24"/>
      <c r="HR521" s="24"/>
      <c r="HS521" s="24"/>
      <c r="HT521" s="24"/>
      <c r="HU521" s="24"/>
      <c r="HV521" s="24"/>
      <c r="HW521" s="24"/>
      <c r="HX521" s="24"/>
      <c r="HY521" s="24"/>
      <c r="HZ521" s="24"/>
      <c r="IA521" s="24"/>
      <c r="IB521" s="24"/>
      <c r="IC521" s="24"/>
      <c r="ID521" s="24"/>
    </row>
    <row r="522" spans="1:238" x14ac:dyDescent="0.3">
      <c r="A522" t="str">
        <f>IF(Input!A514=0,"",Input!A514)</f>
        <v>507,511</v>
      </c>
      <c r="B522" s="65" cm="1">
        <f t="array" ref="B522">_xlfn.IFS($A522="","",LEFT($A522,4)="fold",MID($A522,12,1),TRUE,VALUE(LEFT($A522,FIND(",",$A522)-1)))</f>
        <v>507</v>
      </c>
      <c r="C522" s="65" cm="1">
        <f t="array" ref="C522">_xlfn.IFS($A522="","",LEFT($A522,4)="fold",VALUE(MID($A522,14,5)),TRUE,VALUE(MID($A522,FIND(",",$A522)+1,5)))</f>
        <v>511</v>
      </c>
      <c r="D522" s="58" cm="1">
        <f t="array" aca="1" ref="D522" ca="1">_xlfn.IFS(
AND(D$3="x",B522&gt;D$4),  2*D$4-B522,
TRUE,B522)</f>
        <v>507</v>
      </c>
      <c r="E522" s="58" cm="1">
        <f t="array" aca="1" ref="E522" ca="1">_xlfn.IFS(
AND(D$3="y",C522&gt;D$4),  2*D$4-C522,
TRUE,C522)</f>
        <v>511</v>
      </c>
      <c r="F522" s="58" cm="1">
        <f t="array" aca="1" ref="F522" ca="1">_xlfn.IFS(
AND(F$3="x",D522&gt;F$4),  2*F$4-D522,
TRUE,D522)</f>
        <v>507</v>
      </c>
      <c r="G522" s="58" cm="1">
        <f t="array" aca="1" ref="G522" ca="1">_xlfn.IFS(
AND(F$3="y",E522&gt;F$4),  2*F$4-E522,
TRUE,E522)</f>
        <v>383</v>
      </c>
      <c r="H522" s="58" cm="1">
        <f t="array" aca="1" ref="H522" ca="1">_xlfn.IFS(
AND(H$3="x",F522&gt;H$4),  2*H$4-F522,
TRUE,F522)</f>
        <v>147</v>
      </c>
      <c r="I522" s="58" cm="1">
        <f t="array" aca="1" ref="I522" ca="1">_xlfn.IFS(
AND(H$3="y",G522&gt;H$4),  2*H$4-G522,
TRUE,G522)</f>
        <v>383</v>
      </c>
      <c r="J522" s="58" cm="1">
        <f t="array" aca="1" ref="J522" ca="1">_xlfn.IFS(
AND(J$3="x",H522&gt;J$4),  2*J$4-H522,
TRUE,H522)</f>
        <v>147</v>
      </c>
      <c r="K522" s="58" cm="1">
        <f t="array" aca="1" ref="K522" ca="1">_xlfn.IFS(
AND(J$3="y",I522&gt;J$4),  2*J$4-I522,
TRUE,I522)</f>
        <v>63</v>
      </c>
      <c r="L522" s="58" cm="1">
        <f t="array" aca="1" ref="L522" ca="1">_xlfn.IFS(
AND(L$3="x",J522&gt;L$4),  2*L$4-J522,
TRUE,J522)</f>
        <v>147</v>
      </c>
      <c r="M522" s="58" cm="1">
        <f t="array" aca="1" ref="M522" ca="1">_xlfn.IFS(
AND(L$3="y",K522&gt;L$4),  2*L$4-K522,
TRUE,K522)</f>
        <v>63</v>
      </c>
      <c r="N522" s="58" cm="1">
        <f t="array" aca="1" ref="N522" ca="1">_xlfn.IFS(
AND(N$3="x",L522&gt;N$4),  2*N$4-L522,
TRUE,L522)</f>
        <v>147</v>
      </c>
      <c r="O522" s="58" cm="1">
        <f t="array" aca="1" ref="O522" ca="1">_xlfn.IFS(
AND(N$3="y",M522&gt;N$4),  2*N$4-M522,
TRUE,M522)</f>
        <v>63</v>
      </c>
      <c r="P522" s="58" cm="1">
        <f t="array" aca="1" ref="P522" ca="1">_xlfn.IFS(
AND(P$3="x",N522&gt;P$4),  2*P$4-N522,
TRUE,N522)</f>
        <v>15</v>
      </c>
      <c r="Q522" s="58" cm="1">
        <f t="array" aca="1" ref="Q522" ca="1">_xlfn.IFS(
AND(P$3="y",O522&gt;P$4),  2*P$4-O522,
TRUE,O522)</f>
        <v>63</v>
      </c>
      <c r="R522" s="58" cm="1">
        <f t="array" aca="1" ref="R522" ca="1">_xlfn.IFS(
AND(R$3="x",P522&gt;R$4),  2*R$4-P522,
TRUE,P522)</f>
        <v>15</v>
      </c>
      <c r="S522" s="58" cm="1">
        <f t="array" aca="1" ref="S522" ca="1">_xlfn.IFS(
AND(R$3="y",Q522&gt;R$4),  2*R$4-Q522,
TRUE,Q522)</f>
        <v>47</v>
      </c>
      <c r="T522" s="58" cm="1">
        <f t="array" aca="1" ref="T522" ca="1">_xlfn.IFS(
AND(T$3="x",R522&gt;T$4),  2*T$4-R522,
TRUE,R522)</f>
        <v>15</v>
      </c>
      <c r="U522" s="58" cm="1">
        <f t="array" aca="1" ref="U522" ca="1">_xlfn.IFS(
AND(T$3="y",S522&gt;T$4),  2*T$4-S522,
TRUE,S522)</f>
        <v>47</v>
      </c>
      <c r="V522" s="58" cm="1">
        <f t="array" aca="1" ref="V522" ca="1">_xlfn.IFS(
AND(V$3="x",T522&gt;V$4),  2*V$4-T522,
TRUE,T522)</f>
        <v>15</v>
      </c>
      <c r="W522" s="58" cm="1">
        <f t="array" aca="1" ref="W522" ca="1">_xlfn.IFS(
AND(V$3="y",U522&gt;V$4),  2*V$4-U522,
TRUE,U522)</f>
        <v>7</v>
      </c>
      <c r="X522" s="58" cm="1">
        <f t="array" aca="1" ref="X522" ca="1">_xlfn.IFS(
AND(X$3="x",V522&gt;X$4),  2*X$4-V522,
TRUE,V522)</f>
        <v>15</v>
      </c>
      <c r="Y522" s="58" cm="1">
        <f t="array" aca="1" ref="Y522" ca="1">_xlfn.IFS(
AND(X$3="y",W522&gt;X$4),  2*X$4-W522,
TRUE,W522)</f>
        <v>7</v>
      </c>
      <c r="Z522" s="58" cm="1">
        <f t="array" aca="1" ref="Z522" ca="1">_xlfn.IFS(
AND(Z$3="x",X522&gt;Z$4),  2*Z$4-X522,
TRUE,X522)</f>
        <v>15</v>
      </c>
      <c r="AA522" s="58" cm="1">
        <f t="array" aca="1" ref="AA522" ca="1">_xlfn.IFS(
AND(Z$3="y",Y522&gt;Z$4),  2*Z$4-Y522,
TRUE,Y522)</f>
        <v>5</v>
      </c>
      <c r="BD522" t="str">
        <f t="shared" ca="1" si="9"/>
        <v>507-511</v>
      </c>
      <c r="BF522" s="23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R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  <c r="CG522" s="24"/>
      <c r="CH522" s="24"/>
      <c r="CI522" s="24"/>
      <c r="CJ522" s="24"/>
      <c r="CK522" s="24"/>
      <c r="CL522" s="24"/>
      <c r="CM522" s="24"/>
      <c r="CN522" s="24"/>
      <c r="CO522" s="24"/>
      <c r="CP522" s="24"/>
      <c r="CQ522" s="24"/>
      <c r="CR522" s="24"/>
      <c r="CS522" s="24"/>
      <c r="CT522" s="24"/>
      <c r="CU522" s="24"/>
      <c r="CV522" s="24"/>
      <c r="CW522" s="24"/>
      <c r="CX522" s="24"/>
      <c r="CY522" s="24"/>
      <c r="CZ522" s="24"/>
      <c r="DA522" s="24"/>
      <c r="DB522" s="24"/>
      <c r="DC522" s="24"/>
      <c r="DD522" s="24"/>
      <c r="DE522" s="24"/>
      <c r="DF522" s="24"/>
      <c r="DG522" s="24"/>
      <c r="DH522" s="24"/>
      <c r="DI522" s="24"/>
      <c r="DJ522" s="24"/>
      <c r="DK522" s="24"/>
      <c r="DL522" s="24"/>
      <c r="DM522" s="24"/>
      <c r="DN522" s="24"/>
      <c r="DO522" s="24"/>
      <c r="DP522" s="24"/>
      <c r="DQ522" s="24"/>
      <c r="DR522" s="24"/>
      <c r="DS522" s="24"/>
      <c r="DT522" s="24"/>
      <c r="DU522" s="24"/>
      <c r="DV522" s="24"/>
      <c r="DW522" s="24"/>
      <c r="DX522" s="24"/>
      <c r="DY522" s="24"/>
      <c r="DZ522" s="24"/>
      <c r="EA522" s="24"/>
      <c r="EB522" s="24"/>
      <c r="EC522" s="24"/>
      <c r="ED522" s="24"/>
      <c r="EE522" s="24"/>
      <c r="EF522" s="24"/>
      <c r="EG522" s="24"/>
      <c r="EH522" s="24"/>
      <c r="EI522" s="24"/>
      <c r="EJ522" s="24"/>
      <c r="EK522" s="24"/>
      <c r="EL522" s="24"/>
      <c r="EM522" s="24"/>
      <c r="EN522" s="24"/>
      <c r="EO522" s="24"/>
      <c r="EP522" s="24"/>
      <c r="EQ522" s="24"/>
      <c r="ER522" s="24"/>
      <c r="ES522" s="24"/>
      <c r="ET522" s="24"/>
      <c r="EU522" s="24"/>
      <c r="EV522" s="24"/>
      <c r="EW522" s="24"/>
      <c r="EX522" s="24"/>
      <c r="EY522" s="24"/>
      <c r="EZ522" s="24"/>
      <c r="FA522" s="24"/>
      <c r="FB522" s="24"/>
      <c r="FC522" s="24"/>
      <c r="FD522" s="24"/>
      <c r="FE522" s="24"/>
      <c r="FF522" s="24"/>
      <c r="FG522" s="24"/>
      <c r="FH522" s="24"/>
      <c r="FI522" s="24"/>
      <c r="FJ522" s="24"/>
      <c r="FK522" s="24"/>
      <c r="FL522" s="24"/>
      <c r="FM522" s="24"/>
      <c r="FN522" s="24"/>
      <c r="FO522" s="24"/>
      <c r="FP522" s="24"/>
      <c r="FQ522" s="24"/>
      <c r="FR522" s="24"/>
      <c r="FS522" s="24"/>
      <c r="FT522" s="24"/>
      <c r="FU522" s="24"/>
      <c r="FV522" s="24"/>
      <c r="FW522" s="24"/>
      <c r="FX522" s="24"/>
      <c r="FY522" s="24"/>
      <c r="FZ522" s="24"/>
      <c r="GA522" s="24"/>
      <c r="GB522" s="24"/>
      <c r="GC522" s="24"/>
      <c r="GD522" s="24"/>
      <c r="GE522" s="24"/>
      <c r="GF522" s="24"/>
      <c r="GG522" s="24"/>
      <c r="GH522" s="24"/>
      <c r="GI522" s="24"/>
      <c r="GJ522" s="24"/>
      <c r="GK522" s="24"/>
      <c r="GL522" s="24"/>
      <c r="GM522" s="24"/>
      <c r="GN522" s="24"/>
      <c r="GO522" s="24"/>
      <c r="GP522" s="24"/>
      <c r="GQ522" s="24"/>
      <c r="GR522" s="24"/>
      <c r="GS522" s="24"/>
      <c r="GT522" s="24"/>
      <c r="GU522" s="24"/>
      <c r="GV522" s="24"/>
      <c r="GW522" s="24"/>
      <c r="GX522" s="24"/>
      <c r="GY522" s="24"/>
      <c r="GZ522" s="24"/>
      <c r="HA522" s="24"/>
      <c r="HB522" s="24"/>
      <c r="HC522" s="24"/>
      <c r="HD522" s="24"/>
      <c r="HE522" s="24"/>
      <c r="HF522" s="24"/>
      <c r="HG522" s="24"/>
      <c r="HH522" s="24"/>
      <c r="HI522" s="24"/>
      <c r="HJ522" s="24"/>
      <c r="HK522" s="24"/>
      <c r="HL522" s="24"/>
      <c r="HM522" s="24"/>
      <c r="HN522" s="24"/>
      <c r="HO522" s="24"/>
      <c r="HP522" s="24"/>
      <c r="HQ522" s="24"/>
      <c r="HR522" s="24"/>
      <c r="HS522" s="24"/>
      <c r="HT522" s="24"/>
      <c r="HU522" s="24"/>
      <c r="HV522" s="24"/>
      <c r="HW522" s="24"/>
      <c r="HX522" s="24"/>
      <c r="HY522" s="24"/>
      <c r="HZ522" s="24"/>
      <c r="IA522" s="24"/>
      <c r="IB522" s="24"/>
      <c r="IC522" s="24"/>
      <c r="ID522" s="24"/>
    </row>
    <row r="523" spans="1:238" x14ac:dyDescent="0.3">
      <c r="A523" t="str">
        <f>IF(Input!A515=0,"",Input!A515)</f>
        <v>1300,420</v>
      </c>
      <c r="B523" s="65" cm="1">
        <f t="array" ref="B523">_xlfn.IFS($A523="","",LEFT($A523,4)="fold",MID($A523,12,1),TRUE,VALUE(LEFT($A523,FIND(",",$A523)-1)))</f>
        <v>1300</v>
      </c>
      <c r="C523" s="65" cm="1">
        <f t="array" ref="C523">_xlfn.IFS($A523="","",LEFT($A523,4)="fold",VALUE(MID($A523,14,5)),TRUE,VALUE(MID($A523,FIND(",",$A523)+1,5)))</f>
        <v>420</v>
      </c>
      <c r="D523" s="58" cm="1">
        <f t="array" aca="1" ref="D523" ca="1">_xlfn.IFS(
AND(D$3="x",B523&gt;D$4),  2*D$4-B523,
TRUE,B523)</f>
        <v>10</v>
      </c>
      <c r="E523" s="58" cm="1">
        <f t="array" aca="1" ref="E523" ca="1">_xlfn.IFS(
AND(D$3="y",C523&gt;D$4),  2*D$4-C523,
TRUE,C523)</f>
        <v>420</v>
      </c>
      <c r="F523" s="58" cm="1">
        <f t="array" aca="1" ref="F523" ca="1">_xlfn.IFS(
AND(F$3="x",D523&gt;F$4),  2*F$4-D523,
TRUE,D523)</f>
        <v>10</v>
      </c>
      <c r="G523" s="58" cm="1">
        <f t="array" aca="1" ref="G523" ca="1">_xlfn.IFS(
AND(F$3="y",E523&gt;F$4),  2*F$4-E523,
TRUE,E523)</f>
        <v>420</v>
      </c>
      <c r="H523" s="58" cm="1">
        <f t="array" aca="1" ref="H523" ca="1">_xlfn.IFS(
AND(H$3="x",F523&gt;H$4),  2*H$4-F523,
TRUE,F523)</f>
        <v>10</v>
      </c>
      <c r="I523" s="58" cm="1">
        <f t="array" aca="1" ref="I523" ca="1">_xlfn.IFS(
AND(H$3="y",G523&gt;H$4),  2*H$4-G523,
TRUE,G523)</f>
        <v>420</v>
      </c>
      <c r="J523" s="58" cm="1">
        <f t="array" aca="1" ref="J523" ca="1">_xlfn.IFS(
AND(J$3="x",H523&gt;J$4),  2*J$4-H523,
TRUE,H523)</f>
        <v>10</v>
      </c>
      <c r="K523" s="58" cm="1">
        <f t="array" aca="1" ref="K523" ca="1">_xlfn.IFS(
AND(J$3="y",I523&gt;J$4),  2*J$4-I523,
TRUE,I523)</f>
        <v>26</v>
      </c>
      <c r="L523" s="58" cm="1">
        <f t="array" aca="1" ref="L523" ca="1">_xlfn.IFS(
AND(L$3="x",J523&gt;L$4),  2*L$4-J523,
TRUE,J523)</f>
        <v>10</v>
      </c>
      <c r="M523" s="58" cm="1">
        <f t="array" aca="1" ref="M523" ca="1">_xlfn.IFS(
AND(L$3="y",K523&gt;L$4),  2*L$4-K523,
TRUE,K523)</f>
        <v>26</v>
      </c>
      <c r="N523" s="58" cm="1">
        <f t="array" aca="1" ref="N523" ca="1">_xlfn.IFS(
AND(N$3="x",L523&gt;N$4),  2*N$4-L523,
TRUE,L523)</f>
        <v>10</v>
      </c>
      <c r="O523" s="58" cm="1">
        <f t="array" aca="1" ref="O523" ca="1">_xlfn.IFS(
AND(N$3="y",M523&gt;N$4),  2*N$4-M523,
TRUE,M523)</f>
        <v>26</v>
      </c>
      <c r="P523" s="58" cm="1">
        <f t="array" aca="1" ref="P523" ca="1">_xlfn.IFS(
AND(P$3="x",N523&gt;P$4),  2*P$4-N523,
TRUE,N523)</f>
        <v>10</v>
      </c>
      <c r="Q523" s="58" cm="1">
        <f t="array" aca="1" ref="Q523" ca="1">_xlfn.IFS(
AND(P$3="y",O523&gt;P$4),  2*P$4-O523,
TRUE,O523)</f>
        <v>26</v>
      </c>
      <c r="R523" s="58" cm="1">
        <f t="array" aca="1" ref="R523" ca="1">_xlfn.IFS(
AND(R$3="x",P523&gt;R$4),  2*R$4-P523,
TRUE,P523)</f>
        <v>10</v>
      </c>
      <c r="S523" s="58" cm="1">
        <f t="array" aca="1" ref="S523" ca="1">_xlfn.IFS(
AND(R$3="y",Q523&gt;R$4),  2*R$4-Q523,
TRUE,Q523)</f>
        <v>26</v>
      </c>
      <c r="T523" s="58" cm="1">
        <f t="array" aca="1" ref="T523" ca="1">_xlfn.IFS(
AND(T$3="x",R523&gt;T$4),  2*T$4-R523,
TRUE,R523)</f>
        <v>10</v>
      </c>
      <c r="U523" s="58" cm="1">
        <f t="array" aca="1" ref="U523" ca="1">_xlfn.IFS(
AND(T$3="y",S523&gt;T$4),  2*T$4-S523,
TRUE,S523)</f>
        <v>26</v>
      </c>
      <c r="V523" s="58" cm="1">
        <f t="array" aca="1" ref="V523" ca="1">_xlfn.IFS(
AND(V$3="x",T523&gt;V$4),  2*V$4-T523,
TRUE,T523)</f>
        <v>10</v>
      </c>
      <c r="W523" s="58" cm="1">
        <f t="array" aca="1" ref="W523" ca="1">_xlfn.IFS(
AND(V$3="y",U523&gt;V$4),  2*V$4-U523,
TRUE,U523)</f>
        <v>26</v>
      </c>
      <c r="X523" s="58" cm="1">
        <f t="array" aca="1" ref="X523" ca="1">_xlfn.IFS(
AND(X$3="x",V523&gt;X$4),  2*X$4-V523,
TRUE,V523)</f>
        <v>10</v>
      </c>
      <c r="Y523" s="58" cm="1">
        <f t="array" aca="1" ref="Y523" ca="1">_xlfn.IFS(
AND(X$3="y",W523&gt;X$4),  2*X$4-W523,
TRUE,W523)</f>
        <v>0</v>
      </c>
      <c r="Z523" s="58" cm="1">
        <f t="array" aca="1" ref="Z523" ca="1">_xlfn.IFS(
AND(Z$3="x",X523&gt;Z$4),  2*Z$4-X523,
TRUE,X523)</f>
        <v>10</v>
      </c>
      <c r="AA523" s="58" cm="1">
        <f t="array" aca="1" ref="AA523" ca="1">_xlfn.IFS(
AND(Z$3="y",Y523&gt;Z$4),  2*Z$4-Y523,
TRUE,Y523)</f>
        <v>0</v>
      </c>
      <c r="BD523" t="str">
        <f t="shared" ref="BD523:BD586" ca="1" si="10">D523&amp;"-"&amp;E523</f>
        <v>10-420</v>
      </c>
      <c r="BF523" s="23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R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  <c r="CG523" s="24"/>
      <c r="CH523" s="24"/>
      <c r="CI523" s="24"/>
      <c r="CJ523" s="24"/>
      <c r="CK523" s="24"/>
      <c r="CL523" s="24"/>
      <c r="CM523" s="24"/>
      <c r="CN523" s="24"/>
      <c r="CO523" s="24"/>
      <c r="CP523" s="24"/>
      <c r="CQ523" s="24"/>
      <c r="CR523" s="24"/>
      <c r="CS523" s="24"/>
      <c r="CT523" s="24"/>
      <c r="CU523" s="24"/>
      <c r="CV523" s="24"/>
      <c r="CW523" s="24"/>
      <c r="CX523" s="24"/>
      <c r="CY523" s="24"/>
      <c r="CZ523" s="24"/>
      <c r="DA523" s="24"/>
      <c r="DB523" s="24"/>
      <c r="DC523" s="24"/>
      <c r="DD523" s="24"/>
      <c r="DE523" s="24"/>
      <c r="DF523" s="24"/>
      <c r="DG523" s="24"/>
      <c r="DH523" s="24"/>
      <c r="DI523" s="24"/>
      <c r="DJ523" s="24"/>
      <c r="DK523" s="24"/>
      <c r="DL523" s="24"/>
      <c r="DM523" s="24"/>
      <c r="DN523" s="24"/>
      <c r="DO523" s="24"/>
      <c r="DP523" s="24"/>
      <c r="DQ523" s="24"/>
      <c r="DR523" s="24"/>
      <c r="DS523" s="24"/>
      <c r="DT523" s="24"/>
      <c r="DU523" s="24"/>
      <c r="DV523" s="24"/>
      <c r="DW523" s="24"/>
      <c r="DX523" s="24"/>
      <c r="DY523" s="24"/>
      <c r="DZ523" s="24"/>
      <c r="EA523" s="24"/>
      <c r="EB523" s="24"/>
      <c r="EC523" s="24"/>
      <c r="ED523" s="24"/>
      <c r="EE523" s="24"/>
      <c r="EF523" s="24"/>
      <c r="EG523" s="24"/>
      <c r="EH523" s="24"/>
      <c r="EI523" s="24"/>
      <c r="EJ523" s="24"/>
      <c r="EK523" s="24"/>
      <c r="EL523" s="24"/>
      <c r="EM523" s="24"/>
      <c r="EN523" s="24"/>
      <c r="EO523" s="24"/>
      <c r="EP523" s="24"/>
      <c r="EQ523" s="24"/>
      <c r="ER523" s="24"/>
      <c r="ES523" s="24"/>
      <c r="ET523" s="24"/>
      <c r="EU523" s="24"/>
      <c r="EV523" s="24"/>
      <c r="EW523" s="24"/>
      <c r="EX523" s="24"/>
      <c r="EY523" s="24"/>
      <c r="EZ523" s="24"/>
      <c r="FA523" s="24"/>
      <c r="FB523" s="24"/>
      <c r="FC523" s="24"/>
      <c r="FD523" s="24"/>
      <c r="FE523" s="24"/>
      <c r="FF523" s="24"/>
      <c r="FG523" s="24"/>
      <c r="FH523" s="24"/>
      <c r="FI523" s="24"/>
      <c r="FJ523" s="24"/>
      <c r="FK523" s="24"/>
      <c r="FL523" s="24"/>
      <c r="FM523" s="24"/>
      <c r="FN523" s="24"/>
      <c r="FO523" s="24"/>
      <c r="FP523" s="24"/>
      <c r="FQ523" s="24"/>
      <c r="FR523" s="24"/>
      <c r="FS523" s="24"/>
      <c r="FT523" s="24"/>
      <c r="FU523" s="24"/>
      <c r="FV523" s="24"/>
      <c r="FW523" s="24"/>
      <c r="FX523" s="24"/>
      <c r="FY523" s="24"/>
      <c r="FZ523" s="24"/>
      <c r="GA523" s="24"/>
      <c r="GB523" s="24"/>
      <c r="GC523" s="24"/>
      <c r="GD523" s="24"/>
      <c r="GE523" s="24"/>
      <c r="GF523" s="24"/>
      <c r="GG523" s="24"/>
      <c r="GH523" s="24"/>
      <c r="GI523" s="24"/>
      <c r="GJ523" s="24"/>
      <c r="GK523" s="24"/>
      <c r="GL523" s="24"/>
      <c r="GM523" s="24"/>
      <c r="GN523" s="24"/>
      <c r="GO523" s="24"/>
      <c r="GP523" s="24"/>
      <c r="GQ523" s="24"/>
      <c r="GR523" s="24"/>
      <c r="GS523" s="24"/>
      <c r="GT523" s="24"/>
      <c r="GU523" s="24"/>
      <c r="GV523" s="24"/>
      <c r="GW523" s="24"/>
      <c r="GX523" s="24"/>
      <c r="GY523" s="24"/>
      <c r="GZ523" s="24"/>
      <c r="HA523" s="24"/>
      <c r="HB523" s="24"/>
      <c r="HC523" s="24"/>
      <c r="HD523" s="24"/>
      <c r="HE523" s="24"/>
      <c r="HF523" s="24"/>
      <c r="HG523" s="24"/>
      <c r="HH523" s="24"/>
      <c r="HI523" s="24"/>
      <c r="HJ523" s="24"/>
      <c r="HK523" s="24"/>
      <c r="HL523" s="24"/>
      <c r="HM523" s="24"/>
      <c r="HN523" s="24"/>
      <c r="HO523" s="24"/>
      <c r="HP523" s="24"/>
      <c r="HQ523" s="24"/>
      <c r="HR523" s="24"/>
      <c r="HS523" s="24"/>
      <c r="HT523" s="24"/>
      <c r="HU523" s="24"/>
      <c r="HV523" s="24"/>
      <c r="HW523" s="24"/>
      <c r="HX523" s="24"/>
      <c r="HY523" s="24"/>
      <c r="HZ523" s="24"/>
      <c r="IA523" s="24"/>
      <c r="IB523" s="24"/>
      <c r="IC523" s="24"/>
      <c r="ID523" s="24"/>
    </row>
    <row r="524" spans="1:238" x14ac:dyDescent="0.3">
      <c r="A524" t="str">
        <f>IF(Input!A516=0,"",Input!A516)</f>
        <v>454,145</v>
      </c>
      <c r="B524" s="65" cm="1">
        <f t="array" ref="B524">_xlfn.IFS($A524="","",LEFT($A524,4)="fold",MID($A524,12,1),TRUE,VALUE(LEFT($A524,FIND(",",$A524)-1)))</f>
        <v>454</v>
      </c>
      <c r="C524" s="65" cm="1">
        <f t="array" ref="C524">_xlfn.IFS($A524="","",LEFT($A524,4)="fold",VALUE(MID($A524,14,5)),TRUE,VALUE(MID($A524,FIND(",",$A524)+1,5)))</f>
        <v>145</v>
      </c>
      <c r="D524" s="58" cm="1">
        <f t="array" aca="1" ref="D524" ca="1">_xlfn.IFS(
AND(D$3="x",B524&gt;D$4),  2*D$4-B524,
TRUE,B524)</f>
        <v>454</v>
      </c>
      <c r="E524" s="58" cm="1">
        <f t="array" aca="1" ref="E524" ca="1">_xlfn.IFS(
AND(D$3="y",C524&gt;D$4),  2*D$4-C524,
TRUE,C524)</f>
        <v>145</v>
      </c>
      <c r="F524" s="58" cm="1">
        <f t="array" aca="1" ref="F524" ca="1">_xlfn.IFS(
AND(F$3="x",D524&gt;F$4),  2*F$4-D524,
TRUE,D524)</f>
        <v>454</v>
      </c>
      <c r="G524" s="58" cm="1">
        <f t="array" aca="1" ref="G524" ca="1">_xlfn.IFS(
AND(F$3="y",E524&gt;F$4),  2*F$4-E524,
TRUE,E524)</f>
        <v>145</v>
      </c>
      <c r="H524" s="58" cm="1">
        <f t="array" aca="1" ref="H524" ca="1">_xlfn.IFS(
AND(H$3="x",F524&gt;H$4),  2*H$4-F524,
TRUE,F524)</f>
        <v>200</v>
      </c>
      <c r="I524" s="58" cm="1">
        <f t="array" aca="1" ref="I524" ca="1">_xlfn.IFS(
AND(H$3="y",G524&gt;H$4),  2*H$4-G524,
TRUE,G524)</f>
        <v>145</v>
      </c>
      <c r="J524" s="58" cm="1">
        <f t="array" aca="1" ref="J524" ca="1">_xlfn.IFS(
AND(J$3="x",H524&gt;J$4),  2*J$4-H524,
TRUE,H524)</f>
        <v>200</v>
      </c>
      <c r="K524" s="58" cm="1">
        <f t="array" aca="1" ref="K524" ca="1">_xlfn.IFS(
AND(J$3="y",I524&gt;J$4),  2*J$4-I524,
TRUE,I524)</f>
        <v>145</v>
      </c>
      <c r="L524" s="58" cm="1">
        <f t="array" aca="1" ref="L524" ca="1">_xlfn.IFS(
AND(L$3="x",J524&gt;L$4),  2*L$4-J524,
TRUE,J524)</f>
        <v>126</v>
      </c>
      <c r="M524" s="58" cm="1">
        <f t="array" aca="1" ref="M524" ca="1">_xlfn.IFS(
AND(L$3="y",K524&gt;L$4),  2*L$4-K524,
TRUE,K524)</f>
        <v>145</v>
      </c>
      <c r="N524" s="58" cm="1">
        <f t="array" aca="1" ref="N524" ca="1">_xlfn.IFS(
AND(N$3="x",L524&gt;N$4),  2*N$4-L524,
TRUE,L524)</f>
        <v>126</v>
      </c>
      <c r="O524" s="58" cm="1">
        <f t="array" aca="1" ref="O524" ca="1">_xlfn.IFS(
AND(N$3="y",M524&gt;N$4),  2*N$4-M524,
TRUE,M524)</f>
        <v>77</v>
      </c>
      <c r="P524" s="58" cm="1">
        <f t="array" aca="1" ref="P524" ca="1">_xlfn.IFS(
AND(P$3="x",N524&gt;P$4),  2*P$4-N524,
TRUE,N524)</f>
        <v>36</v>
      </c>
      <c r="Q524" s="58" cm="1">
        <f t="array" aca="1" ref="Q524" ca="1">_xlfn.IFS(
AND(P$3="y",O524&gt;P$4),  2*P$4-O524,
TRUE,O524)</f>
        <v>77</v>
      </c>
      <c r="R524" s="58" cm="1">
        <f t="array" aca="1" ref="R524" ca="1">_xlfn.IFS(
AND(R$3="x",P524&gt;R$4),  2*R$4-P524,
TRUE,P524)</f>
        <v>36</v>
      </c>
      <c r="S524" s="58" cm="1">
        <f t="array" aca="1" ref="S524" ca="1">_xlfn.IFS(
AND(R$3="y",Q524&gt;R$4),  2*R$4-Q524,
TRUE,Q524)</f>
        <v>33</v>
      </c>
      <c r="T524" s="58" cm="1">
        <f t="array" aca="1" ref="T524" ca="1">_xlfn.IFS(
AND(T$3="x",R524&gt;T$4),  2*T$4-R524,
TRUE,R524)</f>
        <v>36</v>
      </c>
      <c r="U524" s="58" cm="1">
        <f t="array" aca="1" ref="U524" ca="1">_xlfn.IFS(
AND(T$3="y",S524&gt;T$4),  2*T$4-S524,
TRUE,S524)</f>
        <v>33</v>
      </c>
      <c r="V524" s="58" cm="1">
        <f t="array" aca="1" ref="V524" ca="1">_xlfn.IFS(
AND(V$3="x",T524&gt;V$4),  2*V$4-T524,
TRUE,T524)</f>
        <v>36</v>
      </c>
      <c r="W524" s="58" cm="1">
        <f t="array" aca="1" ref="W524" ca="1">_xlfn.IFS(
AND(V$3="y",U524&gt;V$4),  2*V$4-U524,
TRUE,U524)</f>
        <v>21</v>
      </c>
      <c r="X524" s="58" cm="1">
        <f t="array" aca="1" ref="X524" ca="1">_xlfn.IFS(
AND(X$3="x",V524&gt;X$4),  2*X$4-V524,
TRUE,V524)</f>
        <v>36</v>
      </c>
      <c r="Y524" s="58" cm="1">
        <f t="array" aca="1" ref="Y524" ca="1">_xlfn.IFS(
AND(X$3="y",W524&gt;X$4),  2*X$4-W524,
TRUE,W524)</f>
        <v>5</v>
      </c>
      <c r="Z524" s="58" cm="1">
        <f t="array" aca="1" ref="Z524" ca="1">_xlfn.IFS(
AND(Z$3="x",X524&gt;Z$4),  2*Z$4-X524,
TRUE,X524)</f>
        <v>36</v>
      </c>
      <c r="AA524" s="58" cm="1">
        <f t="array" aca="1" ref="AA524" ca="1">_xlfn.IFS(
AND(Z$3="y",Y524&gt;Z$4),  2*Z$4-Y524,
TRUE,Y524)</f>
        <v>5</v>
      </c>
      <c r="BD524" t="str">
        <f t="shared" ca="1" si="10"/>
        <v>454-145</v>
      </c>
      <c r="BF524" s="23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R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  <c r="CG524" s="24"/>
      <c r="CH524" s="24"/>
      <c r="CI524" s="24"/>
      <c r="CJ524" s="24"/>
      <c r="CK524" s="24"/>
      <c r="CL524" s="24"/>
      <c r="CM524" s="24"/>
      <c r="CN524" s="24"/>
      <c r="CO524" s="24"/>
      <c r="CP524" s="24"/>
      <c r="CQ524" s="24"/>
      <c r="CR524" s="24"/>
      <c r="CS524" s="24"/>
      <c r="CT524" s="24"/>
      <c r="CU524" s="24"/>
      <c r="CV524" s="24"/>
      <c r="CW524" s="24"/>
      <c r="CX524" s="24"/>
      <c r="CY524" s="24"/>
      <c r="CZ524" s="24"/>
      <c r="DA524" s="24"/>
      <c r="DB524" s="24"/>
      <c r="DC524" s="24"/>
      <c r="DD524" s="24"/>
      <c r="DE524" s="24"/>
      <c r="DF524" s="24"/>
      <c r="DG524" s="24"/>
      <c r="DH524" s="24"/>
      <c r="DI524" s="24"/>
      <c r="DJ524" s="24"/>
      <c r="DK524" s="24"/>
      <c r="DL524" s="24"/>
      <c r="DM524" s="24"/>
      <c r="DN524" s="24"/>
      <c r="DO524" s="24"/>
      <c r="DP524" s="24"/>
      <c r="DQ524" s="24"/>
      <c r="DR524" s="24"/>
      <c r="DS524" s="24"/>
      <c r="DT524" s="24"/>
      <c r="DU524" s="24"/>
      <c r="DV524" s="24"/>
      <c r="DW524" s="24"/>
      <c r="DX524" s="24"/>
      <c r="DY524" s="24"/>
      <c r="DZ524" s="24"/>
      <c r="EA524" s="24"/>
      <c r="EB524" s="24"/>
      <c r="EC524" s="24"/>
      <c r="ED524" s="24"/>
      <c r="EE524" s="24"/>
      <c r="EF524" s="24"/>
      <c r="EG524" s="24"/>
      <c r="EH524" s="24"/>
      <c r="EI524" s="24"/>
      <c r="EJ524" s="24"/>
      <c r="EK524" s="24"/>
      <c r="EL524" s="24"/>
      <c r="EM524" s="24"/>
      <c r="EN524" s="24"/>
      <c r="EO524" s="24"/>
      <c r="EP524" s="24"/>
      <c r="EQ524" s="24"/>
      <c r="ER524" s="24"/>
      <c r="ES524" s="24"/>
      <c r="ET524" s="24"/>
      <c r="EU524" s="24"/>
      <c r="EV524" s="24"/>
      <c r="EW524" s="24"/>
      <c r="EX524" s="24"/>
      <c r="EY524" s="24"/>
      <c r="EZ524" s="24"/>
      <c r="FA524" s="24"/>
      <c r="FB524" s="24"/>
      <c r="FC524" s="24"/>
      <c r="FD524" s="24"/>
      <c r="FE524" s="24"/>
      <c r="FF524" s="24"/>
      <c r="FG524" s="24"/>
      <c r="FH524" s="24"/>
      <c r="FI524" s="24"/>
      <c r="FJ524" s="24"/>
      <c r="FK524" s="24"/>
      <c r="FL524" s="24"/>
      <c r="FM524" s="24"/>
      <c r="FN524" s="24"/>
      <c r="FO524" s="24"/>
      <c r="FP524" s="24"/>
      <c r="FQ524" s="24"/>
      <c r="FR524" s="24"/>
      <c r="FS524" s="24"/>
      <c r="FT524" s="24"/>
      <c r="FU524" s="24"/>
      <c r="FV524" s="24"/>
      <c r="FW524" s="24"/>
      <c r="FX524" s="24"/>
      <c r="FY524" s="24"/>
      <c r="FZ524" s="24"/>
      <c r="GA524" s="24"/>
      <c r="GB524" s="24"/>
      <c r="GC524" s="24"/>
      <c r="GD524" s="24"/>
      <c r="GE524" s="24"/>
      <c r="GF524" s="24"/>
      <c r="GG524" s="24"/>
      <c r="GH524" s="24"/>
      <c r="GI524" s="24"/>
      <c r="GJ524" s="24"/>
      <c r="GK524" s="24"/>
      <c r="GL524" s="24"/>
      <c r="GM524" s="24"/>
      <c r="GN524" s="24"/>
      <c r="GO524" s="24"/>
      <c r="GP524" s="24"/>
      <c r="GQ524" s="24"/>
      <c r="GR524" s="24"/>
      <c r="GS524" s="24"/>
      <c r="GT524" s="24"/>
      <c r="GU524" s="24"/>
      <c r="GV524" s="24"/>
      <c r="GW524" s="24"/>
      <c r="GX524" s="24"/>
      <c r="GY524" s="24"/>
      <c r="GZ524" s="24"/>
      <c r="HA524" s="24"/>
      <c r="HB524" s="24"/>
      <c r="HC524" s="24"/>
      <c r="HD524" s="24"/>
      <c r="HE524" s="24"/>
      <c r="HF524" s="24"/>
      <c r="HG524" s="24"/>
      <c r="HH524" s="24"/>
      <c r="HI524" s="24"/>
      <c r="HJ524" s="24"/>
      <c r="HK524" s="24"/>
      <c r="HL524" s="24"/>
      <c r="HM524" s="24"/>
      <c r="HN524" s="24"/>
      <c r="HO524" s="24"/>
      <c r="HP524" s="24"/>
      <c r="HQ524" s="24"/>
      <c r="HR524" s="24"/>
      <c r="HS524" s="24"/>
      <c r="HT524" s="24"/>
      <c r="HU524" s="24"/>
      <c r="HV524" s="24"/>
      <c r="HW524" s="24"/>
      <c r="HX524" s="24"/>
      <c r="HY524" s="24"/>
      <c r="HZ524" s="24"/>
      <c r="IA524" s="24"/>
      <c r="IB524" s="24"/>
      <c r="IC524" s="24"/>
      <c r="ID524" s="24"/>
    </row>
    <row r="525" spans="1:238" x14ac:dyDescent="0.3">
      <c r="A525" t="str">
        <f>IF(Input!A517=0,"",Input!A517)</f>
        <v>910,147</v>
      </c>
      <c r="B525" s="65" cm="1">
        <f t="array" ref="B525">_xlfn.IFS($A525="","",LEFT($A525,4)="fold",MID($A525,12,1),TRUE,VALUE(LEFT($A525,FIND(",",$A525)-1)))</f>
        <v>910</v>
      </c>
      <c r="C525" s="65" cm="1">
        <f t="array" ref="C525">_xlfn.IFS($A525="","",LEFT($A525,4)="fold",VALUE(MID($A525,14,5)),TRUE,VALUE(MID($A525,FIND(",",$A525)+1,5)))</f>
        <v>147</v>
      </c>
      <c r="D525" s="58" cm="1">
        <f t="array" aca="1" ref="D525" ca="1">_xlfn.IFS(
AND(D$3="x",B525&gt;D$4),  2*D$4-B525,
TRUE,B525)</f>
        <v>400</v>
      </c>
      <c r="E525" s="58" cm="1">
        <f t="array" aca="1" ref="E525" ca="1">_xlfn.IFS(
AND(D$3="y",C525&gt;D$4),  2*D$4-C525,
TRUE,C525)</f>
        <v>147</v>
      </c>
      <c r="F525" s="58" cm="1">
        <f t="array" aca="1" ref="F525" ca="1">_xlfn.IFS(
AND(F$3="x",D525&gt;F$4),  2*F$4-D525,
TRUE,D525)</f>
        <v>400</v>
      </c>
      <c r="G525" s="58" cm="1">
        <f t="array" aca="1" ref="G525" ca="1">_xlfn.IFS(
AND(F$3="y",E525&gt;F$4),  2*F$4-E525,
TRUE,E525)</f>
        <v>147</v>
      </c>
      <c r="H525" s="58" cm="1">
        <f t="array" aca="1" ref="H525" ca="1">_xlfn.IFS(
AND(H$3="x",F525&gt;H$4),  2*H$4-F525,
TRUE,F525)</f>
        <v>254</v>
      </c>
      <c r="I525" s="58" cm="1">
        <f t="array" aca="1" ref="I525" ca="1">_xlfn.IFS(
AND(H$3="y",G525&gt;H$4),  2*H$4-G525,
TRUE,G525)</f>
        <v>147</v>
      </c>
      <c r="J525" s="58" cm="1">
        <f t="array" aca="1" ref="J525" ca="1">_xlfn.IFS(
AND(J$3="x",H525&gt;J$4),  2*J$4-H525,
TRUE,H525)</f>
        <v>254</v>
      </c>
      <c r="K525" s="58" cm="1">
        <f t="array" aca="1" ref="K525" ca="1">_xlfn.IFS(
AND(J$3="y",I525&gt;J$4),  2*J$4-I525,
TRUE,I525)</f>
        <v>147</v>
      </c>
      <c r="L525" s="58" cm="1">
        <f t="array" aca="1" ref="L525" ca="1">_xlfn.IFS(
AND(L$3="x",J525&gt;L$4),  2*L$4-J525,
TRUE,J525)</f>
        <v>72</v>
      </c>
      <c r="M525" s="58" cm="1">
        <f t="array" aca="1" ref="M525" ca="1">_xlfn.IFS(
AND(L$3="y",K525&gt;L$4),  2*L$4-K525,
TRUE,K525)</f>
        <v>147</v>
      </c>
      <c r="N525" s="58" cm="1">
        <f t="array" aca="1" ref="N525" ca="1">_xlfn.IFS(
AND(N$3="x",L525&gt;N$4),  2*N$4-L525,
TRUE,L525)</f>
        <v>72</v>
      </c>
      <c r="O525" s="58" cm="1">
        <f t="array" aca="1" ref="O525" ca="1">_xlfn.IFS(
AND(N$3="y",M525&gt;N$4),  2*N$4-M525,
TRUE,M525)</f>
        <v>75</v>
      </c>
      <c r="P525" s="58" cm="1">
        <f t="array" aca="1" ref="P525" ca="1">_xlfn.IFS(
AND(P$3="x",N525&gt;P$4),  2*P$4-N525,
TRUE,N525)</f>
        <v>72</v>
      </c>
      <c r="Q525" s="58" cm="1">
        <f t="array" aca="1" ref="Q525" ca="1">_xlfn.IFS(
AND(P$3="y",O525&gt;P$4),  2*P$4-O525,
TRUE,O525)</f>
        <v>75</v>
      </c>
      <c r="R525" s="58" cm="1">
        <f t="array" aca="1" ref="R525" ca="1">_xlfn.IFS(
AND(R$3="x",P525&gt;R$4),  2*R$4-P525,
TRUE,P525)</f>
        <v>72</v>
      </c>
      <c r="S525" s="58" cm="1">
        <f t="array" aca="1" ref="S525" ca="1">_xlfn.IFS(
AND(R$3="y",Q525&gt;R$4),  2*R$4-Q525,
TRUE,Q525)</f>
        <v>35</v>
      </c>
      <c r="T525" s="58" cm="1">
        <f t="array" aca="1" ref="T525" ca="1">_xlfn.IFS(
AND(T$3="x",R525&gt;T$4),  2*T$4-R525,
TRUE,R525)</f>
        <v>8</v>
      </c>
      <c r="U525" s="58" cm="1">
        <f t="array" aca="1" ref="U525" ca="1">_xlfn.IFS(
AND(T$3="y",S525&gt;T$4),  2*T$4-S525,
TRUE,S525)</f>
        <v>35</v>
      </c>
      <c r="V525" s="58" cm="1">
        <f t="array" aca="1" ref="V525" ca="1">_xlfn.IFS(
AND(V$3="x",T525&gt;V$4),  2*V$4-T525,
TRUE,T525)</f>
        <v>8</v>
      </c>
      <c r="W525" s="58" cm="1">
        <f t="array" aca="1" ref="W525" ca="1">_xlfn.IFS(
AND(V$3="y",U525&gt;V$4),  2*V$4-U525,
TRUE,U525)</f>
        <v>19</v>
      </c>
      <c r="X525" s="58" cm="1">
        <f t="array" aca="1" ref="X525" ca="1">_xlfn.IFS(
AND(X$3="x",V525&gt;X$4),  2*X$4-V525,
TRUE,V525)</f>
        <v>8</v>
      </c>
      <c r="Y525" s="58" cm="1">
        <f t="array" aca="1" ref="Y525" ca="1">_xlfn.IFS(
AND(X$3="y",W525&gt;X$4),  2*X$4-W525,
TRUE,W525)</f>
        <v>7</v>
      </c>
      <c r="Z525" s="58" cm="1">
        <f t="array" aca="1" ref="Z525" ca="1">_xlfn.IFS(
AND(Z$3="x",X525&gt;Z$4),  2*Z$4-X525,
TRUE,X525)</f>
        <v>8</v>
      </c>
      <c r="AA525" s="58" cm="1">
        <f t="array" aca="1" ref="AA525" ca="1">_xlfn.IFS(
AND(Z$3="y",Y525&gt;Z$4),  2*Z$4-Y525,
TRUE,Y525)</f>
        <v>5</v>
      </c>
      <c r="BD525" t="str">
        <f t="shared" ca="1" si="10"/>
        <v>400-147</v>
      </c>
      <c r="BF525" s="23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R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  <c r="CG525" s="24"/>
      <c r="CH525" s="24"/>
      <c r="CI525" s="24"/>
      <c r="CJ525" s="24"/>
      <c r="CK525" s="24"/>
      <c r="CL525" s="24"/>
      <c r="CM525" s="24"/>
      <c r="CN525" s="24"/>
      <c r="CO525" s="24"/>
      <c r="CP525" s="24"/>
      <c r="CQ525" s="24"/>
      <c r="CR525" s="24"/>
      <c r="CS525" s="24"/>
      <c r="CT525" s="24"/>
      <c r="CU525" s="24"/>
      <c r="CV525" s="24"/>
      <c r="CW525" s="24"/>
      <c r="CX525" s="24"/>
      <c r="CY525" s="24"/>
      <c r="CZ525" s="24"/>
      <c r="DA525" s="24"/>
      <c r="DB525" s="24"/>
      <c r="DC525" s="24"/>
      <c r="DD525" s="24"/>
      <c r="DE525" s="24"/>
      <c r="DF525" s="24"/>
      <c r="DG525" s="24"/>
      <c r="DH525" s="24"/>
      <c r="DI525" s="24"/>
      <c r="DJ525" s="24"/>
      <c r="DK525" s="24"/>
      <c r="DL525" s="24"/>
      <c r="DM525" s="24"/>
      <c r="DN525" s="24"/>
      <c r="DO525" s="24"/>
      <c r="DP525" s="24"/>
      <c r="DQ525" s="24"/>
      <c r="DR525" s="24"/>
      <c r="DS525" s="24"/>
      <c r="DT525" s="24"/>
      <c r="DU525" s="24"/>
      <c r="DV525" s="24"/>
      <c r="DW525" s="24"/>
      <c r="DX525" s="24"/>
      <c r="DY525" s="24"/>
      <c r="DZ525" s="24"/>
      <c r="EA525" s="24"/>
      <c r="EB525" s="24"/>
      <c r="EC525" s="24"/>
      <c r="ED525" s="24"/>
      <c r="EE525" s="24"/>
      <c r="EF525" s="24"/>
      <c r="EG525" s="24"/>
      <c r="EH525" s="24"/>
      <c r="EI525" s="24"/>
      <c r="EJ525" s="24"/>
      <c r="EK525" s="24"/>
      <c r="EL525" s="24"/>
      <c r="EM525" s="24"/>
      <c r="EN525" s="24"/>
      <c r="EO525" s="24"/>
      <c r="EP525" s="24"/>
      <c r="EQ525" s="24"/>
      <c r="ER525" s="24"/>
      <c r="ES525" s="24"/>
      <c r="ET525" s="24"/>
      <c r="EU525" s="24"/>
      <c r="EV525" s="24"/>
      <c r="EW525" s="24"/>
      <c r="EX525" s="24"/>
      <c r="EY525" s="24"/>
      <c r="EZ525" s="24"/>
      <c r="FA525" s="24"/>
      <c r="FB525" s="24"/>
      <c r="FC525" s="24"/>
      <c r="FD525" s="24"/>
      <c r="FE525" s="24"/>
      <c r="FF525" s="24"/>
      <c r="FG525" s="24"/>
      <c r="FH525" s="24"/>
      <c r="FI525" s="24"/>
      <c r="FJ525" s="24"/>
      <c r="FK525" s="24"/>
      <c r="FL525" s="24"/>
      <c r="FM525" s="24"/>
      <c r="FN525" s="24"/>
      <c r="FO525" s="24"/>
      <c r="FP525" s="24"/>
      <c r="FQ525" s="24"/>
      <c r="FR525" s="24"/>
      <c r="FS525" s="24"/>
      <c r="FT525" s="24"/>
      <c r="FU525" s="24"/>
      <c r="FV525" s="24"/>
      <c r="FW525" s="24"/>
      <c r="FX525" s="24"/>
      <c r="FY525" s="24"/>
      <c r="FZ525" s="24"/>
      <c r="GA525" s="24"/>
      <c r="GB525" s="24"/>
      <c r="GC525" s="24"/>
      <c r="GD525" s="24"/>
      <c r="GE525" s="24"/>
      <c r="GF525" s="24"/>
      <c r="GG525" s="24"/>
      <c r="GH525" s="24"/>
      <c r="GI525" s="24"/>
      <c r="GJ525" s="24"/>
      <c r="GK525" s="24"/>
      <c r="GL525" s="24"/>
      <c r="GM525" s="24"/>
      <c r="GN525" s="24"/>
      <c r="GO525" s="24"/>
      <c r="GP525" s="24"/>
      <c r="GQ525" s="24"/>
      <c r="GR525" s="24"/>
      <c r="GS525" s="24"/>
      <c r="GT525" s="24"/>
      <c r="GU525" s="24"/>
      <c r="GV525" s="24"/>
      <c r="GW525" s="24"/>
      <c r="GX525" s="24"/>
      <c r="GY525" s="24"/>
      <c r="GZ525" s="24"/>
      <c r="HA525" s="24"/>
      <c r="HB525" s="24"/>
      <c r="HC525" s="24"/>
      <c r="HD525" s="24"/>
      <c r="HE525" s="24"/>
      <c r="HF525" s="24"/>
      <c r="HG525" s="24"/>
      <c r="HH525" s="24"/>
      <c r="HI525" s="24"/>
      <c r="HJ525" s="24"/>
      <c r="HK525" s="24"/>
      <c r="HL525" s="24"/>
      <c r="HM525" s="24"/>
      <c r="HN525" s="24"/>
      <c r="HO525" s="24"/>
      <c r="HP525" s="24"/>
      <c r="HQ525" s="24"/>
      <c r="HR525" s="24"/>
      <c r="HS525" s="24"/>
      <c r="HT525" s="24"/>
      <c r="HU525" s="24"/>
      <c r="HV525" s="24"/>
      <c r="HW525" s="24"/>
      <c r="HX525" s="24"/>
      <c r="HY525" s="24"/>
      <c r="HZ525" s="24"/>
      <c r="IA525" s="24"/>
      <c r="IB525" s="24"/>
      <c r="IC525" s="24"/>
      <c r="ID525" s="24"/>
    </row>
    <row r="526" spans="1:238" x14ac:dyDescent="0.3">
      <c r="A526" t="str">
        <f>IF(Input!A518=0,"",Input!A518)</f>
        <v>977,892</v>
      </c>
      <c r="B526" s="65" cm="1">
        <f t="array" ref="B526">_xlfn.IFS($A526="","",LEFT($A526,4)="fold",MID($A526,12,1),TRUE,VALUE(LEFT($A526,FIND(",",$A526)-1)))</f>
        <v>977</v>
      </c>
      <c r="C526" s="65" cm="1">
        <f t="array" ref="C526">_xlfn.IFS($A526="","",LEFT($A526,4)="fold",VALUE(MID($A526,14,5)),TRUE,VALUE(MID($A526,FIND(",",$A526)+1,5)))</f>
        <v>892</v>
      </c>
      <c r="D526" s="58" cm="1">
        <f t="array" aca="1" ref="D526" ca="1">_xlfn.IFS(
AND(D$3="x",B526&gt;D$4),  2*D$4-B526,
TRUE,B526)</f>
        <v>333</v>
      </c>
      <c r="E526" s="58" cm="1">
        <f t="array" aca="1" ref="E526" ca="1">_xlfn.IFS(
AND(D$3="y",C526&gt;D$4),  2*D$4-C526,
TRUE,C526)</f>
        <v>892</v>
      </c>
      <c r="F526" s="58" cm="1">
        <f t="array" aca="1" ref="F526" ca="1">_xlfn.IFS(
AND(F$3="x",D526&gt;F$4),  2*F$4-D526,
TRUE,D526)</f>
        <v>333</v>
      </c>
      <c r="G526" s="58" cm="1">
        <f t="array" aca="1" ref="G526" ca="1">_xlfn.IFS(
AND(F$3="y",E526&gt;F$4),  2*F$4-E526,
TRUE,E526)</f>
        <v>2</v>
      </c>
      <c r="H526" s="58" cm="1">
        <f t="array" aca="1" ref="H526" ca="1">_xlfn.IFS(
AND(H$3="x",F526&gt;H$4),  2*H$4-F526,
TRUE,F526)</f>
        <v>321</v>
      </c>
      <c r="I526" s="58" cm="1">
        <f t="array" aca="1" ref="I526" ca="1">_xlfn.IFS(
AND(H$3="y",G526&gt;H$4),  2*H$4-G526,
TRUE,G526)</f>
        <v>2</v>
      </c>
      <c r="J526" s="58" cm="1">
        <f t="array" aca="1" ref="J526" ca="1">_xlfn.IFS(
AND(J$3="x",H526&gt;J$4),  2*J$4-H526,
TRUE,H526)</f>
        <v>321</v>
      </c>
      <c r="K526" s="58" cm="1">
        <f t="array" aca="1" ref="K526" ca="1">_xlfn.IFS(
AND(J$3="y",I526&gt;J$4),  2*J$4-I526,
TRUE,I526)</f>
        <v>2</v>
      </c>
      <c r="L526" s="58" cm="1">
        <f t="array" aca="1" ref="L526" ca="1">_xlfn.IFS(
AND(L$3="x",J526&gt;L$4),  2*L$4-J526,
TRUE,J526)</f>
        <v>5</v>
      </c>
      <c r="M526" s="58" cm="1">
        <f t="array" aca="1" ref="M526" ca="1">_xlfn.IFS(
AND(L$3="y",K526&gt;L$4),  2*L$4-K526,
TRUE,K526)</f>
        <v>2</v>
      </c>
      <c r="N526" s="58" cm="1">
        <f t="array" aca="1" ref="N526" ca="1">_xlfn.IFS(
AND(N$3="x",L526&gt;N$4),  2*N$4-L526,
TRUE,L526)</f>
        <v>5</v>
      </c>
      <c r="O526" s="58" cm="1">
        <f t="array" aca="1" ref="O526" ca="1">_xlfn.IFS(
AND(N$3="y",M526&gt;N$4),  2*N$4-M526,
TRUE,M526)</f>
        <v>2</v>
      </c>
      <c r="P526" s="58" cm="1">
        <f t="array" aca="1" ref="P526" ca="1">_xlfn.IFS(
AND(P$3="x",N526&gt;P$4),  2*P$4-N526,
TRUE,N526)</f>
        <v>5</v>
      </c>
      <c r="Q526" s="58" cm="1">
        <f t="array" aca="1" ref="Q526" ca="1">_xlfn.IFS(
AND(P$3="y",O526&gt;P$4),  2*P$4-O526,
TRUE,O526)</f>
        <v>2</v>
      </c>
      <c r="R526" s="58" cm="1">
        <f t="array" aca="1" ref="R526" ca="1">_xlfn.IFS(
AND(R$3="x",P526&gt;R$4),  2*R$4-P526,
TRUE,P526)</f>
        <v>5</v>
      </c>
      <c r="S526" s="58" cm="1">
        <f t="array" aca="1" ref="S526" ca="1">_xlfn.IFS(
AND(R$3="y",Q526&gt;R$4),  2*R$4-Q526,
TRUE,Q526)</f>
        <v>2</v>
      </c>
      <c r="T526" s="58" cm="1">
        <f t="array" aca="1" ref="T526" ca="1">_xlfn.IFS(
AND(T$3="x",R526&gt;T$4),  2*T$4-R526,
TRUE,R526)</f>
        <v>5</v>
      </c>
      <c r="U526" s="58" cm="1">
        <f t="array" aca="1" ref="U526" ca="1">_xlfn.IFS(
AND(T$3="y",S526&gt;T$4),  2*T$4-S526,
TRUE,S526)</f>
        <v>2</v>
      </c>
      <c r="V526" s="58" cm="1">
        <f t="array" aca="1" ref="V526" ca="1">_xlfn.IFS(
AND(V$3="x",T526&gt;V$4),  2*V$4-T526,
TRUE,T526)</f>
        <v>5</v>
      </c>
      <c r="W526" s="58" cm="1">
        <f t="array" aca="1" ref="W526" ca="1">_xlfn.IFS(
AND(V$3="y",U526&gt;V$4),  2*V$4-U526,
TRUE,U526)</f>
        <v>2</v>
      </c>
      <c r="X526" s="58" cm="1">
        <f t="array" aca="1" ref="X526" ca="1">_xlfn.IFS(
AND(X$3="x",V526&gt;X$4),  2*X$4-V526,
TRUE,V526)</f>
        <v>5</v>
      </c>
      <c r="Y526" s="58" cm="1">
        <f t="array" aca="1" ref="Y526" ca="1">_xlfn.IFS(
AND(X$3="y",W526&gt;X$4),  2*X$4-W526,
TRUE,W526)</f>
        <v>2</v>
      </c>
      <c r="Z526" s="58" cm="1">
        <f t="array" aca="1" ref="Z526" ca="1">_xlfn.IFS(
AND(Z$3="x",X526&gt;Z$4),  2*Z$4-X526,
TRUE,X526)</f>
        <v>5</v>
      </c>
      <c r="AA526" s="58" cm="1">
        <f t="array" aca="1" ref="AA526" ca="1">_xlfn.IFS(
AND(Z$3="y",Y526&gt;Z$4),  2*Z$4-Y526,
TRUE,Y526)</f>
        <v>2</v>
      </c>
      <c r="BD526" t="str">
        <f t="shared" ca="1" si="10"/>
        <v>333-892</v>
      </c>
      <c r="BF526" s="23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R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  <c r="CG526" s="24"/>
      <c r="CH526" s="24"/>
      <c r="CI526" s="24"/>
      <c r="CJ526" s="24"/>
      <c r="CK526" s="24"/>
      <c r="CL526" s="24"/>
      <c r="CM526" s="24"/>
      <c r="CN526" s="24"/>
      <c r="CO526" s="24"/>
      <c r="CP526" s="24"/>
      <c r="CQ526" s="24"/>
      <c r="CR526" s="24"/>
      <c r="CS526" s="24"/>
      <c r="CT526" s="24"/>
      <c r="CU526" s="24"/>
      <c r="CV526" s="24"/>
      <c r="CW526" s="24"/>
      <c r="CX526" s="24"/>
      <c r="CY526" s="24"/>
      <c r="CZ526" s="24"/>
      <c r="DA526" s="24"/>
      <c r="DB526" s="24"/>
      <c r="DC526" s="24"/>
      <c r="DD526" s="24"/>
      <c r="DE526" s="24"/>
      <c r="DF526" s="24"/>
      <c r="DG526" s="24"/>
      <c r="DH526" s="24"/>
      <c r="DI526" s="24"/>
      <c r="DJ526" s="24"/>
      <c r="DK526" s="24"/>
      <c r="DL526" s="24"/>
      <c r="DM526" s="24"/>
      <c r="DN526" s="24"/>
      <c r="DO526" s="24"/>
      <c r="DP526" s="24"/>
      <c r="DQ526" s="24"/>
      <c r="DR526" s="24"/>
      <c r="DS526" s="24"/>
      <c r="DT526" s="24"/>
      <c r="DU526" s="24"/>
      <c r="DV526" s="24"/>
      <c r="DW526" s="24"/>
      <c r="DX526" s="24"/>
      <c r="DY526" s="24"/>
      <c r="DZ526" s="24"/>
      <c r="EA526" s="24"/>
      <c r="EB526" s="24"/>
      <c r="EC526" s="24"/>
      <c r="ED526" s="24"/>
      <c r="EE526" s="24"/>
      <c r="EF526" s="24"/>
      <c r="EG526" s="24"/>
      <c r="EH526" s="24"/>
      <c r="EI526" s="24"/>
      <c r="EJ526" s="24"/>
      <c r="EK526" s="24"/>
      <c r="EL526" s="24"/>
      <c r="EM526" s="24"/>
      <c r="EN526" s="24"/>
      <c r="EO526" s="24"/>
      <c r="EP526" s="24"/>
      <c r="EQ526" s="24"/>
      <c r="ER526" s="24"/>
      <c r="ES526" s="24"/>
      <c r="ET526" s="24"/>
      <c r="EU526" s="24"/>
      <c r="EV526" s="24"/>
      <c r="EW526" s="24"/>
      <c r="EX526" s="24"/>
      <c r="EY526" s="24"/>
      <c r="EZ526" s="24"/>
      <c r="FA526" s="24"/>
      <c r="FB526" s="24"/>
      <c r="FC526" s="24"/>
      <c r="FD526" s="24"/>
      <c r="FE526" s="24"/>
      <c r="FF526" s="24"/>
      <c r="FG526" s="24"/>
      <c r="FH526" s="24"/>
      <c r="FI526" s="24"/>
      <c r="FJ526" s="24"/>
      <c r="FK526" s="24"/>
      <c r="FL526" s="24"/>
      <c r="FM526" s="24"/>
      <c r="FN526" s="24"/>
      <c r="FO526" s="24"/>
      <c r="FP526" s="24"/>
      <c r="FQ526" s="24"/>
      <c r="FR526" s="24"/>
      <c r="FS526" s="24"/>
      <c r="FT526" s="24"/>
      <c r="FU526" s="24"/>
      <c r="FV526" s="24"/>
      <c r="FW526" s="24"/>
      <c r="FX526" s="24"/>
      <c r="FY526" s="24"/>
      <c r="FZ526" s="24"/>
      <c r="GA526" s="24"/>
      <c r="GB526" s="24"/>
      <c r="GC526" s="24"/>
      <c r="GD526" s="24"/>
      <c r="GE526" s="24"/>
      <c r="GF526" s="24"/>
      <c r="GG526" s="24"/>
      <c r="GH526" s="24"/>
      <c r="GI526" s="24"/>
      <c r="GJ526" s="24"/>
      <c r="GK526" s="24"/>
      <c r="GL526" s="24"/>
      <c r="GM526" s="24"/>
      <c r="GN526" s="24"/>
      <c r="GO526" s="24"/>
      <c r="GP526" s="24"/>
      <c r="GQ526" s="24"/>
      <c r="GR526" s="24"/>
      <c r="GS526" s="24"/>
      <c r="GT526" s="24"/>
      <c r="GU526" s="24"/>
      <c r="GV526" s="24"/>
      <c r="GW526" s="24"/>
      <c r="GX526" s="24"/>
      <c r="GY526" s="24"/>
      <c r="GZ526" s="24"/>
      <c r="HA526" s="24"/>
      <c r="HB526" s="24"/>
      <c r="HC526" s="24"/>
      <c r="HD526" s="24"/>
      <c r="HE526" s="24"/>
      <c r="HF526" s="24"/>
      <c r="HG526" s="24"/>
      <c r="HH526" s="24"/>
      <c r="HI526" s="24"/>
      <c r="HJ526" s="24"/>
      <c r="HK526" s="24"/>
      <c r="HL526" s="24"/>
      <c r="HM526" s="24"/>
      <c r="HN526" s="24"/>
      <c r="HO526" s="24"/>
      <c r="HP526" s="24"/>
      <c r="HQ526" s="24"/>
      <c r="HR526" s="24"/>
      <c r="HS526" s="24"/>
      <c r="HT526" s="24"/>
      <c r="HU526" s="24"/>
      <c r="HV526" s="24"/>
      <c r="HW526" s="24"/>
      <c r="HX526" s="24"/>
      <c r="HY526" s="24"/>
      <c r="HZ526" s="24"/>
      <c r="IA526" s="24"/>
      <c r="IB526" s="24"/>
      <c r="IC526" s="24"/>
      <c r="ID526" s="24"/>
    </row>
    <row r="527" spans="1:238" x14ac:dyDescent="0.3">
      <c r="A527" t="str">
        <f>IF(Input!A519=0,"",Input!A519)</f>
        <v>1201,880</v>
      </c>
      <c r="B527" s="65" cm="1">
        <f t="array" ref="B527">_xlfn.IFS($A527="","",LEFT($A527,4)="fold",MID($A527,12,1),TRUE,VALUE(LEFT($A527,FIND(",",$A527)-1)))</f>
        <v>1201</v>
      </c>
      <c r="C527" s="65" cm="1">
        <f t="array" ref="C527">_xlfn.IFS($A527="","",LEFT($A527,4)="fold",VALUE(MID($A527,14,5)),TRUE,VALUE(MID($A527,FIND(",",$A527)+1,5)))</f>
        <v>880</v>
      </c>
      <c r="D527" s="58" cm="1">
        <f t="array" aca="1" ref="D527" ca="1">_xlfn.IFS(
AND(D$3="x",B527&gt;D$4),  2*D$4-B527,
TRUE,B527)</f>
        <v>109</v>
      </c>
      <c r="E527" s="58" cm="1">
        <f t="array" aca="1" ref="E527" ca="1">_xlfn.IFS(
AND(D$3="y",C527&gt;D$4),  2*D$4-C527,
TRUE,C527)</f>
        <v>880</v>
      </c>
      <c r="F527" s="58" cm="1">
        <f t="array" aca="1" ref="F527" ca="1">_xlfn.IFS(
AND(F$3="x",D527&gt;F$4),  2*F$4-D527,
TRUE,D527)</f>
        <v>109</v>
      </c>
      <c r="G527" s="58" cm="1">
        <f t="array" aca="1" ref="G527" ca="1">_xlfn.IFS(
AND(F$3="y",E527&gt;F$4),  2*F$4-E527,
TRUE,E527)</f>
        <v>14</v>
      </c>
      <c r="H527" s="58" cm="1">
        <f t="array" aca="1" ref="H527" ca="1">_xlfn.IFS(
AND(H$3="x",F527&gt;H$4),  2*H$4-F527,
TRUE,F527)</f>
        <v>109</v>
      </c>
      <c r="I527" s="58" cm="1">
        <f t="array" aca="1" ref="I527" ca="1">_xlfn.IFS(
AND(H$3="y",G527&gt;H$4),  2*H$4-G527,
TRUE,G527)</f>
        <v>14</v>
      </c>
      <c r="J527" s="58" cm="1">
        <f t="array" aca="1" ref="J527" ca="1">_xlfn.IFS(
AND(J$3="x",H527&gt;J$4),  2*J$4-H527,
TRUE,H527)</f>
        <v>109</v>
      </c>
      <c r="K527" s="58" cm="1">
        <f t="array" aca="1" ref="K527" ca="1">_xlfn.IFS(
AND(J$3="y",I527&gt;J$4),  2*J$4-I527,
TRUE,I527)</f>
        <v>14</v>
      </c>
      <c r="L527" s="58" cm="1">
        <f t="array" aca="1" ref="L527" ca="1">_xlfn.IFS(
AND(L$3="x",J527&gt;L$4),  2*L$4-J527,
TRUE,J527)</f>
        <v>109</v>
      </c>
      <c r="M527" s="58" cm="1">
        <f t="array" aca="1" ref="M527" ca="1">_xlfn.IFS(
AND(L$3="y",K527&gt;L$4),  2*L$4-K527,
TRUE,K527)</f>
        <v>14</v>
      </c>
      <c r="N527" s="58" cm="1">
        <f t="array" aca="1" ref="N527" ca="1">_xlfn.IFS(
AND(N$3="x",L527&gt;N$4),  2*N$4-L527,
TRUE,L527)</f>
        <v>109</v>
      </c>
      <c r="O527" s="58" cm="1">
        <f t="array" aca="1" ref="O527" ca="1">_xlfn.IFS(
AND(N$3="y",M527&gt;N$4),  2*N$4-M527,
TRUE,M527)</f>
        <v>14</v>
      </c>
      <c r="P527" s="58" cm="1">
        <f t="array" aca="1" ref="P527" ca="1">_xlfn.IFS(
AND(P$3="x",N527&gt;P$4),  2*P$4-N527,
TRUE,N527)</f>
        <v>53</v>
      </c>
      <c r="Q527" s="58" cm="1">
        <f t="array" aca="1" ref="Q527" ca="1">_xlfn.IFS(
AND(P$3="y",O527&gt;P$4),  2*P$4-O527,
TRUE,O527)</f>
        <v>14</v>
      </c>
      <c r="R527" s="58" cm="1">
        <f t="array" aca="1" ref="R527" ca="1">_xlfn.IFS(
AND(R$3="x",P527&gt;R$4),  2*R$4-P527,
TRUE,P527)</f>
        <v>53</v>
      </c>
      <c r="S527" s="58" cm="1">
        <f t="array" aca="1" ref="S527" ca="1">_xlfn.IFS(
AND(R$3="y",Q527&gt;R$4),  2*R$4-Q527,
TRUE,Q527)</f>
        <v>14</v>
      </c>
      <c r="T527" s="58" cm="1">
        <f t="array" aca="1" ref="T527" ca="1">_xlfn.IFS(
AND(T$3="x",R527&gt;T$4),  2*T$4-R527,
TRUE,R527)</f>
        <v>27</v>
      </c>
      <c r="U527" s="58" cm="1">
        <f t="array" aca="1" ref="U527" ca="1">_xlfn.IFS(
AND(T$3="y",S527&gt;T$4),  2*T$4-S527,
TRUE,S527)</f>
        <v>14</v>
      </c>
      <c r="V527" s="58" cm="1">
        <f t="array" aca="1" ref="V527" ca="1">_xlfn.IFS(
AND(V$3="x",T527&gt;V$4),  2*V$4-T527,
TRUE,T527)</f>
        <v>27</v>
      </c>
      <c r="W527" s="58" cm="1">
        <f t="array" aca="1" ref="W527" ca="1">_xlfn.IFS(
AND(V$3="y",U527&gt;V$4),  2*V$4-U527,
TRUE,U527)</f>
        <v>14</v>
      </c>
      <c r="X527" s="58" cm="1">
        <f t="array" aca="1" ref="X527" ca="1">_xlfn.IFS(
AND(X$3="x",V527&gt;X$4),  2*X$4-V527,
TRUE,V527)</f>
        <v>27</v>
      </c>
      <c r="Y527" s="58" cm="1">
        <f t="array" aca="1" ref="Y527" ca="1">_xlfn.IFS(
AND(X$3="y",W527&gt;X$4),  2*X$4-W527,
TRUE,W527)</f>
        <v>12</v>
      </c>
      <c r="Z527" s="58" cm="1">
        <f t="array" aca="1" ref="Z527" ca="1">_xlfn.IFS(
AND(Z$3="x",X527&gt;Z$4),  2*Z$4-X527,
TRUE,X527)</f>
        <v>27</v>
      </c>
      <c r="AA527" s="58" cm="1">
        <f t="array" aca="1" ref="AA527" ca="1">_xlfn.IFS(
AND(Z$3="y",Y527&gt;Z$4),  2*Z$4-Y527,
TRUE,Y527)</f>
        <v>0</v>
      </c>
      <c r="BD527" t="str">
        <f t="shared" ca="1" si="10"/>
        <v>109-880</v>
      </c>
      <c r="BF527" s="23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R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  <c r="CG527" s="24"/>
      <c r="CH527" s="24"/>
      <c r="CI527" s="24"/>
      <c r="CJ527" s="24"/>
      <c r="CK527" s="24"/>
      <c r="CL527" s="24"/>
      <c r="CM527" s="24"/>
      <c r="CN527" s="24"/>
      <c r="CO527" s="24"/>
      <c r="CP527" s="24"/>
      <c r="CQ527" s="24"/>
      <c r="CR527" s="24"/>
      <c r="CS527" s="24"/>
      <c r="CT527" s="24"/>
      <c r="CU527" s="24"/>
      <c r="CV527" s="24"/>
      <c r="CW527" s="24"/>
      <c r="CX527" s="24"/>
      <c r="CY527" s="24"/>
      <c r="CZ527" s="24"/>
      <c r="DA527" s="24"/>
      <c r="DB527" s="24"/>
      <c r="DC527" s="24"/>
      <c r="DD527" s="24"/>
      <c r="DE527" s="24"/>
      <c r="DF527" s="24"/>
      <c r="DG527" s="24"/>
      <c r="DH527" s="24"/>
      <c r="DI527" s="24"/>
      <c r="DJ527" s="24"/>
      <c r="DK527" s="24"/>
      <c r="DL527" s="24"/>
      <c r="DM527" s="24"/>
      <c r="DN527" s="24"/>
      <c r="DO527" s="24"/>
      <c r="DP527" s="24"/>
      <c r="DQ527" s="24"/>
      <c r="DR527" s="24"/>
      <c r="DS527" s="24"/>
      <c r="DT527" s="24"/>
      <c r="DU527" s="24"/>
      <c r="DV527" s="24"/>
      <c r="DW527" s="24"/>
      <c r="DX527" s="24"/>
      <c r="DY527" s="24"/>
      <c r="DZ527" s="24"/>
      <c r="EA527" s="24"/>
      <c r="EB527" s="24"/>
      <c r="EC527" s="24"/>
      <c r="ED527" s="24"/>
      <c r="EE527" s="24"/>
      <c r="EF527" s="24"/>
      <c r="EG527" s="24"/>
      <c r="EH527" s="24"/>
      <c r="EI527" s="24"/>
      <c r="EJ527" s="24"/>
      <c r="EK527" s="24"/>
      <c r="EL527" s="24"/>
      <c r="EM527" s="24"/>
      <c r="EN527" s="24"/>
      <c r="EO527" s="24"/>
      <c r="EP527" s="24"/>
      <c r="EQ527" s="24"/>
      <c r="ER527" s="24"/>
      <c r="ES527" s="24"/>
      <c r="ET527" s="24"/>
      <c r="EU527" s="24"/>
      <c r="EV527" s="24"/>
      <c r="EW527" s="24"/>
      <c r="EX527" s="24"/>
      <c r="EY527" s="24"/>
      <c r="EZ527" s="24"/>
      <c r="FA527" s="24"/>
      <c r="FB527" s="24"/>
      <c r="FC527" s="24"/>
      <c r="FD527" s="24"/>
      <c r="FE527" s="24"/>
      <c r="FF527" s="24"/>
      <c r="FG527" s="24"/>
      <c r="FH527" s="24"/>
      <c r="FI527" s="24"/>
      <c r="FJ527" s="24"/>
      <c r="FK527" s="24"/>
      <c r="FL527" s="24"/>
      <c r="FM527" s="24"/>
      <c r="FN527" s="24"/>
      <c r="FO527" s="24"/>
      <c r="FP527" s="24"/>
      <c r="FQ527" s="24"/>
      <c r="FR527" s="24"/>
      <c r="FS527" s="24"/>
      <c r="FT527" s="24"/>
      <c r="FU527" s="24"/>
      <c r="FV527" s="24"/>
      <c r="FW527" s="24"/>
      <c r="FX527" s="24"/>
      <c r="FY527" s="24"/>
      <c r="FZ527" s="24"/>
      <c r="GA527" s="24"/>
      <c r="GB527" s="24"/>
      <c r="GC527" s="24"/>
      <c r="GD527" s="24"/>
      <c r="GE527" s="24"/>
      <c r="GF527" s="24"/>
      <c r="GG527" s="24"/>
      <c r="GH527" s="24"/>
      <c r="GI527" s="24"/>
      <c r="GJ527" s="24"/>
      <c r="GK527" s="24"/>
      <c r="GL527" s="24"/>
      <c r="GM527" s="24"/>
      <c r="GN527" s="24"/>
      <c r="GO527" s="24"/>
      <c r="GP527" s="24"/>
      <c r="GQ527" s="24"/>
      <c r="GR527" s="24"/>
      <c r="GS527" s="24"/>
      <c r="GT527" s="24"/>
      <c r="GU527" s="24"/>
      <c r="GV527" s="24"/>
      <c r="GW527" s="24"/>
      <c r="GX527" s="24"/>
      <c r="GY527" s="24"/>
      <c r="GZ527" s="24"/>
      <c r="HA527" s="24"/>
      <c r="HB527" s="24"/>
      <c r="HC527" s="24"/>
      <c r="HD527" s="24"/>
      <c r="HE527" s="24"/>
      <c r="HF527" s="24"/>
      <c r="HG527" s="24"/>
      <c r="HH527" s="24"/>
      <c r="HI527" s="24"/>
      <c r="HJ527" s="24"/>
      <c r="HK527" s="24"/>
      <c r="HL527" s="24"/>
      <c r="HM527" s="24"/>
      <c r="HN527" s="24"/>
      <c r="HO527" s="24"/>
      <c r="HP527" s="24"/>
      <c r="HQ527" s="24"/>
      <c r="HR527" s="24"/>
      <c r="HS527" s="24"/>
      <c r="HT527" s="24"/>
      <c r="HU527" s="24"/>
      <c r="HV527" s="24"/>
      <c r="HW527" s="24"/>
      <c r="HX527" s="24"/>
      <c r="HY527" s="24"/>
      <c r="HZ527" s="24"/>
      <c r="IA527" s="24"/>
      <c r="IB527" s="24"/>
      <c r="IC527" s="24"/>
      <c r="ID527" s="24"/>
    </row>
    <row r="528" spans="1:238" x14ac:dyDescent="0.3">
      <c r="A528" t="str">
        <f>IF(Input!A520=0,"",Input!A520)</f>
        <v>651,245</v>
      </c>
      <c r="B528" s="65" cm="1">
        <f t="array" ref="B528">_xlfn.IFS($A528="","",LEFT($A528,4)="fold",MID($A528,12,1),TRUE,VALUE(LEFT($A528,FIND(",",$A528)-1)))</f>
        <v>651</v>
      </c>
      <c r="C528" s="65" cm="1">
        <f t="array" ref="C528">_xlfn.IFS($A528="","",LEFT($A528,4)="fold",VALUE(MID($A528,14,5)),TRUE,VALUE(MID($A528,FIND(",",$A528)+1,5)))</f>
        <v>245</v>
      </c>
      <c r="D528" s="58" cm="1">
        <f t="array" aca="1" ref="D528" ca="1">_xlfn.IFS(
AND(D$3="x",B528&gt;D$4),  2*D$4-B528,
TRUE,B528)</f>
        <v>651</v>
      </c>
      <c r="E528" s="58" cm="1">
        <f t="array" aca="1" ref="E528" ca="1">_xlfn.IFS(
AND(D$3="y",C528&gt;D$4),  2*D$4-C528,
TRUE,C528)</f>
        <v>245</v>
      </c>
      <c r="F528" s="58" cm="1">
        <f t="array" aca="1" ref="F528" ca="1">_xlfn.IFS(
AND(F$3="x",D528&gt;F$4),  2*F$4-D528,
TRUE,D528)</f>
        <v>651</v>
      </c>
      <c r="G528" s="58" cm="1">
        <f t="array" aca="1" ref="G528" ca="1">_xlfn.IFS(
AND(F$3="y",E528&gt;F$4),  2*F$4-E528,
TRUE,E528)</f>
        <v>245</v>
      </c>
      <c r="H528" s="58" cm="1">
        <f t="array" aca="1" ref="H528" ca="1">_xlfn.IFS(
AND(H$3="x",F528&gt;H$4),  2*H$4-F528,
TRUE,F528)</f>
        <v>3</v>
      </c>
      <c r="I528" s="58" cm="1">
        <f t="array" aca="1" ref="I528" ca="1">_xlfn.IFS(
AND(H$3="y",G528&gt;H$4),  2*H$4-G528,
TRUE,G528)</f>
        <v>245</v>
      </c>
      <c r="J528" s="58" cm="1">
        <f t="array" aca="1" ref="J528" ca="1">_xlfn.IFS(
AND(J$3="x",H528&gt;J$4),  2*J$4-H528,
TRUE,H528)</f>
        <v>3</v>
      </c>
      <c r="K528" s="58" cm="1">
        <f t="array" aca="1" ref="K528" ca="1">_xlfn.IFS(
AND(J$3="y",I528&gt;J$4),  2*J$4-I528,
TRUE,I528)</f>
        <v>201</v>
      </c>
      <c r="L528" s="58" cm="1">
        <f t="array" aca="1" ref="L528" ca="1">_xlfn.IFS(
AND(L$3="x",J528&gt;L$4),  2*L$4-J528,
TRUE,J528)</f>
        <v>3</v>
      </c>
      <c r="M528" s="58" cm="1">
        <f t="array" aca="1" ref="M528" ca="1">_xlfn.IFS(
AND(L$3="y",K528&gt;L$4),  2*L$4-K528,
TRUE,K528)</f>
        <v>201</v>
      </c>
      <c r="N528" s="58" cm="1">
        <f t="array" aca="1" ref="N528" ca="1">_xlfn.IFS(
AND(N$3="x",L528&gt;N$4),  2*N$4-L528,
TRUE,L528)</f>
        <v>3</v>
      </c>
      <c r="O528" s="58" cm="1">
        <f t="array" aca="1" ref="O528" ca="1">_xlfn.IFS(
AND(N$3="y",M528&gt;N$4),  2*N$4-M528,
TRUE,M528)</f>
        <v>21</v>
      </c>
      <c r="P528" s="58" cm="1">
        <f t="array" aca="1" ref="P528" ca="1">_xlfn.IFS(
AND(P$3="x",N528&gt;P$4),  2*P$4-N528,
TRUE,N528)</f>
        <v>3</v>
      </c>
      <c r="Q528" s="58" cm="1">
        <f t="array" aca="1" ref="Q528" ca="1">_xlfn.IFS(
AND(P$3="y",O528&gt;P$4),  2*P$4-O528,
TRUE,O528)</f>
        <v>21</v>
      </c>
      <c r="R528" s="58" cm="1">
        <f t="array" aca="1" ref="R528" ca="1">_xlfn.IFS(
AND(R$3="x",P528&gt;R$4),  2*R$4-P528,
TRUE,P528)</f>
        <v>3</v>
      </c>
      <c r="S528" s="58" cm="1">
        <f t="array" aca="1" ref="S528" ca="1">_xlfn.IFS(
AND(R$3="y",Q528&gt;R$4),  2*R$4-Q528,
TRUE,Q528)</f>
        <v>21</v>
      </c>
      <c r="T528" s="58" cm="1">
        <f t="array" aca="1" ref="T528" ca="1">_xlfn.IFS(
AND(T$3="x",R528&gt;T$4),  2*T$4-R528,
TRUE,R528)</f>
        <v>3</v>
      </c>
      <c r="U528" s="58" cm="1">
        <f t="array" aca="1" ref="U528" ca="1">_xlfn.IFS(
AND(T$3="y",S528&gt;T$4),  2*T$4-S528,
TRUE,S528)</f>
        <v>21</v>
      </c>
      <c r="V528" s="58" cm="1">
        <f t="array" aca="1" ref="V528" ca="1">_xlfn.IFS(
AND(V$3="x",T528&gt;V$4),  2*V$4-T528,
TRUE,T528)</f>
        <v>3</v>
      </c>
      <c r="W528" s="58" cm="1">
        <f t="array" aca="1" ref="W528" ca="1">_xlfn.IFS(
AND(V$3="y",U528&gt;V$4),  2*V$4-U528,
TRUE,U528)</f>
        <v>21</v>
      </c>
      <c r="X528" s="58" cm="1">
        <f t="array" aca="1" ref="X528" ca="1">_xlfn.IFS(
AND(X$3="x",V528&gt;X$4),  2*X$4-V528,
TRUE,V528)</f>
        <v>3</v>
      </c>
      <c r="Y528" s="58" cm="1">
        <f t="array" aca="1" ref="Y528" ca="1">_xlfn.IFS(
AND(X$3="y",W528&gt;X$4),  2*X$4-W528,
TRUE,W528)</f>
        <v>5</v>
      </c>
      <c r="Z528" s="58" cm="1">
        <f t="array" aca="1" ref="Z528" ca="1">_xlfn.IFS(
AND(Z$3="x",X528&gt;Z$4),  2*Z$4-X528,
TRUE,X528)</f>
        <v>3</v>
      </c>
      <c r="AA528" s="58" cm="1">
        <f t="array" aca="1" ref="AA528" ca="1">_xlfn.IFS(
AND(Z$3="y",Y528&gt;Z$4),  2*Z$4-Y528,
TRUE,Y528)</f>
        <v>5</v>
      </c>
      <c r="BD528" t="str">
        <f t="shared" ca="1" si="10"/>
        <v>651-245</v>
      </c>
      <c r="BF528" s="23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R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  <c r="CG528" s="24"/>
      <c r="CH528" s="24"/>
      <c r="CI528" s="24"/>
      <c r="CJ528" s="24"/>
      <c r="CK528" s="24"/>
      <c r="CL528" s="24"/>
      <c r="CM528" s="24"/>
      <c r="CN528" s="24"/>
      <c r="CO528" s="24"/>
      <c r="CP528" s="24"/>
      <c r="CQ528" s="24"/>
      <c r="CR528" s="24"/>
      <c r="CS528" s="24"/>
      <c r="CT528" s="24"/>
      <c r="CU528" s="24"/>
      <c r="CV528" s="24"/>
      <c r="CW528" s="24"/>
      <c r="CX528" s="24"/>
      <c r="CY528" s="24"/>
      <c r="CZ528" s="24"/>
      <c r="DA528" s="24"/>
      <c r="DB528" s="24"/>
      <c r="DC528" s="24"/>
      <c r="DD528" s="24"/>
      <c r="DE528" s="24"/>
      <c r="DF528" s="24"/>
      <c r="DG528" s="24"/>
      <c r="DH528" s="24"/>
      <c r="DI528" s="24"/>
      <c r="DJ528" s="24"/>
      <c r="DK528" s="24"/>
      <c r="DL528" s="24"/>
      <c r="DM528" s="24"/>
      <c r="DN528" s="24"/>
      <c r="DO528" s="24"/>
      <c r="DP528" s="24"/>
      <c r="DQ528" s="24"/>
      <c r="DR528" s="24"/>
      <c r="DS528" s="24"/>
      <c r="DT528" s="24"/>
      <c r="DU528" s="24"/>
      <c r="DV528" s="24"/>
      <c r="DW528" s="24"/>
      <c r="DX528" s="24"/>
      <c r="DY528" s="24"/>
      <c r="DZ528" s="24"/>
      <c r="EA528" s="24"/>
      <c r="EB528" s="24"/>
      <c r="EC528" s="24"/>
      <c r="ED528" s="24"/>
      <c r="EE528" s="24"/>
      <c r="EF528" s="24"/>
      <c r="EG528" s="24"/>
      <c r="EH528" s="24"/>
      <c r="EI528" s="24"/>
      <c r="EJ528" s="24"/>
      <c r="EK528" s="24"/>
      <c r="EL528" s="24"/>
      <c r="EM528" s="24"/>
      <c r="EN528" s="24"/>
      <c r="EO528" s="24"/>
      <c r="EP528" s="24"/>
      <c r="EQ528" s="24"/>
      <c r="ER528" s="24"/>
      <c r="ES528" s="24"/>
      <c r="ET528" s="24"/>
      <c r="EU528" s="24"/>
      <c r="EV528" s="24"/>
      <c r="EW528" s="24"/>
      <c r="EX528" s="24"/>
      <c r="EY528" s="24"/>
      <c r="EZ528" s="24"/>
      <c r="FA528" s="24"/>
      <c r="FB528" s="24"/>
      <c r="FC528" s="24"/>
      <c r="FD528" s="24"/>
      <c r="FE528" s="24"/>
      <c r="FF528" s="24"/>
      <c r="FG528" s="24"/>
      <c r="FH528" s="24"/>
      <c r="FI528" s="24"/>
      <c r="FJ528" s="24"/>
      <c r="FK528" s="24"/>
      <c r="FL528" s="24"/>
      <c r="FM528" s="24"/>
      <c r="FN528" s="24"/>
      <c r="FO528" s="24"/>
      <c r="FP528" s="24"/>
      <c r="FQ528" s="24"/>
      <c r="FR528" s="24"/>
      <c r="FS528" s="24"/>
      <c r="FT528" s="24"/>
      <c r="FU528" s="24"/>
      <c r="FV528" s="24"/>
      <c r="FW528" s="24"/>
      <c r="FX528" s="24"/>
      <c r="FY528" s="24"/>
      <c r="FZ528" s="24"/>
      <c r="GA528" s="24"/>
      <c r="GB528" s="24"/>
      <c r="GC528" s="24"/>
      <c r="GD528" s="24"/>
      <c r="GE528" s="24"/>
      <c r="GF528" s="24"/>
      <c r="GG528" s="24"/>
      <c r="GH528" s="24"/>
      <c r="GI528" s="24"/>
      <c r="GJ528" s="24"/>
      <c r="GK528" s="24"/>
      <c r="GL528" s="24"/>
      <c r="GM528" s="24"/>
      <c r="GN528" s="24"/>
      <c r="GO528" s="24"/>
      <c r="GP528" s="24"/>
      <c r="GQ528" s="24"/>
      <c r="GR528" s="24"/>
      <c r="GS528" s="24"/>
      <c r="GT528" s="24"/>
      <c r="GU528" s="24"/>
      <c r="GV528" s="24"/>
      <c r="GW528" s="24"/>
      <c r="GX528" s="24"/>
      <c r="GY528" s="24"/>
      <c r="GZ528" s="24"/>
      <c r="HA528" s="24"/>
      <c r="HB528" s="24"/>
      <c r="HC528" s="24"/>
      <c r="HD528" s="24"/>
      <c r="HE528" s="24"/>
      <c r="HF528" s="24"/>
      <c r="HG528" s="24"/>
      <c r="HH528" s="24"/>
      <c r="HI528" s="24"/>
      <c r="HJ528" s="24"/>
      <c r="HK528" s="24"/>
      <c r="HL528" s="24"/>
      <c r="HM528" s="24"/>
      <c r="HN528" s="24"/>
      <c r="HO528" s="24"/>
      <c r="HP528" s="24"/>
      <c r="HQ528" s="24"/>
      <c r="HR528" s="24"/>
      <c r="HS528" s="24"/>
      <c r="HT528" s="24"/>
      <c r="HU528" s="24"/>
      <c r="HV528" s="24"/>
      <c r="HW528" s="24"/>
      <c r="HX528" s="24"/>
      <c r="HY528" s="24"/>
      <c r="HZ528" s="24"/>
      <c r="IA528" s="24"/>
      <c r="IB528" s="24"/>
      <c r="IC528" s="24"/>
      <c r="ID528" s="24"/>
    </row>
    <row r="529" spans="1:238" x14ac:dyDescent="0.3">
      <c r="A529" t="str">
        <f>IF(Input!A521=0,"",Input!A521)</f>
        <v>666,420</v>
      </c>
      <c r="B529" s="65" cm="1">
        <f t="array" ref="B529">_xlfn.IFS($A529="","",LEFT($A529,4)="fold",MID($A529,12,1),TRUE,VALUE(LEFT($A529,FIND(",",$A529)-1)))</f>
        <v>666</v>
      </c>
      <c r="C529" s="65" cm="1">
        <f t="array" ref="C529">_xlfn.IFS($A529="","",LEFT($A529,4)="fold",VALUE(MID($A529,14,5)),TRUE,VALUE(MID($A529,FIND(",",$A529)+1,5)))</f>
        <v>420</v>
      </c>
      <c r="D529" s="58" cm="1">
        <f t="array" aca="1" ref="D529" ca="1">_xlfn.IFS(
AND(D$3="x",B529&gt;D$4),  2*D$4-B529,
TRUE,B529)</f>
        <v>644</v>
      </c>
      <c r="E529" s="58" cm="1">
        <f t="array" aca="1" ref="E529" ca="1">_xlfn.IFS(
AND(D$3="y",C529&gt;D$4),  2*D$4-C529,
TRUE,C529)</f>
        <v>420</v>
      </c>
      <c r="F529" s="58" cm="1">
        <f t="array" aca="1" ref="F529" ca="1">_xlfn.IFS(
AND(F$3="x",D529&gt;F$4),  2*F$4-D529,
TRUE,D529)</f>
        <v>644</v>
      </c>
      <c r="G529" s="58" cm="1">
        <f t="array" aca="1" ref="G529" ca="1">_xlfn.IFS(
AND(F$3="y",E529&gt;F$4),  2*F$4-E529,
TRUE,E529)</f>
        <v>420</v>
      </c>
      <c r="H529" s="58" cm="1">
        <f t="array" aca="1" ref="H529" ca="1">_xlfn.IFS(
AND(H$3="x",F529&gt;H$4),  2*H$4-F529,
TRUE,F529)</f>
        <v>10</v>
      </c>
      <c r="I529" s="58" cm="1">
        <f t="array" aca="1" ref="I529" ca="1">_xlfn.IFS(
AND(H$3="y",G529&gt;H$4),  2*H$4-G529,
TRUE,G529)</f>
        <v>420</v>
      </c>
      <c r="J529" s="58" cm="1">
        <f t="array" aca="1" ref="J529" ca="1">_xlfn.IFS(
AND(J$3="x",H529&gt;J$4),  2*J$4-H529,
TRUE,H529)</f>
        <v>10</v>
      </c>
      <c r="K529" s="58" cm="1">
        <f t="array" aca="1" ref="K529" ca="1">_xlfn.IFS(
AND(J$3="y",I529&gt;J$4),  2*J$4-I529,
TRUE,I529)</f>
        <v>26</v>
      </c>
      <c r="L529" s="58" cm="1">
        <f t="array" aca="1" ref="L529" ca="1">_xlfn.IFS(
AND(L$3="x",J529&gt;L$4),  2*L$4-J529,
TRUE,J529)</f>
        <v>10</v>
      </c>
      <c r="M529" s="58" cm="1">
        <f t="array" aca="1" ref="M529" ca="1">_xlfn.IFS(
AND(L$3="y",K529&gt;L$4),  2*L$4-K529,
TRUE,K529)</f>
        <v>26</v>
      </c>
      <c r="N529" s="58" cm="1">
        <f t="array" aca="1" ref="N529" ca="1">_xlfn.IFS(
AND(N$3="x",L529&gt;N$4),  2*N$4-L529,
TRUE,L529)</f>
        <v>10</v>
      </c>
      <c r="O529" s="58" cm="1">
        <f t="array" aca="1" ref="O529" ca="1">_xlfn.IFS(
AND(N$3="y",M529&gt;N$4),  2*N$4-M529,
TRUE,M529)</f>
        <v>26</v>
      </c>
      <c r="P529" s="58" cm="1">
        <f t="array" aca="1" ref="P529" ca="1">_xlfn.IFS(
AND(P$3="x",N529&gt;P$4),  2*P$4-N529,
TRUE,N529)</f>
        <v>10</v>
      </c>
      <c r="Q529" s="58" cm="1">
        <f t="array" aca="1" ref="Q529" ca="1">_xlfn.IFS(
AND(P$3="y",O529&gt;P$4),  2*P$4-O529,
TRUE,O529)</f>
        <v>26</v>
      </c>
      <c r="R529" s="58" cm="1">
        <f t="array" aca="1" ref="R529" ca="1">_xlfn.IFS(
AND(R$3="x",P529&gt;R$4),  2*R$4-P529,
TRUE,P529)</f>
        <v>10</v>
      </c>
      <c r="S529" s="58" cm="1">
        <f t="array" aca="1" ref="S529" ca="1">_xlfn.IFS(
AND(R$3="y",Q529&gt;R$4),  2*R$4-Q529,
TRUE,Q529)</f>
        <v>26</v>
      </c>
      <c r="T529" s="58" cm="1">
        <f t="array" aca="1" ref="T529" ca="1">_xlfn.IFS(
AND(T$3="x",R529&gt;T$4),  2*T$4-R529,
TRUE,R529)</f>
        <v>10</v>
      </c>
      <c r="U529" s="58" cm="1">
        <f t="array" aca="1" ref="U529" ca="1">_xlfn.IFS(
AND(T$3="y",S529&gt;T$4),  2*T$4-S529,
TRUE,S529)</f>
        <v>26</v>
      </c>
      <c r="V529" s="58" cm="1">
        <f t="array" aca="1" ref="V529" ca="1">_xlfn.IFS(
AND(V$3="x",T529&gt;V$4),  2*V$4-T529,
TRUE,T529)</f>
        <v>10</v>
      </c>
      <c r="W529" s="58" cm="1">
        <f t="array" aca="1" ref="W529" ca="1">_xlfn.IFS(
AND(V$3="y",U529&gt;V$4),  2*V$4-U529,
TRUE,U529)</f>
        <v>26</v>
      </c>
      <c r="X529" s="58" cm="1">
        <f t="array" aca="1" ref="X529" ca="1">_xlfn.IFS(
AND(X$3="x",V529&gt;X$4),  2*X$4-V529,
TRUE,V529)</f>
        <v>10</v>
      </c>
      <c r="Y529" s="58" cm="1">
        <f t="array" aca="1" ref="Y529" ca="1">_xlfn.IFS(
AND(X$3="y",W529&gt;X$4),  2*X$4-W529,
TRUE,W529)</f>
        <v>0</v>
      </c>
      <c r="Z529" s="58" cm="1">
        <f t="array" aca="1" ref="Z529" ca="1">_xlfn.IFS(
AND(Z$3="x",X529&gt;Z$4),  2*Z$4-X529,
TRUE,X529)</f>
        <v>10</v>
      </c>
      <c r="AA529" s="58" cm="1">
        <f t="array" aca="1" ref="AA529" ca="1">_xlfn.IFS(
AND(Z$3="y",Y529&gt;Z$4),  2*Z$4-Y529,
TRUE,Y529)</f>
        <v>0</v>
      </c>
      <c r="BD529" t="str">
        <f t="shared" ca="1" si="10"/>
        <v>644-420</v>
      </c>
      <c r="BF529" s="23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R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  <c r="CG529" s="24"/>
      <c r="CH529" s="24"/>
      <c r="CI529" s="24"/>
      <c r="CJ529" s="24"/>
      <c r="CK529" s="24"/>
      <c r="CL529" s="24"/>
      <c r="CM529" s="24"/>
      <c r="CN529" s="24"/>
      <c r="CO529" s="24"/>
      <c r="CP529" s="24"/>
      <c r="CQ529" s="24"/>
      <c r="CR529" s="24"/>
      <c r="CS529" s="24"/>
      <c r="CT529" s="24"/>
      <c r="CU529" s="24"/>
      <c r="CV529" s="24"/>
      <c r="CW529" s="24"/>
      <c r="CX529" s="24"/>
      <c r="CY529" s="24"/>
      <c r="CZ529" s="24"/>
      <c r="DA529" s="24"/>
      <c r="DB529" s="24"/>
      <c r="DC529" s="24"/>
      <c r="DD529" s="24"/>
      <c r="DE529" s="24"/>
      <c r="DF529" s="24"/>
      <c r="DG529" s="24"/>
      <c r="DH529" s="24"/>
      <c r="DI529" s="24"/>
      <c r="DJ529" s="24"/>
      <c r="DK529" s="24"/>
      <c r="DL529" s="24"/>
      <c r="DM529" s="24"/>
      <c r="DN529" s="24"/>
      <c r="DO529" s="24"/>
      <c r="DP529" s="24"/>
      <c r="DQ529" s="24"/>
      <c r="DR529" s="24"/>
      <c r="DS529" s="24"/>
      <c r="DT529" s="24"/>
      <c r="DU529" s="24"/>
      <c r="DV529" s="24"/>
      <c r="DW529" s="24"/>
      <c r="DX529" s="24"/>
      <c r="DY529" s="24"/>
      <c r="DZ529" s="24"/>
      <c r="EA529" s="24"/>
      <c r="EB529" s="24"/>
      <c r="EC529" s="24"/>
      <c r="ED529" s="24"/>
      <c r="EE529" s="24"/>
      <c r="EF529" s="24"/>
      <c r="EG529" s="24"/>
      <c r="EH529" s="24"/>
      <c r="EI529" s="24"/>
      <c r="EJ529" s="24"/>
      <c r="EK529" s="24"/>
      <c r="EL529" s="24"/>
      <c r="EM529" s="24"/>
      <c r="EN529" s="24"/>
      <c r="EO529" s="24"/>
      <c r="EP529" s="24"/>
      <c r="EQ529" s="24"/>
      <c r="ER529" s="24"/>
      <c r="ES529" s="24"/>
      <c r="ET529" s="24"/>
      <c r="EU529" s="24"/>
      <c r="EV529" s="24"/>
      <c r="EW529" s="24"/>
      <c r="EX529" s="24"/>
      <c r="EY529" s="24"/>
      <c r="EZ529" s="24"/>
      <c r="FA529" s="24"/>
      <c r="FB529" s="24"/>
      <c r="FC529" s="24"/>
      <c r="FD529" s="24"/>
      <c r="FE529" s="24"/>
      <c r="FF529" s="24"/>
      <c r="FG529" s="24"/>
      <c r="FH529" s="24"/>
      <c r="FI529" s="24"/>
      <c r="FJ529" s="24"/>
      <c r="FK529" s="24"/>
      <c r="FL529" s="24"/>
      <c r="FM529" s="24"/>
      <c r="FN529" s="24"/>
      <c r="FO529" s="24"/>
      <c r="FP529" s="24"/>
      <c r="FQ529" s="24"/>
      <c r="FR529" s="24"/>
      <c r="FS529" s="24"/>
      <c r="FT529" s="24"/>
      <c r="FU529" s="24"/>
      <c r="FV529" s="24"/>
      <c r="FW529" s="24"/>
      <c r="FX529" s="24"/>
      <c r="FY529" s="24"/>
      <c r="FZ529" s="24"/>
      <c r="GA529" s="24"/>
      <c r="GB529" s="24"/>
      <c r="GC529" s="24"/>
      <c r="GD529" s="24"/>
      <c r="GE529" s="24"/>
      <c r="GF529" s="24"/>
      <c r="GG529" s="24"/>
      <c r="GH529" s="24"/>
      <c r="GI529" s="24"/>
      <c r="GJ529" s="24"/>
      <c r="GK529" s="24"/>
      <c r="GL529" s="24"/>
      <c r="GM529" s="24"/>
      <c r="GN529" s="24"/>
      <c r="GO529" s="24"/>
      <c r="GP529" s="24"/>
      <c r="GQ529" s="24"/>
      <c r="GR529" s="24"/>
      <c r="GS529" s="24"/>
      <c r="GT529" s="24"/>
      <c r="GU529" s="24"/>
      <c r="GV529" s="24"/>
      <c r="GW529" s="24"/>
      <c r="GX529" s="24"/>
      <c r="GY529" s="24"/>
      <c r="GZ529" s="24"/>
      <c r="HA529" s="24"/>
      <c r="HB529" s="24"/>
      <c r="HC529" s="24"/>
      <c r="HD529" s="24"/>
      <c r="HE529" s="24"/>
      <c r="HF529" s="24"/>
      <c r="HG529" s="24"/>
      <c r="HH529" s="24"/>
      <c r="HI529" s="24"/>
      <c r="HJ529" s="24"/>
      <c r="HK529" s="24"/>
      <c r="HL529" s="24"/>
      <c r="HM529" s="24"/>
      <c r="HN529" s="24"/>
      <c r="HO529" s="24"/>
      <c r="HP529" s="24"/>
      <c r="HQ529" s="24"/>
      <c r="HR529" s="24"/>
      <c r="HS529" s="24"/>
      <c r="HT529" s="24"/>
      <c r="HU529" s="24"/>
      <c r="HV529" s="24"/>
      <c r="HW529" s="24"/>
      <c r="HX529" s="24"/>
      <c r="HY529" s="24"/>
      <c r="HZ529" s="24"/>
      <c r="IA529" s="24"/>
      <c r="IB529" s="24"/>
      <c r="IC529" s="24"/>
      <c r="ID529" s="24"/>
    </row>
    <row r="530" spans="1:238" x14ac:dyDescent="0.3">
      <c r="A530" t="str">
        <f>IF(Input!A522=0,"",Input!A522)</f>
        <v>1086,52</v>
      </c>
      <c r="B530" s="65" cm="1">
        <f t="array" ref="B530">_xlfn.IFS($A530="","",LEFT($A530,4)="fold",MID($A530,12,1),TRUE,VALUE(LEFT($A530,FIND(",",$A530)-1)))</f>
        <v>1086</v>
      </c>
      <c r="C530" s="65" cm="1">
        <f t="array" ref="C530">_xlfn.IFS($A530="","",LEFT($A530,4)="fold",VALUE(MID($A530,14,5)),TRUE,VALUE(MID($A530,FIND(",",$A530)+1,5)))</f>
        <v>52</v>
      </c>
      <c r="D530" s="58" cm="1">
        <f t="array" aca="1" ref="D530" ca="1">_xlfn.IFS(
AND(D$3="x",B530&gt;D$4),  2*D$4-B530,
TRUE,B530)</f>
        <v>224</v>
      </c>
      <c r="E530" s="58" cm="1">
        <f t="array" aca="1" ref="E530" ca="1">_xlfn.IFS(
AND(D$3="y",C530&gt;D$4),  2*D$4-C530,
TRUE,C530)</f>
        <v>52</v>
      </c>
      <c r="F530" s="58" cm="1">
        <f t="array" aca="1" ref="F530" ca="1">_xlfn.IFS(
AND(F$3="x",D530&gt;F$4),  2*F$4-D530,
TRUE,D530)</f>
        <v>224</v>
      </c>
      <c r="G530" s="58" cm="1">
        <f t="array" aca="1" ref="G530" ca="1">_xlfn.IFS(
AND(F$3="y",E530&gt;F$4),  2*F$4-E530,
TRUE,E530)</f>
        <v>52</v>
      </c>
      <c r="H530" s="58" cm="1">
        <f t="array" aca="1" ref="H530" ca="1">_xlfn.IFS(
AND(H$3="x",F530&gt;H$4),  2*H$4-F530,
TRUE,F530)</f>
        <v>224</v>
      </c>
      <c r="I530" s="58" cm="1">
        <f t="array" aca="1" ref="I530" ca="1">_xlfn.IFS(
AND(H$3="y",G530&gt;H$4),  2*H$4-G530,
TRUE,G530)</f>
        <v>52</v>
      </c>
      <c r="J530" s="58" cm="1">
        <f t="array" aca="1" ref="J530" ca="1">_xlfn.IFS(
AND(J$3="x",H530&gt;J$4),  2*J$4-H530,
TRUE,H530)</f>
        <v>224</v>
      </c>
      <c r="K530" s="58" cm="1">
        <f t="array" aca="1" ref="K530" ca="1">_xlfn.IFS(
AND(J$3="y",I530&gt;J$4),  2*J$4-I530,
TRUE,I530)</f>
        <v>52</v>
      </c>
      <c r="L530" s="58" cm="1">
        <f t="array" aca="1" ref="L530" ca="1">_xlfn.IFS(
AND(L$3="x",J530&gt;L$4),  2*L$4-J530,
TRUE,J530)</f>
        <v>102</v>
      </c>
      <c r="M530" s="58" cm="1">
        <f t="array" aca="1" ref="M530" ca="1">_xlfn.IFS(
AND(L$3="y",K530&gt;L$4),  2*L$4-K530,
TRUE,K530)</f>
        <v>52</v>
      </c>
      <c r="N530" s="58" cm="1">
        <f t="array" aca="1" ref="N530" ca="1">_xlfn.IFS(
AND(N$3="x",L530&gt;N$4),  2*N$4-L530,
TRUE,L530)</f>
        <v>102</v>
      </c>
      <c r="O530" s="58" cm="1">
        <f t="array" aca="1" ref="O530" ca="1">_xlfn.IFS(
AND(N$3="y",M530&gt;N$4),  2*N$4-M530,
TRUE,M530)</f>
        <v>52</v>
      </c>
      <c r="P530" s="58" cm="1">
        <f t="array" aca="1" ref="P530" ca="1">_xlfn.IFS(
AND(P$3="x",N530&gt;P$4),  2*P$4-N530,
TRUE,N530)</f>
        <v>60</v>
      </c>
      <c r="Q530" s="58" cm="1">
        <f t="array" aca="1" ref="Q530" ca="1">_xlfn.IFS(
AND(P$3="y",O530&gt;P$4),  2*P$4-O530,
TRUE,O530)</f>
        <v>52</v>
      </c>
      <c r="R530" s="58" cm="1">
        <f t="array" aca="1" ref="R530" ca="1">_xlfn.IFS(
AND(R$3="x",P530&gt;R$4),  2*R$4-P530,
TRUE,P530)</f>
        <v>60</v>
      </c>
      <c r="S530" s="58" cm="1">
        <f t="array" aca="1" ref="S530" ca="1">_xlfn.IFS(
AND(R$3="y",Q530&gt;R$4),  2*R$4-Q530,
TRUE,Q530)</f>
        <v>52</v>
      </c>
      <c r="T530" s="58" cm="1">
        <f t="array" aca="1" ref="T530" ca="1">_xlfn.IFS(
AND(T$3="x",R530&gt;T$4),  2*T$4-R530,
TRUE,R530)</f>
        <v>20</v>
      </c>
      <c r="U530" s="58" cm="1">
        <f t="array" aca="1" ref="U530" ca="1">_xlfn.IFS(
AND(T$3="y",S530&gt;T$4),  2*T$4-S530,
TRUE,S530)</f>
        <v>52</v>
      </c>
      <c r="V530" s="58" cm="1">
        <f t="array" aca="1" ref="V530" ca="1">_xlfn.IFS(
AND(V$3="x",T530&gt;V$4),  2*V$4-T530,
TRUE,T530)</f>
        <v>20</v>
      </c>
      <c r="W530" s="58" cm="1">
        <f t="array" aca="1" ref="W530" ca="1">_xlfn.IFS(
AND(V$3="y",U530&gt;V$4),  2*V$4-U530,
TRUE,U530)</f>
        <v>2</v>
      </c>
      <c r="X530" s="58" cm="1">
        <f t="array" aca="1" ref="X530" ca="1">_xlfn.IFS(
AND(X$3="x",V530&gt;X$4),  2*X$4-V530,
TRUE,V530)</f>
        <v>20</v>
      </c>
      <c r="Y530" s="58" cm="1">
        <f t="array" aca="1" ref="Y530" ca="1">_xlfn.IFS(
AND(X$3="y",W530&gt;X$4),  2*X$4-W530,
TRUE,W530)</f>
        <v>2</v>
      </c>
      <c r="Z530" s="58" cm="1">
        <f t="array" aca="1" ref="Z530" ca="1">_xlfn.IFS(
AND(Z$3="x",X530&gt;Z$4),  2*Z$4-X530,
TRUE,X530)</f>
        <v>20</v>
      </c>
      <c r="AA530" s="58" cm="1">
        <f t="array" aca="1" ref="AA530" ca="1">_xlfn.IFS(
AND(Z$3="y",Y530&gt;Z$4),  2*Z$4-Y530,
TRUE,Y530)</f>
        <v>2</v>
      </c>
      <c r="BD530" t="str">
        <f t="shared" ca="1" si="10"/>
        <v>224-52</v>
      </c>
      <c r="BF530" s="23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R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  <c r="CG530" s="24"/>
      <c r="CH530" s="24"/>
      <c r="CI530" s="24"/>
      <c r="CJ530" s="24"/>
      <c r="CK530" s="24"/>
      <c r="CL530" s="24"/>
      <c r="CM530" s="24"/>
      <c r="CN530" s="24"/>
      <c r="CO530" s="24"/>
      <c r="CP530" s="24"/>
      <c r="CQ530" s="24"/>
      <c r="CR530" s="24"/>
      <c r="CS530" s="24"/>
      <c r="CT530" s="24"/>
      <c r="CU530" s="24"/>
      <c r="CV530" s="24"/>
      <c r="CW530" s="24"/>
      <c r="CX530" s="24"/>
      <c r="CY530" s="24"/>
      <c r="CZ530" s="24"/>
      <c r="DA530" s="24"/>
      <c r="DB530" s="24"/>
      <c r="DC530" s="24"/>
      <c r="DD530" s="24"/>
      <c r="DE530" s="24"/>
      <c r="DF530" s="24"/>
      <c r="DG530" s="24"/>
      <c r="DH530" s="24"/>
      <c r="DI530" s="24"/>
      <c r="DJ530" s="24"/>
      <c r="DK530" s="24"/>
      <c r="DL530" s="24"/>
      <c r="DM530" s="24"/>
      <c r="DN530" s="24"/>
      <c r="DO530" s="24"/>
      <c r="DP530" s="24"/>
      <c r="DQ530" s="24"/>
      <c r="DR530" s="24"/>
      <c r="DS530" s="24"/>
      <c r="DT530" s="24"/>
      <c r="DU530" s="24"/>
      <c r="DV530" s="24"/>
      <c r="DW530" s="24"/>
      <c r="DX530" s="24"/>
      <c r="DY530" s="24"/>
      <c r="DZ530" s="24"/>
      <c r="EA530" s="24"/>
      <c r="EB530" s="24"/>
      <c r="EC530" s="24"/>
      <c r="ED530" s="24"/>
      <c r="EE530" s="24"/>
      <c r="EF530" s="24"/>
      <c r="EG530" s="24"/>
      <c r="EH530" s="24"/>
      <c r="EI530" s="24"/>
      <c r="EJ530" s="24"/>
      <c r="EK530" s="24"/>
      <c r="EL530" s="24"/>
      <c r="EM530" s="24"/>
      <c r="EN530" s="24"/>
      <c r="EO530" s="24"/>
      <c r="EP530" s="24"/>
      <c r="EQ530" s="24"/>
      <c r="ER530" s="24"/>
      <c r="ES530" s="24"/>
      <c r="ET530" s="24"/>
      <c r="EU530" s="24"/>
      <c r="EV530" s="24"/>
      <c r="EW530" s="24"/>
      <c r="EX530" s="24"/>
      <c r="EY530" s="24"/>
      <c r="EZ530" s="24"/>
      <c r="FA530" s="24"/>
      <c r="FB530" s="24"/>
      <c r="FC530" s="24"/>
      <c r="FD530" s="24"/>
      <c r="FE530" s="24"/>
      <c r="FF530" s="24"/>
      <c r="FG530" s="24"/>
      <c r="FH530" s="24"/>
      <c r="FI530" s="24"/>
      <c r="FJ530" s="24"/>
      <c r="FK530" s="24"/>
      <c r="FL530" s="24"/>
      <c r="FM530" s="24"/>
      <c r="FN530" s="24"/>
      <c r="FO530" s="24"/>
      <c r="FP530" s="24"/>
      <c r="FQ530" s="24"/>
      <c r="FR530" s="24"/>
      <c r="FS530" s="24"/>
      <c r="FT530" s="24"/>
      <c r="FU530" s="24"/>
      <c r="FV530" s="24"/>
      <c r="FW530" s="24"/>
      <c r="FX530" s="24"/>
      <c r="FY530" s="24"/>
      <c r="FZ530" s="24"/>
      <c r="GA530" s="24"/>
      <c r="GB530" s="24"/>
      <c r="GC530" s="24"/>
      <c r="GD530" s="24"/>
      <c r="GE530" s="24"/>
      <c r="GF530" s="24"/>
      <c r="GG530" s="24"/>
      <c r="GH530" s="24"/>
      <c r="GI530" s="24"/>
      <c r="GJ530" s="24"/>
      <c r="GK530" s="24"/>
      <c r="GL530" s="24"/>
      <c r="GM530" s="24"/>
      <c r="GN530" s="24"/>
      <c r="GO530" s="24"/>
      <c r="GP530" s="24"/>
      <c r="GQ530" s="24"/>
      <c r="GR530" s="24"/>
      <c r="GS530" s="24"/>
      <c r="GT530" s="24"/>
      <c r="GU530" s="24"/>
      <c r="GV530" s="24"/>
      <c r="GW530" s="24"/>
      <c r="GX530" s="24"/>
      <c r="GY530" s="24"/>
      <c r="GZ530" s="24"/>
      <c r="HA530" s="24"/>
      <c r="HB530" s="24"/>
      <c r="HC530" s="24"/>
      <c r="HD530" s="24"/>
      <c r="HE530" s="24"/>
      <c r="HF530" s="24"/>
      <c r="HG530" s="24"/>
      <c r="HH530" s="24"/>
      <c r="HI530" s="24"/>
      <c r="HJ530" s="24"/>
      <c r="HK530" s="24"/>
      <c r="HL530" s="24"/>
      <c r="HM530" s="24"/>
      <c r="HN530" s="24"/>
      <c r="HO530" s="24"/>
      <c r="HP530" s="24"/>
      <c r="HQ530" s="24"/>
      <c r="HR530" s="24"/>
      <c r="HS530" s="24"/>
      <c r="HT530" s="24"/>
      <c r="HU530" s="24"/>
      <c r="HV530" s="24"/>
      <c r="HW530" s="24"/>
      <c r="HX530" s="24"/>
      <c r="HY530" s="24"/>
      <c r="HZ530" s="24"/>
      <c r="IA530" s="24"/>
      <c r="IB530" s="24"/>
      <c r="IC530" s="24"/>
      <c r="ID530" s="24"/>
    </row>
    <row r="531" spans="1:238" x14ac:dyDescent="0.3">
      <c r="A531" t="str">
        <f>IF(Input!A523=0,"",Input!A523)</f>
        <v>147,383</v>
      </c>
      <c r="B531" s="65" cm="1">
        <f t="array" ref="B531">_xlfn.IFS($A531="","",LEFT($A531,4)="fold",MID($A531,12,1),TRUE,VALUE(LEFT($A531,FIND(",",$A531)-1)))</f>
        <v>147</v>
      </c>
      <c r="C531" s="65" cm="1">
        <f t="array" ref="C531">_xlfn.IFS($A531="","",LEFT($A531,4)="fold",VALUE(MID($A531,14,5)),TRUE,VALUE(MID($A531,FIND(",",$A531)+1,5)))</f>
        <v>383</v>
      </c>
      <c r="D531" s="58" cm="1">
        <f t="array" aca="1" ref="D531" ca="1">_xlfn.IFS(
AND(D$3="x",B531&gt;D$4),  2*D$4-B531,
TRUE,B531)</f>
        <v>147</v>
      </c>
      <c r="E531" s="58" cm="1">
        <f t="array" aca="1" ref="E531" ca="1">_xlfn.IFS(
AND(D$3="y",C531&gt;D$4),  2*D$4-C531,
TRUE,C531)</f>
        <v>383</v>
      </c>
      <c r="F531" s="58" cm="1">
        <f t="array" aca="1" ref="F531" ca="1">_xlfn.IFS(
AND(F$3="x",D531&gt;F$4),  2*F$4-D531,
TRUE,D531)</f>
        <v>147</v>
      </c>
      <c r="G531" s="58" cm="1">
        <f t="array" aca="1" ref="G531" ca="1">_xlfn.IFS(
AND(F$3="y",E531&gt;F$4),  2*F$4-E531,
TRUE,E531)</f>
        <v>383</v>
      </c>
      <c r="H531" s="58" cm="1">
        <f t="array" aca="1" ref="H531" ca="1">_xlfn.IFS(
AND(H$3="x",F531&gt;H$4),  2*H$4-F531,
TRUE,F531)</f>
        <v>147</v>
      </c>
      <c r="I531" s="58" cm="1">
        <f t="array" aca="1" ref="I531" ca="1">_xlfn.IFS(
AND(H$3="y",G531&gt;H$4),  2*H$4-G531,
TRUE,G531)</f>
        <v>383</v>
      </c>
      <c r="J531" s="58" cm="1">
        <f t="array" aca="1" ref="J531" ca="1">_xlfn.IFS(
AND(J$3="x",H531&gt;J$4),  2*J$4-H531,
TRUE,H531)</f>
        <v>147</v>
      </c>
      <c r="K531" s="58" cm="1">
        <f t="array" aca="1" ref="K531" ca="1">_xlfn.IFS(
AND(J$3="y",I531&gt;J$4),  2*J$4-I531,
TRUE,I531)</f>
        <v>63</v>
      </c>
      <c r="L531" s="58" cm="1">
        <f t="array" aca="1" ref="L531" ca="1">_xlfn.IFS(
AND(L$3="x",J531&gt;L$4),  2*L$4-J531,
TRUE,J531)</f>
        <v>147</v>
      </c>
      <c r="M531" s="58" cm="1">
        <f t="array" aca="1" ref="M531" ca="1">_xlfn.IFS(
AND(L$3="y",K531&gt;L$4),  2*L$4-K531,
TRUE,K531)</f>
        <v>63</v>
      </c>
      <c r="N531" s="58" cm="1">
        <f t="array" aca="1" ref="N531" ca="1">_xlfn.IFS(
AND(N$3="x",L531&gt;N$4),  2*N$4-L531,
TRUE,L531)</f>
        <v>147</v>
      </c>
      <c r="O531" s="58" cm="1">
        <f t="array" aca="1" ref="O531" ca="1">_xlfn.IFS(
AND(N$3="y",M531&gt;N$4),  2*N$4-M531,
TRUE,M531)</f>
        <v>63</v>
      </c>
      <c r="P531" s="58" cm="1">
        <f t="array" aca="1" ref="P531" ca="1">_xlfn.IFS(
AND(P$3="x",N531&gt;P$4),  2*P$4-N531,
TRUE,N531)</f>
        <v>15</v>
      </c>
      <c r="Q531" s="58" cm="1">
        <f t="array" aca="1" ref="Q531" ca="1">_xlfn.IFS(
AND(P$3="y",O531&gt;P$4),  2*P$4-O531,
TRUE,O531)</f>
        <v>63</v>
      </c>
      <c r="R531" s="58" cm="1">
        <f t="array" aca="1" ref="R531" ca="1">_xlfn.IFS(
AND(R$3="x",P531&gt;R$4),  2*R$4-P531,
TRUE,P531)</f>
        <v>15</v>
      </c>
      <c r="S531" s="58" cm="1">
        <f t="array" aca="1" ref="S531" ca="1">_xlfn.IFS(
AND(R$3="y",Q531&gt;R$4),  2*R$4-Q531,
TRUE,Q531)</f>
        <v>47</v>
      </c>
      <c r="T531" s="58" cm="1">
        <f t="array" aca="1" ref="T531" ca="1">_xlfn.IFS(
AND(T$3="x",R531&gt;T$4),  2*T$4-R531,
TRUE,R531)</f>
        <v>15</v>
      </c>
      <c r="U531" s="58" cm="1">
        <f t="array" aca="1" ref="U531" ca="1">_xlfn.IFS(
AND(T$3="y",S531&gt;T$4),  2*T$4-S531,
TRUE,S531)</f>
        <v>47</v>
      </c>
      <c r="V531" s="58" cm="1">
        <f t="array" aca="1" ref="V531" ca="1">_xlfn.IFS(
AND(V$3="x",T531&gt;V$4),  2*V$4-T531,
TRUE,T531)</f>
        <v>15</v>
      </c>
      <c r="W531" s="58" cm="1">
        <f t="array" aca="1" ref="W531" ca="1">_xlfn.IFS(
AND(V$3="y",U531&gt;V$4),  2*V$4-U531,
TRUE,U531)</f>
        <v>7</v>
      </c>
      <c r="X531" s="58" cm="1">
        <f t="array" aca="1" ref="X531" ca="1">_xlfn.IFS(
AND(X$3="x",V531&gt;X$4),  2*X$4-V531,
TRUE,V531)</f>
        <v>15</v>
      </c>
      <c r="Y531" s="58" cm="1">
        <f t="array" aca="1" ref="Y531" ca="1">_xlfn.IFS(
AND(X$3="y",W531&gt;X$4),  2*X$4-W531,
TRUE,W531)</f>
        <v>7</v>
      </c>
      <c r="Z531" s="58" cm="1">
        <f t="array" aca="1" ref="Z531" ca="1">_xlfn.IFS(
AND(Z$3="x",X531&gt;Z$4),  2*Z$4-X531,
TRUE,X531)</f>
        <v>15</v>
      </c>
      <c r="AA531" s="58" cm="1">
        <f t="array" aca="1" ref="AA531" ca="1">_xlfn.IFS(
AND(Z$3="y",Y531&gt;Z$4),  2*Z$4-Y531,
TRUE,Y531)</f>
        <v>5</v>
      </c>
      <c r="BD531" t="str">
        <f t="shared" ca="1" si="10"/>
        <v>147-383</v>
      </c>
      <c r="BF531" s="23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R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  <c r="CG531" s="24"/>
      <c r="CH531" s="24"/>
      <c r="CI531" s="24"/>
      <c r="CJ531" s="24"/>
      <c r="CK531" s="24"/>
      <c r="CL531" s="24"/>
      <c r="CM531" s="24"/>
      <c r="CN531" s="24"/>
      <c r="CO531" s="24"/>
      <c r="CP531" s="24"/>
      <c r="CQ531" s="24"/>
      <c r="CR531" s="24"/>
      <c r="CS531" s="24"/>
      <c r="CT531" s="24"/>
      <c r="CU531" s="24"/>
      <c r="CV531" s="24"/>
      <c r="CW531" s="24"/>
      <c r="CX531" s="24"/>
      <c r="CY531" s="24"/>
      <c r="CZ531" s="24"/>
      <c r="DA531" s="24"/>
      <c r="DB531" s="24"/>
      <c r="DC531" s="24"/>
      <c r="DD531" s="24"/>
      <c r="DE531" s="24"/>
      <c r="DF531" s="24"/>
      <c r="DG531" s="24"/>
      <c r="DH531" s="24"/>
      <c r="DI531" s="24"/>
      <c r="DJ531" s="24"/>
      <c r="DK531" s="24"/>
      <c r="DL531" s="24"/>
      <c r="DM531" s="24"/>
      <c r="DN531" s="24"/>
      <c r="DO531" s="24"/>
      <c r="DP531" s="24"/>
      <c r="DQ531" s="24"/>
      <c r="DR531" s="24"/>
      <c r="DS531" s="24"/>
      <c r="DT531" s="24"/>
      <c r="DU531" s="24"/>
      <c r="DV531" s="24"/>
      <c r="DW531" s="24"/>
      <c r="DX531" s="24"/>
      <c r="DY531" s="24"/>
      <c r="DZ531" s="24"/>
      <c r="EA531" s="24"/>
      <c r="EB531" s="24"/>
      <c r="EC531" s="24"/>
      <c r="ED531" s="24"/>
      <c r="EE531" s="24"/>
      <c r="EF531" s="24"/>
      <c r="EG531" s="24"/>
      <c r="EH531" s="24"/>
      <c r="EI531" s="24"/>
      <c r="EJ531" s="24"/>
      <c r="EK531" s="24"/>
      <c r="EL531" s="24"/>
      <c r="EM531" s="24"/>
      <c r="EN531" s="24"/>
      <c r="EO531" s="24"/>
      <c r="EP531" s="24"/>
      <c r="EQ531" s="24"/>
      <c r="ER531" s="24"/>
      <c r="ES531" s="24"/>
      <c r="ET531" s="24"/>
      <c r="EU531" s="24"/>
      <c r="EV531" s="24"/>
      <c r="EW531" s="24"/>
      <c r="EX531" s="24"/>
      <c r="EY531" s="24"/>
      <c r="EZ531" s="24"/>
      <c r="FA531" s="24"/>
      <c r="FB531" s="24"/>
      <c r="FC531" s="24"/>
      <c r="FD531" s="24"/>
      <c r="FE531" s="24"/>
      <c r="FF531" s="24"/>
      <c r="FG531" s="24"/>
      <c r="FH531" s="24"/>
      <c r="FI531" s="24"/>
      <c r="FJ531" s="24"/>
      <c r="FK531" s="24"/>
      <c r="FL531" s="24"/>
      <c r="FM531" s="24"/>
      <c r="FN531" s="24"/>
      <c r="FO531" s="24"/>
      <c r="FP531" s="24"/>
      <c r="FQ531" s="24"/>
      <c r="FR531" s="24"/>
      <c r="FS531" s="24"/>
      <c r="FT531" s="24"/>
      <c r="FU531" s="24"/>
      <c r="FV531" s="24"/>
      <c r="FW531" s="24"/>
      <c r="FX531" s="24"/>
      <c r="FY531" s="24"/>
      <c r="FZ531" s="24"/>
      <c r="GA531" s="24"/>
      <c r="GB531" s="24"/>
      <c r="GC531" s="24"/>
      <c r="GD531" s="24"/>
      <c r="GE531" s="24"/>
      <c r="GF531" s="24"/>
      <c r="GG531" s="24"/>
      <c r="GH531" s="24"/>
      <c r="GI531" s="24"/>
      <c r="GJ531" s="24"/>
      <c r="GK531" s="24"/>
      <c r="GL531" s="24"/>
      <c r="GM531" s="24"/>
      <c r="GN531" s="24"/>
      <c r="GO531" s="24"/>
      <c r="GP531" s="24"/>
      <c r="GQ531" s="24"/>
      <c r="GR531" s="24"/>
      <c r="GS531" s="24"/>
      <c r="GT531" s="24"/>
      <c r="GU531" s="24"/>
      <c r="GV531" s="24"/>
      <c r="GW531" s="24"/>
      <c r="GX531" s="24"/>
      <c r="GY531" s="24"/>
      <c r="GZ531" s="24"/>
      <c r="HA531" s="24"/>
      <c r="HB531" s="24"/>
      <c r="HC531" s="24"/>
      <c r="HD531" s="24"/>
      <c r="HE531" s="24"/>
      <c r="HF531" s="24"/>
      <c r="HG531" s="24"/>
      <c r="HH531" s="24"/>
      <c r="HI531" s="24"/>
      <c r="HJ531" s="24"/>
      <c r="HK531" s="24"/>
      <c r="HL531" s="24"/>
      <c r="HM531" s="24"/>
      <c r="HN531" s="24"/>
      <c r="HO531" s="24"/>
      <c r="HP531" s="24"/>
      <c r="HQ531" s="24"/>
      <c r="HR531" s="24"/>
      <c r="HS531" s="24"/>
      <c r="HT531" s="24"/>
      <c r="HU531" s="24"/>
      <c r="HV531" s="24"/>
      <c r="HW531" s="24"/>
      <c r="HX531" s="24"/>
      <c r="HY531" s="24"/>
      <c r="HZ531" s="24"/>
      <c r="IA531" s="24"/>
      <c r="IB531" s="24"/>
      <c r="IC531" s="24"/>
      <c r="ID531" s="24"/>
    </row>
    <row r="532" spans="1:238" x14ac:dyDescent="0.3">
      <c r="A532" t="str">
        <f>IF(Input!A524=0,"",Input!A524)</f>
        <v>233,857</v>
      </c>
      <c r="B532" s="65" cm="1">
        <f t="array" ref="B532">_xlfn.IFS($A532="","",LEFT($A532,4)="fold",MID($A532,12,1),TRUE,VALUE(LEFT($A532,FIND(",",$A532)-1)))</f>
        <v>233</v>
      </c>
      <c r="C532" s="65" cm="1">
        <f t="array" ref="C532">_xlfn.IFS($A532="","",LEFT($A532,4)="fold",VALUE(MID($A532,14,5)),TRUE,VALUE(MID($A532,FIND(",",$A532)+1,5)))</f>
        <v>857</v>
      </c>
      <c r="D532" s="58" cm="1">
        <f t="array" aca="1" ref="D532" ca="1">_xlfn.IFS(
AND(D$3="x",B532&gt;D$4),  2*D$4-B532,
TRUE,B532)</f>
        <v>233</v>
      </c>
      <c r="E532" s="58" cm="1">
        <f t="array" aca="1" ref="E532" ca="1">_xlfn.IFS(
AND(D$3="y",C532&gt;D$4),  2*D$4-C532,
TRUE,C532)</f>
        <v>857</v>
      </c>
      <c r="F532" s="58" cm="1">
        <f t="array" aca="1" ref="F532" ca="1">_xlfn.IFS(
AND(F$3="x",D532&gt;F$4),  2*F$4-D532,
TRUE,D532)</f>
        <v>233</v>
      </c>
      <c r="G532" s="58" cm="1">
        <f t="array" aca="1" ref="G532" ca="1">_xlfn.IFS(
AND(F$3="y",E532&gt;F$4),  2*F$4-E532,
TRUE,E532)</f>
        <v>37</v>
      </c>
      <c r="H532" s="58" cm="1">
        <f t="array" aca="1" ref="H532" ca="1">_xlfn.IFS(
AND(H$3="x",F532&gt;H$4),  2*H$4-F532,
TRUE,F532)</f>
        <v>233</v>
      </c>
      <c r="I532" s="58" cm="1">
        <f t="array" aca="1" ref="I532" ca="1">_xlfn.IFS(
AND(H$3="y",G532&gt;H$4),  2*H$4-G532,
TRUE,G532)</f>
        <v>37</v>
      </c>
      <c r="J532" s="58" cm="1">
        <f t="array" aca="1" ref="J532" ca="1">_xlfn.IFS(
AND(J$3="x",H532&gt;J$4),  2*J$4-H532,
TRUE,H532)</f>
        <v>233</v>
      </c>
      <c r="K532" s="58" cm="1">
        <f t="array" aca="1" ref="K532" ca="1">_xlfn.IFS(
AND(J$3="y",I532&gt;J$4),  2*J$4-I532,
TRUE,I532)</f>
        <v>37</v>
      </c>
      <c r="L532" s="58" cm="1">
        <f t="array" aca="1" ref="L532" ca="1">_xlfn.IFS(
AND(L$3="x",J532&gt;L$4),  2*L$4-J532,
TRUE,J532)</f>
        <v>93</v>
      </c>
      <c r="M532" s="58" cm="1">
        <f t="array" aca="1" ref="M532" ca="1">_xlfn.IFS(
AND(L$3="y",K532&gt;L$4),  2*L$4-K532,
TRUE,K532)</f>
        <v>37</v>
      </c>
      <c r="N532" s="58" cm="1">
        <f t="array" aca="1" ref="N532" ca="1">_xlfn.IFS(
AND(N$3="x",L532&gt;N$4),  2*N$4-L532,
TRUE,L532)</f>
        <v>93</v>
      </c>
      <c r="O532" s="58" cm="1">
        <f t="array" aca="1" ref="O532" ca="1">_xlfn.IFS(
AND(N$3="y",M532&gt;N$4),  2*N$4-M532,
TRUE,M532)</f>
        <v>37</v>
      </c>
      <c r="P532" s="58" cm="1">
        <f t="array" aca="1" ref="P532" ca="1">_xlfn.IFS(
AND(P$3="x",N532&gt;P$4),  2*P$4-N532,
TRUE,N532)</f>
        <v>69</v>
      </c>
      <c r="Q532" s="58" cm="1">
        <f t="array" aca="1" ref="Q532" ca="1">_xlfn.IFS(
AND(P$3="y",O532&gt;P$4),  2*P$4-O532,
TRUE,O532)</f>
        <v>37</v>
      </c>
      <c r="R532" s="58" cm="1">
        <f t="array" aca="1" ref="R532" ca="1">_xlfn.IFS(
AND(R$3="x",P532&gt;R$4),  2*R$4-P532,
TRUE,P532)</f>
        <v>69</v>
      </c>
      <c r="S532" s="58" cm="1">
        <f t="array" aca="1" ref="S532" ca="1">_xlfn.IFS(
AND(R$3="y",Q532&gt;R$4),  2*R$4-Q532,
TRUE,Q532)</f>
        <v>37</v>
      </c>
      <c r="T532" s="58" cm="1">
        <f t="array" aca="1" ref="T532" ca="1">_xlfn.IFS(
AND(T$3="x",R532&gt;T$4),  2*T$4-R532,
TRUE,R532)</f>
        <v>11</v>
      </c>
      <c r="U532" s="58" cm="1">
        <f t="array" aca="1" ref="U532" ca="1">_xlfn.IFS(
AND(T$3="y",S532&gt;T$4),  2*T$4-S532,
TRUE,S532)</f>
        <v>37</v>
      </c>
      <c r="V532" s="58" cm="1">
        <f t="array" aca="1" ref="V532" ca="1">_xlfn.IFS(
AND(V$3="x",T532&gt;V$4),  2*V$4-T532,
TRUE,T532)</f>
        <v>11</v>
      </c>
      <c r="W532" s="58" cm="1">
        <f t="array" aca="1" ref="W532" ca="1">_xlfn.IFS(
AND(V$3="y",U532&gt;V$4),  2*V$4-U532,
TRUE,U532)</f>
        <v>17</v>
      </c>
      <c r="X532" s="58" cm="1">
        <f t="array" aca="1" ref="X532" ca="1">_xlfn.IFS(
AND(X$3="x",V532&gt;X$4),  2*X$4-V532,
TRUE,V532)</f>
        <v>11</v>
      </c>
      <c r="Y532" s="58" cm="1">
        <f t="array" aca="1" ref="Y532" ca="1">_xlfn.IFS(
AND(X$3="y",W532&gt;X$4),  2*X$4-W532,
TRUE,W532)</f>
        <v>9</v>
      </c>
      <c r="Z532" s="58" cm="1">
        <f t="array" aca="1" ref="Z532" ca="1">_xlfn.IFS(
AND(Z$3="x",X532&gt;Z$4),  2*Z$4-X532,
TRUE,X532)</f>
        <v>11</v>
      </c>
      <c r="AA532" s="58" cm="1">
        <f t="array" aca="1" ref="AA532" ca="1">_xlfn.IFS(
AND(Z$3="y",Y532&gt;Z$4),  2*Z$4-Y532,
TRUE,Y532)</f>
        <v>3</v>
      </c>
      <c r="BD532" t="str">
        <f t="shared" ca="1" si="10"/>
        <v>233-857</v>
      </c>
      <c r="BF532" s="23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R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  <c r="CD532" s="24"/>
      <c r="CE532" s="24"/>
      <c r="CF532" s="24"/>
      <c r="CG532" s="24"/>
      <c r="CH532" s="24"/>
      <c r="CI532" s="24"/>
      <c r="CJ532" s="24"/>
      <c r="CK532" s="24"/>
      <c r="CL532" s="24"/>
      <c r="CM532" s="24"/>
      <c r="CN532" s="24"/>
      <c r="CO532" s="24"/>
      <c r="CP532" s="24"/>
      <c r="CQ532" s="24"/>
      <c r="CR532" s="24"/>
      <c r="CS532" s="24"/>
      <c r="CT532" s="24"/>
      <c r="CU532" s="24"/>
      <c r="CV532" s="24"/>
      <c r="CW532" s="24"/>
      <c r="CX532" s="24"/>
      <c r="CY532" s="24"/>
      <c r="CZ532" s="24"/>
      <c r="DA532" s="24"/>
      <c r="DB532" s="24"/>
      <c r="DC532" s="24"/>
      <c r="DD532" s="24"/>
      <c r="DE532" s="24"/>
      <c r="DF532" s="24"/>
      <c r="DG532" s="24"/>
      <c r="DH532" s="24"/>
      <c r="DI532" s="24"/>
      <c r="DJ532" s="24"/>
      <c r="DK532" s="24"/>
      <c r="DL532" s="24"/>
      <c r="DM532" s="24"/>
      <c r="DN532" s="24"/>
      <c r="DO532" s="24"/>
      <c r="DP532" s="24"/>
      <c r="DQ532" s="24"/>
      <c r="DR532" s="24"/>
      <c r="DS532" s="24"/>
      <c r="DT532" s="24"/>
      <c r="DU532" s="24"/>
      <c r="DV532" s="24"/>
      <c r="DW532" s="24"/>
      <c r="DX532" s="24"/>
      <c r="DY532" s="24"/>
      <c r="DZ532" s="24"/>
      <c r="EA532" s="24"/>
      <c r="EB532" s="24"/>
      <c r="EC532" s="24"/>
      <c r="ED532" s="24"/>
      <c r="EE532" s="24"/>
      <c r="EF532" s="24"/>
      <c r="EG532" s="24"/>
      <c r="EH532" s="24"/>
      <c r="EI532" s="24"/>
      <c r="EJ532" s="24"/>
      <c r="EK532" s="24"/>
      <c r="EL532" s="24"/>
      <c r="EM532" s="24"/>
      <c r="EN532" s="24"/>
      <c r="EO532" s="24"/>
      <c r="EP532" s="24"/>
      <c r="EQ532" s="24"/>
      <c r="ER532" s="24"/>
      <c r="ES532" s="24"/>
      <c r="ET532" s="24"/>
      <c r="EU532" s="24"/>
      <c r="EV532" s="24"/>
      <c r="EW532" s="24"/>
      <c r="EX532" s="24"/>
      <c r="EY532" s="24"/>
      <c r="EZ532" s="24"/>
      <c r="FA532" s="24"/>
      <c r="FB532" s="24"/>
      <c r="FC532" s="24"/>
      <c r="FD532" s="24"/>
      <c r="FE532" s="24"/>
      <c r="FF532" s="24"/>
      <c r="FG532" s="24"/>
      <c r="FH532" s="24"/>
      <c r="FI532" s="24"/>
      <c r="FJ532" s="24"/>
      <c r="FK532" s="24"/>
      <c r="FL532" s="24"/>
      <c r="FM532" s="24"/>
      <c r="FN532" s="24"/>
      <c r="FO532" s="24"/>
      <c r="FP532" s="24"/>
      <c r="FQ532" s="24"/>
      <c r="FR532" s="24"/>
      <c r="FS532" s="24"/>
      <c r="FT532" s="24"/>
      <c r="FU532" s="24"/>
      <c r="FV532" s="24"/>
      <c r="FW532" s="24"/>
      <c r="FX532" s="24"/>
      <c r="FY532" s="24"/>
      <c r="FZ532" s="24"/>
      <c r="GA532" s="24"/>
      <c r="GB532" s="24"/>
      <c r="GC532" s="24"/>
      <c r="GD532" s="24"/>
      <c r="GE532" s="24"/>
      <c r="GF532" s="24"/>
      <c r="GG532" s="24"/>
      <c r="GH532" s="24"/>
      <c r="GI532" s="24"/>
      <c r="GJ532" s="24"/>
      <c r="GK532" s="24"/>
      <c r="GL532" s="24"/>
      <c r="GM532" s="24"/>
      <c r="GN532" s="24"/>
      <c r="GO532" s="24"/>
      <c r="GP532" s="24"/>
      <c r="GQ532" s="24"/>
      <c r="GR532" s="24"/>
      <c r="GS532" s="24"/>
      <c r="GT532" s="24"/>
      <c r="GU532" s="24"/>
      <c r="GV532" s="24"/>
      <c r="GW532" s="24"/>
      <c r="GX532" s="24"/>
      <c r="GY532" s="24"/>
      <c r="GZ532" s="24"/>
      <c r="HA532" s="24"/>
      <c r="HB532" s="24"/>
      <c r="HC532" s="24"/>
      <c r="HD532" s="24"/>
      <c r="HE532" s="24"/>
      <c r="HF532" s="24"/>
      <c r="HG532" s="24"/>
      <c r="HH532" s="24"/>
      <c r="HI532" s="24"/>
      <c r="HJ532" s="24"/>
      <c r="HK532" s="24"/>
      <c r="HL532" s="24"/>
      <c r="HM532" s="24"/>
      <c r="HN532" s="24"/>
      <c r="HO532" s="24"/>
      <c r="HP532" s="24"/>
      <c r="HQ532" s="24"/>
      <c r="HR532" s="24"/>
      <c r="HS532" s="24"/>
      <c r="HT532" s="24"/>
      <c r="HU532" s="24"/>
      <c r="HV532" s="24"/>
      <c r="HW532" s="24"/>
      <c r="HX532" s="24"/>
      <c r="HY532" s="24"/>
      <c r="HZ532" s="24"/>
      <c r="IA532" s="24"/>
      <c r="IB532" s="24"/>
      <c r="IC532" s="24"/>
      <c r="ID532" s="24"/>
    </row>
    <row r="533" spans="1:238" x14ac:dyDescent="0.3">
      <c r="A533" t="str">
        <f>IF(Input!A525=0,"",Input!A525)</f>
        <v>149,379</v>
      </c>
      <c r="B533" s="65" cm="1">
        <f t="array" ref="B533">_xlfn.IFS($A533="","",LEFT($A533,4)="fold",MID($A533,12,1),TRUE,VALUE(LEFT($A533,FIND(",",$A533)-1)))</f>
        <v>149</v>
      </c>
      <c r="C533" s="65" cm="1">
        <f t="array" ref="C533">_xlfn.IFS($A533="","",LEFT($A533,4)="fold",VALUE(MID($A533,14,5)),TRUE,VALUE(MID($A533,FIND(",",$A533)+1,5)))</f>
        <v>379</v>
      </c>
      <c r="D533" s="58" cm="1">
        <f t="array" aca="1" ref="D533" ca="1">_xlfn.IFS(
AND(D$3="x",B533&gt;D$4),  2*D$4-B533,
TRUE,B533)</f>
        <v>149</v>
      </c>
      <c r="E533" s="58" cm="1">
        <f t="array" aca="1" ref="E533" ca="1">_xlfn.IFS(
AND(D$3="y",C533&gt;D$4),  2*D$4-C533,
TRUE,C533)</f>
        <v>379</v>
      </c>
      <c r="F533" s="58" cm="1">
        <f t="array" aca="1" ref="F533" ca="1">_xlfn.IFS(
AND(F$3="x",D533&gt;F$4),  2*F$4-D533,
TRUE,D533)</f>
        <v>149</v>
      </c>
      <c r="G533" s="58" cm="1">
        <f t="array" aca="1" ref="G533" ca="1">_xlfn.IFS(
AND(F$3="y",E533&gt;F$4),  2*F$4-E533,
TRUE,E533)</f>
        <v>379</v>
      </c>
      <c r="H533" s="58" cm="1">
        <f t="array" aca="1" ref="H533" ca="1">_xlfn.IFS(
AND(H$3="x",F533&gt;H$4),  2*H$4-F533,
TRUE,F533)</f>
        <v>149</v>
      </c>
      <c r="I533" s="58" cm="1">
        <f t="array" aca="1" ref="I533" ca="1">_xlfn.IFS(
AND(H$3="y",G533&gt;H$4),  2*H$4-G533,
TRUE,G533)</f>
        <v>379</v>
      </c>
      <c r="J533" s="58" cm="1">
        <f t="array" aca="1" ref="J533" ca="1">_xlfn.IFS(
AND(J$3="x",H533&gt;J$4),  2*J$4-H533,
TRUE,H533)</f>
        <v>149</v>
      </c>
      <c r="K533" s="58" cm="1">
        <f t="array" aca="1" ref="K533" ca="1">_xlfn.IFS(
AND(J$3="y",I533&gt;J$4),  2*J$4-I533,
TRUE,I533)</f>
        <v>67</v>
      </c>
      <c r="L533" s="58" cm="1">
        <f t="array" aca="1" ref="L533" ca="1">_xlfn.IFS(
AND(L$3="x",J533&gt;L$4),  2*L$4-J533,
TRUE,J533)</f>
        <v>149</v>
      </c>
      <c r="M533" s="58" cm="1">
        <f t="array" aca="1" ref="M533" ca="1">_xlfn.IFS(
AND(L$3="y",K533&gt;L$4),  2*L$4-K533,
TRUE,K533)</f>
        <v>67</v>
      </c>
      <c r="N533" s="58" cm="1">
        <f t="array" aca="1" ref="N533" ca="1">_xlfn.IFS(
AND(N$3="x",L533&gt;N$4),  2*N$4-L533,
TRUE,L533)</f>
        <v>149</v>
      </c>
      <c r="O533" s="58" cm="1">
        <f t="array" aca="1" ref="O533" ca="1">_xlfn.IFS(
AND(N$3="y",M533&gt;N$4),  2*N$4-M533,
TRUE,M533)</f>
        <v>67</v>
      </c>
      <c r="P533" s="58" cm="1">
        <f t="array" aca="1" ref="P533" ca="1">_xlfn.IFS(
AND(P$3="x",N533&gt;P$4),  2*P$4-N533,
TRUE,N533)</f>
        <v>13</v>
      </c>
      <c r="Q533" s="58" cm="1">
        <f t="array" aca="1" ref="Q533" ca="1">_xlfn.IFS(
AND(P$3="y",O533&gt;P$4),  2*P$4-O533,
TRUE,O533)</f>
        <v>67</v>
      </c>
      <c r="R533" s="58" cm="1">
        <f t="array" aca="1" ref="R533" ca="1">_xlfn.IFS(
AND(R$3="x",P533&gt;R$4),  2*R$4-P533,
TRUE,P533)</f>
        <v>13</v>
      </c>
      <c r="S533" s="58" cm="1">
        <f t="array" aca="1" ref="S533" ca="1">_xlfn.IFS(
AND(R$3="y",Q533&gt;R$4),  2*R$4-Q533,
TRUE,Q533)</f>
        <v>43</v>
      </c>
      <c r="T533" s="58" cm="1">
        <f t="array" aca="1" ref="T533" ca="1">_xlfn.IFS(
AND(T$3="x",R533&gt;T$4),  2*T$4-R533,
TRUE,R533)</f>
        <v>13</v>
      </c>
      <c r="U533" s="58" cm="1">
        <f t="array" aca="1" ref="U533" ca="1">_xlfn.IFS(
AND(T$3="y",S533&gt;T$4),  2*T$4-S533,
TRUE,S533)</f>
        <v>43</v>
      </c>
      <c r="V533" s="58" cm="1">
        <f t="array" aca="1" ref="V533" ca="1">_xlfn.IFS(
AND(V$3="x",T533&gt;V$4),  2*V$4-T533,
TRUE,T533)</f>
        <v>13</v>
      </c>
      <c r="W533" s="58" cm="1">
        <f t="array" aca="1" ref="W533" ca="1">_xlfn.IFS(
AND(V$3="y",U533&gt;V$4),  2*V$4-U533,
TRUE,U533)</f>
        <v>11</v>
      </c>
      <c r="X533" s="58" cm="1">
        <f t="array" aca="1" ref="X533" ca="1">_xlfn.IFS(
AND(X$3="x",V533&gt;X$4),  2*X$4-V533,
TRUE,V533)</f>
        <v>13</v>
      </c>
      <c r="Y533" s="58" cm="1">
        <f t="array" aca="1" ref="Y533" ca="1">_xlfn.IFS(
AND(X$3="y",W533&gt;X$4),  2*X$4-W533,
TRUE,W533)</f>
        <v>11</v>
      </c>
      <c r="Z533" s="58" cm="1">
        <f t="array" aca="1" ref="Z533" ca="1">_xlfn.IFS(
AND(Z$3="x",X533&gt;Z$4),  2*Z$4-X533,
TRUE,X533)</f>
        <v>13</v>
      </c>
      <c r="AA533" s="58" cm="1">
        <f t="array" aca="1" ref="AA533" ca="1">_xlfn.IFS(
AND(Z$3="y",Y533&gt;Z$4),  2*Z$4-Y533,
TRUE,Y533)</f>
        <v>1</v>
      </c>
      <c r="BD533" t="str">
        <f t="shared" ca="1" si="10"/>
        <v>149-379</v>
      </c>
      <c r="BF533" s="23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R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  <c r="CD533" s="24"/>
      <c r="CE533" s="24"/>
      <c r="CF533" s="24"/>
      <c r="CG533" s="24"/>
      <c r="CH533" s="24"/>
      <c r="CI533" s="24"/>
      <c r="CJ533" s="24"/>
      <c r="CK533" s="24"/>
      <c r="CL533" s="24"/>
      <c r="CM533" s="24"/>
      <c r="CN533" s="24"/>
      <c r="CO533" s="24"/>
      <c r="CP533" s="24"/>
      <c r="CQ533" s="24"/>
      <c r="CR533" s="24"/>
      <c r="CS533" s="24"/>
      <c r="CT533" s="24"/>
      <c r="CU533" s="24"/>
      <c r="CV533" s="24"/>
      <c r="CW533" s="24"/>
      <c r="CX533" s="24"/>
      <c r="CY533" s="24"/>
      <c r="CZ533" s="24"/>
      <c r="DA533" s="24"/>
      <c r="DB533" s="24"/>
      <c r="DC533" s="24"/>
      <c r="DD533" s="24"/>
      <c r="DE533" s="24"/>
      <c r="DF533" s="24"/>
      <c r="DG533" s="24"/>
      <c r="DH533" s="24"/>
      <c r="DI533" s="24"/>
      <c r="DJ533" s="24"/>
      <c r="DK533" s="24"/>
      <c r="DL533" s="24"/>
      <c r="DM533" s="24"/>
      <c r="DN533" s="24"/>
      <c r="DO533" s="24"/>
      <c r="DP533" s="24"/>
      <c r="DQ533" s="24"/>
      <c r="DR533" s="24"/>
      <c r="DS533" s="24"/>
      <c r="DT533" s="24"/>
      <c r="DU533" s="24"/>
      <c r="DV533" s="24"/>
      <c r="DW533" s="24"/>
      <c r="DX533" s="24"/>
      <c r="DY533" s="24"/>
      <c r="DZ533" s="24"/>
      <c r="EA533" s="24"/>
      <c r="EB533" s="24"/>
      <c r="EC533" s="24"/>
      <c r="ED533" s="24"/>
      <c r="EE533" s="24"/>
      <c r="EF533" s="24"/>
      <c r="EG533" s="24"/>
      <c r="EH533" s="24"/>
      <c r="EI533" s="24"/>
      <c r="EJ533" s="24"/>
      <c r="EK533" s="24"/>
      <c r="EL533" s="24"/>
      <c r="EM533" s="24"/>
      <c r="EN533" s="24"/>
      <c r="EO533" s="24"/>
      <c r="EP533" s="24"/>
      <c r="EQ533" s="24"/>
      <c r="ER533" s="24"/>
      <c r="ES533" s="24"/>
      <c r="ET533" s="24"/>
      <c r="EU533" s="24"/>
      <c r="EV533" s="24"/>
      <c r="EW533" s="24"/>
      <c r="EX533" s="24"/>
      <c r="EY533" s="24"/>
      <c r="EZ533" s="24"/>
      <c r="FA533" s="24"/>
      <c r="FB533" s="24"/>
      <c r="FC533" s="24"/>
      <c r="FD533" s="24"/>
      <c r="FE533" s="24"/>
      <c r="FF533" s="24"/>
      <c r="FG533" s="24"/>
      <c r="FH533" s="24"/>
      <c r="FI533" s="24"/>
      <c r="FJ533" s="24"/>
      <c r="FK533" s="24"/>
      <c r="FL533" s="24"/>
      <c r="FM533" s="24"/>
      <c r="FN533" s="24"/>
      <c r="FO533" s="24"/>
      <c r="FP533" s="24"/>
      <c r="FQ533" s="24"/>
      <c r="FR533" s="24"/>
      <c r="FS533" s="24"/>
      <c r="FT533" s="24"/>
      <c r="FU533" s="24"/>
      <c r="FV533" s="24"/>
      <c r="FW533" s="24"/>
      <c r="FX533" s="24"/>
      <c r="FY533" s="24"/>
      <c r="FZ533" s="24"/>
      <c r="GA533" s="24"/>
      <c r="GB533" s="24"/>
      <c r="GC533" s="24"/>
      <c r="GD533" s="24"/>
      <c r="GE533" s="24"/>
      <c r="GF533" s="24"/>
      <c r="GG533" s="24"/>
      <c r="GH533" s="24"/>
      <c r="GI533" s="24"/>
      <c r="GJ533" s="24"/>
      <c r="GK533" s="24"/>
      <c r="GL533" s="24"/>
      <c r="GM533" s="24"/>
      <c r="GN533" s="24"/>
      <c r="GO533" s="24"/>
      <c r="GP533" s="24"/>
      <c r="GQ533" s="24"/>
      <c r="GR533" s="24"/>
      <c r="GS533" s="24"/>
      <c r="GT533" s="24"/>
      <c r="GU533" s="24"/>
      <c r="GV533" s="24"/>
      <c r="GW533" s="24"/>
      <c r="GX533" s="24"/>
      <c r="GY533" s="24"/>
      <c r="GZ533" s="24"/>
      <c r="HA533" s="24"/>
      <c r="HB533" s="24"/>
      <c r="HC533" s="24"/>
      <c r="HD533" s="24"/>
      <c r="HE533" s="24"/>
      <c r="HF533" s="24"/>
      <c r="HG533" s="24"/>
      <c r="HH533" s="24"/>
      <c r="HI533" s="24"/>
      <c r="HJ533" s="24"/>
      <c r="HK533" s="24"/>
      <c r="HL533" s="24"/>
      <c r="HM533" s="24"/>
      <c r="HN533" s="24"/>
      <c r="HO533" s="24"/>
      <c r="HP533" s="24"/>
      <c r="HQ533" s="24"/>
      <c r="HR533" s="24"/>
      <c r="HS533" s="24"/>
      <c r="HT533" s="24"/>
      <c r="HU533" s="24"/>
      <c r="HV533" s="24"/>
      <c r="HW533" s="24"/>
      <c r="HX533" s="24"/>
      <c r="HY533" s="24"/>
      <c r="HZ533" s="24"/>
      <c r="IA533" s="24"/>
      <c r="IB533" s="24"/>
      <c r="IC533" s="24"/>
      <c r="ID533" s="24"/>
    </row>
    <row r="534" spans="1:238" x14ac:dyDescent="0.3">
      <c r="A534" t="str">
        <f>IF(Input!A526=0,"",Input!A526)</f>
        <v>524,93</v>
      </c>
      <c r="B534" s="65" cm="1">
        <f t="array" ref="B534">_xlfn.IFS($A534="","",LEFT($A534,4)="fold",MID($A534,12,1),TRUE,VALUE(LEFT($A534,FIND(",",$A534)-1)))</f>
        <v>524</v>
      </c>
      <c r="C534" s="65" cm="1">
        <f t="array" ref="C534">_xlfn.IFS($A534="","",LEFT($A534,4)="fold",VALUE(MID($A534,14,5)),TRUE,VALUE(MID($A534,FIND(",",$A534)+1,5)))</f>
        <v>93</v>
      </c>
      <c r="D534" s="58" cm="1">
        <f t="array" aca="1" ref="D534" ca="1">_xlfn.IFS(
AND(D$3="x",B534&gt;D$4),  2*D$4-B534,
TRUE,B534)</f>
        <v>524</v>
      </c>
      <c r="E534" s="58" cm="1">
        <f t="array" aca="1" ref="E534" ca="1">_xlfn.IFS(
AND(D$3="y",C534&gt;D$4),  2*D$4-C534,
TRUE,C534)</f>
        <v>93</v>
      </c>
      <c r="F534" s="58" cm="1">
        <f t="array" aca="1" ref="F534" ca="1">_xlfn.IFS(
AND(F$3="x",D534&gt;F$4),  2*F$4-D534,
TRUE,D534)</f>
        <v>524</v>
      </c>
      <c r="G534" s="58" cm="1">
        <f t="array" aca="1" ref="G534" ca="1">_xlfn.IFS(
AND(F$3="y",E534&gt;F$4),  2*F$4-E534,
TRUE,E534)</f>
        <v>93</v>
      </c>
      <c r="H534" s="58" cm="1">
        <f t="array" aca="1" ref="H534" ca="1">_xlfn.IFS(
AND(H$3="x",F534&gt;H$4),  2*H$4-F534,
TRUE,F534)</f>
        <v>130</v>
      </c>
      <c r="I534" s="58" cm="1">
        <f t="array" aca="1" ref="I534" ca="1">_xlfn.IFS(
AND(H$3="y",G534&gt;H$4),  2*H$4-G534,
TRUE,G534)</f>
        <v>93</v>
      </c>
      <c r="J534" s="58" cm="1">
        <f t="array" aca="1" ref="J534" ca="1">_xlfn.IFS(
AND(J$3="x",H534&gt;J$4),  2*J$4-H534,
TRUE,H534)</f>
        <v>130</v>
      </c>
      <c r="K534" s="58" cm="1">
        <f t="array" aca="1" ref="K534" ca="1">_xlfn.IFS(
AND(J$3="y",I534&gt;J$4),  2*J$4-I534,
TRUE,I534)</f>
        <v>93</v>
      </c>
      <c r="L534" s="58" cm="1">
        <f t="array" aca="1" ref="L534" ca="1">_xlfn.IFS(
AND(L$3="x",J534&gt;L$4),  2*L$4-J534,
TRUE,J534)</f>
        <v>130</v>
      </c>
      <c r="M534" s="58" cm="1">
        <f t="array" aca="1" ref="M534" ca="1">_xlfn.IFS(
AND(L$3="y",K534&gt;L$4),  2*L$4-K534,
TRUE,K534)</f>
        <v>93</v>
      </c>
      <c r="N534" s="58" cm="1">
        <f t="array" aca="1" ref="N534" ca="1">_xlfn.IFS(
AND(N$3="x",L534&gt;N$4),  2*N$4-L534,
TRUE,L534)</f>
        <v>130</v>
      </c>
      <c r="O534" s="58" cm="1">
        <f t="array" aca="1" ref="O534" ca="1">_xlfn.IFS(
AND(N$3="y",M534&gt;N$4),  2*N$4-M534,
TRUE,M534)</f>
        <v>93</v>
      </c>
      <c r="P534" s="58" cm="1">
        <f t="array" aca="1" ref="P534" ca="1">_xlfn.IFS(
AND(P$3="x",N534&gt;P$4),  2*P$4-N534,
TRUE,N534)</f>
        <v>32</v>
      </c>
      <c r="Q534" s="58" cm="1">
        <f t="array" aca="1" ref="Q534" ca="1">_xlfn.IFS(
AND(P$3="y",O534&gt;P$4),  2*P$4-O534,
TRUE,O534)</f>
        <v>93</v>
      </c>
      <c r="R534" s="58" cm="1">
        <f t="array" aca="1" ref="R534" ca="1">_xlfn.IFS(
AND(R$3="x",P534&gt;R$4),  2*R$4-P534,
TRUE,P534)</f>
        <v>32</v>
      </c>
      <c r="S534" s="58" cm="1">
        <f t="array" aca="1" ref="S534" ca="1">_xlfn.IFS(
AND(R$3="y",Q534&gt;R$4),  2*R$4-Q534,
TRUE,Q534)</f>
        <v>17</v>
      </c>
      <c r="T534" s="58" cm="1">
        <f t="array" aca="1" ref="T534" ca="1">_xlfn.IFS(
AND(T$3="x",R534&gt;T$4),  2*T$4-R534,
TRUE,R534)</f>
        <v>32</v>
      </c>
      <c r="U534" s="58" cm="1">
        <f t="array" aca="1" ref="U534" ca="1">_xlfn.IFS(
AND(T$3="y",S534&gt;T$4),  2*T$4-S534,
TRUE,S534)</f>
        <v>17</v>
      </c>
      <c r="V534" s="58" cm="1">
        <f t="array" aca="1" ref="V534" ca="1">_xlfn.IFS(
AND(V$3="x",T534&gt;V$4),  2*V$4-T534,
TRUE,T534)</f>
        <v>32</v>
      </c>
      <c r="W534" s="58" cm="1">
        <f t="array" aca="1" ref="W534" ca="1">_xlfn.IFS(
AND(V$3="y",U534&gt;V$4),  2*V$4-U534,
TRUE,U534)</f>
        <v>17</v>
      </c>
      <c r="X534" s="58" cm="1">
        <f t="array" aca="1" ref="X534" ca="1">_xlfn.IFS(
AND(X$3="x",V534&gt;X$4),  2*X$4-V534,
TRUE,V534)</f>
        <v>32</v>
      </c>
      <c r="Y534" s="58" cm="1">
        <f t="array" aca="1" ref="Y534" ca="1">_xlfn.IFS(
AND(X$3="y",W534&gt;X$4),  2*X$4-W534,
TRUE,W534)</f>
        <v>9</v>
      </c>
      <c r="Z534" s="58" cm="1">
        <f t="array" aca="1" ref="Z534" ca="1">_xlfn.IFS(
AND(Z$3="x",X534&gt;Z$4),  2*Z$4-X534,
TRUE,X534)</f>
        <v>32</v>
      </c>
      <c r="AA534" s="58" cm="1">
        <f t="array" aca="1" ref="AA534" ca="1">_xlfn.IFS(
AND(Z$3="y",Y534&gt;Z$4),  2*Z$4-Y534,
TRUE,Y534)</f>
        <v>3</v>
      </c>
      <c r="BD534" t="str">
        <f t="shared" ca="1" si="10"/>
        <v>524-93</v>
      </c>
      <c r="BF534" s="23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R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  <c r="CD534" s="24"/>
      <c r="CE534" s="24"/>
      <c r="CF534" s="24"/>
      <c r="CG534" s="24"/>
      <c r="CH534" s="24"/>
      <c r="CI534" s="24"/>
      <c r="CJ534" s="24"/>
      <c r="CK534" s="24"/>
      <c r="CL534" s="24"/>
      <c r="CM534" s="24"/>
      <c r="CN534" s="24"/>
      <c r="CO534" s="24"/>
      <c r="CP534" s="24"/>
      <c r="CQ534" s="24"/>
      <c r="CR534" s="24"/>
      <c r="CS534" s="24"/>
      <c r="CT534" s="24"/>
      <c r="CU534" s="24"/>
      <c r="CV534" s="24"/>
      <c r="CW534" s="24"/>
      <c r="CX534" s="24"/>
      <c r="CY534" s="24"/>
      <c r="CZ534" s="24"/>
      <c r="DA534" s="24"/>
      <c r="DB534" s="24"/>
      <c r="DC534" s="24"/>
      <c r="DD534" s="24"/>
      <c r="DE534" s="24"/>
      <c r="DF534" s="24"/>
      <c r="DG534" s="24"/>
      <c r="DH534" s="24"/>
      <c r="DI534" s="24"/>
      <c r="DJ534" s="24"/>
      <c r="DK534" s="24"/>
      <c r="DL534" s="24"/>
      <c r="DM534" s="24"/>
      <c r="DN534" s="24"/>
      <c r="DO534" s="24"/>
      <c r="DP534" s="24"/>
      <c r="DQ534" s="24"/>
      <c r="DR534" s="24"/>
      <c r="DS534" s="24"/>
      <c r="DT534" s="24"/>
      <c r="DU534" s="24"/>
      <c r="DV534" s="24"/>
      <c r="DW534" s="24"/>
      <c r="DX534" s="24"/>
      <c r="DY534" s="24"/>
      <c r="DZ534" s="24"/>
      <c r="EA534" s="24"/>
      <c r="EB534" s="24"/>
      <c r="EC534" s="24"/>
      <c r="ED534" s="24"/>
      <c r="EE534" s="24"/>
      <c r="EF534" s="24"/>
      <c r="EG534" s="24"/>
      <c r="EH534" s="24"/>
      <c r="EI534" s="24"/>
      <c r="EJ534" s="24"/>
      <c r="EK534" s="24"/>
      <c r="EL534" s="24"/>
      <c r="EM534" s="24"/>
      <c r="EN534" s="24"/>
      <c r="EO534" s="24"/>
      <c r="EP534" s="24"/>
      <c r="EQ534" s="24"/>
      <c r="ER534" s="24"/>
      <c r="ES534" s="24"/>
      <c r="ET534" s="24"/>
      <c r="EU534" s="24"/>
      <c r="EV534" s="24"/>
      <c r="EW534" s="24"/>
      <c r="EX534" s="24"/>
      <c r="EY534" s="24"/>
      <c r="EZ534" s="24"/>
      <c r="FA534" s="24"/>
      <c r="FB534" s="24"/>
      <c r="FC534" s="24"/>
      <c r="FD534" s="24"/>
      <c r="FE534" s="24"/>
      <c r="FF534" s="24"/>
      <c r="FG534" s="24"/>
      <c r="FH534" s="24"/>
      <c r="FI534" s="24"/>
      <c r="FJ534" s="24"/>
      <c r="FK534" s="24"/>
      <c r="FL534" s="24"/>
      <c r="FM534" s="24"/>
      <c r="FN534" s="24"/>
      <c r="FO534" s="24"/>
      <c r="FP534" s="24"/>
      <c r="FQ534" s="24"/>
      <c r="FR534" s="24"/>
      <c r="FS534" s="24"/>
      <c r="FT534" s="24"/>
      <c r="FU534" s="24"/>
      <c r="FV534" s="24"/>
      <c r="FW534" s="24"/>
      <c r="FX534" s="24"/>
      <c r="FY534" s="24"/>
      <c r="FZ534" s="24"/>
      <c r="GA534" s="24"/>
      <c r="GB534" s="24"/>
      <c r="GC534" s="24"/>
      <c r="GD534" s="24"/>
      <c r="GE534" s="24"/>
      <c r="GF534" s="24"/>
      <c r="GG534" s="24"/>
      <c r="GH534" s="24"/>
      <c r="GI534" s="24"/>
      <c r="GJ534" s="24"/>
      <c r="GK534" s="24"/>
      <c r="GL534" s="24"/>
      <c r="GM534" s="24"/>
      <c r="GN534" s="24"/>
      <c r="GO534" s="24"/>
      <c r="GP534" s="24"/>
      <c r="GQ534" s="24"/>
      <c r="GR534" s="24"/>
      <c r="GS534" s="24"/>
      <c r="GT534" s="24"/>
      <c r="GU534" s="24"/>
      <c r="GV534" s="24"/>
      <c r="GW534" s="24"/>
      <c r="GX534" s="24"/>
      <c r="GY534" s="24"/>
      <c r="GZ534" s="24"/>
      <c r="HA534" s="24"/>
      <c r="HB534" s="24"/>
      <c r="HC534" s="24"/>
      <c r="HD534" s="24"/>
      <c r="HE534" s="24"/>
      <c r="HF534" s="24"/>
      <c r="HG534" s="24"/>
      <c r="HH534" s="24"/>
      <c r="HI534" s="24"/>
      <c r="HJ534" s="24"/>
      <c r="HK534" s="24"/>
      <c r="HL534" s="24"/>
      <c r="HM534" s="24"/>
      <c r="HN534" s="24"/>
      <c r="HO534" s="24"/>
      <c r="HP534" s="24"/>
      <c r="HQ534" s="24"/>
      <c r="HR534" s="24"/>
      <c r="HS534" s="24"/>
      <c r="HT534" s="24"/>
      <c r="HU534" s="24"/>
      <c r="HV534" s="24"/>
      <c r="HW534" s="24"/>
      <c r="HX534" s="24"/>
      <c r="HY534" s="24"/>
      <c r="HZ534" s="24"/>
      <c r="IA534" s="24"/>
      <c r="IB534" s="24"/>
      <c r="IC534" s="24"/>
      <c r="ID534" s="24"/>
    </row>
    <row r="535" spans="1:238" x14ac:dyDescent="0.3">
      <c r="A535" t="str">
        <f>IF(Input!A527=0,"",Input!A527)</f>
        <v>994,250</v>
      </c>
      <c r="B535" s="65" cm="1">
        <f t="array" ref="B535">_xlfn.IFS($A535="","",LEFT($A535,4)="fold",MID($A535,12,1),TRUE,VALUE(LEFT($A535,FIND(",",$A535)-1)))</f>
        <v>994</v>
      </c>
      <c r="C535" s="65" cm="1">
        <f t="array" ref="C535">_xlfn.IFS($A535="","",LEFT($A535,4)="fold",VALUE(MID($A535,14,5)),TRUE,VALUE(MID($A535,FIND(",",$A535)+1,5)))</f>
        <v>250</v>
      </c>
      <c r="D535" s="58" cm="1">
        <f t="array" aca="1" ref="D535" ca="1">_xlfn.IFS(
AND(D$3="x",B535&gt;D$4),  2*D$4-B535,
TRUE,B535)</f>
        <v>316</v>
      </c>
      <c r="E535" s="58" cm="1">
        <f t="array" aca="1" ref="E535" ca="1">_xlfn.IFS(
AND(D$3="y",C535&gt;D$4),  2*D$4-C535,
TRUE,C535)</f>
        <v>250</v>
      </c>
      <c r="F535" s="58" cm="1">
        <f t="array" aca="1" ref="F535" ca="1">_xlfn.IFS(
AND(F$3="x",D535&gt;F$4),  2*F$4-D535,
TRUE,D535)</f>
        <v>316</v>
      </c>
      <c r="G535" s="58" cm="1">
        <f t="array" aca="1" ref="G535" ca="1">_xlfn.IFS(
AND(F$3="y",E535&gt;F$4),  2*F$4-E535,
TRUE,E535)</f>
        <v>250</v>
      </c>
      <c r="H535" s="58" cm="1">
        <f t="array" aca="1" ref="H535" ca="1">_xlfn.IFS(
AND(H$3="x",F535&gt;H$4),  2*H$4-F535,
TRUE,F535)</f>
        <v>316</v>
      </c>
      <c r="I535" s="58" cm="1">
        <f t="array" aca="1" ref="I535" ca="1">_xlfn.IFS(
AND(H$3="y",G535&gt;H$4),  2*H$4-G535,
TRUE,G535)</f>
        <v>250</v>
      </c>
      <c r="J535" s="58" cm="1">
        <f t="array" aca="1" ref="J535" ca="1">_xlfn.IFS(
AND(J$3="x",H535&gt;J$4),  2*J$4-H535,
TRUE,H535)</f>
        <v>316</v>
      </c>
      <c r="K535" s="58" cm="1">
        <f t="array" aca="1" ref="K535" ca="1">_xlfn.IFS(
AND(J$3="y",I535&gt;J$4),  2*J$4-I535,
TRUE,I535)</f>
        <v>196</v>
      </c>
      <c r="L535" s="58" cm="1">
        <f t="array" aca="1" ref="L535" ca="1">_xlfn.IFS(
AND(L$3="x",J535&gt;L$4),  2*L$4-J535,
TRUE,J535)</f>
        <v>10</v>
      </c>
      <c r="M535" s="58" cm="1">
        <f t="array" aca="1" ref="M535" ca="1">_xlfn.IFS(
AND(L$3="y",K535&gt;L$4),  2*L$4-K535,
TRUE,K535)</f>
        <v>196</v>
      </c>
      <c r="N535" s="58" cm="1">
        <f t="array" aca="1" ref="N535" ca="1">_xlfn.IFS(
AND(N$3="x",L535&gt;N$4),  2*N$4-L535,
TRUE,L535)</f>
        <v>10</v>
      </c>
      <c r="O535" s="58" cm="1">
        <f t="array" aca="1" ref="O535" ca="1">_xlfn.IFS(
AND(N$3="y",M535&gt;N$4),  2*N$4-M535,
TRUE,M535)</f>
        <v>26</v>
      </c>
      <c r="P535" s="58" cm="1">
        <f t="array" aca="1" ref="P535" ca="1">_xlfn.IFS(
AND(P$3="x",N535&gt;P$4),  2*P$4-N535,
TRUE,N535)</f>
        <v>10</v>
      </c>
      <c r="Q535" s="58" cm="1">
        <f t="array" aca="1" ref="Q535" ca="1">_xlfn.IFS(
AND(P$3="y",O535&gt;P$4),  2*P$4-O535,
TRUE,O535)</f>
        <v>26</v>
      </c>
      <c r="R535" s="58" cm="1">
        <f t="array" aca="1" ref="R535" ca="1">_xlfn.IFS(
AND(R$3="x",P535&gt;R$4),  2*R$4-P535,
TRUE,P535)</f>
        <v>10</v>
      </c>
      <c r="S535" s="58" cm="1">
        <f t="array" aca="1" ref="S535" ca="1">_xlfn.IFS(
AND(R$3="y",Q535&gt;R$4),  2*R$4-Q535,
TRUE,Q535)</f>
        <v>26</v>
      </c>
      <c r="T535" s="58" cm="1">
        <f t="array" aca="1" ref="T535" ca="1">_xlfn.IFS(
AND(T$3="x",R535&gt;T$4),  2*T$4-R535,
TRUE,R535)</f>
        <v>10</v>
      </c>
      <c r="U535" s="58" cm="1">
        <f t="array" aca="1" ref="U535" ca="1">_xlfn.IFS(
AND(T$3="y",S535&gt;T$4),  2*T$4-S535,
TRUE,S535)</f>
        <v>26</v>
      </c>
      <c r="V535" s="58" cm="1">
        <f t="array" aca="1" ref="V535" ca="1">_xlfn.IFS(
AND(V$3="x",T535&gt;V$4),  2*V$4-T535,
TRUE,T535)</f>
        <v>10</v>
      </c>
      <c r="W535" s="58" cm="1">
        <f t="array" aca="1" ref="W535" ca="1">_xlfn.IFS(
AND(V$3="y",U535&gt;V$4),  2*V$4-U535,
TRUE,U535)</f>
        <v>26</v>
      </c>
      <c r="X535" s="58" cm="1">
        <f t="array" aca="1" ref="X535" ca="1">_xlfn.IFS(
AND(X$3="x",V535&gt;X$4),  2*X$4-V535,
TRUE,V535)</f>
        <v>10</v>
      </c>
      <c r="Y535" s="58" cm="1">
        <f t="array" aca="1" ref="Y535" ca="1">_xlfn.IFS(
AND(X$3="y",W535&gt;X$4),  2*X$4-W535,
TRUE,W535)</f>
        <v>0</v>
      </c>
      <c r="Z535" s="58" cm="1">
        <f t="array" aca="1" ref="Z535" ca="1">_xlfn.IFS(
AND(Z$3="x",X535&gt;Z$4),  2*Z$4-X535,
TRUE,X535)</f>
        <v>10</v>
      </c>
      <c r="AA535" s="58" cm="1">
        <f t="array" aca="1" ref="AA535" ca="1">_xlfn.IFS(
AND(Z$3="y",Y535&gt;Z$4),  2*Z$4-Y535,
TRUE,Y535)</f>
        <v>0</v>
      </c>
      <c r="BD535" t="str">
        <f t="shared" ca="1" si="10"/>
        <v>316-250</v>
      </c>
      <c r="BF535" s="23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R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  <c r="CG535" s="24"/>
      <c r="CH535" s="24"/>
      <c r="CI535" s="24"/>
      <c r="CJ535" s="24"/>
      <c r="CK535" s="24"/>
      <c r="CL535" s="24"/>
      <c r="CM535" s="24"/>
      <c r="CN535" s="24"/>
      <c r="CO535" s="24"/>
      <c r="CP535" s="24"/>
      <c r="CQ535" s="24"/>
      <c r="CR535" s="24"/>
      <c r="CS535" s="24"/>
      <c r="CT535" s="24"/>
      <c r="CU535" s="24"/>
      <c r="CV535" s="24"/>
      <c r="CW535" s="24"/>
      <c r="CX535" s="24"/>
      <c r="CY535" s="24"/>
      <c r="CZ535" s="24"/>
      <c r="DA535" s="24"/>
      <c r="DB535" s="24"/>
      <c r="DC535" s="24"/>
      <c r="DD535" s="24"/>
      <c r="DE535" s="24"/>
      <c r="DF535" s="24"/>
      <c r="DG535" s="24"/>
      <c r="DH535" s="24"/>
      <c r="DI535" s="24"/>
      <c r="DJ535" s="24"/>
      <c r="DK535" s="24"/>
      <c r="DL535" s="24"/>
      <c r="DM535" s="24"/>
      <c r="DN535" s="24"/>
      <c r="DO535" s="24"/>
      <c r="DP535" s="24"/>
      <c r="DQ535" s="24"/>
      <c r="DR535" s="24"/>
      <c r="DS535" s="24"/>
      <c r="DT535" s="24"/>
      <c r="DU535" s="24"/>
      <c r="DV535" s="24"/>
      <c r="DW535" s="24"/>
      <c r="DX535" s="24"/>
      <c r="DY535" s="24"/>
      <c r="DZ535" s="24"/>
      <c r="EA535" s="24"/>
      <c r="EB535" s="24"/>
      <c r="EC535" s="24"/>
      <c r="ED535" s="24"/>
      <c r="EE535" s="24"/>
      <c r="EF535" s="24"/>
      <c r="EG535" s="24"/>
      <c r="EH535" s="24"/>
      <c r="EI535" s="24"/>
      <c r="EJ535" s="24"/>
      <c r="EK535" s="24"/>
      <c r="EL535" s="24"/>
      <c r="EM535" s="24"/>
      <c r="EN535" s="24"/>
      <c r="EO535" s="24"/>
      <c r="EP535" s="24"/>
      <c r="EQ535" s="24"/>
      <c r="ER535" s="24"/>
      <c r="ES535" s="24"/>
      <c r="ET535" s="24"/>
      <c r="EU535" s="24"/>
      <c r="EV535" s="24"/>
      <c r="EW535" s="24"/>
      <c r="EX535" s="24"/>
      <c r="EY535" s="24"/>
      <c r="EZ535" s="24"/>
      <c r="FA535" s="24"/>
      <c r="FB535" s="24"/>
      <c r="FC535" s="24"/>
      <c r="FD535" s="24"/>
      <c r="FE535" s="24"/>
      <c r="FF535" s="24"/>
      <c r="FG535" s="24"/>
      <c r="FH535" s="24"/>
      <c r="FI535" s="24"/>
      <c r="FJ535" s="24"/>
      <c r="FK535" s="24"/>
      <c r="FL535" s="24"/>
      <c r="FM535" s="24"/>
      <c r="FN535" s="24"/>
      <c r="FO535" s="24"/>
      <c r="FP535" s="24"/>
      <c r="FQ535" s="24"/>
      <c r="FR535" s="24"/>
      <c r="FS535" s="24"/>
      <c r="FT535" s="24"/>
      <c r="FU535" s="24"/>
      <c r="FV535" s="24"/>
      <c r="FW535" s="24"/>
      <c r="FX535" s="24"/>
      <c r="FY535" s="24"/>
      <c r="FZ535" s="24"/>
      <c r="GA535" s="24"/>
      <c r="GB535" s="24"/>
      <c r="GC535" s="24"/>
      <c r="GD535" s="24"/>
      <c r="GE535" s="24"/>
      <c r="GF535" s="24"/>
      <c r="GG535" s="24"/>
      <c r="GH535" s="24"/>
      <c r="GI535" s="24"/>
      <c r="GJ535" s="24"/>
      <c r="GK535" s="24"/>
      <c r="GL535" s="24"/>
      <c r="GM535" s="24"/>
      <c r="GN535" s="24"/>
      <c r="GO535" s="24"/>
      <c r="GP535" s="24"/>
      <c r="GQ535" s="24"/>
      <c r="GR535" s="24"/>
      <c r="GS535" s="24"/>
      <c r="GT535" s="24"/>
      <c r="GU535" s="24"/>
      <c r="GV535" s="24"/>
      <c r="GW535" s="24"/>
      <c r="GX535" s="24"/>
      <c r="GY535" s="24"/>
      <c r="GZ535" s="24"/>
      <c r="HA535" s="24"/>
      <c r="HB535" s="24"/>
      <c r="HC535" s="24"/>
      <c r="HD535" s="24"/>
      <c r="HE535" s="24"/>
      <c r="HF535" s="24"/>
      <c r="HG535" s="24"/>
      <c r="HH535" s="24"/>
      <c r="HI535" s="24"/>
      <c r="HJ535" s="24"/>
      <c r="HK535" s="24"/>
      <c r="HL535" s="24"/>
      <c r="HM535" s="24"/>
      <c r="HN535" s="24"/>
      <c r="HO535" s="24"/>
      <c r="HP535" s="24"/>
      <c r="HQ535" s="24"/>
      <c r="HR535" s="24"/>
      <c r="HS535" s="24"/>
      <c r="HT535" s="24"/>
      <c r="HU535" s="24"/>
      <c r="HV535" s="24"/>
      <c r="HW535" s="24"/>
      <c r="HX535" s="24"/>
      <c r="HY535" s="24"/>
      <c r="HZ535" s="24"/>
      <c r="IA535" s="24"/>
      <c r="IB535" s="24"/>
      <c r="IC535" s="24"/>
      <c r="ID535" s="24"/>
    </row>
    <row r="536" spans="1:238" x14ac:dyDescent="0.3">
      <c r="A536" t="str">
        <f>IF(Input!A528=0,"",Input!A528)</f>
        <v>353,647</v>
      </c>
      <c r="B536" s="65" cm="1">
        <f t="array" ref="B536">_xlfn.IFS($A536="","",LEFT($A536,4)="fold",MID($A536,12,1),TRUE,VALUE(LEFT($A536,FIND(",",$A536)-1)))</f>
        <v>353</v>
      </c>
      <c r="C536" s="65" cm="1">
        <f t="array" ref="C536">_xlfn.IFS($A536="","",LEFT($A536,4)="fold",VALUE(MID($A536,14,5)),TRUE,VALUE(MID($A536,FIND(",",$A536)+1,5)))</f>
        <v>647</v>
      </c>
      <c r="D536" s="58" cm="1">
        <f t="array" aca="1" ref="D536" ca="1">_xlfn.IFS(
AND(D$3="x",B536&gt;D$4),  2*D$4-B536,
TRUE,B536)</f>
        <v>353</v>
      </c>
      <c r="E536" s="58" cm="1">
        <f t="array" aca="1" ref="E536" ca="1">_xlfn.IFS(
AND(D$3="y",C536&gt;D$4),  2*D$4-C536,
TRUE,C536)</f>
        <v>647</v>
      </c>
      <c r="F536" s="58" cm="1">
        <f t="array" aca="1" ref="F536" ca="1">_xlfn.IFS(
AND(F$3="x",D536&gt;F$4),  2*F$4-D536,
TRUE,D536)</f>
        <v>353</v>
      </c>
      <c r="G536" s="58" cm="1">
        <f t="array" aca="1" ref="G536" ca="1">_xlfn.IFS(
AND(F$3="y",E536&gt;F$4),  2*F$4-E536,
TRUE,E536)</f>
        <v>247</v>
      </c>
      <c r="H536" s="58" cm="1">
        <f t="array" aca="1" ref="H536" ca="1">_xlfn.IFS(
AND(H$3="x",F536&gt;H$4),  2*H$4-F536,
TRUE,F536)</f>
        <v>301</v>
      </c>
      <c r="I536" s="58" cm="1">
        <f t="array" aca="1" ref="I536" ca="1">_xlfn.IFS(
AND(H$3="y",G536&gt;H$4),  2*H$4-G536,
TRUE,G536)</f>
        <v>247</v>
      </c>
      <c r="J536" s="58" cm="1">
        <f t="array" aca="1" ref="J536" ca="1">_xlfn.IFS(
AND(J$3="x",H536&gt;J$4),  2*J$4-H536,
TRUE,H536)</f>
        <v>301</v>
      </c>
      <c r="K536" s="58" cm="1">
        <f t="array" aca="1" ref="K536" ca="1">_xlfn.IFS(
AND(J$3="y",I536&gt;J$4),  2*J$4-I536,
TRUE,I536)</f>
        <v>199</v>
      </c>
      <c r="L536" s="58" cm="1">
        <f t="array" aca="1" ref="L536" ca="1">_xlfn.IFS(
AND(L$3="x",J536&gt;L$4),  2*L$4-J536,
TRUE,J536)</f>
        <v>25</v>
      </c>
      <c r="M536" s="58" cm="1">
        <f t="array" aca="1" ref="M536" ca="1">_xlfn.IFS(
AND(L$3="y",K536&gt;L$4),  2*L$4-K536,
TRUE,K536)</f>
        <v>199</v>
      </c>
      <c r="N536" s="58" cm="1">
        <f t="array" aca="1" ref="N536" ca="1">_xlfn.IFS(
AND(N$3="x",L536&gt;N$4),  2*N$4-L536,
TRUE,L536)</f>
        <v>25</v>
      </c>
      <c r="O536" s="58" cm="1">
        <f t="array" aca="1" ref="O536" ca="1">_xlfn.IFS(
AND(N$3="y",M536&gt;N$4),  2*N$4-M536,
TRUE,M536)</f>
        <v>23</v>
      </c>
      <c r="P536" s="58" cm="1">
        <f t="array" aca="1" ref="P536" ca="1">_xlfn.IFS(
AND(P$3="x",N536&gt;P$4),  2*P$4-N536,
TRUE,N536)</f>
        <v>25</v>
      </c>
      <c r="Q536" s="58" cm="1">
        <f t="array" aca="1" ref="Q536" ca="1">_xlfn.IFS(
AND(P$3="y",O536&gt;P$4),  2*P$4-O536,
TRUE,O536)</f>
        <v>23</v>
      </c>
      <c r="R536" s="58" cm="1">
        <f t="array" aca="1" ref="R536" ca="1">_xlfn.IFS(
AND(R$3="x",P536&gt;R$4),  2*R$4-P536,
TRUE,P536)</f>
        <v>25</v>
      </c>
      <c r="S536" s="58" cm="1">
        <f t="array" aca="1" ref="S536" ca="1">_xlfn.IFS(
AND(R$3="y",Q536&gt;R$4),  2*R$4-Q536,
TRUE,Q536)</f>
        <v>23</v>
      </c>
      <c r="T536" s="58" cm="1">
        <f t="array" aca="1" ref="T536" ca="1">_xlfn.IFS(
AND(T$3="x",R536&gt;T$4),  2*T$4-R536,
TRUE,R536)</f>
        <v>25</v>
      </c>
      <c r="U536" s="58" cm="1">
        <f t="array" aca="1" ref="U536" ca="1">_xlfn.IFS(
AND(T$3="y",S536&gt;T$4),  2*T$4-S536,
TRUE,S536)</f>
        <v>23</v>
      </c>
      <c r="V536" s="58" cm="1">
        <f t="array" aca="1" ref="V536" ca="1">_xlfn.IFS(
AND(V$3="x",T536&gt;V$4),  2*V$4-T536,
TRUE,T536)</f>
        <v>25</v>
      </c>
      <c r="W536" s="58" cm="1">
        <f t="array" aca="1" ref="W536" ca="1">_xlfn.IFS(
AND(V$3="y",U536&gt;V$4),  2*V$4-U536,
TRUE,U536)</f>
        <v>23</v>
      </c>
      <c r="X536" s="58" cm="1">
        <f t="array" aca="1" ref="X536" ca="1">_xlfn.IFS(
AND(X$3="x",V536&gt;X$4),  2*X$4-V536,
TRUE,V536)</f>
        <v>25</v>
      </c>
      <c r="Y536" s="58" cm="1">
        <f t="array" aca="1" ref="Y536" ca="1">_xlfn.IFS(
AND(X$3="y",W536&gt;X$4),  2*X$4-W536,
TRUE,W536)</f>
        <v>3</v>
      </c>
      <c r="Z536" s="58" cm="1">
        <f t="array" aca="1" ref="Z536" ca="1">_xlfn.IFS(
AND(Z$3="x",X536&gt;Z$4),  2*Z$4-X536,
TRUE,X536)</f>
        <v>25</v>
      </c>
      <c r="AA536" s="58" cm="1">
        <f t="array" aca="1" ref="AA536" ca="1">_xlfn.IFS(
AND(Z$3="y",Y536&gt;Z$4),  2*Z$4-Y536,
TRUE,Y536)</f>
        <v>3</v>
      </c>
      <c r="BD536" t="str">
        <f t="shared" ca="1" si="10"/>
        <v>353-647</v>
      </c>
      <c r="BF536" s="23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R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  <c r="CD536" s="24"/>
      <c r="CE536" s="24"/>
      <c r="CF536" s="24"/>
      <c r="CG536" s="24"/>
      <c r="CH536" s="24"/>
      <c r="CI536" s="24"/>
      <c r="CJ536" s="24"/>
      <c r="CK536" s="24"/>
      <c r="CL536" s="24"/>
      <c r="CM536" s="24"/>
      <c r="CN536" s="24"/>
      <c r="CO536" s="24"/>
      <c r="CP536" s="24"/>
      <c r="CQ536" s="24"/>
      <c r="CR536" s="24"/>
      <c r="CS536" s="24"/>
      <c r="CT536" s="24"/>
      <c r="CU536" s="24"/>
      <c r="CV536" s="24"/>
      <c r="CW536" s="24"/>
      <c r="CX536" s="24"/>
      <c r="CY536" s="24"/>
      <c r="CZ536" s="24"/>
      <c r="DA536" s="24"/>
      <c r="DB536" s="24"/>
      <c r="DC536" s="24"/>
      <c r="DD536" s="24"/>
      <c r="DE536" s="24"/>
      <c r="DF536" s="24"/>
      <c r="DG536" s="24"/>
      <c r="DH536" s="24"/>
      <c r="DI536" s="24"/>
      <c r="DJ536" s="24"/>
      <c r="DK536" s="24"/>
      <c r="DL536" s="24"/>
      <c r="DM536" s="24"/>
      <c r="DN536" s="24"/>
      <c r="DO536" s="24"/>
      <c r="DP536" s="24"/>
      <c r="DQ536" s="24"/>
      <c r="DR536" s="24"/>
      <c r="DS536" s="24"/>
      <c r="DT536" s="24"/>
      <c r="DU536" s="24"/>
      <c r="DV536" s="24"/>
      <c r="DW536" s="24"/>
      <c r="DX536" s="24"/>
      <c r="DY536" s="24"/>
      <c r="DZ536" s="24"/>
      <c r="EA536" s="24"/>
      <c r="EB536" s="24"/>
      <c r="EC536" s="24"/>
      <c r="ED536" s="24"/>
      <c r="EE536" s="24"/>
      <c r="EF536" s="24"/>
      <c r="EG536" s="24"/>
      <c r="EH536" s="24"/>
      <c r="EI536" s="24"/>
      <c r="EJ536" s="24"/>
      <c r="EK536" s="24"/>
      <c r="EL536" s="24"/>
      <c r="EM536" s="24"/>
      <c r="EN536" s="24"/>
      <c r="EO536" s="24"/>
      <c r="EP536" s="24"/>
      <c r="EQ536" s="24"/>
      <c r="ER536" s="24"/>
      <c r="ES536" s="24"/>
      <c r="ET536" s="24"/>
      <c r="EU536" s="24"/>
      <c r="EV536" s="24"/>
      <c r="EW536" s="24"/>
      <c r="EX536" s="24"/>
      <c r="EY536" s="24"/>
      <c r="EZ536" s="24"/>
      <c r="FA536" s="24"/>
      <c r="FB536" s="24"/>
      <c r="FC536" s="24"/>
      <c r="FD536" s="24"/>
      <c r="FE536" s="24"/>
      <c r="FF536" s="24"/>
      <c r="FG536" s="24"/>
      <c r="FH536" s="24"/>
      <c r="FI536" s="24"/>
      <c r="FJ536" s="24"/>
      <c r="FK536" s="24"/>
      <c r="FL536" s="24"/>
      <c r="FM536" s="24"/>
      <c r="FN536" s="24"/>
      <c r="FO536" s="24"/>
      <c r="FP536" s="24"/>
      <c r="FQ536" s="24"/>
      <c r="FR536" s="24"/>
      <c r="FS536" s="24"/>
      <c r="FT536" s="24"/>
      <c r="FU536" s="24"/>
      <c r="FV536" s="24"/>
      <c r="FW536" s="24"/>
      <c r="FX536" s="24"/>
      <c r="FY536" s="24"/>
      <c r="FZ536" s="24"/>
      <c r="GA536" s="24"/>
      <c r="GB536" s="24"/>
      <c r="GC536" s="24"/>
      <c r="GD536" s="24"/>
      <c r="GE536" s="24"/>
      <c r="GF536" s="24"/>
      <c r="GG536" s="24"/>
      <c r="GH536" s="24"/>
      <c r="GI536" s="24"/>
      <c r="GJ536" s="24"/>
      <c r="GK536" s="24"/>
      <c r="GL536" s="24"/>
      <c r="GM536" s="24"/>
      <c r="GN536" s="24"/>
      <c r="GO536" s="24"/>
      <c r="GP536" s="24"/>
      <c r="GQ536" s="24"/>
      <c r="GR536" s="24"/>
      <c r="GS536" s="24"/>
      <c r="GT536" s="24"/>
      <c r="GU536" s="24"/>
      <c r="GV536" s="24"/>
      <c r="GW536" s="24"/>
      <c r="GX536" s="24"/>
      <c r="GY536" s="24"/>
      <c r="GZ536" s="24"/>
      <c r="HA536" s="24"/>
      <c r="HB536" s="24"/>
      <c r="HC536" s="24"/>
      <c r="HD536" s="24"/>
      <c r="HE536" s="24"/>
      <c r="HF536" s="24"/>
      <c r="HG536" s="24"/>
      <c r="HH536" s="24"/>
      <c r="HI536" s="24"/>
      <c r="HJ536" s="24"/>
      <c r="HK536" s="24"/>
      <c r="HL536" s="24"/>
      <c r="HM536" s="24"/>
      <c r="HN536" s="24"/>
      <c r="HO536" s="24"/>
      <c r="HP536" s="24"/>
      <c r="HQ536" s="24"/>
      <c r="HR536" s="24"/>
      <c r="HS536" s="24"/>
      <c r="HT536" s="24"/>
      <c r="HU536" s="24"/>
      <c r="HV536" s="24"/>
      <c r="HW536" s="24"/>
      <c r="HX536" s="24"/>
      <c r="HY536" s="24"/>
      <c r="HZ536" s="24"/>
      <c r="IA536" s="24"/>
      <c r="IB536" s="24"/>
      <c r="IC536" s="24"/>
      <c r="ID536" s="24"/>
    </row>
    <row r="537" spans="1:238" x14ac:dyDescent="0.3">
      <c r="A537" t="str">
        <f>IF(Input!A529=0,"",Input!A529)</f>
        <v>375,238</v>
      </c>
      <c r="B537" s="65" cm="1">
        <f t="array" ref="B537">_xlfn.IFS($A537="","",LEFT($A537,4)="fold",MID($A537,12,1),TRUE,VALUE(LEFT($A537,FIND(",",$A537)-1)))</f>
        <v>375</v>
      </c>
      <c r="C537" s="65" cm="1">
        <f t="array" ref="C537">_xlfn.IFS($A537="","",LEFT($A537,4)="fold",VALUE(MID($A537,14,5)),TRUE,VALUE(MID($A537,FIND(",",$A537)+1,5)))</f>
        <v>238</v>
      </c>
      <c r="D537" s="58" cm="1">
        <f t="array" aca="1" ref="D537" ca="1">_xlfn.IFS(
AND(D$3="x",B537&gt;D$4),  2*D$4-B537,
TRUE,B537)</f>
        <v>375</v>
      </c>
      <c r="E537" s="58" cm="1">
        <f t="array" aca="1" ref="E537" ca="1">_xlfn.IFS(
AND(D$3="y",C537&gt;D$4),  2*D$4-C537,
TRUE,C537)</f>
        <v>238</v>
      </c>
      <c r="F537" s="58" cm="1">
        <f t="array" aca="1" ref="F537" ca="1">_xlfn.IFS(
AND(F$3="x",D537&gt;F$4),  2*F$4-D537,
TRUE,D537)</f>
        <v>375</v>
      </c>
      <c r="G537" s="58" cm="1">
        <f t="array" aca="1" ref="G537" ca="1">_xlfn.IFS(
AND(F$3="y",E537&gt;F$4),  2*F$4-E537,
TRUE,E537)</f>
        <v>238</v>
      </c>
      <c r="H537" s="58" cm="1">
        <f t="array" aca="1" ref="H537" ca="1">_xlfn.IFS(
AND(H$3="x",F537&gt;H$4),  2*H$4-F537,
TRUE,F537)</f>
        <v>279</v>
      </c>
      <c r="I537" s="58" cm="1">
        <f t="array" aca="1" ref="I537" ca="1">_xlfn.IFS(
AND(H$3="y",G537&gt;H$4),  2*H$4-G537,
TRUE,G537)</f>
        <v>238</v>
      </c>
      <c r="J537" s="58" cm="1">
        <f t="array" aca="1" ref="J537" ca="1">_xlfn.IFS(
AND(J$3="x",H537&gt;J$4),  2*J$4-H537,
TRUE,H537)</f>
        <v>279</v>
      </c>
      <c r="K537" s="58" cm="1">
        <f t="array" aca="1" ref="K537" ca="1">_xlfn.IFS(
AND(J$3="y",I537&gt;J$4),  2*J$4-I537,
TRUE,I537)</f>
        <v>208</v>
      </c>
      <c r="L537" s="58" cm="1">
        <f t="array" aca="1" ref="L537" ca="1">_xlfn.IFS(
AND(L$3="x",J537&gt;L$4),  2*L$4-J537,
TRUE,J537)</f>
        <v>47</v>
      </c>
      <c r="M537" s="58" cm="1">
        <f t="array" aca="1" ref="M537" ca="1">_xlfn.IFS(
AND(L$3="y",K537&gt;L$4),  2*L$4-K537,
TRUE,K537)</f>
        <v>208</v>
      </c>
      <c r="N537" s="58" cm="1">
        <f t="array" aca="1" ref="N537" ca="1">_xlfn.IFS(
AND(N$3="x",L537&gt;N$4),  2*N$4-L537,
TRUE,L537)</f>
        <v>47</v>
      </c>
      <c r="O537" s="58" cm="1">
        <f t="array" aca="1" ref="O537" ca="1">_xlfn.IFS(
AND(N$3="y",M537&gt;N$4),  2*N$4-M537,
TRUE,M537)</f>
        <v>14</v>
      </c>
      <c r="P537" s="58" cm="1">
        <f t="array" aca="1" ref="P537" ca="1">_xlfn.IFS(
AND(P$3="x",N537&gt;P$4),  2*P$4-N537,
TRUE,N537)</f>
        <v>47</v>
      </c>
      <c r="Q537" s="58" cm="1">
        <f t="array" aca="1" ref="Q537" ca="1">_xlfn.IFS(
AND(P$3="y",O537&gt;P$4),  2*P$4-O537,
TRUE,O537)</f>
        <v>14</v>
      </c>
      <c r="R537" s="58" cm="1">
        <f t="array" aca="1" ref="R537" ca="1">_xlfn.IFS(
AND(R$3="x",P537&gt;R$4),  2*R$4-P537,
TRUE,P537)</f>
        <v>47</v>
      </c>
      <c r="S537" s="58" cm="1">
        <f t="array" aca="1" ref="S537" ca="1">_xlfn.IFS(
AND(R$3="y",Q537&gt;R$4),  2*R$4-Q537,
TRUE,Q537)</f>
        <v>14</v>
      </c>
      <c r="T537" s="58" cm="1">
        <f t="array" aca="1" ref="T537" ca="1">_xlfn.IFS(
AND(T$3="x",R537&gt;T$4),  2*T$4-R537,
TRUE,R537)</f>
        <v>33</v>
      </c>
      <c r="U537" s="58" cm="1">
        <f t="array" aca="1" ref="U537" ca="1">_xlfn.IFS(
AND(T$3="y",S537&gt;T$4),  2*T$4-S537,
TRUE,S537)</f>
        <v>14</v>
      </c>
      <c r="V537" s="58" cm="1">
        <f t="array" aca="1" ref="V537" ca="1">_xlfn.IFS(
AND(V$3="x",T537&gt;V$4),  2*V$4-T537,
TRUE,T537)</f>
        <v>33</v>
      </c>
      <c r="W537" s="58" cm="1">
        <f t="array" aca="1" ref="W537" ca="1">_xlfn.IFS(
AND(V$3="y",U537&gt;V$4),  2*V$4-U537,
TRUE,U537)</f>
        <v>14</v>
      </c>
      <c r="X537" s="58" cm="1">
        <f t="array" aca="1" ref="X537" ca="1">_xlfn.IFS(
AND(X$3="x",V537&gt;X$4),  2*X$4-V537,
TRUE,V537)</f>
        <v>33</v>
      </c>
      <c r="Y537" s="58" cm="1">
        <f t="array" aca="1" ref="Y537" ca="1">_xlfn.IFS(
AND(X$3="y",W537&gt;X$4),  2*X$4-W537,
TRUE,W537)</f>
        <v>12</v>
      </c>
      <c r="Z537" s="58" cm="1">
        <f t="array" aca="1" ref="Z537" ca="1">_xlfn.IFS(
AND(Z$3="x",X537&gt;Z$4),  2*Z$4-X537,
TRUE,X537)</f>
        <v>33</v>
      </c>
      <c r="AA537" s="58" cm="1">
        <f t="array" aca="1" ref="AA537" ca="1">_xlfn.IFS(
AND(Z$3="y",Y537&gt;Z$4),  2*Z$4-Y537,
TRUE,Y537)</f>
        <v>0</v>
      </c>
      <c r="BD537" t="str">
        <f t="shared" ca="1" si="10"/>
        <v>375-238</v>
      </c>
      <c r="BF537" s="23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R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  <c r="CG537" s="24"/>
      <c r="CH537" s="24"/>
      <c r="CI537" s="24"/>
      <c r="CJ537" s="24"/>
      <c r="CK537" s="24"/>
      <c r="CL537" s="24"/>
      <c r="CM537" s="24"/>
      <c r="CN537" s="24"/>
      <c r="CO537" s="24"/>
      <c r="CP537" s="24"/>
      <c r="CQ537" s="24"/>
      <c r="CR537" s="24"/>
      <c r="CS537" s="24"/>
      <c r="CT537" s="24"/>
      <c r="CU537" s="24"/>
      <c r="CV537" s="24"/>
      <c r="CW537" s="24"/>
      <c r="CX537" s="24"/>
      <c r="CY537" s="24"/>
      <c r="CZ537" s="24"/>
      <c r="DA537" s="24"/>
      <c r="DB537" s="24"/>
      <c r="DC537" s="24"/>
      <c r="DD537" s="24"/>
      <c r="DE537" s="24"/>
      <c r="DF537" s="24"/>
      <c r="DG537" s="24"/>
      <c r="DH537" s="24"/>
      <c r="DI537" s="24"/>
      <c r="DJ537" s="24"/>
      <c r="DK537" s="24"/>
      <c r="DL537" s="24"/>
      <c r="DM537" s="24"/>
      <c r="DN537" s="24"/>
      <c r="DO537" s="24"/>
      <c r="DP537" s="24"/>
      <c r="DQ537" s="24"/>
      <c r="DR537" s="24"/>
      <c r="DS537" s="24"/>
      <c r="DT537" s="24"/>
      <c r="DU537" s="24"/>
      <c r="DV537" s="24"/>
      <c r="DW537" s="24"/>
      <c r="DX537" s="24"/>
      <c r="DY537" s="24"/>
      <c r="DZ537" s="24"/>
      <c r="EA537" s="24"/>
      <c r="EB537" s="24"/>
      <c r="EC537" s="24"/>
      <c r="ED537" s="24"/>
      <c r="EE537" s="24"/>
      <c r="EF537" s="24"/>
      <c r="EG537" s="24"/>
      <c r="EH537" s="24"/>
      <c r="EI537" s="24"/>
      <c r="EJ537" s="24"/>
      <c r="EK537" s="24"/>
      <c r="EL537" s="24"/>
      <c r="EM537" s="24"/>
      <c r="EN537" s="24"/>
      <c r="EO537" s="24"/>
      <c r="EP537" s="24"/>
      <c r="EQ537" s="24"/>
      <c r="ER537" s="24"/>
      <c r="ES537" s="24"/>
      <c r="ET537" s="24"/>
      <c r="EU537" s="24"/>
      <c r="EV537" s="24"/>
      <c r="EW537" s="24"/>
      <c r="EX537" s="24"/>
      <c r="EY537" s="24"/>
      <c r="EZ537" s="24"/>
      <c r="FA537" s="24"/>
      <c r="FB537" s="24"/>
      <c r="FC537" s="24"/>
      <c r="FD537" s="24"/>
      <c r="FE537" s="24"/>
      <c r="FF537" s="24"/>
      <c r="FG537" s="24"/>
      <c r="FH537" s="24"/>
      <c r="FI537" s="24"/>
      <c r="FJ537" s="24"/>
      <c r="FK537" s="24"/>
      <c r="FL537" s="24"/>
      <c r="FM537" s="24"/>
      <c r="FN537" s="24"/>
      <c r="FO537" s="24"/>
      <c r="FP537" s="24"/>
      <c r="FQ537" s="24"/>
      <c r="FR537" s="24"/>
      <c r="FS537" s="24"/>
      <c r="FT537" s="24"/>
      <c r="FU537" s="24"/>
      <c r="FV537" s="24"/>
      <c r="FW537" s="24"/>
      <c r="FX537" s="24"/>
      <c r="FY537" s="24"/>
      <c r="FZ537" s="24"/>
      <c r="GA537" s="24"/>
      <c r="GB537" s="24"/>
      <c r="GC537" s="24"/>
      <c r="GD537" s="24"/>
      <c r="GE537" s="24"/>
      <c r="GF537" s="24"/>
      <c r="GG537" s="24"/>
      <c r="GH537" s="24"/>
      <c r="GI537" s="24"/>
      <c r="GJ537" s="24"/>
      <c r="GK537" s="24"/>
      <c r="GL537" s="24"/>
      <c r="GM537" s="24"/>
      <c r="GN537" s="24"/>
      <c r="GO537" s="24"/>
      <c r="GP537" s="24"/>
      <c r="GQ537" s="24"/>
      <c r="GR537" s="24"/>
      <c r="GS537" s="24"/>
      <c r="GT537" s="24"/>
      <c r="GU537" s="24"/>
      <c r="GV537" s="24"/>
      <c r="GW537" s="24"/>
      <c r="GX537" s="24"/>
      <c r="GY537" s="24"/>
      <c r="GZ537" s="24"/>
      <c r="HA537" s="24"/>
      <c r="HB537" s="24"/>
      <c r="HC537" s="24"/>
      <c r="HD537" s="24"/>
      <c r="HE537" s="24"/>
      <c r="HF537" s="24"/>
      <c r="HG537" s="24"/>
      <c r="HH537" s="24"/>
      <c r="HI537" s="24"/>
      <c r="HJ537" s="24"/>
      <c r="HK537" s="24"/>
      <c r="HL537" s="24"/>
      <c r="HM537" s="24"/>
      <c r="HN537" s="24"/>
      <c r="HO537" s="24"/>
      <c r="HP537" s="24"/>
      <c r="HQ537" s="24"/>
      <c r="HR537" s="24"/>
      <c r="HS537" s="24"/>
      <c r="HT537" s="24"/>
      <c r="HU537" s="24"/>
      <c r="HV537" s="24"/>
      <c r="HW537" s="24"/>
      <c r="HX537" s="24"/>
      <c r="HY537" s="24"/>
      <c r="HZ537" s="24"/>
      <c r="IA537" s="24"/>
      <c r="IB537" s="24"/>
      <c r="IC537" s="24"/>
      <c r="ID537" s="24"/>
    </row>
    <row r="538" spans="1:238" x14ac:dyDescent="0.3">
      <c r="A538" t="str">
        <f>IF(Input!A530=0,"",Input!A530)</f>
        <v>1133,739</v>
      </c>
      <c r="B538" s="65" cm="1">
        <f t="array" ref="B538">_xlfn.IFS($A538="","",LEFT($A538,4)="fold",MID($A538,12,1),TRUE,VALUE(LEFT($A538,FIND(",",$A538)-1)))</f>
        <v>1133</v>
      </c>
      <c r="C538" s="65" cm="1">
        <f t="array" ref="C538">_xlfn.IFS($A538="","",LEFT($A538,4)="fold",VALUE(MID($A538,14,5)),TRUE,VALUE(MID($A538,FIND(",",$A538)+1,5)))</f>
        <v>739</v>
      </c>
      <c r="D538" s="58" cm="1">
        <f t="array" aca="1" ref="D538" ca="1">_xlfn.IFS(
AND(D$3="x",B538&gt;D$4),  2*D$4-B538,
TRUE,B538)</f>
        <v>177</v>
      </c>
      <c r="E538" s="58" cm="1">
        <f t="array" aca="1" ref="E538" ca="1">_xlfn.IFS(
AND(D$3="y",C538&gt;D$4),  2*D$4-C538,
TRUE,C538)</f>
        <v>739</v>
      </c>
      <c r="F538" s="58" cm="1">
        <f t="array" aca="1" ref="F538" ca="1">_xlfn.IFS(
AND(F$3="x",D538&gt;F$4),  2*F$4-D538,
TRUE,D538)</f>
        <v>177</v>
      </c>
      <c r="G538" s="58" cm="1">
        <f t="array" aca="1" ref="G538" ca="1">_xlfn.IFS(
AND(F$3="y",E538&gt;F$4),  2*F$4-E538,
TRUE,E538)</f>
        <v>155</v>
      </c>
      <c r="H538" s="58" cm="1">
        <f t="array" aca="1" ref="H538" ca="1">_xlfn.IFS(
AND(H$3="x",F538&gt;H$4),  2*H$4-F538,
TRUE,F538)</f>
        <v>177</v>
      </c>
      <c r="I538" s="58" cm="1">
        <f t="array" aca="1" ref="I538" ca="1">_xlfn.IFS(
AND(H$3="y",G538&gt;H$4),  2*H$4-G538,
TRUE,G538)</f>
        <v>155</v>
      </c>
      <c r="J538" s="58" cm="1">
        <f t="array" aca="1" ref="J538" ca="1">_xlfn.IFS(
AND(J$3="x",H538&gt;J$4),  2*J$4-H538,
TRUE,H538)</f>
        <v>177</v>
      </c>
      <c r="K538" s="58" cm="1">
        <f t="array" aca="1" ref="K538" ca="1">_xlfn.IFS(
AND(J$3="y",I538&gt;J$4),  2*J$4-I538,
TRUE,I538)</f>
        <v>155</v>
      </c>
      <c r="L538" s="58" cm="1">
        <f t="array" aca="1" ref="L538" ca="1">_xlfn.IFS(
AND(L$3="x",J538&gt;L$4),  2*L$4-J538,
TRUE,J538)</f>
        <v>149</v>
      </c>
      <c r="M538" s="58" cm="1">
        <f t="array" aca="1" ref="M538" ca="1">_xlfn.IFS(
AND(L$3="y",K538&gt;L$4),  2*L$4-K538,
TRUE,K538)</f>
        <v>155</v>
      </c>
      <c r="N538" s="58" cm="1">
        <f t="array" aca="1" ref="N538" ca="1">_xlfn.IFS(
AND(N$3="x",L538&gt;N$4),  2*N$4-L538,
TRUE,L538)</f>
        <v>149</v>
      </c>
      <c r="O538" s="58" cm="1">
        <f t="array" aca="1" ref="O538" ca="1">_xlfn.IFS(
AND(N$3="y",M538&gt;N$4),  2*N$4-M538,
TRUE,M538)</f>
        <v>67</v>
      </c>
      <c r="P538" s="58" cm="1">
        <f t="array" aca="1" ref="P538" ca="1">_xlfn.IFS(
AND(P$3="x",N538&gt;P$4),  2*P$4-N538,
TRUE,N538)</f>
        <v>13</v>
      </c>
      <c r="Q538" s="58" cm="1">
        <f t="array" aca="1" ref="Q538" ca="1">_xlfn.IFS(
AND(P$3="y",O538&gt;P$4),  2*P$4-O538,
TRUE,O538)</f>
        <v>67</v>
      </c>
      <c r="R538" s="58" cm="1">
        <f t="array" aca="1" ref="R538" ca="1">_xlfn.IFS(
AND(R$3="x",P538&gt;R$4),  2*R$4-P538,
TRUE,P538)</f>
        <v>13</v>
      </c>
      <c r="S538" s="58" cm="1">
        <f t="array" aca="1" ref="S538" ca="1">_xlfn.IFS(
AND(R$3="y",Q538&gt;R$4),  2*R$4-Q538,
TRUE,Q538)</f>
        <v>43</v>
      </c>
      <c r="T538" s="58" cm="1">
        <f t="array" aca="1" ref="T538" ca="1">_xlfn.IFS(
AND(T$3="x",R538&gt;T$4),  2*T$4-R538,
TRUE,R538)</f>
        <v>13</v>
      </c>
      <c r="U538" s="58" cm="1">
        <f t="array" aca="1" ref="U538" ca="1">_xlfn.IFS(
AND(T$3="y",S538&gt;T$4),  2*T$4-S538,
TRUE,S538)</f>
        <v>43</v>
      </c>
      <c r="V538" s="58" cm="1">
        <f t="array" aca="1" ref="V538" ca="1">_xlfn.IFS(
AND(V$3="x",T538&gt;V$4),  2*V$4-T538,
TRUE,T538)</f>
        <v>13</v>
      </c>
      <c r="W538" s="58" cm="1">
        <f t="array" aca="1" ref="W538" ca="1">_xlfn.IFS(
AND(V$3="y",U538&gt;V$4),  2*V$4-U538,
TRUE,U538)</f>
        <v>11</v>
      </c>
      <c r="X538" s="58" cm="1">
        <f t="array" aca="1" ref="X538" ca="1">_xlfn.IFS(
AND(X$3="x",V538&gt;X$4),  2*X$4-V538,
TRUE,V538)</f>
        <v>13</v>
      </c>
      <c r="Y538" s="58" cm="1">
        <f t="array" aca="1" ref="Y538" ca="1">_xlfn.IFS(
AND(X$3="y",W538&gt;X$4),  2*X$4-W538,
TRUE,W538)</f>
        <v>11</v>
      </c>
      <c r="Z538" s="58" cm="1">
        <f t="array" aca="1" ref="Z538" ca="1">_xlfn.IFS(
AND(Z$3="x",X538&gt;Z$4),  2*Z$4-X538,
TRUE,X538)</f>
        <v>13</v>
      </c>
      <c r="AA538" s="58" cm="1">
        <f t="array" aca="1" ref="AA538" ca="1">_xlfn.IFS(
AND(Z$3="y",Y538&gt;Z$4),  2*Z$4-Y538,
TRUE,Y538)</f>
        <v>1</v>
      </c>
      <c r="BD538" t="str">
        <f t="shared" ca="1" si="10"/>
        <v>177-739</v>
      </c>
      <c r="BF538" s="23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R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  <c r="CD538" s="24"/>
      <c r="CE538" s="24"/>
      <c r="CF538" s="24"/>
      <c r="CG538" s="24"/>
      <c r="CH538" s="24"/>
      <c r="CI538" s="24"/>
      <c r="CJ538" s="24"/>
      <c r="CK538" s="24"/>
      <c r="CL538" s="24"/>
      <c r="CM538" s="24"/>
      <c r="CN538" s="24"/>
      <c r="CO538" s="24"/>
      <c r="CP538" s="24"/>
      <c r="CQ538" s="24"/>
      <c r="CR538" s="24"/>
      <c r="CS538" s="24"/>
      <c r="CT538" s="24"/>
      <c r="CU538" s="24"/>
      <c r="CV538" s="24"/>
      <c r="CW538" s="24"/>
      <c r="CX538" s="24"/>
      <c r="CY538" s="24"/>
      <c r="CZ538" s="24"/>
      <c r="DA538" s="24"/>
      <c r="DB538" s="24"/>
      <c r="DC538" s="24"/>
      <c r="DD538" s="24"/>
      <c r="DE538" s="24"/>
      <c r="DF538" s="24"/>
      <c r="DG538" s="24"/>
      <c r="DH538" s="24"/>
      <c r="DI538" s="24"/>
      <c r="DJ538" s="24"/>
      <c r="DK538" s="24"/>
      <c r="DL538" s="24"/>
      <c r="DM538" s="24"/>
      <c r="DN538" s="24"/>
      <c r="DO538" s="24"/>
      <c r="DP538" s="24"/>
      <c r="DQ538" s="24"/>
      <c r="DR538" s="24"/>
      <c r="DS538" s="24"/>
      <c r="DT538" s="24"/>
      <c r="DU538" s="24"/>
      <c r="DV538" s="24"/>
      <c r="DW538" s="24"/>
      <c r="DX538" s="24"/>
      <c r="DY538" s="24"/>
      <c r="DZ538" s="24"/>
      <c r="EA538" s="24"/>
      <c r="EB538" s="24"/>
      <c r="EC538" s="24"/>
      <c r="ED538" s="24"/>
      <c r="EE538" s="24"/>
      <c r="EF538" s="24"/>
      <c r="EG538" s="24"/>
      <c r="EH538" s="24"/>
      <c r="EI538" s="24"/>
      <c r="EJ538" s="24"/>
      <c r="EK538" s="24"/>
      <c r="EL538" s="24"/>
      <c r="EM538" s="24"/>
      <c r="EN538" s="24"/>
      <c r="EO538" s="24"/>
      <c r="EP538" s="24"/>
      <c r="EQ538" s="24"/>
      <c r="ER538" s="24"/>
      <c r="ES538" s="24"/>
      <c r="ET538" s="24"/>
      <c r="EU538" s="24"/>
      <c r="EV538" s="24"/>
      <c r="EW538" s="24"/>
      <c r="EX538" s="24"/>
      <c r="EY538" s="24"/>
      <c r="EZ538" s="24"/>
      <c r="FA538" s="24"/>
      <c r="FB538" s="24"/>
      <c r="FC538" s="24"/>
      <c r="FD538" s="24"/>
      <c r="FE538" s="24"/>
      <c r="FF538" s="24"/>
      <c r="FG538" s="24"/>
      <c r="FH538" s="24"/>
      <c r="FI538" s="24"/>
      <c r="FJ538" s="24"/>
      <c r="FK538" s="24"/>
      <c r="FL538" s="24"/>
      <c r="FM538" s="24"/>
      <c r="FN538" s="24"/>
      <c r="FO538" s="24"/>
      <c r="FP538" s="24"/>
      <c r="FQ538" s="24"/>
      <c r="FR538" s="24"/>
      <c r="FS538" s="24"/>
      <c r="FT538" s="24"/>
      <c r="FU538" s="24"/>
      <c r="FV538" s="24"/>
      <c r="FW538" s="24"/>
      <c r="FX538" s="24"/>
      <c r="FY538" s="24"/>
      <c r="FZ538" s="24"/>
      <c r="GA538" s="24"/>
      <c r="GB538" s="24"/>
      <c r="GC538" s="24"/>
      <c r="GD538" s="24"/>
      <c r="GE538" s="24"/>
      <c r="GF538" s="24"/>
      <c r="GG538" s="24"/>
      <c r="GH538" s="24"/>
      <c r="GI538" s="24"/>
      <c r="GJ538" s="24"/>
      <c r="GK538" s="24"/>
      <c r="GL538" s="24"/>
      <c r="GM538" s="24"/>
      <c r="GN538" s="24"/>
      <c r="GO538" s="24"/>
      <c r="GP538" s="24"/>
      <c r="GQ538" s="24"/>
      <c r="GR538" s="24"/>
      <c r="GS538" s="24"/>
      <c r="GT538" s="24"/>
      <c r="GU538" s="24"/>
      <c r="GV538" s="24"/>
      <c r="GW538" s="24"/>
      <c r="GX538" s="24"/>
      <c r="GY538" s="24"/>
      <c r="GZ538" s="24"/>
      <c r="HA538" s="24"/>
      <c r="HB538" s="24"/>
      <c r="HC538" s="24"/>
      <c r="HD538" s="24"/>
      <c r="HE538" s="24"/>
      <c r="HF538" s="24"/>
      <c r="HG538" s="24"/>
      <c r="HH538" s="24"/>
      <c r="HI538" s="24"/>
      <c r="HJ538" s="24"/>
      <c r="HK538" s="24"/>
      <c r="HL538" s="24"/>
      <c r="HM538" s="24"/>
      <c r="HN538" s="24"/>
      <c r="HO538" s="24"/>
      <c r="HP538" s="24"/>
      <c r="HQ538" s="24"/>
      <c r="HR538" s="24"/>
      <c r="HS538" s="24"/>
      <c r="HT538" s="24"/>
      <c r="HU538" s="24"/>
      <c r="HV538" s="24"/>
      <c r="HW538" s="24"/>
      <c r="HX538" s="24"/>
      <c r="HY538" s="24"/>
      <c r="HZ538" s="24"/>
      <c r="IA538" s="24"/>
      <c r="IB538" s="24"/>
      <c r="IC538" s="24"/>
      <c r="ID538" s="24"/>
    </row>
    <row r="539" spans="1:238" x14ac:dyDescent="0.3">
      <c r="A539" t="str">
        <f>IF(Input!A531=0,"",Input!A531)</f>
        <v>211,770</v>
      </c>
      <c r="B539" s="65" cm="1">
        <f t="array" ref="B539">_xlfn.IFS($A539="","",LEFT($A539,4)="fold",MID($A539,12,1),TRUE,VALUE(LEFT($A539,FIND(",",$A539)-1)))</f>
        <v>211</v>
      </c>
      <c r="C539" s="65" cm="1">
        <f t="array" ref="C539">_xlfn.IFS($A539="","",LEFT($A539,4)="fold",VALUE(MID($A539,14,5)),TRUE,VALUE(MID($A539,FIND(",",$A539)+1,5)))</f>
        <v>770</v>
      </c>
      <c r="D539" s="58" cm="1">
        <f t="array" aca="1" ref="D539" ca="1">_xlfn.IFS(
AND(D$3="x",B539&gt;D$4),  2*D$4-B539,
TRUE,B539)</f>
        <v>211</v>
      </c>
      <c r="E539" s="58" cm="1">
        <f t="array" aca="1" ref="E539" ca="1">_xlfn.IFS(
AND(D$3="y",C539&gt;D$4),  2*D$4-C539,
TRUE,C539)</f>
        <v>770</v>
      </c>
      <c r="F539" s="58" cm="1">
        <f t="array" aca="1" ref="F539" ca="1">_xlfn.IFS(
AND(F$3="x",D539&gt;F$4),  2*F$4-D539,
TRUE,D539)</f>
        <v>211</v>
      </c>
      <c r="G539" s="58" cm="1">
        <f t="array" aca="1" ref="G539" ca="1">_xlfn.IFS(
AND(F$3="y",E539&gt;F$4),  2*F$4-E539,
TRUE,E539)</f>
        <v>124</v>
      </c>
      <c r="H539" s="58" cm="1">
        <f t="array" aca="1" ref="H539" ca="1">_xlfn.IFS(
AND(H$3="x",F539&gt;H$4),  2*H$4-F539,
TRUE,F539)</f>
        <v>211</v>
      </c>
      <c r="I539" s="58" cm="1">
        <f t="array" aca="1" ref="I539" ca="1">_xlfn.IFS(
AND(H$3="y",G539&gt;H$4),  2*H$4-G539,
TRUE,G539)</f>
        <v>124</v>
      </c>
      <c r="J539" s="58" cm="1">
        <f t="array" aca="1" ref="J539" ca="1">_xlfn.IFS(
AND(J$3="x",H539&gt;J$4),  2*J$4-H539,
TRUE,H539)</f>
        <v>211</v>
      </c>
      <c r="K539" s="58" cm="1">
        <f t="array" aca="1" ref="K539" ca="1">_xlfn.IFS(
AND(J$3="y",I539&gt;J$4),  2*J$4-I539,
TRUE,I539)</f>
        <v>124</v>
      </c>
      <c r="L539" s="58" cm="1">
        <f t="array" aca="1" ref="L539" ca="1">_xlfn.IFS(
AND(L$3="x",J539&gt;L$4),  2*L$4-J539,
TRUE,J539)</f>
        <v>115</v>
      </c>
      <c r="M539" s="58" cm="1">
        <f t="array" aca="1" ref="M539" ca="1">_xlfn.IFS(
AND(L$3="y",K539&gt;L$4),  2*L$4-K539,
TRUE,K539)</f>
        <v>124</v>
      </c>
      <c r="N539" s="58" cm="1">
        <f t="array" aca="1" ref="N539" ca="1">_xlfn.IFS(
AND(N$3="x",L539&gt;N$4),  2*N$4-L539,
TRUE,L539)</f>
        <v>115</v>
      </c>
      <c r="O539" s="58" cm="1">
        <f t="array" aca="1" ref="O539" ca="1">_xlfn.IFS(
AND(N$3="y",M539&gt;N$4),  2*N$4-M539,
TRUE,M539)</f>
        <v>98</v>
      </c>
      <c r="P539" s="58" cm="1">
        <f t="array" aca="1" ref="P539" ca="1">_xlfn.IFS(
AND(P$3="x",N539&gt;P$4),  2*P$4-N539,
TRUE,N539)</f>
        <v>47</v>
      </c>
      <c r="Q539" s="58" cm="1">
        <f t="array" aca="1" ref="Q539" ca="1">_xlfn.IFS(
AND(P$3="y",O539&gt;P$4),  2*P$4-O539,
TRUE,O539)</f>
        <v>98</v>
      </c>
      <c r="R539" s="58" cm="1">
        <f t="array" aca="1" ref="R539" ca="1">_xlfn.IFS(
AND(R$3="x",P539&gt;R$4),  2*R$4-P539,
TRUE,P539)</f>
        <v>47</v>
      </c>
      <c r="S539" s="58" cm="1">
        <f t="array" aca="1" ref="S539" ca="1">_xlfn.IFS(
AND(R$3="y",Q539&gt;R$4),  2*R$4-Q539,
TRUE,Q539)</f>
        <v>12</v>
      </c>
      <c r="T539" s="58" cm="1">
        <f t="array" aca="1" ref="T539" ca="1">_xlfn.IFS(
AND(T$3="x",R539&gt;T$4),  2*T$4-R539,
TRUE,R539)</f>
        <v>33</v>
      </c>
      <c r="U539" s="58" cm="1">
        <f t="array" aca="1" ref="U539" ca="1">_xlfn.IFS(
AND(T$3="y",S539&gt;T$4),  2*T$4-S539,
TRUE,S539)</f>
        <v>12</v>
      </c>
      <c r="V539" s="58" cm="1">
        <f t="array" aca="1" ref="V539" ca="1">_xlfn.IFS(
AND(V$3="x",T539&gt;V$4),  2*V$4-T539,
TRUE,T539)</f>
        <v>33</v>
      </c>
      <c r="W539" s="58" cm="1">
        <f t="array" aca="1" ref="W539" ca="1">_xlfn.IFS(
AND(V$3="y",U539&gt;V$4),  2*V$4-U539,
TRUE,U539)</f>
        <v>12</v>
      </c>
      <c r="X539" s="58" cm="1">
        <f t="array" aca="1" ref="X539" ca="1">_xlfn.IFS(
AND(X$3="x",V539&gt;X$4),  2*X$4-V539,
TRUE,V539)</f>
        <v>33</v>
      </c>
      <c r="Y539" s="58" cm="1">
        <f t="array" aca="1" ref="Y539" ca="1">_xlfn.IFS(
AND(X$3="y",W539&gt;X$4),  2*X$4-W539,
TRUE,W539)</f>
        <v>12</v>
      </c>
      <c r="Z539" s="58" cm="1">
        <f t="array" aca="1" ref="Z539" ca="1">_xlfn.IFS(
AND(Z$3="x",X539&gt;Z$4),  2*Z$4-X539,
TRUE,X539)</f>
        <v>33</v>
      </c>
      <c r="AA539" s="58" cm="1">
        <f t="array" aca="1" ref="AA539" ca="1">_xlfn.IFS(
AND(Z$3="y",Y539&gt;Z$4),  2*Z$4-Y539,
TRUE,Y539)</f>
        <v>0</v>
      </c>
      <c r="BD539" t="str">
        <f t="shared" ca="1" si="10"/>
        <v>211-770</v>
      </c>
      <c r="BF539" s="23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R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  <c r="CG539" s="24"/>
      <c r="CH539" s="24"/>
      <c r="CI539" s="24"/>
      <c r="CJ539" s="24"/>
      <c r="CK539" s="24"/>
      <c r="CL539" s="24"/>
      <c r="CM539" s="24"/>
      <c r="CN539" s="24"/>
      <c r="CO539" s="24"/>
      <c r="CP539" s="24"/>
      <c r="CQ539" s="24"/>
      <c r="CR539" s="24"/>
      <c r="CS539" s="24"/>
      <c r="CT539" s="24"/>
      <c r="CU539" s="24"/>
      <c r="CV539" s="24"/>
      <c r="CW539" s="24"/>
      <c r="CX539" s="24"/>
      <c r="CY539" s="24"/>
      <c r="CZ539" s="24"/>
      <c r="DA539" s="24"/>
      <c r="DB539" s="24"/>
      <c r="DC539" s="24"/>
      <c r="DD539" s="24"/>
      <c r="DE539" s="24"/>
      <c r="DF539" s="24"/>
      <c r="DG539" s="24"/>
      <c r="DH539" s="24"/>
      <c r="DI539" s="24"/>
      <c r="DJ539" s="24"/>
      <c r="DK539" s="24"/>
      <c r="DL539" s="24"/>
      <c r="DM539" s="24"/>
      <c r="DN539" s="24"/>
      <c r="DO539" s="24"/>
      <c r="DP539" s="24"/>
      <c r="DQ539" s="24"/>
      <c r="DR539" s="24"/>
      <c r="DS539" s="24"/>
      <c r="DT539" s="24"/>
      <c r="DU539" s="24"/>
      <c r="DV539" s="24"/>
      <c r="DW539" s="24"/>
      <c r="DX539" s="24"/>
      <c r="DY539" s="24"/>
      <c r="DZ539" s="24"/>
      <c r="EA539" s="24"/>
      <c r="EB539" s="24"/>
      <c r="EC539" s="24"/>
      <c r="ED539" s="24"/>
      <c r="EE539" s="24"/>
      <c r="EF539" s="24"/>
      <c r="EG539" s="24"/>
      <c r="EH539" s="24"/>
      <c r="EI539" s="24"/>
      <c r="EJ539" s="24"/>
      <c r="EK539" s="24"/>
      <c r="EL539" s="24"/>
      <c r="EM539" s="24"/>
      <c r="EN539" s="24"/>
      <c r="EO539" s="24"/>
      <c r="EP539" s="24"/>
      <c r="EQ539" s="24"/>
      <c r="ER539" s="24"/>
      <c r="ES539" s="24"/>
      <c r="ET539" s="24"/>
      <c r="EU539" s="24"/>
      <c r="EV539" s="24"/>
      <c r="EW539" s="24"/>
      <c r="EX539" s="24"/>
      <c r="EY539" s="24"/>
      <c r="EZ539" s="24"/>
      <c r="FA539" s="24"/>
      <c r="FB539" s="24"/>
      <c r="FC539" s="24"/>
      <c r="FD539" s="24"/>
      <c r="FE539" s="24"/>
      <c r="FF539" s="24"/>
      <c r="FG539" s="24"/>
      <c r="FH539" s="24"/>
      <c r="FI539" s="24"/>
      <c r="FJ539" s="24"/>
      <c r="FK539" s="24"/>
      <c r="FL539" s="24"/>
      <c r="FM539" s="24"/>
      <c r="FN539" s="24"/>
      <c r="FO539" s="24"/>
      <c r="FP539" s="24"/>
      <c r="FQ539" s="24"/>
      <c r="FR539" s="24"/>
      <c r="FS539" s="24"/>
      <c r="FT539" s="24"/>
      <c r="FU539" s="24"/>
      <c r="FV539" s="24"/>
      <c r="FW539" s="24"/>
      <c r="FX539" s="24"/>
      <c r="FY539" s="24"/>
      <c r="FZ539" s="24"/>
      <c r="GA539" s="24"/>
      <c r="GB539" s="24"/>
      <c r="GC539" s="24"/>
      <c r="GD539" s="24"/>
      <c r="GE539" s="24"/>
      <c r="GF539" s="24"/>
      <c r="GG539" s="24"/>
      <c r="GH539" s="24"/>
      <c r="GI539" s="24"/>
      <c r="GJ539" s="24"/>
      <c r="GK539" s="24"/>
      <c r="GL539" s="24"/>
      <c r="GM539" s="24"/>
      <c r="GN539" s="24"/>
      <c r="GO539" s="24"/>
      <c r="GP539" s="24"/>
      <c r="GQ539" s="24"/>
      <c r="GR539" s="24"/>
      <c r="GS539" s="24"/>
      <c r="GT539" s="24"/>
      <c r="GU539" s="24"/>
      <c r="GV539" s="24"/>
      <c r="GW539" s="24"/>
      <c r="GX539" s="24"/>
      <c r="GY539" s="24"/>
      <c r="GZ539" s="24"/>
      <c r="HA539" s="24"/>
      <c r="HB539" s="24"/>
      <c r="HC539" s="24"/>
      <c r="HD539" s="24"/>
      <c r="HE539" s="24"/>
      <c r="HF539" s="24"/>
      <c r="HG539" s="24"/>
      <c r="HH539" s="24"/>
      <c r="HI539" s="24"/>
      <c r="HJ539" s="24"/>
      <c r="HK539" s="24"/>
      <c r="HL539" s="24"/>
      <c r="HM539" s="24"/>
      <c r="HN539" s="24"/>
      <c r="HO539" s="24"/>
      <c r="HP539" s="24"/>
      <c r="HQ539" s="24"/>
      <c r="HR539" s="24"/>
      <c r="HS539" s="24"/>
      <c r="HT539" s="24"/>
      <c r="HU539" s="24"/>
      <c r="HV539" s="24"/>
      <c r="HW539" s="24"/>
      <c r="HX539" s="24"/>
      <c r="HY539" s="24"/>
      <c r="HZ539" s="24"/>
      <c r="IA539" s="24"/>
      <c r="IB539" s="24"/>
      <c r="IC539" s="24"/>
      <c r="ID539" s="24"/>
    </row>
    <row r="540" spans="1:238" x14ac:dyDescent="0.3">
      <c r="A540" t="str">
        <f>IF(Input!A532=0,"",Input!A532)</f>
        <v>825,450</v>
      </c>
      <c r="B540" s="65" cm="1">
        <f t="array" ref="B540">_xlfn.IFS($A540="","",LEFT($A540,4)="fold",MID($A540,12,1),TRUE,VALUE(LEFT($A540,FIND(",",$A540)-1)))</f>
        <v>825</v>
      </c>
      <c r="C540" s="65" cm="1">
        <f t="array" ref="C540">_xlfn.IFS($A540="","",LEFT($A540,4)="fold",VALUE(MID($A540,14,5)),TRUE,VALUE(MID($A540,FIND(",",$A540)+1,5)))</f>
        <v>450</v>
      </c>
      <c r="D540" s="58" cm="1">
        <f t="array" aca="1" ref="D540" ca="1">_xlfn.IFS(
AND(D$3="x",B540&gt;D$4),  2*D$4-B540,
TRUE,B540)</f>
        <v>485</v>
      </c>
      <c r="E540" s="58" cm="1">
        <f t="array" aca="1" ref="E540" ca="1">_xlfn.IFS(
AND(D$3="y",C540&gt;D$4),  2*D$4-C540,
TRUE,C540)</f>
        <v>450</v>
      </c>
      <c r="F540" s="58" cm="1">
        <f t="array" aca="1" ref="F540" ca="1">_xlfn.IFS(
AND(F$3="x",D540&gt;F$4),  2*F$4-D540,
TRUE,D540)</f>
        <v>485</v>
      </c>
      <c r="G540" s="58" cm="1">
        <f t="array" aca="1" ref="G540" ca="1">_xlfn.IFS(
AND(F$3="y",E540&gt;F$4),  2*F$4-E540,
TRUE,E540)</f>
        <v>444</v>
      </c>
      <c r="H540" s="58" cm="1">
        <f t="array" aca="1" ref="H540" ca="1">_xlfn.IFS(
AND(H$3="x",F540&gt;H$4),  2*H$4-F540,
TRUE,F540)</f>
        <v>169</v>
      </c>
      <c r="I540" s="58" cm="1">
        <f t="array" aca="1" ref="I540" ca="1">_xlfn.IFS(
AND(H$3="y",G540&gt;H$4),  2*H$4-G540,
TRUE,G540)</f>
        <v>444</v>
      </c>
      <c r="J540" s="58" cm="1">
        <f t="array" aca="1" ref="J540" ca="1">_xlfn.IFS(
AND(J$3="x",H540&gt;J$4),  2*J$4-H540,
TRUE,H540)</f>
        <v>169</v>
      </c>
      <c r="K540" s="58" cm="1">
        <f t="array" aca="1" ref="K540" ca="1">_xlfn.IFS(
AND(J$3="y",I540&gt;J$4),  2*J$4-I540,
TRUE,I540)</f>
        <v>2</v>
      </c>
      <c r="L540" s="58" cm="1">
        <f t="array" aca="1" ref="L540" ca="1">_xlfn.IFS(
AND(L$3="x",J540&gt;L$4),  2*L$4-J540,
TRUE,J540)</f>
        <v>157</v>
      </c>
      <c r="M540" s="58" cm="1">
        <f t="array" aca="1" ref="M540" ca="1">_xlfn.IFS(
AND(L$3="y",K540&gt;L$4),  2*L$4-K540,
TRUE,K540)</f>
        <v>2</v>
      </c>
      <c r="N540" s="58" cm="1">
        <f t="array" aca="1" ref="N540" ca="1">_xlfn.IFS(
AND(N$3="x",L540&gt;N$4),  2*N$4-L540,
TRUE,L540)</f>
        <v>157</v>
      </c>
      <c r="O540" s="58" cm="1">
        <f t="array" aca="1" ref="O540" ca="1">_xlfn.IFS(
AND(N$3="y",M540&gt;N$4),  2*N$4-M540,
TRUE,M540)</f>
        <v>2</v>
      </c>
      <c r="P540" s="58" cm="1">
        <f t="array" aca="1" ref="P540" ca="1">_xlfn.IFS(
AND(P$3="x",N540&gt;P$4),  2*P$4-N540,
TRUE,N540)</f>
        <v>5</v>
      </c>
      <c r="Q540" s="58" cm="1">
        <f t="array" aca="1" ref="Q540" ca="1">_xlfn.IFS(
AND(P$3="y",O540&gt;P$4),  2*P$4-O540,
TRUE,O540)</f>
        <v>2</v>
      </c>
      <c r="R540" s="58" cm="1">
        <f t="array" aca="1" ref="R540" ca="1">_xlfn.IFS(
AND(R$3="x",P540&gt;R$4),  2*R$4-P540,
TRUE,P540)</f>
        <v>5</v>
      </c>
      <c r="S540" s="58" cm="1">
        <f t="array" aca="1" ref="S540" ca="1">_xlfn.IFS(
AND(R$3="y",Q540&gt;R$4),  2*R$4-Q540,
TRUE,Q540)</f>
        <v>2</v>
      </c>
      <c r="T540" s="58" cm="1">
        <f t="array" aca="1" ref="T540" ca="1">_xlfn.IFS(
AND(T$3="x",R540&gt;T$4),  2*T$4-R540,
TRUE,R540)</f>
        <v>5</v>
      </c>
      <c r="U540" s="58" cm="1">
        <f t="array" aca="1" ref="U540" ca="1">_xlfn.IFS(
AND(T$3="y",S540&gt;T$4),  2*T$4-S540,
TRUE,S540)</f>
        <v>2</v>
      </c>
      <c r="V540" s="58" cm="1">
        <f t="array" aca="1" ref="V540" ca="1">_xlfn.IFS(
AND(V$3="x",T540&gt;V$4),  2*V$4-T540,
TRUE,T540)</f>
        <v>5</v>
      </c>
      <c r="W540" s="58" cm="1">
        <f t="array" aca="1" ref="W540" ca="1">_xlfn.IFS(
AND(V$3="y",U540&gt;V$4),  2*V$4-U540,
TRUE,U540)</f>
        <v>2</v>
      </c>
      <c r="X540" s="58" cm="1">
        <f t="array" aca="1" ref="X540" ca="1">_xlfn.IFS(
AND(X$3="x",V540&gt;X$4),  2*X$4-V540,
TRUE,V540)</f>
        <v>5</v>
      </c>
      <c r="Y540" s="58" cm="1">
        <f t="array" aca="1" ref="Y540" ca="1">_xlfn.IFS(
AND(X$3="y",W540&gt;X$4),  2*X$4-W540,
TRUE,W540)</f>
        <v>2</v>
      </c>
      <c r="Z540" s="58" cm="1">
        <f t="array" aca="1" ref="Z540" ca="1">_xlfn.IFS(
AND(Z$3="x",X540&gt;Z$4),  2*Z$4-X540,
TRUE,X540)</f>
        <v>5</v>
      </c>
      <c r="AA540" s="58" cm="1">
        <f t="array" aca="1" ref="AA540" ca="1">_xlfn.IFS(
AND(Z$3="y",Y540&gt;Z$4),  2*Z$4-Y540,
TRUE,Y540)</f>
        <v>2</v>
      </c>
      <c r="BD540" t="str">
        <f t="shared" ca="1" si="10"/>
        <v>485-450</v>
      </c>
      <c r="BF540" s="23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R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  <c r="CG540" s="24"/>
      <c r="CH540" s="24"/>
      <c r="CI540" s="24"/>
      <c r="CJ540" s="24"/>
      <c r="CK540" s="24"/>
      <c r="CL540" s="24"/>
      <c r="CM540" s="24"/>
      <c r="CN540" s="24"/>
      <c r="CO540" s="24"/>
      <c r="CP540" s="24"/>
      <c r="CQ540" s="24"/>
      <c r="CR540" s="24"/>
      <c r="CS540" s="24"/>
      <c r="CT540" s="24"/>
      <c r="CU540" s="24"/>
      <c r="CV540" s="24"/>
      <c r="CW540" s="24"/>
      <c r="CX540" s="24"/>
      <c r="CY540" s="24"/>
      <c r="CZ540" s="24"/>
      <c r="DA540" s="24"/>
      <c r="DB540" s="24"/>
      <c r="DC540" s="24"/>
      <c r="DD540" s="24"/>
      <c r="DE540" s="24"/>
      <c r="DF540" s="24"/>
      <c r="DG540" s="24"/>
      <c r="DH540" s="24"/>
      <c r="DI540" s="24"/>
      <c r="DJ540" s="24"/>
      <c r="DK540" s="24"/>
      <c r="DL540" s="24"/>
      <c r="DM540" s="24"/>
      <c r="DN540" s="24"/>
      <c r="DO540" s="24"/>
      <c r="DP540" s="24"/>
      <c r="DQ540" s="24"/>
      <c r="DR540" s="24"/>
      <c r="DS540" s="24"/>
      <c r="DT540" s="24"/>
      <c r="DU540" s="24"/>
      <c r="DV540" s="24"/>
      <c r="DW540" s="24"/>
      <c r="DX540" s="24"/>
      <c r="DY540" s="24"/>
      <c r="DZ540" s="24"/>
      <c r="EA540" s="24"/>
      <c r="EB540" s="24"/>
      <c r="EC540" s="24"/>
      <c r="ED540" s="24"/>
      <c r="EE540" s="24"/>
      <c r="EF540" s="24"/>
      <c r="EG540" s="24"/>
      <c r="EH540" s="24"/>
      <c r="EI540" s="24"/>
      <c r="EJ540" s="24"/>
      <c r="EK540" s="24"/>
      <c r="EL540" s="24"/>
      <c r="EM540" s="24"/>
      <c r="EN540" s="24"/>
      <c r="EO540" s="24"/>
      <c r="EP540" s="24"/>
      <c r="EQ540" s="24"/>
      <c r="ER540" s="24"/>
      <c r="ES540" s="24"/>
      <c r="ET540" s="24"/>
      <c r="EU540" s="24"/>
      <c r="EV540" s="24"/>
      <c r="EW540" s="24"/>
      <c r="EX540" s="24"/>
      <c r="EY540" s="24"/>
      <c r="EZ540" s="24"/>
      <c r="FA540" s="24"/>
      <c r="FB540" s="24"/>
      <c r="FC540" s="24"/>
      <c r="FD540" s="24"/>
      <c r="FE540" s="24"/>
      <c r="FF540" s="24"/>
      <c r="FG540" s="24"/>
      <c r="FH540" s="24"/>
      <c r="FI540" s="24"/>
      <c r="FJ540" s="24"/>
      <c r="FK540" s="24"/>
      <c r="FL540" s="24"/>
      <c r="FM540" s="24"/>
      <c r="FN540" s="24"/>
      <c r="FO540" s="24"/>
      <c r="FP540" s="24"/>
      <c r="FQ540" s="24"/>
      <c r="FR540" s="24"/>
      <c r="FS540" s="24"/>
      <c r="FT540" s="24"/>
      <c r="FU540" s="24"/>
      <c r="FV540" s="24"/>
      <c r="FW540" s="24"/>
      <c r="FX540" s="24"/>
      <c r="FY540" s="24"/>
      <c r="FZ540" s="24"/>
      <c r="GA540" s="24"/>
      <c r="GB540" s="24"/>
      <c r="GC540" s="24"/>
      <c r="GD540" s="24"/>
      <c r="GE540" s="24"/>
      <c r="GF540" s="24"/>
      <c r="GG540" s="24"/>
      <c r="GH540" s="24"/>
      <c r="GI540" s="24"/>
      <c r="GJ540" s="24"/>
      <c r="GK540" s="24"/>
      <c r="GL540" s="24"/>
      <c r="GM540" s="24"/>
      <c r="GN540" s="24"/>
      <c r="GO540" s="24"/>
      <c r="GP540" s="24"/>
      <c r="GQ540" s="24"/>
      <c r="GR540" s="24"/>
      <c r="GS540" s="24"/>
      <c r="GT540" s="24"/>
      <c r="GU540" s="24"/>
      <c r="GV540" s="24"/>
      <c r="GW540" s="24"/>
      <c r="GX540" s="24"/>
      <c r="GY540" s="24"/>
      <c r="GZ540" s="24"/>
      <c r="HA540" s="24"/>
      <c r="HB540" s="24"/>
      <c r="HC540" s="24"/>
      <c r="HD540" s="24"/>
      <c r="HE540" s="24"/>
      <c r="HF540" s="24"/>
      <c r="HG540" s="24"/>
      <c r="HH540" s="24"/>
      <c r="HI540" s="24"/>
      <c r="HJ540" s="24"/>
      <c r="HK540" s="24"/>
      <c r="HL540" s="24"/>
      <c r="HM540" s="24"/>
      <c r="HN540" s="24"/>
      <c r="HO540" s="24"/>
      <c r="HP540" s="24"/>
      <c r="HQ540" s="24"/>
      <c r="HR540" s="24"/>
      <c r="HS540" s="24"/>
      <c r="HT540" s="24"/>
      <c r="HU540" s="24"/>
      <c r="HV540" s="24"/>
      <c r="HW540" s="24"/>
      <c r="HX540" s="24"/>
      <c r="HY540" s="24"/>
      <c r="HZ540" s="24"/>
      <c r="IA540" s="24"/>
      <c r="IB540" s="24"/>
      <c r="IC540" s="24"/>
      <c r="ID540" s="24"/>
    </row>
    <row r="541" spans="1:238" x14ac:dyDescent="0.3">
      <c r="A541" t="str">
        <f>IF(Input!A533=0,"",Input!A533)</f>
        <v>1158,836</v>
      </c>
      <c r="B541" s="65" cm="1">
        <f t="array" ref="B541">_xlfn.IFS($A541="","",LEFT($A541,4)="fold",MID($A541,12,1),TRUE,VALUE(LEFT($A541,FIND(",",$A541)-1)))</f>
        <v>1158</v>
      </c>
      <c r="C541" s="65" cm="1">
        <f t="array" ref="C541">_xlfn.IFS($A541="","",LEFT($A541,4)="fold",VALUE(MID($A541,14,5)),TRUE,VALUE(MID($A541,FIND(",",$A541)+1,5)))</f>
        <v>836</v>
      </c>
      <c r="D541" s="58" cm="1">
        <f t="array" aca="1" ref="D541" ca="1">_xlfn.IFS(
AND(D$3="x",B541&gt;D$4),  2*D$4-B541,
TRUE,B541)</f>
        <v>152</v>
      </c>
      <c r="E541" s="58" cm="1">
        <f t="array" aca="1" ref="E541" ca="1">_xlfn.IFS(
AND(D$3="y",C541&gt;D$4),  2*D$4-C541,
TRUE,C541)</f>
        <v>836</v>
      </c>
      <c r="F541" s="58" cm="1">
        <f t="array" aca="1" ref="F541" ca="1">_xlfn.IFS(
AND(F$3="x",D541&gt;F$4),  2*F$4-D541,
TRUE,D541)</f>
        <v>152</v>
      </c>
      <c r="G541" s="58" cm="1">
        <f t="array" aca="1" ref="G541" ca="1">_xlfn.IFS(
AND(F$3="y",E541&gt;F$4),  2*F$4-E541,
TRUE,E541)</f>
        <v>58</v>
      </c>
      <c r="H541" s="58" cm="1">
        <f t="array" aca="1" ref="H541" ca="1">_xlfn.IFS(
AND(H$3="x",F541&gt;H$4),  2*H$4-F541,
TRUE,F541)</f>
        <v>152</v>
      </c>
      <c r="I541" s="58" cm="1">
        <f t="array" aca="1" ref="I541" ca="1">_xlfn.IFS(
AND(H$3="y",G541&gt;H$4),  2*H$4-G541,
TRUE,G541)</f>
        <v>58</v>
      </c>
      <c r="J541" s="58" cm="1">
        <f t="array" aca="1" ref="J541" ca="1">_xlfn.IFS(
AND(J$3="x",H541&gt;J$4),  2*J$4-H541,
TRUE,H541)</f>
        <v>152</v>
      </c>
      <c r="K541" s="58" cm="1">
        <f t="array" aca="1" ref="K541" ca="1">_xlfn.IFS(
AND(J$3="y",I541&gt;J$4),  2*J$4-I541,
TRUE,I541)</f>
        <v>58</v>
      </c>
      <c r="L541" s="58" cm="1">
        <f t="array" aca="1" ref="L541" ca="1">_xlfn.IFS(
AND(L$3="x",J541&gt;L$4),  2*L$4-J541,
TRUE,J541)</f>
        <v>152</v>
      </c>
      <c r="M541" s="58" cm="1">
        <f t="array" aca="1" ref="M541" ca="1">_xlfn.IFS(
AND(L$3="y",K541&gt;L$4),  2*L$4-K541,
TRUE,K541)</f>
        <v>58</v>
      </c>
      <c r="N541" s="58" cm="1">
        <f t="array" aca="1" ref="N541" ca="1">_xlfn.IFS(
AND(N$3="x",L541&gt;N$4),  2*N$4-L541,
TRUE,L541)</f>
        <v>152</v>
      </c>
      <c r="O541" s="58" cm="1">
        <f t="array" aca="1" ref="O541" ca="1">_xlfn.IFS(
AND(N$3="y",M541&gt;N$4),  2*N$4-M541,
TRUE,M541)</f>
        <v>58</v>
      </c>
      <c r="P541" s="58" cm="1">
        <f t="array" aca="1" ref="P541" ca="1">_xlfn.IFS(
AND(P$3="x",N541&gt;P$4),  2*P$4-N541,
TRUE,N541)</f>
        <v>10</v>
      </c>
      <c r="Q541" s="58" cm="1">
        <f t="array" aca="1" ref="Q541" ca="1">_xlfn.IFS(
AND(P$3="y",O541&gt;P$4),  2*P$4-O541,
TRUE,O541)</f>
        <v>58</v>
      </c>
      <c r="R541" s="58" cm="1">
        <f t="array" aca="1" ref="R541" ca="1">_xlfn.IFS(
AND(R$3="x",P541&gt;R$4),  2*R$4-P541,
TRUE,P541)</f>
        <v>10</v>
      </c>
      <c r="S541" s="58" cm="1">
        <f t="array" aca="1" ref="S541" ca="1">_xlfn.IFS(
AND(R$3="y",Q541&gt;R$4),  2*R$4-Q541,
TRUE,Q541)</f>
        <v>52</v>
      </c>
      <c r="T541" s="58" cm="1">
        <f t="array" aca="1" ref="T541" ca="1">_xlfn.IFS(
AND(T$3="x",R541&gt;T$4),  2*T$4-R541,
TRUE,R541)</f>
        <v>10</v>
      </c>
      <c r="U541" s="58" cm="1">
        <f t="array" aca="1" ref="U541" ca="1">_xlfn.IFS(
AND(T$3="y",S541&gt;T$4),  2*T$4-S541,
TRUE,S541)</f>
        <v>52</v>
      </c>
      <c r="V541" s="58" cm="1">
        <f t="array" aca="1" ref="V541" ca="1">_xlfn.IFS(
AND(V$3="x",T541&gt;V$4),  2*V$4-T541,
TRUE,T541)</f>
        <v>10</v>
      </c>
      <c r="W541" s="58" cm="1">
        <f t="array" aca="1" ref="W541" ca="1">_xlfn.IFS(
AND(V$3="y",U541&gt;V$4),  2*V$4-U541,
TRUE,U541)</f>
        <v>2</v>
      </c>
      <c r="X541" s="58" cm="1">
        <f t="array" aca="1" ref="X541" ca="1">_xlfn.IFS(
AND(X$3="x",V541&gt;X$4),  2*X$4-V541,
TRUE,V541)</f>
        <v>10</v>
      </c>
      <c r="Y541" s="58" cm="1">
        <f t="array" aca="1" ref="Y541" ca="1">_xlfn.IFS(
AND(X$3="y",W541&gt;X$4),  2*X$4-W541,
TRUE,W541)</f>
        <v>2</v>
      </c>
      <c r="Z541" s="58" cm="1">
        <f t="array" aca="1" ref="Z541" ca="1">_xlfn.IFS(
AND(Z$3="x",X541&gt;Z$4),  2*Z$4-X541,
TRUE,X541)</f>
        <v>10</v>
      </c>
      <c r="AA541" s="58" cm="1">
        <f t="array" aca="1" ref="AA541" ca="1">_xlfn.IFS(
AND(Z$3="y",Y541&gt;Z$4),  2*Z$4-Y541,
TRUE,Y541)</f>
        <v>2</v>
      </c>
      <c r="BD541" t="str">
        <f t="shared" ca="1" si="10"/>
        <v>152-836</v>
      </c>
      <c r="BF541" s="23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R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  <c r="CG541" s="24"/>
      <c r="CH541" s="24"/>
      <c r="CI541" s="24"/>
      <c r="CJ541" s="24"/>
      <c r="CK541" s="24"/>
      <c r="CL541" s="24"/>
      <c r="CM541" s="24"/>
      <c r="CN541" s="24"/>
      <c r="CO541" s="24"/>
      <c r="CP541" s="24"/>
      <c r="CQ541" s="24"/>
      <c r="CR541" s="24"/>
      <c r="CS541" s="24"/>
      <c r="CT541" s="24"/>
      <c r="CU541" s="24"/>
      <c r="CV541" s="24"/>
      <c r="CW541" s="24"/>
      <c r="CX541" s="24"/>
      <c r="CY541" s="24"/>
      <c r="CZ541" s="24"/>
      <c r="DA541" s="24"/>
      <c r="DB541" s="24"/>
      <c r="DC541" s="24"/>
      <c r="DD541" s="24"/>
      <c r="DE541" s="24"/>
      <c r="DF541" s="24"/>
      <c r="DG541" s="24"/>
      <c r="DH541" s="24"/>
      <c r="DI541" s="24"/>
      <c r="DJ541" s="24"/>
      <c r="DK541" s="24"/>
      <c r="DL541" s="24"/>
      <c r="DM541" s="24"/>
      <c r="DN541" s="24"/>
      <c r="DO541" s="24"/>
      <c r="DP541" s="24"/>
      <c r="DQ541" s="24"/>
      <c r="DR541" s="24"/>
      <c r="DS541" s="24"/>
      <c r="DT541" s="24"/>
      <c r="DU541" s="24"/>
      <c r="DV541" s="24"/>
      <c r="DW541" s="24"/>
      <c r="DX541" s="24"/>
      <c r="DY541" s="24"/>
      <c r="DZ541" s="24"/>
      <c r="EA541" s="24"/>
      <c r="EB541" s="24"/>
      <c r="EC541" s="24"/>
      <c r="ED541" s="24"/>
      <c r="EE541" s="24"/>
      <c r="EF541" s="24"/>
      <c r="EG541" s="24"/>
      <c r="EH541" s="24"/>
      <c r="EI541" s="24"/>
      <c r="EJ541" s="24"/>
      <c r="EK541" s="24"/>
      <c r="EL541" s="24"/>
      <c r="EM541" s="24"/>
      <c r="EN541" s="24"/>
      <c r="EO541" s="24"/>
      <c r="EP541" s="24"/>
      <c r="EQ541" s="24"/>
      <c r="ER541" s="24"/>
      <c r="ES541" s="24"/>
      <c r="ET541" s="24"/>
      <c r="EU541" s="24"/>
      <c r="EV541" s="24"/>
      <c r="EW541" s="24"/>
      <c r="EX541" s="24"/>
      <c r="EY541" s="24"/>
      <c r="EZ541" s="24"/>
      <c r="FA541" s="24"/>
      <c r="FB541" s="24"/>
      <c r="FC541" s="24"/>
      <c r="FD541" s="24"/>
      <c r="FE541" s="24"/>
      <c r="FF541" s="24"/>
      <c r="FG541" s="24"/>
      <c r="FH541" s="24"/>
      <c r="FI541" s="24"/>
      <c r="FJ541" s="24"/>
      <c r="FK541" s="24"/>
      <c r="FL541" s="24"/>
      <c r="FM541" s="24"/>
      <c r="FN541" s="24"/>
      <c r="FO541" s="24"/>
      <c r="FP541" s="24"/>
      <c r="FQ541" s="24"/>
      <c r="FR541" s="24"/>
      <c r="FS541" s="24"/>
      <c r="FT541" s="24"/>
      <c r="FU541" s="24"/>
      <c r="FV541" s="24"/>
      <c r="FW541" s="24"/>
      <c r="FX541" s="24"/>
      <c r="FY541" s="24"/>
      <c r="FZ541" s="24"/>
      <c r="GA541" s="24"/>
      <c r="GB541" s="24"/>
      <c r="GC541" s="24"/>
      <c r="GD541" s="24"/>
      <c r="GE541" s="24"/>
      <c r="GF541" s="24"/>
      <c r="GG541" s="24"/>
      <c r="GH541" s="24"/>
      <c r="GI541" s="24"/>
      <c r="GJ541" s="24"/>
      <c r="GK541" s="24"/>
      <c r="GL541" s="24"/>
      <c r="GM541" s="24"/>
      <c r="GN541" s="24"/>
      <c r="GO541" s="24"/>
      <c r="GP541" s="24"/>
      <c r="GQ541" s="24"/>
      <c r="GR541" s="24"/>
      <c r="GS541" s="24"/>
      <c r="GT541" s="24"/>
      <c r="GU541" s="24"/>
      <c r="GV541" s="24"/>
      <c r="GW541" s="24"/>
      <c r="GX541" s="24"/>
      <c r="GY541" s="24"/>
      <c r="GZ541" s="24"/>
      <c r="HA541" s="24"/>
      <c r="HB541" s="24"/>
      <c r="HC541" s="24"/>
      <c r="HD541" s="24"/>
      <c r="HE541" s="24"/>
      <c r="HF541" s="24"/>
      <c r="HG541" s="24"/>
      <c r="HH541" s="24"/>
      <c r="HI541" s="24"/>
      <c r="HJ541" s="24"/>
      <c r="HK541" s="24"/>
      <c r="HL541" s="24"/>
      <c r="HM541" s="24"/>
      <c r="HN541" s="24"/>
      <c r="HO541" s="24"/>
      <c r="HP541" s="24"/>
      <c r="HQ541" s="24"/>
      <c r="HR541" s="24"/>
      <c r="HS541" s="24"/>
      <c r="HT541" s="24"/>
      <c r="HU541" s="24"/>
      <c r="HV541" s="24"/>
      <c r="HW541" s="24"/>
      <c r="HX541" s="24"/>
      <c r="HY541" s="24"/>
      <c r="HZ541" s="24"/>
      <c r="IA541" s="24"/>
      <c r="IB541" s="24"/>
      <c r="IC541" s="24"/>
      <c r="ID541" s="24"/>
    </row>
    <row r="542" spans="1:238" x14ac:dyDescent="0.3">
      <c r="A542" t="str">
        <f>IF(Input!A534=0,"",Input!A534)</f>
        <v>676,183</v>
      </c>
      <c r="B542" s="65" cm="1">
        <f t="array" ref="B542">_xlfn.IFS($A542="","",LEFT($A542,4)="fold",MID($A542,12,1),TRUE,VALUE(LEFT($A542,FIND(",",$A542)-1)))</f>
        <v>676</v>
      </c>
      <c r="C542" s="65" cm="1">
        <f t="array" ref="C542">_xlfn.IFS($A542="","",LEFT($A542,4)="fold",VALUE(MID($A542,14,5)),TRUE,VALUE(MID($A542,FIND(",",$A542)+1,5)))</f>
        <v>183</v>
      </c>
      <c r="D542" s="58" cm="1">
        <f t="array" aca="1" ref="D542" ca="1">_xlfn.IFS(
AND(D$3="x",B542&gt;D$4),  2*D$4-B542,
TRUE,B542)</f>
        <v>634</v>
      </c>
      <c r="E542" s="58" cm="1">
        <f t="array" aca="1" ref="E542" ca="1">_xlfn.IFS(
AND(D$3="y",C542&gt;D$4),  2*D$4-C542,
TRUE,C542)</f>
        <v>183</v>
      </c>
      <c r="F542" s="58" cm="1">
        <f t="array" aca="1" ref="F542" ca="1">_xlfn.IFS(
AND(F$3="x",D542&gt;F$4),  2*F$4-D542,
TRUE,D542)</f>
        <v>634</v>
      </c>
      <c r="G542" s="58" cm="1">
        <f t="array" aca="1" ref="G542" ca="1">_xlfn.IFS(
AND(F$3="y",E542&gt;F$4),  2*F$4-E542,
TRUE,E542)</f>
        <v>183</v>
      </c>
      <c r="H542" s="58" cm="1">
        <f t="array" aca="1" ref="H542" ca="1">_xlfn.IFS(
AND(H$3="x",F542&gt;H$4),  2*H$4-F542,
TRUE,F542)</f>
        <v>20</v>
      </c>
      <c r="I542" s="58" cm="1">
        <f t="array" aca="1" ref="I542" ca="1">_xlfn.IFS(
AND(H$3="y",G542&gt;H$4),  2*H$4-G542,
TRUE,G542)</f>
        <v>183</v>
      </c>
      <c r="J542" s="58" cm="1">
        <f t="array" aca="1" ref="J542" ca="1">_xlfn.IFS(
AND(J$3="x",H542&gt;J$4),  2*J$4-H542,
TRUE,H542)</f>
        <v>20</v>
      </c>
      <c r="K542" s="58" cm="1">
        <f t="array" aca="1" ref="K542" ca="1">_xlfn.IFS(
AND(J$3="y",I542&gt;J$4),  2*J$4-I542,
TRUE,I542)</f>
        <v>183</v>
      </c>
      <c r="L542" s="58" cm="1">
        <f t="array" aca="1" ref="L542" ca="1">_xlfn.IFS(
AND(L$3="x",J542&gt;L$4),  2*L$4-J542,
TRUE,J542)</f>
        <v>20</v>
      </c>
      <c r="M542" s="58" cm="1">
        <f t="array" aca="1" ref="M542" ca="1">_xlfn.IFS(
AND(L$3="y",K542&gt;L$4),  2*L$4-K542,
TRUE,K542)</f>
        <v>183</v>
      </c>
      <c r="N542" s="58" cm="1">
        <f t="array" aca="1" ref="N542" ca="1">_xlfn.IFS(
AND(N$3="x",L542&gt;N$4),  2*N$4-L542,
TRUE,L542)</f>
        <v>20</v>
      </c>
      <c r="O542" s="58" cm="1">
        <f t="array" aca="1" ref="O542" ca="1">_xlfn.IFS(
AND(N$3="y",M542&gt;N$4),  2*N$4-M542,
TRUE,M542)</f>
        <v>39</v>
      </c>
      <c r="P542" s="58" cm="1">
        <f t="array" aca="1" ref="P542" ca="1">_xlfn.IFS(
AND(P$3="x",N542&gt;P$4),  2*P$4-N542,
TRUE,N542)</f>
        <v>20</v>
      </c>
      <c r="Q542" s="58" cm="1">
        <f t="array" aca="1" ref="Q542" ca="1">_xlfn.IFS(
AND(P$3="y",O542&gt;P$4),  2*P$4-O542,
TRUE,O542)</f>
        <v>39</v>
      </c>
      <c r="R542" s="58" cm="1">
        <f t="array" aca="1" ref="R542" ca="1">_xlfn.IFS(
AND(R$3="x",P542&gt;R$4),  2*R$4-P542,
TRUE,P542)</f>
        <v>20</v>
      </c>
      <c r="S542" s="58" cm="1">
        <f t="array" aca="1" ref="S542" ca="1">_xlfn.IFS(
AND(R$3="y",Q542&gt;R$4),  2*R$4-Q542,
TRUE,Q542)</f>
        <v>39</v>
      </c>
      <c r="T542" s="58" cm="1">
        <f t="array" aca="1" ref="T542" ca="1">_xlfn.IFS(
AND(T$3="x",R542&gt;T$4),  2*T$4-R542,
TRUE,R542)</f>
        <v>20</v>
      </c>
      <c r="U542" s="58" cm="1">
        <f t="array" aca="1" ref="U542" ca="1">_xlfn.IFS(
AND(T$3="y",S542&gt;T$4),  2*T$4-S542,
TRUE,S542)</f>
        <v>39</v>
      </c>
      <c r="V542" s="58" cm="1">
        <f t="array" aca="1" ref="V542" ca="1">_xlfn.IFS(
AND(V$3="x",T542&gt;V$4),  2*V$4-T542,
TRUE,T542)</f>
        <v>20</v>
      </c>
      <c r="W542" s="58" cm="1">
        <f t="array" aca="1" ref="W542" ca="1">_xlfn.IFS(
AND(V$3="y",U542&gt;V$4),  2*V$4-U542,
TRUE,U542)</f>
        <v>15</v>
      </c>
      <c r="X542" s="58" cm="1">
        <f t="array" aca="1" ref="X542" ca="1">_xlfn.IFS(
AND(X$3="x",V542&gt;X$4),  2*X$4-V542,
TRUE,V542)</f>
        <v>20</v>
      </c>
      <c r="Y542" s="58" cm="1">
        <f t="array" aca="1" ref="Y542" ca="1">_xlfn.IFS(
AND(X$3="y",W542&gt;X$4),  2*X$4-W542,
TRUE,W542)</f>
        <v>11</v>
      </c>
      <c r="Z542" s="58" cm="1">
        <f t="array" aca="1" ref="Z542" ca="1">_xlfn.IFS(
AND(Z$3="x",X542&gt;Z$4),  2*Z$4-X542,
TRUE,X542)</f>
        <v>20</v>
      </c>
      <c r="AA542" s="58" cm="1">
        <f t="array" aca="1" ref="AA542" ca="1">_xlfn.IFS(
AND(Z$3="y",Y542&gt;Z$4),  2*Z$4-Y542,
TRUE,Y542)</f>
        <v>1</v>
      </c>
      <c r="BD542" t="str">
        <f t="shared" ca="1" si="10"/>
        <v>634-183</v>
      </c>
      <c r="BF542" s="23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R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  <c r="CD542" s="24"/>
      <c r="CE542" s="24"/>
      <c r="CF542" s="24"/>
      <c r="CG542" s="24"/>
      <c r="CH542" s="24"/>
      <c r="CI542" s="24"/>
      <c r="CJ542" s="24"/>
      <c r="CK542" s="24"/>
      <c r="CL542" s="24"/>
      <c r="CM542" s="24"/>
      <c r="CN542" s="24"/>
      <c r="CO542" s="24"/>
      <c r="CP542" s="24"/>
      <c r="CQ542" s="24"/>
      <c r="CR542" s="24"/>
      <c r="CS542" s="24"/>
      <c r="CT542" s="24"/>
      <c r="CU542" s="24"/>
      <c r="CV542" s="24"/>
      <c r="CW542" s="24"/>
      <c r="CX542" s="24"/>
      <c r="CY542" s="24"/>
      <c r="CZ542" s="24"/>
      <c r="DA542" s="24"/>
      <c r="DB542" s="24"/>
      <c r="DC542" s="24"/>
      <c r="DD542" s="24"/>
      <c r="DE542" s="24"/>
      <c r="DF542" s="24"/>
      <c r="DG542" s="24"/>
      <c r="DH542" s="24"/>
      <c r="DI542" s="24"/>
      <c r="DJ542" s="24"/>
      <c r="DK542" s="24"/>
      <c r="DL542" s="24"/>
      <c r="DM542" s="24"/>
      <c r="DN542" s="24"/>
      <c r="DO542" s="24"/>
      <c r="DP542" s="24"/>
      <c r="DQ542" s="24"/>
      <c r="DR542" s="24"/>
      <c r="DS542" s="24"/>
      <c r="DT542" s="24"/>
      <c r="DU542" s="24"/>
      <c r="DV542" s="24"/>
      <c r="DW542" s="24"/>
      <c r="DX542" s="24"/>
      <c r="DY542" s="24"/>
      <c r="DZ542" s="24"/>
      <c r="EA542" s="24"/>
      <c r="EB542" s="24"/>
      <c r="EC542" s="24"/>
      <c r="ED542" s="24"/>
      <c r="EE542" s="24"/>
      <c r="EF542" s="24"/>
      <c r="EG542" s="24"/>
      <c r="EH542" s="24"/>
      <c r="EI542" s="24"/>
      <c r="EJ542" s="24"/>
      <c r="EK542" s="24"/>
      <c r="EL542" s="24"/>
      <c r="EM542" s="24"/>
      <c r="EN542" s="24"/>
      <c r="EO542" s="24"/>
      <c r="EP542" s="24"/>
      <c r="EQ542" s="24"/>
      <c r="ER542" s="24"/>
      <c r="ES542" s="24"/>
      <c r="ET542" s="24"/>
      <c r="EU542" s="24"/>
      <c r="EV542" s="24"/>
      <c r="EW542" s="24"/>
      <c r="EX542" s="24"/>
      <c r="EY542" s="24"/>
      <c r="EZ542" s="24"/>
      <c r="FA542" s="24"/>
      <c r="FB542" s="24"/>
      <c r="FC542" s="24"/>
      <c r="FD542" s="24"/>
      <c r="FE542" s="24"/>
      <c r="FF542" s="24"/>
      <c r="FG542" s="24"/>
      <c r="FH542" s="24"/>
      <c r="FI542" s="24"/>
      <c r="FJ542" s="24"/>
      <c r="FK542" s="24"/>
      <c r="FL542" s="24"/>
      <c r="FM542" s="24"/>
      <c r="FN542" s="24"/>
      <c r="FO542" s="24"/>
      <c r="FP542" s="24"/>
      <c r="FQ542" s="24"/>
      <c r="FR542" s="24"/>
      <c r="FS542" s="24"/>
      <c r="FT542" s="24"/>
      <c r="FU542" s="24"/>
      <c r="FV542" s="24"/>
      <c r="FW542" s="24"/>
      <c r="FX542" s="24"/>
      <c r="FY542" s="24"/>
      <c r="FZ542" s="24"/>
      <c r="GA542" s="24"/>
      <c r="GB542" s="24"/>
      <c r="GC542" s="24"/>
      <c r="GD542" s="24"/>
      <c r="GE542" s="24"/>
      <c r="GF542" s="24"/>
      <c r="GG542" s="24"/>
      <c r="GH542" s="24"/>
      <c r="GI542" s="24"/>
      <c r="GJ542" s="24"/>
      <c r="GK542" s="24"/>
      <c r="GL542" s="24"/>
      <c r="GM542" s="24"/>
      <c r="GN542" s="24"/>
      <c r="GO542" s="24"/>
      <c r="GP542" s="24"/>
      <c r="GQ542" s="24"/>
      <c r="GR542" s="24"/>
      <c r="GS542" s="24"/>
      <c r="GT542" s="24"/>
      <c r="GU542" s="24"/>
      <c r="GV542" s="24"/>
      <c r="GW542" s="24"/>
      <c r="GX542" s="24"/>
      <c r="GY542" s="24"/>
      <c r="GZ542" s="24"/>
      <c r="HA542" s="24"/>
      <c r="HB542" s="24"/>
      <c r="HC542" s="24"/>
      <c r="HD542" s="24"/>
      <c r="HE542" s="24"/>
      <c r="HF542" s="24"/>
      <c r="HG542" s="24"/>
      <c r="HH542" s="24"/>
      <c r="HI542" s="24"/>
      <c r="HJ542" s="24"/>
      <c r="HK542" s="24"/>
      <c r="HL542" s="24"/>
      <c r="HM542" s="24"/>
      <c r="HN542" s="24"/>
      <c r="HO542" s="24"/>
      <c r="HP542" s="24"/>
      <c r="HQ542" s="24"/>
      <c r="HR542" s="24"/>
      <c r="HS542" s="24"/>
      <c r="HT542" s="24"/>
      <c r="HU542" s="24"/>
      <c r="HV542" s="24"/>
      <c r="HW542" s="24"/>
      <c r="HX542" s="24"/>
      <c r="HY542" s="24"/>
      <c r="HZ542" s="24"/>
      <c r="IA542" s="24"/>
      <c r="IB542" s="24"/>
      <c r="IC542" s="24"/>
      <c r="ID542" s="24"/>
    </row>
    <row r="543" spans="1:238" x14ac:dyDescent="0.3">
      <c r="A543" t="str">
        <f>IF(Input!A535=0,"",Input!A535)</f>
        <v>1211,789</v>
      </c>
      <c r="B543" s="65" cm="1">
        <f t="array" ref="B543">_xlfn.IFS($A543="","",LEFT($A543,4)="fold",MID($A543,12,1),TRUE,VALUE(LEFT($A543,FIND(",",$A543)-1)))</f>
        <v>1211</v>
      </c>
      <c r="C543" s="65" cm="1">
        <f t="array" ref="C543">_xlfn.IFS($A543="","",LEFT($A543,4)="fold",VALUE(MID($A543,14,5)),TRUE,VALUE(MID($A543,FIND(",",$A543)+1,5)))</f>
        <v>789</v>
      </c>
      <c r="D543" s="58" cm="1">
        <f t="array" aca="1" ref="D543" ca="1">_xlfn.IFS(
AND(D$3="x",B543&gt;D$4),  2*D$4-B543,
TRUE,B543)</f>
        <v>99</v>
      </c>
      <c r="E543" s="58" cm="1">
        <f t="array" aca="1" ref="E543" ca="1">_xlfn.IFS(
AND(D$3="y",C543&gt;D$4),  2*D$4-C543,
TRUE,C543)</f>
        <v>789</v>
      </c>
      <c r="F543" s="58" cm="1">
        <f t="array" aca="1" ref="F543" ca="1">_xlfn.IFS(
AND(F$3="x",D543&gt;F$4),  2*F$4-D543,
TRUE,D543)</f>
        <v>99</v>
      </c>
      <c r="G543" s="58" cm="1">
        <f t="array" aca="1" ref="G543" ca="1">_xlfn.IFS(
AND(F$3="y",E543&gt;F$4),  2*F$4-E543,
TRUE,E543)</f>
        <v>105</v>
      </c>
      <c r="H543" s="58" cm="1">
        <f t="array" aca="1" ref="H543" ca="1">_xlfn.IFS(
AND(H$3="x",F543&gt;H$4),  2*H$4-F543,
TRUE,F543)</f>
        <v>99</v>
      </c>
      <c r="I543" s="58" cm="1">
        <f t="array" aca="1" ref="I543" ca="1">_xlfn.IFS(
AND(H$3="y",G543&gt;H$4),  2*H$4-G543,
TRUE,G543)</f>
        <v>105</v>
      </c>
      <c r="J543" s="58" cm="1">
        <f t="array" aca="1" ref="J543" ca="1">_xlfn.IFS(
AND(J$3="x",H543&gt;J$4),  2*J$4-H543,
TRUE,H543)</f>
        <v>99</v>
      </c>
      <c r="K543" s="58" cm="1">
        <f t="array" aca="1" ref="K543" ca="1">_xlfn.IFS(
AND(J$3="y",I543&gt;J$4),  2*J$4-I543,
TRUE,I543)</f>
        <v>105</v>
      </c>
      <c r="L543" s="58" cm="1">
        <f t="array" aca="1" ref="L543" ca="1">_xlfn.IFS(
AND(L$3="x",J543&gt;L$4),  2*L$4-J543,
TRUE,J543)</f>
        <v>99</v>
      </c>
      <c r="M543" s="58" cm="1">
        <f t="array" aca="1" ref="M543" ca="1">_xlfn.IFS(
AND(L$3="y",K543&gt;L$4),  2*L$4-K543,
TRUE,K543)</f>
        <v>105</v>
      </c>
      <c r="N543" s="58" cm="1">
        <f t="array" aca="1" ref="N543" ca="1">_xlfn.IFS(
AND(N$3="x",L543&gt;N$4),  2*N$4-L543,
TRUE,L543)</f>
        <v>99</v>
      </c>
      <c r="O543" s="58" cm="1">
        <f t="array" aca="1" ref="O543" ca="1">_xlfn.IFS(
AND(N$3="y",M543&gt;N$4),  2*N$4-M543,
TRUE,M543)</f>
        <v>105</v>
      </c>
      <c r="P543" s="58" cm="1">
        <f t="array" aca="1" ref="P543" ca="1">_xlfn.IFS(
AND(P$3="x",N543&gt;P$4),  2*P$4-N543,
TRUE,N543)</f>
        <v>63</v>
      </c>
      <c r="Q543" s="58" cm="1">
        <f t="array" aca="1" ref="Q543" ca="1">_xlfn.IFS(
AND(P$3="y",O543&gt;P$4),  2*P$4-O543,
TRUE,O543)</f>
        <v>105</v>
      </c>
      <c r="R543" s="58" cm="1">
        <f t="array" aca="1" ref="R543" ca="1">_xlfn.IFS(
AND(R$3="x",P543&gt;R$4),  2*R$4-P543,
TRUE,P543)</f>
        <v>63</v>
      </c>
      <c r="S543" s="58" cm="1">
        <f t="array" aca="1" ref="S543" ca="1">_xlfn.IFS(
AND(R$3="y",Q543&gt;R$4),  2*R$4-Q543,
TRUE,Q543)</f>
        <v>5</v>
      </c>
      <c r="T543" s="58" cm="1">
        <f t="array" aca="1" ref="T543" ca="1">_xlfn.IFS(
AND(T$3="x",R543&gt;T$4),  2*T$4-R543,
TRUE,R543)</f>
        <v>17</v>
      </c>
      <c r="U543" s="58" cm="1">
        <f t="array" aca="1" ref="U543" ca="1">_xlfn.IFS(
AND(T$3="y",S543&gt;T$4),  2*T$4-S543,
TRUE,S543)</f>
        <v>5</v>
      </c>
      <c r="V543" s="58" cm="1">
        <f t="array" aca="1" ref="V543" ca="1">_xlfn.IFS(
AND(V$3="x",T543&gt;V$4),  2*V$4-T543,
TRUE,T543)</f>
        <v>17</v>
      </c>
      <c r="W543" s="58" cm="1">
        <f t="array" aca="1" ref="W543" ca="1">_xlfn.IFS(
AND(V$3="y",U543&gt;V$4),  2*V$4-U543,
TRUE,U543)</f>
        <v>5</v>
      </c>
      <c r="X543" s="58" cm="1">
        <f t="array" aca="1" ref="X543" ca="1">_xlfn.IFS(
AND(X$3="x",V543&gt;X$4),  2*X$4-V543,
TRUE,V543)</f>
        <v>17</v>
      </c>
      <c r="Y543" s="58" cm="1">
        <f t="array" aca="1" ref="Y543" ca="1">_xlfn.IFS(
AND(X$3="y",W543&gt;X$4),  2*X$4-W543,
TRUE,W543)</f>
        <v>5</v>
      </c>
      <c r="Z543" s="58" cm="1">
        <f t="array" aca="1" ref="Z543" ca="1">_xlfn.IFS(
AND(Z$3="x",X543&gt;Z$4),  2*Z$4-X543,
TRUE,X543)</f>
        <v>17</v>
      </c>
      <c r="AA543" s="58" cm="1">
        <f t="array" aca="1" ref="AA543" ca="1">_xlfn.IFS(
AND(Z$3="y",Y543&gt;Z$4),  2*Z$4-Y543,
TRUE,Y543)</f>
        <v>5</v>
      </c>
      <c r="BD543" t="str">
        <f t="shared" ca="1" si="10"/>
        <v>99-789</v>
      </c>
      <c r="BF543" s="23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R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  <c r="CD543" s="24"/>
      <c r="CE543" s="24"/>
      <c r="CF543" s="24"/>
      <c r="CG543" s="24"/>
      <c r="CH543" s="24"/>
      <c r="CI543" s="24"/>
      <c r="CJ543" s="24"/>
      <c r="CK543" s="24"/>
      <c r="CL543" s="24"/>
      <c r="CM543" s="24"/>
      <c r="CN543" s="24"/>
      <c r="CO543" s="24"/>
      <c r="CP543" s="24"/>
      <c r="CQ543" s="24"/>
      <c r="CR543" s="24"/>
      <c r="CS543" s="24"/>
      <c r="CT543" s="24"/>
      <c r="CU543" s="24"/>
      <c r="CV543" s="24"/>
      <c r="CW543" s="24"/>
      <c r="CX543" s="24"/>
      <c r="CY543" s="24"/>
      <c r="CZ543" s="24"/>
      <c r="DA543" s="24"/>
      <c r="DB543" s="24"/>
      <c r="DC543" s="24"/>
      <c r="DD543" s="24"/>
      <c r="DE543" s="24"/>
      <c r="DF543" s="24"/>
      <c r="DG543" s="24"/>
      <c r="DH543" s="24"/>
      <c r="DI543" s="24"/>
      <c r="DJ543" s="24"/>
      <c r="DK543" s="24"/>
      <c r="DL543" s="24"/>
      <c r="DM543" s="24"/>
      <c r="DN543" s="24"/>
      <c r="DO543" s="24"/>
      <c r="DP543" s="24"/>
      <c r="DQ543" s="24"/>
      <c r="DR543" s="24"/>
      <c r="DS543" s="24"/>
      <c r="DT543" s="24"/>
      <c r="DU543" s="24"/>
      <c r="DV543" s="24"/>
      <c r="DW543" s="24"/>
      <c r="DX543" s="24"/>
      <c r="DY543" s="24"/>
      <c r="DZ543" s="24"/>
      <c r="EA543" s="24"/>
      <c r="EB543" s="24"/>
      <c r="EC543" s="24"/>
      <c r="ED543" s="24"/>
      <c r="EE543" s="24"/>
      <c r="EF543" s="24"/>
      <c r="EG543" s="24"/>
      <c r="EH543" s="24"/>
      <c r="EI543" s="24"/>
      <c r="EJ543" s="24"/>
      <c r="EK543" s="24"/>
      <c r="EL543" s="24"/>
      <c r="EM543" s="24"/>
      <c r="EN543" s="24"/>
      <c r="EO543" s="24"/>
      <c r="EP543" s="24"/>
      <c r="EQ543" s="24"/>
      <c r="ER543" s="24"/>
      <c r="ES543" s="24"/>
      <c r="ET543" s="24"/>
      <c r="EU543" s="24"/>
      <c r="EV543" s="24"/>
      <c r="EW543" s="24"/>
      <c r="EX543" s="24"/>
      <c r="EY543" s="24"/>
      <c r="EZ543" s="24"/>
      <c r="FA543" s="24"/>
      <c r="FB543" s="24"/>
      <c r="FC543" s="24"/>
      <c r="FD543" s="24"/>
      <c r="FE543" s="24"/>
      <c r="FF543" s="24"/>
      <c r="FG543" s="24"/>
      <c r="FH543" s="24"/>
      <c r="FI543" s="24"/>
      <c r="FJ543" s="24"/>
      <c r="FK543" s="24"/>
      <c r="FL543" s="24"/>
      <c r="FM543" s="24"/>
      <c r="FN543" s="24"/>
      <c r="FO543" s="24"/>
      <c r="FP543" s="24"/>
      <c r="FQ543" s="24"/>
      <c r="FR543" s="24"/>
      <c r="FS543" s="24"/>
      <c r="FT543" s="24"/>
      <c r="FU543" s="24"/>
      <c r="FV543" s="24"/>
      <c r="FW543" s="24"/>
      <c r="FX543" s="24"/>
      <c r="FY543" s="24"/>
      <c r="FZ543" s="24"/>
      <c r="GA543" s="24"/>
      <c r="GB543" s="24"/>
      <c r="GC543" s="24"/>
      <c r="GD543" s="24"/>
      <c r="GE543" s="24"/>
      <c r="GF543" s="24"/>
      <c r="GG543" s="24"/>
      <c r="GH543" s="24"/>
      <c r="GI543" s="24"/>
      <c r="GJ543" s="24"/>
      <c r="GK543" s="24"/>
      <c r="GL543" s="24"/>
      <c r="GM543" s="24"/>
      <c r="GN543" s="24"/>
      <c r="GO543" s="24"/>
      <c r="GP543" s="24"/>
      <c r="GQ543" s="24"/>
      <c r="GR543" s="24"/>
      <c r="GS543" s="24"/>
      <c r="GT543" s="24"/>
      <c r="GU543" s="24"/>
      <c r="GV543" s="24"/>
      <c r="GW543" s="24"/>
      <c r="GX543" s="24"/>
      <c r="GY543" s="24"/>
      <c r="GZ543" s="24"/>
      <c r="HA543" s="24"/>
      <c r="HB543" s="24"/>
      <c r="HC543" s="24"/>
      <c r="HD543" s="24"/>
      <c r="HE543" s="24"/>
      <c r="HF543" s="24"/>
      <c r="HG543" s="24"/>
      <c r="HH543" s="24"/>
      <c r="HI543" s="24"/>
      <c r="HJ543" s="24"/>
      <c r="HK543" s="24"/>
      <c r="HL543" s="24"/>
      <c r="HM543" s="24"/>
      <c r="HN543" s="24"/>
      <c r="HO543" s="24"/>
      <c r="HP543" s="24"/>
      <c r="HQ543" s="24"/>
      <c r="HR543" s="24"/>
      <c r="HS543" s="24"/>
      <c r="HT543" s="24"/>
      <c r="HU543" s="24"/>
      <c r="HV543" s="24"/>
      <c r="HW543" s="24"/>
      <c r="HX543" s="24"/>
      <c r="HY543" s="24"/>
      <c r="HZ543" s="24"/>
      <c r="IA543" s="24"/>
      <c r="IB543" s="24"/>
      <c r="IC543" s="24"/>
      <c r="ID543" s="24"/>
    </row>
    <row r="544" spans="1:238" x14ac:dyDescent="0.3">
      <c r="A544" t="str">
        <f>IF(Input!A536=0,"",Input!A536)</f>
        <v>197,124</v>
      </c>
      <c r="B544" s="65" cm="1">
        <f t="array" ref="B544">_xlfn.IFS($A544="","",LEFT($A544,4)="fold",MID($A544,12,1),TRUE,VALUE(LEFT($A544,FIND(",",$A544)-1)))</f>
        <v>197</v>
      </c>
      <c r="C544" s="65" cm="1">
        <f t="array" ref="C544">_xlfn.IFS($A544="","",LEFT($A544,4)="fold",VALUE(MID($A544,14,5)),TRUE,VALUE(MID($A544,FIND(",",$A544)+1,5)))</f>
        <v>124</v>
      </c>
      <c r="D544" s="58" cm="1">
        <f t="array" aca="1" ref="D544" ca="1">_xlfn.IFS(
AND(D$3="x",B544&gt;D$4),  2*D$4-B544,
TRUE,B544)</f>
        <v>197</v>
      </c>
      <c r="E544" s="58" cm="1">
        <f t="array" aca="1" ref="E544" ca="1">_xlfn.IFS(
AND(D$3="y",C544&gt;D$4),  2*D$4-C544,
TRUE,C544)</f>
        <v>124</v>
      </c>
      <c r="F544" s="58" cm="1">
        <f t="array" aca="1" ref="F544" ca="1">_xlfn.IFS(
AND(F$3="x",D544&gt;F$4),  2*F$4-D544,
TRUE,D544)</f>
        <v>197</v>
      </c>
      <c r="G544" s="58" cm="1">
        <f t="array" aca="1" ref="G544" ca="1">_xlfn.IFS(
AND(F$3="y",E544&gt;F$4),  2*F$4-E544,
TRUE,E544)</f>
        <v>124</v>
      </c>
      <c r="H544" s="58" cm="1">
        <f t="array" aca="1" ref="H544" ca="1">_xlfn.IFS(
AND(H$3="x",F544&gt;H$4),  2*H$4-F544,
TRUE,F544)</f>
        <v>197</v>
      </c>
      <c r="I544" s="58" cm="1">
        <f t="array" aca="1" ref="I544" ca="1">_xlfn.IFS(
AND(H$3="y",G544&gt;H$4),  2*H$4-G544,
TRUE,G544)</f>
        <v>124</v>
      </c>
      <c r="J544" s="58" cm="1">
        <f t="array" aca="1" ref="J544" ca="1">_xlfn.IFS(
AND(J$3="x",H544&gt;J$4),  2*J$4-H544,
TRUE,H544)</f>
        <v>197</v>
      </c>
      <c r="K544" s="58" cm="1">
        <f t="array" aca="1" ref="K544" ca="1">_xlfn.IFS(
AND(J$3="y",I544&gt;J$4),  2*J$4-I544,
TRUE,I544)</f>
        <v>124</v>
      </c>
      <c r="L544" s="58" cm="1">
        <f t="array" aca="1" ref="L544" ca="1">_xlfn.IFS(
AND(L$3="x",J544&gt;L$4),  2*L$4-J544,
TRUE,J544)</f>
        <v>129</v>
      </c>
      <c r="M544" s="58" cm="1">
        <f t="array" aca="1" ref="M544" ca="1">_xlfn.IFS(
AND(L$3="y",K544&gt;L$4),  2*L$4-K544,
TRUE,K544)</f>
        <v>124</v>
      </c>
      <c r="N544" s="58" cm="1">
        <f t="array" aca="1" ref="N544" ca="1">_xlfn.IFS(
AND(N$3="x",L544&gt;N$4),  2*N$4-L544,
TRUE,L544)</f>
        <v>129</v>
      </c>
      <c r="O544" s="58" cm="1">
        <f t="array" aca="1" ref="O544" ca="1">_xlfn.IFS(
AND(N$3="y",M544&gt;N$4),  2*N$4-M544,
TRUE,M544)</f>
        <v>98</v>
      </c>
      <c r="P544" s="58" cm="1">
        <f t="array" aca="1" ref="P544" ca="1">_xlfn.IFS(
AND(P$3="x",N544&gt;P$4),  2*P$4-N544,
TRUE,N544)</f>
        <v>33</v>
      </c>
      <c r="Q544" s="58" cm="1">
        <f t="array" aca="1" ref="Q544" ca="1">_xlfn.IFS(
AND(P$3="y",O544&gt;P$4),  2*P$4-O544,
TRUE,O544)</f>
        <v>98</v>
      </c>
      <c r="R544" s="58" cm="1">
        <f t="array" aca="1" ref="R544" ca="1">_xlfn.IFS(
AND(R$3="x",P544&gt;R$4),  2*R$4-P544,
TRUE,P544)</f>
        <v>33</v>
      </c>
      <c r="S544" s="58" cm="1">
        <f t="array" aca="1" ref="S544" ca="1">_xlfn.IFS(
AND(R$3="y",Q544&gt;R$4),  2*R$4-Q544,
TRUE,Q544)</f>
        <v>12</v>
      </c>
      <c r="T544" s="58" cm="1">
        <f t="array" aca="1" ref="T544" ca="1">_xlfn.IFS(
AND(T$3="x",R544&gt;T$4),  2*T$4-R544,
TRUE,R544)</f>
        <v>33</v>
      </c>
      <c r="U544" s="58" cm="1">
        <f t="array" aca="1" ref="U544" ca="1">_xlfn.IFS(
AND(T$3="y",S544&gt;T$4),  2*T$4-S544,
TRUE,S544)</f>
        <v>12</v>
      </c>
      <c r="V544" s="58" cm="1">
        <f t="array" aca="1" ref="V544" ca="1">_xlfn.IFS(
AND(V$3="x",T544&gt;V$4),  2*V$4-T544,
TRUE,T544)</f>
        <v>33</v>
      </c>
      <c r="W544" s="58" cm="1">
        <f t="array" aca="1" ref="W544" ca="1">_xlfn.IFS(
AND(V$3="y",U544&gt;V$4),  2*V$4-U544,
TRUE,U544)</f>
        <v>12</v>
      </c>
      <c r="X544" s="58" cm="1">
        <f t="array" aca="1" ref="X544" ca="1">_xlfn.IFS(
AND(X$3="x",V544&gt;X$4),  2*X$4-V544,
TRUE,V544)</f>
        <v>33</v>
      </c>
      <c r="Y544" s="58" cm="1">
        <f t="array" aca="1" ref="Y544" ca="1">_xlfn.IFS(
AND(X$3="y",W544&gt;X$4),  2*X$4-W544,
TRUE,W544)</f>
        <v>12</v>
      </c>
      <c r="Z544" s="58" cm="1">
        <f t="array" aca="1" ref="Z544" ca="1">_xlfn.IFS(
AND(Z$3="x",X544&gt;Z$4),  2*Z$4-X544,
TRUE,X544)</f>
        <v>33</v>
      </c>
      <c r="AA544" s="58" cm="1">
        <f t="array" aca="1" ref="AA544" ca="1">_xlfn.IFS(
AND(Z$3="y",Y544&gt;Z$4),  2*Z$4-Y544,
TRUE,Y544)</f>
        <v>0</v>
      </c>
      <c r="BD544" t="str">
        <f t="shared" ca="1" si="10"/>
        <v>197-124</v>
      </c>
      <c r="BF544" s="23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R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  <c r="CD544" s="24"/>
      <c r="CE544" s="24"/>
      <c r="CF544" s="24"/>
      <c r="CG544" s="24"/>
      <c r="CH544" s="24"/>
      <c r="CI544" s="24"/>
      <c r="CJ544" s="24"/>
      <c r="CK544" s="24"/>
      <c r="CL544" s="24"/>
      <c r="CM544" s="24"/>
      <c r="CN544" s="24"/>
      <c r="CO544" s="24"/>
      <c r="CP544" s="24"/>
      <c r="CQ544" s="24"/>
      <c r="CR544" s="24"/>
      <c r="CS544" s="24"/>
      <c r="CT544" s="24"/>
      <c r="CU544" s="24"/>
      <c r="CV544" s="24"/>
      <c r="CW544" s="24"/>
      <c r="CX544" s="24"/>
      <c r="CY544" s="24"/>
      <c r="CZ544" s="24"/>
      <c r="DA544" s="24"/>
      <c r="DB544" s="24"/>
      <c r="DC544" s="24"/>
      <c r="DD544" s="24"/>
      <c r="DE544" s="24"/>
      <c r="DF544" s="24"/>
      <c r="DG544" s="24"/>
      <c r="DH544" s="24"/>
      <c r="DI544" s="24"/>
      <c r="DJ544" s="24"/>
      <c r="DK544" s="24"/>
      <c r="DL544" s="24"/>
      <c r="DM544" s="24"/>
      <c r="DN544" s="24"/>
      <c r="DO544" s="24"/>
      <c r="DP544" s="24"/>
      <c r="DQ544" s="24"/>
      <c r="DR544" s="24"/>
      <c r="DS544" s="24"/>
      <c r="DT544" s="24"/>
      <c r="DU544" s="24"/>
      <c r="DV544" s="24"/>
      <c r="DW544" s="24"/>
      <c r="DX544" s="24"/>
      <c r="DY544" s="24"/>
      <c r="DZ544" s="24"/>
      <c r="EA544" s="24"/>
      <c r="EB544" s="24"/>
      <c r="EC544" s="24"/>
      <c r="ED544" s="24"/>
      <c r="EE544" s="24"/>
      <c r="EF544" s="24"/>
      <c r="EG544" s="24"/>
      <c r="EH544" s="24"/>
      <c r="EI544" s="24"/>
      <c r="EJ544" s="24"/>
      <c r="EK544" s="24"/>
      <c r="EL544" s="24"/>
      <c r="EM544" s="24"/>
      <c r="EN544" s="24"/>
      <c r="EO544" s="24"/>
      <c r="EP544" s="24"/>
      <c r="EQ544" s="24"/>
      <c r="ER544" s="24"/>
      <c r="ES544" s="24"/>
      <c r="ET544" s="24"/>
      <c r="EU544" s="24"/>
      <c r="EV544" s="24"/>
      <c r="EW544" s="24"/>
      <c r="EX544" s="24"/>
      <c r="EY544" s="24"/>
      <c r="EZ544" s="24"/>
      <c r="FA544" s="24"/>
      <c r="FB544" s="24"/>
      <c r="FC544" s="24"/>
      <c r="FD544" s="24"/>
      <c r="FE544" s="24"/>
      <c r="FF544" s="24"/>
      <c r="FG544" s="24"/>
      <c r="FH544" s="24"/>
      <c r="FI544" s="24"/>
      <c r="FJ544" s="24"/>
      <c r="FK544" s="24"/>
      <c r="FL544" s="24"/>
      <c r="FM544" s="24"/>
      <c r="FN544" s="24"/>
      <c r="FO544" s="24"/>
      <c r="FP544" s="24"/>
      <c r="FQ544" s="24"/>
      <c r="FR544" s="24"/>
      <c r="FS544" s="24"/>
      <c r="FT544" s="24"/>
      <c r="FU544" s="24"/>
      <c r="FV544" s="24"/>
      <c r="FW544" s="24"/>
      <c r="FX544" s="24"/>
      <c r="FY544" s="24"/>
      <c r="FZ544" s="24"/>
      <c r="GA544" s="24"/>
      <c r="GB544" s="24"/>
      <c r="GC544" s="24"/>
      <c r="GD544" s="24"/>
      <c r="GE544" s="24"/>
      <c r="GF544" s="24"/>
      <c r="GG544" s="24"/>
      <c r="GH544" s="24"/>
      <c r="GI544" s="24"/>
      <c r="GJ544" s="24"/>
      <c r="GK544" s="24"/>
      <c r="GL544" s="24"/>
      <c r="GM544" s="24"/>
      <c r="GN544" s="24"/>
      <c r="GO544" s="24"/>
      <c r="GP544" s="24"/>
      <c r="GQ544" s="24"/>
      <c r="GR544" s="24"/>
      <c r="GS544" s="24"/>
      <c r="GT544" s="24"/>
      <c r="GU544" s="24"/>
      <c r="GV544" s="24"/>
      <c r="GW544" s="24"/>
      <c r="GX544" s="24"/>
      <c r="GY544" s="24"/>
      <c r="GZ544" s="24"/>
      <c r="HA544" s="24"/>
      <c r="HB544" s="24"/>
      <c r="HC544" s="24"/>
      <c r="HD544" s="24"/>
      <c r="HE544" s="24"/>
      <c r="HF544" s="24"/>
      <c r="HG544" s="24"/>
      <c r="HH544" s="24"/>
      <c r="HI544" s="24"/>
      <c r="HJ544" s="24"/>
      <c r="HK544" s="24"/>
      <c r="HL544" s="24"/>
      <c r="HM544" s="24"/>
      <c r="HN544" s="24"/>
      <c r="HO544" s="24"/>
      <c r="HP544" s="24"/>
      <c r="HQ544" s="24"/>
      <c r="HR544" s="24"/>
      <c r="HS544" s="24"/>
      <c r="HT544" s="24"/>
      <c r="HU544" s="24"/>
      <c r="HV544" s="24"/>
      <c r="HW544" s="24"/>
      <c r="HX544" s="24"/>
      <c r="HY544" s="24"/>
      <c r="HZ544" s="24"/>
      <c r="IA544" s="24"/>
      <c r="IB544" s="24"/>
      <c r="IC544" s="24"/>
      <c r="ID544" s="24"/>
    </row>
    <row r="545" spans="1:238" x14ac:dyDescent="0.3">
      <c r="A545" t="str">
        <f>IF(Input!A537=0,"",Input!A537)</f>
        <v>918,418</v>
      </c>
      <c r="B545" s="65" cm="1">
        <f t="array" ref="B545">_xlfn.IFS($A545="","",LEFT($A545,4)="fold",MID($A545,12,1),TRUE,VALUE(LEFT($A545,FIND(",",$A545)-1)))</f>
        <v>918</v>
      </c>
      <c r="C545" s="65" cm="1">
        <f t="array" ref="C545">_xlfn.IFS($A545="","",LEFT($A545,4)="fold",VALUE(MID($A545,14,5)),TRUE,VALUE(MID($A545,FIND(",",$A545)+1,5)))</f>
        <v>418</v>
      </c>
      <c r="D545" s="58" cm="1">
        <f t="array" aca="1" ref="D545" ca="1">_xlfn.IFS(
AND(D$3="x",B545&gt;D$4),  2*D$4-B545,
TRUE,B545)</f>
        <v>392</v>
      </c>
      <c r="E545" s="58" cm="1">
        <f t="array" aca="1" ref="E545" ca="1">_xlfn.IFS(
AND(D$3="y",C545&gt;D$4),  2*D$4-C545,
TRUE,C545)</f>
        <v>418</v>
      </c>
      <c r="F545" s="58" cm="1">
        <f t="array" aca="1" ref="F545" ca="1">_xlfn.IFS(
AND(F$3="x",D545&gt;F$4),  2*F$4-D545,
TRUE,D545)</f>
        <v>392</v>
      </c>
      <c r="G545" s="58" cm="1">
        <f t="array" aca="1" ref="G545" ca="1">_xlfn.IFS(
AND(F$3="y",E545&gt;F$4),  2*F$4-E545,
TRUE,E545)</f>
        <v>418</v>
      </c>
      <c r="H545" s="58" cm="1">
        <f t="array" aca="1" ref="H545" ca="1">_xlfn.IFS(
AND(H$3="x",F545&gt;H$4),  2*H$4-F545,
TRUE,F545)</f>
        <v>262</v>
      </c>
      <c r="I545" s="58" cm="1">
        <f t="array" aca="1" ref="I545" ca="1">_xlfn.IFS(
AND(H$3="y",G545&gt;H$4),  2*H$4-G545,
TRUE,G545)</f>
        <v>418</v>
      </c>
      <c r="J545" s="58" cm="1">
        <f t="array" aca="1" ref="J545" ca="1">_xlfn.IFS(
AND(J$3="x",H545&gt;J$4),  2*J$4-H545,
TRUE,H545)</f>
        <v>262</v>
      </c>
      <c r="K545" s="58" cm="1">
        <f t="array" aca="1" ref="K545" ca="1">_xlfn.IFS(
AND(J$3="y",I545&gt;J$4),  2*J$4-I545,
TRUE,I545)</f>
        <v>28</v>
      </c>
      <c r="L545" s="58" cm="1">
        <f t="array" aca="1" ref="L545" ca="1">_xlfn.IFS(
AND(L$3="x",J545&gt;L$4),  2*L$4-J545,
TRUE,J545)</f>
        <v>64</v>
      </c>
      <c r="M545" s="58" cm="1">
        <f t="array" aca="1" ref="M545" ca="1">_xlfn.IFS(
AND(L$3="y",K545&gt;L$4),  2*L$4-K545,
TRUE,K545)</f>
        <v>28</v>
      </c>
      <c r="N545" s="58" cm="1">
        <f t="array" aca="1" ref="N545" ca="1">_xlfn.IFS(
AND(N$3="x",L545&gt;N$4),  2*N$4-L545,
TRUE,L545)</f>
        <v>64</v>
      </c>
      <c r="O545" s="58" cm="1">
        <f t="array" aca="1" ref="O545" ca="1">_xlfn.IFS(
AND(N$3="y",M545&gt;N$4),  2*N$4-M545,
TRUE,M545)</f>
        <v>28</v>
      </c>
      <c r="P545" s="58" cm="1">
        <f t="array" aca="1" ref="P545" ca="1">_xlfn.IFS(
AND(P$3="x",N545&gt;P$4),  2*P$4-N545,
TRUE,N545)</f>
        <v>64</v>
      </c>
      <c r="Q545" s="58" cm="1">
        <f t="array" aca="1" ref="Q545" ca="1">_xlfn.IFS(
AND(P$3="y",O545&gt;P$4),  2*P$4-O545,
TRUE,O545)</f>
        <v>28</v>
      </c>
      <c r="R545" s="58" cm="1">
        <f t="array" aca="1" ref="R545" ca="1">_xlfn.IFS(
AND(R$3="x",P545&gt;R$4),  2*R$4-P545,
TRUE,P545)</f>
        <v>64</v>
      </c>
      <c r="S545" s="58" cm="1">
        <f t="array" aca="1" ref="S545" ca="1">_xlfn.IFS(
AND(R$3="y",Q545&gt;R$4),  2*R$4-Q545,
TRUE,Q545)</f>
        <v>28</v>
      </c>
      <c r="T545" s="58" cm="1">
        <f t="array" aca="1" ref="T545" ca="1">_xlfn.IFS(
AND(T$3="x",R545&gt;T$4),  2*T$4-R545,
TRUE,R545)</f>
        <v>16</v>
      </c>
      <c r="U545" s="58" cm="1">
        <f t="array" aca="1" ref="U545" ca="1">_xlfn.IFS(
AND(T$3="y",S545&gt;T$4),  2*T$4-S545,
TRUE,S545)</f>
        <v>28</v>
      </c>
      <c r="V545" s="58" cm="1">
        <f t="array" aca="1" ref="V545" ca="1">_xlfn.IFS(
AND(V$3="x",T545&gt;V$4),  2*V$4-T545,
TRUE,T545)</f>
        <v>16</v>
      </c>
      <c r="W545" s="58" cm="1">
        <f t="array" aca="1" ref="W545" ca="1">_xlfn.IFS(
AND(V$3="y",U545&gt;V$4),  2*V$4-U545,
TRUE,U545)</f>
        <v>26</v>
      </c>
      <c r="X545" s="58" cm="1">
        <f t="array" aca="1" ref="X545" ca="1">_xlfn.IFS(
AND(X$3="x",V545&gt;X$4),  2*X$4-V545,
TRUE,V545)</f>
        <v>16</v>
      </c>
      <c r="Y545" s="58" cm="1">
        <f t="array" aca="1" ref="Y545" ca="1">_xlfn.IFS(
AND(X$3="y",W545&gt;X$4),  2*X$4-W545,
TRUE,W545)</f>
        <v>0</v>
      </c>
      <c r="Z545" s="58" cm="1">
        <f t="array" aca="1" ref="Z545" ca="1">_xlfn.IFS(
AND(Z$3="x",X545&gt;Z$4),  2*Z$4-X545,
TRUE,X545)</f>
        <v>16</v>
      </c>
      <c r="AA545" s="58" cm="1">
        <f t="array" aca="1" ref="AA545" ca="1">_xlfn.IFS(
AND(Z$3="y",Y545&gt;Z$4),  2*Z$4-Y545,
TRUE,Y545)</f>
        <v>0</v>
      </c>
      <c r="BD545" t="str">
        <f t="shared" ca="1" si="10"/>
        <v>392-418</v>
      </c>
      <c r="BF545" s="23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R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  <c r="CD545" s="24"/>
      <c r="CE545" s="24"/>
      <c r="CF545" s="24"/>
      <c r="CG545" s="24"/>
      <c r="CH545" s="24"/>
      <c r="CI545" s="24"/>
      <c r="CJ545" s="24"/>
      <c r="CK545" s="24"/>
      <c r="CL545" s="24"/>
      <c r="CM545" s="24"/>
      <c r="CN545" s="24"/>
      <c r="CO545" s="24"/>
      <c r="CP545" s="24"/>
      <c r="CQ545" s="24"/>
      <c r="CR545" s="24"/>
      <c r="CS545" s="24"/>
      <c r="CT545" s="24"/>
      <c r="CU545" s="24"/>
      <c r="CV545" s="24"/>
      <c r="CW545" s="24"/>
      <c r="CX545" s="24"/>
      <c r="CY545" s="24"/>
      <c r="CZ545" s="24"/>
      <c r="DA545" s="24"/>
      <c r="DB545" s="24"/>
      <c r="DC545" s="24"/>
      <c r="DD545" s="24"/>
      <c r="DE545" s="24"/>
      <c r="DF545" s="24"/>
      <c r="DG545" s="24"/>
      <c r="DH545" s="24"/>
      <c r="DI545" s="24"/>
      <c r="DJ545" s="24"/>
      <c r="DK545" s="24"/>
      <c r="DL545" s="24"/>
      <c r="DM545" s="24"/>
      <c r="DN545" s="24"/>
      <c r="DO545" s="24"/>
      <c r="DP545" s="24"/>
      <c r="DQ545" s="24"/>
      <c r="DR545" s="24"/>
      <c r="DS545" s="24"/>
      <c r="DT545" s="24"/>
      <c r="DU545" s="24"/>
      <c r="DV545" s="24"/>
      <c r="DW545" s="24"/>
      <c r="DX545" s="24"/>
      <c r="DY545" s="24"/>
      <c r="DZ545" s="24"/>
      <c r="EA545" s="24"/>
      <c r="EB545" s="24"/>
      <c r="EC545" s="24"/>
      <c r="ED545" s="24"/>
      <c r="EE545" s="24"/>
      <c r="EF545" s="24"/>
      <c r="EG545" s="24"/>
      <c r="EH545" s="24"/>
      <c r="EI545" s="24"/>
      <c r="EJ545" s="24"/>
      <c r="EK545" s="24"/>
      <c r="EL545" s="24"/>
      <c r="EM545" s="24"/>
      <c r="EN545" s="24"/>
      <c r="EO545" s="24"/>
      <c r="EP545" s="24"/>
      <c r="EQ545" s="24"/>
      <c r="ER545" s="24"/>
      <c r="ES545" s="24"/>
      <c r="ET545" s="24"/>
      <c r="EU545" s="24"/>
      <c r="EV545" s="24"/>
      <c r="EW545" s="24"/>
      <c r="EX545" s="24"/>
      <c r="EY545" s="24"/>
      <c r="EZ545" s="24"/>
      <c r="FA545" s="24"/>
      <c r="FB545" s="24"/>
      <c r="FC545" s="24"/>
      <c r="FD545" s="24"/>
      <c r="FE545" s="24"/>
      <c r="FF545" s="24"/>
      <c r="FG545" s="24"/>
      <c r="FH545" s="24"/>
      <c r="FI545" s="24"/>
      <c r="FJ545" s="24"/>
      <c r="FK545" s="24"/>
      <c r="FL545" s="24"/>
      <c r="FM545" s="24"/>
      <c r="FN545" s="24"/>
      <c r="FO545" s="24"/>
      <c r="FP545" s="24"/>
      <c r="FQ545" s="24"/>
      <c r="FR545" s="24"/>
      <c r="FS545" s="24"/>
      <c r="FT545" s="24"/>
      <c r="FU545" s="24"/>
      <c r="FV545" s="24"/>
      <c r="FW545" s="24"/>
      <c r="FX545" s="24"/>
      <c r="FY545" s="24"/>
      <c r="FZ545" s="24"/>
      <c r="GA545" s="24"/>
      <c r="GB545" s="24"/>
      <c r="GC545" s="24"/>
      <c r="GD545" s="24"/>
      <c r="GE545" s="24"/>
      <c r="GF545" s="24"/>
      <c r="GG545" s="24"/>
      <c r="GH545" s="24"/>
      <c r="GI545" s="24"/>
      <c r="GJ545" s="24"/>
      <c r="GK545" s="24"/>
      <c r="GL545" s="24"/>
      <c r="GM545" s="24"/>
      <c r="GN545" s="24"/>
      <c r="GO545" s="24"/>
      <c r="GP545" s="24"/>
      <c r="GQ545" s="24"/>
      <c r="GR545" s="24"/>
      <c r="GS545" s="24"/>
      <c r="GT545" s="24"/>
      <c r="GU545" s="24"/>
      <c r="GV545" s="24"/>
      <c r="GW545" s="24"/>
      <c r="GX545" s="24"/>
      <c r="GY545" s="24"/>
      <c r="GZ545" s="24"/>
      <c r="HA545" s="24"/>
      <c r="HB545" s="24"/>
      <c r="HC545" s="24"/>
      <c r="HD545" s="24"/>
      <c r="HE545" s="24"/>
      <c r="HF545" s="24"/>
      <c r="HG545" s="24"/>
      <c r="HH545" s="24"/>
      <c r="HI545" s="24"/>
      <c r="HJ545" s="24"/>
      <c r="HK545" s="24"/>
      <c r="HL545" s="24"/>
      <c r="HM545" s="24"/>
      <c r="HN545" s="24"/>
      <c r="HO545" s="24"/>
      <c r="HP545" s="24"/>
      <c r="HQ545" s="24"/>
      <c r="HR545" s="24"/>
      <c r="HS545" s="24"/>
      <c r="HT545" s="24"/>
      <c r="HU545" s="24"/>
      <c r="HV545" s="24"/>
      <c r="HW545" s="24"/>
      <c r="HX545" s="24"/>
      <c r="HY545" s="24"/>
      <c r="HZ545" s="24"/>
      <c r="IA545" s="24"/>
      <c r="IB545" s="24"/>
      <c r="IC545" s="24"/>
      <c r="ID545" s="24"/>
    </row>
    <row r="546" spans="1:238" x14ac:dyDescent="0.3">
      <c r="A546" t="str">
        <f>IF(Input!A538=0,"",Input!A538)</f>
        <v>269,677</v>
      </c>
      <c r="B546" s="65" cm="1">
        <f t="array" ref="B546">_xlfn.IFS($A546="","",LEFT($A546,4)="fold",MID($A546,12,1),TRUE,VALUE(LEFT($A546,FIND(",",$A546)-1)))</f>
        <v>269</v>
      </c>
      <c r="C546" s="65" cm="1">
        <f t="array" ref="C546">_xlfn.IFS($A546="","",LEFT($A546,4)="fold",VALUE(MID($A546,14,5)),TRUE,VALUE(MID($A546,FIND(",",$A546)+1,5)))</f>
        <v>677</v>
      </c>
      <c r="D546" s="58" cm="1">
        <f t="array" aca="1" ref="D546" ca="1">_xlfn.IFS(
AND(D$3="x",B546&gt;D$4),  2*D$4-B546,
TRUE,B546)</f>
        <v>269</v>
      </c>
      <c r="E546" s="58" cm="1">
        <f t="array" aca="1" ref="E546" ca="1">_xlfn.IFS(
AND(D$3="y",C546&gt;D$4),  2*D$4-C546,
TRUE,C546)</f>
        <v>677</v>
      </c>
      <c r="F546" s="58" cm="1">
        <f t="array" aca="1" ref="F546" ca="1">_xlfn.IFS(
AND(F$3="x",D546&gt;F$4),  2*F$4-D546,
TRUE,D546)</f>
        <v>269</v>
      </c>
      <c r="G546" s="58" cm="1">
        <f t="array" aca="1" ref="G546" ca="1">_xlfn.IFS(
AND(F$3="y",E546&gt;F$4),  2*F$4-E546,
TRUE,E546)</f>
        <v>217</v>
      </c>
      <c r="H546" s="58" cm="1">
        <f t="array" aca="1" ref="H546" ca="1">_xlfn.IFS(
AND(H$3="x",F546&gt;H$4),  2*H$4-F546,
TRUE,F546)</f>
        <v>269</v>
      </c>
      <c r="I546" s="58" cm="1">
        <f t="array" aca="1" ref="I546" ca="1">_xlfn.IFS(
AND(H$3="y",G546&gt;H$4),  2*H$4-G546,
TRUE,G546)</f>
        <v>217</v>
      </c>
      <c r="J546" s="58" cm="1">
        <f t="array" aca="1" ref="J546" ca="1">_xlfn.IFS(
AND(J$3="x",H546&gt;J$4),  2*J$4-H546,
TRUE,H546)</f>
        <v>269</v>
      </c>
      <c r="K546" s="58" cm="1">
        <f t="array" aca="1" ref="K546" ca="1">_xlfn.IFS(
AND(J$3="y",I546&gt;J$4),  2*J$4-I546,
TRUE,I546)</f>
        <v>217</v>
      </c>
      <c r="L546" s="58" cm="1">
        <f t="array" aca="1" ref="L546" ca="1">_xlfn.IFS(
AND(L$3="x",J546&gt;L$4),  2*L$4-J546,
TRUE,J546)</f>
        <v>57</v>
      </c>
      <c r="M546" s="58" cm="1">
        <f t="array" aca="1" ref="M546" ca="1">_xlfn.IFS(
AND(L$3="y",K546&gt;L$4),  2*L$4-K546,
TRUE,K546)</f>
        <v>217</v>
      </c>
      <c r="N546" s="58" cm="1">
        <f t="array" aca="1" ref="N546" ca="1">_xlfn.IFS(
AND(N$3="x",L546&gt;N$4),  2*N$4-L546,
TRUE,L546)</f>
        <v>57</v>
      </c>
      <c r="O546" s="58" cm="1">
        <f t="array" aca="1" ref="O546" ca="1">_xlfn.IFS(
AND(N$3="y",M546&gt;N$4),  2*N$4-M546,
TRUE,M546)</f>
        <v>5</v>
      </c>
      <c r="P546" s="58" cm="1">
        <f t="array" aca="1" ref="P546" ca="1">_xlfn.IFS(
AND(P$3="x",N546&gt;P$4),  2*P$4-N546,
TRUE,N546)</f>
        <v>57</v>
      </c>
      <c r="Q546" s="58" cm="1">
        <f t="array" aca="1" ref="Q546" ca="1">_xlfn.IFS(
AND(P$3="y",O546&gt;P$4),  2*P$4-O546,
TRUE,O546)</f>
        <v>5</v>
      </c>
      <c r="R546" s="58" cm="1">
        <f t="array" aca="1" ref="R546" ca="1">_xlfn.IFS(
AND(R$3="x",P546&gt;R$4),  2*R$4-P546,
TRUE,P546)</f>
        <v>57</v>
      </c>
      <c r="S546" s="58" cm="1">
        <f t="array" aca="1" ref="S546" ca="1">_xlfn.IFS(
AND(R$3="y",Q546&gt;R$4),  2*R$4-Q546,
TRUE,Q546)</f>
        <v>5</v>
      </c>
      <c r="T546" s="58" cm="1">
        <f t="array" aca="1" ref="T546" ca="1">_xlfn.IFS(
AND(T$3="x",R546&gt;T$4),  2*T$4-R546,
TRUE,R546)</f>
        <v>23</v>
      </c>
      <c r="U546" s="58" cm="1">
        <f t="array" aca="1" ref="U546" ca="1">_xlfn.IFS(
AND(T$3="y",S546&gt;T$4),  2*T$4-S546,
TRUE,S546)</f>
        <v>5</v>
      </c>
      <c r="V546" s="58" cm="1">
        <f t="array" aca="1" ref="V546" ca="1">_xlfn.IFS(
AND(V$3="x",T546&gt;V$4),  2*V$4-T546,
TRUE,T546)</f>
        <v>23</v>
      </c>
      <c r="W546" s="58" cm="1">
        <f t="array" aca="1" ref="W546" ca="1">_xlfn.IFS(
AND(V$3="y",U546&gt;V$4),  2*V$4-U546,
TRUE,U546)</f>
        <v>5</v>
      </c>
      <c r="X546" s="58" cm="1">
        <f t="array" aca="1" ref="X546" ca="1">_xlfn.IFS(
AND(X$3="x",V546&gt;X$4),  2*X$4-V546,
TRUE,V546)</f>
        <v>23</v>
      </c>
      <c r="Y546" s="58" cm="1">
        <f t="array" aca="1" ref="Y546" ca="1">_xlfn.IFS(
AND(X$3="y",W546&gt;X$4),  2*X$4-W546,
TRUE,W546)</f>
        <v>5</v>
      </c>
      <c r="Z546" s="58" cm="1">
        <f t="array" aca="1" ref="Z546" ca="1">_xlfn.IFS(
AND(Z$3="x",X546&gt;Z$4),  2*Z$4-X546,
TRUE,X546)</f>
        <v>23</v>
      </c>
      <c r="AA546" s="58" cm="1">
        <f t="array" aca="1" ref="AA546" ca="1">_xlfn.IFS(
AND(Z$3="y",Y546&gt;Z$4),  2*Z$4-Y546,
TRUE,Y546)</f>
        <v>5</v>
      </c>
      <c r="BD546" t="str">
        <f t="shared" ca="1" si="10"/>
        <v>269-677</v>
      </c>
      <c r="BF546" s="23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R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  <c r="CD546" s="24"/>
      <c r="CE546" s="24"/>
      <c r="CF546" s="24"/>
      <c r="CG546" s="24"/>
      <c r="CH546" s="24"/>
      <c r="CI546" s="24"/>
      <c r="CJ546" s="24"/>
      <c r="CK546" s="24"/>
      <c r="CL546" s="24"/>
      <c r="CM546" s="24"/>
      <c r="CN546" s="24"/>
      <c r="CO546" s="24"/>
      <c r="CP546" s="24"/>
      <c r="CQ546" s="24"/>
      <c r="CR546" s="24"/>
      <c r="CS546" s="24"/>
      <c r="CT546" s="24"/>
      <c r="CU546" s="24"/>
      <c r="CV546" s="24"/>
      <c r="CW546" s="24"/>
      <c r="CX546" s="24"/>
      <c r="CY546" s="24"/>
      <c r="CZ546" s="24"/>
      <c r="DA546" s="24"/>
      <c r="DB546" s="24"/>
      <c r="DC546" s="24"/>
      <c r="DD546" s="24"/>
      <c r="DE546" s="24"/>
      <c r="DF546" s="24"/>
      <c r="DG546" s="24"/>
      <c r="DH546" s="24"/>
      <c r="DI546" s="24"/>
      <c r="DJ546" s="24"/>
      <c r="DK546" s="24"/>
      <c r="DL546" s="24"/>
      <c r="DM546" s="24"/>
      <c r="DN546" s="24"/>
      <c r="DO546" s="24"/>
      <c r="DP546" s="24"/>
      <c r="DQ546" s="24"/>
      <c r="DR546" s="24"/>
      <c r="DS546" s="24"/>
      <c r="DT546" s="24"/>
      <c r="DU546" s="24"/>
      <c r="DV546" s="24"/>
      <c r="DW546" s="24"/>
      <c r="DX546" s="24"/>
      <c r="DY546" s="24"/>
      <c r="DZ546" s="24"/>
      <c r="EA546" s="24"/>
      <c r="EB546" s="24"/>
      <c r="EC546" s="24"/>
      <c r="ED546" s="24"/>
      <c r="EE546" s="24"/>
      <c r="EF546" s="24"/>
      <c r="EG546" s="24"/>
      <c r="EH546" s="24"/>
      <c r="EI546" s="24"/>
      <c r="EJ546" s="24"/>
      <c r="EK546" s="24"/>
      <c r="EL546" s="24"/>
      <c r="EM546" s="24"/>
      <c r="EN546" s="24"/>
      <c r="EO546" s="24"/>
      <c r="EP546" s="24"/>
      <c r="EQ546" s="24"/>
      <c r="ER546" s="24"/>
      <c r="ES546" s="24"/>
      <c r="ET546" s="24"/>
      <c r="EU546" s="24"/>
      <c r="EV546" s="24"/>
      <c r="EW546" s="24"/>
      <c r="EX546" s="24"/>
      <c r="EY546" s="24"/>
      <c r="EZ546" s="24"/>
      <c r="FA546" s="24"/>
      <c r="FB546" s="24"/>
      <c r="FC546" s="24"/>
      <c r="FD546" s="24"/>
      <c r="FE546" s="24"/>
      <c r="FF546" s="24"/>
      <c r="FG546" s="24"/>
      <c r="FH546" s="24"/>
      <c r="FI546" s="24"/>
      <c r="FJ546" s="24"/>
      <c r="FK546" s="24"/>
      <c r="FL546" s="24"/>
      <c r="FM546" s="24"/>
      <c r="FN546" s="24"/>
      <c r="FO546" s="24"/>
      <c r="FP546" s="24"/>
      <c r="FQ546" s="24"/>
      <c r="FR546" s="24"/>
      <c r="FS546" s="24"/>
      <c r="FT546" s="24"/>
      <c r="FU546" s="24"/>
      <c r="FV546" s="24"/>
      <c r="FW546" s="24"/>
      <c r="FX546" s="24"/>
      <c r="FY546" s="24"/>
      <c r="FZ546" s="24"/>
      <c r="GA546" s="24"/>
      <c r="GB546" s="24"/>
      <c r="GC546" s="24"/>
      <c r="GD546" s="24"/>
      <c r="GE546" s="24"/>
      <c r="GF546" s="24"/>
      <c r="GG546" s="24"/>
      <c r="GH546" s="24"/>
      <c r="GI546" s="24"/>
      <c r="GJ546" s="24"/>
      <c r="GK546" s="24"/>
      <c r="GL546" s="24"/>
      <c r="GM546" s="24"/>
      <c r="GN546" s="24"/>
      <c r="GO546" s="24"/>
      <c r="GP546" s="24"/>
      <c r="GQ546" s="24"/>
      <c r="GR546" s="24"/>
      <c r="GS546" s="24"/>
      <c r="GT546" s="24"/>
      <c r="GU546" s="24"/>
      <c r="GV546" s="24"/>
      <c r="GW546" s="24"/>
      <c r="GX546" s="24"/>
      <c r="GY546" s="24"/>
      <c r="GZ546" s="24"/>
      <c r="HA546" s="24"/>
      <c r="HB546" s="24"/>
      <c r="HC546" s="24"/>
      <c r="HD546" s="24"/>
      <c r="HE546" s="24"/>
      <c r="HF546" s="24"/>
      <c r="HG546" s="24"/>
      <c r="HH546" s="24"/>
      <c r="HI546" s="24"/>
      <c r="HJ546" s="24"/>
      <c r="HK546" s="24"/>
      <c r="HL546" s="24"/>
      <c r="HM546" s="24"/>
      <c r="HN546" s="24"/>
      <c r="HO546" s="24"/>
      <c r="HP546" s="24"/>
      <c r="HQ546" s="24"/>
      <c r="HR546" s="24"/>
      <c r="HS546" s="24"/>
      <c r="HT546" s="24"/>
      <c r="HU546" s="24"/>
      <c r="HV546" s="24"/>
      <c r="HW546" s="24"/>
      <c r="HX546" s="24"/>
      <c r="HY546" s="24"/>
      <c r="HZ546" s="24"/>
      <c r="IA546" s="24"/>
      <c r="IB546" s="24"/>
      <c r="IC546" s="24"/>
      <c r="ID546" s="24"/>
    </row>
    <row r="547" spans="1:238" x14ac:dyDescent="0.3">
      <c r="A547" t="str">
        <f>IF(Input!A539=0,"",Input!A539)</f>
        <v>1161,514</v>
      </c>
      <c r="B547" s="65" cm="1">
        <f t="array" ref="B547">_xlfn.IFS($A547="","",LEFT($A547,4)="fold",MID($A547,12,1),TRUE,VALUE(LEFT($A547,FIND(",",$A547)-1)))</f>
        <v>1161</v>
      </c>
      <c r="C547" s="65" cm="1">
        <f t="array" ref="C547">_xlfn.IFS($A547="","",LEFT($A547,4)="fold",VALUE(MID($A547,14,5)),TRUE,VALUE(MID($A547,FIND(",",$A547)+1,5)))</f>
        <v>514</v>
      </c>
      <c r="D547" s="58" cm="1">
        <f t="array" aca="1" ref="D547" ca="1">_xlfn.IFS(
AND(D$3="x",B547&gt;D$4),  2*D$4-B547,
TRUE,B547)</f>
        <v>149</v>
      </c>
      <c r="E547" s="58" cm="1">
        <f t="array" aca="1" ref="E547" ca="1">_xlfn.IFS(
AND(D$3="y",C547&gt;D$4),  2*D$4-C547,
TRUE,C547)</f>
        <v>514</v>
      </c>
      <c r="F547" s="58" cm="1">
        <f t="array" aca="1" ref="F547" ca="1">_xlfn.IFS(
AND(F$3="x",D547&gt;F$4),  2*F$4-D547,
TRUE,D547)</f>
        <v>149</v>
      </c>
      <c r="G547" s="58" cm="1">
        <f t="array" aca="1" ref="G547" ca="1">_xlfn.IFS(
AND(F$3="y",E547&gt;F$4),  2*F$4-E547,
TRUE,E547)</f>
        <v>380</v>
      </c>
      <c r="H547" s="58" cm="1">
        <f t="array" aca="1" ref="H547" ca="1">_xlfn.IFS(
AND(H$3="x",F547&gt;H$4),  2*H$4-F547,
TRUE,F547)</f>
        <v>149</v>
      </c>
      <c r="I547" s="58" cm="1">
        <f t="array" aca="1" ref="I547" ca="1">_xlfn.IFS(
AND(H$3="y",G547&gt;H$4),  2*H$4-G547,
TRUE,G547)</f>
        <v>380</v>
      </c>
      <c r="J547" s="58" cm="1">
        <f t="array" aca="1" ref="J547" ca="1">_xlfn.IFS(
AND(J$3="x",H547&gt;J$4),  2*J$4-H547,
TRUE,H547)</f>
        <v>149</v>
      </c>
      <c r="K547" s="58" cm="1">
        <f t="array" aca="1" ref="K547" ca="1">_xlfn.IFS(
AND(J$3="y",I547&gt;J$4),  2*J$4-I547,
TRUE,I547)</f>
        <v>66</v>
      </c>
      <c r="L547" s="58" cm="1">
        <f t="array" aca="1" ref="L547" ca="1">_xlfn.IFS(
AND(L$3="x",J547&gt;L$4),  2*L$4-J547,
TRUE,J547)</f>
        <v>149</v>
      </c>
      <c r="M547" s="58" cm="1">
        <f t="array" aca="1" ref="M547" ca="1">_xlfn.IFS(
AND(L$3="y",K547&gt;L$4),  2*L$4-K547,
TRUE,K547)</f>
        <v>66</v>
      </c>
      <c r="N547" s="58" cm="1">
        <f t="array" aca="1" ref="N547" ca="1">_xlfn.IFS(
AND(N$3="x",L547&gt;N$4),  2*N$4-L547,
TRUE,L547)</f>
        <v>149</v>
      </c>
      <c r="O547" s="58" cm="1">
        <f t="array" aca="1" ref="O547" ca="1">_xlfn.IFS(
AND(N$3="y",M547&gt;N$4),  2*N$4-M547,
TRUE,M547)</f>
        <v>66</v>
      </c>
      <c r="P547" s="58" cm="1">
        <f t="array" aca="1" ref="P547" ca="1">_xlfn.IFS(
AND(P$3="x",N547&gt;P$4),  2*P$4-N547,
TRUE,N547)</f>
        <v>13</v>
      </c>
      <c r="Q547" s="58" cm="1">
        <f t="array" aca="1" ref="Q547" ca="1">_xlfn.IFS(
AND(P$3="y",O547&gt;P$4),  2*P$4-O547,
TRUE,O547)</f>
        <v>66</v>
      </c>
      <c r="R547" s="58" cm="1">
        <f t="array" aca="1" ref="R547" ca="1">_xlfn.IFS(
AND(R$3="x",P547&gt;R$4),  2*R$4-P547,
TRUE,P547)</f>
        <v>13</v>
      </c>
      <c r="S547" s="58" cm="1">
        <f t="array" aca="1" ref="S547" ca="1">_xlfn.IFS(
AND(R$3="y",Q547&gt;R$4),  2*R$4-Q547,
TRUE,Q547)</f>
        <v>44</v>
      </c>
      <c r="T547" s="58" cm="1">
        <f t="array" aca="1" ref="T547" ca="1">_xlfn.IFS(
AND(T$3="x",R547&gt;T$4),  2*T$4-R547,
TRUE,R547)</f>
        <v>13</v>
      </c>
      <c r="U547" s="58" cm="1">
        <f t="array" aca="1" ref="U547" ca="1">_xlfn.IFS(
AND(T$3="y",S547&gt;T$4),  2*T$4-S547,
TRUE,S547)</f>
        <v>44</v>
      </c>
      <c r="V547" s="58" cm="1">
        <f t="array" aca="1" ref="V547" ca="1">_xlfn.IFS(
AND(V$3="x",T547&gt;V$4),  2*V$4-T547,
TRUE,T547)</f>
        <v>13</v>
      </c>
      <c r="W547" s="58" cm="1">
        <f t="array" aca="1" ref="W547" ca="1">_xlfn.IFS(
AND(V$3="y",U547&gt;V$4),  2*V$4-U547,
TRUE,U547)</f>
        <v>10</v>
      </c>
      <c r="X547" s="58" cm="1">
        <f t="array" aca="1" ref="X547" ca="1">_xlfn.IFS(
AND(X$3="x",V547&gt;X$4),  2*X$4-V547,
TRUE,V547)</f>
        <v>13</v>
      </c>
      <c r="Y547" s="58" cm="1">
        <f t="array" aca="1" ref="Y547" ca="1">_xlfn.IFS(
AND(X$3="y",W547&gt;X$4),  2*X$4-W547,
TRUE,W547)</f>
        <v>10</v>
      </c>
      <c r="Z547" s="58" cm="1">
        <f t="array" aca="1" ref="Z547" ca="1">_xlfn.IFS(
AND(Z$3="x",X547&gt;Z$4),  2*Z$4-X547,
TRUE,X547)</f>
        <v>13</v>
      </c>
      <c r="AA547" s="58" cm="1">
        <f t="array" aca="1" ref="AA547" ca="1">_xlfn.IFS(
AND(Z$3="y",Y547&gt;Z$4),  2*Z$4-Y547,
TRUE,Y547)</f>
        <v>2</v>
      </c>
      <c r="BD547" t="str">
        <f t="shared" ca="1" si="10"/>
        <v>149-514</v>
      </c>
      <c r="BF547" s="23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R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  <c r="CG547" s="24"/>
      <c r="CH547" s="24"/>
      <c r="CI547" s="24"/>
      <c r="CJ547" s="24"/>
      <c r="CK547" s="24"/>
      <c r="CL547" s="24"/>
      <c r="CM547" s="24"/>
      <c r="CN547" s="24"/>
      <c r="CO547" s="24"/>
      <c r="CP547" s="24"/>
      <c r="CQ547" s="24"/>
      <c r="CR547" s="24"/>
      <c r="CS547" s="24"/>
      <c r="CT547" s="24"/>
      <c r="CU547" s="24"/>
      <c r="CV547" s="24"/>
      <c r="CW547" s="24"/>
      <c r="CX547" s="24"/>
      <c r="CY547" s="24"/>
      <c r="CZ547" s="24"/>
      <c r="DA547" s="24"/>
      <c r="DB547" s="24"/>
      <c r="DC547" s="24"/>
      <c r="DD547" s="24"/>
      <c r="DE547" s="24"/>
      <c r="DF547" s="24"/>
      <c r="DG547" s="24"/>
      <c r="DH547" s="24"/>
      <c r="DI547" s="24"/>
      <c r="DJ547" s="24"/>
      <c r="DK547" s="24"/>
      <c r="DL547" s="24"/>
      <c r="DM547" s="24"/>
      <c r="DN547" s="24"/>
      <c r="DO547" s="24"/>
      <c r="DP547" s="24"/>
      <c r="DQ547" s="24"/>
      <c r="DR547" s="24"/>
      <c r="DS547" s="24"/>
      <c r="DT547" s="24"/>
      <c r="DU547" s="24"/>
      <c r="DV547" s="24"/>
      <c r="DW547" s="24"/>
      <c r="DX547" s="24"/>
      <c r="DY547" s="24"/>
      <c r="DZ547" s="24"/>
      <c r="EA547" s="24"/>
      <c r="EB547" s="24"/>
      <c r="EC547" s="24"/>
      <c r="ED547" s="24"/>
      <c r="EE547" s="24"/>
      <c r="EF547" s="24"/>
      <c r="EG547" s="24"/>
      <c r="EH547" s="24"/>
      <c r="EI547" s="24"/>
      <c r="EJ547" s="24"/>
      <c r="EK547" s="24"/>
      <c r="EL547" s="24"/>
      <c r="EM547" s="24"/>
      <c r="EN547" s="24"/>
      <c r="EO547" s="24"/>
      <c r="EP547" s="24"/>
      <c r="EQ547" s="24"/>
      <c r="ER547" s="24"/>
      <c r="ES547" s="24"/>
      <c r="ET547" s="24"/>
      <c r="EU547" s="24"/>
      <c r="EV547" s="24"/>
      <c r="EW547" s="24"/>
      <c r="EX547" s="24"/>
      <c r="EY547" s="24"/>
      <c r="EZ547" s="24"/>
      <c r="FA547" s="24"/>
      <c r="FB547" s="24"/>
      <c r="FC547" s="24"/>
      <c r="FD547" s="24"/>
      <c r="FE547" s="24"/>
      <c r="FF547" s="24"/>
      <c r="FG547" s="24"/>
      <c r="FH547" s="24"/>
      <c r="FI547" s="24"/>
      <c r="FJ547" s="24"/>
      <c r="FK547" s="24"/>
      <c r="FL547" s="24"/>
      <c r="FM547" s="24"/>
      <c r="FN547" s="24"/>
      <c r="FO547" s="24"/>
      <c r="FP547" s="24"/>
      <c r="FQ547" s="24"/>
      <c r="FR547" s="24"/>
      <c r="FS547" s="24"/>
      <c r="FT547" s="24"/>
      <c r="FU547" s="24"/>
      <c r="FV547" s="24"/>
      <c r="FW547" s="24"/>
      <c r="FX547" s="24"/>
      <c r="FY547" s="24"/>
      <c r="FZ547" s="24"/>
      <c r="GA547" s="24"/>
      <c r="GB547" s="24"/>
      <c r="GC547" s="24"/>
      <c r="GD547" s="24"/>
      <c r="GE547" s="24"/>
      <c r="GF547" s="24"/>
      <c r="GG547" s="24"/>
      <c r="GH547" s="24"/>
      <c r="GI547" s="24"/>
      <c r="GJ547" s="24"/>
      <c r="GK547" s="24"/>
      <c r="GL547" s="24"/>
      <c r="GM547" s="24"/>
      <c r="GN547" s="24"/>
      <c r="GO547" s="24"/>
      <c r="GP547" s="24"/>
      <c r="GQ547" s="24"/>
      <c r="GR547" s="24"/>
      <c r="GS547" s="24"/>
      <c r="GT547" s="24"/>
      <c r="GU547" s="24"/>
      <c r="GV547" s="24"/>
      <c r="GW547" s="24"/>
      <c r="GX547" s="24"/>
      <c r="GY547" s="24"/>
      <c r="GZ547" s="24"/>
      <c r="HA547" s="24"/>
      <c r="HB547" s="24"/>
      <c r="HC547" s="24"/>
      <c r="HD547" s="24"/>
      <c r="HE547" s="24"/>
      <c r="HF547" s="24"/>
      <c r="HG547" s="24"/>
      <c r="HH547" s="24"/>
      <c r="HI547" s="24"/>
      <c r="HJ547" s="24"/>
      <c r="HK547" s="24"/>
      <c r="HL547" s="24"/>
      <c r="HM547" s="24"/>
      <c r="HN547" s="24"/>
      <c r="HO547" s="24"/>
      <c r="HP547" s="24"/>
      <c r="HQ547" s="24"/>
      <c r="HR547" s="24"/>
      <c r="HS547" s="24"/>
      <c r="HT547" s="24"/>
      <c r="HU547" s="24"/>
      <c r="HV547" s="24"/>
      <c r="HW547" s="24"/>
      <c r="HX547" s="24"/>
      <c r="HY547" s="24"/>
      <c r="HZ547" s="24"/>
      <c r="IA547" s="24"/>
      <c r="IB547" s="24"/>
      <c r="IC547" s="24"/>
      <c r="ID547" s="24"/>
    </row>
    <row r="548" spans="1:238" x14ac:dyDescent="0.3">
      <c r="A548" t="str">
        <f>IF(Input!A540=0,"",Input!A540)</f>
        <v>710,476</v>
      </c>
      <c r="B548" s="65" cm="1">
        <f t="array" ref="B548">_xlfn.IFS($A548="","",LEFT($A548,4)="fold",MID($A548,12,1),TRUE,VALUE(LEFT($A548,FIND(",",$A548)-1)))</f>
        <v>710</v>
      </c>
      <c r="C548" s="65" cm="1">
        <f t="array" ref="C548">_xlfn.IFS($A548="","",LEFT($A548,4)="fold",VALUE(MID($A548,14,5)),TRUE,VALUE(MID($A548,FIND(",",$A548)+1,5)))</f>
        <v>476</v>
      </c>
      <c r="D548" s="58" cm="1">
        <f t="array" aca="1" ref="D548" ca="1">_xlfn.IFS(
AND(D$3="x",B548&gt;D$4),  2*D$4-B548,
TRUE,B548)</f>
        <v>600</v>
      </c>
      <c r="E548" s="58" cm="1">
        <f t="array" aca="1" ref="E548" ca="1">_xlfn.IFS(
AND(D$3="y",C548&gt;D$4),  2*D$4-C548,
TRUE,C548)</f>
        <v>476</v>
      </c>
      <c r="F548" s="58" cm="1">
        <f t="array" aca="1" ref="F548" ca="1">_xlfn.IFS(
AND(F$3="x",D548&gt;F$4),  2*F$4-D548,
TRUE,D548)</f>
        <v>600</v>
      </c>
      <c r="G548" s="58" cm="1">
        <f t="array" aca="1" ref="G548" ca="1">_xlfn.IFS(
AND(F$3="y",E548&gt;F$4),  2*F$4-E548,
TRUE,E548)</f>
        <v>418</v>
      </c>
      <c r="H548" s="58" cm="1">
        <f t="array" aca="1" ref="H548" ca="1">_xlfn.IFS(
AND(H$3="x",F548&gt;H$4),  2*H$4-F548,
TRUE,F548)</f>
        <v>54</v>
      </c>
      <c r="I548" s="58" cm="1">
        <f t="array" aca="1" ref="I548" ca="1">_xlfn.IFS(
AND(H$3="y",G548&gt;H$4),  2*H$4-G548,
TRUE,G548)</f>
        <v>418</v>
      </c>
      <c r="J548" s="58" cm="1">
        <f t="array" aca="1" ref="J548" ca="1">_xlfn.IFS(
AND(J$3="x",H548&gt;J$4),  2*J$4-H548,
TRUE,H548)</f>
        <v>54</v>
      </c>
      <c r="K548" s="58" cm="1">
        <f t="array" aca="1" ref="K548" ca="1">_xlfn.IFS(
AND(J$3="y",I548&gt;J$4),  2*J$4-I548,
TRUE,I548)</f>
        <v>28</v>
      </c>
      <c r="L548" s="58" cm="1">
        <f t="array" aca="1" ref="L548" ca="1">_xlfn.IFS(
AND(L$3="x",J548&gt;L$4),  2*L$4-J548,
TRUE,J548)</f>
        <v>54</v>
      </c>
      <c r="M548" s="58" cm="1">
        <f t="array" aca="1" ref="M548" ca="1">_xlfn.IFS(
AND(L$3="y",K548&gt;L$4),  2*L$4-K548,
TRUE,K548)</f>
        <v>28</v>
      </c>
      <c r="N548" s="58" cm="1">
        <f t="array" aca="1" ref="N548" ca="1">_xlfn.IFS(
AND(N$3="x",L548&gt;N$4),  2*N$4-L548,
TRUE,L548)</f>
        <v>54</v>
      </c>
      <c r="O548" s="58" cm="1">
        <f t="array" aca="1" ref="O548" ca="1">_xlfn.IFS(
AND(N$3="y",M548&gt;N$4),  2*N$4-M548,
TRUE,M548)</f>
        <v>28</v>
      </c>
      <c r="P548" s="58" cm="1">
        <f t="array" aca="1" ref="P548" ca="1">_xlfn.IFS(
AND(P$3="x",N548&gt;P$4),  2*P$4-N548,
TRUE,N548)</f>
        <v>54</v>
      </c>
      <c r="Q548" s="58" cm="1">
        <f t="array" aca="1" ref="Q548" ca="1">_xlfn.IFS(
AND(P$3="y",O548&gt;P$4),  2*P$4-O548,
TRUE,O548)</f>
        <v>28</v>
      </c>
      <c r="R548" s="58" cm="1">
        <f t="array" aca="1" ref="R548" ca="1">_xlfn.IFS(
AND(R$3="x",P548&gt;R$4),  2*R$4-P548,
TRUE,P548)</f>
        <v>54</v>
      </c>
      <c r="S548" s="58" cm="1">
        <f t="array" aca="1" ref="S548" ca="1">_xlfn.IFS(
AND(R$3="y",Q548&gt;R$4),  2*R$4-Q548,
TRUE,Q548)</f>
        <v>28</v>
      </c>
      <c r="T548" s="58" cm="1">
        <f t="array" aca="1" ref="T548" ca="1">_xlfn.IFS(
AND(T$3="x",R548&gt;T$4),  2*T$4-R548,
TRUE,R548)</f>
        <v>26</v>
      </c>
      <c r="U548" s="58" cm="1">
        <f t="array" aca="1" ref="U548" ca="1">_xlfn.IFS(
AND(T$3="y",S548&gt;T$4),  2*T$4-S548,
TRUE,S548)</f>
        <v>28</v>
      </c>
      <c r="V548" s="58" cm="1">
        <f t="array" aca="1" ref="V548" ca="1">_xlfn.IFS(
AND(V$3="x",T548&gt;V$4),  2*V$4-T548,
TRUE,T548)</f>
        <v>26</v>
      </c>
      <c r="W548" s="58" cm="1">
        <f t="array" aca="1" ref="W548" ca="1">_xlfn.IFS(
AND(V$3="y",U548&gt;V$4),  2*V$4-U548,
TRUE,U548)</f>
        <v>26</v>
      </c>
      <c r="X548" s="58" cm="1">
        <f t="array" aca="1" ref="X548" ca="1">_xlfn.IFS(
AND(X$3="x",V548&gt;X$4),  2*X$4-V548,
TRUE,V548)</f>
        <v>26</v>
      </c>
      <c r="Y548" s="58" cm="1">
        <f t="array" aca="1" ref="Y548" ca="1">_xlfn.IFS(
AND(X$3="y",W548&gt;X$4),  2*X$4-W548,
TRUE,W548)</f>
        <v>0</v>
      </c>
      <c r="Z548" s="58" cm="1">
        <f t="array" aca="1" ref="Z548" ca="1">_xlfn.IFS(
AND(Z$3="x",X548&gt;Z$4),  2*Z$4-X548,
TRUE,X548)</f>
        <v>26</v>
      </c>
      <c r="AA548" s="58" cm="1">
        <f t="array" aca="1" ref="AA548" ca="1">_xlfn.IFS(
AND(Z$3="y",Y548&gt;Z$4),  2*Z$4-Y548,
TRUE,Y548)</f>
        <v>0</v>
      </c>
      <c r="BD548" t="str">
        <f t="shared" ca="1" si="10"/>
        <v>600-476</v>
      </c>
      <c r="BF548" s="23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R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  <c r="CG548" s="24"/>
      <c r="CH548" s="24"/>
      <c r="CI548" s="24"/>
      <c r="CJ548" s="24"/>
      <c r="CK548" s="24"/>
      <c r="CL548" s="24"/>
      <c r="CM548" s="24"/>
      <c r="CN548" s="24"/>
      <c r="CO548" s="24"/>
      <c r="CP548" s="24"/>
      <c r="CQ548" s="24"/>
      <c r="CR548" s="24"/>
      <c r="CS548" s="24"/>
      <c r="CT548" s="24"/>
      <c r="CU548" s="24"/>
      <c r="CV548" s="24"/>
      <c r="CW548" s="24"/>
      <c r="CX548" s="24"/>
      <c r="CY548" s="24"/>
      <c r="CZ548" s="24"/>
      <c r="DA548" s="24"/>
      <c r="DB548" s="24"/>
      <c r="DC548" s="24"/>
      <c r="DD548" s="24"/>
      <c r="DE548" s="24"/>
      <c r="DF548" s="24"/>
      <c r="DG548" s="24"/>
      <c r="DH548" s="24"/>
      <c r="DI548" s="24"/>
      <c r="DJ548" s="24"/>
      <c r="DK548" s="24"/>
      <c r="DL548" s="24"/>
      <c r="DM548" s="24"/>
      <c r="DN548" s="24"/>
      <c r="DO548" s="24"/>
      <c r="DP548" s="24"/>
      <c r="DQ548" s="24"/>
      <c r="DR548" s="24"/>
      <c r="DS548" s="24"/>
      <c r="DT548" s="24"/>
      <c r="DU548" s="24"/>
      <c r="DV548" s="24"/>
      <c r="DW548" s="24"/>
      <c r="DX548" s="24"/>
      <c r="DY548" s="24"/>
      <c r="DZ548" s="24"/>
      <c r="EA548" s="24"/>
      <c r="EB548" s="24"/>
      <c r="EC548" s="24"/>
      <c r="ED548" s="24"/>
      <c r="EE548" s="24"/>
      <c r="EF548" s="24"/>
      <c r="EG548" s="24"/>
      <c r="EH548" s="24"/>
      <c r="EI548" s="24"/>
      <c r="EJ548" s="24"/>
      <c r="EK548" s="24"/>
      <c r="EL548" s="24"/>
      <c r="EM548" s="24"/>
      <c r="EN548" s="24"/>
      <c r="EO548" s="24"/>
      <c r="EP548" s="24"/>
      <c r="EQ548" s="24"/>
      <c r="ER548" s="24"/>
      <c r="ES548" s="24"/>
      <c r="ET548" s="24"/>
      <c r="EU548" s="24"/>
      <c r="EV548" s="24"/>
      <c r="EW548" s="24"/>
      <c r="EX548" s="24"/>
      <c r="EY548" s="24"/>
      <c r="EZ548" s="24"/>
      <c r="FA548" s="24"/>
      <c r="FB548" s="24"/>
      <c r="FC548" s="24"/>
      <c r="FD548" s="24"/>
      <c r="FE548" s="24"/>
      <c r="FF548" s="24"/>
      <c r="FG548" s="24"/>
      <c r="FH548" s="24"/>
      <c r="FI548" s="24"/>
      <c r="FJ548" s="24"/>
      <c r="FK548" s="24"/>
      <c r="FL548" s="24"/>
      <c r="FM548" s="24"/>
      <c r="FN548" s="24"/>
      <c r="FO548" s="24"/>
      <c r="FP548" s="24"/>
      <c r="FQ548" s="24"/>
      <c r="FR548" s="24"/>
      <c r="FS548" s="24"/>
      <c r="FT548" s="24"/>
      <c r="FU548" s="24"/>
      <c r="FV548" s="24"/>
      <c r="FW548" s="24"/>
      <c r="FX548" s="24"/>
      <c r="FY548" s="24"/>
      <c r="FZ548" s="24"/>
      <c r="GA548" s="24"/>
      <c r="GB548" s="24"/>
      <c r="GC548" s="24"/>
      <c r="GD548" s="24"/>
      <c r="GE548" s="24"/>
      <c r="GF548" s="24"/>
      <c r="GG548" s="24"/>
      <c r="GH548" s="24"/>
      <c r="GI548" s="24"/>
      <c r="GJ548" s="24"/>
      <c r="GK548" s="24"/>
      <c r="GL548" s="24"/>
      <c r="GM548" s="24"/>
      <c r="GN548" s="24"/>
      <c r="GO548" s="24"/>
      <c r="GP548" s="24"/>
      <c r="GQ548" s="24"/>
      <c r="GR548" s="24"/>
      <c r="GS548" s="24"/>
      <c r="GT548" s="24"/>
      <c r="GU548" s="24"/>
      <c r="GV548" s="24"/>
      <c r="GW548" s="24"/>
      <c r="GX548" s="24"/>
      <c r="GY548" s="24"/>
      <c r="GZ548" s="24"/>
      <c r="HA548" s="24"/>
      <c r="HB548" s="24"/>
      <c r="HC548" s="24"/>
      <c r="HD548" s="24"/>
      <c r="HE548" s="24"/>
      <c r="HF548" s="24"/>
      <c r="HG548" s="24"/>
      <c r="HH548" s="24"/>
      <c r="HI548" s="24"/>
      <c r="HJ548" s="24"/>
      <c r="HK548" s="24"/>
      <c r="HL548" s="24"/>
      <c r="HM548" s="24"/>
      <c r="HN548" s="24"/>
      <c r="HO548" s="24"/>
      <c r="HP548" s="24"/>
      <c r="HQ548" s="24"/>
      <c r="HR548" s="24"/>
      <c r="HS548" s="24"/>
      <c r="HT548" s="24"/>
      <c r="HU548" s="24"/>
      <c r="HV548" s="24"/>
      <c r="HW548" s="24"/>
      <c r="HX548" s="24"/>
      <c r="HY548" s="24"/>
      <c r="HZ548" s="24"/>
      <c r="IA548" s="24"/>
      <c r="IB548" s="24"/>
      <c r="IC548" s="24"/>
      <c r="ID548" s="24"/>
    </row>
    <row r="549" spans="1:238" x14ac:dyDescent="0.3">
      <c r="A549" t="str">
        <f>IF(Input!A541=0,"",Input!A541)</f>
        <v>323,803</v>
      </c>
      <c r="B549" s="65" cm="1">
        <f t="array" ref="B549">_xlfn.IFS($A549="","",LEFT($A549,4)="fold",MID($A549,12,1),TRUE,VALUE(LEFT($A549,FIND(",",$A549)-1)))</f>
        <v>323</v>
      </c>
      <c r="C549" s="65" cm="1">
        <f t="array" ref="C549">_xlfn.IFS($A549="","",LEFT($A549,4)="fold",VALUE(MID($A549,14,5)),TRUE,VALUE(MID($A549,FIND(",",$A549)+1,5)))</f>
        <v>803</v>
      </c>
      <c r="D549" s="58" cm="1">
        <f t="array" aca="1" ref="D549" ca="1">_xlfn.IFS(
AND(D$3="x",B549&gt;D$4),  2*D$4-B549,
TRUE,B549)</f>
        <v>323</v>
      </c>
      <c r="E549" s="58" cm="1">
        <f t="array" aca="1" ref="E549" ca="1">_xlfn.IFS(
AND(D$3="y",C549&gt;D$4),  2*D$4-C549,
TRUE,C549)</f>
        <v>803</v>
      </c>
      <c r="F549" s="58" cm="1">
        <f t="array" aca="1" ref="F549" ca="1">_xlfn.IFS(
AND(F$3="x",D549&gt;F$4),  2*F$4-D549,
TRUE,D549)</f>
        <v>323</v>
      </c>
      <c r="G549" s="58" cm="1">
        <f t="array" aca="1" ref="G549" ca="1">_xlfn.IFS(
AND(F$3="y",E549&gt;F$4),  2*F$4-E549,
TRUE,E549)</f>
        <v>91</v>
      </c>
      <c r="H549" s="58" cm="1">
        <f t="array" aca="1" ref="H549" ca="1">_xlfn.IFS(
AND(H$3="x",F549&gt;H$4),  2*H$4-F549,
TRUE,F549)</f>
        <v>323</v>
      </c>
      <c r="I549" s="58" cm="1">
        <f t="array" aca="1" ref="I549" ca="1">_xlfn.IFS(
AND(H$3="y",G549&gt;H$4),  2*H$4-G549,
TRUE,G549)</f>
        <v>91</v>
      </c>
      <c r="J549" s="58" cm="1">
        <f t="array" aca="1" ref="J549" ca="1">_xlfn.IFS(
AND(J$3="x",H549&gt;J$4),  2*J$4-H549,
TRUE,H549)</f>
        <v>323</v>
      </c>
      <c r="K549" s="58" cm="1">
        <f t="array" aca="1" ref="K549" ca="1">_xlfn.IFS(
AND(J$3="y",I549&gt;J$4),  2*J$4-I549,
TRUE,I549)</f>
        <v>91</v>
      </c>
      <c r="L549" s="58" cm="1">
        <f t="array" aca="1" ref="L549" ca="1">_xlfn.IFS(
AND(L$3="x",J549&gt;L$4),  2*L$4-J549,
TRUE,J549)</f>
        <v>3</v>
      </c>
      <c r="M549" s="58" cm="1">
        <f t="array" aca="1" ref="M549" ca="1">_xlfn.IFS(
AND(L$3="y",K549&gt;L$4),  2*L$4-K549,
TRUE,K549)</f>
        <v>91</v>
      </c>
      <c r="N549" s="58" cm="1">
        <f t="array" aca="1" ref="N549" ca="1">_xlfn.IFS(
AND(N$3="x",L549&gt;N$4),  2*N$4-L549,
TRUE,L549)</f>
        <v>3</v>
      </c>
      <c r="O549" s="58" cm="1">
        <f t="array" aca="1" ref="O549" ca="1">_xlfn.IFS(
AND(N$3="y",M549&gt;N$4),  2*N$4-M549,
TRUE,M549)</f>
        <v>91</v>
      </c>
      <c r="P549" s="58" cm="1">
        <f t="array" aca="1" ref="P549" ca="1">_xlfn.IFS(
AND(P$3="x",N549&gt;P$4),  2*P$4-N549,
TRUE,N549)</f>
        <v>3</v>
      </c>
      <c r="Q549" s="58" cm="1">
        <f t="array" aca="1" ref="Q549" ca="1">_xlfn.IFS(
AND(P$3="y",O549&gt;P$4),  2*P$4-O549,
TRUE,O549)</f>
        <v>91</v>
      </c>
      <c r="R549" s="58" cm="1">
        <f t="array" aca="1" ref="R549" ca="1">_xlfn.IFS(
AND(R$3="x",P549&gt;R$4),  2*R$4-P549,
TRUE,P549)</f>
        <v>3</v>
      </c>
      <c r="S549" s="58" cm="1">
        <f t="array" aca="1" ref="S549" ca="1">_xlfn.IFS(
AND(R$3="y",Q549&gt;R$4),  2*R$4-Q549,
TRUE,Q549)</f>
        <v>19</v>
      </c>
      <c r="T549" s="58" cm="1">
        <f t="array" aca="1" ref="T549" ca="1">_xlfn.IFS(
AND(T$3="x",R549&gt;T$4),  2*T$4-R549,
TRUE,R549)</f>
        <v>3</v>
      </c>
      <c r="U549" s="58" cm="1">
        <f t="array" aca="1" ref="U549" ca="1">_xlfn.IFS(
AND(T$3="y",S549&gt;T$4),  2*T$4-S549,
TRUE,S549)</f>
        <v>19</v>
      </c>
      <c r="V549" s="58" cm="1">
        <f t="array" aca="1" ref="V549" ca="1">_xlfn.IFS(
AND(V$3="x",T549&gt;V$4),  2*V$4-T549,
TRUE,T549)</f>
        <v>3</v>
      </c>
      <c r="W549" s="58" cm="1">
        <f t="array" aca="1" ref="W549" ca="1">_xlfn.IFS(
AND(V$3="y",U549&gt;V$4),  2*V$4-U549,
TRUE,U549)</f>
        <v>19</v>
      </c>
      <c r="X549" s="58" cm="1">
        <f t="array" aca="1" ref="X549" ca="1">_xlfn.IFS(
AND(X$3="x",V549&gt;X$4),  2*X$4-V549,
TRUE,V549)</f>
        <v>3</v>
      </c>
      <c r="Y549" s="58" cm="1">
        <f t="array" aca="1" ref="Y549" ca="1">_xlfn.IFS(
AND(X$3="y",W549&gt;X$4),  2*X$4-W549,
TRUE,W549)</f>
        <v>7</v>
      </c>
      <c r="Z549" s="58" cm="1">
        <f t="array" aca="1" ref="Z549" ca="1">_xlfn.IFS(
AND(Z$3="x",X549&gt;Z$4),  2*Z$4-X549,
TRUE,X549)</f>
        <v>3</v>
      </c>
      <c r="AA549" s="58" cm="1">
        <f t="array" aca="1" ref="AA549" ca="1">_xlfn.IFS(
AND(Z$3="y",Y549&gt;Z$4),  2*Z$4-Y549,
TRUE,Y549)</f>
        <v>5</v>
      </c>
      <c r="BD549" t="str">
        <f t="shared" ca="1" si="10"/>
        <v>323-803</v>
      </c>
      <c r="BF549" s="23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R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  <c r="CG549" s="24"/>
      <c r="CH549" s="24"/>
      <c r="CI549" s="24"/>
      <c r="CJ549" s="24"/>
      <c r="CK549" s="24"/>
      <c r="CL549" s="24"/>
      <c r="CM549" s="24"/>
      <c r="CN549" s="24"/>
      <c r="CO549" s="24"/>
      <c r="CP549" s="24"/>
      <c r="CQ549" s="24"/>
      <c r="CR549" s="24"/>
      <c r="CS549" s="24"/>
      <c r="CT549" s="24"/>
      <c r="CU549" s="24"/>
      <c r="CV549" s="24"/>
      <c r="CW549" s="24"/>
      <c r="CX549" s="24"/>
      <c r="CY549" s="24"/>
      <c r="CZ549" s="24"/>
      <c r="DA549" s="24"/>
      <c r="DB549" s="24"/>
      <c r="DC549" s="24"/>
      <c r="DD549" s="24"/>
      <c r="DE549" s="24"/>
      <c r="DF549" s="24"/>
      <c r="DG549" s="24"/>
      <c r="DH549" s="24"/>
      <c r="DI549" s="24"/>
      <c r="DJ549" s="24"/>
      <c r="DK549" s="24"/>
      <c r="DL549" s="24"/>
      <c r="DM549" s="24"/>
      <c r="DN549" s="24"/>
      <c r="DO549" s="24"/>
      <c r="DP549" s="24"/>
      <c r="DQ549" s="24"/>
      <c r="DR549" s="24"/>
      <c r="DS549" s="24"/>
      <c r="DT549" s="24"/>
      <c r="DU549" s="24"/>
      <c r="DV549" s="24"/>
      <c r="DW549" s="24"/>
      <c r="DX549" s="24"/>
      <c r="DY549" s="24"/>
      <c r="DZ549" s="24"/>
      <c r="EA549" s="24"/>
      <c r="EB549" s="24"/>
      <c r="EC549" s="24"/>
      <c r="ED549" s="24"/>
      <c r="EE549" s="24"/>
      <c r="EF549" s="24"/>
      <c r="EG549" s="24"/>
      <c r="EH549" s="24"/>
      <c r="EI549" s="24"/>
      <c r="EJ549" s="24"/>
      <c r="EK549" s="24"/>
      <c r="EL549" s="24"/>
      <c r="EM549" s="24"/>
      <c r="EN549" s="24"/>
      <c r="EO549" s="24"/>
      <c r="EP549" s="24"/>
      <c r="EQ549" s="24"/>
      <c r="ER549" s="24"/>
      <c r="ES549" s="24"/>
      <c r="ET549" s="24"/>
      <c r="EU549" s="24"/>
      <c r="EV549" s="24"/>
      <c r="EW549" s="24"/>
      <c r="EX549" s="24"/>
      <c r="EY549" s="24"/>
      <c r="EZ549" s="24"/>
      <c r="FA549" s="24"/>
      <c r="FB549" s="24"/>
      <c r="FC549" s="24"/>
      <c r="FD549" s="24"/>
      <c r="FE549" s="24"/>
      <c r="FF549" s="24"/>
      <c r="FG549" s="24"/>
      <c r="FH549" s="24"/>
      <c r="FI549" s="24"/>
      <c r="FJ549" s="24"/>
      <c r="FK549" s="24"/>
      <c r="FL549" s="24"/>
      <c r="FM549" s="24"/>
      <c r="FN549" s="24"/>
      <c r="FO549" s="24"/>
      <c r="FP549" s="24"/>
      <c r="FQ549" s="24"/>
      <c r="FR549" s="24"/>
      <c r="FS549" s="24"/>
      <c r="FT549" s="24"/>
      <c r="FU549" s="24"/>
      <c r="FV549" s="24"/>
      <c r="FW549" s="24"/>
      <c r="FX549" s="24"/>
      <c r="FY549" s="24"/>
      <c r="FZ549" s="24"/>
      <c r="GA549" s="24"/>
      <c r="GB549" s="24"/>
      <c r="GC549" s="24"/>
      <c r="GD549" s="24"/>
      <c r="GE549" s="24"/>
      <c r="GF549" s="24"/>
      <c r="GG549" s="24"/>
      <c r="GH549" s="24"/>
      <c r="GI549" s="24"/>
      <c r="GJ549" s="24"/>
      <c r="GK549" s="24"/>
      <c r="GL549" s="24"/>
      <c r="GM549" s="24"/>
      <c r="GN549" s="24"/>
      <c r="GO549" s="24"/>
      <c r="GP549" s="24"/>
      <c r="GQ549" s="24"/>
      <c r="GR549" s="24"/>
      <c r="GS549" s="24"/>
      <c r="GT549" s="24"/>
      <c r="GU549" s="24"/>
      <c r="GV549" s="24"/>
      <c r="GW549" s="24"/>
      <c r="GX549" s="24"/>
      <c r="GY549" s="24"/>
      <c r="GZ549" s="24"/>
      <c r="HA549" s="24"/>
      <c r="HB549" s="24"/>
      <c r="HC549" s="24"/>
      <c r="HD549" s="24"/>
      <c r="HE549" s="24"/>
      <c r="HF549" s="24"/>
      <c r="HG549" s="24"/>
      <c r="HH549" s="24"/>
      <c r="HI549" s="24"/>
      <c r="HJ549" s="24"/>
      <c r="HK549" s="24"/>
      <c r="HL549" s="24"/>
      <c r="HM549" s="24"/>
      <c r="HN549" s="24"/>
      <c r="HO549" s="24"/>
      <c r="HP549" s="24"/>
      <c r="HQ549" s="24"/>
      <c r="HR549" s="24"/>
      <c r="HS549" s="24"/>
      <c r="HT549" s="24"/>
      <c r="HU549" s="24"/>
      <c r="HV549" s="24"/>
      <c r="HW549" s="24"/>
      <c r="HX549" s="24"/>
      <c r="HY549" s="24"/>
      <c r="HZ549" s="24"/>
      <c r="IA549" s="24"/>
      <c r="IB549" s="24"/>
      <c r="IC549" s="24"/>
      <c r="ID549" s="24"/>
    </row>
    <row r="550" spans="1:238" x14ac:dyDescent="0.3">
      <c r="A550" t="str">
        <f>IF(Input!A542=0,"",Input!A542)</f>
        <v>754,418</v>
      </c>
      <c r="B550" s="65" cm="1">
        <f t="array" ref="B550">_xlfn.IFS($A550="","",LEFT($A550,4)="fold",MID($A550,12,1),TRUE,VALUE(LEFT($A550,FIND(",",$A550)-1)))</f>
        <v>754</v>
      </c>
      <c r="C550" s="65" cm="1">
        <f t="array" ref="C550">_xlfn.IFS($A550="","",LEFT($A550,4)="fold",VALUE(MID($A550,14,5)),TRUE,VALUE(MID($A550,FIND(",",$A550)+1,5)))</f>
        <v>418</v>
      </c>
      <c r="D550" s="58" cm="1">
        <f t="array" aca="1" ref="D550" ca="1">_xlfn.IFS(
AND(D$3="x",B550&gt;D$4),  2*D$4-B550,
TRUE,B550)</f>
        <v>556</v>
      </c>
      <c r="E550" s="58" cm="1">
        <f t="array" aca="1" ref="E550" ca="1">_xlfn.IFS(
AND(D$3="y",C550&gt;D$4),  2*D$4-C550,
TRUE,C550)</f>
        <v>418</v>
      </c>
      <c r="F550" s="58" cm="1">
        <f t="array" aca="1" ref="F550" ca="1">_xlfn.IFS(
AND(F$3="x",D550&gt;F$4),  2*F$4-D550,
TRUE,D550)</f>
        <v>556</v>
      </c>
      <c r="G550" s="58" cm="1">
        <f t="array" aca="1" ref="G550" ca="1">_xlfn.IFS(
AND(F$3="y",E550&gt;F$4),  2*F$4-E550,
TRUE,E550)</f>
        <v>418</v>
      </c>
      <c r="H550" s="58" cm="1">
        <f t="array" aca="1" ref="H550" ca="1">_xlfn.IFS(
AND(H$3="x",F550&gt;H$4),  2*H$4-F550,
TRUE,F550)</f>
        <v>98</v>
      </c>
      <c r="I550" s="58" cm="1">
        <f t="array" aca="1" ref="I550" ca="1">_xlfn.IFS(
AND(H$3="y",G550&gt;H$4),  2*H$4-G550,
TRUE,G550)</f>
        <v>418</v>
      </c>
      <c r="J550" s="58" cm="1">
        <f t="array" aca="1" ref="J550" ca="1">_xlfn.IFS(
AND(J$3="x",H550&gt;J$4),  2*J$4-H550,
TRUE,H550)</f>
        <v>98</v>
      </c>
      <c r="K550" s="58" cm="1">
        <f t="array" aca="1" ref="K550" ca="1">_xlfn.IFS(
AND(J$3="y",I550&gt;J$4),  2*J$4-I550,
TRUE,I550)</f>
        <v>28</v>
      </c>
      <c r="L550" s="58" cm="1">
        <f t="array" aca="1" ref="L550" ca="1">_xlfn.IFS(
AND(L$3="x",J550&gt;L$4),  2*L$4-J550,
TRUE,J550)</f>
        <v>98</v>
      </c>
      <c r="M550" s="58" cm="1">
        <f t="array" aca="1" ref="M550" ca="1">_xlfn.IFS(
AND(L$3="y",K550&gt;L$4),  2*L$4-K550,
TRUE,K550)</f>
        <v>28</v>
      </c>
      <c r="N550" s="58" cm="1">
        <f t="array" aca="1" ref="N550" ca="1">_xlfn.IFS(
AND(N$3="x",L550&gt;N$4),  2*N$4-L550,
TRUE,L550)</f>
        <v>98</v>
      </c>
      <c r="O550" s="58" cm="1">
        <f t="array" aca="1" ref="O550" ca="1">_xlfn.IFS(
AND(N$3="y",M550&gt;N$4),  2*N$4-M550,
TRUE,M550)</f>
        <v>28</v>
      </c>
      <c r="P550" s="58" cm="1">
        <f t="array" aca="1" ref="P550" ca="1">_xlfn.IFS(
AND(P$3="x",N550&gt;P$4),  2*P$4-N550,
TRUE,N550)</f>
        <v>64</v>
      </c>
      <c r="Q550" s="58" cm="1">
        <f t="array" aca="1" ref="Q550" ca="1">_xlfn.IFS(
AND(P$3="y",O550&gt;P$4),  2*P$4-O550,
TRUE,O550)</f>
        <v>28</v>
      </c>
      <c r="R550" s="58" cm="1">
        <f t="array" aca="1" ref="R550" ca="1">_xlfn.IFS(
AND(R$3="x",P550&gt;R$4),  2*R$4-P550,
TRUE,P550)</f>
        <v>64</v>
      </c>
      <c r="S550" s="58" cm="1">
        <f t="array" aca="1" ref="S550" ca="1">_xlfn.IFS(
AND(R$3="y",Q550&gt;R$4),  2*R$4-Q550,
TRUE,Q550)</f>
        <v>28</v>
      </c>
      <c r="T550" s="58" cm="1">
        <f t="array" aca="1" ref="T550" ca="1">_xlfn.IFS(
AND(T$3="x",R550&gt;T$4),  2*T$4-R550,
TRUE,R550)</f>
        <v>16</v>
      </c>
      <c r="U550" s="58" cm="1">
        <f t="array" aca="1" ref="U550" ca="1">_xlfn.IFS(
AND(T$3="y",S550&gt;T$4),  2*T$4-S550,
TRUE,S550)</f>
        <v>28</v>
      </c>
      <c r="V550" s="58" cm="1">
        <f t="array" aca="1" ref="V550" ca="1">_xlfn.IFS(
AND(V$3="x",T550&gt;V$4),  2*V$4-T550,
TRUE,T550)</f>
        <v>16</v>
      </c>
      <c r="W550" s="58" cm="1">
        <f t="array" aca="1" ref="W550" ca="1">_xlfn.IFS(
AND(V$3="y",U550&gt;V$4),  2*V$4-U550,
TRUE,U550)</f>
        <v>26</v>
      </c>
      <c r="X550" s="58" cm="1">
        <f t="array" aca="1" ref="X550" ca="1">_xlfn.IFS(
AND(X$3="x",V550&gt;X$4),  2*X$4-V550,
TRUE,V550)</f>
        <v>16</v>
      </c>
      <c r="Y550" s="58" cm="1">
        <f t="array" aca="1" ref="Y550" ca="1">_xlfn.IFS(
AND(X$3="y",W550&gt;X$4),  2*X$4-W550,
TRUE,W550)</f>
        <v>0</v>
      </c>
      <c r="Z550" s="58" cm="1">
        <f t="array" aca="1" ref="Z550" ca="1">_xlfn.IFS(
AND(Z$3="x",X550&gt;Z$4),  2*Z$4-X550,
TRUE,X550)</f>
        <v>16</v>
      </c>
      <c r="AA550" s="58" cm="1">
        <f t="array" aca="1" ref="AA550" ca="1">_xlfn.IFS(
AND(Z$3="y",Y550&gt;Z$4),  2*Z$4-Y550,
TRUE,Y550)</f>
        <v>0</v>
      </c>
      <c r="BD550" t="str">
        <f t="shared" ca="1" si="10"/>
        <v>556-418</v>
      </c>
      <c r="BF550" s="23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R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  <c r="CG550" s="24"/>
      <c r="CH550" s="24"/>
      <c r="CI550" s="24"/>
      <c r="CJ550" s="24"/>
      <c r="CK550" s="24"/>
      <c r="CL550" s="24"/>
      <c r="CM550" s="24"/>
      <c r="CN550" s="24"/>
      <c r="CO550" s="24"/>
      <c r="CP550" s="24"/>
      <c r="CQ550" s="24"/>
      <c r="CR550" s="24"/>
      <c r="CS550" s="24"/>
      <c r="CT550" s="24"/>
      <c r="CU550" s="24"/>
      <c r="CV550" s="24"/>
      <c r="CW550" s="24"/>
      <c r="CX550" s="24"/>
      <c r="CY550" s="24"/>
      <c r="CZ550" s="24"/>
      <c r="DA550" s="24"/>
      <c r="DB550" s="24"/>
      <c r="DC550" s="24"/>
      <c r="DD550" s="24"/>
      <c r="DE550" s="24"/>
      <c r="DF550" s="24"/>
      <c r="DG550" s="24"/>
      <c r="DH550" s="24"/>
      <c r="DI550" s="24"/>
      <c r="DJ550" s="24"/>
      <c r="DK550" s="24"/>
      <c r="DL550" s="24"/>
      <c r="DM550" s="24"/>
      <c r="DN550" s="24"/>
      <c r="DO550" s="24"/>
      <c r="DP550" s="24"/>
      <c r="DQ550" s="24"/>
      <c r="DR550" s="24"/>
      <c r="DS550" s="24"/>
      <c r="DT550" s="24"/>
      <c r="DU550" s="24"/>
      <c r="DV550" s="24"/>
      <c r="DW550" s="24"/>
      <c r="DX550" s="24"/>
      <c r="DY550" s="24"/>
      <c r="DZ550" s="24"/>
      <c r="EA550" s="24"/>
      <c r="EB550" s="24"/>
      <c r="EC550" s="24"/>
      <c r="ED550" s="24"/>
      <c r="EE550" s="24"/>
      <c r="EF550" s="24"/>
      <c r="EG550" s="24"/>
      <c r="EH550" s="24"/>
      <c r="EI550" s="24"/>
      <c r="EJ550" s="24"/>
      <c r="EK550" s="24"/>
      <c r="EL550" s="24"/>
      <c r="EM550" s="24"/>
      <c r="EN550" s="24"/>
      <c r="EO550" s="24"/>
      <c r="EP550" s="24"/>
      <c r="EQ550" s="24"/>
      <c r="ER550" s="24"/>
      <c r="ES550" s="24"/>
      <c r="ET550" s="24"/>
      <c r="EU550" s="24"/>
      <c r="EV550" s="24"/>
      <c r="EW550" s="24"/>
      <c r="EX550" s="24"/>
      <c r="EY550" s="24"/>
      <c r="EZ550" s="24"/>
      <c r="FA550" s="24"/>
      <c r="FB550" s="24"/>
      <c r="FC550" s="24"/>
      <c r="FD550" s="24"/>
      <c r="FE550" s="24"/>
      <c r="FF550" s="24"/>
      <c r="FG550" s="24"/>
      <c r="FH550" s="24"/>
      <c r="FI550" s="24"/>
      <c r="FJ550" s="24"/>
      <c r="FK550" s="24"/>
      <c r="FL550" s="24"/>
      <c r="FM550" s="24"/>
      <c r="FN550" s="24"/>
      <c r="FO550" s="24"/>
      <c r="FP550" s="24"/>
      <c r="FQ550" s="24"/>
      <c r="FR550" s="24"/>
      <c r="FS550" s="24"/>
      <c r="FT550" s="24"/>
      <c r="FU550" s="24"/>
      <c r="FV550" s="24"/>
      <c r="FW550" s="24"/>
      <c r="FX550" s="24"/>
      <c r="FY550" s="24"/>
      <c r="FZ550" s="24"/>
      <c r="GA550" s="24"/>
      <c r="GB550" s="24"/>
      <c r="GC550" s="24"/>
      <c r="GD550" s="24"/>
      <c r="GE550" s="24"/>
      <c r="GF550" s="24"/>
      <c r="GG550" s="24"/>
      <c r="GH550" s="24"/>
      <c r="GI550" s="24"/>
      <c r="GJ550" s="24"/>
      <c r="GK550" s="24"/>
      <c r="GL550" s="24"/>
      <c r="GM550" s="24"/>
      <c r="GN550" s="24"/>
      <c r="GO550" s="24"/>
      <c r="GP550" s="24"/>
      <c r="GQ550" s="24"/>
      <c r="GR550" s="24"/>
      <c r="GS550" s="24"/>
      <c r="GT550" s="24"/>
      <c r="GU550" s="24"/>
      <c r="GV550" s="24"/>
      <c r="GW550" s="24"/>
      <c r="GX550" s="24"/>
      <c r="GY550" s="24"/>
      <c r="GZ550" s="24"/>
      <c r="HA550" s="24"/>
      <c r="HB550" s="24"/>
      <c r="HC550" s="24"/>
      <c r="HD550" s="24"/>
      <c r="HE550" s="24"/>
      <c r="HF550" s="24"/>
      <c r="HG550" s="24"/>
      <c r="HH550" s="24"/>
      <c r="HI550" s="24"/>
      <c r="HJ550" s="24"/>
      <c r="HK550" s="24"/>
      <c r="HL550" s="24"/>
      <c r="HM550" s="24"/>
      <c r="HN550" s="24"/>
      <c r="HO550" s="24"/>
      <c r="HP550" s="24"/>
      <c r="HQ550" s="24"/>
      <c r="HR550" s="24"/>
      <c r="HS550" s="24"/>
      <c r="HT550" s="24"/>
      <c r="HU550" s="24"/>
      <c r="HV550" s="24"/>
      <c r="HW550" s="24"/>
      <c r="HX550" s="24"/>
      <c r="HY550" s="24"/>
      <c r="HZ550" s="24"/>
      <c r="IA550" s="24"/>
      <c r="IB550" s="24"/>
      <c r="IC550" s="24"/>
      <c r="ID550" s="24"/>
    </row>
    <row r="551" spans="1:238" x14ac:dyDescent="0.3">
      <c r="A551" t="str">
        <f>IF(Input!A543=0,"",Input!A543)</f>
        <v>1288,127</v>
      </c>
      <c r="B551" s="65" cm="1">
        <f t="array" ref="B551">_xlfn.IFS($A551="","",LEFT($A551,4)="fold",MID($A551,12,1),TRUE,VALUE(LEFT($A551,FIND(",",$A551)-1)))</f>
        <v>1288</v>
      </c>
      <c r="C551" s="65" cm="1">
        <f t="array" ref="C551">_xlfn.IFS($A551="","",LEFT($A551,4)="fold",VALUE(MID($A551,14,5)),TRUE,VALUE(MID($A551,FIND(",",$A551)+1,5)))</f>
        <v>127</v>
      </c>
      <c r="D551" s="58" cm="1">
        <f t="array" aca="1" ref="D551" ca="1">_xlfn.IFS(
AND(D$3="x",B551&gt;D$4),  2*D$4-B551,
TRUE,B551)</f>
        <v>22</v>
      </c>
      <c r="E551" s="58" cm="1">
        <f t="array" aca="1" ref="E551" ca="1">_xlfn.IFS(
AND(D$3="y",C551&gt;D$4),  2*D$4-C551,
TRUE,C551)</f>
        <v>127</v>
      </c>
      <c r="F551" s="58" cm="1">
        <f t="array" aca="1" ref="F551" ca="1">_xlfn.IFS(
AND(F$3="x",D551&gt;F$4),  2*F$4-D551,
TRUE,D551)</f>
        <v>22</v>
      </c>
      <c r="G551" s="58" cm="1">
        <f t="array" aca="1" ref="G551" ca="1">_xlfn.IFS(
AND(F$3="y",E551&gt;F$4),  2*F$4-E551,
TRUE,E551)</f>
        <v>127</v>
      </c>
      <c r="H551" s="58" cm="1">
        <f t="array" aca="1" ref="H551" ca="1">_xlfn.IFS(
AND(H$3="x",F551&gt;H$4),  2*H$4-F551,
TRUE,F551)</f>
        <v>22</v>
      </c>
      <c r="I551" s="58" cm="1">
        <f t="array" aca="1" ref="I551" ca="1">_xlfn.IFS(
AND(H$3="y",G551&gt;H$4),  2*H$4-G551,
TRUE,G551)</f>
        <v>127</v>
      </c>
      <c r="J551" s="58" cm="1">
        <f t="array" aca="1" ref="J551" ca="1">_xlfn.IFS(
AND(J$3="x",H551&gt;J$4),  2*J$4-H551,
TRUE,H551)</f>
        <v>22</v>
      </c>
      <c r="K551" s="58" cm="1">
        <f t="array" aca="1" ref="K551" ca="1">_xlfn.IFS(
AND(J$3="y",I551&gt;J$4),  2*J$4-I551,
TRUE,I551)</f>
        <v>127</v>
      </c>
      <c r="L551" s="58" cm="1">
        <f t="array" aca="1" ref="L551" ca="1">_xlfn.IFS(
AND(L$3="x",J551&gt;L$4),  2*L$4-J551,
TRUE,J551)</f>
        <v>22</v>
      </c>
      <c r="M551" s="58" cm="1">
        <f t="array" aca="1" ref="M551" ca="1">_xlfn.IFS(
AND(L$3="y",K551&gt;L$4),  2*L$4-K551,
TRUE,K551)</f>
        <v>127</v>
      </c>
      <c r="N551" s="58" cm="1">
        <f t="array" aca="1" ref="N551" ca="1">_xlfn.IFS(
AND(N$3="x",L551&gt;N$4),  2*N$4-L551,
TRUE,L551)</f>
        <v>22</v>
      </c>
      <c r="O551" s="58" cm="1">
        <f t="array" aca="1" ref="O551" ca="1">_xlfn.IFS(
AND(N$3="y",M551&gt;N$4),  2*N$4-M551,
TRUE,M551)</f>
        <v>95</v>
      </c>
      <c r="P551" s="58" cm="1">
        <f t="array" aca="1" ref="P551" ca="1">_xlfn.IFS(
AND(P$3="x",N551&gt;P$4),  2*P$4-N551,
TRUE,N551)</f>
        <v>22</v>
      </c>
      <c r="Q551" s="58" cm="1">
        <f t="array" aca="1" ref="Q551" ca="1">_xlfn.IFS(
AND(P$3="y",O551&gt;P$4),  2*P$4-O551,
TRUE,O551)</f>
        <v>95</v>
      </c>
      <c r="R551" s="58" cm="1">
        <f t="array" aca="1" ref="R551" ca="1">_xlfn.IFS(
AND(R$3="x",P551&gt;R$4),  2*R$4-P551,
TRUE,P551)</f>
        <v>22</v>
      </c>
      <c r="S551" s="58" cm="1">
        <f t="array" aca="1" ref="S551" ca="1">_xlfn.IFS(
AND(R$3="y",Q551&gt;R$4),  2*R$4-Q551,
TRUE,Q551)</f>
        <v>15</v>
      </c>
      <c r="T551" s="58" cm="1">
        <f t="array" aca="1" ref="T551" ca="1">_xlfn.IFS(
AND(T$3="x",R551&gt;T$4),  2*T$4-R551,
TRUE,R551)</f>
        <v>22</v>
      </c>
      <c r="U551" s="58" cm="1">
        <f t="array" aca="1" ref="U551" ca="1">_xlfn.IFS(
AND(T$3="y",S551&gt;T$4),  2*T$4-S551,
TRUE,S551)</f>
        <v>15</v>
      </c>
      <c r="V551" s="58" cm="1">
        <f t="array" aca="1" ref="V551" ca="1">_xlfn.IFS(
AND(V$3="x",T551&gt;V$4),  2*V$4-T551,
TRUE,T551)</f>
        <v>22</v>
      </c>
      <c r="W551" s="58" cm="1">
        <f t="array" aca="1" ref="W551" ca="1">_xlfn.IFS(
AND(V$3="y",U551&gt;V$4),  2*V$4-U551,
TRUE,U551)</f>
        <v>15</v>
      </c>
      <c r="X551" s="58" cm="1">
        <f t="array" aca="1" ref="X551" ca="1">_xlfn.IFS(
AND(X$3="x",V551&gt;X$4),  2*X$4-V551,
TRUE,V551)</f>
        <v>22</v>
      </c>
      <c r="Y551" s="58" cm="1">
        <f t="array" aca="1" ref="Y551" ca="1">_xlfn.IFS(
AND(X$3="y",W551&gt;X$4),  2*X$4-W551,
TRUE,W551)</f>
        <v>11</v>
      </c>
      <c r="Z551" s="58" cm="1">
        <f t="array" aca="1" ref="Z551" ca="1">_xlfn.IFS(
AND(Z$3="x",X551&gt;Z$4),  2*Z$4-X551,
TRUE,X551)</f>
        <v>22</v>
      </c>
      <c r="AA551" s="58" cm="1">
        <f t="array" aca="1" ref="AA551" ca="1">_xlfn.IFS(
AND(Z$3="y",Y551&gt;Z$4),  2*Z$4-Y551,
TRUE,Y551)</f>
        <v>1</v>
      </c>
      <c r="BD551" t="str">
        <f t="shared" ca="1" si="10"/>
        <v>22-127</v>
      </c>
      <c r="BF551" s="23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R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  <c r="CG551" s="24"/>
      <c r="CH551" s="24"/>
      <c r="CI551" s="24"/>
      <c r="CJ551" s="24"/>
      <c r="CK551" s="24"/>
      <c r="CL551" s="24"/>
      <c r="CM551" s="24"/>
      <c r="CN551" s="24"/>
      <c r="CO551" s="24"/>
      <c r="CP551" s="24"/>
      <c r="CQ551" s="24"/>
      <c r="CR551" s="24"/>
      <c r="CS551" s="24"/>
      <c r="CT551" s="24"/>
      <c r="CU551" s="24"/>
      <c r="CV551" s="24"/>
      <c r="CW551" s="24"/>
      <c r="CX551" s="24"/>
      <c r="CY551" s="24"/>
      <c r="CZ551" s="24"/>
      <c r="DA551" s="24"/>
      <c r="DB551" s="24"/>
      <c r="DC551" s="24"/>
      <c r="DD551" s="24"/>
      <c r="DE551" s="24"/>
      <c r="DF551" s="24"/>
      <c r="DG551" s="24"/>
      <c r="DH551" s="24"/>
      <c r="DI551" s="24"/>
      <c r="DJ551" s="24"/>
      <c r="DK551" s="24"/>
      <c r="DL551" s="24"/>
      <c r="DM551" s="24"/>
      <c r="DN551" s="24"/>
      <c r="DO551" s="24"/>
      <c r="DP551" s="24"/>
      <c r="DQ551" s="24"/>
      <c r="DR551" s="24"/>
      <c r="DS551" s="24"/>
      <c r="DT551" s="24"/>
      <c r="DU551" s="24"/>
      <c r="DV551" s="24"/>
      <c r="DW551" s="24"/>
      <c r="DX551" s="24"/>
      <c r="DY551" s="24"/>
      <c r="DZ551" s="24"/>
      <c r="EA551" s="24"/>
      <c r="EB551" s="24"/>
      <c r="EC551" s="24"/>
      <c r="ED551" s="24"/>
      <c r="EE551" s="24"/>
      <c r="EF551" s="24"/>
      <c r="EG551" s="24"/>
      <c r="EH551" s="24"/>
      <c r="EI551" s="24"/>
      <c r="EJ551" s="24"/>
      <c r="EK551" s="24"/>
      <c r="EL551" s="24"/>
      <c r="EM551" s="24"/>
      <c r="EN551" s="24"/>
      <c r="EO551" s="24"/>
      <c r="EP551" s="24"/>
      <c r="EQ551" s="24"/>
      <c r="ER551" s="24"/>
      <c r="ES551" s="24"/>
      <c r="ET551" s="24"/>
      <c r="EU551" s="24"/>
      <c r="EV551" s="24"/>
      <c r="EW551" s="24"/>
      <c r="EX551" s="24"/>
      <c r="EY551" s="24"/>
      <c r="EZ551" s="24"/>
      <c r="FA551" s="24"/>
      <c r="FB551" s="24"/>
      <c r="FC551" s="24"/>
      <c r="FD551" s="24"/>
      <c r="FE551" s="24"/>
      <c r="FF551" s="24"/>
      <c r="FG551" s="24"/>
      <c r="FH551" s="24"/>
      <c r="FI551" s="24"/>
      <c r="FJ551" s="24"/>
      <c r="FK551" s="24"/>
      <c r="FL551" s="24"/>
      <c r="FM551" s="24"/>
      <c r="FN551" s="24"/>
      <c r="FO551" s="24"/>
      <c r="FP551" s="24"/>
      <c r="FQ551" s="24"/>
      <c r="FR551" s="24"/>
      <c r="FS551" s="24"/>
      <c r="FT551" s="24"/>
      <c r="FU551" s="24"/>
      <c r="FV551" s="24"/>
      <c r="FW551" s="24"/>
      <c r="FX551" s="24"/>
      <c r="FY551" s="24"/>
      <c r="FZ551" s="24"/>
      <c r="GA551" s="24"/>
      <c r="GB551" s="24"/>
      <c r="GC551" s="24"/>
      <c r="GD551" s="24"/>
      <c r="GE551" s="24"/>
      <c r="GF551" s="24"/>
      <c r="GG551" s="24"/>
      <c r="GH551" s="24"/>
      <c r="GI551" s="24"/>
      <c r="GJ551" s="24"/>
      <c r="GK551" s="24"/>
      <c r="GL551" s="24"/>
      <c r="GM551" s="24"/>
      <c r="GN551" s="24"/>
      <c r="GO551" s="24"/>
      <c r="GP551" s="24"/>
      <c r="GQ551" s="24"/>
      <c r="GR551" s="24"/>
      <c r="GS551" s="24"/>
      <c r="GT551" s="24"/>
      <c r="GU551" s="24"/>
      <c r="GV551" s="24"/>
      <c r="GW551" s="24"/>
      <c r="GX551" s="24"/>
      <c r="GY551" s="24"/>
      <c r="GZ551" s="24"/>
      <c r="HA551" s="24"/>
      <c r="HB551" s="24"/>
      <c r="HC551" s="24"/>
      <c r="HD551" s="24"/>
      <c r="HE551" s="24"/>
      <c r="HF551" s="24"/>
      <c r="HG551" s="24"/>
      <c r="HH551" s="24"/>
      <c r="HI551" s="24"/>
      <c r="HJ551" s="24"/>
      <c r="HK551" s="24"/>
      <c r="HL551" s="24"/>
      <c r="HM551" s="24"/>
      <c r="HN551" s="24"/>
      <c r="HO551" s="24"/>
      <c r="HP551" s="24"/>
      <c r="HQ551" s="24"/>
      <c r="HR551" s="24"/>
      <c r="HS551" s="24"/>
      <c r="HT551" s="24"/>
      <c r="HU551" s="24"/>
      <c r="HV551" s="24"/>
      <c r="HW551" s="24"/>
      <c r="HX551" s="24"/>
      <c r="HY551" s="24"/>
      <c r="HZ551" s="24"/>
      <c r="IA551" s="24"/>
      <c r="IB551" s="24"/>
      <c r="IC551" s="24"/>
      <c r="ID551" s="24"/>
    </row>
    <row r="552" spans="1:238" x14ac:dyDescent="0.3">
      <c r="A552" t="str">
        <f>IF(Input!A544=0,"",Input!A544)</f>
        <v>351,140</v>
      </c>
      <c r="B552" s="65" cm="1">
        <f t="array" ref="B552">_xlfn.IFS($A552="","",LEFT($A552,4)="fold",MID($A552,12,1),TRUE,VALUE(LEFT($A552,FIND(",",$A552)-1)))</f>
        <v>351</v>
      </c>
      <c r="C552" s="65" cm="1">
        <f t="array" ref="C552">_xlfn.IFS($A552="","",LEFT($A552,4)="fold",VALUE(MID($A552,14,5)),TRUE,VALUE(MID($A552,FIND(",",$A552)+1,5)))</f>
        <v>140</v>
      </c>
      <c r="D552" s="58" cm="1">
        <f t="array" aca="1" ref="D552" ca="1">_xlfn.IFS(
AND(D$3="x",B552&gt;D$4),  2*D$4-B552,
TRUE,B552)</f>
        <v>351</v>
      </c>
      <c r="E552" s="58" cm="1">
        <f t="array" aca="1" ref="E552" ca="1">_xlfn.IFS(
AND(D$3="y",C552&gt;D$4),  2*D$4-C552,
TRUE,C552)</f>
        <v>140</v>
      </c>
      <c r="F552" s="58" cm="1">
        <f t="array" aca="1" ref="F552" ca="1">_xlfn.IFS(
AND(F$3="x",D552&gt;F$4),  2*F$4-D552,
TRUE,D552)</f>
        <v>351</v>
      </c>
      <c r="G552" s="58" cm="1">
        <f t="array" aca="1" ref="G552" ca="1">_xlfn.IFS(
AND(F$3="y",E552&gt;F$4),  2*F$4-E552,
TRUE,E552)</f>
        <v>140</v>
      </c>
      <c r="H552" s="58" cm="1">
        <f t="array" aca="1" ref="H552" ca="1">_xlfn.IFS(
AND(H$3="x",F552&gt;H$4),  2*H$4-F552,
TRUE,F552)</f>
        <v>303</v>
      </c>
      <c r="I552" s="58" cm="1">
        <f t="array" aca="1" ref="I552" ca="1">_xlfn.IFS(
AND(H$3="y",G552&gt;H$4),  2*H$4-G552,
TRUE,G552)</f>
        <v>140</v>
      </c>
      <c r="J552" s="58" cm="1">
        <f t="array" aca="1" ref="J552" ca="1">_xlfn.IFS(
AND(J$3="x",H552&gt;J$4),  2*J$4-H552,
TRUE,H552)</f>
        <v>303</v>
      </c>
      <c r="K552" s="58" cm="1">
        <f t="array" aca="1" ref="K552" ca="1">_xlfn.IFS(
AND(J$3="y",I552&gt;J$4),  2*J$4-I552,
TRUE,I552)</f>
        <v>140</v>
      </c>
      <c r="L552" s="58" cm="1">
        <f t="array" aca="1" ref="L552" ca="1">_xlfn.IFS(
AND(L$3="x",J552&gt;L$4),  2*L$4-J552,
TRUE,J552)</f>
        <v>23</v>
      </c>
      <c r="M552" s="58" cm="1">
        <f t="array" aca="1" ref="M552" ca="1">_xlfn.IFS(
AND(L$3="y",K552&gt;L$4),  2*L$4-K552,
TRUE,K552)</f>
        <v>140</v>
      </c>
      <c r="N552" s="58" cm="1">
        <f t="array" aca="1" ref="N552" ca="1">_xlfn.IFS(
AND(N$3="x",L552&gt;N$4),  2*N$4-L552,
TRUE,L552)</f>
        <v>23</v>
      </c>
      <c r="O552" s="58" cm="1">
        <f t="array" aca="1" ref="O552" ca="1">_xlfn.IFS(
AND(N$3="y",M552&gt;N$4),  2*N$4-M552,
TRUE,M552)</f>
        <v>82</v>
      </c>
      <c r="P552" s="58" cm="1">
        <f t="array" aca="1" ref="P552" ca="1">_xlfn.IFS(
AND(P$3="x",N552&gt;P$4),  2*P$4-N552,
TRUE,N552)</f>
        <v>23</v>
      </c>
      <c r="Q552" s="58" cm="1">
        <f t="array" aca="1" ref="Q552" ca="1">_xlfn.IFS(
AND(P$3="y",O552&gt;P$4),  2*P$4-O552,
TRUE,O552)</f>
        <v>82</v>
      </c>
      <c r="R552" s="58" cm="1">
        <f t="array" aca="1" ref="R552" ca="1">_xlfn.IFS(
AND(R$3="x",P552&gt;R$4),  2*R$4-P552,
TRUE,P552)</f>
        <v>23</v>
      </c>
      <c r="S552" s="58" cm="1">
        <f t="array" aca="1" ref="S552" ca="1">_xlfn.IFS(
AND(R$3="y",Q552&gt;R$4),  2*R$4-Q552,
TRUE,Q552)</f>
        <v>28</v>
      </c>
      <c r="T552" s="58" cm="1">
        <f t="array" aca="1" ref="T552" ca="1">_xlfn.IFS(
AND(T$3="x",R552&gt;T$4),  2*T$4-R552,
TRUE,R552)</f>
        <v>23</v>
      </c>
      <c r="U552" s="58" cm="1">
        <f t="array" aca="1" ref="U552" ca="1">_xlfn.IFS(
AND(T$3="y",S552&gt;T$4),  2*T$4-S552,
TRUE,S552)</f>
        <v>28</v>
      </c>
      <c r="V552" s="58" cm="1">
        <f t="array" aca="1" ref="V552" ca="1">_xlfn.IFS(
AND(V$3="x",T552&gt;V$4),  2*V$4-T552,
TRUE,T552)</f>
        <v>23</v>
      </c>
      <c r="W552" s="58" cm="1">
        <f t="array" aca="1" ref="W552" ca="1">_xlfn.IFS(
AND(V$3="y",U552&gt;V$4),  2*V$4-U552,
TRUE,U552)</f>
        <v>26</v>
      </c>
      <c r="X552" s="58" cm="1">
        <f t="array" aca="1" ref="X552" ca="1">_xlfn.IFS(
AND(X$3="x",V552&gt;X$4),  2*X$4-V552,
TRUE,V552)</f>
        <v>23</v>
      </c>
      <c r="Y552" s="58" cm="1">
        <f t="array" aca="1" ref="Y552" ca="1">_xlfn.IFS(
AND(X$3="y",W552&gt;X$4),  2*X$4-W552,
TRUE,W552)</f>
        <v>0</v>
      </c>
      <c r="Z552" s="58" cm="1">
        <f t="array" aca="1" ref="Z552" ca="1">_xlfn.IFS(
AND(Z$3="x",X552&gt;Z$4),  2*Z$4-X552,
TRUE,X552)</f>
        <v>23</v>
      </c>
      <c r="AA552" s="58" cm="1">
        <f t="array" aca="1" ref="AA552" ca="1">_xlfn.IFS(
AND(Z$3="y",Y552&gt;Z$4),  2*Z$4-Y552,
TRUE,Y552)</f>
        <v>0</v>
      </c>
      <c r="BD552" t="str">
        <f t="shared" ca="1" si="10"/>
        <v>351-140</v>
      </c>
      <c r="BF552" s="23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R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  <c r="CG552" s="24"/>
      <c r="CH552" s="24"/>
      <c r="CI552" s="24"/>
      <c r="CJ552" s="24"/>
      <c r="CK552" s="24"/>
      <c r="CL552" s="24"/>
      <c r="CM552" s="24"/>
      <c r="CN552" s="24"/>
      <c r="CO552" s="24"/>
      <c r="CP552" s="24"/>
      <c r="CQ552" s="24"/>
      <c r="CR552" s="24"/>
      <c r="CS552" s="24"/>
      <c r="CT552" s="24"/>
      <c r="CU552" s="24"/>
      <c r="CV552" s="24"/>
      <c r="CW552" s="24"/>
      <c r="CX552" s="24"/>
      <c r="CY552" s="24"/>
      <c r="CZ552" s="24"/>
      <c r="DA552" s="24"/>
      <c r="DB552" s="24"/>
      <c r="DC552" s="24"/>
      <c r="DD552" s="24"/>
      <c r="DE552" s="24"/>
      <c r="DF552" s="24"/>
      <c r="DG552" s="24"/>
      <c r="DH552" s="24"/>
      <c r="DI552" s="24"/>
      <c r="DJ552" s="24"/>
      <c r="DK552" s="24"/>
      <c r="DL552" s="24"/>
      <c r="DM552" s="24"/>
      <c r="DN552" s="24"/>
      <c r="DO552" s="24"/>
      <c r="DP552" s="24"/>
      <c r="DQ552" s="24"/>
      <c r="DR552" s="24"/>
      <c r="DS552" s="24"/>
      <c r="DT552" s="24"/>
      <c r="DU552" s="24"/>
      <c r="DV552" s="24"/>
      <c r="DW552" s="24"/>
      <c r="DX552" s="24"/>
      <c r="DY552" s="24"/>
      <c r="DZ552" s="24"/>
      <c r="EA552" s="24"/>
      <c r="EB552" s="24"/>
      <c r="EC552" s="24"/>
      <c r="ED552" s="24"/>
      <c r="EE552" s="24"/>
      <c r="EF552" s="24"/>
      <c r="EG552" s="24"/>
      <c r="EH552" s="24"/>
      <c r="EI552" s="24"/>
      <c r="EJ552" s="24"/>
      <c r="EK552" s="24"/>
      <c r="EL552" s="24"/>
      <c r="EM552" s="24"/>
      <c r="EN552" s="24"/>
      <c r="EO552" s="24"/>
      <c r="EP552" s="24"/>
      <c r="EQ552" s="24"/>
      <c r="ER552" s="24"/>
      <c r="ES552" s="24"/>
      <c r="ET552" s="24"/>
      <c r="EU552" s="24"/>
      <c r="EV552" s="24"/>
      <c r="EW552" s="24"/>
      <c r="EX552" s="24"/>
      <c r="EY552" s="24"/>
      <c r="EZ552" s="24"/>
      <c r="FA552" s="24"/>
      <c r="FB552" s="24"/>
      <c r="FC552" s="24"/>
      <c r="FD552" s="24"/>
      <c r="FE552" s="24"/>
      <c r="FF552" s="24"/>
      <c r="FG552" s="24"/>
      <c r="FH552" s="24"/>
      <c r="FI552" s="24"/>
      <c r="FJ552" s="24"/>
      <c r="FK552" s="24"/>
      <c r="FL552" s="24"/>
      <c r="FM552" s="24"/>
      <c r="FN552" s="24"/>
      <c r="FO552" s="24"/>
      <c r="FP552" s="24"/>
      <c r="FQ552" s="24"/>
      <c r="FR552" s="24"/>
      <c r="FS552" s="24"/>
      <c r="FT552" s="24"/>
      <c r="FU552" s="24"/>
      <c r="FV552" s="24"/>
      <c r="FW552" s="24"/>
      <c r="FX552" s="24"/>
      <c r="FY552" s="24"/>
      <c r="FZ552" s="24"/>
      <c r="GA552" s="24"/>
      <c r="GB552" s="24"/>
      <c r="GC552" s="24"/>
      <c r="GD552" s="24"/>
      <c r="GE552" s="24"/>
      <c r="GF552" s="24"/>
      <c r="GG552" s="24"/>
      <c r="GH552" s="24"/>
      <c r="GI552" s="24"/>
      <c r="GJ552" s="24"/>
      <c r="GK552" s="24"/>
      <c r="GL552" s="24"/>
      <c r="GM552" s="24"/>
      <c r="GN552" s="24"/>
      <c r="GO552" s="24"/>
      <c r="GP552" s="24"/>
      <c r="GQ552" s="24"/>
      <c r="GR552" s="24"/>
      <c r="GS552" s="24"/>
      <c r="GT552" s="24"/>
      <c r="GU552" s="24"/>
      <c r="GV552" s="24"/>
      <c r="GW552" s="24"/>
      <c r="GX552" s="24"/>
      <c r="GY552" s="24"/>
      <c r="GZ552" s="24"/>
      <c r="HA552" s="24"/>
      <c r="HB552" s="24"/>
      <c r="HC552" s="24"/>
      <c r="HD552" s="24"/>
      <c r="HE552" s="24"/>
      <c r="HF552" s="24"/>
      <c r="HG552" s="24"/>
      <c r="HH552" s="24"/>
      <c r="HI552" s="24"/>
      <c r="HJ552" s="24"/>
      <c r="HK552" s="24"/>
      <c r="HL552" s="24"/>
      <c r="HM552" s="24"/>
      <c r="HN552" s="24"/>
      <c r="HO552" s="24"/>
      <c r="HP552" s="24"/>
      <c r="HQ552" s="24"/>
      <c r="HR552" s="24"/>
      <c r="HS552" s="24"/>
      <c r="HT552" s="24"/>
      <c r="HU552" s="24"/>
      <c r="HV552" s="24"/>
      <c r="HW552" s="24"/>
      <c r="HX552" s="24"/>
      <c r="HY552" s="24"/>
      <c r="HZ552" s="24"/>
      <c r="IA552" s="24"/>
      <c r="IB552" s="24"/>
      <c r="IC552" s="24"/>
      <c r="ID552" s="24"/>
    </row>
    <row r="553" spans="1:238" x14ac:dyDescent="0.3">
      <c r="A553" t="str">
        <f>IF(Input!A545=0,"",Input!A545)</f>
        <v>145,822</v>
      </c>
      <c r="B553" s="65" cm="1">
        <f t="array" ref="B553">_xlfn.IFS($A553="","",LEFT($A553,4)="fold",MID($A553,12,1),TRUE,VALUE(LEFT($A553,FIND(",",$A553)-1)))</f>
        <v>145</v>
      </c>
      <c r="C553" s="65" cm="1">
        <f t="array" ref="C553">_xlfn.IFS($A553="","",LEFT($A553,4)="fold",VALUE(MID($A553,14,5)),TRUE,VALUE(MID($A553,FIND(",",$A553)+1,5)))</f>
        <v>822</v>
      </c>
      <c r="D553" s="58" cm="1">
        <f t="array" aca="1" ref="D553" ca="1">_xlfn.IFS(
AND(D$3="x",B553&gt;D$4),  2*D$4-B553,
TRUE,B553)</f>
        <v>145</v>
      </c>
      <c r="E553" s="58" cm="1">
        <f t="array" aca="1" ref="E553" ca="1">_xlfn.IFS(
AND(D$3="y",C553&gt;D$4),  2*D$4-C553,
TRUE,C553)</f>
        <v>822</v>
      </c>
      <c r="F553" s="58" cm="1">
        <f t="array" aca="1" ref="F553" ca="1">_xlfn.IFS(
AND(F$3="x",D553&gt;F$4),  2*F$4-D553,
TRUE,D553)</f>
        <v>145</v>
      </c>
      <c r="G553" s="58" cm="1">
        <f t="array" aca="1" ref="G553" ca="1">_xlfn.IFS(
AND(F$3="y",E553&gt;F$4),  2*F$4-E553,
TRUE,E553)</f>
        <v>72</v>
      </c>
      <c r="H553" s="58" cm="1">
        <f t="array" aca="1" ref="H553" ca="1">_xlfn.IFS(
AND(H$3="x",F553&gt;H$4),  2*H$4-F553,
TRUE,F553)</f>
        <v>145</v>
      </c>
      <c r="I553" s="58" cm="1">
        <f t="array" aca="1" ref="I553" ca="1">_xlfn.IFS(
AND(H$3="y",G553&gt;H$4),  2*H$4-G553,
TRUE,G553)</f>
        <v>72</v>
      </c>
      <c r="J553" s="58" cm="1">
        <f t="array" aca="1" ref="J553" ca="1">_xlfn.IFS(
AND(J$3="x",H553&gt;J$4),  2*J$4-H553,
TRUE,H553)</f>
        <v>145</v>
      </c>
      <c r="K553" s="58" cm="1">
        <f t="array" aca="1" ref="K553" ca="1">_xlfn.IFS(
AND(J$3="y",I553&gt;J$4),  2*J$4-I553,
TRUE,I553)</f>
        <v>72</v>
      </c>
      <c r="L553" s="58" cm="1">
        <f t="array" aca="1" ref="L553" ca="1">_xlfn.IFS(
AND(L$3="x",J553&gt;L$4),  2*L$4-J553,
TRUE,J553)</f>
        <v>145</v>
      </c>
      <c r="M553" s="58" cm="1">
        <f t="array" aca="1" ref="M553" ca="1">_xlfn.IFS(
AND(L$3="y",K553&gt;L$4),  2*L$4-K553,
TRUE,K553)</f>
        <v>72</v>
      </c>
      <c r="N553" s="58" cm="1">
        <f t="array" aca="1" ref="N553" ca="1">_xlfn.IFS(
AND(N$3="x",L553&gt;N$4),  2*N$4-L553,
TRUE,L553)</f>
        <v>145</v>
      </c>
      <c r="O553" s="58" cm="1">
        <f t="array" aca="1" ref="O553" ca="1">_xlfn.IFS(
AND(N$3="y",M553&gt;N$4),  2*N$4-M553,
TRUE,M553)</f>
        <v>72</v>
      </c>
      <c r="P553" s="58" cm="1">
        <f t="array" aca="1" ref="P553" ca="1">_xlfn.IFS(
AND(P$3="x",N553&gt;P$4),  2*P$4-N553,
TRUE,N553)</f>
        <v>17</v>
      </c>
      <c r="Q553" s="58" cm="1">
        <f t="array" aca="1" ref="Q553" ca="1">_xlfn.IFS(
AND(P$3="y",O553&gt;P$4),  2*P$4-O553,
TRUE,O553)</f>
        <v>72</v>
      </c>
      <c r="R553" s="58" cm="1">
        <f t="array" aca="1" ref="R553" ca="1">_xlfn.IFS(
AND(R$3="x",P553&gt;R$4),  2*R$4-P553,
TRUE,P553)</f>
        <v>17</v>
      </c>
      <c r="S553" s="58" cm="1">
        <f t="array" aca="1" ref="S553" ca="1">_xlfn.IFS(
AND(R$3="y",Q553&gt;R$4),  2*R$4-Q553,
TRUE,Q553)</f>
        <v>38</v>
      </c>
      <c r="T553" s="58" cm="1">
        <f t="array" aca="1" ref="T553" ca="1">_xlfn.IFS(
AND(T$3="x",R553&gt;T$4),  2*T$4-R553,
TRUE,R553)</f>
        <v>17</v>
      </c>
      <c r="U553" s="58" cm="1">
        <f t="array" aca="1" ref="U553" ca="1">_xlfn.IFS(
AND(T$3="y",S553&gt;T$4),  2*T$4-S553,
TRUE,S553)</f>
        <v>38</v>
      </c>
      <c r="V553" s="58" cm="1">
        <f t="array" aca="1" ref="V553" ca="1">_xlfn.IFS(
AND(V$3="x",T553&gt;V$4),  2*V$4-T553,
TRUE,T553)</f>
        <v>17</v>
      </c>
      <c r="W553" s="58" cm="1">
        <f t="array" aca="1" ref="W553" ca="1">_xlfn.IFS(
AND(V$3="y",U553&gt;V$4),  2*V$4-U553,
TRUE,U553)</f>
        <v>16</v>
      </c>
      <c r="X553" s="58" cm="1">
        <f t="array" aca="1" ref="X553" ca="1">_xlfn.IFS(
AND(X$3="x",V553&gt;X$4),  2*X$4-V553,
TRUE,V553)</f>
        <v>17</v>
      </c>
      <c r="Y553" s="58" cm="1">
        <f t="array" aca="1" ref="Y553" ca="1">_xlfn.IFS(
AND(X$3="y",W553&gt;X$4),  2*X$4-W553,
TRUE,W553)</f>
        <v>10</v>
      </c>
      <c r="Z553" s="58" cm="1">
        <f t="array" aca="1" ref="Z553" ca="1">_xlfn.IFS(
AND(Z$3="x",X553&gt;Z$4),  2*Z$4-X553,
TRUE,X553)</f>
        <v>17</v>
      </c>
      <c r="AA553" s="58" cm="1">
        <f t="array" aca="1" ref="AA553" ca="1">_xlfn.IFS(
AND(Z$3="y",Y553&gt;Z$4),  2*Z$4-Y553,
TRUE,Y553)</f>
        <v>2</v>
      </c>
      <c r="BD553" t="str">
        <f t="shared" ca="1" si="10"/>
        <v>145-822</v>
      </c>
      <c r="BF553" s="23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R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  <c r="CD553" s="24"/>
      <c r="CE553" s="24"/>
      <c r="CF553" s="24"/>
      <c r="CG553" s="24"/>
      <c r="CH553" s="24"/>
      <c r="CI553" s="24"/>
      <c r="CJ553" s="24"/>
      <c r="CK553" s="24"/>
      <c r="CL553" s="24"/>
      <c r="CM553" s="24"/>
      <c r="CN553" s="24"/>
      <c r="CO553" s="24"/>
      <c r="CP553" s="24"/>
      <c r="CQ553" s="24"/>
      <c r="CR553" s="24"/>
      <c r="CS553" s="24"/>
      <c r="CT553" s="24"/>
      <c r="CU553" s="24"/>
      <c r="CV553" s="24"/>
      <c r="CW553" s="24"/>
      <c r="CX553" s="24"/>
      <c r="CY553" s="24"/>
      <c r="CZ553" s="24"/>
      <c r="DA553" s="24"/>
      <c r="DB553" s="24"/>
      <c r="DC553" s="24"/>
      <c r="DD553" s="24"/>
      <c r="DE553" s="24"/>
      <c r="DF553" s="24"/>
      <c r="DG553" s="24"/>
      <c r="DH553" s="24"/>
      <c r="DI553" s="24"/>
      <c r="DJ553" s="24"/>
      <c r="DK553" s="24"/>
      <c r="DL553" s="24"/>
      <c r="DM553" s="24"/>
      <c r="DN553" s="24"/>
      <c r="DO553" s="24"/>
      <c r="DP553" s="24"/>
      <c r="DQ553" s="24"/>
      <c r="DR553" s="24"/>
      <c r="DS553" s="24"/>
      <c r="DT553" s="24"/>
      <c r="DU553" s="24"/>
      <c r="DV553" s="24"/>
      <c r="DW553" s="24"/>
      <c r="DX553" s="24"/>
      <c r="DY553" s="24"/>
      <c r="DZ553" s="24"/>
      <c r="EA553" s="24"/>
      <c r="EB553" s="24"/>
      <c r="EC553" s="24"/>
      <c r="ED553" s="24"/>
      <c r="EE553" s="24"/>
      <c r="EF553" s="24"/>
      <c r="EG553" s="24"/>
      <c r="EH553" s="24"/>
      <c r="EI553" s="24"/>
      <c r="EJ553" s="24"/>
      <c r="EK553" s="24"/>
      <c r="EL553" s="24"/>
      <c r="EM553" s="24"/>
      <c r="EN553" s="24"/>
      <c r="EO553" s="24"/>
      <c r="EP553" s="24"/>
      <c r="EQ553" s="24"/>
      <c r="ER553" s="24"/>
      <c r="ES553" s="24"/>
      <c r="ET553" s="24"/>
      <c r="EU553" s="24"/>
      <c r="EV553" s="24"/>
      <c r="EW553" s="24"/>
      <c r="EX553" s="24"/>
      <c r="EY553" s="24"/>
      <c r="EZ553" s="24"/>
      <c r="FA553" s="24"/>
      <c r="FB553" s="24"/>
      <c r="FC553" s="24"/>
      <c r="FD553" s="24"/>
      <c r="FE553" s="24"/>
      <c r="FF553" s="24"/>
      <c r="FG553" s="24"/>
      <c r="FH553" s="24"/>
      <c r="FI553" s="24"/>
      <c r="FJ553" s="24"/>
      <c r="FK553" s="24"/>
      <c r="FL553" s="24"/>
      <c r="FM553" s="24"/>
      <c r="FN553" s="24"/>
      <c r="FO553" s="24"/>
      <c r="FP553" s="24"/>
      <c r="FQ553" s="24"/>
      <c r="FR553" s="24"/>
      <c r="FS553" s="24"/>
      <c r="FT553" s="24"/>
      <c r="FU553" s="24"/>
      <c r="FV553" s="24"/>
      <c r="FW553" s="24"/>
      <c r="FX553" s="24"/>
      <c r="FY553" s="24"/>
      <c r="FZ553" s="24"/>
      <c r="GA553" s="24"/>
      <c r="GB553" s="24"/>
      <c r="GC553" s="24"/>
      <c r="GD553" s="24"/>
      <c r="GE553" s="24"/>
      <c r="GF553" s="24"/>
      <c r="GG553" s="24"/>
      <c r="GH553" s="24"/>
      <c r="GI553" s="24"/>
      <c r="GJ553" s="24"/>
      <c r="GK553" s="24"/>
      <c r="GL553" s="24"/>
      <c r="GM553" s="24"/>
      <c r="GN553" s="24"/>
      <c r="GO553" s="24"/>
      <c r="GP553" s="24"/>
      <c r="GQ553" s="24"/>
      <c r="GR553" s="24"/>
      <c r="GS553" s="24"/>
      <c r="GT553" s="24"/>
      <c r="GU553" s="24"/>
      <c r="GV553" s="24"/>
      <c r="GW553" s="24"/>
      <c r="GX553" s="24"/>
      <c r="GY553" s="24"/>
      <c r="GZ553" s="24"/>
      <c r="HA553" s="24"/>
      <c r="HB553" s="24"/>
      <c r="HC553" s="24"/>
      <c r="HD553" s="24"/>
      <c r="HE553" s="24"/>
      <c r="HF553" s="24"/>
      <c r="HG553" s="24"/>
      <c r="HH553" s="24"/>
      <c r="HI553" s="24"/>
      <c r="HJ553" s="24"/>
      <c r="HK553" s="24"/>
      <c r="HL553" s="24"/>
      <c r="HM553" s="24"/>
      <c r="HN553" s="24"/>
      <c r="HO553" s="24"/>
      <c r="HP553" s="24"/>
      <c r="HQ553" s="24"/>
      <c r="HR553" s="24"/>
      <c r="HS553" s="24"/>
      <c r="HT553" s="24"/>
      <c r="HU553" s="24"/>
      <c r="HV553" s="24"/>
      <c r="HW553" s="24"/>
      <c r="HX553" s="24"/>
      <c r="HY553" s="24"/>
      <c r="HZ553" s="24"/>
      <c r="IA553" s="24"/>
      <c r="IB553" s="24"/>
      <c r="IC553" s="24"/>
      <c r="ID553" s="24"/>
    </row>
    <row r="554" spans="1:238" x14ac:dyDescent="0.3">
      <c r="A554" t="str">
        <f>IF(Input!A546=0,"",Input!A546)</f>
        <v>465,535</v>
      </c>
      <c r="B554" s="65" cm="1">
        <f t="array" ref="B554">_xlfn.IFS($A554="","",LEFT($A554,4)="fold",MID($A554,12,1),TRUE,VALUE(LEFT($A554,FIND(",",$A554)-1)))</f>
        <v>465</v>
      </c>
      <c r="C554" s="65" cm="1">
        <f t="array" ref="C554">_xlfn.IFS($A554="","",LEFT($A554,4)="fold",VALUE(MID($A554,14,5)),TRUE,VALUE(MID($A554,FIND(",",$A554)+1,5)))</f>
        <v>535</v>
      </c>
      <c r="D554" s="58" cm="1">
        <f t="array" aca="1" ref="D554" ca="1">_xlfn.IFS(
AND(D$3="x",B554&gt;D$4),  2*D$4-B554,
TRUE,B554)</f>
        <v>465</v>
      </c>
      <c r="E554" s="58" cm="1">
        <f t="array" aca="1" ref="E554" ca="1">_xlfn.IFS(
AND(D$3="y",C554&gt;D$4),  2*D$4-C554,
TRUE,C554)</f>
        <v>535</v>
      </c>
      <c r="F554" s="58" cm="1">
        <f t="array" aca="1" ref="F554" ca="1">_xlfn.IFS(
AND(F$3="x",D554&gt;F$4),  2*F$4-D554,
TRUE,D554)</f>
        <v>465</v>
      </c>
      <c r="G554" s="58" cm="1">
        <f t="array" aca="1" ref="G554" ca="1">_xlfn.IFS(
AND(F$3="y",E554&gt;F$4),  2*F$4-E554,
TRUE,E554)</f>
        <v>359</v>
      </c>
      <c r="H554" s="58" cm="1">
        <f t="array" aca="1" ref="H554" ca="1">_xlfn.IFS(
AND(H$3="x",F554&gt;H$4),  2*H$4-F554,
TRUE,F554)</f>
        <v>189</v>
      </c>
      <c r="I554" s="58" cm="1">
        <f t="array" aca="1" ref="I554" ca="1">_xlfn.IFS(
AND(H$3="y",G554&gt;H$4),  2*H$4-G554,
TRUE,G554)</f>
        <v>359</v>
      </c>
      <c r="J554" s="58" cm="1">
        <f t="array" aca="1" ref="J554" ca="1">_xlfn.IFS(
AND(J$3="x",H554&gt;J$4),  2*J$4-H554,
TRUE,H554)</f>
        <v>189</v>
      </c>
      <c r="K554" s="58" cm="1">
        <f t="array" aca="1" ref="K554" ca="1">_xlfn.IFS(
AND(J$3="y",I554&gt;J$4),  2*J$4-I554,
TRUE,I554)</f>
        <v>87</v>
      </c>
      <c r="L554" s="58" cm="1">
        <f t="array" aca="1" ref="L554" ca="1">_xlfn.IFS(
AND(L$3="x",J554&gt;L$4),  2*L$4-J554,
TRUE,J554)</f>
        <v>137</v>
      </c>
      <c r="M554" s="58" cm="1">
        <f t="array" aca="1" ref="M554" ca="1">_xlfn.IFS(
AND(L$3="y",K554&gt;L$4),  2*L$4-K554,
TRUE,K554)</f>
        <v>87</v>
      </c>
      <c r="N554" s="58" cm="1">
        <f t="array" aca="1" ref="N554" ca="1">_xlfn.IFS(
AND(N$3="x",L554&gt;N$4),  2*N$4-L554,
TRUE,L554)</f>
        <v>137</v>
      </c>
      <c r="O554" s="58" cm="1">
        <f t="array" aca="1" ref="O554" ca="1">_xlfn.IFS(
AND(N$3="y",M554&gt;N$4),  2*N$4-M554,
TRUE,M554)</f>
        <v>87</v>
      </c>
      <c r="P554" s="58" cm="1">
        <f t="array" aca="1" ref="P554" ca="1">_xlfn.IFS(
AND(P$3="x",N554&gt;P$4),  2*P$4-N554,
TRUE,N554)</f>
        <v>25</v>
      </c>
      <c r="Q554" s="58" cm="1">
        <f t="array" aca="1" ref="Q554" ca="1">_xlfn.IFS(
AND(P$3="y",O554&gt;P$4),  2*P$4-O554,
TRUE,O554)</f>
        <v>87</v>
      </c>
      <c r="R554" s="58" cm="1">
        <f t="array" aca="1" ref="R554" ca="1">_xlfn.IFS(
AND(R$3="x",P554&gt;R$4),  2*R$4-P554,
TRUE,P554)</f>
        <v>25</v>
      </c>
      <c r="S554" s="58" cm="1">
        <f t="array" aca="1" ref="S554" ca="1">_xlfn.IFS(
AND(R$3="y",Q554&gt;R$4),  2*R$4-Q554,
TRUE,Q554)</f>
        <v>23</v>
      </c>
      <c r="T554" s="58" cm="1">
        <f t="array" aca="1" ref="T554" ca="1">_xlfn.IFS(
AND(T$3="x",R554&gt;T$4),  2*T$4-R554,
TRUE,R554)</f>
        <v>25</v>
      </c>
      <c r="U554" s="58" cm="1">
        <f t="array" aca="1" ref="U554" ca="1">_xlfn.IFS(
AND(T$3="y",S554&gt;T$4),  2*T$4-S554,
TRUE,S554)</f>
        <v>23</v>
      </c>
      <c r="V554" s="58" cm="1">
        <f t="array" aca="1" ref="V554" ca="1">_xlfn.IFS(
AND(V$3="x",T554&gt;V$4),  2*V$4-T554,
TRUE,T554)</f>
        <v>25</v>
      </c>
      <c r="W554" s="58" cm="1">
        <f t="array" aca="1" ref="W554" ca="1">_xlfn.IFS(
AND(V$3="y",U554&gt;V$4),  2*V$4-U554,
TRUE,U554)</f>
        <v>23</v>
      </c>
      <c r="X554" s="58" cm="1">
        <f t="array" aca="1" ref="X554" ca="1">_xlfn.IFS(
AND(X$3="x",V554&gt;X$4),  2*X$4-V554,
TRUE,V554)</f>
        <v>25</v>
      </c>
      <c r="Y554" s="58" cm="1">
        <f t="array" aca="1" ref="Y554" ca="1">_xlfn.IFS(
AND(X$3="y",W554&gt;X$4),  2*X$4-W554,
TRUE,W554)</f>
        <v>3</v>
      </c>
      <c r="Z554" s="58" cm="1">
        <f t="array" aca="1" ref="Z554" ca="1">_xlfn.IFS(
AND(Z$3="x",X554&gt;Z$4),  2*Z$4-X554,
TRUE,X554)</f>
        <v>25</v>
      </c>
      <c r="AA554" s="58" cm="1">
        <f t="array" aca="1" ref="AA554" ca="1">_xlfn.IFS(
AND(Z$3="y",Y554&gt;Z$4),  2*Z$4-Y554,
TRUE,Y554)</f>
        <v>3</v>
      </c>
      <c r="BD554" t="str">
        <f t="shared" ca="1" si="10"/>
        <v>465-535</v>
      </c>
      <c r="BF554" s="23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R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  <c r="CD554" s="24"/>
      <c r="CE554" s="24"/>
      <c r="CF554" s="24"/>
      <c r="CG554" s="24"/>
      <c r="CH554" s="24"/>
      <c r="CI554" s="24"/>
      <c r="CJ554" s="24"/>
      <c r="CK554" s="24"/>
      <c r="CL554" s="24"/>
      <c r="CM554" s="24"/>
      <c r="CN554" s="24"/>
      <c r="CO554" s="24"/>
      <c r="CP554" s="24"/>
      <c r="CQ554" s="24"/>
      <c r="CR554" s="24"/>
      <c r="CS554" s="24"/>
      <c r="CT554" s="24"/>
      <c r="CU554" s="24"/>
      <c r="CV554" s="24"/>
      <c r="CW554" s="24"/>
      <c r="CX554" s="24"/>
      <c r="CY554" s="24"/>
      <c r="CZ554" s="24"/>
      <c r="DA554" s="24"/>
      <c r="DB554" s="24"/>
      <c r="DC554" s="24"/>
      <c r="DD554" s="24"/>
      <c r="DE554" s="24"/>
      <c r="DF554" s="24"/>
      <c r="DG554" s="24"/>
      <c r="DH554" s="24"/>
      <c r="DI554" s="24"/>
      <c r="DJ554" s="24"/>
      <c r="DK554" s="24"/>
      <c r="DL554" s="24"/>
      <c r="DM554" s="24"/>
      <c r="DN554" s="24"/>
      <c r="DO554" s="24"/>
      <c r="DP554" s="24"/>
      <c r="DQ554" s="24"/>
      <c r="DR554" s="24"/>
      <c r="DS554" s="24"/>
      <c r="DT554" s="24"/>
      <c r="DU554" s="24"/>
      <c r="DV554" s="24"/>
      <c r="DW554" s="24"/>
      <c r="DX554" s="24"/>
      <c r="DY554" s="24"/>
      <c r="DZ554" s="24"/>
      <c r="EA554" s="24"/>
      <c r="EB554" s="24"/>
      <c r="EC554" s="24"/>
      <c r="ED554" s="24"/>
      <c r="EE554" s="24"/>
      <c r="EF554" s="24"/>
      <c r="EG554" s="24"/>
      <c r="EH554" s="24"/>
      <c r="EI554" s="24"/>
      <c r="EJ554" s="24"/>
      <c r="EK554" s="24"/>
      <c r="EL554" s="24"/>
      <c r="EM554" s="24"/>
      <c r="EN554" s="24"/>
      <c r="EO554" s="24"/>
      <c r="EP554" s="24"/>
      <c r="EQ554" s="24"/>
      <c r="ER554" s="24"/>
      <c r="ES554" s="24"/>
      <c r="ET554" s="24"/>
      <c r="EU554" s="24"/>
      <c r="EV554" s="24"/>
      <c r="EW554" s="24"/>
      <c r="EX554" s="24"/>
      <c r="EY554" s="24"/>
      <c r="EZ554" s="24"/>
      <c r="FA554" s="24"/>
      <c r="FB554" s="24"/>
      <c r="FC554" s="24"/>
      <c r="FD554" s="24"/>
      <c r="FE554" s="24"/>
      <c r="FF554" s="24"/>
      <c r="FG554" s="24"/>
      <c r="FH554" s="24"/>
      <c r="FI554" s="24"/>
      <c r="FJ554" s="24"/>
      <c r="FK554" s="24"/>
      <c r="FL554" s="24"/>
      <c r="FM554" s="24"/>
      <c r="FN554" s="24"/>
      <c r="FO554" s="24"/>
      <c r="FP554" s="24"/>
      <c r="FQ554" s="24"/>
      <c r="FR554" s="24"/>
      <c r="FS554" s="24"/>
      <c r="FT554" s="24"/>
      <c r="FU554" s="24"/>
      <c r="FV554" s="24"/>
      <c r="FW554" s="24"/>
      <c r="FX554" s="24"/>
      <c r="FY554" s="24"/>
      <c r="FZ554" s="24"/>
      <c r="GA554" s="24"/>
      <c r="GB554" s="24"/>
      <c r="GC554" s="24"/>
      <c r="GD554" s="24"/>
      <c r="GE554" s="24"/>
      <c r="GF554" s="24"/>
      <c r="GG554" s="24"/>
      <c r="GH554" s="24"/>
      <c r="GI554" s="24"/>
      <c r="GJ554" s="24"/>
      <c r="GK554" s="24"/>
      <c r="GL554" s="24"/>
      <c r="GM554" s="24"/>
      <c r="GN554" s="24"/>
      <c r="GO554" s="24"/>
      <c r="GP554" s="24"/>
      <c r="GQ554" s="24"/>
      <c r="GR554" s="24"/>
      <c r="GS554" s="24"/>
      <c r="GT554" s="24"/>
      <c r="GU554" s="24"/>
      <c r="GV554" s="24"/>
      <c r="GW554" s="24"/>
      <c r="GX554" s="24"/>
      <c r="GY554" s="24"/>
      <c r="GZ554" s="24"/>
      <c r="HA554" s="24"/>
      <c r="HB554" s="24"/>
      <c r="HC554" s="24"/>
      <c r="HD554" s="24"/>
      <c r="HE554" s="24"/>
      <c r="HF554" s="24"/>
      <c r="HG554" s="24"/>
      <c r="HH554" s="24"/>
      <c r="HI554" s="24"/>
      <c r="HJ554" s="24"/>
      <c r="HK554" s="24"/>
      <c r="HL554" s="24"/>
      <c r="HM554" s="24"/>
      <c r="HN554" s="24"/>
      <c r="HO554" s="24"/>
      <c r="HP554" s="24"/>
      <c r="HQ554" s="24"/>
      <c r="HR554" s="24"/>
      <c r="HS554" s="24"/>
      <c r="HT554" s="24"/>
      <c r="HU554" s="24"/>
      <c r="HV554" s="24"/>
      <c r="HW554" s="24"/>
      <c r="HX554" s="24"/>
      <c r="HY554" s="24"/>
      <c r="HZ554" s="24"/>
      <c r="IA554" s="24"/>
      <c r="IB554" s="24"/>
      <c r="IC554" s="24"/>
      <c r="ID554" s="24"/>
    </row>
    <row r="555" spans="1:238" x14ac:dyDescent="0.3">
      <c r="A555" t="str">
        <f>IF(Input!A547=0,"",Input!A547)</f>
        <v>805,800</v>
      </c>
      <c r="B555" s="65" cm="1">
        <f t="array" ref="B555">_xlfn.IFS($A555="","",LEFT($A555,4)="fold",MID($A555,12,1),TRUE,VALUE(LEFT($A555,FIND(",",$A555)-1)))</f>
        <v>805</v>
      </c>
      <c r="C555" s="65" cm="1">
        <f t="array" ref="C555">_xlfn.IFS($A555="","",LEFT($A555,4)="fold",VALUE(MID($A555,14,5)),TRUE,VALUE(MID($A555,FIND(",",$A555)+1,5)))</f>
        <v>800</v>
      </c>
      <c r="D555" s="58" cm="1">
        <f t="array" aca="1" ref="D555" ca="1">_xlfn.IFS(
AND(D$3="x",B555&gt;D$4),  2*D$4-B555,
TRUE,B555)</f>
        <v>505</v>
      </c>
      <c r="E555" s="58" cm="1">
        <f t="array" aca="1" ref="E555" ca="1">_xlfn.IFS(
AND(D$3="y",C555&gt;D$4),  2*D$4-C555,
TRUE,C555)</f>
        <v>800</v>
      </c>
      <c r="F555" s="58" cm="1">
        <f t="array" aca="1" ref="F555" ca="1">_xlfn.IFS(
AND(F$3="x",D555&gt;F$4),  2*F$4-D555,
TRUE,D555)</f>
        <v>505</v>
      </c>
      <c r="G555" s="58" cm="1">
        <f t="array" aca="1" ref="G555" ca="1">_xlfn.IFS(
AND(F$3="y",E555&gt;F$4),  2*F$4-E555,
TRUE,E555)</f>
        <v>94</v>
      </c>
      <c r="H555" s="58" cm="1">
        <f t="array" aca="1" ref="H555" ca="1">_xlfn.IFS(
AND(H$3="x",F555&gt;H$4),  2*H$4-F555,
TRUE,F555)</f>
        <v>149</v>
      </c>
      <c r="I555" s="58" cm="1">
        <f t="array" aca="1" ref="I555" ca="1">_xlfn.IFS(
AND(H$3="y",G555&gt;H$4),  2*H$4-G555,
TRUE,G555)</f>
        <v>94</v>
      </c>
      <c r="J555" s="58" cm="1">
        <f t="array" aca="1" ref="J555" ca="1">_xlfn.IFS(
AND(J$3="x",H555&gt;J$4),  2*J$4-H555,
TRUE,H555)</f>
        <v>149</v>
      </c>
      <c r="K555" s="58" cm="1">
        <f t="array" aca="1" ref="K555" ca="1">_xlfn.IFS(
AND(J$3="y",I555&gt;J$4),  2*J$4-I555,
TRUE,I555)</f>
        <v>94</v>
      </c>
      <c r="L555" s="58" cm="1">
        <f t="array" aca="1" ref="L555" ca="1">_xlfn.IFS(
AND(L$3="x",J555&gt;L$4),  2*L$4-J555,
TRUE,J555)</f>
        <v>149</v>
      </c>
      <c r="M555" s="58" cm="1">
        <f t="array" aca="1" ref="M555" ca="1">_xlfn.IFS(
AND(L$3="y",K555&gt;L$4),  2*L$4-K555,
TRUE,K555)</f>
        <v>94</v>
      </c>
      <c r="N555" s="58" cm="1">
        <f t="array" aca="1" ref="N555" ca="1">_xlfn.IFS(
AND(N$3="x",L555&gt;N$4),  2*N$4-L555,
TRUE,L555)</f>
        <v>149</v>
      </c>
      <c r="O555" s="58" cm="1">
        <f t="array" aca="1" ref="O555" ca="1">_xlfn.IFS(
AND(N$3="y",M555&gt;N$4),  2*N$4-M555,
TRUE,M555)</f>
        <v>94</v>
      </c>
      <c r="P555" s="58" cm="1">
        <f t="array" aca="1" ref="P555" ca="1">_xlfn.IFS(
AND(P$3="x",N555&gt;P$4),  2*P$4-N555,
TRUE,N555)</f>
        <v>13</v>
      </c>
      <c r="Q555" s="58" cm="1">
        <f t="array" aca="1" ref="Q555" ca="1">_xlfn.IFS(
AND(P$3="y",O555&gt;P$4),  2*P$4-O555,
TRUE,O555)</f>
        <v>94</v>
      </c>
      <c r="R555" s="58" cm="1">
        <f t="array" aca="1" ref="R555" ca="1">_xlfn.IFS(
AND(R$3="x",P555&gt;R$4),  2*R$4-P555,
TRUE,P555)</f>
        <v>13</v>
      </c>
      <c r="S555" s="58" cm="1">
        <f t="array" aca="1" ref="S555" ca="1">_xlfn.IFS(
AND(R$3="y",Q555&gt;R$4),  2*R$4-Q555,
TRUE,Q555)</f>
        <v>16</v>
      </c>
      <c r="T555" s="58" cm="1">
        <f t="array" aca="1" ref="T555" ca="1">_xlfn.IFS(
AND(T$3="x",R555&gt;T$4),  2*T$4-R555,
TRUE,R555)</f>
        <v>13</v>
      </c>
      <c r="U555" s="58" cm="1">
        <f t="array" aca="1" ref="U555" ca="1">_xlfn.IFS(
AND(T$3="y",S555&gt;T$4),  2*T$4-S555,
TRUE,S555)</f>
        <v>16</v>
      </c>
      <c r="V555" s="58" cm="1">
        <f t="array" aca="1" ref="V555" ca="1">_xlfn.IFS(
AND(V$3="x",T555&gt;V$4),  2*V$4-T555,
TRUE,T555)</f>
        <v>13</v>
      </c>
      <c r="W555" s="58" cm="1">
        <f t="array" aca="1" ref="W555" ca="1">_xlfn.IFS(
AND(V$3="y",U555&gt;V$4),  2*V$4-U555,
TRUE,U555)</f>
        <v>16</v>
      </c>
      <c r="X555" s="58" cm="1">
        <f t="array" aca="1" ref="X555" ca="1">_xlfn.IFS(
AND(X$3="x",V555&gt;X$4),  2*X$4-V555,
TRUE,V555)</f>
        <v>13</v>
      </c>
      <c r="Y555" s="58" cm="1">
        <f t="array" aca="1" ref="Y555" ca="1">_xlfn.IFS(
AND(X$3="y",W555&gt;X$4),  2*X$4-W555,
TRUE,W555)</f>
        <v>10</v>
      </c>
      <c r="Z555" s="58" cm="1">
        <f t="array" aca="1" ref="Z555" ca="1">_xlfn.IFS(
AND(Z$3="x",X555&gt;Z$4),  2*Z$4-X555,
TRUE,X555)</f>
        <v>13</v>
      </c>
      <c r="AA555" s="58" cm="1">
        <f t="array" aca="1" ref="AA555" ca="1">_xlfn.IFS(
AND(Z$3="y",Y555&gt;Z$4),  2*Z$4-Y555,
TRUE,Y555)</f>
        <v>2</v>
      </c>
      <c r="BD555" t="str">
        <f t="shared" ca="1" si="10"/>
        <v>505-800</v>
      </c>
      <c r="BF555" s="23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R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  <c r="CG555" s="24"/>
      <c r="CH555" s="24"/>
      <c r="CI555" s="24"/>
      <c r="CJ555" s="24"/>
      <c r="CK555" s="24"/>
      <c r="CL555" s="24"/>
      <c r="CM555" s="24"/>
      <c r="CN555" s="24"/>
      <c r="CO555" s="24"/>
      <c r="CP555" s="24"/>
      <c r="CQ555" s="24"/>
      <c r="CR555" s="24"/>
      <c r="CS555" s="24"/>
      <c r="CT555" s="24"/>
      <c r="CU555" s="24"/>
      <c r="CV555" s="24"/>
      <c r="CW555" s="24"/>
      <c r="CX555" s="24"/>
      <c r="CY555" s="24"/>
      <c r="CZ555" s="24"/>
      <c r="DA555" s="24"/>
      <c r="DB555" s="24"/>
      <c r="DC555" s="24"/>
      <c r="DD555" s="24"/>
      <c r="DE555" s="24"/>
      <c r="DF555" s="24"/>
      <c r="DG555" s="24"/>
      <c r="DH555" s="24"/>
      <c r="DI555" s="24"/>
      <c r="DJ555" s="24"/>
      <c r="DK555" s="24"/>
      <c r="DL555" s="24"/>
      <c r="DM555" s="24"/>
      <c r="DN555" s="24"/>
      <c r="DO555" s="24"/>
      <c r="DP555" s="24"/>
      <c r="DQ555" s="24"/>
      <c r="DR555" s="24"/>
      <c r="DS555" s="24"/>
      <c r="DT555" s="24"/>
      <c r="DU555" s="24"/>
      <c r="DV555" s="24"/>
      <c r="DW555" s="24"/>
      <c r="DX555" s="24"/>
      <c r="DY555" s="24"/>
      <c r="DZ555" s="24"/>
      <c r="EA555" s="24"/>
      <c r="EB555" s="24"/>
      <c r="EC555" s="24"/>
      <c r="ED555" s="24"/>
      <c r="EE555" s="24"/>
      <c r="EF555" s="24"/>
      <c r="EG555" s="24"/>
      <c r="EH555" s="24"/>
      <c r="EI555" s="24"/>
      <c r="EJ555" s="24"/>
      <c r="EK555" s="24"/>
      <c r="EL555" s="24"/>
      <c r="EM555" s="24"/>
      <c r="EN555" s="24"/>
      <c r="EO555" s="24"/>
      <c r="EP555" s="24"/>
      <c r="EQ555" s="24"/>
      <c r="ER555" s="24"/>
      <c r="ES555" s="24"/>
      <c r="ET555" s="24"/>
      <c r="EU555" s="24"/>
      <c r="EV555" s="24"/>
      <c r="EW555" s="24"/>
      <c r="EX555" s="24"/>
      <c r="EY555" s="24"/>
      <c r="EZ555" s="24"/>
      <c r="FA555" s="24"/>
      <c r="FB555" s="24"/>
      <c r="FC555" s="24"/>
      <c r="FD555" s="24"/>
      <c r="FE555" s="24"/>
      <c r="FF555" s="24"/>
      <c r="FG555" s="24"/>
      <c r="FH555" s="24"/>
      <c r="FI555" s="24"/>
      <c r="FJ555" s="24"/>
      <c r="FK555" s="24"/>
      <c r="FL555" s="24"/>
      <c r="FM555" s="24"/>
      <c r="FN555" s="24"/>
      <c r="FO555" s="24"/>
      <c r="FP555" s="24"/>
      <c r="FQ555" s="24"/>
      <c r="FR555" s="24"/>
      <c r="FS555" s="24"/>
      <c r="FT555" s="24"/>
      <c r="FU555" s="24"/>
      <c r="FV555" s="24"/>
      <c r="FW555" s="24"/>
      <c r="FX555" s="24"/>
      <c r="FY555" s="24"/>
      <c r="FZ555" s="24"/>
      <c r="GA555" s="24"/>
      <c r="GB555" s="24"/>
      <c r="GC555" s="24"/>
      <c r="GD555" s="24"/>
      <c r="GE555" s="24"/>
      <c r="GF555" s="24"/>
      <c r="GG555" s="24"/>
      <c r="GH555" s="24"/>
      <c r="GI555" s="24"/>
      <c r="GJ555" s="24"/>
      <c r="GK555" s="24"/>
      <c r="GL555" s="24"/>
      <c r="GM555" s="24"/>
      <c r="GN555" s="24"/>
      <c r="GO555" s="24"/>
      <c r="GP555" s="24"/>
      <c r="GQ555" s="24"/>
      <c r="GR555" s="24"/>
      <c r="GS555" s="24"/>
      <c r="GT555" s="24"/>
      <c r="GU555" s="24"/>
      <c r="GV555" s="24"/>
      <c r="GW555" s="24"/>
      <c r="GX555" s="24"/>
      <c r="GY555" s="24"/>
      <c r="GZ555" s="24"/>
      <c r="HA555" s="24"/>
      <c r="HB555" s="24"/>
      <c r="HC555" s="24"/>
      <c r="HD555" s="24"/>
      <c r="HE555" s="24"/>
      <c r="HF555" s="24"/>
      <c r="HG555" s="24"/>
      <c r="HH555" s="24"/>
      <c r="HI555" s="24"/>
      <c r="HJ555" s="24"/>
      <c r="HK555" s="24"/>
      <c r="HL555" s="24"/>
      <c r="HM555" s="24"/>
      <c r="HN555" s="24"/>
      <c r="HO555" s="24"/>
      <c r="HP555" s="24"/>
      <c r="HQ555" s="24"/>
      <c r="HR555" s="24"/>
      <c r="HS555" s="24"/>
      <c r="HT555" s="24"/>
      <c r="HU555" s="24"/>
      <c r="HV555" s="24"/>
      <c r="HW555" s="24"/>
      <c r="HX555" s="24"/>
      <c r="HY555" s="24"/>
      <c r="HZ555" s="24"/>
      <c r="IA555" s="24"/>
      <c r="IB555" s="24"/>
      <c r="IC555" s="24"/>
      <c r="ID555" s="24"/>
    </row>
    <row r="556" spans="1:238" x14ac:dyDescent="0.3">
      <c r="A556" t="str">
        <f>IF(Input!A548=0,"",Input!A548)</f>
        <v>5,183</v>
      </c>
      <c r="B556" s="65" cm="1">
        <f t="array" ref="B556">_xlfn.IFS($A556="","",LEFT($A556,4)="fold",MID($A556,12,1),TRUE,VALUE(LEFT($A556,FIND(",",$A556)-1)))</f>
        <v>5</v>
      </c>
      <c r="C556" s="65" cm="1">
        <f t="array" ref="C556">_xlfn.IFS($A556="","",LEFT($A556,4)="fold",VALUE(MID($A556,14,5)),TRUE,VALUE(MID($A556,FIND(",",$A556)+1,5)))</f>
        <v>183</v>
      </c>
      <c r="D556" s="58" cm="1">
        <f t="array" aca="1" ref="D556" ca="1">_xlfn.IFS(
AND(D$3="x",B556&gt;D$4),  2*D$4-B556,
TRUE,B556)</f>
        <v>5</v>
      </c>
      <c r="E556" s="58" cm="1">
        <f t="array" aca="1" ref="E556" ca="1">_xlfn.IFS(
AND(D$3="y",C556&gt;D$4),  2*D$4-C556,
TRUE,C556)</f>
        <v>183</v>
      </c>
      <c r="F556" s="58" cm="1">
        <f t="array" aca="1" ref="F556" ca="1">_xlfn.IFS(
AND(F$3="x",D556&gt;F$4),  2*F$4-D556,
TRUE,D556)</f>
        <v>5</v>
      </c>
      <c r="G556" s="58" cm="1">
        <f t="array" aca="1" ref="G556" ca="1">_xlfn.IFS(
AND(F$3="y",E556&gt;F$4),  2*F$4-E556,
TRUE,E556)</f>
        <v>183</v>
      </c>
      <c r="H556" s="58" cm="1">
        <f t="array" aca="1" ref="H556" ca="1">_xlfn.IFS(
AND(H$3="x",F556&gt;H$4),  2*H$4-F556,
TRUE,F556)</f>
        <v>5</v>
      </c>
      <c r="I556" s="58" cm="1">
        <f t="array" aca="1" ref="I556" ca="1">_xlfn.IFS(
AND(H$3="y",G556&gt;H$4),  2*H$4-G556,
TRUE,G556)</f>
        <v>183</v>
      </c>
      <c r="J556" s="58" cm="1">
        <f t="array" aca="1" ref="J556" ca="1">_xlfn.IFS(
AND(J$3="x",H556&gt;J$4),  2*J$4-H556,
TRUE,H556)</f>
        <v>5</v>
      </c>
      <c r="K556" s="58" cm="1">
        <f t="array" aca="1" ref="K556" ca="1">_xlfn.IFS(
AND(J$3="y",I556&gt;J$4),  2*J$4-I556,
TRUE,I556)</f>
        <v>183</v>
      </c>
      <c r="L556" s="58" cm="1">
        <f t="array" aca="1" ref="L556" ca="1">_xlfn.IFS(
AND(L$3="x",J556&gt;L$4),  2*L$4-J556,
TRUE,J556)</f>
        <v>5</v>
      </c>
      <c r="M556" s="58" cm="1">
        <f t="array" aca="1" ref="M556" ca="1">_xlfn.IFS(
AND(L$3="y",K556&gt;L$4),  2*L$4-K556,
TRUE,K556)</f>
        <v>183</v>
      </c>
      <c r="N556" s="58" cm="1">
        <f t="array" aca="1" ref="N556" ca="1">_xlfn.IFS(
AND(N$3="x",L556&gt;N$4),  2*N$4-L556,
TRUE,L556)</f>
        <v>5</v>
      </c>
      <c r="O556" s="58" cm="1">
        <f t="array" aca="1" ref="O556" ca="1">_xlfn.IFS(
AND(N$3="y",M556&gt;N$4),  2*N$4-M556,
TRUE,M556)</f>
        <v>39</v>
      </c>
      <c r="P556" s="58" cm="1">
        <f t="array" aca="1" ref="P556" ca="1">_xlfn.IFS(
AND(P$3="x",N556&gt;P$4),  2*P$4-N556,
TRUE,N556)</f>
        <v>5</v>
      </c>
      <c r="Q556" s="58" cm="1">
        <f t="array" aca="1" ref="Q556" ca="1">_xlfn.IFS(
AND(P$3="y",O556&gt;P$4),  2*P$4-O556,
TRUE,O556)</f>
        <v>39</v>
      </c>
      <c r="R556" s="58" cm="1">
        <f t="array" aca="1" ref="R556" ca="1">_xlfn.IFS(
AND(R$3="x",P556&gt;R$4),  2*R$4-P556,
TRUE,P556)</f>
        <v>5</v>
      </c>
      <c r="S556" s="58" cm="1">
        <f t="array" aca="1" ref="S556" ca="1">_xlfn.IFS(
AND(R$3="y",Q556&gt;R$4),  2*R$4-Q556,
TRUE,Q556)</f>
        <v>39</v>
      </c>
      <c r="T556" s="58" cm="1">
        <f t="array" aca="1" ref="T556" ca="1">_xlfn.IFS(
AND(T$3="x",R556&gt;T$4),  2*T$4-R556,
TRUE,R556)</f>
        <v>5</v>
      </c>
      <c r="U556" s="58" cm="1">
        <f t="array" aca="1" ref="U556" ca="1">_xlfn.IFS(
AND(T$3="y",S556&gt;T$4),  2*T$4-S556,
TRUE,S556)</f>
        <v>39</v>
      </c>
      <c r="V556" s="58" cm="1">
        <f t="array" aca="1" ref="V556" ca="1">_xlfn.IFS(
AND(V$3="x",T556&gt;V$4),  2*V$4-T556,
TRUE,T556)</f>
        <v>5</v>
      </c>
      <c r="W556" s="58" cm="1">
        <f t="array" aca="1" ref="W556" ca="1">_xlfn.IFS(
AND(V$3="y",U556&gt;V$4),  2*V$4-U556,
TRUE,U556)</f>
        <v>15</v>
      </c>
      <c r="X556" s="58" cm="1">
        <f t="array" aca="1" ref="X556" ca="1">_xlfn.IFS(
AND(X$3="x",V556&gt;X$4),  2*X$4-V556,
TRUE,V556)</f>
        <v>5</v>
      </c>
      <c r="Y556" s="58" cm="1">
        <f t="array" aca="1" ref="Y556" ca="1">_xlfn.IFS(
AND(X$3="y",W556&gt;X$4),  2*X$4-W556,
TRUE,W556)</f>
        <v>11</v>
      </c>
      <c r="Z556" s="58" cm="1">
        <f t="array" aca="1" ref="Z556" ca="1">_xlfn.IFS(
AND(Z$3="x",X556&gt;Z$4),  2*Z$4-X556,
TRUE,X556)</f>
        <v>5</v>
      </c>
      <c r="AA556" s="58" cm="1">
        <f t="array" aca="1" ref="AA556" ca="1">_xlfn.IFS(
AND(Z$3="y",Y556&gt;Z$4),  2*Z$4-Y556,
TRUE,Y556)</f>
        <v>1</v>
      </c>
      <c r="BD556" t="str">
        <f t="shared" ca="1" si="10"/>
        <v>5-183</v>
      </c>
      <c r="BF556" s="23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R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  <c r="CD556" s="24"/>
      <c r="CE556" s="24"/>
      <c r="CF556" s="24"/>
      <c r="CG556" s="24"/>
      <c r="CH556" s="24"/>
      <c r="CI556" s="24"/>
      <c r="CJ556" s="24"/>
      <c r="CK556" s="24"/>
      <c r="CL556" s="24"/>
      <c r="CM556" s="24"/>
      <c r="CN556" s="24"/>
      <c r="CO556" s="24"/>
      <c r="CP556" s="24"/>
      <c r="CQ556" s="24"/>
      <c r="CR556" s="24"/>
      <c r="CS556" s="24"/>
      <c r="CT556" s="24"/>
      <c r="CU556" s="24"/>
      <c r="CV556" s="24"/>
      <c r="CW556" s="24"/>
      <c r="CX556" s="24"/>
      <c r="CY556" s="24"/>
      <c r="CZ556" s="24"/>
      <c r="DA556" s="24"/>
      <c r="DB556" s="24"/>
      <c r="DC556" s="24"/>
      <c r="DD556" s="24"/>
      <c r="DE556" s="24"/>
      <c r="DF556" s="24"/>
      <c r="DG556" s="24"/>
      <c r="DH556" s="24"/>
      <c r="DI556" s="24"/>
      <c r="DJ556" s="24"/>
      <c r="DK556" s="24"/>
      <c r="DL556" s="24"/>
      <c r="DM556" s="24"/>
      <c r="DN556" s="24"/>
      <c r="DO556" s="24"/>
      <c r="DP556" s="24"/>
      <c r="DQ556" s="24"/>
      <c r="DR556" s="24"/>
      <c r="DS556" s="24"/>
      <c r="DT556" s="24"/>
      <c r="DU556" s="24"/>
      <c r="DV556" s="24"/>
      <c r="DW556" s="24"/>
      <c r="DX556" s="24"/>
      <c r="DY556" s="24"/>
      <c r="DZ556" s="24"/>
      <c r="EA556" s="24"/>
      <c r="EB556" s="24"/>
      <c r="EC556" s="24"/>
      <c r="ED556" s="24"/>
      <c r="EE556" s="24"/>
      <c r="EF556" s="24"/>
      <c r="EG556" s="24"/>
      <c r="EH556" s="24"/>
      <c r="EI556" s="24"/>
      <c r="EJ556" s="24"/>
      <c r="EK556" s="24"/>
      <c r="EL556" s="24"/>
      <c r="EM556" s="24"/>
      <c r="EN556" s="24"/>
      <c r="EO556" s="24"/>
      <c r="EP556" s="24"/>
      <c r="EQ556" s="24"/>
      <c r="ER556" s="24"/>
      <c r="ES556" s="24"/>
      <c r="ET556" s="24"/>
      <c r="EU556" s="24"/>
      <c r="EV556" s="24"/>
      <c r="EW556" s="24"/>
      <c r="EX556" s="24"/>
      <c r="EY556" s="24"/>
      <c r="EZ556" s="24"/>
      <c r="FA556" s="24"/>
      <c r="FB556" s="24"/>
      <c r="FC556" s="24"/>
      <c r="FD556" s="24"/>
      <c r="FE556" s="24"/>
      <c r="FF556" s="24"/>
      <c r="FG556" s="24"/>
      <c r="FH556" s="24"/>
      <c r="FI556" s="24"/>
      <c r="FJ556" s="24"/>
      <c r="FK556" s="24"/>
      <c r="FL556" s="24"/>
      <c r="FM556" s="24"/>
      <c r="FN556" s="24"/>
      <c r="FO556" s="24"/>
      <c r="FP556" s="24"/>
      <c r="FQ556" s="24"/>
      <c r="FR556" s="24"/>
      <c r="FS556" s="24"/>
      <c r="FT556" s="24"/>
      <c r="FU556" s="24"/>
      <c r="FV556" s="24"/>
      <c r="FW556" s="24"/>
      <c r="FX556" s="24"/>
      <c r="FY556" s="24"/>
      <c r="FZ556" s="24"/>
      <c r="GA556" s="24"/>
      <c r="GB556" s="24"/>
      <c r="GC556" s="24"/>
      <c r="GD556" s="24"/>
      <c r="GE556" s="24"/>
      <c r="GF556" s="24"/>
      <c r="GG556" s="24"/>
      <c r="GH556" s="24"/>
      <c r="GI556" s="24"/>
      <c r="GJ556" s="24"/>
      <c r="GK556" s="24"/>
      <c r="GL556" s="24"/>
      <c r="GM556" s="24"/>
      <c r="GN556" s="24"/>
      <c r="GO556" s="24"/>
      <c r="GP556" s="24"/>
      <c r="GQ556" s="24"/>
      <c r="GR556" s="24"/>
      <c r="GS556" s="24"/>
      <c r="GT556" s="24"/>
      <c r="GU556" s="24"/>
      <c r="GV556" s="24"/>
      <c r="GW556" s="24"/>
      <c r="GX556" s="24"/>
      <c r="GY556" s="24"/>
      <c r="GZ556" s="24"/>
      <c r="HA556" s="24"/>
      <c r="HB556" s="24"/>
      <c r="HC556" s="24"/>
      <c r="HD556" s="24"/>
      <c r="HE556" s="24"/>
      <c r="HF556" s="24"/>
      <c r="HG556" s="24"/>
      <c r="HH556" s="24"/>
      <c r="HI556" s="24"/>
      <c r="HJ556" s="24"/>
      <c r="HK556" s="24"/>
      <c r="HL556" s="24"/>
      <c r="HM556" s="24"/>
      <c r="HN556" s="24"/>
      <c r="HO556" s="24"/>
      <c r="HP556" s="24"/>
      <c r="HQ556" s="24"/>
      <c r="HR556" s="24"/>
      <c r="HS556" s="24"/>
      <c r="HT556" s="24"/>
      <c r="HU556" s="24"/>
      <c r="HV556" s="24"/>
      <c r="HW556" s="24"/>
      <c r="HX556" s="24"/>
      <c r="HY556" s="24"/>
      <c r="HZ556" s="24"/>
      <c r="IA556" s="24"/>
      <c r="IB556" s="24"/>
      <c r="IC556" s="24"/>
      <c r="ID556" s="24"/>
    </row>
    <row r="557" spans="1:238" x14ac:dyDescent="0.3">
      <c r="A557" t="str">
        <f>IF(Input!A549=0,"",Input!A549)</f>
        <v>89,455</v>
      </c>
      <c r="B557" s="65" cm="1">
        <f t="array" ref="B557">_xlfn.IFS($A557="","",LEFT($A557,4)="fold",MID($A557,12,1),TRUE,VALUE(LEFT($A557,FIND(",",$A557)-1)))</f>
        <v>89</v>
      </c>
      <c r="C557" s="65" cm="1">
        <f t="array" ref="C557">_xlfn.IFS($A557="","",LEFT($A557,4)="fold",VALUE(MID($A557,14,5)),TRUE,VALUE(MID($A557,FIND(",",$A557)+1,5)))</f>
        <v>455</v>
      </c>
      <c r="D557" s="58" cm="1">
        <f t="array" aca="1" ref="D557" ca="1">_xlfn.IFS(
AND(D$3="x",B557&gt;D$4),  2*D$4-B557,
TRUE,B557)</f>
        <v>89</v>
      </c>
      <c r="E557" s="58" cm="1">
        <f t="array" aca="1" ref="E557" ca="1">_xlfn.IFS(
AND(D$3="y",C557&gt;D$4),  2*D$4-C557,
TRUE,C557)</f>
        <v>455</v>
      </c>
      <c r="F557" s="58" cm="1">
        <f t="array" aca="1" ref="F557" ca="1">_xlfn.IFS(
AND(F$3="x",D557&gt;F$4),  2*F$4-D557,
TRUE,D557)</f>
        <v>89</v>
      </c>
      <c r="G557" s="58" cm="1">
        <f t="array" aca="1" ref="G557" ca="1">_xlfn.IFS(
AND(F$3="y",E557&gt;F$4),  2*F$4-E557,
TRUE,E557)</f>
        <v>439</v>
      </c>
      <c r="H557" s="58" cm="1">
        <f t="array" aca="1" ref="H557" ca="1">_xlfn.IFS(
AND(H$3="x",F557&gt;H$4),  2*H$4-F557,
TRUE,F557)</f>
        <v>89</v>
      </c>
      <c r="I557" s="58" cm="1">
        <f t="array" aca="1" ref="I557" ca="1">_xlfn.IFS(
AND(H$3="y",G557&gt;H$4),  2*H$4-G557,
TRUE,G557)</f>
        <v>439</v>
      </c>
      <c r="J557" s="58" cm="1">
        <f t="array" aca="1" ref="J557" ca="1">_xlfn.IFS(
AND(J$3="x",H557&gt;J$4),  2*J$4-H557,
TRUE,H557)</f>
        <v>89</v>
      </c>
      <c r="K557" s="58" cm="1">
        <f t="array" aca="1" ref="K557" ca="1">_xlfn.IFS(
AND(J$3="y",I557&gt;J$4),  2*J$4-I557,
TRUE,I557)</f>
        <v>7</v>
      </c>
      <c r="L557" s="58" cm="1">
        <f t="array" aca="1" ref="L557" ca="1">_xlfn.IFS(
AND(L$3="x",J557&gt;L$4),  2*L$4-J557,
TRUE,J557)</f>
        <v>89</v>
      </c>
      <c r="M557" s="58" cm="1">
        <f t="array" aca="1" ref="M557" ca="1">_xlfn.IFS(
AND(L$3="y",K557&gt;L$4),  2*L$4-K557,
TRUE,K557)</f>
        <v>7</v>
      </c>
      <c r="N557" s="58" cm="1">
        <f t="array" aca="1" ref="N557" ca="1">_xlfn.IFS(
AND(N$3="x",L557&gt;N$4),  2*N$4-L557,
TRUE,L557)</f>
        <v>89</v>
      </c>
      <c r="O557" s="58" cm="1">
        <f t="array" aca="1" ref="O557" ca="1">_xlfn.IFS(
AND(N$3="y",M557&gt;N$4),  2*N$4-M557,
TRUE,M557)</f>
        <v>7</v>
      </c>
      <c r="P557" s="58" cm="1">
        <f t="array" aca="1" ref="P557" ca="1">_xlfn.IFS(
AND(P$3="x",N557&gt;P$4),  2*P$4-N557,
TRUE,N557)</f>
        <v>73</v>
      </c>
      <c r="Q557" s="58" cm="1">
        <f t="array" aca="1" ref="Q557" ca="1">_xlfn.IFS(
AND(P$3="y",O557&gt;P$4),  2*P$4-O557,
TRUE,O557)</f>
        <v>7</v>
      </c>
      <c r="R557" s="58" cm="1">
        <f t="array" aca="1" ref="R557" ca="1">_xlfn.IFS(
AND(R$3="x",P557&gt;R$4),  2*R$4-P557,
TRUE,P557)</f>
        <v>73</v>
      </c>
      <c r="S557" s="58" cm="1">
        <f t="array" aca="1" ref="S557" ca="1">_xlfn.IFS(
AND(R$3="y",Q557&gt;R$4),  2*R$4-Q557,
TRUE,Q557)</f>
        <v>7</v>
      </c>
      <c r="T557" s="58" cm="1">
        <f t="array" aca="1" ref="T557" ca="1">_xlfn.IFS(
AND(T$3="x",R557&gt;T$4),  2*T$4-R557,
TRUE,R557)</f>
        <v>7</v>
      </c>
      <c r="U557" s="58" cm="1">
        <f t="array" aca="1" ref="U557" ca="1">_xlfn.IFS(
AND(T$3="y",S557&gt;T$4),  2*T$4-S557,
TRUE,S557)</f>
        <v>7</v>
      </c>
      <c r="V557" s="58" cm="1">
        <f t="array" aca="1" ref="V557" ca="1">_xlfn.IFS(
AND(V$3="x",T557&gt;V$4),  2*V$4-T557,
TRUE,T557)</f>
        <v>7</v>
      </c>
      <c r="W557" s="58" cm="1">
        <f t="array" aca="1" ref="W557" ca="1">_xlfn.IFS(
AND(V$3="y",U557&gt;V$4),  2*V$4-U557,
TRUE,U557)</f>
        <v>7</v>
      </c>
      <c r="X557" s="58" cm="1">
        <f t="array" aca="1" ref="X557" ca="1">_xlfn.IFS(
AND(X$3="x",V557&gt;X$4),  2*X$4-V557,
TRUE,V557)</f>
        <v>7</v>
      </c>
      <c r="Y557" s="58" cm="1">
        <f t="array" aca="1" ref="Y557" ca="1">_xlfn.IFS(
AND(X$3="y",W557&gt;X$4),  2*X$4-W557,
TRUE,W557)</f>
        <v>7</v>
      </c>
      <c r="Z557" s="58" cm="1">
        <f t="array" aca="1" ref="Z557" ca="1">_xlfn.IFS(
AND(Z$3="x",X557&gt;Z$4),  2*Z$4-X557,
TRUE,X557)</f>
        <v>7</v>
      </c>
      <c r="AA557" s="58" cm="1">
        <f t="array" aca="1" ref="AA557" ca="1">_xlfn.IFS(
AND(Z$3="y",Y557&gt;Z$4),  2*Z$4-Y557,
TRUE,Y557)</f>
        <v>5</v>
      </c>
      <c r="BD557" t="str">
        <f t="shared" ca="1" si="10"/>
        <v>89-455</v>
      </c>
      <c r="BF557" s="23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R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  <c r="CD557" s="24"/>
      <c r="CE557" s="24"/>
      <c r="CF557" s="24"/>
      <c r="CG557" s="24"/>
      <c r="CH557" s="24"/>
      <c r="CI557" s="24"/>
      <c r="CJ557" s="24"/>
      <c r="CK557" s="24"/>
      <c r="CL557" s="24"/>
      <c r="CM557" s="24"/>
      <c r="CN557" s="24"/>
      <c r="CO557" s="24"/>
      <c r="CP557" s="24"/>
      <c r="CQ557" s="24"/>
      <c r="CR557" s="24"/>
      <c r="CS557" s="24"/>
      <c r="CT557" s="24"/>
      <c r="CU557" s="24"/>
      <c r="CV557" s="24"/>
      <c r="CW557" s="24"/>
      <c r="CX557" s="24"/>
      <c r="CY557" s="24"/>
      <c r="CZ557" s="24"/>
      <c r="DA557" s="24"/>
      <c r="DB557" s="24"/>
      <c r="DC557" s="24"/>
      <c r="DD557" s="24"/>
      <c r="DE557" s="24"/>
      <c r="DF557" s="24"/>
      <c r="DG557" s="24"/>
      <c r="DH557" s="24"/>
      <c r="DI557" s="24"/>
      <c r="DJ557" s="24"/>
      <c r="DK557" s="24"/>
      <c r="DL557" s="24"/>
      <c r="DM557" s="24"/>
      <c r="DN557" s="24"/>
      <c r="DO557" s="24"/>
      <c r="DP557" s="24"/>
      <c r="DQ557" s="24"/>
      <c r="DR557" s="24"/>
      <c r="DS557" s="24"/>
      <c r="DT557" s="24"/>
      <c r="DU557" s="24"/>
      <c r="DV557" s="24"/>
      <c r="DW557" s="24"/>
      <c r="DX557" s="24"/>
      <c r="DY557" s="24"/>
      <c r="DZ557" s="24"/>
      <c r="EA557" s="24"/>
      <c r="EB557" s="24"/>
      <c r="EC557" s="24"/>
      <c r="ED557" s="24"/>
      <c r="EE557" s="24"/>
      <c r="EF557" s="24"/>
      <c r="EG557" s="24"/>
      <c r="EH557" s="24"/>
      <c r="EI557" s="24"/>
      <c r="EJ557" s="24"/>
      <c r="EK557" s="24"/>
      <c r="EL557" s="24"/>
      <c r="EM557" s="24"/>
      <c r="EN557" s="24"/>
      <c r="EO557" s="24"/>
      <c r="EP557" s="24"/>
      <c r="EQ557" s="24"/>
      <c r="ER557" s="24"/>
      <c r="ES557" s="24"/>
      <c r="ET557" s="24"/>
      <c r="EU557" s="24"/>
      <c r="EV557" s="24"/>
      <c r="EW557" s="24"/>
      <c r="EX557" s="24"/>
      <c r="EY557" s="24"/>
      <c r="EZ557" s="24"/>
      <c r="FA557" s="24"/>
      <c r="FB557" s="24"/>
      <c r="FC557" s="24"/>
      <c r="FD557" s="24"/>
      <c r="FE557" s="24"/>
      <c r="FF557" s="24"/>
      <c r="FG557" s="24"/>
      <c r="FH557" s="24"/>
      <c r="FI557" s="24"/>
      <c r="FJ557" s="24"/>
      <c r="FK557" s="24"/>
      <c r="FL557" s="24"/>
      <c r="FM557" s="24"/>
      <c r="FN557" s="24"/>
      <c r="FO557" s="24"/>
      <c r="FP557" s="24"/>
      <c r="FQ557" s="24"/>
      <c r="FR557" s="24"/>
      <c r="FS557" s="24"/>
      <c r="FT557" s="24"/>
      <c r="FU557" s="24"/>
      <c r="FV557" s="24"/>
      <c r="FW557" s="24"/>
      <c r="FX557" s="24"/>
      <c r="FY557" s="24"/>
      <c r="FZ557" s="24"/>
      <c r="GA557" s="24"/>
      <c r="GB557" s="24"/>
      <c r="GC557" s="24"/>
      <c r="GD557" s="24"/>
      <c r="GE557" s="24"/>
      <c r="GF557" s="24"/>
      <c r="GG557" s="24"/>
      <c r="GH557" s="24"/>
      <c r="GI557" s="24"/>
      <c r="GJ557" s="24"/>
      <c r="GK557" s="24"/>
      <c r="GL557" s="24"/>
      <c r="GM557" s="24"/>
      <c r="GN557" s="24"/>
      <c r="GO557" s="24"/>
      <c r="GP557" s="24"/>
      <c r="GQ557" s="24"/>
      <c r="GR557" s="24"/>
      <c r="GS557" s="24"/>
      <c r="GT557" s="24"/>
      <c r="GU557" s="24"/>
      <c r="GV557" s="24"/>
      <c r="GW557" s="24"/>
      <c r="GX557" s="24"/>
      <c r="GY557" s="24"/>
      <c r="GZ557" s="24"/>
      <c r="HA557" s="24"/>
      <c r="HB557" s="24"/>
      <c r="HC557" s="24"/>
      <c r="HD557" s="24"/>
      <c r="HE557" s="24"/>
      <c r="HF557" s="24"/>
      <c r="HG557" s="24"/>
      <c r="HH557" s="24"/>
      <c r="HI557" s="24"/>
      <c r="HJ557" s="24"/>
      <c r="HK557" s="24"/>
      <c r="HL557" s="24"/>
      <c r="HM557" s="24"/>
      <c r="HN557" s="24"/>
      <c r="HO557" s="24"/>
      <c r="HP557" s="24"/>
      <c r="HQ557" s="24"/>
      <c r="HR557" s="24"/>
      <c r="HS557" s="24"/>
      <c r="HT557" s="24"/>
      <c r="HU557" s="24"/>
      <c r="HV557" s="24"/>
      <c r="HW557" s="24"/>
      <c r="HX557" s="24"/>
      <c r="HY557" s="24"/>
      <c r="HZ557" s="24"/>
      <c r="IA557" s="24"/>
      <c r="IB557" s="24"/>
      <c r="IC557" s="24"/>
      <c r="ID557" s="24"/>
    </row>
    <row r="558" spans="1:238" x14ac:dyDescent="0.3">
      <c r="A558" t="str">
        <f>IF(Input!A550=0,"",Input!A550)</f>
        <v>721,39</v>
      </c>
      <c r="B558" s="65" cm="1">
        <f t="array" ref="B558">_xlfn.IFS($A558="","",LEFT($A558,4)="fold",MID($A558,12,1),TRUE,VALUE(LEFT($A558,FIND(",",$A558)-1)))</f>
        <v>721</v>
      </c>
      <c r="C558" s="65" cm="1">
        <f t="array" ref="C558">_xlfn.IFS($A558="","",LEFT($A558,4)="fold",VALUE(MID($A558,14,5)),TRUE,VALUE(MID($A558,FIND(",",$A558)+1,5)))</f>
        <v>39</v>
      </c>
      <c r="D558" s="58" cm="1">
        <f t="array" aca="1" ref="D558" ca="1">_xlfn.IFS(
AND(D$3="x",B558&gt;D$4),  2*D$4-B558,
TRUE,B558)</f>
        <v>589</v>
      </c>
      <c r="E558" s="58" cm="1">
        <f t="array" aca="1" ref="E558" ca="1">_xlfn.IFS(
AND(D$3="y",C558&gt;D$4),  2*D$4-C558,
TRUE,C558)</f>
        <v>39</v>
      </c>
      <c r="F558" s="58" cm="1">
        <f t="array" aca="1" ref="F558" ca="1">_xlfn.IFS(
AND(F$3="x",D558&gt;F$4),  2*F$4-D558,
TRUE,D558)</f>
        <v>589</v>
      </c>
      <c r="G558" s="58" cm="1">
        <f t="array" aca="1" ref="G558" ca="1">_xlfn.IFS(
AND(F$3="y",E558&gt;F$4),  2*F$4-E558,
TRUE,E558)</f>
        <v>39</v>
      </c>
      <c r="H558" s="58" cm="1">
        <f t="array" aca="1" ref="H558" ca="1">_xlfn.IFS(
AND(H$3="x",F558&gt;H$4),  2*H$4-F558,
TRUE,F558)</f>
        <v>65</v>
      </c>
      <c r="I558" s="58" cm="1">
        <f t="array" aca="1" ref="I558" ca="1">_xlfn.IFS(
AND(H$3="y",G558&gt;H$4),  2*H$4-G558,
TRUE,G558)</f>
        <v>39</v>
      </c>
      <c r="J558" s="58" cm="1">
        <f t="array" aca="1" ref="J558" ca="1">_xlfn.IFS(
AND(J$3="x",H558&gt;J$4),  2*J$4-H558,
TRUE,H558)</f>
        <v>65</v>
      </c>
      <c r="K558" s="58" cm="1">
        <f t="array" aca="1" ref="K558" ca="1">_xlfn.IFS(
AND(J$3="y",I558&gt;J$4),  2*J$4-I558,
TRUE,I558)</f>
        <v>39</v>
      </c>
      <c r="L558" s="58" cm="1">
        <f t="array" aca="1" ref="L558" ca="1">_xlfn.IFS(
AND(L$3="x",J558&gt;L$4),  2*L$4-J558,
TRUE,J558)</f>
        <v>65</v>
      </c>
      <c r="M558" s="58" cm="1">
        <f t="array" aca="1" ref="M558" ca="1">_xlfn.IFS(
AND(L$3="y",K558&gt;L$4),  2*L$4-K558,
TRUE,K558)</f>
        <v>39</v>
      </c>
      <c r="N558" s="58" cm="1">
        <f t="array" aca="1" ref="N558" ca="1">_xlfn.IFS(
AND(N$3="x",L558&gt;N$4),  2*N$4-L558,
TRUE,L558)</f>
        <v>65</v>
      </c>
      <c r="O558" s="58" cm="1">
        <f t="array" aca="1" ref="O558" ca="1">_xlfn.IFS(
AND(N$3="y",M558&gt;N$4),  2*N$4-M558,
TRUE,M558)</f>
        <v>39</v>
      </c>
      <c r="P558" s="58" cm="1">
        <f t="array" aca="1" ref="P558" ca="1">_xlfn.IFS(
AND(P$3="x",N558&gt;P$4),  2*P$4-N558,
TRUE,N558)</f>
        <v>65</v>
      </c>
      <c r="Q558" s="58" cm="1">
        <f t="array" aca="1" ref="Q558" ca="1">_xlfn.IFS(
AND(P$3="y",O558&gt;P$4),  2*P$4-O558,
TRUE,O558)</f>
        <v>39</v>
      </c>
      <c r="R558" s="58" cm="1">
        <f t="array" aca="1" ref="R558" ca="1">_xlfn.IFS(
AND(R$3="x",P558&gt;R$4),  2*R$4-P558,
TRUE,P558)</f>
        <v>65</v>
      </c>
      <c r="S558" s="58" cm="1">
        <f t="array" aca="1" ref="S558" ca="1">_xlfn.IFS(
AND(R$3="y",Q558&gt;R$4),  2*R$4-Q558,
TRUE,Q558)</f>
        <v>39</v>
      </c>
      <c r="T558" s="58" cm="1">
        <f t="array" aca="1" ref="T558" ca="1">_xlfn.IFS(
AND(T$3="x",R558&gt;T$4),  2*T$4-R558,
TRUE,R558)</f>
        <v>15</v>
      </c>
      <c r="U558" s="58" cm="1">
        <f t="array" aca="1" ref="U558" ca="1">_xlfn.IFS(
AND(T$3="y",S558&gt;T$4),  2*T$4-S558,
TRUE,S558)</f>
        <v>39</v>
      </c>
      <c r="V558" s="58" cm="1">
        <f t="array" aca="1" ref="V558" ca="1">_xlfn.IFS(
AND(V$3="x",T558&gt;V$4),  2*V$4-T558,
TRUE,T558)</f>
        <v>15</v>
      </c>
      <c r="W558" s="58" cm="1">
        <f t="array" aca="1" ref="W558" ca="1">_xlfn.IFS(
AND(V$3="y",U558&gt;V$4),  2*V$4-U558,
TRUE,U558)</f>
        <v>15</v>
      </c>
      <c r="X558" s="58" cm="1">
        <f t="array" aca="1" ref="X558" ca="1">_xlfn.IFS(
AND(X$3="x",V558&gt;X$4),  2*X$4-V558,
TRUE,V558)</f>
        <v>15</v>
      </c>
      <c r="Y558" s="58" cm="1">
        <f t="array" aca="1" ref="Y558" ca="1">_xlfn.IFS(
AND(X$3="y",W558&gt;X$4),  2*X$4-W558,
TRUE,W558)</f>
        <v>11</v>
      </c>
      <c r="Z558" s="58" cm="1">
        <f t="array" aca="1" ref="Z558" ca="1">_xlfn.IFS(
AND(Z$3="x",X558&gt;Z$4),  2*Z$4-X558,
TRUE,X558)</f>
        <v>15</v>
      </c>
      <c r="AA558" s="58" cm="1">
        <f t="array" aca="1" ref="AA558" ca="1">_xlfn.IFS(
AND(Z$3="y",Y558&gt;Z$4),  2*Z$4-Y558,
TRUE,Y558)</f>
        <v>1</v>
      </c>
      <c r="BD558" t="str">
        <f t="shared" ca="1" si="10"/>
        <v>589-39</v>
      </c>
      <c r="BF558" s="23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R558" s="24"/>
      <c r="BS558" s="24"/>
      <c r="BT558" s="24"/>
      <c r="BU558" s="24"/>
      <c r="BV558" s="24"/>
      <c r="BW558" s="24"/>
      <c r="BX558" s="24"/>
      <c r="BY558" s="24"/>
      <c r="BZ558" s="24"/>
      <c r="CA558" s="24"/>
      <c r="CB558" s="24"/>
      <c r="CC558" s="24"/>
      <c r="CD558" s="24"/>
      <c r="CE558" s="24"/>
      <c r="CF558" s="24"/>
      <c r="CG558" s="24"/>
      <c r="CH558" s="24"/>
      <c r="CI558" s="24"/>
      <c r="CJ558" s="24"/>
      <c r="CK558" s="24"/>
      <c r="CL558" s="24"/>
      <c r="CM558" s="24"/>
      <c r="CN558" s="24"/>
      <c r="CO558" s="24"/>
      <c r="CP558" s="24"/>
      <c r="CQ558" s="24"/>
      <c r="CR558" s="24"/>
      <c r="CS558" s="24"/>
      <c r="CT558" s="24"/>
      <c r="CU558" s="24"/>
      <c r="CV558" s="24"/>
      <c r="CW558" s="24"/>
      <c r="CX558" s="24"/>
      <c r="CY558" s="24"/>
      <c r="CZ558" s="24"/>
      <c r="DA558" s="24"/>
      <c r="DB558" s="24"/>
      <c r="DC558" s="24"/>
      <c r="DD558" s="24"/>
      <c r="DE558" s="24"/>
      <c r="DF558" s="24"/>
      <c r="DG558" s="24"/>
      <c r="DH558" s="24"/>
      <c r="DI558" s="24"/>
      <c r="DJ558" s="24"/>
      <c r="DK558" s="24"/>
      <c r="DL558" s="24"/>
      <c r="DM558" s="24"/>
      <c r="DN558" s="24"/>
      <c r="DO558" s="24"/>
      <c r="DP558" s="24"/>
      <c r="DQ558" s="24"/>
      <c r="DR558" s="24"/>
      <c r="DS558" s="24"/>
      <c r="DT558" s="24"/>
      <c r="DU558" s="24"/>
      <c r="DV558" s="24"/>
      <c r="DW558" s="24"/>
      <c r="DX558" s="24"/>
      <c r="DY558" s="24"/>
      <c r="DZ558" s="24"/>
      <c r="EA558" s="24"/>
      <c r="EB558" s="24"/>
      <c r="EC558" s="24"/>
      <c r="ED558" s="24"/>
      <c r="EE558" s="24"/>
      <c r="EF558" s="24"/>
      <c r="EG558" s="24"/>
      <c r="EH558" s="24"/>
      <c r="EI558" s="24"/>
      <c r="EJ558" s="24"/>
      <c r="EK558" s="24"/>
      <c r="EL558" s="24"/>
      <c r="EM558" s="24"/>
      <c r="EN558" s="24"/>
      <c r="EO558" s="24"/>
      <c r="EP558" s="24"/>
      <c r="EQ558" s="24"/>
      <c r="ER558" s="24"/>
      <c r="ES558" s="24"/>
      <c r="ET558" s="24"/>
      <c r="EU558" s="24"/>
      <c r="EV558" s="24"/>
      <c r="EW558" s="24"/>
      <c r="EX558" s="24"/>
      <c r="EY558" s="24"/>
      <c r="EZ558" s="24"/>
      <c r="FA558" s="24"/>
      <c r="FB558" s="24"/>
      <c r="FC558" s="24"/>
      <c r="FD558" s="24"/>
      <c r="FE558" s="24"/>
      <c r="FF558" s="24"/>
      <c r="FG558" s="24"/>
      <c r="FH558" s="24"/>
      <c r="FI558" s="24"/>
      <c r="FJ558" s="24"/>
      <c r="FK558" s="24"/>
      <c r="FL558" s="24"/>
      <c r="FM558" s="24"/>
      <c r="FN558" s="24"/>
      <c r="FO558" s="24"/>
      <c r="FP558" s="24"/>
      <c r="FQ558" s="24"/>
      <c r="FR558" s="24"/>
      <c r="FS558" s="24"/>
      <c r="FT558" s="24"/>
      <c r="FU558" s="24"/>
      <c r="FV558" s="24"/>
      <c r="FW558" s="24"/>
      <c r="FX558" s="24"/>
      <c r="FY558" s="24"/>
      <c r="FZ558" s="24"/>
      <c r="GA558" s="24"/>
      <c r="GB558" s="24"/>
      <c r="GC558" s="24"/>
      <c r="GD558" s="24"/>
      <c r="GE558" s="24"/>
      <c r="GF558" s="24"/>
      <c r="GG558" s="24"/>
      <c r="GH558" s="24"/>
      <c r="GI558" s="24"/>
      <c r="GJ558" s="24"/>
      <c r="GK558" s="24"/>
      <c r="GL558" s="24"/>
      <c r="GM558" s="24"/>
      <c r="GN558" s="24"/>
      <c r="GO558" s="24"/>
      <c r="GP558" s="24"/>
      <c r="GQ558" s="24"/>
      <c r="GR558" s="24"/>
      <c r="GS558" s="24"/>
      <c r="GT558" s="24"/>
      <c r="GU558" s="24"/>
      <c r="GV558" s="24"/>
      <c r="GW558" s="24"/>
      <c r="GX558" s="24"/>
      <c r="GY558" s="24"/>
      <c r="GZ558" s="24"/>
      <c r="HA558" s="24"/>
      <c r="HB558" s="24"/>
      <c r="HC558" s="24"/>
      <c r="HD558" s="24"/>
      <c r="HE558" s="24"/>
      <c r="HF558" s="24"/>
      <c r="HG558" s="24"/>
      <c r="HH558" s="24"/>
      <c r="HI558" s="24"/>
      <c r="HJ558" s="24"/>
      <c r="HK558" s="24"/>
      <c r="HL558" s="24"/>
      <c r="HM558" s="24"/>
      <c r="HN558" s="24"/>
      <c r="HO558" s="24"/>
      <c r="HP558" s="24"/>
      <c r="HQ558" s="24"/>
      <c r="HR558" s="24"/>
      <c r="HS558" s="24"/>
      <c r="HT558" s="24"/>
      <c r="HU558" s="24"/>
      <c r="HV558" s="24"/>
      <c r="HW558" s="24"/>
      <c r="HX558" s="24"/>
      <c r="HY558" s="24"/>
      <c r="HZ558" s="24"/>
      <c r="IA558" s="24"/>
      <c r="IB558" s="24"/>
      <c r="IC558" s="24"/>
      <c r="ID558" s="24"/>
    </row>
    <row r="559" spans="1:238" x14ac:dyDescent="0.3">
      <c r="A559" t="str">
        <f>IF(Input!A551=0,"",Input!A551)</f>
        <v>1044,394</v>
      </c>
      <c r="B559" s="65" cm="1">
        <f t="array" ref="B559">_xlfn.IFS($A559="","",LEFT($A559,4)="fold",MID($A559,12,1),TRUE,VALUE(LEFT($A559,FIND(",",$A559)-1)))</f>
        <v>1044</v>
      </c>
      <c r="C559" s="65" cm="1">
        <f t="array" ref="C559">_xlfn.IFS($A559="","",LEFT($A559,4)="fold",VALUE(MID($A559,14,5)),TRUE,VALUE(MID($A559,FIND(",",$A559)+1,5)))</f>
        <v>394</v>
      </c>
      <c r="D559" s="58" cm="1">
        <f t="array" aca="1" ref="D559" ca="1">_xlfn.IFS(
AND(D$3="x",B559&gt;D$4),  2*D$4-B559,
TRUE,B559)</f>
        <v>266</v>
      </c>
      <c r="E559" s="58" cm="1">
        <f t="array" aca="1" ref="E559" ca="1">_xlfn.IFS(
AND(D$3="y",C559&gt;D$4),  2*D$4-C559,
TRUE,C559)</f>
        <v>394</v>
      </c>
      <c r="F559" s="58" cm="1">
        <f t="array" aca="1" ref="F559" ca="1">_xlfn.IFS(
AND(F$3="x",D559&gt;F$4),  2*F$4-D559,
TRUE,D559)</f>
        <v>266</v>
      </c>
      <c r="G559" s="58" cm="1">
        <f t="array" aca="1" ref="G559" ca="1">_xlfn.IFS(
AND(F$3="y",E559&gt;F$4),  2*F$4-E559,
TRUE,E559)</f>
        <v>394</v>
      </c>
      <c r="H559" s="58" cm="1">
        <f t="array" aca="1" ref="H559" ca="1">_xlfn.IFS(
AND(H$3="x",F559&gt;H$4),  2*H$4-F559,
TRUE,F559)</f>
        <v>266</v>
      </c>
      <c r="I559" s="58" cm="1">
        <f t="array" aca="1" ref="I559" ca="1">_xlfn.IFS(
AND(H$3="y",G559&gt;H$4),  2*H$4-G559,
TRUE,G559)</f>
        <v>394</v>
      </c>
      <c r="J559" s="58" cm="1">
        <f t="array" aca="1" ref="J559" ca="1">_xlfn.IFS(
AND(J$3="x",H559&gt;J$4),  2*J$4-H559,
TRUE,H559)</f>
        <v>266</v>
      </c>
      <c r="K559" s="58" cm="1">
        <f t="array" aca="1" ref="K559" ca="1">_xlfn.IFS(
AND(J$3="y",I559&gt;J$4),  2*J$4-I559,
TRUE,I559)</f>
        <v>52</v>
      </c>
      <c r="L559" s="58" cm="1">
        <f t="array" aca="1" ref="L559" ca="1">_xlfn.IFS(
AND(L$3="x",J559&gt;L$4),  2*L$4-J559,
TRUE,J559)</f>
        <v>60</v>
      </c>
      <c r="M559" s="58" cm="1">
        <f t="array" aca="1" ref="M559" ca="1">_xlfn.IFS(
AND(L$3="y",K559&gt;L$4),  2*L$4-K559,
TRUE,K559)</f>
        <v>52</v>
      </c>
      <c r="N559" s="58" cm="1">
        <f t="array" aca="1" ref="N559" ca="1">_xlfn.IFS(
AND(N$3="x",L559&gt;N$4),  2*N$4-L559,
TRUE,L559)</f>
        <v>60</v>
      </c>
      <c r="O559" s="58" cm="1">
        <f t="array" aca="1" ref="O559" ca="1">_xlfn.IFS(
AND(N$3="y",M559&gt;N$4),  2*N$4-M559,
TRUE,M559)</f>
        <v>52</v>
      </c>
      <c r="P559" s="58" cm="1">
        <f t="array" aca="1" ref="P559" ca="1">_xlfn.IFS(
AND(P$3="x",N559&gt;P$4),  2*P$4-N559,
TRUE,N559)</f>
        <v>60</v>
      </c>
      <c r="Q559" s="58" cm="1">
        <f t="array" aca="1" ref="Q559" ca="1">_xlfn.IFS(
AND(P$3="y",O559&gt;P$4),  2*P$4-O559,
TRUE,O559)</f>
        <v>52</v>
      </c>
      <c r="R559" s="58" cm="1">
        <f t="array" aca="1" ref="R559" ca="1">_xlfn.IFS(
AND(R$3="x",P559&gt;R$4),  2*R$4-P559,
TRUE,P559)</f>
        <v>60</v>
      </c>
      <c r="S559" s="58" cm="1">
        <f t="array" aca="1" ref="S559" ca="1">_xlfn.IFS(
AND(R$3="y",Q559&gt;R$4),  2*R$4-Q559,
TRUE,Q559)</f>
        <v>52</v>
      </c>
      <c r="T559" s="58" cm="1">
        <f t="array" aca="1" ref="T559" ca="1">_xlfn.IFS(
AND(T$3="x",R559&gt;T$4),  2*T$4-R559,
TRUE,R559)</f>
        <v>20</v>
      </c>
      <c r="U559" s="58" cm="1">
        <f t="array" aca="1" ref="U559" ca="1">_xlfn.IFS(
AND(T$3="y",S559&gt;T$4),  2*T$4-S559,
TRUE,S559)</f>
        <v>52</v>
      </c>
      <c r="V559" s="58" cm="1">
        <f t="array" aca="1" ref="V559" ca="1">_xlfn.IFS(
AND(V$3="x",T559&gt;V$4),  2*V$4-T559,
TRUE,T559)</f>
        <v>20</v>
      </c>
      <c r="W559" s="58" cm="1">
        <f t="array" aca="1" ref="W559" ca="1">_xlfn.IFS(
AND(V$3="y",U559&gt;V$4),  2*V$4-U559,
TRUE,U559)</f>
        <v>2</v>
      </c>
      <c r="X559" s="58" cm="1">
        <f t="array" aca="1" ref="X559" ca="1">_xlfn.IFS(
AND(X$3="x",V559&gt;X$4),  2*X$4-V559,
TRUE,V559)</f>
        <v>20</v>
      </c>
      <c r="Y559" s="58" cm="1">
        <f t="array" aca="1" ref="Y559" ca="1">_xlfn.IFS(
AND(X$3="y",W559&gt;X$4),  2*X$4-W559,
TRUE,W559)</f>
        <v>2</v>
      </c>
      <c r="Z559" s="58" cm="1">
        <f t="array" aca="1" ref="Z559" ca="1">_xlfn.IFS(
AND(Z$3="x",X559&gt;Z$4),  2*Z$4-X559,
TRUE,X559)</f>
        <v>20</v>
      </c>
      <c r="AA559" s="58" cm="1">
        <f t="array" aca="1" ref="AA559" ca="1">_xlfn.IFS(
AND(Z$3="y",Y559&gt;Z$4),  2*Z$4-Y559,
TRUE,Y559)</f>
        <v>2</v>
      </c>
      <c r="BD559" t="str">
        <f t="shared" ca="1" si="10"/>
        <v>266-394</v>
      </c>
      <c r="BF559" s="23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R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  <c r="CD559" s="24"/>
      <c r="CE559" s="24"/>
      <c r="CF559" s="24"/>
      <c r="CG559" s="24"/>
      <c r="CH559" s="24"/>
      <c r="CI559" s="24"/>
      <c r="CJ559" s="24"/>
      <c r="CK559" s="24"/>
      <c r="CL559" s="24"/>
      <c r="CM559" s="24"/>
      <c r="CN559" s="24"/>
      <c r="CO559" s="24"/>
      <c r="CP559" s="24"/>
      <c r="CQ559" s="24"/>
      <c r="CR559" s="24"/>
      <c r="CS559" s="24"/>
      <c r="CT559" s="24"/>
      <c r="CU559" s="24"/>
      <c r="CV559" s="24"/>
      <c r="CW559" s="24"/>
      <c r="CX559" s="24"/>
      <c r="CY559" s="24"/>
      <c r="CZ559" s="24"/>
      <c r="DA559" s="24"/>
      <c r="DB559" s="24"/>
      <c r="DC559" s="24"/>
      <c r="DD559" s="24"/>
      <c r="DE559" s="24"/>
      <c r="DF559" s="24"/>
      <c r="DG559" s="24"/>
      <c r="DH559" s="24"/>
      <c r="DI559" s="24"/>
      <c r="DJ559" s="24"/>
      <c r="DK559" s="24"/>
      <c r="DL559" s="24"/>
      <c r="DM559" s="24"/>
      <c r="DN559" s="24"/>
      <c r="DO559" s="24"/>
      <c r="DP559" s="24"/>
      <c r="DQ559" s="24"/>
      <c r="DR559" s="24"/>
      <c r="DS559" s="24"/>
      <c r="DT559" s="24"/>
      <c r="DU559" s="24"/>
      <c r="DV559" s="24"/>
      <c r="DW559" s="24"/>
      <c r="DX559" s="24"/>
      <c r="DY559" s="24"/>
      <c r="DZ559" s="24"/>
      <c r="EA559" s="24"/>
      <c r="EB559" s="24"/>
      <c r="EC559" s="24"/>
      <c r="ED559" s="24"/>
      <c r="EE559" s="24"/>
      <c r="EF559" s="24"/>
      <c r="EG559" s="24"/>
      <c r="EH559" s="24"/>
      <c r="EI559" s="24"/>
      <c r="EJ559" s="24"/>
      <c r="EK559" s="24"/>
      <c r="EL559" s="24"/>
      <c r="EM559" s="24"/>
      <c r="EN559" s="24"/>
      <c r="EO559" s="24"/>
      <c r="EP559" s="24"/>
      <c r="EQ559" s="24"/>
      <c r="ER559" s="24"/>
      <c r="ES559" s="24"/>
      <c r="ET559" s="24"/>
      <c r="EU559" s="24"/>
      <c r="EV559" s="24"/>
      <c r="EW559" s="24"/>
      <c r="EX559" s="24"/>
      <c r="EY559" s="24"/>
      <c r="EZ559" s="24"/>
      <c r="FA559" s="24"/>
      <c r="FB559" s="24"/>
      <c r="FC559" s="24"/>
      <c r="FD559" s="24"/>
      <c r="FE559" s="24"/>
      <c r="FF559" s="24"/>
      <c r="FG559" s="24"/>
      <c r="FH559" s="24"/>
      <c r="FI559" s="24"/>
      <c r="FJ559" s="24"/>
      <c r="FK559" s="24"/>
      <c r="FL559" s="24"/>
      <c r="FM559" s="24"/>
      <c r="FN559" s="24"/>
      <c r="FO559" s="24"/>
      <c r="FP559" s="24"/>
      <c r="FQ559" s="24"/>
      <c r="FR559" s="24"/>
      <c r="FS559" s="24"/>
      <c r="FT559" s="24"/>
      <c r="FU559" s="24"/>
      <c r="FV559" s="24"/>
      <c r="FW559" s="24"/>
      <c r="FX559" s="24"/>
      <c r="FY559" s="24"/>
      <c r="FZ559" s="24"/>
      <c r="GA559" s="24"/>
      <c r="GB559" s="24"/>
      <c r="GC559" s="24"/>
      <c r="GD559" s="24"/>
      <c r="GE559" s="24"/>
      <c r="GF559" s="24"/>
      <c r="GG559" s="24"/>
      <c r="GH559" s="24"/>
      <c r="GI559" s="24"/>
      <c r="GJ559" s="24"/>
      <c r="GK559" s="24"/>
      <c r="GL559" s="24"/>
      <c r="GM559" s="24"/>
      <c r="GN559" s="24"/>
      <c r="GO559" s="24"/>
      <c r="GP559" s="24"/>
      <c r="GQ559" s="24"/>
      <c r="GR559" s="24"/>
      <c r="GS559" s="24"/>
      <c r="GT559" s="24"/>
      <c r="GU559" s="24"/>
      <c r="GV559" s="24"/>
      <c r="GW559" s="24"/>
      <c r="GX559" s="24"/>
      <c r="GY559" s="24"/>
      <c r="GZ559" s="24"/>
      <c r="HA559" s="24"/>
      <c r="HB559" s="24"/>
      <c r="HC559" s="24"/>
      <c r="HD559" s="24"/>
      <c r="HE559" s="24"/>
      <c r="HF559" s="24"/>
      <c r="HG559" s="24"/>
      <c r="HH559" s="24"/>
      <c r="HI559" s="24"/>
      <c r="HJ559" s="24"/>
      <c r="HK559" s="24"/>
      <c r="HL559" s="24"/>
      <c r="HM559" s="24"/>
      <c r="HN559" s="24"/>
      <c r="HO559" s="24"/>
      <c r="HP559" s="24"/>
      <c r="HQ559" s="24"/>
      <c r="HR559" s="24"/>
      <c r="HS559" s="24"/>
      <c r="HT559" s="24"/>
      <c r="HU559" s="24"/>
      <c r="HV559" s="24"/>
      <c r="HW559" s="24"/>
      <c r="HX559" s="24"/>
      <c r="HY559" s="24"/>
      <c r="HZ559" s="24"/>
      <c r="IA559" s="24"/>
      <c r="IB559" s="24"/>
      <c r="IC559" s="24"/>
      <c r="ID559" s="24"/>
    </row>
    <row r="560" spans="1:238" x14ac:dyDescent="0.3">
      <c r="A560" t="str">
        <f>IF(Input!A552=0,"",Input!A552)</f>
        <v>288,53</v>
      </c>
      <c r="B560" s="65" cm="1">
        <f t="array" ref="B560">_xlfn.IFS($A560="","",LEFT($A560,4)="fold",MID($A560,12,1),TRUE,VALUE(LEFT($A560,FIND(",",$A560)-1)))</f>
        <v>288</v>
      </c>
      <c r="C560" s="65" cm="1">
        <f t="array" ref="C560">_xlfn.IFS($A560="","",LEFT($A560,4)="fold",VALUE(MID($A560,14,5)),TRUE,VALUE(MID($A560,FIND(",",$A560)+1,5)))</f>
        <v>53</v>
      </c>
      <c r="D560" s="58" cm="1">
        <f t="array" aca="1" ref="D560" ca="1">_xlfn.IFS(
AND(D$3="x",B560&gt;D$4),  2*D$4-B560,
TRUE,B560)</f>
        <v>288</v>
      </c>
      <c r="E560" s="58" cm="1">
        <f t="array" aca="1" ref="E560" ca="1">_xlfn.IFS(
AND(D$3="y",C560&gt;D$4),  2*D$4-C560,
TRUE,C560)</f>
        <v>53</v>
      </c>
      <c r="F560" s="58" cm="1">
        <f t="array" aca="1" ref="F560" ca="1">_xlfn.IFS(
AND(F$3="x",D560&gt;F$4),  2*F$4-D560,
TRUE,D560)</f>
        <v>288</v>
      </c>
      <c r="G560" s="58" cm="1">
        <f t="array" aca="1" ref="G560" ca="1">_xlfn.IFS(
AND(F$3="y",E560&gt;F$4),  2*F$4-E560,
TRUE,E560)</f>
        <v>53</v>
      </c>
      <c r="H560" s="58" cm="1">
        <f t="array" aca="1" ref="H560" ca="1">_xlfn.IFS(
AND(H$3="x",F560&gt;H$4),  2*H$4-F560,
TRUE,F560)</f>
        <v>288</v>
      </c>
      <c r="I560" s="58" cm="1">
        <f t="array" aca="1" ref="I560" ca="1">_xlfn.IFS(
AND(H$3="y",G560&gt;H$4),  2*H$4-G560,
TRUE,G560)</f>
        <v>53</v>
      </c>
      <c r="J560" s="58" cm="1">
        <f t="array" aca="1" ref="J560" ca="1">_xlfn.IFS(
AND(J$3="x",H560&gt;J$4),  2*J$4-H560,
TRUE,H560)</f>
        <v>288</v>
      </c>
      <c r="K560" s="58" cm="1">
        <f t="array" aca="1" ref="K560" ca="1">_xlfn.IFS(
AND(J$3="y",I560&gt;J$4),  2*J$4-I560,
TRUE,I560)</f>
        <v>53</v>
      </c>
      <c r="L560" s="58" cm="1">
        <f t="array" aca="1" ref="L560" ca="1">_xlfn.IFS(
AND(L$3="x",J560&gt;L$4),  2*L$4-J560,
TRUE,J560)</f>
        <v>38</v>
      </c>
      <c r="M560" s="58" cm="1">
        <f t="array" aca="1" ref="M560" ca="1">_xlfn.IFS(
AND(L$3="y",K560&gt;L$4),  2*L$4-K560,
TRUE,K560)</f>
        <v>53</v>
      </c>
      <c r="N560" s="58" cm="1">
        <f t="array" aca="1" ref="N560" ca="1">_xlfn.IFS(
AND(N$3="x",L560&gt;N$4),  2*N$4-L560,
TRUE,L560)</f>
        <v>38</v>
      </c>
      <c r="O560" s="58" cm="1">
        <f t="array" aca="1" ref="O560" ca="1">_xlfn.IFS(
AND(N$3="y",M560&gt;N$4),  2*N$4-M560,
TRUE,M560)</f>
        <v>53</v>
      </c>
      <c r="P560" s="58" cm="1">
        <f t="array" aca="1" ref="P560" ca="1">_xlfn.IFS(
AND(P$3="x",N560&gt;P$4),  2*P$4-N560,
TRUE,N560)</f>
        <v>38</v>
      </c>
      <c r="Q560" s="58" cm="1">
        <f t="array" aca="1" ref="Q560" ca="1">_xlfn.IFS(
AND(P$3="y",O560&gt;P$4),  2*P$4-O560,
TRUE,O560)</f>
        <v>53</v>
      </c>
      <c r="R560" s="58" cm="1">
        <f t="array" aca="1" ref="R560" ca="1">_xlfn.IFS(
AND(R$3="x",P560&gt;R$4),  2*R$4-P560,
TRUE,P560)</f>
        <v>38</v>
      </c>
      <c r="S560" s="58" cm="1">
        <f t="array" aca="1" ref="S560" ca="1">_xlfn.IFS(
AND(R$3="y",Q560&gt;R$4),  2*R$4-Q560,
TRUE,Q560)</f>
        <v>53</v>
      </c>
      <c r="T560" s="58" cm="1">
        <f t="array" aca="1" ref="T560" ca="1">_xlfn.IFS(
AND(T$3="x",R560&gt;T$4),  2*T$4-R560,
TRUE,R560)</f>
        <v>38</v>
      </c>
      <c r="U560" s="58" cm="1">
        <f t="array" aca="1" ref="U560" ca="1">_xlfn.IFS(
AND(T$3="y",S560&gt;T$4),  2*T$4-S560,
TRUE,S560)</f>
        <v>53</v>
      </c>
      <c r="V560" s="58" cm="1">
        <f t="array" aca="1" ref="V560" ca="1">_xlfn.IFS(
AND(V$3="x",T560&gt;V$4),  2*V$4-T560,
TRUE,T560)</f>
        <v>38</v>
      </c>
      <c r="W560" s="58" cm="1">
        <f t="array" aca="1" ref="W560" ca="1">_xlfn.IFS(
AND(V$3="y",U560&gt;V$4),  2*V$4-U560,
TRUE,U560)</f>
        <v>1</v>
      </c>
      <c r="X560" s="58" cm="1">
        <f t="array" aca="1" ref="X560" ca="1">_xlfn.IFS(
AND(X$3="x",V560&gt;X$4),  2*X$4-V560,
TRUE,V560)</f>
        <v>38</v>
      </c>
      <c r="Y560" s="58" cm="1">
        <f t="array" aca="1" ref="Y560" ca="1">_xlfn.IFS(
AND(X$3="y",W560&gt;X$4),  2*X$4-W560,
TRUE,W560)</f>
        <v>1</v>
      </c>
      <c r="Z560" s="58" cm="1">
        <f t="array" aca="1" ref="Z560" ca="1">_xlfn.IFS(
AND(Z$3="x",X560&gt;Z$4),  2*Z$4-X560,
TRUE,X560)</f>
        <v>38</v>
      </c>
      <c r="AA560" s="58" cm="1">
        <f t="array" aca="1" ref="AA560" ca="1">_xlfn.IFS(
AND(Z$3="y",Y560&gt;Z$4),  2*Z$4-Y560,
TRUE,Y560)</f>
        <v>1</v>
      </c>
      <c r="BD560" t="str">
        <f t="shared" ca="1" si="10"/>
        <v>288-53</v>
      </c>
      <c r="BF560" s="23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R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  <c r="CD560" s="24"/>
      <c r="CE560" s="24"/>
      <c r="CF560" s="24"/>
      <c r="CG560" s="24"/>
      <c r="CH560" s="24"/>
      <c r="CI560" s="24"/>
      <c r="CJ560" s="24"/>
      <c r="CK560" s="24"/>
      <c r="CL560" s="24"/>
      <c r="CM560" s="24"/>
      <c r="CN560" s="24"/>
      <c r="CO560" s="24"/>
      <c r="CP560" s="24"/>
      <c r="CQ560" s="24"/>
      <c r="CR560" s="24"/>
      <c r="CS560" s="24"/>
      <c r="CT560" s="24"/>
      <c r="CU560" s="24"/>
      <c r="CV560" s="24"/>
      <c r="CW560" s="24"/>
      <c r="CX560" s="24"/>
      <c r="CY560" s="24"/>
      <c r="CZ560" s="24"/>
      <c r="DA560" s="24"/>
      <c r="DB560" s="24"/>
      <c r="DC560" s="24"/>
      <c r="DD560" s="24"/>
      <c r="DE560" s="24"/>
      <c r="DF560" s="24"/>
      <c r="DG560" s="24"/>
      <c r="DH560" s="24"/>
      <c r="DI560" s="24"/>
      <c r="DJ560" s="24"/>
      <c r="DK560" s="24"/>
      <c r="DL560" s="24"/>
      <c r="DM560" s="24"/>
      <c r="DN560" s="24"/>
      <c r="DO560" s="24"/>
      <c r="DP560" s="24"/>
      <c r="DQ560" s="24"/>
      <c r="DR560" s="24"/>
      <c r="DS560" s="24"/>
      <c r="DT560" s="24"/>
      <c r="DU560" s="24"/>
      <c r="DV560" s="24"/>
      <c r="DW560" s="24"/>
      <c r="DX560" s="24"/>
      <c r="DY560" s="24"/>
      <c r="DZ560" s="24"/>
      <c r="EA560" s="24"/>
      <c r="EB560" s="24"/>
      <c r="EC560" s="24"/>
      <c r="ED560" s="24"/>
      <c r="EE560" s="24"/>
      <c r="EF560" s="24"/>
      <c r="EG560" s="24"/>
      <c r="EH560" s="24"/>
      <c r="EI560" s="24"/>
      <c r="EJ560" s="24"/>
      <c r="EK560" s="24"/>
      <c r="EL560" s="24"/>
      <c r="EM560" s="24"/>
      <c r="EN560" s="24"/>
      <c r="EO560" s="24"/>
      <c r="EP560" s="24"/>
      <c r="EQ560" s="24"/>
      <c r="ER560" s="24"/>
      <c r="ES560" s="24"/>
      <c r="ET560" s="24"/>
      <c r="EU560" s="24"/>
      <c r="EV560" s="24"/>
      <c r="EW560" s="24"/>
      <c r="EX560" s="24"/>
      <c r="EY560" s="24"/>
      <c r="EZ560" s="24"/>
      <c r="FA560" s="24"/>
      <c r="FB560" s="24"/>
      <c r="FC560" s="24"/>
      <c r="FD560" s="24"/>
      <c r="FE560" s="24"/>
      <c r="FF560" s="24"/>
      <c r="FG560" s="24"/>
      <c r="FH560" s="24"/>
      <c r="FI560" s="24"/>
      <c r="FJ560" s="24"/>
      <c r="FK560" s="24"/>
      <c r="FL560" s="24"/>
      <c r="FM560" s="24"/>
      <c r="FN560" s="24"/>
      <c r="FO560" s="24"/>
      <c r="FP560" s="24"/>
      <c r="FQ560" s="24"/>
      <c r="FR560" s="24"/>
      <c r="FS560" s="24"/>
      <c r="FT560" s="24"/>
      <c r="FU560" s="24"/>
      <c r="FV560" s="24"/>
      <c r="FW560" s="24"/>
      <c r="FX560" s="24"/>
      <c r="FY560" s="24"/>
      <c r="FZ560" s="24"/>
      <c r="GA560" s="24"/>
      <c r="GB560" s="24"/>
      <c r="GC560" s="24"/>
      <c r="GD560" s="24"/>
      <c r="GE560" s="24"/>
      <c r="GF560" s="24"/>
      <c r="GG560" s="24"/>
      <c r="GH560" s="24"/>
      <c r="GI560" s="24"/>
      <c r="GJ560" s="24"/>
      <c r="GK560" s="24"/>
      <c r="GL560" s="24"/>
      <c r="GM560" s="24"/>
      <c r="GN560" s="24"/>
      <c r="GO560" s="24"/>
      <c r="GP560" s="24"/>
      <c r="GQ560" s="24"/>
      <c r="GR560" s="24"/>
      <c r="GS560" s="24"/>
      <c r="GT560" s="24"/>
      <c r="GU560" s="24"/>
      <c r="GV560" s="24"/>
      <c r="GW560" s="24"/>
      <c r="GX560" s="24"/>
      <c r="GY560" s="24"/>
      <c r="GZ560" s="24"/>
      <c r="HA560" s="24"/>
      <c r="HB560" s="24"/>
      <c r="HC560" s="24"/>
      <c r="HD560" s="24"/>
      <c r="HE560" s="24"/>
      <c r="HF560" s="24"/>
      <c r="HG560" s="24"/>
      <c r="HH560" s="24"/>
      <c r="HI560" s="24"/>
      <c r="HJ560" s="24"/>
      <c r="HK560" s="24"/>
      <c r="HL560" s="24"/>
      <c r="HM560" s="24"/>
      <c r="HN560" s="24"/>
      <c r="HO560" s="24"/>
      <c r="HP560" s="24"/>
      <c r="HQ560" s="24"/>
      <c r="HR560" s="24"/>
      <c r="HS560" s="24"/>
      <c r="HT560" s="24"/>
      <c r="HU560" s="24"/>
      <c r="HV560" s="24"/>
      <c r="HW560" s="24"/>
      <c r="HX560" s="24"/>
      <c r="HY560" s="24"/>
      <c r="HZ560" s="24"/>
      <c r="IA560" s="24"/>
      <c r="IB560" s="24"/>
      <c r="IC560" s="24"/>
      <c r="ID560" s="24"/>
    </row>
    <row r="561" spans="1:238" x14ac:dyDescent="0.3">
      <c r="A561" t="str">
        <f>IF(Input!A553=0,"",Input!A553)</f>
        <v>1178,817</v>
      </c>
      <c r="B561" s="65" cm="1">
        <f t="array" ref="B561">_xlfn.IFS($A561="","",LEFT($A561,4)="fold",MID($A561,12,1),TRUE,VALUE(LEFT($A561,FIND(",",$A561)-1)))</f>
        <v>1178</v>
      </c>
      <c r="C561" s="65" cm="1">
        <f t="array" ref="C561">_xlfn.IFS($A561="","",LEFT($A561,4)="fold",VALUE(MID($A561,14,5)),TRUE,VALUE(MID($A561,FIND(",",$A561)+1,5)))</f>
        <v>817</v>
      </c>
      <c r="D561" s="58" cm="1">
        <f t="array" aca="1" ref="D561" ca="1">_xlfn.IFS(
AND(D$3="x",B561&gt;D$4),  2*D$4-B561,
TRUE,B561)</f>
        <v>132</v>
      </c>
      <c r="E561" s="58" cm="1">
        <f t="array" aca="1" ref="E561" ca="1">_xlfn.IFS(
AND(D$3="y",C561&gt;D$4),  2*D$4-C561,
TRUE,C561)</f>
        <v>817</v>
      </c>
      <c r="F561" s="58" cm="1">
        <f t="array" aca="1" ref="F561" ca="1">_xlfn.IFS(
AND(F$3="x",D561&gt;F$4),  2*F$4-D561,
TRUE,D561)</f>
        <v>132</v>
      </c>
      <c r="G561" s="58" cm="1">
        <f t="array" aca="1" ref="G561" ca="1">_xlfn.IFS(
AND(F$3="y",E561&gt;F$4),  2*F$4-E561,
TRUE,E561)</f>
        <v>77</v>
      </c>
      <c r="H561" s="58" cm="1">
        <f t="array" aca="1" ref="H561" ca="1">_xlfn.IFS(
AND(H$3="x",F561&gt;H$4),  2*H$4-F561,
TRUE,F561)</f>
        <v>132</v>
      </c>
      <c r="I561" s="58" cm="1">
        <f t="array" aca="1" ref="I561" ca="1">_xlfn.IFS(
AND(H$3="y",G561&gt;H$4),  2*H$4-G561,
TRUE,G561)</f>
        <v>77</v>
      </c>
      <c r="J561" s="58" cm="1">
        <f t="array" aca="1" ref="J561" ca="1">_xlfn.IFS(
AND(J$3="x",H561&gt;J$4),  2*J$4-H561,
TRUE,H561)</f>
        <v>132</v>
      </c>
      <c r="K561" s="58" cm="1">
        <f t="array" aca="1" ref="K561" ca="1">_xlfn.IFS(
AND(J$3="y",I561&gt;J$4),  2*J$4-I561,
TRUE,I561)</f>
        <v>77</v>
      </c>
      <c r="L561" s="58" cm="1">
        <f t="array" aca="1" ref="L561" ca="1">_xlfn.IFS(
AND(L$3="x",J561&gt;L$4),  2*L$4-J561,
TRUE,J561)</f>
        <v>132</v>
      </c>
      <c r="M561" s="58" cm="1">
        <f t="array" aca="1" ref="M561" ca="1">_xlfn.IFS(
AND(L$3="y",K561&gt;L$4),  2*L$4-K561,
TRUE,K561)</f>
        <v>77</v>
      </c>
      <c r="N561" s="58" cm="1">
        <f t="array" aca="1" ref="N561" ca="1">_xlfn.IFS(
AND(N$3="x",L561&gt;N$4),  2*N$4-L561,
TRUE,L561)</f>
        <v>132</v>
      </c>
      <c r="O561" s="58" cm="1">
        <f t="array" aca="1" ref="O561" ca="1">_xlfn.IFS(
AND(N$3="y",M561&gt;N$4),  2*N$4-M561,
TRUE,M561)</f>
        <v>77</v>
      </c>
      <c r="P561" s="58" cm="1">
        <f t="array" aca="1" ref="P561" ca="1">_xlfn.IFS(
AND(P$3="x",N561&gt;P$4),  2*P$4-N561,
TRUE,N561)</f>
        <v>30</v>
      </c>
      <c r="Q561" s="58" cm="1">
        <f t="array" aca="1" ref="Q561" ca="1">_xlfn.IFS(
AND(P$3="y",O561&gt;P$4),  2*P$4-O561,
TRUE,O561)</f>
        <v>77</v>
      </c>
      <c r="R561" s="58" cm="1">
        <f t="array" aca="1" ref="R561" ca="1">_xlfn.IFS(
AND(R$3="x",P561&gt;R$4),  2*R$4-P561,
TRUE,P561)</f>
        <v>30</v>
      </c>
      <c r="S561" s="58" cm="1">
        <f t="array" aca="1" ref="S561" ca="1">_xlfn.IFS(
AND(R$3="y",Q561&gt;R$4),  2*R$4-Q561,
TRUE,Q561)</f>
        <v>33</v>
      </c>
      <c r="T561" s="58" cm="1">
        <f t="array" aca="1" ref="T561" ca="1">_xlfn.IFS(
AND(T$3="x",R561&gt;T$4),  2*T$4-R561,
TRUE,R561)</f>
        <v>30</v>
      </c>
      <c r="U561" s="58" cm="1">
        <f t="array" aca="1" ref="U561" ca="1">_xlfn.IFS(
AND(T$3="y",S561&gt;T$4),  2*T$4-S561,
TRUE,S561)</f>
        <v>33</v>
      </c>
      <c r="V561" s="58" cm="1">
        <f t="array" aca="1" ref="V561" ca="1">_xlfn.IFS(
AND(V$3="x",T561&gt;V$4),  2*V$4-T561,
TRUE,T561)</f>
        <v>30</v>
      </c>
      <c r="W561" s="58" cm="1">
        <f t="array" aca="1" ref="W561" ca="1">_xlfn.IFS(
AND(V$3="y",U561&gt;V$4),  2*V$4-U561,
TRUE,U561)</f>
        <v>21</v>
      </c>
      <c r="X561" s="58" cm="1">
        <f t="array" aca="1" ref="X561" ca="1">_xlfn.IFS(
AND(X$3="x",V561&gt;X$4),  2*X$4-V561,
TRUE,V561)</f>
        <v>30</v>
      </c>
      <c r="Y561" s="58" cm="1">
        <f t="array" aca="1" ref="Y561" ca="1">_xlfn.IFS(
AND(X$3="y",W561&gt;X$4),  2*X$4-W561,
TRUE,W561)</f>
        <v>5</v>
      </c>
      <c r="Z561" s="58" cm="1">
        <f t="array" aca="1" ref="Z561" ca="1">_xlfn.IFS(
AND(Z$3="x",X561&gt;Z$4),  2*Z$4-X561,
TRUE,X561)</f>
        <v>30</v>
      </c>
      <c r="AA561" s="58" cm="1">
        <f t="array" aca="1" ref="AA561" ca="1">_xlfn.IFS(
AND(Z$3="y",Y561&gt;Z$4),  2*Z$4-Y561,
TRUE,Y561)</f>
        <v>5</v>
      </c>
      <c r="BD561" t="str">
        <f t="shared" ca="1" si="10"/>
        <v>132-817</v>
      </c>
      <c r="BF561" s="23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R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  <c r="CD561" s="24"/>
      <c r="CE561" s="24"/>
      <c r="CF561" s="24"/>
      <c r="CG561" s="24"/>
      <c r="CH561" s="24"/>
      <c r="CI561" s="24"/>
      <c r="CJ561" s="24"/>
      <c r="CK561" s="24"/>
      <c r="CL561" s="24"/>
      <c r="CM561" s="24"/>
      <c r="CN561" s="24"/>
      <c r="CO561" s="24"/>
      <c r="CP561" s="24"/>
      <c r="CQ561" s="24"/>
      <c r="CR561" s="24"/>
      <c r="CS561" s="24"/>
      <c r="CT561" s="24"/>
      <c r="CU561" s="24"/>
      <c r="CV561" s="24"/>
      <c r="CW561" s="24"/>
      <c r="CX561" s="24"/>
      <c r="CY561" s="24"/>
      <c r="CZ561" s="24"/>
      <c r="DA561" s="24"/>
      <c r="DB561" s="24"/>
      <c r="DC561" s="24"/>
      <c r="DD561" s="24"/>
      <c r="DE561" s="24"/>
      <c r="DF561" s="24"/>
      <c r="DG561" s="24"/>
      <c r="DH561" s="24"/>
      <c r="DI561" s="24"/>
      <c r="DJ561" s="24"/>
      <c r="DK561" s="24"/>
      <c r="DL561" s="24"/>
      <c r="DM561" s="24"/>
      <c r="DN561" s="24"/>
      <c r="DO561" s="24"/>
      <c r="DP561" s="24"/>
      <c r="DQ561" s="24"/>
      <c r="DR561" s="24"/>
      <c r="DS561" s="24"/>
      <c r="DT561" s="24"/>
      <c r="DU561" s="24"/>
      <c r="DV561" s="24"/>
      <c r="DW561" s="24"/>
      <c r="DX561" s="24"/>
      <c r="DY561" s="24"/>
      <c r="DZ561" s="24"/>
      <c r="EA561" s="24"/>
      <c r="EB561" s="24"/>
      <c r="EC561" s="24"/>
      <c r="ED561" s="24"/>
      <c r="EE561" s="24"/>
      <c r="EF561" s="24"/>
      <c r="EG561" s="24"/>
      <c r="EH561" s="24"/>
      <c r="EI561" s="24"/>
      <c r="EJ561" s="24"/>
      <c r="EK561" s="24"/>
      <c r="EL561" s="24"/>
      <c r="EM561" s="24"/>
      <c r="EN561" s="24"/>
      <c r="EO561" s="24"/>
      <c r="EP561" s="24"/>
      <c r="EQ561" s="24"/>
      <c r="ER561" s="24"/>
      <c r="ES561" s="24"/>
      <c r="ET561" s="24"/>
      <c r="EU561" s="24"/>
      <c r="EV561" s="24"/>
      <c r="EW561" s="24"/>
      <c r="EX561" s="24"/>
      <c r="EY561" s="24"/>
      <c r="EZ561" s="24"/>
      <c r="FA561" s="24"/>
      <c r="FB561" s="24"/>
      <c r="FC561" s="24"/>
      <c r="FD561" s="24"/>
      <c r="FE561" s="24"/>
      <c r="FF561" s="24"/>
      <c r="FG561" s="24"/>
      <c r="FH561" s="24"/>
      <c r="FI561" s="24"/>
      <c r="FJ561" s="24"/>
      <c r="FK561" s="24"/>
      <c r="FL561" s="24"/>
      <c r="FM561" s="24"/>
      <c r="FN561" s="24"/>
      <c r="FO561" s="24"/>
      <c r="FP561" s="24"/>
      <c r="FQ561" s="24"/>
      <c r="FR561" s="24"/>
      <c r="FS561" s="24"/>
      <c r="FT561" s="24"/>
      <c r="FU561" s="24"/>
      <c r="FV561" s="24"/>
      <c r="FW561" s="24"/>
      <c r="FX561" s="24"/>
      <c r="FY561" s="24"/>
      <c r="FZ561" s="24"/>
      <c r="GA561" s="24"/>
      <c r="GB561" s="24"/>
      <c r="GC561" s="24"/>
      <c r="GD561" s="24"/>
      <c r="GE561" s="24"/>
      <c r="GF561" s="24"/>
      <c r="GG561" s="24"/>
      <c r="GH561" s="24"/>
      <c r="GI561" s="24"/>
      <c r="GJ561" s="24"/>
      <c r="GK561" s="24"/>
      <c r="GL561" s="24"/>
      <c r="GM561" s="24"/>
      <c r="GN561" s="24"/>
      <c r="GO561" s="24"/>
      <c r="GP561" s="24"/>
      <c r="GQ561" s="24"/>
      <c r="GR561" s="24"/>
      <c r="GS561" s="24"/>
      <c r="GT561" s="24"/>
      <c r="GU561" s="24"/>
      <c r="GV561" s="24"/>
      <c r="GW561" s="24"/>
      <c r="GX561" s="24"/>
      <c r="GY561" s="24"/>
      <c r="GZ561" s="24"/>
      <c r="HA561" s="24"/>
      <c r="HB561" s="24"/>
      <c r="HC561" s="24"/>
      <c r="HD561" s="24"/>
      <c r="HE561" s="24"/>
      <c r="HF561" s="24"/>
      <c r="HG561" s="24"/>
      <c r="HH561" s="24"/>
      <c r="HI561" s="24"/>
      <c r="HJ561" s="24"/>
      <c r="HK561" s="24"/>
      <c r="HL561" s="24"/>
      <c r="HM561" s="24"/>
      <c r="HN561" s="24"/>
      <c r="HO561" s="24"/>
      <c r="HP561" s="24"/>
      <c r="HQ561" s="24"/>
      <c r="HR561" s="24"/>
      <c r="HS561" s="24"/>
      <c r="HT561" s="24"/>
      <c r="HU561" s="24"/>
      <c r="HV561" s="24"/>
      <c r="HW561" s="24"/>
      <c r="HX561" s="24"/>
      <c r="HY561" s="24"/>
      <c r="HZ561" s="24"/>
      <c r="IA561" s="24"/>
      <c r="IB561" s="24"/>
      <c r="IC561" s="24"/>
      <c r="ID561" s="24"/>
    </row>
    <row r="562" spans="1:238" x14ac:dyDescent="0.3">
      <c r="A562" t="str">
        <f>IF(Input!A554=0,"",Input!A554)</f>
        <v>85,45</v>
      </c>
      <c r="B562" s="65" cm="1">
        <f t="array" ref="B562">_xlfn.IFS($A562="","",LEFT($A562,4)="fold",MID($A562,12,1),TRUE,VALUE(LEFT($A562,FIND(",",$A562)-1)))</f>
        <v>85</v>
      </c>
      <c r="C562" s="65" cm="1">
        <f t="array" ref="C562">_xlfn.IFS($A562="","",LEFT($A562,4)="fold",VALUE(MID($A562,14,5)),TRUE,VALUE(MID($A562,FIND(",",$A562)+1,5)))</f>
        <v>45</v>
      </c>
      <c r="D562" s="58" cm="1">
        <f t="array" aca="1" ref="D562" ca="1">_xlfn.IFS(
AND(D$3="x",B562&gt;D$4),  2*D$4-B562,
TRUE,B562)</f>
        <v>85</v>
      </c>
      <c r="E562" s="58" cm="1">
        <f t="array" aca="1" ref="E562" ca="1">_xlfn.IFS(
AND(D$3="y",C562&gt;D$4),  2*D$4-C562,
TRUE,C562)</f>
        <v>45</v>
      </c>
      <c r="F562" s="58" cm="1">
        <f t="array" aca="1" ref="F562" ca="1">_xlfn.IFS(
AND(F$3="x",D562&gt;F$4),  2*F$4-D562,
TRUE,D562)</f>
        <v>85</v>
      </c>
      <c r="G562" s="58" cm="1">
        <f t="array" aca="1" ref="G562" ca="1">_xlfn.IFS(
AND(F$3="y",E562&gt;F$4),  2*F$4-E562,
TRUE,E562)</f>
        <v>45</v>
      </c>
      <c r="H562" s="58" cm="1">
        <f t="array" aca="1" ref="H562" ca="1">_xlfn.IFS(
AND(H$3="x",F562&gt;H$4),  2*H$4-F562,
TRUE,F562)</f>
        <v>85</v>
      </c>
      <c r="I562" s="58" cm="1">
        <f t="array" aca="1" ref="I562" ca="1">_xlfn.IFS(
AND(H$3="y",G562&gt;H$4),  2*H$4-G562,
TRUE,G562)</f>
        <v>45</v>
      </c>
      <c r="J562" s="58" cm="1">
        <f t="array" aca="1" ref="J562" ca="1">_xlfn.IFS(
AND(J$3="x",H562&gt;J$4),  2*J$4-H562,
TRUE,H562)</f>
        <v>85</v>
      </c>
      <c r="K562" s="58" cm="1">
        <f t="array" aca="1" ref="K562" ca="1">_xlfn.IFS(
AND(J$3="y",I562&gt;J$4),  2*J$4-I562,
TRUE,I562)</f>
        <v>45</v>
      </c>
      <c r="L562" s="58" cm="1">
        <f t="array" aca="1" ref="L562" ca="1">_xlfn.IFS(
AND(L$3="x",J562&gt;L$4),  2*L$4-J562,
TRUE,J562)</f>
        <v>85</v>
      </c>
      <c r="M562" s="58" cm="1">
        <f t="array" aca="1" ref="M562" ca="1">_xlfn.IFS(
AND(L$3="y",K562&gt;L$4),  2*L$4-K562,
TRUE,K562)</f>
        <v>45</v>
      </c>
      <c r="N562" s="58" cm="1">
        <f t="array" aca="1" ref="N562" ca="1">_xlfn.IFS(
AND(N$3="x",L562&gt;N$4),  2*N$4-L562,
TRUE,L562)</f>
        <v>85</v>
      </c>
      <c r="O562" s="58" cm="1">
        <f t="array" aca="1" ref="O562" ca="1">_xlfn.IFS(
AND(N$3="y",M562&gt;N$4),  2*N$4-M562,
TRUE,M562)</f>
        <v>45</v>
      </c>
      <c r="P562" s="58" cm="1">
        <f t="array" aca="1" ref="P562" ca="1">_xlfn.IFS(
AND(P$3="x",N562&gt;P$4),  2*P$4-N562,
TRUE,N562)</f>
        <v>77</v>
      </c>
      <c r="Q562" s="58" cm="1">
        <f t="array" aca="1" ref="Q562" ca="1">_xlfn.IFS(
AND(P$3="y",O562&gt;P$4),  2*P$4-O562,
TRUE,O562)</f>
        <v>45</v>
      </c>
      <c r="R562" s="58" cm="1">
        <f t="array" aca="1" ref="R562" ca="1">_xlfn.IFS(
AND(R$3="x",P562&gt;R$4),  2*R$4-P562,
TRUE,P562)</f>
        <v>77</v>
      </c>
      <c r="S562" s="58" cm="1">
        <f t="array" aca="1" ref="S562" ca="1">_xlfn.IFS(
AND(R$3="y",Q562&gt;R$4),  2*R$4-Q562,
TRUE,Q562)</f>
        <v>45</v>
      </c>
      <c r="T562" s="58" cm="1">
        <f t="array" aca="1" ref="T562" ca="1">_xlfn.IFS(
AND(T$3="x",R562&gt;T$4),  2*T$4-R562,
TRUE,R562)</f>
        <v>3</v>
      </c>
      <c r="U562" s="58" cm="1">
        <f t="array" aca="1" ref="U562" ca="1">_xlfn.IFS(
AND(T$3="y",S562&gt;T$4),  2*T$4-S562,
TRUE,S562)</f>
        <v>45</v>
      </c>
      <c r="V562" s="58" cm="1">
        <f t="array" aca="1" ref="V562" ca="1">_xlfn.IFS(
AND(V$3="x",T562&gt;V$4),  2*V$4-T562,
TRUE,T562)</f>
        <v>3</v>
      </c>
      <c r="W562" s="58" cm="1">
        <f t="array" aca="1" ref="W562" ca="1">_xlfn.IFS(
AND(V$3="y",U562&gt;V$4),  2*V$4-U562,
TRUE,U562)</f>
        <v>9</v>
      </c>
      <c r="X562" s="58" cm="1">
        <f t="array" aca="1" ref="X562" ca="1">_xlfn.IFS(
AND(X$3="x",V562&gt;X$4),  2*X$4-V562,
TRUE,V562)</f>
        <v>3</v>
      </c>
      <c r="Y562" s="58" cm="1">
        <f t="array" aca="1" ref="Y562" ca="1">_xlfn.IFS(
AND(X$3="y",W562&gt;X$4),  2*X$4-W562,
TRUE,W562)</f>
        <v>9</v>
      </c>
      <c r="Z562" s="58" cm="1">
        <f t="array" aca="1" ref="Z562" ca="1">_xlfn.IFS(
AND(Z$3="x",X562&gt;Z$4),  2*Z$4-X562,
TRUE,X562)</f>
        <v>3</v>
      </c>
      <c r="AA562" s="58" cm="1">
        <f t="array" aca="1" ref="AA562" ca="1">_xlfn.IFS(
AND(Z$3="y",Y562&gt;Z$4),  2*Z$4-Y562,
TRUE,Y562)</f>
        <v>3</v>
      </c>
      <c r="BD562" t="str">
        <f t="shared" ca="1" si="10"/>
        <v>85-45</v>
      </c>
      <c r="BF562" s="23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R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  <c r="CG562" s="24"/>
      <c r="CH562" s="24"/>
      <c r="CI562" s="24"/>
      <c r="CJ562" s="24"/>
      <c r="CK562" s="24"/>
      <c r="CL562" s="24"/>
      <c r="CM562" s="24"/>
      <c r="CN562" s="24"/>
      <c r="CO562" s="24"/>
      <c r="CP562" s="24"/>
      <c r="CQ562" s="24"/>
      <c r="CR562" s="24"/>
      <c r="CS562" s="24"/>
      <c r="CT562" s="24"/>
      <c r="CU562" s="24"/>
      <c r="CV562" s="24"/>
      <c r="CW562" s="24"/>
      <c r="CX562" s="24"/>
      <c r="CY562" s="24"/>
      <c r="CZ562" s="24"/>
      <c r="DA562" s="24"/>
      <c r="DB562" s="24"/>
      <c r="DC562" s="24"/>
      <c r="DD562" s="24"/>
      <c r="DE562" s="24"/>
      <c r="DF562" s="24"/>
      <c r="DG562" s="24"/>
      <c r="DH562" s="24"/>
      <c r="DI562" s="24"/>
      <c r="DJ562" s="24"/>
      <c r="DK562" s="24"/>
      <c r="DL562" s="24"/>
      <c r="DM562" s="24"/>
      <c r="DN562" s="24"/>
      <c r="DO562" s="24"/>
      <c r="DP562" s="24"/>
      <c r="DQ562" s="24"/>
      <c r="DR562" s="24"/>
      <c r="DS562" s="24"/>
      <c r="DT562" s="24"/>
      <c r="DU562" s="24"/>
      <c r="DV562" s="24"/>
      <c r="DW562" s="24"/>
      <c r="DX562" s="24"/>
      <c r="DY562" s="24"/>
      <c r="DZ562" s="24"/>
      <c r="EA562" s="24"/>
      <c r="EB562" s="24"/>
      <c r="EC562" s="24"/>
      <c r="ED562" s="24"/>
      <c r="EE562" s="24"/>
      <c r="EF562" s="24"/>
      <c r="EG562" s="24"/>
      <c r="EH562" s="24"/>
      <c r="EI562" s="24"/>
      <c r="EJ562" s="24"/>
      <c r="EK562" s="24"/>
      <c r="EL562" s="24"/>
      <c r="EM562" s="24"/>
      <c r="EN562" s="24"/>
      <c r="EO562" s="24"/>
      <c r="EP562" s="24"/>
      <c r="EQ562" s="24"/>
      <c r="ER562" s="24"/>
      <c r="ES562" s="24"/>
      <c r="ET562" s="24"/>
      <c r="EU562" s="24"/>
      <c r="EV562" s="24"/>
      <c r="EW562" s="24"/>
      <c r="EX562" s="24"/>
      <c r="EY562" s="24"/>
      <c r="EZ562" s="24"/>
      <c r="FA562" s="24"/>
      <c r="FB562" s="24"/>
      <c r="FC562" s="24"/>
      <c r="FD562" s="24"/>
      <c r="FE562" s="24"/>
      <c r="FF562" s="24"/>
      <c r="FG562" s="24"/>
      <c r="FH562" s="24"/>
      <c r="FI562" s="24"/>
      <c r="FJ562" s="24"/>
      <c r="FK562" s="24"/>
      <c r="FL562" s="24"/>
      <c r="FM562" s="24"/>
      <c r="FN562" s="24"/>
      <c r="FO562" s="24"/>
      <c r="FP562" s="24"/>
      <c r="FQ562" s="24"/>
      <c r="FR562" s="24"/>
      <c r="FS562" s="24"/>
      <c r="FT562" s="24"/>
      <c r="FU562" s="24"/>
      <c r="FV562" s="24"/>
      <c r="FW562" s="24"/>
      <c r="FX562" s="24"/>
      <c r="FY562" s="24"/>
      <c r="FZ562" s="24"/>
      <c r="GA562" s="24"/>
      <c r="GB562" s="24"/>
      <c r="GC562" s="24"/>
      <c r="GD562" s="24"/>
      <c r="GE562" s="24"/>
      <c r="GF562" s="24"/>
      <c r="GG562" s="24"/>
      <c r="GH562" s="24"/>
      <c r="GI562" s="24"/>
      <c r="GJ562" s="24"/>
      <c r="GK562" s="24"/>
      <c r="GL562" s="24"/>
      <c r="GM562" s="24"/>
      <c r="GN562" s="24"/>
      <c r="GO562" s="24"/>
      <c r="GP562" s="24"/>
      <c r="GQ562" s="24"/>
      <c r="GR562" s="24"/>
      <c r="GS562" s="24"/>
      <c r="GT562" s="24"/>
      <c r="GU562" s="24"/>
      <c r="GV562" s="24"/>
      <c r="GW562" s="24"/>
      <c r="GX562" s="24"/>
      <c r="GY562" s="24"/>
      <c r="GZ562" s="24"/>
      <c r="HA562" s="24"/>
      <c r="HB562" s="24"/>
      <c r="HC562" s="24"/>
      <c r="HD562" s="24"/>
      <c r="HE562" s="24"/>
      <c r="HF562" s="24"/>
      <c r="HG562" s="24"/>
      <c r="HH562" s="24"/>
      <c r="HI562" s="24"/>
      <c r="HJ562" s="24"/>
      <c r="HK562" s="24"/>
      <c r="HL562" s="24"/>
      <c r="HM562" s="24"/>
      <c r="HN562" s="24"/>
      <c r="HO562" s="24"/>
      <c r="HP562" s="24"/>
      <c r="HQ562" s="24"/>
      <c r="HR562" s="24"/>
      <c r="HS562" s="24"/>
      <c r="HT562" s="24"/>
      <c r="HU562" s="24"/>
      <c r="HV562" s="24"/>
      <c r="HW562" s="24"/>
      <c r="HX562" s="24"/>
      <c r="HY562" s="24"/>
      <c r="HZ562" s="24"/>
      <c r="IA562" s="24"/>
      <c r="IB562" s="24"/>
      <c r="IC562" s="24"/>
      <c r="ID562" s="24"/>
    </row>
    <row r="563" spans="1:238" x14ac:dyDescent="0.3">
      <c r="A563" t="str">
        <f>IF(Input!A555=0,"",Input!A555)</f>
        <v>181,700</v>
      </c>
      <c r="B563" s="65" cm="1">
        <f t="array" ref="B563">_xlfn.IFS($A563="","",LEFT($A563,4)="fold",MID($A563,12,1),TRUE,VALUE(LEFT($A563,FIND(",",$A563)-1)))</f>
        <v>181</v>
      </c>
      <c r="C563" s="65" cm="1">
        <f t="array" ref="C563">_xlfn.IFS($A563="","",LEFT($A563,4)="fold",VALUE(MID($A563,14,5)),TRUE,VALUE(MID($A563,FIND(",",$A563)+1,5)))</f>
        <v>700</v>
      </c>
      <c r="D563" s="58" cm="1">
        <f t="array" aca="1" ref="D563" ca="1">_xlfn.IFS(
AND(D$3="x",B563&gt;D$4),  2*D$4-B563,
TRUE,B563)</f>
        <v>181</v>
      </c>
      <c r="E563" s="58" cm="1">
        <f t="array" aca="1" ref="E563" ca="1">_xlfn.IFS(
AND(D$3="y",C563&gt;D$4),  2*D$4-C563,
TRUE,C563)</f>
        <v>700</v>
      </c>
      <c r="F563" s="58" cm="1">
        <f t="array" aca="1" ref="F563" ca="1">_xlfn.IFS(
AND(F$3="x",D563&gt;F$4),  2*F$4-D563,
TRUE,D563)</f>
        <v>181</v>
      </c>
      <c r="G563" s="58" cm="1">
        <f t="array" aca="1" ref="G563" ca="1">_xlfn.IFS(
AND(F$3="y",E563&gt;F$4),  2*F$4-E563,
TRUE,E563)</f>
        <v>194</v>
      </c>
      <c r="H563" s="58" cm="1">
        <f t="array" aca="1" ref="H563" ca="1">_xlfn.IFS(
AND(H$3="x",F563&gt;H$4),  2*H$4-F563,
TRUE,F563)</f>
        <v>181</v>
      </c>
      <c r="I563" s="58" cm="1">
        <f t="array" aca="1" ref="I563" ca="1">_xlfn.IFS(
AND(H$3="y",G563&gt;H$4),  2*H$4-G563,
TRUE,G563)</f>
        <v>194</v>
      </c>
      <c r="J563" s="58" cm="1">
        <f t="array" aca="1" ref="J563" ca="1">_xlfn.IFS(
AND(J$3="x",H563&gt;J$4),  2*J$4-H563,
TRUE,H563)</f>
        <v>181</v>
      </c>
      <c r="K563" s="58" cm="1">
        <f t="array" aca="1" ref="K563" ca="1">_xlfn.IFS(
AND(J$3="y",I563&gt;J$4),  2*J$4-I563,
TRUE,I563)</f>
        <v>194</v>
      </c>
      <c r="L563" s="58" cm="1">
        <f t="array" aca="1" ref="L563" ca="1">_xlfn.IFS(
AND(L$3="x",J563&gt;L$4),  2*L$4-J563,
TRUE,J563)</f>
        <v>145</v>
      </c>
      <c r="M563" s="58" cm="1">
        <f t="array" aca="1" ref="M563" ca="1">_xlfn.IFS(
AND(L$3="y",K563&gt;L$4),  2*L$4-K563,
TRUE,K563)</f>
        <v>194</v>
      </c>
      <c r="N563" s="58" cm="1">
        <f t="array" aca="1" ref="N563" ca="1">_xlfn.IFS(
AND(N$3="x",L563&gt;N$4),  2*N$4-L563,
TRUE,L563)</f>
        <v>145</v>
      </c>
      <c r="O563" s="58" cm="1">
        <f t="array" aca="1" ref="O563" ca="1">_xlfn.IFS(
AND(N$3="y",M563&gt;N$4),  2*N$4-M563,
TRUE,M563)</f>
        <v>28</v>
      </c>
      <c r="P563" s="58" cm="1">
        <f t="array" aca="1" ref="P563" ca="1">_xlfn.IFS(
AND(P$3="x",N563&gt;P$4),  2*P$4-N563,
TRUE,N563)</f>
        <v>17</v>
      </c>
      <c r="Q563" s="58" cm="1">
        <f t="array" aca="1" ref="Q563" ca="1">_xlfn.IFS(
AND(P$3="y",O563&gt;P$4),  2*P$4-O563,
TRUE,O563)</f>
        <v>28</v>
      </c>
      <c r="R563" s="58" cm="1">
        <f t="array" aca="1" ref="R563" ca="1">_xlfn.IFS(
AND(R$3="x",P563&gt;R$4),  2*R$4-P563,
TRUE,P563)</f>
        <v>17</v>
      </c>
      <c r="S563" s="58" cm="1">
        <f t="array" aca="1" ref="S563" ca="1">_xlfn.IFS(
AND(R$3="y",Q563&gt;R$4),  2*R$4-Q563,
TRUE,Q563)</f>
        <v>28</v>
      </c>
      <c r="T563" s="58" cm="1">
        <f t="array" aca="1" ref="T563" ca="1">_xlfn.IFS(
AND(T$3="x",R563&gt;T$4),  2*T$4-R563,
TRUE,R563)</f>
        <v>17</v>
      </c>
      <c r="U563" s="58" cm="1">
        <f t="array" aca="1" ref="U563" ca="1">_xlfn.IFS(
AND(T$3="y",S563&gt;T$4),  2*T$4-S563,
TRUE,S563)</f>
        <v>28</v>
      </c>
      <c r="V563" s="58" cm="1">
        <f t="array" aca="1" ref="V563" ca="1">_xlfn.IFS(
AND(V$3="x",T563&gt;V$4),  2*V$4-T563,
TRUE,T563)</f>
        <v>17</v>
      </c>
      <c r="W563" s="58" cm="1">
        <f t="array" aca="1" ref="W563" ca="1">_xlfn.IFS(
AND(V$3="y",U563&gt;V$4),  2*V$4-U563,
TRUE,U563)</f>
        <v>26</v>
      </c>
      <c r="X563" s="58" cm="1">
        <f t="array" aca="1" ref="X563" ca="1">_xlfn.IFS(
AND(X$3="x",V563&gt;X$4),  2*X$4-V563,
TRUE,V563)</f>
        <v>17</v>
      </c>
      <c r="Y563" s="58" cm="1">
        <f t="array" aca="1" ref="Y563" ca="1">_xlfn.IFS(
AND(X$3="y",W563&gt;X$4),  2*X$4-W563,
TRUE,W563)</f>
        <v>0</v>
      </c>
      <c r="Z563" s="58" cm="1">
        <f t="array" aca="1" ref="Z563" ca="1">_xlfn.IFS(
AND(Z$3="x",X563&gt;Z$4),  2*Z$4-X563,
TRUE,X563)</f>
        <v>17</v>
      </c>
      <c r="AA563" s="58" cm="1">
        <f t="array" aca="1" ref="AA563" ca="1">_xlfn.IFS(
AND(Z$3="y",Y563&gt;Z$4),  2*Z$4-Y563,
TRUE,Y563)</f>
        <v>0</v>
      </c>
      <c r="BD563" t="str">
        <f t="shared" ca="1" si="10"/>
        <v>181-700</v>
      </c>
      <c r="BF563" s="23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R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  <c r="CD563" s="24"/>
      <c r="CE563" s="24"/>
      <c r="CF563" s="24"/>
      <c r="CG563" s="24"/>
      <c r="CH563" s="24"/>
      <c r="CI563" s="24"/>
      <c r="CJ563" s="24"/>
      <c r="CK563" s="24"/>
      <c r="CL563" s="24"/>
      <c r="CM563" s="24"/>
      <c r="CN563" s="24"/>
      <c r="CO563" s="24"/>
      <c r="CP563" s="24"/>
      <c r="CQ563" s="24"/>
      <c r="CR563" s="24"/>
      <c r="CS563" s="24"/>
      <c r="CT563" s="24"/>
      <c r="CU563" s="24"/>
      <c r="CV563" s="24"/>
      <c r="CW563" s="24"/>
      <c r="CX563" s="24"/>
      <c r="CY563" s="24"/>
      <c r="CZ563" s="24"/>
      <c r="DA563" s="24"/>
      <c r="DB563" s="24"/>
      <c r="DC563" s="24"/>
      <c r="DD563" s="24"/>
      <c r="DE563" s="24"/>
      <c r="DF563" s="24"/>
      <c r="DG563" s="24"/>
      <c r="DH563" s="24"/>
      <c r="DI563" s="24"/>
      <c r="DJ563" s="24"/>
      <c r="DK563" s="24"/>
      <c r="DL563" s="24"/>
      <c r="DM563" s="24"/>
      <c r="DN563" s="24"/>
      <c r="DO563" s="24"/>
      <c r="DP563" s="24"/>
      <c r="DQ563" s="24"/>
      <c r="DR563" s="24"/>
      <c r="DS563" s="24"/>
      <c r="DT563" s="24"/>
      <c r="DU563" s="24"/>
      <c r="DV563" s="24"/>
      <c r="DW563" s="24"/>
      <c r="DX563" s="24"/>
      <c r="DY563" s="24"/>
      <c r="DZ563" s="24"/>
      <c r="EA563" s="24"/>
      <c r="EB563" s="24"/>
      <c r="EC563" s="24"/>
      <c r="ED563" s="24"/>
      <c r="EE563" s="24"/>
      <c r="EF563" s="24"/>
      <c r="EG563" s="24"/>
      <c r="EH563" s="24"/>
      <c r="EI563" s="24"/>
      <c r="EJ563" s="24"/>
      <c r="EK563" s="24"/>
      <c r="EL563" s="24"/>
      <c r="EM563" s="24"/>
      <c r="EN563" s="24"/>
      <c r="EO563" s="24"/>
      <c r="EP563" s="24"/>
      <c r="EQ563" s="24"/>
      <c r="ER563" s="24"/>
      <c r="ES563" s="24"/>
      <c r="ET563" s="24"/>
      <c r="EU563" s="24"/>
      <c r="EV563" s="24"/>
      <c r="EW563" s="24"/>
      <c r="EX563" s="24"/>
      <c r="EY563" s="24"/>
      <c r="EZ563" s="24"/>
      <c r="FA563" s="24"/>
      <c r="FB563" s="24"/>
      <c r="FC563" s="24"/>
      <c r="FD563" s="24"/>
      <c r="FE563" s="24"/>
      <c r="FF563" s="24"/>
      <c r="FG563" s="24"/>
      <c r="FH563" s="24"/>
      <c r="FI563" s="24"/>
      <c r="FJ563" s="24"/>
      <c r="FK563" s="24"/>
      <c r="FL563" s="24"/>
      <c r="FM563" s="24"/>
      <c r="FN563" s="24"/>
      <c r="FO563" s="24"/>
      <c r="FP563" s="24"/>
      <c r="FQ563" s="24"/>
      <c r="FR563" s="24"/>
      <c r="FS563" s="24"/>
      <c r="FT563" s="24"/>
      <c r="FU563" s="24"/>
      <c r="FV563" s="24"/>
      <c r="FW563" s="24"/>
      <c r="FX563" s="24"/>
      <c r="FY563" s="24"/>
      <c r="FZ563" s="24"/>
      <c r="GA563" s="24"/>
      <c r="GB563" s="24"/>
      <c r="GC563" s="24"/>
      <c r="GD563" s="24"/>
      <c r="GE563" s="24"/>
      <c r="GF563" s="24"/>
      <c r="GG563" s="24"/>
      <c r="GH563" s="24"/>
      <c r="GI563" s="24"/>
      <c r="GJ563" s="24"/>
      <c r="GK563" s="24"/>
      <c r="GL563" s="24"/>
      <c r="GM563" s="24"/>
      <c r="GN563" s="24"/>
      <c r="GO563" s="24"/>
      <c r="GP563" s="24"/>
      <c r="GQ563" s="24"/>
      <c r="GR563" s="24"/>
      <c r="GS563" s="24"/>
      <c r="GT563" s="24"/>
      <c r="GU563" s="24"/>
      <c r="GV563" s="24"/>
      <c r="GW563" s="24"/>
      <c r="GX563" s="24"/>
      <c r="GY563" s="24"/>
      <c r="GZ563" s="24"/>
      <c r="HA563" s="24"/>
      <c r="HB563" s="24"/>
      <c r="HC563" s="24"/>
      <c r="HD563" s="24"/>
      <c r="HE563" s="24"/>
      <c r="HF563" s="24"/>
      <c r="HG563" s="24"/>
      <c r="HH563" s="24"/>
      <c r="HI563" s="24"/>
      <c r="HJ563" s="24"/>
      <c r="HK563" s="24"/>
      <c r="HL563" s="24"/>
      <c r="HM563" s="24"/>
      <c r="HN563" s="24"/>
      <c r="HO563" s="24"/>
      <c r="HP563" s="24"/>
      <c r="HQ563" s="24"/>
      <c r="HR563" s="24"/>
      <c r="HS563" s="24"/>
      <c r="HT563" s="24"/>
      <c r="HU563" s="24"/>
      <c r="HV563" s="24"/>
      <c r="HW563" s="24"/>
      <c r="HX563" s="24"/>
      <c r="HY563" s="24"/>
      <c r="HZ563" s="24"/>
      <c r="IA563" s="24"/>
      <c r="IB563" s="24"/>
      <c r="IC563" s="24"/>
      <c r="ID563" s="24"/>
    </row>
    <row r="564" spans="1:238" x14ac:dyDescent="0.3">
      <c r="A564" t="str">
        <f>IF(Input!A556=0,"",Input!A556)</f>
        <v>460,602</v>
      </c>
      <c r="B564" s="65" cm="1">
        <f t="array" ref="B564">_xlfn.IFS($A564="","",LEFT($A564,4)="fold",MID($A564,12,1),TRUE,VALUE(LEFT($A564,FIND(",",$A564)-1)))</f>
        <v>460</v>
      </c>
      <c r="C564" s="65" cm="1">
        <f t="array" ref="C564">_xlfn.IFS($A564="","",LEFT($A564,4)="fold",VALUE(MID($A564,14,5)),TRUE,VALUE(MID($A564,FIND(",",$A564)+1,5)))</f>
        <v>602</v>
      </c>
      <c r="D564" s="58" cm="1">
        <f t="array" aca="1" ref="D564" ca="1">_xlfn.IFS(
AND(D$3="x",B564&gt;D$4),  2*D$4-B564,
TRUE,B564)</f>
        <v>460</v>
      </c>
      <c r="E564" s="58" cm="1">
        <f t="array" aca="1" ref="E564" ca="1">_xlfn.IFS(
AND(D$3="y",C564&gt;D$4),  2*D$4-C564,
TRUE,C564)</f>
        <v>602</v>
      </c>
      <c r="F564" s="58" cm="1">
        <f t="array" aca="1" ref="F564" ca="1">_xlfn.IFS(
AND(F$3="x",D564&gt;F$4),  2*F$4-D564,
TRUE,D564)</f>
        <v>460</v>
      </c>
      <c r="G564" s="58" cm="1">
        <f t="array" aca="1" ref="G564" ca="1">_xlfn.IFS(
AND(F$3="y",E564&gt;F$4),  2*F$4-E564,
TRUE,E564)</f>
        <v>292</v>
      </c>
      <c r="H564" s="58" cm="1">
        <f t="array" aca="1" ref="H564" ca="1">_xlfn.IFS(
AND(H$3="x",F564&gt;H$4),  2*H$4-F564,
TRUE,F564)</f>
        <v>194</v>
      </c>
      <c r="I564" s="58" cm="1">
        <f t="array" aca="1" ref="I564" ca="1">_xlfn.IFS(
AND(H$3="y",G564&gt;H$4),  2*H$4-G564,
TRUE,G564)</f>
        <v>292</v>
      </c>
      <c r="J564" s="58" cm="1">
        <f t="array" aca="1" ref="J564" ca="1">_xlfn.IFS(
AND(J$3="x",H564&gt;J$4),  2*J$4-H564,
TRUE,H564)</f>
        <v>194</v>
      </c>
      <c r="K564" s="58" cm="1">
        <f t="array" aca="1" ref="K564" ca="1">_xlfn.IFS(
AND(J$3="y",I564&gt;J$4),  2*J$4-I564,
TRUE,I564)</f>
        <v>154</v>
      </c>
      <c r="L564" s="58" cm="1">
        <f t="array" aca="1" ref="L564" ca="1">_xlfn.IFS(
AND(L$3="x",J564&gt;L$4),  2*L$4-J564,
TRUE,J564)</f>
        <v>132</v>
      </c>
      <c r="M564" s="58" cm="1">
        <f t="array" aca="1" ref="M564" ca="1">_xlfn.IFS(
AND(L$3="y",K564&gt;L$4),  2*L$4-K564,
TRUE,K564)</f>
        <v>154</v>
      </c>
      <c r="N564" s="58" cm="1">
        <f t="array" aca="1" ref="N564" ca="1">_xlfn.IFS(
AND(N$3="x",L564&gt;N$4),  2*N$4-L564,
TRUE,L564)</f>
        <v>132</v>
      </c>
      <c r="O564" s="58" cm="1">
        <f t="array" aca="1" ref="O564" ca="1">_xlfn.IFS(
AND(N$3="y",M564&gt;N$4),  2*N$4-M564,
TRUE,M564)</f>
        <v>68</v>
      </c>
      <c r="P564" s="58" cm="1">
        <f t="array" aca="1" ref="P564" ca="1">_xlfn.IFS(
AND(P$3="x",N564&gt;P$4),  2*P$4-N564,
TRUE,N564)</f>
        <v>30</v>
      </c>
      <c r="Q564" s="58" cm="1">
        <f t="array" aca="1" ref="Q564" ca="1">_xlfn.IFS(
AND(P$3="y",O564&gt;P$4),  2*P$4-O564,
TRUE,O564)</f>
        <v>68</v>
      </c>
      <c r="R564" s="58" cm="1">
        <f t="array" aca="1" ref="R564" ca="1">_xlfn.IFS(
AND(R$3="x",P564&gt;R$4),  2*R$4-P564,
TRUE,P564)</f>
        <v>30</v>
      </c>
      <c r="S564" s="58" cm="1">
        <f t="array" aca="1" ref="S564" ca="1">_xlfn.IFS(
AND(R$3="y",Q564&gt;R$4),  2*R$4-Q564,
TRUE,Q564)</f>
        <v>42</v>
      </c>
      <c r="T564" s="58" cm="1">
        <f t="array" aca="1" ref="T564" ca="1">_xlfn.IFS(
AND(T$3="x",R564&gt;T$4),  2*T$4-R564,
TRUE,R564)</f>
        <v>30</v>
      </c>
      <c r="U564" s="58" cm="1">
        <f t="array" aca="1" ref="U564" ca="1">_xlfn.IFS(
AND(T$3="y",S564&gt;T$4),  2*T$4-S564,
TRUE,S564)</f>
        <v>42</v>
      </c>
      <c r="V564" s="58" cm="1">
        <f t="array" aca="1" ref="V564" ca="1">_xlfn.IFS(
AND(V$3="x",T564&gt;V$4),  2*V$4-T564,
TRUE,T564)</f>
        <v>30</v>
      </c>
      <c r="W564" s="58" cm="1">
        <f t="array" aca="1" ref="W564" ca="1">_xlfn.IFS(
AND(V$3="y",U564&gt;V$4),  2*V$4-U564,
TRUE,U564)</f>
        <v>12</v>
      </c>
      <c r="X564" s="58" cm="1">
        <f t="array" aca="1" ref="X564" ca="1">_xlfn.IFS(
AND(X$3="x",V564&gt;X$4),  2*X$4-V564,
TRUE,V564)</f>
        <v>30</v>
      </c>
      <c r="Y564" s="58" cm="1">
        <f t="array" aca="1" ref="Y564" ca="1">_xlfn.IFS(
AND(X$3="y",W564&gt;X$4),  2*X$4-W564,
TRUE,W564)</f>
        <v>12</v>
      </c>
      <c r="Z564" s="58" cm="1">
        <f t="array" aca="1" ref="Z564" ca="1">_xlfn.IFS(
AND(Z$3="x",X564&gt;Z$4),  2*Z$4-X564,
TRUE,X564)</f>
        <v>30</v>
      </c>
      <c r="AA564" s="58" cm="1">
        <f t="array" aca="1" ref="AA564" ca="1">_xlfn.IFS(
AND(Z$3="y",Y564&gt;Z$4),  2*Z$4-Y564,
TRUE,Y564)</f>
        <v>0</v>
      </c>
      <c r="BD564" t="str">
        <f t="shared" ca="1" si="10"/>
        <v>460-602</v>
      </c>
      <c r="BF564" s="23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R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  <c r="CD564" s="24"/>
      <c r="CE564" s="24"/>
      <c r="CF564" s="24"/>
      <c r="CG564" s="24"/>
      <c r="CH564" s="24"/>
      <c r="CI564" s="24"/>
      <c r="CJ564" s="24"/>
      <c r="CK564" s="24"/>
      <c r="CL564" s="24"/>
      <c r="CM564" s="24"/>
      <c r="CN564" s="24"/>
      <c r="CO564" s="24"/>
      <c r="CP564" s="24"/>
      <c r="CQ564" s="24"/>
      <c r="CR564" s="24"/>
      <c r="CS564" s="24"/>
      <c r="CT564" s="24"/>
      <c r="CU564" s="24"/>
      <c r="CV564" s="24"/>
      <c r="CW564" s="24"/>
      <c r="CX564" s="24"/>
      <c r="CY564" s="24"/>
      <c r="CZ564" s="24"/>
      <c r="DA564" s="24"/>
      <c r="DB564" s="24"/>
      <c r="DC564" s="24"/>
      <c r="DD564" s="24"/>
      <c r="DE564" s="24"/>
      <c r="DF564" s="24"/>
      <c r="DG564" s="24"/>
      <c r="DH564" s="24"/>
      <c r="DI564" s="24"/>
      <c r="DJ564" s="24"/>
      <c r="DK564" s="24"/>
      <c r="DL564" s="24"/>
      <c r="DM564" s="24"/>
      <c r="DN564" s="24"/>
      <c r="DO564" s="24"/>
      <c r="DP564" s="24"/>
      <c r="DQ564" s="24"/>
      <c r="DR564" s="24"/>
      <c r="DS564" s="24"/>
      <c r="DT564" s="24"/>
      <c r="DU564" s="24"/>
      <c r="DV564" s="24"/>
      <c r="DW564" s="24"/>
      <c r="DX564" s="24"/>
      <c r="DY564" s="24"/>
      <c r="DZ564" s="24"/>
      <c r="EA564" s="24"/>
      <c r="EB564" s="24"/>
      <c r="EC564" s="24"/>
      <c r="ED564" s="24"/>
      <c r="EE564" s="24"/>
      <c r="EF564" s="24"/>
      <c r="EG564" s="24"/>
      <c r="EH564" s="24"/>
      <c r="EI564" s="24"/>
      <c r="EJ564" s="24"/>
      <c r="EK564" s="24"/>
      <c r="EL564" s="24"/>
      <c r="EM564" s="24"/>
      <c r="EN564" s="24"/>
      <c r="EO564" s="24"/>
      <c r="EP564" s="24"/>
      <c r="EQ564" s="24"/>
      <c r="ER564" s="24"/>
      <c r="ES564" s="24"/>
      <c r="ET564" s="24"/>
      <c r="EU564" s="24"/>
      <c r="EV564" s="24"/>
      <c r="EW564" s="24"/>
      <c r="EX564" s="24"/>
      <c r="EY564" s="24"/>
      <c r="EZ564" s="24"/>
      <c r="FA564" s="24"/>
      <c r="FB564" s="24"/>
      <c r="FC564" s="24"/>
      <c r="FD564" s="24"/>
      <c r="FE564" s="24"/>
      <c r="FF564" s="24"/>
      <c r="FG564" s="24"/>
      <c r="FH564" s="24"/>
      <c r="FI564" s="24"/>
      <c r="FJ564" s="24"/>
      <c r="FK564" s="24"/>
      <c r="FL564" s="24"/>
      <c r="FM564" s="24"/>
      <c r="FN564" s="24"/>
      <c r="FO564" s="24"/>
      <c r="FP564" s="24"/>
      <c r="FQ564" s="24"/>
      <c r="FR564" s="24"/>
      <c r="FS564" s="24"/>
      <c r="FT564" s="24"/>
      <c r="FU564" s="24"/>
      <c r="FV564" s="24"/>
      <c r="FW564" s="24"/>
      <c r="FX564" s="24"/>
      <c r="FY564" s="24"/>
      <c r="FZ564" s="24"/>
      <c r="GA564" s="24"/>
      <c r="GB564" s="24"/>
      <c r="GC564" s="24"/>
      <c r="GD564" s="24"/>
      <c r="GE564" s="24"/>
      <c r="GF564" s="24"/>
      <c r="GG564" s="24"/>
      <c r="GH564" s="24"/>
      <c r="GI564" s="24"/>
      <c r="GJ564" s="24"/>
      <c r="GK564" s="24"/>
      <c r="GL564" s="24"/>
      <c r="GM564" s="24"/>
      <c r="GN564" s="24"/>
      <c r="GO564" s="24"/>
      <c r="GP564" s="24"/>
      <c r="GQ564" s="24"/>
      <c r="GR564" s="24"/>
      <c r="GS564" s="24"/>
      <c r="GT564" s="24"/>
      <c r="GU564" s="24"/>
      <c r="GV564" s="24"/>
      <c r="GW564" s="24"/>
      <c r="GX564" s="24"/>
      <c r="GY564" s="24"/>
      <c r="GZ564" s="24"/>
      <c r="HA564" s="24"/>
      <c r="HB564" s="24"/>
      <c r="HC564" s="24"/>
      <c r="HD564" s="24"/>
      <c r="HE564" s="24"/>
      <c r="HF564" s="24"/>
      <c r="HG564" s="24"/>
      <c r="HH564" s="24"/>
      <c r="HI564" s="24"/>
      <c r="HJ564" s="24"/>
      <c r="HK564" s="24"/>
      <c r="HL564" s="24"/>
      <c r="HM564" s="24"/>
      <c r="HN564" s="24"/>
      <c r="HO564" s="24"/>
      <c r="HP564" s="24"/>
      <c r="HQ564" s="24"/>
      <c r="HR564" s="24"/>
      <c r="HS564" s="24"/>
      <c r="HT564" s="24"/>
      <c r="HU564" s="24"/>
      <c r="HV564" s="24"/>
      <c r="HW564" s="24"/>
      <c r="HX564" s="24"/>
      <c r="HY564" s="24"/>
      <c r="HZ564" s="24"/>
      <c r="IA564" s="24"/>
      <c r="IB564" s="24"/>
      <c r="IC564" s="24"/>
      <c r="ID564" s="24"/>
    </row>
    <row r="565" spans="1:238" x14ac:dyDescent="0.3">
      <c r="A565" t="str">
        <f>IF(Input!A557=0,"",Input!A557)</f>
        <v>415,558</v>
      </c>
      <c r="B565" s="65" cm="1">
        <f t="array" ref="B565">_xlfn.IFS($A565="","",LEFT($A565,4)="fold",MID($A565,12,1),TRUE,VALUE(LEFT($A565,FIND(",",$A565)-1)))</f>
        <v>415</v>
      </c>
      <c r="C565" s="65" cm="1">
        <f t="array" ref="C565">_xlfn.IFS($A565="","",LEFT($A565,4)="fold",VALUE(MID($A565,14,5)),TRUE,VALUE(MID($A565,FIND(",",$A565)+1,5)))</f>
        <v>558</v>
      </c>
      <c r="D565" s="58" cm="1">
        <f t="array" aca="1" ref="D565" ca="1">_xlfn.IFS(
AND(D$3="x",B565&gt;D$4),  2*D$4-B565,
TRUE,B565)</f>
        <v>415</v>
      </c>
      <c r="E565" s="58" cm="1">
        <f t="array" aca="1" ref="E565" ca="1">_xlfn.IFS(
AND(D$3="y",C565&gt;D$4),  2*D$4-C565,
TRUE,C565)</f>
        <v>558</v>
      </c>
      <c r="F565" s="58" cm="1">
        <f t="array" aca="1" ref="F565" ca="1">_xlfn.IFS(
AND(F$3="x",D565&gt;F$4),  2*F$4-D565,
TRUE,D565)</f>
        <v>415</v>
      </c>
      <c r="G565" s="58" cm="1">
        <f t="array" aca="1" ref="G565" ca="1">_xlfn.IFS(
AND(F$3="y",E565&gt;F$4),  2*F$4-E565,
TRUE,E565)</f>
        <v>336</v>
      </c>
      <c r="H565" s="58" cm="1">
        <f t="array" aca="1" ref="H565" ca="1">_xlfn.IFS(
AND(H$3="x",F565&gt;H$4),  2*H$4-F565,
TRUE,F565)</f>
        <v>239</v>
      </c>
      <c r="I565" s="58" cm="1">
        <f t="array" aca="1" ref="I565" ca="1">_xlfn.IFS(
AND(H$3="y",G565&gt;H$4),  2*H$4-G565,
TRUE,G565)</f>
        <v>336</v>
      </c>
      <c r="J565" s="58" cm="1">
        <f t="array" aca="1" ref="J565" ca="1">_xlfn.IFS(
AND(J$3="x",H565&gt;J$4),  2*J$4-H565,
TRUE,H565)</f>
        <v>239</v>
      </c>
      <c r="K565" s="58" cm="1">
        <f t="array" aca="1" ref="K565" ca="1">_xlfn.IFS(
AND(J$3="y",I565&gt;J$4),  2*J$4-I565,
TRUE,I565)</f>
        <v>110</v>
      </c>
      <c r="L565" s="58" cm="1">
        <f t="array" aca="1" ref="L565" ca="1">_xlfn.IFS(
AND(L$3="x",J565&gt;L$4),  2*L$4-J565,
TRUE,J565)</f>
        <v>87</v>
      </c>
      <c r="M565" s="58" cm="1">
        <f t="array" aca="1" ref="M565" ca="1">_xlfn.IFS(
AND(L$3="y",K565&gt;L$4),  2*L$4-K565,
TRUE,K565)</f>
        <v>110</v>
      </c>
      <c r="N565" s="58" cm="1">
        <f t="array" aca="1" ref="N565" ca="1">_xlfn.IFS(
AND(N$3="x",L565&gt;N$4),  2*N$4-L565,
TRUE,L565)</f>
        <v>87</v>
      </c>
      <c r="O565" s="58" cm="1">
        <f t="array" aca="1" ref="O565" ca="1">_xlfn.IFS(
AND(N$3="y",M565&gt;N$4),  2*N$4-M565,
TRUE,M565)</f>
        <v>110</v>
      </c>
      <c r="P565" s="58" cm="1">
        <f t="array" aca="1" ref="P565" ca="1">_xlfn.IFS(
AND(P$3="x",N565&gt;P$4),  2*P$4-N565,
TRUE,N565)</f>
        <v>75</v>
      </c>
      <c r="Q565" s="58" cm="1">
        <f t="array" aca="1" ref="Q565" ca="1">_xlfn.IFS(
AND(P$3="y",O565&gt;P$4),  2*P$4-O565,
TRUE,O565)</f>
        <v>110</v>
      </c>
      <c r="R565" s="58" cm="1">
        <f t="array" aca="1" ref="R565" ca="1">_xlfn.IFS(
AND(R$3="x",P565&gt;R$4),  2*R$4-P565,
TRUE,P565)</f>
        <v>75</v>
      </c>
      <c r="S565" s="58" cm="1">
        <f t="array" aca="1" ref="S565" ca="1">_xlfn.IFS(
AND(R$3="y",Q565&gt;R$4),  2*R$4-Q565,
TRUE,Q565)</f>
        <v>0</v>
      </c>
      <c r="T565" s="58" cm="1">
        <f t="array" aca="1" ref="T565" ca="1">_xlfn.IFS(
AND(T$3="x",R565&gt;T$4),  2*T$4-R565,
TRUE,R565)</f>
        <v>5</v>
      </c>
      <c r="U565" s="58" cm="1">
        <f t="array" aca="1" ref="U565" ca="1">_xlfn.IFS(
AND(T$3="y",S565&gt;T$4),  2*T$4-S565,
TRUE,S565)</f>
        <v>0</v>
      </c>
      <c r="V565" s="58" cm="1">
        <f t="array" aca="1" ref="V565" ca="1">_xlfn.IFS(
AND(V$3="x",T565&gt;V$4),  2*V$4-T565,
TRUE,T565)</f>
        <v>5</v>
      </c>
      <c r="W565" s="58" cm="1">
        <f t="array" aca="1" ref="W565" ca="1">_xlfn.IFS(
AND(V$3="y",U565&gt;V$4),  2*V$4-U565,
TRUE,U565)</f>
        <v>0</v>
      </c>
      <c r="X565" s="58" cm="1">
        <f t="array" aca="1" ref="X565" ca="1">_xlfn.IFS(
AND(X$3="x",V565&gt;X$4),  2*X$4-V565,
TRUE,V565)</f>
        <v>5</v>
      </c>
      <c r="Y565" s="58" cm="1">
        <f t="array" aca="1" ref="Y565" ca="1">_xlfn.IFS(
AND(X$3="y",W565&gt;X$4),  2*X$4-W565,
TRUE,W565)</f>
        <v>0</v>
      </c>
      <c r="Z565" s="58" cm="1">
        <f t="array" aca="1" ref="Z565" ca="1">_xlfn.IFS(
AND(Z$3="x",X565&gt;Z$4),  2*Z$4-X565,
TRUE,X565)</f>
        <v>5</v>
      </c>
      <c r="AA565" s="58" cm="1">
        <f t="array" aca="1" ref="AA565" ca="1">_xlfn.IFS(
AND(Z$3="y",Y565&gt;Z$4),  2*Z$4-Y565,
TRUE,Y565)</f>
        <v>0</v>
      </c>
      <c r="BD565" t="str">
        <f t="shared" ca="1" si="10"/>
        <v>415-558</v>
      </c>
      <c r="BF565" s="23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R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  <c r="CD565" s="24"/>
      <c r="CE565" s="24"/>
      <c r="CF565" s="24"/>
      <c r="CG565" s="24"/>
      <c r="CH565" s="24"/>
      <c r="CI565" s="24"/>
      <c r="CJ565" s="24"/>
      <c r="CK565" s="24"/>
      <c r="CL565" s="24"/>
      <c r="CM565" s="24"/>
      <c r="CN565" s="24"/>
      <c r="CO565" s="24"/>
      <c r="CP565" s="24"/>
      <c r="CQ565" s="24"/>
      <c r="CR565" s="24"/>
      <c r="CS565" s="24"/>
      <c r="CT565" s="24"/>
      <c r="CU565" s="24"/>
      <c r="CV565" s="24"/>
      <c r="CW565" s="24"/>
      <c r="CX565" s="24"/>
      <c r="CY565" s="24"/>
      <c r="CZ565" s="24"/>
      <c r="DA565" s="24"/>
      <c r="DB565" s="24"/>
      <c r="DC565" s="24"/>
      <c r="DD565" s="24"/>
      <c r="DE565" s="24"/>
      <c r="DF565" s="24"/>
      <c r="DG565" s="24"/>
      <c r="DH565" s="24"/>
      <c r="DI565" s="24"/>
      <c r="DJ565" s="24"/>
      <c r="DK565" s="24"/>
      <c r="DL565" s="24"/>
      <c r="DM565" s="24"/>
      <c r="DN565" s="24"/>
      <c r="DO565" s="24"/>
      <c r="DP565" s="24"/>
      <c r="DQ565" s="24"/>
      <c r="DR565" s="24"/>
      <c r="DS565" s="24"/>
      <c r="DT565" s="24"/>
      <c r="DU565" s="24"/>
      <c r="DV565" s="24"/>
      <c r="DW565" s="24"/>
      <c r="DX565" s="24"/>
      <c r="DY565" s="24"/>
      <c r="DZ565" s="24"/>
      <c r="EA565" s="24"/>
      <c r="EB565" s="24"/>
      <c r="EC565" s="24"/>
      <c r="ED565" s="24"/>
      <c r="EE565" s="24"/>
      <c r="EF565" s="24"/>
      <c r="EG565" s="24"/>
      <c r="EH565" s="24"/>
      <c r="EI565" s="24"/>
      <c r="EJ565" s="24"/>
      <c r="EK565" s="24"/>
      <c r="EL565" s="24"/>
      <c r="EM565" s="24"/>
      <c r="EN565" s="24"/>
      <c r="EO565" s="24"/>
      <c r="EP565" s="24"/>
      <c r="EQ565" s="24"/>
      <c r="ER565" s="24"/>
      <c r="ES565" s="24"/>
      <c r="ET565" s="24"/>
      <c r="EU565" s="24"/>
      <c r="EV565" s="24"/>
      <c r="EW565" s="24"/>
      <c r="EX565" s="24"/>
      <c r="EY565" s="24"/>
      <c r="EZ565" s="24"/>
      <c r="FA565" s="24"/>
      <c r="FB565" s="24"/>
      <c r="FC565" s="24"/>
      <c r="FD565" s="24"/>
      <c r="FE565" s="24"/>
      <c r="FF565" s="24"/>
      <c r="FG565" s="24"/>
      <c r="FH565" s="24"/>
      <c r="FI565" s="24"/>
      <c r="FJ565" s="24"/>
      <c r="FK565" s="24"/>
      <c r="FL565" s="24"/>
      <c r="FM565" s="24"/>
      <c r="FN565" s="24"/>
      <c r="FO565" s="24"/>
      <c r="FP565" s="24"/>
      <c r="FQ565" s="24"/>
      <c r="FR565" s="24"/>
      <c r="FS565" s="24"/>
      <c r="FT565" s="24"/>
      <c r="FU565" s="24"/>
      <c r="FV565" s="24"/>
      <c r="FW565" s="24"/>
      <c r="FX565" s="24"/>
      <c r="FY565" s="24"/>
      <c r="FZ565" s="24"/>
      <c r="GA565" s="24"/>
      <c r="GB565" s="24"/>
      <c r="GC565" s="24"/>
      <c r="GD565" s="24"/>
      <c r="GE565" s="24"/>
      <c r="GF565" s="24"/>
      <c r="GG565" s="24"/>
      <c r="GH565" s="24"/>
      <c r="GI565" s="24"/>
      <c r="GJ565" s="24"/>
      <c r="GK565" s="24"/>
      <c r="GL565" s="24"/>
      <c r="GM565" s="24"/>
      <c r="GN565" s="24"/>
      <c r="GO565" s="24"/>
      <c r="GP565" s="24"/>
      <c r="GQ565" s="24"/>
      <c r="GR565" s="24"/>
      <c r="GS565" s="24"/>
      <c r="GT565" s="24"/>
      <c r="GU565" s="24"/>
      <c r="GV565" s="24"/>
      <c r="GW565" s="24"/>
      <c r="GX565" s="24"/>
      <c r="GY565" s="24"/>
      <c r="GZ565" s="24"/>
      <c r="HA565" s="24"/>
      <c r="HB565" s="24"/>
      <c r="HC565" s="24"/>
      <c r="HD565" s="24"/>
      <c r="HE565" s="24"/>
      <c r="HF565" s="24"/>
      <c r="HG565" s="24"/>
      <c r="HH565" s="24"/>
      <c r="HI565" s="24"/>
      <c r="HJ565" s="24"/>
      <c r="HK565" s="24"/>
      <c r="HL565" s="24"/>
      <c r="HM565" s="24"/>
      <c r="HN565" s="24"/>
      <c r="HO565" s="24"/>
      <c r="HP565" s="24"/>
      <c r="HQ565" s="24"/>
      <c r="HR565" s="24"/>
      <c r="HS565" s="24"/>
      <c r="HT565" s="24"/>
      <c r="HU565" s="24"/>
      <c r="HV565" s="24"/>
      <c r="HW565" s="24"/>
      <c r="HX565" s="24"/>
      <c r="HY565" s="24"/>
      <c r="HZ565" s="24"/>
      <c r="IA565" s="24"/>
      <c r="IB565" s="24"/>
      <c r="IC565" s="24"/>
      <c r="ID565" s="24"/>
    </row>
    <row r="566" spans="1:238" x14ac:dyDescent="0.3">
      <c r="A566" t="str">
        <f>IF(Input!A558=0,"",Input!A558)</f>
        <v>589,375</v>
      </c>
      <c r="B566" s="65" cm="1">
        <f t="array" ref="B566">_xlfn.IFS($A566="","",LEFT($A566,4)="fold",MID($A566,12,1),TRUE,VALUE(LEFT($A566,FIND(",",$A566)-1)))</f>
        <v>589</v>
      </c>
      <c r="C566" s="65" cm="1">
        <f t="array" ref="C566">_xlfn.IFS($A566="","",LEFT($A566,4)="fold",VALUE(MID($A566,14,5)),TRUE,VALUE(MID($A566,FIND(",",$A566)+1,5)))</f>
        <v>375</v>
      </c>
      <c r="D566" s="58" cm="1">
        <f t="array" aca="1" ref="D566" ca="1">_xlfn.IFS(
AND(D$3="x",B566&gt;D$4),  2*D$4-B566,
TRUE,B566)</f>
        <v>589</v>
      </c>
      <c r="E566" s="58" cm="1">
        <f t="array" aca="1" ref="E566" ca="1">_xlfn.IFS(
AND(D$3="y",C566&gt;D$4),  2*D$4-C566,
TRUE,C566)</f>
        <v>375</v>
      </c>
      <c r="F566" s="58" cm="1">
        <f t="array" aca="1" ref="F566" ca="1">_xlfn.IFS(
AND(F$3="x",D566&gt;F$4),  2*F$4-D566,
TRUE,D566)</f>
        <v>589</v>
      </c>
      <c r="G566" s="58" cm="1">
        <f t="array" aca="1" ref="G566" ca="1">_xlfn.IFS(
AND(F$3="y",E566&gt;F$4),  2*F$4-E566,
TRUE,E566)</f>
        <v>375</v>
      </c>
      <c r="H566" s="58" cm="1">
        <f t="array" aca="1" ref="H566" ca="1">_xlfn.IFS(
AND(H$3="x",F566&gt;H$4),  2*H$4-F566,
TRUE,F566)</f>
        <v>65</v>
      </c>
      <c r="I566" s="58" cm="1">
        <f t="array" aca="1" ref="I566" ca="1">_xlfn.IFS(
AND(H$3="y",G566&gt;H$4),  2*H$4-G566,
TRUE,G566)</f>
        <v>375</v>
      </c>
      <c r="J566" s="58" cm="1">
        <f t="array" aca="1" ref="J566" ca="1">_xlfn.IFS(
AND(J$3="x",H566&gt;J$4),  2*J$4-H566,
TRUE,H566)</f>
        <v>65</v>
      </c>
      <c r="K566" s="58" cm="1">
        <f t="array" aca="1" ref="K566" ca="1">_xlfn.IFS(
AND(J$3="y",I566&gt;J$4),  2*J$4-I566,
TRUE,I566)</f>
        <v>71</v>
      </c>
      <c r="L566" s="58" cm="1">
        <f t="array" aca="1" ref="L566" ca="1">_xlfn.IFS(
AND(L$3="x",J566&gt;L$4),  2*L$4-J566,
TRUE,J566)</f>
        <v>65</v>
      </c>
      <c r="M566" s="58" cm="1">
        <f t="array" aca="1" ref="M566" ca="1">_xlfn.IFS(
AND(L$3="y",K566&gt;L$4),  2*L$4-K566,
TRUE,K566)</f>
        <v>71</v>
      </c>
      <c r="N566" s="58" cm="1">
        <f t="array" aca="1" ref="N566" ca="1">_xlfn.IFS(
AND(N$3="x",L566&gt;N$4),  2*N$4-L566,
TRUE,L566)</f>
        <v>65</v>
      </c>
      <c r="O566" s="58" cm="1">
        <f t="array" aca="1" ref="O566" ca="1">_xlfn.IFS(
AND(N$3="y",M566&gt;N$4),  2*N$4-M566,
TRUE,M566)</f>
        <v>71</v>
      </c>
      <c r="P566" s="58" cm="1">
        <f t="array" aca="1" ref="P566" ca="1">_xlfn.IFS(
AND(P$3="x",N566&gt;P$4),  2*P$4-N566,
TRUE,N566)</f>
        <v>65</v>
      </c>
      <c r="Q566" s="58" cm="1">
        <f t="array" aca="1" ref="Q566" ca="1">_xlfn.IFS(
AND(P$3="y",O566&gt;P$4),  2*P$4-O566,
TRUE,O566)</f>
        <v>71</v>
      </c>
      <c r="R566" s="58" cm="1">
        <f t="array" aca="1" ref="R566" ca="1">_xlfn.IFS(
AND(R$3="x",P566&gt;R$4),  2*R$4-P566,
TRUE,P566)</f>
        <v>65</v>
      </c>
      <c r="S566" s="58" cm="1">
        <f t="array" aca="1" ref="S566" ca="1">_xlfn.IFS(
AND(R$3="y",Q566&gt;R$4),  2*R$4-Q566,
TRUE,Q566)</f>
        <v>39</v>
      </c>
      <c r="T566" s="58" cm="1">
        <f t="array" aca="1" ref="T566" ca="1">_xlfn.IFS(
AND(T$3="x",R566&gt;T$4),  2*T$4-R566,
TRUE,R566)</f>
        <v>15</v>
      </c>
      <c r="U566" s="58" cm="1">
        <f t="array" aca="1" ref="U566" ca="1">_xlfn.IFS(
AND(T$3="y",S566&gt;T$4),  2*T$4-S566,
TRUE,S566)</f>
        <v>39</v>
      </c>
      <c r="V566" s="58" cm="1">
        <f t="array" aca="1" ref="V566" ca="1">_xlfn.IFS(
AND(V$3="x",T566&gt;V$4),  2*V$4-T566,
TRUE,T566)</f>
        <v>15</v>
      </c>
      <c r="W566" s="58" cm="1">
        <f t="array" aca="1" ref="W566" ca="1">_xlfn.IFS(
AND(V$3="y",U566&gt;V$4),  2*V$4-U566,
TRUE,U566)</f>
        <v>15</v>
      </c>
      <c r="X566" s="58" cm="1">
        <f t="array" aca="1" ref="X566" ca="1">_xlfn.IFS(
AND(X$3="x",V566&gt;X$4),  2*X$4-V566,
TRUE,V566)</f>
        <v>15</v>
      </c>
      <c r="Y566" s="58" cm="1">
        <f t="array" aca="1" ref="Y566" ca="1">_xlfn.IFS(
AND(X$3="y",W566&gt;X$4),  2*X$4-W566,
TRUE,W566)</f>
        <v>11</v>
      </c>
      <c r="Z566" s="58" cm="1">
        <f t="array" aca="1" ref="Z566" ca="1">_xlfn.IFS(
AND(Z$3="x",X566&gt;Z$4),  2*Z$4-X566,
TRUE,X566)</f>
        <v>15</v>
      </c>
      <c r="AA566" s="58" cm="1">
        <f t="array" aca="1" ref="AA566" ca="1">_xlfn.IFS(
AND(Z$3="y",Y566&gt;Z$4),  2*Z$4-Y566,
TRUE,Y566)</f>
        <v>1</v>
      </c>
      <c r="BD566" t="str">
        <f t="shared" ca="1" si="10"/>
        <v>589-375</v>
      </c>
      <c r="BF566" s="23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R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  <c r="CD566" s="24"/>
      <c r="CE566" s="24"/>
      <c r="CF566" s="24"/>
      <c r="CG566" s="24"/>
      <c r="CH566" s="24"/>
      <c r="CI566" s="24"/>
      <c r="CJ566" s="24"/>
      <c r="CK566" s="24"/>
      <c r="CL566" s="24"/>
      <c r="CM566" s="24"/>
      <c r="CN566" s="24"/>
      <c r="CO566" s="24"/>
      <c r="CP566" s="24"/>
      <c r="CQ566" s="24"/>
      <c r="CR566" s="24"/>
      <c r="CS566" s="24"/>
      <c r="CT566" s="24"/>
      <c r="CU566" s="24"/>
      <c r="CV566" s="24"/>
      <c r="CW566" s="24"/>
      <c r="CX566" s="24"/>
      <c r="CY566" s="24"/>
      <c r="CZ566" s="24"/>
      <c r="DA566" s="24"/>
      <c r="DB566" s="24"/>
      <c r="DC566" s="24"/>
      <c r="DD566" s="24"/>
      <c r="DE566" s="24"/>
      <c r="DF566" s="24"/>
      <c r="DG566" s="24"/>
      <c r="DH566" s="24"/>
      <c r="DI566" s="24"/>
      <c r="DJ566" s="24"/>
      <c r="DK566" s="24"/>
      <c r="DL566" s="24"/>
      <c r="DM566" s="24"/>
      <c r="DN566" s="24"/>
      <c r="DO566" s="24"/>
      <c r="DP566" s="24"/>
      <c r="DQ566" s="24"/>
      <c r="DR566" s="24"/>
      <c r="DS566" s="24"/>
      <c r="DT566" s="24"/>
      <c r="DU566" s="24"/>
      <c r="DV566" s="24"/>
      <c r="DW566" s="24"/>
      <c r="DX566" s="24"/>
      <c r="DY566" s="24"/>
      <c r="DZ566" s="24"/>
      <c r="EA566" s="24"/>
      <c r="EB566" s="24"/>
      <c r="EC566" s="24"/>
      <c r="ED566" s="24"/>
      <c r="EE566" s="24"/>
      <c r="EF566" s="24"/>
      <c r="EG566" s="24"/>
      <c r="EH566" s="24"/>
      <c r="EI566" s="24"/>
      <c r="EJ566" s="24"/>
      <c r="EK566" s="24"/>
      <c r="EL566" s="24"/>
      <c r="EM566" s="24"/>
      <c r="EN566" s="24"/>
      <c r="EO566" s="24"/>
      <c r="EP566" s="24"/>
      <c r="EQ566" s="24"/>
      <c r="ER566" s="24"/>
      <c r="ES566" s="24"/>
      <c r="ET566" s="24"/>
      <c r="EU566" s="24"/>
      <c r="EV566" s="24"/>
      <c r="EW566" s="24"/>
      <c r="EX566" s="24"/>
      <c r="EY566" s="24"/>
      <c r="EZ566" s="24"/>
      <c r="FA566" s="24"/>
      <c r="FB566" s="24"/>
      <c r="FC566" s="24"/>
      <c r="FD566" s="24"/>
      <c r="FE566" s="24"/>
      <c r="FF566" s="24"/>
      <c r="FG566" s="24"/>
      <c r="FH566" s="24"/>
      <c r="FI566" s="24"/>
      <c r="FJ566" s="24"/>
      <c r="FK566" s="24"/>
      <c r="FL566" s="24"/>
      <c r="FM566" s="24"/>
      <c r="FN566" s="24"/>
      <c r="FO566" s="24"/>
      <c r="FP566" s="24"/>
      <c r="FQ566" s="24"/>
      <c r="FR566" s="24"/>
      <c r="FS566" s="24"/>
      <c r="FT566" s="24"/>
      <c r="FU566" s="24"/>
      <c r="FV566" s="24"/>
      <c r="FW566" s="24"/>
      <c r="FX566" s="24"/>
      <c r="FY566" s="24"/>
      <c r="FZ566" s="24"/>
      <c r="GA566" s="24"/>
      <c r="GB566" s="24"/>
      <c r="GC566" s="24"/>
      <c r="GD566" s="24"/>
      <c r="GE566" s="24"/>
      <c r="GF566" s="24"/>
      <c r="GG566" s="24"/>
      <c r="GH566" s="24"/>
      <c r="GI566" s="24"/>
      <c r="GJ566" s="24"/>
      <c r="GK566" s="24"/>
      <c r="GL566" s="24"/>
      <c r="GM566" s="24"/>
      <c r="GN566" s="24"/>
      <c r="GO566" s="24"/>
      <c r="GP566" s="24"/>
      <c r="GQ566" s="24"/>
      <c r="GR566" s="24"/>
      <c r="GS566" s="24"/>
      <c r="GT566" s="24"/>
      <c r="GU566" s="24"/>
      <c r="GV566" s="24"/>
      <c r="GW566" s="24"/>
      <c r="GX566" s="24"/>
      <c r="GY566" s="24"/>
      <c r="GZ566" s="24"/>
      <c r="HA566" s="24"/>
      <c r="HB566" s="24"/>
      <c r="HC566" s="24"/>
      <c r="HD566" s="24"/>
      <c r="HE566" s="24"/>
      <c r="HF566" s="24"/>
      <c r="HG566" s="24"/>
      <c r="HH566" s="24"/>
      <c r="HI566" s="24"/>
      <c r="HJ566" s="24"/>
      <c r="HK566" s="24"/>
      <c r="HL566" s="24"/>
      <c r="HM566" s="24"/>
      <c r="HN566" s="24"/>
      <c r="HO566" s="24"/>
      <c r="HP566" s="24"/>
      <c r="HQ566" s="24"/>
      <c r="HR566" s="24"/>
      <c r="HS566" s="24"/>
      <c r="HT566" s="24"/>
      <c r="HU566" s="24"/>
      <c r="HV566" s="24"/>
      <c r="HW566" s="24"/>
      <c r="HX566" s="24"/>
      <c r="HY566" s="24"/>
      <c r="HZ566" s="24"/>
      <c r="IA566" s="24"/>
      <c r="IB566" s="24"/>
      <c r="IC566" s="24"/>
      <c r="ID566" s="24"/>
    </row>
    <row r="567" spans="1:238" x14ac:dyDescent="0.3">
      <c r="A567" t="str">
        <f>IF(Input!A559=0,"",Input!A559)</f>
        <v>1091,603</v>
      </c>
      <c r="B567" s="65" cm="1">
        <f t="array" ref="B567">_xlfn.IFS($A567="","",LEFT($A567,4)="fold",MID($A567,12,1),TRUE,VALUE(LEFT($A567,FIND(",",$A567)-1)))</f>
        <v>1091</v>
      </c>
      <c r="C567" s="65" cm="1">
        <f t="array" ref="C567">_xlfn.IFS($A567="","",LEFT($A567,4)="fold",VALUE(MID($A567,14,5)),TRUE,VALUE(MID($A567,FIND(",",$A567)+1,5)))</f>
        <v>603</v>
      </c>
      <c r="D567" s="58" cm="1">
        <f t="array" aca="1" ref="D567" ca="1">_xlfn.IFS(
AND(D$3="x",B567&gt;D$4),  2*D$4-B567,
TRUE,B567)</f>
        <v>219</v>
      </c>
      <c r="E567" s="58" cm="1">
        <f t="array" aca="1" ref="E567" ca="1">_xlfn.IFS(
AND(D$3="y",C567&gt;D$4),  2*D$4-C567,
TRUE,C567)</f>
        <v>603</v>
      </c>
      <c r="F567" s="58" cm="1">
        <f t="array" aca="1" ref="F567" ca="1">_xlfn.IFS(
AND(F$3="x",D567&gt;F$4),  2*F$4-D567,
TRUE,D567)</f>
        <v>219</v>
      </c>
      <c r="G567" s="58" cm="1">
        <f t="array" aca="1" ref="G567" ca="1">_xlfn.IFS(
AND(F$3="y",E567&gt;F$4),  2*F$4-E567,
TRUE,E567)</f>
        <v>291</v>
      </c>
      <c r="H567" s="58" cm="1">
        <f t="array" aca="1" ref="H567" ca="1">_xlfn.IFS(
AND(H$3="x",F567&gt;H$4),  2*H$4-F567,
TRUE,F567)</f>
        <v>219</v>
      </c>
      <c r="I567" s="58" cm="1">
        <f t="array" aca="1" ref="I567" ca="1">_xlfn.IFS(
AND(H$3="y",G567&gt;H$4),  2*H$4-G567,
TRUE,G567)</f>
        <v>291</v>
      </c>
      <c r="J567" s="58" cm="1">
        <f t="array" aca="1" ref="J567" ca="1">_xlfn.IFS(
AND(J$3="x",H567&gt;J$4),  2*J$4-H567,
TRUE,H567)</f>
        <v>219</v>
      </c>
      <c r="K567" s="58" cm="1">
        <f t="array" aca="1" ref="K567" ca="1">_xlfn.IFS(
AND(J$3="y",I567&gt;J$4),  2*J$4-I567,
TRUE,I567)</f>
        <v>155</v>
      </c>
      <c r="L567" s="58" cm="1">
        <f t="array" aca="1" ref="L567" ca="1">_xlfn.IFS(
AND(L$3="x",J567&gt;L$4),  2*L$4-J567,
TRUE,J567)</f>
        <v>107</v>
      </c>
      <c r="M567" s="58" cm="1">
        <f t="array" aca="1" ref="M567" ca="1">_xlfn.IFS(
AND(L$3="y",K567&gt;L$4),  2*L$4-K567,
TRUE,K567)</f>
        <v>155</v>
      </c>
      <c r="N567" s="58" cm="1">
        <f t="array" aca="1" ref="N567" ca="1">_xlfn.IFS(
AND(N$3="x",L567&gt;N$4),  2*N$4-L567,
TRUE,L567)</f>
        <v>107</v>
      </c>
      <c r="O567" s="58" cm="1">
        <f t="array" aca="1" ref="O567" ca="1">_xlfn.IFS(
AND(N$3="y",M567&gt;N$4),  2*N$4-M567,
TRUE,M567)</f>
        <v>67</v>
      </c>
      <c r="P567" s="58" cm="1">
        <f t="array" aca="1" ref="P567" ca="1">_xlfn.IFS(
AND(P$3="x",N567&gt;P$4),  2*P$4-N567,
TRUE,N567)</f>
        <v>55</v>
      </c>
      <c r="Q567" s="58" cm="1">
        <f t="array" aca="1" ref="Q567" ca="1">_xlfn.IFS(
AND(P$3="y",O567&gt;P$4),  2*P$4-O567,
TRUE,O567)</f>
        <v>67</v>
      </c>
      <c r="R567" s="58" cm="1">
        <f t="array" aca="1" ref="R567" ca="1">_xlfn.IFS(
AND(R$3="x",P567&gt;R$4),  2*R$4-P567,
TRUE,P567)</f>
        <v>55</v>
      </c>
      <c r="S567" s="58" cm="1">
        <f t="array" aca="1" ref="S567" ca="1">_xlfn.IFS(
AND(R$3="y",Q567&gt;R$4),  2*R$4-Q567,
TRUE,Q567)</f>
        <v>43</v>
      </c>
      <c r="T567" s="58" cm="1">
        <f t="array" aca="1" ref="T567" ca="1">_xlfn.IFS(
AND(T$3="x",R567&gt;T$4),  2*T$4-R567,
TRUE,R567)</f>
        <v>25</v>
      </c>
      <c r="U567" s="58" cm="1">
        <f t="array" aca="1" ref="U567" ca="1">_xlfn.IFS(
AND(T$3="y",S567&gt;T$4),  2*T$4-S567,
TRUE,S567)</f>
        <v>43</v>
      </c>
      <c r="V567" s="58" cm="1">
        <f t="array" aca="1" ref="V567" ca="1">_xlfn.IFS(
AND(V$3="x",T567&gt;V$4),  2*V$4-T567,
TRUE,T567)</f>
        <v>25</v>
      </c>
      <c r="W567" s="58" cm="1">
        <f t="array" aca="1" ref="W567" ca="1">_xlfn.IFS(
AND(V$3="y",U567&gt;V$4),  2*V$4-U567,
TRUE,U567)</f>
        <v>11</v>
      </c>
      <c r="X567" s="58" cm="1">
        <f t="array" aca="1" ref="X567" ca="1">_xlfn.IFS(
AND(X$3="x",V567&gt;X$4),  2*X$4-V567,
TRUE,V567)</f>
        <v>25</v>
      </c>
      <c r="Y567" s="58" cm="1">
        <f t="array" aca="1" ref="Y567" ca="1">_xlfn.IFS(
AND(X$3="y",W567&gt;X$4),  2*X$4-W567,
TRUE,W567)</f>
        <v>11</v>
      </c>
      <c r="Z567" s="58" cm="1">
        <f t="array" aca="1" ref="Z567" ca="1">_xlfn.IFS(
AND(Z$3="x",X567&gt;Z$4),  2*Z$4-X567,
TRUE,X567)</f>
        <v>25</v>
      </c>
      <c r="AA567" s="58" cm="1">
        <f t="array" aca="1" ref="AA567" ca="1">_xlfn.IFS(
AND(Z$3="y",Y567&gt;Z$4),  2*Z$4-Y567,
TRUE,Y567)</f>
        <v>1</v>
      </c>
      <c r="BD567" t="str">
        <f t="shared" ca="1" si="10"/>
        <v>219-603</v>
      </c>
      <c r="BF567" s="23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R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  <c r="CD567" s="24"/>
      <c r="CE567" s="24"/>
      <c r="CF567" s="24"/>
      <c r="CG567" s="24"/>
      <c r="CH567" s="24"/>
      <c r="CI567" s="24"/>
      <c r="CJ567" s="24"/>
      <c r="CK567" s="24"/>
      <c r="CL567" s="24"/>
      <c r="CM567" s="24"/>
      <c r="CN567" s="24"/>
      <c r="CO567" s="24"/>
      <c r="CP567" s="24"/>
      <c r="CQ567" s="24"/>
      <c r="CR567" s="24"/>
      <c r="CS567" s="24"/>
      <c r="CT567" s="24"/>
      <c r="CU567" s="24"/>
      <c r="CV567" s="24"/>
      <c r="CW567" s="24"/>
      <c r="CX567" s="24"/>
      <c r="CY567" s="24"/>
      <c r="CZ567" s="24"/>
      <c r="DA567" s="24"/>
      <c r="DB567" s="24"/>
      <c r="DC567" s="24"/>
      <c r="DD567" s="24"/>
      <c r="DE567" s="24"/>
      <c r="DF567" s="24"/>
      <c r="DG567" s="24"/>
      <c r="DH567" s="24"/>
      <c r="DI567" s="24"/>
      <c r="DJ567" s="24"/>
      <c r="DK567" s="24"/>
      <c r="DL567" s="24"/>
      <c r="DM567" s="24"/>
      <c r="DN567" s="24"/>
      <c r="DO567" s="24"/>
      <c r="DP567" s="24"/>
      <c r="DQ567" s="24"/>
      <c r="DR567" s="24"/>
      <c r="DS567" s="24"/>
      <c r="DT567" s="24"/>
      <c r="DU567" s="24"/>
      <c r="DV567" s="24"/>
      <c r="DW567" s="24"/>
      <c r="DX567" s="24"/>
      <c r="DY567" s="24"/>
      <c r="DZ567" s="24"/>
      <c r="EA567" s="24"/>
      <c r="EB567" s="24"/>
      <c r="EC567" s="24"/>
      <c r="ED567" s="24"/>
      <c r="EE567" s="24"/>
      <c r="EF567" s="24"/>
      <c r="EG567" s="24"/>
      <c r="EH567" s="24"/>
      <c r="EI567" s="24"/>
      <c r="EJ567" s="24"/>
      <c r="EK567" s="24"/>
      <c r="EL567" s="24"/>
      <c r="EM567" s="24"/>
      <c r="EN567" s="24"/>
      <c r="EO567" s="24"/>
      <c r="EP567" s="24"/>
      <c r="EQ567" s="24"/>
      <c r="ER567" s="24"/>
      <c r="ES567" s="24"/>
      <c r="ET567" s="24"/>
      <c r="EU567" s="24"/>
      <c r="EV567" s="24"/>
      <c r="EW567" s="24"/>
      <c r="EX567" s="24"/>
      <c r="EY567" s="24"/>
      <c r="EZ567" s="24"/>
      <c r="FA567" s="24"/>
      <c r="FB567" s="24"/>
      <c r="FC567" s="24"/>
      <c r="FD567" s="24"/>
      <c r="FE567" s="24"/>
      <c r="FF567" s="24"/>
      <c r="FG567" s="24"/>
      <c r="FH567" s="24"/>
      <c r="FI567" s="24"/>
      <c r="FJ567" s="24"/>
      <c r="FK567" s="24"/>
      <c r="FL567" s="24"/>
      <c r="FM567" s="24"/>
      <c r="FN567" s="24"/>
      <c r="FO567" s="24"/>
      <c r="FP567" s="24"/>
      <c r="FQ567" s="24"/>
      <c r="FR567" s="24"/>
      <c r="FS567" s="24"/>
      <c r="FT567" s="24"/>
      <c r="FU567" s="24"/>
      <c r="FV567" s="24"/>
      <c r="FW567" s="24"/>
      <c r="FX567" s="24"/>
      <c r="FY567" s="24"/>
      <c r="FZ567" s="24"/>
      <c r="GA567" s="24"/>
      <c r="GB567" s="24"/>
      <c r="GC567" s="24"/>
      <c r="GD567" s="24"/>
      <c r="GE567" s="24"/>
      <c r="GF567" s="24"/>
      <c r="GG567" s="24"/>
      <c r="GH567" s="24"/>
      <c r="GI567" s="24"/>
      <c r="GJ567" s="24"/>
      <c r="GK567" s="24"/>
      <c r="GL567" s="24"/>
      <c r="GM567" s="24"/>
      <c r="GN567" s="24"/>
      <c r="GO567" s="24"/>
      <c r="GP567" s="24"/>
      <c r="GQ567" s="24"/>
      <c r="GR567" s="24"/>
      <c r="GS567" s="24"/>
      <c r="GT567" s="24"/>
      <c r="GU567" s="24"/>
      <c r="GV567" s="24"/>
      <c r="GW567" s="24"/>
      <c r="GX567" s="24"/>
      <c r="GY567" s="24"/>
      <c r="GZ567" s="24"/>
      <c r="HA567" s="24"/>
      <c r="HB567" s="24"/>
      <c r="HC567" s="24"/>
      <c r="HD567" s="24"/>
      <c r="HE567" s="24"/>
      <c r="HF567" s="24"/>
      <c r="HG567" s="24"/>
      <c r="HH567" s="24"/>
      <c r="HI567" s="24"/>
      <c r="HJ567" s="24"/>
      <c r="HK567" s="24"/>
      <c r="HL567" s="24"/>
      <c r="HM567" s="24"/>
      <c r="HN567" s="24"/>
      <c r="HO567" s="24"/>
      <c r="HP567" s="24"/>
      <c r="HQ567" s="24"/>
      <c r="HR567" s="24"/>
      <c r="HS567" s="24"/>
      <c r="HT567" s="24"/>
      <c r="HU567" s="24"/>
      <c r="HV567" s="24"/>
      <c r="HW567" s="24"/>
      <c r="HX567" s="24"/>
      <c r="HY567" s="24"/>
      <c r="HZ567" s="24"/>
      <c r="IA567" s="24"/>
      <c r="IB567" s="24"/>
      <c r="IC567" s="24"/>
      <c r="ID567" s="24"/>
    </row>
    <row r="568" spans="1:238" x14ac:dyDescent="0.3">
      <c r="A568" t="str">
        <f>IF(Input!A560=0,"",Input!A560)</f>
        <v>1203,246</v>
      </c>
      <c r="B568" s="65" cm="1">
        <f t="array" ref="B568">_xlfn.IFS($A568="","",LEFT($A568,4)="fold",MID($A568,12,1),TRUE,VALUE(LEFT($A568,FIND(",",$A568)-1)))</f>
        <v>1203</v>
      </c>
      <c r="C568" s="65" cm="1">
        <f t="array" ref="C568">_xlfn.IFS($A568="","",LEFT($A568,4)="fold",VALUE(MID($A568,14,5)),TRUE,VALUE(MID($A568,FIND(",",$A568)+1,5)))</f>
        <v>246</v>
      </c>
      <c r="D568" s="58" cm="1">
        <f t="array" aca="1" ref="D568" ca="1">_xlfn.IFS(
AND(D$3="x",B568&gt;D$4),  2*D$4-B568,
TRUE,B568)</f>
        <v>107</v>
      </c>
      <c r="E568" s="58" cm="1">
        <f t="array" aca="1" ref="E568" ca="1">_xlfn.IFS(
AND(D$3="y",C568&gt;D$4),  2*D$4-C568,
TRUE,C568)</f>
        <v>246</v>
      </c>
      <c r="F568" s="58" cm="1">
        <f t="array" aca="1" ref="F568" ca="1">_xlfn.IFS(
AND(F$3="x",D568&gt;F$4),  2*F$4-D568,
TRUE,D568)</f>
        <v>107</v>
      </c>
      <c r="G568" s="58" cm="1">
        <f t="array" aca="1" ref="G568" ca="1">_xlfn.IFS(
AND(F$3="y",E568&gt;F$4),  2*F$4-E568,
TRUE,E568)</f>
        <v>246</v>
      </c>
      <c r="H568" s="58" cm="1">
        <f t="array" aca="1" ref="H568" ca="1">_xlfn.IFS(
AND(H$3="x",F568&gt;H$4),  2*H$4-F568,
TRUE,F568)</f>
        <v>107</v>
      </c>
      <c r="I568" s="58" cm="1">
        <f t="array" aca="1" ref="I568" ca="1">_xlfn.IFS(
AND(H$3="y",G568&gt;H$4),  2*H$4-G568,
TRUE,G568)</f>
        <v>246</v>
      </c>
      <c r="J568" s="58" cm="1">
        <f t="array" aca="1" ref="J568" ca="1">_xlfn.IFS(
AND(J$3="x",H568&gt;J$4),  2*J$4-H568,
TRUE,H568)</f>
        <v>107</v>
      </c>
      <c r="K568" s="58" cm="1">
        <f t="array" aca="1" ref="K568" ca="1">_xlfn.IFS(
AND(J$3="y",I568&gt;J$4),  2*J$4-I568,
TRUE,I568)</f>
        <v>200</v>
      </c>
      <c r="L568" s="58" cm="1">
        <f t="array" aca="1" ref="L568" ca="1">_xlfn.IFS(
AND(L$3="x",J568&gt;L$4),  2*L$4-J568,
TRUE,J568)</f>
        <v>107</v>
      </c>
      <c r="M568" s="58" cm="1">
        <f t="array" aca="1" ref="M568" ca="1">_xlfn.IFS(
AND(L$3="y",K568&gt;L$4),  2*L$4-K568,
TRUE,K568)</f>
        <v>200</v>
      </c>
      <c r="N568" s="58" cm="1">
        <f t="array" aca="1" ref="N568" ca="1">_xlfn.IFS(
AND(N$3="x",L568&gt;N$4),  2*N$4-L568,
TRUE,L568)</f>
        <v>107</v>
      </c>
      <c r="O568" s="58" cm="1">
        <f t="array" aca="1" ref="O568" ca="1">_xlfn.IFS(
AND(N$3="y",M568&gt;N$4),  2*N$4-M568,
TRUE,M568)</f>
        <v>22</v>
      </c>
      <c r="P568" s="58" cm="1">
        <f t="array" aca="1" ref="P568" ca="1">_xlfn.IFS(
AND(P$3="x",N568&gt;P$4),  2*P$4-N568,
TRUE,N568)</f>
        <v>55</v>
      </c>
      <c r="Q568" s="58" cm="1">
        <f t="array" aca="1" ref="Q568" ca="1">_xlfn.IFS(
AND(P$3="y",O568&gt;P$4),  2*P$4-O568,
TRUE,O568)</f>
        <v>22</v>
      </c>
      <c r="R568" s="58" cm="1">
        <f t="array" aca="1" ref="R568" ca="1">_xlfn.IFS(
AND(R$3="x",P568&gt;R$4),  2*R$4-P568,
TRUE,P568)</f>
        <v>55</v>
      </c>
      <c r="S568" s="58" cm="1">
        <f t="array" aca="1" ref="S568" ca="1">_xlfn.IFS(
AND(R$3="y",Q568&gt;R$4),  2*R$4-Q568,
TRUE,Q568)</f>
        <v>22</v>
      </c>
      <c r="T568" s="58" cm="1">
        <f t="array" aca="1" ref="T568" ca="1">_xlfn.IFS(
AND(T$3="x",R568&gt;T$4),  2*T$4-R568,
TRUE,R568)</f>
        <v>25</v>
      </c>
      <c r="U568" s="58" cm="1">
        <f t="array" aca="1" ref="U568" ca="1">_xlfn.IFS(
AND(T$3="y",S568&gt;T$4),  2*T$4-S568,
TRUE,S568)</f>
        <v>22</v>
      </c>
      <c r="V568" s="58" cm="1">
        <f t="array" aca="1" ref="V568" ca="1">_xlfn.IFS(
AND(V$3="x",T568&gt;V$4),  2*V$4-T568,
TRUE,T568)</f>
        <v>25</v>
      </c>
      <c r="W568" s="58" cm="1">
        <f t="array" aca="1" ref="W568" ca="1">_xlfn.IFS(
AND(V$3="y",U568&gt;V$4),  2*V$4-U568,
TRUE,U568)</f>
        <v>22</v>
      </c>
      <c r="X568" s="58" cm="1">
        <f t="array" aca="1" ref="X568" ca="1">_xlfn.IFS(
AND(X$3="x",V568&gt;X$4),  2*X$4-V568,
TRUE,V568)</f>
        <v>25</v>
      </c>
      <c r="Y568" s="58" cm="1">
        <f t="array" aca="1" ref="Y568" ca="1">_xlfn.IFS(
AND(X$3="y",W568&gt;X$4),  2*X$4-W568,
TRUE,W568)</f>
        <v>4</v>
      </c>
      <c r="Z568" s="58" cm="1">
        <f t="array" aca="1" ref="Z568" ca="1">_xlfn.IFS(
AND(Z$3="x",X568&gt;Z$4),  2*Z$4-X568,
TRUE,X568)</f>
        <v>25</v>
      </c>
      <c r="AA568" s="58" cm="1">
        <f t="array" aca="1" ref="AA568" ca="1">_xlfn.IFS(
AND(Z$3="y",Y568&gt;Z$4),  2*Z$4-Y568,
TRUE,Y568)</f>
        <v>4</v>
      </c>
      <c r="BD568" t="str">
        <f t="shared" ca="1" si="10"/>
        <v>107-246</v>
      </c>
      <c r="BF568" s="23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R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  <c r="CD568" s="24"/>
      <c r="CE568" s="24"/>
      <c r="CF568" s="24"/>
      <c r="CG568" s="24"/>
      <c r="CH568" s="24"/>
      <c r="CI568" s="24"/>
      <c r="CJ568" s="24"/>
      <c r="CK568" s="24"/>
      <c r="CL568" s="24"/>
      <c r="CM568" s="24"/>
      <c r="CN568" s="24"/>
      <c r="CO568" s="24"/>
      <c r="CP568" s="24"/>
      <c r="CQ568" s="24"/>
      <c r="CR568" s="24"/>
      <c r="CS568" s="24"/>
      <c r="CT568" s="24"/>
      <c r="CU568" s="24"/>
      <c r="CV568" s="24"/>
      <c r="CW568" s="24"/>
      <c r="CX568" s="24"/>
      <c r="CY568" s="24"/>
      <c r="CZ568" s="24"/>
      <c r="DA568" s="24"/>
      <c r="DB568" s="24"/>
      <c r="DC568" s="24"/>
      <c r="DD568" s="24"/>
      <c r="DE568" s="24"/>
      <c r="DF568" s="24"/>
      <c r="DG568" s="24"/>
      <c r="DH568" s="24"/>
      <c r="DI568" s="24"/>
      <c r="DJ568" s="24"/>
      <c r="DK568" s="24"/>
      <c r="DL568" s="24"/>
      <c r="DM568" s="24"/>
      <c r="DN568" s="24"/>
      <c r="DO568" s="24"/>
      <c r="DP568" s="24"/>
      <c r="DQ568" s="24"/>
      <c r="DR568" s="24"/>
      <c r="DS568" s="24"/>
      <c r="DT568" s="24"/>
      <c r="DU568" s="24"/>
      <c r="DV568" s="24"/>
      <c r="DW568" s="24"/>
      <c r="DX568" s="24"/>
      <c r="DY568" s="24"/>
      <c r="DZ568" s="24"/>
      <c r="EA568" s="24"/>
      <c r="EB568" s="24"/>
      <c r="EC568" s="24"/>
      <c r="ED568" s="24"/>
      <c r="EE568" s="24"/>
      <c r="EF568" s="24"/>
      <c r="EG568" s="24"/>
      <c r="EH568" s="24"/>
      <c r="EI568" s="24"/>
      <c r="EJ568" s="24"/>
      <c r="EK568" s="24"/>
      <c r="EL568" s="24"/>
      <c r="EM568" s="24"/>
      <c r="EN568" s="24"/>
      <c r="EO568" s="24"/>
      <c r="EP568" s="24"/>
      <c r="EQ568" s="24"/>
      <c r="ER568" s="24"/>
      <c r="ES568" s="24"/>
      <c r="ET568" s="24"/>
      <c r="EU568" s="24"/>
      <c r="EV568" s="24"/>
      <c r="EW568" s="24"/>
      <c r="EX568" s="24"/>
      <c r="EY568" s="24"/>
      <c r="EZ568" s="24"/>
      <c r="FA568" s="24"/>
      <c r="FB568" s="24"/>
      <c r="FC568" s="24"/>
      <c r="FD568" s="24"/>
      <c r="FE568" s="24"/>
      <c r="FF568" s="24"/>
      <c r="FG568" s="24"/>
      <c r="FH568" s="24"/>
      <c r="FI568" s="24"/>
      <c r="FJ568" s="24"/>
      <c r="FK568" s="24"/>
      <c r="FL568" s="24"/>
      <c r="FM568" s="24"/>
      <c r="FN568" s="24"/>
      <c r="FO568" s="24"/>
      <c r="FP568" s="24"/>
      <c r="FQ568" s="24"/>
      <c r="FR568" s="24"/>
      <c r="FS568" s="24"/>
      <c r="FT568" s="24"/>
      <c r="FU568" s="24"/>
      <c r="FV568" s="24"/>
      <c r="FW568" s="24"/>
      <c r="FX568" s="24"/>
      <c r="FY568" s="24"/>
      <c r="FZ568" s="24"/>
      <c r="GA568" s="24"/>
      <c r="GB568" s="24"/>
      <c r="GC568" s="24"/>
      <c r="GD568" s="24"/>
      <c r="GE568" s="24"/>
      <c r="GF568" s="24"/>
      <c r="GG568" s="24"/>
      <c r="GH568" s="24"/>
      <c r="GI568" s="24"/>
      <c r="GJ568" s="24"/>
      <c r="GK568" s="24"/>
      <c r="GL568" s="24"/>
      <c r="GM568" s="24"/>
      <c r="GN568" s="24"/>
      <c r="GO568" s="24"/>
      <c r="GP568" s="24"/>
      <c r="GQ568" s="24"/>
      <c r="GR568" s="24"/>
      <c r="GS568" s="24"/>
      <c r="GT568" s="24"/>
      <c r="GU568" s="24"/>
      <c r="GV568" s="24"/>
      <c r="GW568" s="24"/>
      <c r="GX568" s="24"/>
      <c r="GY568" s="24"/>
      <c r="GZ568" s="24"/>
      <c r="HA568" s="24"/>
      <c r="HB568" s="24"/>
      <c r="HC568" s="24"/>
      <c r="HD568" s="24"/>
      <c r="HE568" s="24"/>
      <c r="HF568" s="24"/>
      <c r="HG568" s="24"/>
      <c r="HH568" s="24"/>
      <c r="HI568" s="24"/>
      <c r="HJ568" s="24"/>
      <c r="HK568" s="24"/>
      <c r="HL568" s="24"/>
      <c r="HM568" s="24"/>
      <c r="HN568" s="24"/>
      <c r="HO568" s="24"/>
      <c r="HP568" s="24"/>
      <c r="HQ568" s="24"/>
      <c r="HR568" s="24"/>
      <c r="HS568" s="24"/>
      <c r="HT568" s="24"/>
      <c r="HU568" s="24"/>
      <c r="HV568" s="24"/>
      <c r="HW568" s="24"/>
      <c r="HX568" s="24"/>
      <c r="HY568" s="24"/>
      <c r="HZ568" s="24"/>
      <c r="IA568" s="24"/>
      <c r="IB568" s="24"/>
      <c r="IC568" s="24"/>
      <c r="ID568" s="24"/>
    </row>
    <row r="569" spans="1:238" x14ac:dyDescent="0.3">
      <c r="A569" t="str">
        <f>IF(Input!A561=0,"",Input!A561)</f>
        <v>599,712</v>
      </c>
      <c r="B569" s="65" cm="1">
        <f t="array" ref="B569">_xlfn.IFS($A569="","",LEFT($A569,4)="fold",MID($A569,12,1),TRUE,VALUE(LEFT($A569,FIND(",",$A569)-1)))</f>
        <v>599</v>
      </c>
      <c r="C569" s="65" cm="1">
        <f t="array" ref="C569">_xlfn.IFS($A569="","",LEFT($A569,4)="fold",VALUE(MID($A569,14,5)),TRUE,VALUE(MID($A569,FIND(",",$A569)+1,5)))</f>
        <v>712</v>
      </c>
      <c r="D569" s="58" cm="1">
        <f t="array" aca="1" ref="D569" ca="1">_xlfn.IFS(
AND(D$3="x",B569&gt;D$4),  2*D$4-B569,
TRUE,B569)</f>
        <v>599</v>
      </c>
      <c r="E569" s="58" cm="1">
        <f t="array" aca="1" ref="E569" ca="1">_xlfn.IFS(
AND(D$3="y",C569&gt;D$4),  2*D$4-C569,
TRUE,C569)</f>
        <v>712</v>
      </c>
      <c r="F569" s="58" cm="1">
        <f t="array" aca="1" ref="F569" ca="1">_xlfn.IFS(
AND(F$3="x",D569&gt;F$4),  2*F$4-D569,
TRUE,D569)</f>
        <v>599</v>
      </c>
      <c r="G569" s="58" cm="1">
        <f t="array" aca="1" ref="G569" ca="1">_xlfn.IFS(
AND(F$3="y",E569&gt;F$4),  2*F$4-E569,
TRUE,E569)</f>
        <v>182</v>
      </c>
      <c r="H569" s="58" cm="1">
        <f t="array" aca="1" ref="H569" ca="1">_xlfn.IFS(
AND(H$3="x",F569&gt;H$4),  2*H$4-F569,
TRUE,F569)</f>
        <v>55</v>
      </c>
      <c r="I569" s="58" cm="1">
        <f t="array" aca="1" ref="I569" ca="1">_xlfn.IFS(
AND(H$3="y",G569&gt;H$4),  2*H$4-G569,
TRUE,G569)</f>
        <v>182</v>
      </c>
      <c r="J569" s="58" cm="1">
        <f t="array" aca="1" ref="J569" ca="1">_xlfn.IFS(
AND(J$3="x",H569&gt;J$4),  2*J$4-H569,
TRUE,H569)</f>
        <v>55</v>
      </c>
      <c r="K569" s="58" cm="1">
        <f t="array" aca="1" ref="K569" ca="1">_xlfn.IFS(
AND(J$3="y",I569&gt;J$4),  2*J$4-I569,
TRUE,I569)</f>
        <v>182</v>
      </c>
      <c r="L569" s="58" cm="1">
        <f t="array" aca="1" ref="L569" ca="1">_xlfn.IFS(
AND(L$3="x",J569&gt;L$4),  2*L$4-J569,
TRUE,J569)</f>
        <v>55</v>
      </c>
      <c r="M569" s="58" cm="1">
        <f t="array" aca="1" ref="M569" ca="1">_xlfn.IFS(
AND(L$3="y",K569&gt;L$4),  2*L$4-K569,
TRUE,K569)</f>
        <v>182</v>
      </c>
      <c r="N569" s="58" cm="1">
        <f t="array" aca="1" ref="N569" ca="1">_xlfn.IFS(
AND(N$3="x",L569&gt;N$4),  2*N$4-L569,
TRUE,L569)</f>
        <v>55</v>
      </c>
      <c r="O569" s="58" cm="1">
        <f t="array" aca="1" ref="O569" ca="1">_xlfn.IFS(
AND(N$3="y",M569&gt;N$4),  2*N$4-M569,
TRUE,M569)</f>
        <v>40</v>
      </c>
      <c r="P569" s="58" cm="1">
        <f t="array" aca="1" ref="P569" ca="1">_xlfn.IFS(
AND(P$3="x",N569&gt;P$4),  2*P$4-N569,
TRUE,N569)</f>
        <v>55</v>
      </c>
      <c r="Q569" s="58" cm="1">
        <f t="array" aca="1" ref="Q569" ca="1">_xlfn.IFS(
AND(P$3="y",O569&gt;P$4),  2*P$4-O569,
TRUE,O569)</f>
        <v>40</v>
      </c>
      <c r="R569" s="58" cm="1">
        <f t="array" aca="1" ref="R569" ca="1">_xlfn.IFS(
AND(R$3="x",P569&gt;R$4),  2*R$4-P569,
TRUE,P569)</f>
        <v>55</v>
      </c>
      <c r="S569" s="58" cm="1">
        <f t="array" aca="1" ref="S569" ca="1">_xlfn.IFS(
AND(R$3="y",Q569&gt;R$4),  2*R$4-Q569,
TRUE,Q569)</f>
        <v>40</v>
      </c>
      <c r="T569" s="58" cm="1">
        <f t="array" aca="1" ref="T569" ca="1">_xlfn.IFS(
AND(T$3="x",R569&gt;T$4),  2*T$4-R569,
TRUE,R569)</f>
        <v>25</v>
      </c>
      <c r="U569" s="58" cm="1">
        <f t="array" aca="1" ref="U569" ca="1">_xlfn.IFS(
AND(T$3="y",S569&gt;T$4),  2*T$4-S569,
TRUE,S569)</f>
        <v>40</v>
      </c>
      <c r="V569" s="58" cm="1">
        <f t="array" aca="1" ref="V569" ca="1">_xlfn.IFS(
AND(V$3="x",T569&gt;V$4),  2*V$4-T569,
TRUE,T569)</f>
        <v>25</v>
      </c>
      <c r="W569" s="58" cm="1">
        <f t="array" aca="1" ref="W569" ca="1">_xlfn.IFS(
AND(V$3="y",U569&gt;V$4),  2*V$4-U569,
TRUE,U569)</f>
        <v>14</v>
      </c>
      <c r="X569" s="58" cm="1">
        <f t="array" aca="1" ref="X569" ca="1">_xlfn.IFS(
AND(X$3="x",V569&gt;X$4),  2*X$4-V569,
TRUE,V569)</f>
        <v>25</v>
      </c>
      <c r="Y569" s="58" cm="1">
        <f t="array" aca="1" ref="Y569" ca="1">_xlfn.IFS(
AND(X$3="y",W569&gt;X$4),  2*X$4-W569,
TRUE,W569)</f>
        <v>12</v>
      </c>
      <c r="Z569" s="58" cm="1">
        <f t="array" aca="1" ref="Z569" ca="1">_xlfn.IFS(
AND(Z$3="x",X569&gt;Z$4),  2*Z$4-X569,
TRUE,X569)</f>
        <v>25</v>
      </c>
      <c r="AA569" s="58" cm="1">
        <f t="array" aca="1" ref="AA569" ca="1">_xlfn.IFS(
AND(Z$3="y",Y569&gt;Z$4),  2*Z$4-Y569,
TRUE,Y569)</f>
        <v>0</v>
      </c>
      <c r="BD569" t="str">
        <f t="shared" ca="1" si="10"/>
        <v>599-712</v>
      </c>
      <c r="BF569" s="23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R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  <c r="CD569" s="24"/>
      <c r="CE569" s="24"/>
      <c r="CF569" s="24"/>
      <c r="CG569" s="24"/>
      <c r="CH569" s="24"/>
      <c r="CI569" s="24"/>
      <c r="CJ569" s="24"/>
      <c r="CK569" s="24"/>
      <c r="CL569" s="24"/>
      <c r="CM569" s="24"/>
      <c r="CN569" s="24"/>
      <c r="CO569" s="24"/>
      <c r="CP569" s="24"/>
      <c r="CQ569" s="24"/>
      <c r="CR569" s="24"/>
      <c r="CS569" s="24"/>
      <c r="CT569" s="24"/>
      <c r="CU569" s="24"/>
      <c r="CV569" s="24"/>
      <c r="CW569" s="24"/>
      <c r="CX569" s="24"/>
      <c r="CY569" s="24"/>
      <c r="CZ569" s="24"/>
      <c r="DA569" s="24"/>
      <c r="DB569" s="24"/>
      <c r="DC569" s="24"/>
      <c r="DD569" s="24"/>
      <c r="DE569" s="24"/>
      <c r="DF569" s="24"/>
      <c r="DG569" s="24"/>
      <c r="DH569" s="24"/>
      <c r="DI569" s="24"/>
      <c r="DJ569" s="24"/>
      <c r="DK569" s="24"/>
      <c r="DL569" s="24"/>
      <c r="DM569" s="24"/>
      <c r="DN569" s="24"/>
      <c r="DO569" s="24"/>
      <c r="DP569" s="24"/>
      <c r="DQ569" s="24"/>
      <c r="DR569" s="24"/>
      <c r="DS569" s="24"/>
      <c r="DT569" s="24"/>
      <c r="DU569" s="24"/>
      <c r="DV569" s="24"/>
      <c r="DW569" s="24"/>
      <c r="DX569" s="24"/>
      <c r="DY569" s="24"/>
      <c r="DZ569" s="24"/>
      <c r="EA569" s="24"/>
      <c r="EB569" s="24"/>
      <c r="EC569" s="24"/>
      <c r="ED569" s="24"/>
      <c r="EE569" s="24"/>
      <c r="EF569" s="24"/>
      <c r="EG569" s="24"/>
      <c r="EH569" s="24"/>
      <c r="EI569" s="24"/>
      <c r="EJ569" s="24"/>
      <c r="EK569" s="24"/>
      <c r="EL569" s="24"/>
      <c r="EM569" s="24"/>
      <c r="EN569" s="24"/>
      <c r="EO569" s="24"/>
      <c r="EP569" s="24"/>
      <c r="EQ569" s="24"/>
      <c r="ER569" s="24"/>
      <c r="ES569" s="24"/>
      <c r="ET569" s="24"/>
      <c r="EU569" s="24"/>
      <c r="EV569" s="24"/>
      <c r="EW569" s="24"/>
      <c r="EX569" s="24"/>
      <c r="EY569" s="24"/>
      <c r="EZ569" s="24"/>
      <c r="FA569" s="24"/>
      <c r="FB569" s="24"/>
      <c r="FC569" s="24"/>
      <c r="FD569" s="24"/>
      <c r="FE569" s="24"/>
      <c r="FF569" s="24"/>
      <c r="FG569" s="24"/>
      <c r="FH569" s="24"/>
      <c r="FI569" s="24"/>
      <c r="FJ569" s="24"/>
      <c r="FK569" s="24"/>
      <c r="FL569" s="24"/>
      <c r="FM569" s="24"/>
      <c r="FN569" s="24"/>
      <c r="FO569" s="24"/>
      <c r="FP569" s="24"/>
      <c r="FQ569" s="24"/>
      <c r="FR569" s="24"/>
      <c r="FS569" s="24"/>
      <c r="FT569" s="24"/>
      <c r="FU569" s="24"/>
      <c r="FV569" s="24"/>
      <c r="FW569" s="24"/>
      <c r="FX569" s="24"/>
      <c r="FY569" s="24"/>
      <c r="FZ569" s="24"/>
      <c r="GA569" s="24"/>
      <c r="GB569" s="24"/>
      <c r="GC569" s="24"/>
      <c r="GD569" s="24"/>
      <c r="GE569" s="24"/>
      <c r="GF569" s="24"/>
      <c r="GG569" s="24"/>
      <c r="GH569" s="24"/>
      <c r="GI569" s="24"/>
      <c r="GJ569" s="24"/>
      <c r="GK569" s="24"/>
      <c r="GL569" s="24"/>
      <c r="GM569" s="24"/>
      <c r="GN569" s="24"/>
      <c r="GO569" s="24"/>
      <c r="GP569" s="24"/>
      <c r="GQ569" s="24"/>
      <c r="GR569" s="24"/>
      <c r="GS569" s="24"/>
      <c r="GT569" s="24"/>
      <c r="GU569" s="24"/>
      <c r="GV569" s="24"/>
      <c r="GW569" s="24"/>
      <c r="GX569" s="24"/>
      <c r="GY569" s="24"/>
      <c r="GZ569" s="24"/>
      <c r="HA569" s="24"/>
      <c r="HB569" s="24"/>
      <c r="HC569" s="24"/>
      <c r="HD569" s="24"/>
      <c r="HE569" s="24"/>
      <c r="HF569" s="24"/>
      <c r="HG569" s="24"/>
      <c r="HH569" s="24"/>
      <c r="HI569" s="24"/>
      <c r="HJ569" s="24"/>
      <c r="HK569" s="24"/>
      <c r="HL569" s="24"/>
      <c r="HM569" s="24"/>
      <c r="HN569" s="24"/>
      <c r="HO569" s="24"/>
      <c r="HP569" s="24"/>
      <c r="HQ569" s="24"/>
      <c r="HR569" s="24"/>
      <c r="HS569" s="24"/>
      <c r="HT569" s="24"/>
      <c r="HU569" s="24"/>
      <c r="HV569" s="24"/>
      <c r="HW569" s="24"/>
      <c r="HX569" s="24"/>
      <c r="HY569" s="24"/>
      <c r="HZ569" s="24"/>
      <c r="IA569" s="24"/>
      <c r="IB569" s="24"/>
      <c r="IC569" s="24"/>
      <c r="ID569" s="24"/>
    </row>
    <row r="570" spans="1:238" x14ac:dyDescent="0.3">
      <c r="A570" t="str">
        <f>IF(Input!A562=0,"",Input!A562)</f>
        <v>1051,739</v>
      </c>
      <c r="B570" s="65" cm="1">
        <f t="array" ref="B570">_xlfn.IFS($A570="","",LEFT($A570,4)="fold",MID($A570,12,1),TRUE,VALUE(LEFT($A570,FIND(",",$A570)-1)))</f>
        <v>1051</v>
      </c>
      <c r="C570" s="65" cm="1">
        <f t="array" ref="C570">_xlfn.IFS($A570="","",LEFT($A570,4)="fold",VALUE(MID($A570,14,5)),TRUE,VALUE(MID($A570,FIND(",",$A570)+1,5)))</f>
        <v>739</v>
      </c>
      <c r="D570" s="58" cm="1">
        <f t="array" aca="1" ref="D570" ca="1">_xlfn.IFS(
AND(D$3="x",B570&gt;D$4),  2*D$4-B570,
TRUE,B570)</f>
        <v>259</v>
      </c>
      <c r="E570" s="58" cm="1">
        <f t="array" aca="1" ref="E570" ca="1">_xlfn.IFS(
AND(D$3="y",C570&gt;D$4),  2*D$4-C570,
TRUE,C570)</f>
        <v>739</v>
      </c>
      <c r="F570" s="58" cm="1">
        <f t="array" aca="1" ref="F570" ca="1">_xlfn.IFS(
AND(F$3="x",D570&gt;F$4),  2*F$4-D570,
TRUE,D570)</f>
        <v>259</v>
      </c>
      <c r="G570" s="58" cm="1">
        <f t="array" aca="1" ref="G570" ca="1">_xlfn.IFS(
AND(F$3="y",E570&gt;F$4),  2*F$4-E570,
TRUE,E570)</f>
        <v>155</v>
      </c>
      <c r="H570" s="58" cm="1">
        <f t="array" aca="1" ref="H570" ca="1">_xlfn.IFS(
AND(H$3="x",F570&gt;H$4),  2*H$4-F570,
TRUE,F570)</f>
        <v>259</v>
      </c>
      <c r="I570" s="58" cm="1">
        <f t="array" aca="1" ref="I570" ca="1">_xlfn.IFS(
AND(H$3="y",G570&gt;H$4),  2*H$4-G570,
TRUE,G570)</f>
        <v>155</v>
      </c>
      <c r="J570" s="58" cm="1">
        <f t="array" aca="1" ref="J570" ca="1">_xlfn.IFS(
AND(J$3="x",H570&gt;J$4),  2*J$4-H570,
TRUE,H570)</f>
        <v>259</v>
      </c>
      <c r="K570" s="58" cm="1">
        <f t="array" aca="1" ref="K570" ca="1">_xlfn.IFS(
AND(J$3="y",I570&gt;J$4),  2*J$4-I570,
TRUE,I570)</f>
        <v>155</v>
      </c>
      <c r="L570" s="58" cm="1">
        <f t="array" aca="1" ref="L570" ca="1">_xlfn.IFS(
AND(L$3="x",J570&gt;L$4),  2*L$4-J570,
TRUE,J570)</f>
        <v>67</v>
      </c>
      <c r="M570" s="58" cm="1">
        <f t="array" aca="1" ref="M570" ca="1">_xlfn.IFS(
AND(L$3="y",K570&gt;L$4),  2*L$4-K570,
TRUE,K570)</f>
        <v>155</v>
      </c>
      <c r="N570" s="58" cm="1">
        <f t="array" aca="1" ref="N570" ca="1">_xlfn.IFS(
AND(N$3="x",L570&gt;N$4),  2*N$4-L570,
TRUE,L570)</f>
        <v>67</v>
      </c>
      <c r="O570" s="58" cm="1">
        <f t="array" aca="1" ref="O570" ca="1">_xlfn.IFS(
AND(N$3="y",M570&gt;N$4),  2*N$4-M570,
TRUE,M570)</f>
        <v>67</v>
      </c>
      <c r="P570" s="58" cm="1">
        <f t="array" aca="1" ref="P570" ca="1">_xlfn.IFS(
AND(P$3="x",N570&gt;P$4),  2*P$4-N570,
TRUE,N570)</f>
        <v>67</v>
      </c>
      <c r="Q570" s="58" cm="1">
        <f t="array" aca="1" ref="Q570" ca="1">_xlfn.IFS(
AND(P$3="y",O570&gt;P$4),  2*P$4-O570,
TRUE,O570)</f>
        <v>67</v>
      </c>
      <c r="R570" s="58" cm="1">
        <f t="array" aca="1" ref="R570" ca="1">_xlfn.IFS(
AND(R$3="x",P570&gt;R$4),  2*R$4-P570,
TRUE,P570)</f>
        <v>67</v>
      </c>
      <c r="S570" s="58" cm="1">
        <f t="array" aca="1" ref="S570" ca="1">_xlfn.IFS(
AND(R$3="y",Q570&gt;R$4),  2*R$4-Q570,
TRUE,Q570)</f>
        <v>43</v>
      </c>
      <c r="T570" s="58" cm="1">
        <f t="array" aca="1" ref="T570" ca="1">_xlfn.IFS(
AND(T$3="x",R570&gt;T$4),  2*T$4-R570,
TRUE,R570)</f>
        <v>13</v>
      </c>
      <c r="U570" s="58" cm="1">
        <f t="array" aca="1" ref="U570" ca="1">_xlfn.IFS(
AND(T$3="y",S570&gt;T$4),  2*T$4-S570,
TRUE,S570)</f>
        <v>43</v>
      </c>
      <c r="V570" s="58" cm="1">
        <f t="array" aca="1" ref="V570" ca="1">_xlfn.IFS(
AND(V$3="x",T570&gt;V$4),  2*V$4-T570,
TRUE,T570)</f>
        <v>13</v>
      </c>
      <c r="W570" s="58" cm="1">
        <f t="array" aca="1" ref="W570" ca="1">_xlfn.IFS(
AND(V$3="y",U570&gt;V$4),  2*V$4-U570,
TRUE,U570)</f>
        <v>11</v>
      </c>
      <c r="X570" s="58" cm="1">
        <f t="array" aca="1" ref="X570" ca="1">_xlfn.IFS(
AND(X$3="x",V570&gt;X$4),  2*X$4-V570,
TRUE,V570)</f>
        <v>13</v>
      </c>
      <c r="Y570" s="58" cm="1">
        <f t="array" aca="1" ref="Y570" ca="1">_xlfn.IFS(
AND(X$3="y",W570&gt;X$4),  2*X$4-W570,
TRUE,W570)</f>
        <v>11</v>
      </c>
      <c r="Z570" s="58" cm="1">
        <f t="array" aca="1" ref="Z570" ca="1">_xlfn.IFS(
AND(Z$3="x",X570&gt;Z$4),  2*Z$4-X570,
TRUE,X570)</f>
        <v>13</v>
      </c>
      <c r="AA570" s="58" cm="1">
        <f t="array" aca="1" ref="AA570" ca="1">_xlfn.IFS(
AND(Z$3="y",Y570&gt;Z$4),  2*Z$4-Y570,
TRUE,Y570)</f>
        <v>1</v>
      </c>
      <c r="BD570" t="str">
        <f t="shared" ca="1" si="10"/>
        <v>259-739</v>
      </c>
      <c r="BF570" s="23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R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  <c r="CD570" s="24"/>
      <c r="CE570" s="24"/>
      <c r="CF570" s="24"/>
      <c r="CG570" s="24"/>
      <c r="CH570" s="24"/>
      <c r="CI570" s="24"/>
      <c r="CJ570" s="24"/>
      <c r="CK570" s="24"/>
      <c r="CL570" s="24"/>
      <c r="CM570" s="24"/>
      <c r="CN570" s="24"/>
      <c r="CO570" s="24"/>
      <c r="CP570" s="24"/>
      <c r="CQ570" s="24"/>
      <c r="CR570" s="24"/>
      <c r="CS570" s="24"/>
      <c r="CT570" s="24"/>
      <c r="CU570" s="24"/>
      <c r="CV570" s="24"/>
      <c r="CW570" s="24"/>
      <c r="CX570" s="24"/>
      <c r="CY570" s="24"/>
      <c r="CZ570" s="24"/>
      <c r="DA570" s="24"/>
      <c r="DB570" s="24"/>
      <c r="DC570" s="24"/>
      <c r="DD570" s="24"/>
      <c r="DE570" s="24"/>
      <c r="DF570" s="24"/>
      <c r="DG570" s="24"/>
      <c r="DH570" s="24"/>
      <c r="DI570" s="24"/>
      <c r="DJ570" s="24"/>
      <c r="DK570" s="24"/>
      <c r="DL570" s="24"/>
      <c r="DM570" s="24"/>
      <c r="DN570" s="24"/>
      <c r="DO570" s="24"/>
      <c r="DP570" s="24"/>
      <c r="DQ570" s="24"/>
      <c r="DR570" s="24"/>
      <c r="DS570" s="24"/>
      <c r="DT570" s="24"/>
      <c r="DU570" s="24"/>
      <c r="DV570" s="24"/>
      <c r="DW570" s="24"/>
      <c r="DX570" s="24"/>
      <c r="DY570" s="24"/>
      <c r="DZ570" s="24"/>
      <c r="EA570" s="24"/>
      <c r="EB570" s="24"/>
      <c r="EC570" s="24"/>
      <c r="ED570" s="24"/>
      <c r="EE570" s="24"/>
      <c r="EF570" s="24"/>
      <c r="EG570" s="24"/>
      <c r="EH570" s="24"/>
      <c r="EI570" s="24"/>
      <c r="EJ570" s="24"/>
      <c r="EK570" s="24"/>
      <c r="EL570" s="24"/>
      <c r="EM570" s="24"/>
      <c r="EN570" s="24"/>
      <c r="EO570" s="24"/>
      <c r="EP570" s="24"/>
      <c r="EQ570" s="24"/>
      <c r="ER570" s="24"/>
      <c r="ES570" s="24"/>
      <c r="ET570" s="24"/>
      <c r="EU570" s="24"/>
      <c r="EV570" s="24"/>
      <c r="EW570" s="24"/>
      <c r="EX570" s="24"/>
      <c r="EY570" s="24"/>
      <c r="EZ570" s="24"/>
      <c r="FA570" s="24"/>
      <c r="FB570" s="24"/>
      <c r="FC570" s="24"/>
      <c r="FD570" s="24"/>
      <c r="FE570" s="24"/>
      <c r="FF570" s="24"/>
      <c r="FG570" s="24"/>
      <c r="FH570" s="24"/>
      <c r="FI570" s="24"/>
      <c r="FJ570" s="24"/>
      <c r="FK570" s="24"/>
      <c r="FL570" s="24"/>
      <c r="FM570" s="24"/>
      <c r="FN570" s="24"/>
      <c r="FO570" s="24"/>
      <c r="FP570" s="24"/>
      <c r="FQ570" s="24"/>
      <c r="FR570" s="24"/>
      <c r="FS570" s="24"/>
      <c r="FT570" s="24"/>
      <c r="FU570" s="24"/>
      <c r="FV570" s="24"/>
      <c r="FW570" s="24"/>
      <c r="FX570" s="24"/>
      <c r="FY570" s="24"/>
      <c r="FZ570" s="24"/>
      <c r="GA570" s="24"/>
      <c r="GB570" s="24"/>
      <c r="GC570" s="24"/>
      <c r="GD570" s="24"/>
      <c r="GE570" s="24"/>
      <c r="GF570" s="24"/>
      <c r="GG570" s="24"/>
      <c r="GH570" s="24"/>
      <c r="GI570" s="24"/>
      <c r="GJ570" s="24"/>
      <c r="GK570" s="24"/>
      <c r="GL570" s="24"/>
      <c r="GM570" s="24"/>
      <c r="GN570" s="24"/>
      <c r="GO570" s="24"/>
      <c r="GP570" s="24"/>
      <c r="GQ570" s="24"/>
      <c r="GR570" s="24"/>
      <c r="GS570" s="24"/>
      <c r="GT570" s="24"/>
      <c r="GU570" s="24"/>
      <c r="GV570" s="24"/>
      <c r="GW570" s="24"/>
      <c r="GX570" s="24"/>
      <c r="GY570" s="24"/>
      <c r="GZ570" s="24"/>
      <c r="HA570" s="24"/>
      <c r="HB570" s="24"/>
      <c r="HC570" s="24"/>
      <c r="HD570" s="24"/>
      <c r="HE570" s="24"/>
      <c r="HF570" s="24"/>
      <c r="HG570" s="24"/>
      <c r="HH570" s="24"/>
      <c r="HI570" s="24"/>
      <c r="HJ570" s="24"/>
      <c r="HK570" s="24"/>
      <c r="HL570" s="24"/>
      <c r="HM570" s="24"/>
      <c r="HN570" s="24"/>
      <c r="HO570" s="24"/>
      <c r="HP570" s="24"/>
      <c r="HQ570" s="24"/>
      <c r="HR570" s="24"/>
      <c r="HS570" s="24"/>
      <c r="HT570" s="24"/>
      <c r="HU570" s="24"/>
      <c r="HV570" s="24"/>
      <c r="HW570" s="24"/>
      <c r="HX570" s="24"/>
      <c r="HY570" s="24"/>
      <c r="HZ570" s="24"/>
      <c r="IA570" s="24"/>
      <c r="IB570" s="24"/>
      <c r="IC570" s="24"/>
      <c r="ID570" s="24"/>
    </row>
    <row r="571" spans="1:238" x14ac:dyDescent="0.3">
      <c r="A571" t="str">
        <f>IF(Input!A563=0,"",Input!A563)</f>
        <v>343,623</v>
      </c>
      <c r="B571" s="65" cm="1">
        <f t="array" ref="B571">_xlfn.IFS($A571="","",LEFT($A571,4)="fold",MID($A571,12,1),TRUE,VALUE(LEFT($A571,FIND(",",$A571)-1)))</f>
        <v>343</v>
      </c>
      <c r="C571" s="65" cm="1">
        <f t="array" ref="C571">_xlfn.IFS($A571="","",LEFT($A571,4)="fold",VALUE(MID($A571,14,5)),TRUE,VALUE(MID($A571,FIND(",",$A571)+1,5)))</f>
        <v>623</v>
      </c>
      <c r="D571" s="58" cm="1">
        <f t="array" aca="1" ref="D571" ca="1">_xlfn.IFS(
AND(D$3="x",B571&gt;D$4),  2*D$4-B571,
TRUE,B571)</f>
        <v>343</v>
      </c>
      <c r="E571" s="58" cm="1">
        <f t="array" aca="1" ref="E571" ca="1">_xlfn.IFS(
AND(D$3="y",C571&gt;D$4),  2*D$4-C571,
TRUE,C571)</f>
        <v>623</v>
      </c>
      <c r="F571" s="58" cm="1">
        <f t="array" aca="1" ref="F571" ca="1">_xlfn.IFS(
AND(F$3="x",D571&gt;F$4),  2*F$4-D571,
TRUE,D571)</f>
        <v>343</v>
      </c>
      <c r="G571" s="58" cm="1">
        <f t="array" aca="1" ref="G571" ca="1">_xlfn.IFS(
AND(F$3="y",E571&gt;F$4),  2*F$4-E571,
TRUE,E571)</f>
        <v>271</v>
      </c>
      <c r="H571" s="58" cm="1">
        <f t="array" aca="1" ref="H571" ca="1">_xlfn.IFS(
AND(H$3="x",F571&gt;H$4),  2*H$4-F571,
TRUE,F571)</f>
        <v>311</v>
      </c>
      <c r="I571" s="58" cm="1">
        <f t="array" aca="1" ref="I571" ca="1">_xlfn.IFS(
AND(H$3="y",G571&gt;H$4),  2*H$4-G571,
TRUE,G571)</f>
        <v>271</v>
      </c>
      <c r="J571" s="58" cm="1">
        <f t="array" aca="1" ref="J571" ca="1">_xlfn.IFS(
AND(J$3="x",H571&gt;J$4),  2*J$4-H571,
TRUE,H571)</f>
        <v>311</v>
      </c>
      <c r="K571" s="58" cm="1">
        <f t="array" aca="1" ref="K571" ca="1">_xlfn.IFS(
AND(J$3="y",I571&gt;J$4),  2*J$4-I571,
TRUE,I571)</f>
        <v>175</v>
      </c>
      <c r="L571" s="58" cm="1">
        <f t="array" aca="1" ref="L571" ca="1">_xlfn.IFS(
AND(L$3="x",J571&gt;L$4),  2*L$4-J571,
TRUE,J571)</f>
        <v>15</v>
      </c>
      <c r="M571" s="58" cm="1">
        <f t="array" aca="1" ref="M571" ca="1">_xlfn.IFS(
AND(L$3="y",K571&gt;L$4),  2*L$4-K571,
TRUE,K571)</f>
        <v>175</v>
      </c>
      <c r="N571" s="58" cm="1">
        <f t="array" aca="1" ref="N571" ca="1">_xlfn.IFS(
AND(N$3="x",L571&gt;N$4),  2*N$4-L571,
TRUE,L571)</f>
        <v>15</v>
      </c>
      <c r="O571" s="58" cm="1">
        <f t="array" aca="1" ref="O571" ca="1">_xlfn.IFS(
AND(N$3="y",M571&gt;N$4),  2*N$4-M571,
TRUE,M571)</f>
        <v>47</v>
      </c>
      <c r="P571" s="58" cm="1">
        <f t="array" aca="1" ref="P571" ca="1">_xlfn.IFS(
AND(P$3="x",N571&gt;P$4),  2*P$4-N571,
TRUE,N571)</f>
        <v>15</v>
      </c>
      <c r="Q571" s="58" cm="1">
        <f t="array" aca="1" ref="Q571" ca="1">_xlfn.IFS(
AND(P$3="y",O571&gt;P$4),  2*P$4-O571,
TRUE,O571)</f>
        <v>47</v>
      </c>
      <c r="R571" s="58" cm="1">
        <f t="array" aca="1" ref="R571" ca="1">_xlfn.IFS(
AND(R$3="x",P571&gt;R$4),  2*R$4-P571,
TRUE,P571)</f>
        <v>15</v>
      </c>
      <c r="S571" s="58" cm="1">
        <f t="array" aca="1" ref="S571" ca="1">_xlfn.IFS(
AND(R$3="y",Q571&gt;R$4),  2*R$4-Q571,
TRUE,Q571)</f>
        <v>47</v>
      </c>
      <c r="T571" s="58" cm="1">
        <f t="array" aca="1" ref="T571" ca="1">_xlfn.IFS(
AND(T$3="x",R571&gt;T$4),  2*T$4-R571,
TRUE,R571)</f>
        <v>15</v>
      </c>
      <c r="U571" s="58" cm="1">
        <f t="array" aca="1" ref="U571" ca="1">_xlfn.IFS(
AND(T$3="y",S571&gt;T$4),  2*T$4-S571,
TRUE,S571)</f>
        <v>47</v>
      </c>
      <c r="V571" s="58" cm="1">
        <f t="array" aca="1" ref="V571" ca="1">_xlfn.IFS(
AND(V$3="x",T571&gt;V$4),  2*V$4-T571,
TRUE,T571)</f>
        <v>15</v>
      </c>
      <c r="W571" s="58" cm="1">
        <f t="array" aca="1" ref="W571" ca="1">_xlfn.IFS(
AND(V$3="y",U571&gt;V$4),  2*V$4-U571,
TRUE,U571)</f>
        <v>7</v>
      </c>
      <c r="X571" s="58" cm="1">
        <f t="array" aca="1" ref="X571" ca="1">_xlfn.IFS(
AND(X$3="x",V571&gt;X$4),  2*X$4-V571,
TRUE,V571)</f>
        <v>15</v>
      </c>
      <c r="Y571" s="58" cm="1">
        <f t="array" aca="1" ref="Y571" ca="1">_xlfn.IFS(
AND(X$3="y",W571&gt;X$4),  2*X$4-W571,
TRUE,W571)</f>
        <v>7</v>
      </c>
      <c r="Z571" s="58" cm="1">
        <f t="array" aca="1" ref="Z571" ca="1">_xlfn.IFS(
AND(Z$3="x",X571&gt;Z$4),  2*Z$4-X571,
TRUE,X571)</f>
        <v>15</v>
      </c>
      <c r="AA571" s="58" cm="1">
        <f t="array" aca="1" ref="AA571" ca="1">_xlfn.IFS(
AND(Z$3="y",Y571&gt;Z$4),  2*Z$4-Y571,
TRUE,Y571)</f>
        <v>5</v>
      </c>
      <c r="BD571" t="str">
        <f t="shared" ca="1" si="10"/>
        <v>343-623</v>
      </c>
      <c r="BF571" s="23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R571" s="24"/>
      <c r="BS571" s="24"/>
      <c r="BT571" s="24"/>
      <c r="BU571" s="24"/>
      <c r="BV571" s="24"/>
      <c r="BW571" s="24"/>
      <c r="BX571" s="24"/>
      <c r="BY571" s="24"/>
      <c r="BZ571" s="24"/>
      <c r="CA571" s="24"/>
      <c r="CB571" s="24"/>
      <c r="CC571" s="24"/>
      <c r="CD571" s="24"/>
      <c r="CE571" s="24"/>
      <c r="CF571" s="24"/>
      <c r="CG571" s="24"/>
      <c r="CH571" s="24"/>
      <c r="CI571" s="24"/>
      <c r="CJ571" s="24"/>
      <c r="CK571" s="24"/>
      <c r="CL571" s="24"/>
      <c r="CM571" s="24"/>
      <c r="CN571" s="24"/>
      <c r="CO571" s="24"/>
      <c r="CP571" s="24"/>
      <c r="CQ571" s="24"/>
      <c r="CR571" s="24"/>
      <c r="CS571" s="24"/>
      <c r="CT571" s="24"/>
      <c r="CU571" s="24"/>
      <c r="CV571" s="24"/>
      <c r="CW571" s="24"/>
      <c r="CX571" s="24"/>
      <c r="CY571" s="24"/>
      <c r="CZ571" s="24"/>
      <c r="DA571" s="24"/>
      <c r="DB571" s="24"/>
      <c r="DC571" s="24"/>
      <c r="DD571" s="24"/>
      <c r="DE571" s="24"/>
      <c r="DF571" s="24"/>
      <c r="DG571" s="24"/>
      <c r="DH571" s="24"/>
      <c r="DI571" s="24"/>
      <c r="DJ571" s="24"/>
      <c r="DK571" s="24"/>
      <c r="DL571" s="24"/>
      <c r="DM571" s="24"/>
      <c r="DN571" s="24"/>
      <c r="DO571" s="24"/>
      <c r="DP571" s="24"/>
      <c r="DQ571" s="24"/>
      <c r="DR571" s="24"/>
      <c r="DS571" s="24"/>
      <c r="DT571" s="24"/>
      <c r="DU571" s="24"/>
      <c r="DV571" s="24"/>
      <c r="DW571" s="24"/>
      <c r="DX571" s="24"/>
      <c r="DY571" s="24"/>
      <c r="DZ571" s="24"/>
      <c r="EA571" s="24"/>
      <c r="EB571" s="24"/>
      <c r="EC571" s="24"/>
      <c r="ED571" s="24"/>
      <c r="EE571" s="24"/>
      <c r="EF571" s="24"/>
      <c r="EG571" s="24"/>
      <c r="EH571" s="24"/>
      <c r="EI571" s="24"/>
      <c r="EJ571" s="24"/>
      <c r="EK571" s="24"/>
      <c r="EL571" s="24"/>
      <c r="EM571" s="24"/>
      <c r="EN571" s="24"/>
      <c r="EO571" s="24"/>
      <c r="EP571" s="24"/>
      <c r="EQ571" s="24"/>
      <c r="ER571" s="24"/>
      <c r="ES571" s="24"/>
      <c r="ET571" s="24"/>
      <c r="EU571" s="24"/>
      <c r="EV571" s="24"/>
      <c r="EW571" s="24"/>
      <c r="EX571" s="24"/>
      <c r="EY571" s="24"/>
      <c r="EZ571" s="24"/>
      <c r="FA571" s="24"/>
      <c r="FB571" s="24"/>
      <c r="FC571" s="24"/>
      <c r="FD571" s="24"/>
      <c r="FE571" s="24"/>
      <c r="FF571" s="24"/>
      <c r="FG571" s="24"/>
      <c r="FH571" s="24"/>
      <c r="FI571" s="24"/>
      <c r="FJ571" s="24"/>
      <c r="FK571" s="24"/>
      <c r="FL571" s="24"/>
      <c r="FM571" s="24"/>
      <c r="FN571" s="24"/>
      <c r="FO571" s="24"/>
      <c r="FP571" s="24"/>
      <c r="FQ571" s="24"/>
      <c r="FR571" s="24"/>
      <c r="FS571" s="24"/>
      <c r="FT571" s="24"/>
      <c r="FU571" s="24"/>
      <c r="FV571" s="24"/>
      <c r="FW571" s="24"/>
      <c r="FX571" s="24"/>
      <c r="FY571" s="24"/>
      <c r="FZ571" s="24"/>
      <c r="GA571" s="24"/>
      <c r="GB571" s="24"/>
      <c r="GC571" s="24"/>
      <c r="GD571" s="24"/>
      <c r="GE571" s="24"/>
      <c r="GF571" s="24"/>
      <c r="GG571" s="24"/>
      <c r="GH571" s="24"/>
      <c r="GI571" s="24"/>
      <c r="GJ571" s="24"/>
      <c r="GK571" s="24"/>
      <c r="GL571" s="24"/>
      <c r="GM571" s="24"/>
      <c r="GN571" s="24"/>
      <c r="GO571" s="24"/>
      <c r="GP571" s="24"/>
      <c r="GQ571" s="24"/>
      <c r="GR571" s="24"/>
      <c r="GS571" s="24"/>
      <c r="GT571" s="24"/>
      <c r="GU571" s="24"/>
      <c r="GV571" s="24"/>
      <c r="GW571" s="24"/>
      <c r="GX571" s="24"/>
      <c r="GY571" s="24"/>
      <c r="GZ571" s="24"/>
      <c r="HA571" s="24"/>
      <c r="HB571" s="24"/>
      <c r="HC571" s="24"/>
      <c r="HD571" s="24"/>
      <c r="HE571" s="24"/>
      <c r="HF571" s="24"/>
      <c r="HG571" s="24"/>
      <c r="HH571" s="24"/>
      <c r="HI571" s="24"/>
      <c r="HJ571" s="24"/>
      <c r="HK571" s="24"/>
      <c r="HL571" s="24"/>
      <c r="HM571" s="24"/>
      <c r="HN571" s="24"/>
      <c r="HO571" s="24"/>
      <c r="HP571" s="24"/>
      <c r="HQ571" s="24"/>
      <c r="HR571" s="24"/>
      <c r="HS571" s="24"/>
      <c r="HT571" s="24"/>
      <c r="HU571" s="24"/>
      <c r="HV571" s="24"/>
      <c r="HW571" s="24"/>
      <c r="HX571" s="24"/>
      <c r="HY571" s="24"/>
      <c r="HZ571" s="24"/>
      <c r="IA571" s="24"/>
      <c r="IB571" s="24"/>
      <c r="IC571" s="24"/>
      <c r="ID571" s="24"/>
    </row>
    <row r="572" spans="1:238" x14ac:dyDescent="0.3">
      <c r="A572" t="str">
        <f>IF(Input!A564=0,"",Input!A564)</f>
        <v>1293,840</v>
      </c>
      <c r="B572" s="65" cm="1">
        <f t="array" ref="B572">_xlfn.IFS($A572="","",LEFT($A572,4)="fold",MID($A572,12,1),TRUE,VALUE(LEFT($A572,FIND(",",$A572)-1)))</f>
        <v>1293</v>
      </c>
      <c r="C572" s="65" cm="1">
        <f t="array" ref="C572">_xlfn.IFS($A572="","",LEFT($A572,4)="fold",VALUE(MID($A572,14,5)),TRUE,VALUE(MID($A572,FIND(",",$A572)+1,5)))</f>
        <v>840</v>
      </c>
      <c r="D572" s="58" cm="1">
        <f t="array" aca="1" ref="D572" ca="1">_xlfn.IFS(
AND(D$3="x",B572&gt;D$4),  2*D$4-B572,
TRUE,B572)</f>
        <v>17</v>
      </c>
      <c r="E572" s="58" cm="1">
        <f t="array" aca="1" ref="E572" ca="1">_xlfn.IFS(
AND(D$3="y",C572&gt;D$4),  2*D$4-C572,
TRUE,C572)</f>
        <v>840</v>
      </c>
      <c r="F572" s="58" cm="1">
        <f t="array" aca="1" ref="F572" ca="1">_xlfn.IFS(
AND(F$3="x",D572&gt;F$4),  2*F$4-D572,
TRUE,D572)</f>
        <v>17</v>
      </c>
      <c r="G572" s="58" cm="1">
        <f t="array" aca="1" ref="G572" ca="1">_xlfn.IFS(
AND(F$3="y",E572&gt;F$4),  2*F$4-E572,
TRUE,E572)</f>
        <v>54</v>
      </c>
      <c r="H572" s="58" cm="1">
        <f t="array" aca="1" ref="H572" ca="1">_xlfn.IFS(
AND(H$3="x",F572&gt;H$4),  2*H$4-F572,
TRUE,F572)</f>
        <v>17</v>
      </c>
      <c r="I572" s="58" cm="1">
        <f t="array" aca="1" ref="I572" ca="1">_xlfn.IFS(
AND(H$3="y",G572&gt;H$4),  2*H$4-G572,
TRUE,G572)</f>
        <v>54</v>
      </c>
      <c r="J572" s="58" cm="1">
        <f t="array" aca="1" ref="J572" ca="1">_xlfn.IFS(
AND(J$3="x",H572&gt;J$4),  2*J$4-H572,
TRUE,H572)</f>
        <v>17</v>
      </c>
      <c r="K572" s="58" cm="1">
        <f t="array" aca="1" ref="K572" ca="1">_xlfn.IFS(
AND(J$3="y",I572&gt;J$4),  2*J$4-I572,
TRUE,I572)</f>
        <v>54</v>
      </c>
      <c r="L572" s="58" cm="1">
        <f t="array" aca="1" ref="L572" ca="1">_xlfn.IFS(
AND(L$3="x",J572&gt;L$4),  2*L$4-J572,
TRUE,J572)</f>
        <v>17</v>
      </c>
      <c r="M572" s="58" cm="1">
        <f t="array" aca="1" ref="M572" ca="1">_xlfn.IFS(
AND(L$3="y",K572&gt;L$4),  2*L$4-K572,
TRUE,K572)</f>
        <v>54</v>
      </c>
      <c r="N572" s="58" cm="1">
        <f t="array" aca="1" ref="N572" ca="1">_xlfn.IFS(
AND(N$3="x",L572&gt;N$4),  2*N$4-L572,
TRUE,L572)</f>
        <v>17</v>
      </c>
      <c r="O572" s="58" cm="1">
        <f t="array" aca="1" ref="O572" ca="1">_xlfn.IFS(
AND(N$3="y",M572&gt;N$4),  2*N$4-M572,
TRUE,M572)</f>
        <v>54</v>
      </c>
      <c r="P572" s="58" cm="1">
        <f t="array" aca="1" ref="P572" ca="1">_xlfn.IFS(
AND(P$3="x",N572&gt;P$4),  2*P$4-N572,
TRUE,N572)</f>
        <v>17</v>
      </c>
      <c r="Q572" s="58" cm="1">
        <f t="array" aca="1" ref="Q572" ca="1">_xlfn.IFS(
AND(P$3="y",O572&gt;P$4),  2*P$4-O572,
TRUE,O572)</f>
        <v>54</v>
      </c>
      <c r="R572" s="58" cm="1">
        <f t="array" aca="1" ref="R572" ca="1">_xlfn.IFS(
AND(R$3="x",P572&gt;R$4),  2*R$4-P572,
TRUE,P572)</f>
        <v>17</v>
      </c>
      <c r="S572" s="58" cm="1">
        <f t="array" aca="1" ref="S572" ca="1">_xlfn.IFS(
AND(R$3="y",Q572&gt;R$4),  2*R$4-Q572,
TRUE,Q572)</f>
        <v>54</v>
      </c>
      <c r="T572" s="58" cm="1">
        <f t="array" aca="1" ref="T572" ca="1">_xlfn.IFS(
AND(T$3="x",R572&gt;T$4),  2*T$4-R572,
TRUE,R572)</f>
        <v>17</v>
      </c>
      <c r="U572" s="58" cm="1">
        <f t="array" aca="1" ref="U572" ca="1">_xlfn.IFS(
AND(T$3="y",S572&gt;T$4),  2*T$4-S572,
TRUE,S572)</f>
        <v>54</v>
      </c>
      <c r="V572" s="58" cm="1">
        <f t="array" aca="1" ref="V572" ca="1">_xlfn.IFS(
AND(V$3="x",T572&gt;V$4),  2*V$4-T572,
TRUE,T572)</f>
        <v>17</v>
      </c>
      <c r="W572" s="58" cm="1">
        <f t="array" aca="1" ref="W572" ca="1">_xlfn.IFS(
AND(V$3="y",U572&gt;V$4),  2*V$4-U572,
TRUE,U572)</f>
        <v>0</v>
      </c>
      <c r="X572" s="58" cm="1">
        <f t="array" aca="1" ref="X572" ca="1">_xlfn.IFS(
AND(X$3="x",V572&gt;X$4),  2*X$4-V572,
TRUE,V572)</f>
        <v>17</v>
      </c>
      <c r="Y572" s="58" cm="1">
        <f t="array" aca="1" ref="Y572" ca="1">_xlfn.IFS(
AND(X$3="y",W572&gt;X$4),  2*X$4-W572,
TRUE,W572)</f>
        <v>0</v>
      </c>
      <c r="Z572" s="58" cm="1">
        <f t="array" aca="1" ref="Z572" ca="1">_xlfn.IFS(
AND(Z$3="x",X572&gt;Z$4),  2*Z$4-X572,
TRUE,X572)</f>
        <v>17</v>
      </c>
      <c r="AA572" s="58" cm="1">
        <f t="array" aca="1" ref="AA572" ca="1">_xlfn.IFS(
AND(Z$3="y",Y572&gt;Z$4),  2*Z$4-Y572,
TRUE,Y572)</f>
        <v>0</v>
      </c>
      <c r="BD572" t="str">
        <f t="shared" ca="1" si="10"/>
        <v>17-840</v>
      </c>
      <c r="BF572" s="23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R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  <c r="CD572" s="24"/>
      <c r="CE572" s="24"/>
      <c r="CF572" s="24"/>
      <c r="CG572" s="24"/>
      <c r="CH572" s="24"/>
      <c r="CI572" s="24"/>
      <c r="CJ572" s="24"/>
      <c r="CK572" s="24"/>
      <c r="CL572" s="24"/>
      <c r="CM572" s="24"/>
      <c r="CN572" s="24"/>
      <c r="CO572" s="24"/>
      <c r="CP572" s="24"/>
      <c r="CQ572" s="24"/>
      <c r="CR572" s="24"/>
      <c r="CS572" s="24"/>
      <c r="CT572" s="24"/>
      <c r="CU572" s="24"/>
      <c r="CV572" s="24"/>
      <c r="CW572" s="24"/>
      <c r="CX572" s="24"/>
      <c r="CY572" s="24"/>
      <c r="CZ572" s="24"/>
      <c r="DA572" s="24"/>
      <c r="DB572" s="24"/>
      <c r="DC572" s="24"/>
      <c r="DD572" s="24"/>
      <c r="DE572" s="24"/>
      <c r="DF572" s="24"/>
      <c r="DG572" s="24"/>
      <c r="DH572" s="24"/>
      <c r="DI572" s="24"/>
      <c r="DJ572" s="24"/>
      <c r="DK572" s="24"/>
      <c r="DL572" s="24"/>
      <c r="DM572" s="24"/>
      <c r="DN572" s="24"/>
      <c r="DO572" s="24"/>
      <c r="DP572" s="24"/>
      <c r="DQ572" s="24"/>
      <c r="DR572" s="24"/>
      <c r="DS572" s="24"/>
      <c r="DT572" s="24"/>
      <c r="DU572" s="24"/>
      <c r="DV572" s="24"/>
      <c r="DW572" s="24"/>
      <c r="DX572" s="24"/>
      <c r="DY572" s="24"/>
      <c r="DZ572" s="24"/>
      <c r="EA572" s="24"/>
      <c r="EB572" s="24"/>
      <c r="EC572" s="24"/>
      <c r="ED572" s="24"/>
      <c r="EE572" s="24"/>
      <c r="EF572" s="24"/>
      <c r="EG572" s="24"/>
      <c r="EH572" s="24"/>
      <c r="EI572" s="24"/>
      <c r="EJ572" s="24"/>
      <c r="EK572" s="24"/>
      <c r="EL572" s="24"/>
      <c r="EM572" s="24"/>
      <c r="EN572" s="24"/>
      <c r="EO572" s="24"/>
      <c r="EP572" s="24"/>
      <c r="EQ572" s="24"/>
      <c r="ER572" s="24"/>
      <c r="ES572" s="24"/>
      <c r="ET572" s="24"/>
      <c r="EU572" s="24"/>
      <c r="EV572" s="24"/>
      <c r="EW572" s="24"/>
      <c r="EX572" s="24"/>
      <c r="EY572" s="24"/>
      <c r="EZ572" s="24"/>
      <c r="FA572" s="24"/>
      <c r="FB572" s="24"/>
      <c r="FC572" s="24"/>
      <c r="FD572" s="24"/>
      <c r="FE572" s="24"/>
      <c r="FF572" s="24"/>
      <c r="FG572" s="24"/>
      <c r="FH572" s="24"/>
      <c r="FI572" s="24"/>
      <c r="FJ572" s="24"/>
      <c r="FK572" s="24"/>
      <c r="FL572" s="24"/>
      <c r="FM572" s="24"/>
      <c r="FN572" s="24"/>
      <c r="FO572" s="24"/>
      <c r="FP572" s="24"/>
      <c r="FQ572" s="24"/>
      <c r="FR572" s="24"/>
      <c r="FS572" s="24"/>
      <c r="FT572" s="24"/>
      <c r="FU572" s="24"/>
      <c r="FV572" s="24"/>
      <c r="FW572" s="24"/>
      <c r="FX572" s="24"/>
      <c r="FY572" s="24"/>
      <c r="FZ572" s="24"/>
      <c r="GA572" s="24"/>
      <c r="GB572" s="24"/>
      <c r="GC572" s="24"/>
      <c r="GD572" s="24"/>
      <c r="GE572" s="24"/>
      <c r="GF572" s="24"/>
      <c r="GG572" s="24"/>
      <c r="GH572" s="24"/>
      <c r="GI572" s="24"/>
      <c r="GJ572" s="24"/>
      <c r="GK572" s="24"/>
      <c r="GL572" s="24"/>
      <c r="GM572" s="24"/>
      <c r="GN572" s="24"/>
      <c r="GO572" s="24"/>
      <c r="GP572" s="24"/>
      <c r="GQ572" s="24"/>
      <c r="GR572" s="24"/>
      <c r="GS572" s="24"/>
      <c r="GT572" s="24"/>
      <c r="GU572" s="24"/>
      <c r="GV572" s="24"/>
      <c r="GW572" s="24"/>
      <c r="GX572" s="24"/>
      <c r="GY572" s="24"/>
      <c r="GZ572" s="24"/>
      <c r="HA572" s="24"/>
      <c r="HB572" s="24"/>
      <c r="HC572" s="24"/>
      <c r="HD572" s="24"/>
      <c r="HE572" s="24"/>
      <c r="HF572" s="24"/>
      <c r="HG572" s="24"/>
      <c r="HH572" s="24"/>
      <c r="HI572" s="24"/>
      <c r="HJ572" s="24"/>
      <c r="HK572" s="24"/>
      <c r="HL572" s="24"/>
      <c r="HM572" s="24"/>
      <c r="HN572" s="24"/>
      <c r="HO572" s="24"/>
      <c r="HP572" s="24"/>
      <c r="HQ572" s="24"/>
      <c r="HR572" s="24"/>
      <c r="HS572" s="24"/>
      <c r="HT572" s="24"/>
      <c r="HU572" s="24"/>
      <c r="HV572" s="24"/>
      <c r="HW572" s="24"/>
      <c r="HX572" s="24"/>
      <c r="HY572" s="24"/>
      <c r="HZ572" s="24"/>
      <c r="IA572" s="24"/>
      <c r="IB572" s="24"/>
      <c r="IC572" s="24"/>
      <c r="ID572" s="24"/>
    </row>
    <row r="573" spans="1:238" x14ac:dyDescent="0.3">
      <c r="A573" t="str">
        <f>IF(Input!A565=0,"",Input!A565)</f>
        <v>146,472</v>
      </c>
      <c r="B573" s="65" cm="1">
        <f t="array" ref="B573">_xlfn.IFS($A573="","",LEFT($A573,4)="fold",MID($A573,12,1),TRUE,VALUE(LEFT($A573,FIND(",",$A573)-1)))</f>
        <v>146</v>
      </c>
      <c r="C573" s="65" cm="1">
        <f t="array" ref="C573">_xlfn.IFS($A573="","",LEFT($A573,4)="fold",VALUE(MID($A573,14,5)),TRUE,VALUE(MID($A573,FIND(",",$A573)+1,5)))</f>
        <v>472</v>
      </c>
      <c r="D573" s="58" cm="1">
        <f t="array" aca="1" ref="D573" ca="1">_xlfn.IFS(
AND(D$3="x",B573&gt;D$4),  2*D$4-B573,
TRUE,B573)</f>
        <v>146</v>
      </c>
      <c r="E573" s="58" cm="1">
        <f t="array" aca="1" ref="E573" ca="1">_xlfn.IFS(
AND(D$3="y",C573&gt;D$4),  2*D$4-C573,
TRUE,C573)</f>
        <v>472</v>
      </c>
      <c r="F573" s="58" cm="1">
        <f t="array" aca="1" ref="F573" ca="1">_xlfn.IFS(
AND(F$3="x",D573&gt;F$4),  2*F$4-D573,
TRUE,D573)</f>
        <v>146</v>
      </c>
      <c r="G573" s="58" cm="1">
        <f t="array" aca="1" ref="G573" ca="1">_xlfn.IFS(
AND(F$3="y",E573&gt;F$4),  2*F$4-E573,
TRUE,E573)</f>
        <v>422</v>
      </c>
      <c r="H573" s="58" cm="1">
        <f t="array" aca="1" ref="H573" ca="1">_xlfn.IFS(
AND(H$3="x",F573&gt;H$4),  2*H$4-F573,
TRUE,F573)</f>
        <v>146</v>
      </c>
      <c r="I573" s="58" cm="1">
        <f t="array" aca="1" ref="I573" ca="1">_xlfn.IFS(
AND(H$3="y",G573&gt;H$4),  2*H$4-G573,
TRUE,G573)</f>
        <v>422</v>
      </c>
      <c r="J573" s="58" cm="1">
        <f t="array" aca="1" ref="J573" ca="1">_xlfn.IFS(
AND(J$3="x",H573&gt;J$4),  2*J$4-H573,
TRUE,H573)</f>
        <v>146</v>
      </c>
      <c r="K573" s="58" cm="1">
        <f t="array" aca="1" ref="K573" ca="1">_xlfn.IFS(
AND(J$3="y",I573&gt;J$4),  2*J$4-I573,
TRUE,I573)</f>
        <v>24</v>
      </c>
      <c r="L573" s="58" cm="1">
        <f t="array" aca="1" ref="L573" ca="1">_xlfn.IFS(
AND(L$3="x",J573&gt;L$4),  2*L$4-J573,
TRUE,J573)</f>
        <v>146</v>
      </c>
      <c r="M573" s="58" cm="1">
        <f t="array" aca="1" ref="M573" ca="1">_xlfn.IFS(
AND(L$3="y",K573&gt;L$4),  2*L$4-K573,
TRUE,K573)</f>
        <v>24</v>
      </c>
      <c r="N573" s="58" cm="1">
        <f t="array" aca="1" ref="N573" ca="1">_xlfn.IFS(
AND(N$3="x",L573&gt;N$4),  2*N$4-L573,
TRUE,L573)</f>
        <v>146</v>
      </c>
      <c r="O573" s="58" cm="1">
        <f t="array" aca="1" ref="O573" ca="1">_xlfn.IFS(
AND(N$3="y",M573&gt;N$4),  2*N$4-M573,
TRUE,M573)</f>
        <v>24</v>
      </c>
      <c r="P573" s="58" cm="1">
        <f t="array" aca="1" ref="P573" ca="1">_xlfn.IFS(
AND(P$3="x",N573&gt;P$4),  2*P$4-N573,
TRUE,N573)</f>
        <v>16</v>
      </c>
      <c r="Q573" s="58" cm="1">
        <f t="array" aca="1" ref="Q573" ca="1">_xlfn.IFS(
AND(P$3="y",O573&gt;P$4),  2*P$4-O573,
TRUE,O573)</f>
        <v>24</v>
      </c>
      <c r="R573" s="58" cm="1">
        <f t="array" aca="1" ref="R573" ca="1">_xlfn.IFS(
AND(R$3="x",P573&gt;R$4),  2*R$4-P573,
TRUE,P573)</f>
        <v>16</v>
      </c>
      <c r="S573" s="58" cm="1">
        <f t="array" aca="1" ref="S573" ca="1">_xlfn.IFS(
AND(R$3="y",Q573&gt;R$4),  2*R$4-Q573,
TRUE,Q573)</f>
        <v>24</v>
      </c>
      <c r="T573" s="58" cm="1">
        <f t="array" aca="1" ref="T573" ca="1">_xlfn.IFS(
AND(T$3="x",R573&gt;T$4),  2*T$4-R573,
TRUE,R573)</f>
        <v>16</v>
      </c>
      <c r="U573" s="58" cm="1">
        <f t="array" aca="1" ref="U573" ca="1">_xlfn.IFS(
AND(T$3="y",S573&gt;T$4),  2*T$4-S573,
TRUE,S573)</f>
        <v>24</v>
      </c>
      <c r="V573" s="58" cm="1">
        <f t="array" aca="1" ref="V573" ca="1">_xlfn.IFS(
AND(V$3="x",T573&gt;V$4),  2*V$4-T573,
TRUE,T573)</f>
        <v>16</v>
      </c>
      <c r="W573" s="58" cm="1">
        <f t="array" aca="1" ref="W573" ca="1">_xlfn.IFS(
AND(V$3="y",U573&gt;V$4),  2*V$4-U573,
TRUE,U573)</f>
        <v>24</v>
      </c>
      <c r="X573" s="58" cm="1">
        <f t="array" aca="1" ref="X573" ca="1">_xlfn.IFS(
AND(X$3="x",V573&gt;X$4),  2*X$4-V573,
TRUE,V573)</f>
        <v>16</v>
      </c>
      <c r="Y573" s="58" cm="1">
        <f t="array" aca="1" ref="Y573" ca="1">_xlfn.IFS(
AND(X$3="y",W573&gt;X$4),  2*X$4-W573,
TRUE,W573)</f>
        <v>2</v>
      </c>
      <c r="Z573" s="58" cm="1">
        <f t="array" aca="1" ref="Z573" ca="1">_xlfn.IFS(
AND(Z$3="x",X573&gt;Z$4),  2*Z$4-X573,
TRUE,X573)</f>
        <v>16</v>
      </c>
      <c r="AA573" s="58" cm="1">
        <f t="array" aca="1" ref="AA573" ca="1">_xlfn.IFS(
AND(Z$3="y",Y573&gt;Z$4),  2*Z$4-Y573,
TRUE,Y573)</f>
        <v>2</v>
      </c>
      <c r="BD573" t="str">
        <f t="shared" ca="1" si="10"/>
        <v>146-472</v>
      </c>
      <c r="BF573" s="23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R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  <c r="CD573" s="24"/>
      <c r="CE573" s="24"/>
      <c r="CF573" s="24"/>
      <c r="CG573" s="24"/>
      <c r="CH573" s="24"/>
      <c r="CI573" s="24"/>
      <c r="CJ573" s="24"/>
      <c r="CK573" s="24"/>
      <c r="CL573" s="24"/>
      <c r="CM573" s="24"/>
      <c r="CN573" s="24"/>
      <c r="CO573" s="24"/>
      <c r="CP573" s="24"/>
      <c r="CQ573" s="24"/>
      <c r="CR573" s="24"/>
      <c r="CS573" s="24"/>
      <c r="CT573" s="24"/>
      <c r="CU573" s="24"/>
      <c r="CV573" s="24"/>
      <c r="CW573" s="24"/>
      <c r="CX573" s="24"/>
      <c r="CY573" s="24"/>
      <c r="CZ573" s="24"/>
      <c r="DA573" s="24"/>
      <c r="DB573" s="24"/>
      <c r="DC573" s="24"/>
      <c r="DD573" s="24"/>
      <c r="DE573" s="24"/>
      <c r="DF573" s="24"/>
      <c r="DG573" s="24"/>
      <c r="DH573" s="24"/>
      <c r="DI573" s="24"/>
      <c r="DJ573" s="24"/>
      <c r="DK573" s="24"/>
      <c r="DL573" s="24"/>
      <c r="DM573" s="24"/>
      <c r="DN573" s="24"/>
      <c r="DO573" s="24"/>
      <c r="DP573" s="24"/>
      <c r="DQ573" s="24"/>
      <c r="DR573" s="24"/>
      <c r="DS573" s="24"/>
      <c r="DT573" s="24"/>
      <c r="DU573" s="24"/>
      <c r="DV573" s="24"/>
      <c r="DW573" s="24"/>
      <c r="DX573" s="24"/>
      <c r="DY573" s="24"/>
      <c r="DZ573" s="24"/>
      <c r="EA573" s="24"/>
      <c r="EB573" s="24"/>
      <c r="EC573" s="24"/>
      <c r="ED573" s="24"/>
      <c r="EE573" s="24"/>
      <c r="EF573" s="24"/>
      <c r="EG573" s="24"/>
      <c r="EH573" s="24"/>
      <c r="EI573" s="24"/>
      <c r="EJ573" s="24"/>
      <c r="EK573" s="24"/>
      <c r="EL573" s="24"/>
      <c r="EM573" s="24"/>
      <c r="EN573" s="24"/>
      <c r="EO573" s="24"/>
      <c r="EP573" s="24"/>
      <c r="EQ573" s="24"/>
      <c r="ER573" s="24"/>
      <c r="ES573" s="24"/>
      <c r="ET573" s="24"/>
      <c r="EU573" s="24"/>
      <c r="EV573" s="24"/>
      <c r="EW573" s="24"/>
      <c r="EX573" s="24"/>
      <c r="EY573" s="24"/>
      <c r="EZ573" s="24"/>
      <c r="FA573" s="24"/>
      <c r="FB573" s="24"/>
      <c r="FC573" s="24"/>
      <c r="FD573" s="24"/>
      <c r="FE573" s="24"/>
      <c r="FF573" s="24"/>
      <c r="FG573" s="24"/>
      <c r="FH573" s="24"/>
      <c r="FI573" s="24"/>
      <c r="FJ573" s="24"/>
      <c r="FK573" s="24"/>
      <c r="FL573" s="24"/>
      <c r="FM573" s="24"/>
      <c r="FN573" s="24"/>
      <c r="FO573" s="24"/>
      <c r="FP573" s="24"/>
      <c r="FQ573" s="24"/>
      <c r="FR573" s="24"/>
      <c r="FS573" s="24"/>
      <c r="FT573" s="24"/>
      <c r="FU573" s="24"/>
      <c r="FV573" s="24"/>
      <c r="FW573" s="24"/>
      <c r="FX573" s="24"/>
      <c r="FY573" s="24"/>
      <c r="FZ573" s="24"/>
      <c r="GA573" s="24"/>
      <c r="GB573" s="24"/>
      <c r="GC573" s="24"/>
      <c r="GD573" s="24"/>
      <c r="GE573" s="24"/>
      <c r="GF573" s="24"/>
      <c r="GG573" s="24"/>
      <c r="GH573" s="24"/>
      <c r="GI573" s="24"/>
      <c r="GJ573" s="24"/>
      <c r="GK573" s="24"/>
      <c r="GL573" s="24"/>
      <c r="GM573" s="24"/>
      <c r="GN573" s="24"/>
      <c r="GO573" s="24"/>
      <c r="GP573" s="24"/>
      <c r="GQ573" s="24"/>
      <c r="GR573" s="24"/>
      <c r="GS573" s="24"/>
      <c r="GT573" s="24"/>
      <c r="GU573" s="24"/>
      <c r="GV573" s="24"/>
      <c r="GW573" s="24"/>
      <c r="GX573" s="24"/>
      <c r="GY573" s="24"/>
      <c r="GZ573" s="24"/>
      <c r="HA573" s="24"/>
      <c r="HB573" s="24"/>
      <c r="HC573" s="24"/>
      <c r="HD573" s="24"/>
      <c r="HE573" s="24"/>
      <c r="HF573" s="24"/>
      <c r="HG573" s="24"/>
      <c r="HH573" s="24"/>
      <c r="HI573" s="24"/>
      <c r="HJ573" s="24"/>
      <c r="HK573" s="24"/>
      <c r="HL573" s="24"/>
      <c r="HM573" s="24"/>
      <c r="HN573" s="24"/>
      <c r="HO573" s="24"/>
      <c r="HP573" s="24"/>
      <c r="HQ573" s="24"/>
      <c r="HR573" s="24"/>
      <c r="HS573" s="24"/>
      <c r="HT573" s="24"/>
      <c r="HU573" s="24"/>
      <c r="HV573" s="24"/>
      <c r="HW573" s="24"/>
      <c r="HX573" s="24"/>
      <c r="HY573" s="24"/>
      <c r="HZ573" s="24"/>
      <c r="IA573" s="24"/>
      <c r="IB573" s="24"/>
      <c r="IC573" s="24"/>
      <c r="ID573" s="24"/>
    </row>
    <row r="574" spans="1:238" x14ac:dyDescent="0.3">
      <c r="A574" t="str">
        <f>IF(Input!A566=0,"",Input!A566)</f>
        <v>467,82</v>
      </c>
      <c r="B574" s="65" cm="1">
        <f t="array" ref="B574">_xlfn.IFS($A574="","",LEFT($A574,4)="fold",MID($A574,12,1),TRUE,VALUE(LEFT($A574,FIND(",",$A574)-1)))</f>
        <v>467</v>
      </c>
      <c r="C574" s="65" cm="1">
        <f t="array" ref="C574">_xlfn.IFS($A574="","",LEFT($A574,4)="fold",VALUE(MID($A574,14,5)),TRUE,VALUE(MID($A574,FIND(",",$A574)+1,5)))</f>
        <v>82</v>
      </c>
      <c r="D574" s="58" cm="1">
        <f t="array" aca="1" ref="D574" ca="1">_xlfn.IFS(
AND(D$3="x",B574&gt;D$4),  2*D$4-B574,
TRUE,B574)</f>
        <v>467</v>
      </c>
      <c r="E574" s="58" cm="1">
        <f t="array" aca="1" ref="E574" ca="1">_xlfn.IFS(
AND(D$3="y",C574&gt;D$4),  2*D$4-C574,
TRUE,C574)</f>
        <v>82</v>
      </c>
      <c r="F574" s="58" cm="1">
        <f t="array" aca="1" ref="F574" ca="1">_xlfn.IFS(
AND(F$3="x",D574&gt;F$4),  2*F$4-D574,
TRUE,D574)</f>
        <v>467</v>
      </c>
      <c r="G574" s="58" cm="1">
        <f t="array" aca="1" ref="G574" ca="1">_xlfn.IFS(
AND(F$3="y",E574&gt;F$4),  2*F$4-E574,
TRUE,E574)</f>
        <v>82</v>
      </c>
      <c r="H574" s="58" cm="1">
        <f t="array" aca="1" ref="H574" ca="1">_xlfn.IFS(
AND(H$3="x",F574&gt;H$4),  2*H$4-F574,
TRUE,F574)</f>
        <v>187</v>
      </c>
      <c r="I574" s="58" cm="1">
        <f t="array" aca="1" ref="I574" ca="1">_xlfn.IFS(
AND(H$3="y",G574&gt;H$4),  2*H$4-G574,
TRUE,G574)</f>
        <v>82</v>
      </c>
      <c r="J574" s="58" cm="1">
        <f t="array" aca="1" ref="J574" ca="1">_xlfn.IFS(
AND(J$3="x",H574&gt;J$4),  2*J$4-H574,
TRUE,H574)</f>
        <v>187</v>
      </c>
      <c r="K574" s="58" cm="1">
        <f t="array" aca="1" ref="K574" ca="1">_xlfn.IFS(
AND(J$3="y",I574&gt;J$4),  2*J$4-I574,
TRUE,I574)</f>
        <v>82</v>
      </c>
      <c r="L574" s="58" cm="1">
        <f t="array" aca="1" ref="L574" ca="1">_xlfn.IFS(
AND(L$3="x",J574&gt;L$4),  2*L$4-J574,
TRUE,J574)</f>
        <v>139</v>
      </c>
      <c r="M574" s="58" cm="1">
        <f t="array" aca="1" ref="M574" ca="1">_xlfn.IFS(
AND(L$3="y",K574&gt;L$4),  2*L$4-K574,
TRUE,K574)</f>
        <v>82</v>
      </c>
      <c r="N574" s="58" cm="1">
        <f t="array" aca="1" ref="N574" ca="1">_xlfn.IFS(
AND(N$3="x",L574&gt;N$4),  2*N$4-L574,
TRUE,L574)</f>
        <v>139</v>
      </c>
      <c r="O574" s="58" cm="1">
        <f t="array" aca="1" ref="O574" ca="1">_xlfn.IFS(
AND(N$3="y",M574&gt;N$4),  2*N$4-M574,
TRUE,M574)</f>
        <v>82</v>
      </c>
      <c r="P574" s="58" cm="1">
        <f t="array" aca="1" ref="P574" ca="1">_xlfn.IFS(
AND(P$3="x",N574&gt;P$4),  2*P$4-N574,
TRUE,N574)</f>
        <v>23</v>
      </c>
      <c r="Q574" s="58" cm="1">
        <f t="array" aca="1" ref="Q574" ca="1">_xlfn.IFS(
AND(P$3="y",O574&gt;P$4),  2*P$4-O574,
TRUE,O574)</f>
        <v>82</v>
      </c>
      <c r="R574" s="58" cm="1">
        <f t="array" aca="1" ref="R574" ca="1">_xlfn.IFS(
AND(R$3="x",P574&gt;R$4),  2*R$4-P574,
TRUE,P574)</f>
        <v>23</v>
      </c>
      <c r="S574" s="58" cm="1">
        <f t="array" aca="1" ref="S574" ca="1">_xlfn.IFS(
AND(R$3="y",Q574&gt;R$4),  2*R$4-Q574,
TRUE,Q574)</f>
        <v>28</v>
      </c>
      <c r="T574" s="58" cm="1">
        <f t="array" aca="1" ref="T574" ca="1">_xlfn.IFS(
AND(T$3="x",R574&gt;T$4),  2*T$4-R574,
TRUE,R574)</f>
        <v>23</v>
      </c>
      <c r="U574" s="58" cm="1">
        <f t="array" aca="1" ref="U574" ca="1">_xlfn.IFS(
AND(T$3="y",S574&gt;T$4),  2*T$4-S574,
TRUE,S574)</f>
        <v>28</v>
      </c>
      <c r="V574" s="58" cm="1">
        <f t="array" aca="1" ref="V574" ca="1">_xlfn.IFS(
AND(V$3="x",T574&gt;V$4),  2*V$4-T574,
TRUE,T574)</f>
        <v>23</v>
      </c>
      <c r="W574" s="58" cm="1">
        <f t="array" aca="1" ref="W574" ca="1">_xlfn.IFS(
AND(V$3="y",U574&gt;V$4),  2*V$4-U574,
TRUE,U574)</f>
        <v>26</v>
      </c>
      <c r="X574" s="58" cm="1">
        <f t="array" aca="1" ref="X574" ca="1">_xlfn.IFS(
AND(X$3="x",V574&gt;X$4),  2*X$4-V574,
TRUE,V574)</f>
        <v>23</v>
      </c>
      <c r="Y574" s="58" cm="1">
        <f t="array" aca="1" ref="Y574" ca="1">_xlfn.IFS(
AND(X$3="y",W574&gt;X$4),  2*X$4-W574,
TRUE,W574)</f>
        <v>0</v>
      </c>
      <c r="Z574" s="58" cm="1">
        <f t="array" aca="1" ref="Z574" ca="1">_xlfn.IFS(
AND(Z$3="x",X574&gt;Z$4),  2*Z$4-X574,
TRUE,X574)</f>
        <v>23</v>
      </c>
      <c r="AA574" s="58" cm="1">
        <f t="array" aca="1" ref="AA574" ca="1">_xlfn.IFS(
AND(Z$3="y",Y574&gt;Z$4),  2*Z$4-Y574,
TRUE,Y574)</f>
        <v>0</v>
      </c>
      <c r="BD574" t="str">
        <f t="shared" ca="1" si="10"/>
        <v>467-82</v>
      </c>
      <c r="BF574" s="23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R574" s="24"/>
      <c r="BS574" s="24"/>
      <c r="BT574" s="24"/>
      <c r="BU574" s="24"/>
      <c r="BV574" s="24"/>
      <c r="BW574" s="24"/>
      <c r="BX574" s="24"/>
      <c r="BY574" s="24"/>
      <c r="BZ574" s="24"/>
      <c r="CA574" s="24"/>
      <c r="CB574" s="24"/>
      <c r="CC574" s="24"/>
      <c r="CD574" s="24"/>
      <c r="CE574" s="24"/>
      <c r="CF574" s="24"/>
      <c r="CG574" s="24"/>
      <c r="CH574" s="24"/>
      <c r="CI574" s="24"/>
      <c r="CJ574" s="24"/>
      <c r="CK574" s="24"/>
      <c r="CL574" s="24"/>
      <c r="CM574" s="24"/>
      <c r="CN574" s="24"/>
      <c r="CO574" s="24"/>
      <c r="CP574" s="24"/>
      <c r="CQ574" s="24"/>
      <c r="CR574" s="24"/>
      <c r="CS574" s="24"/>
      <c r="CT574" s="24"/>
      <c r="CU574" s="24"/>
      <c r="CV574" s="24"/>
      <c r="CW574" s="24"/>
      <c r="CX574" s="24"/>
      <c r="CY574" s="24"/>
      <c r="CZ574" s="24"/>
      <c r="DA574" s="24"/>
      <c r="DB574" s="24"/>
      <c r="DC574" s="24"/>
      <c r="DD574" s="24"/>
      <c r="DE574" s="24"/>
      <c r="DF574" s="24"/>
      <c r="DG574" s="24"/>
      <c r="DH574" s="24"/>
      <c r="DI574" s="24"/>
      <c r="DJ574" s="24"/>
      <c r="DK574" s="24"/>
      <c r="DL574" s="24"/>
      <c r="DM574" s="24"/>
      <c r="DN574" s="24"/>
      <c r="DO574" s="24"/>
      <c r="DP574" s="24"/>
      <c r="DQ574" s="24"/>
      <c r="DR574" s="24"/>
      <c r="DS574" s="24"/>
      <c r="DT574" s="24"/>
      <c r="DU574" s="24"/>
      <c r="DV574" s="24"/>
      <c r="DW574" s="24"/>
      <c r="DX574" s="24"/>
      <c r="DY574" s="24"/>
      <c r="DZ574" s="24"/>
      <c r="EA574" s="24"/>
      <c r="EB574" s="24"/>
      <c r="EC574" s="24"/>
      <c r="ED574" s="24"/>
      <c r="EE574" s="24"/>
      <c r="EF574" s="24"/>
      <c r="EG574" s="24"/>
      <c r="EH574" s="24"/>
      <c r="EI574" s="24"/>
      <c r="EJ574" s="24"/>
      <c r="EK574" s="24"/>
      <c r="EL574" s="24"/>
      <c r="EM574" s="24"/>
      <c r="EN574" s="24"/>
      <c r="EO574" s="24"/>
      <c r="EP574" s="24"/>
      <c r="EQ574" s="24"/>
      <c r="ER574" s="24"/>
      <c r="ES574" s="24"/>
      <c r="ET574" s="24"/>
      <c r="EU574" s="24"/>
      <c r="EV574" s="24"/>
      <c r="EW574" s="24"/>
      <c r="EX574" s="24"/>
      <c r="EY574" s="24"/>
      <c r="EZ574" s="24"/>
      <c r="FA574" s="24"/>
      <c r="FB574" s="24"/>
      <c r="FC574" s="24"/>
      <c r="FD574" s="24"/>
      <c r="FE574" s="24"/>
      <c r="FF574" s="24"/>
      <c r="FG574" s="24"/>
      <c r="FH574" s="24"/>
      <c r="FI574" s="24"/>
      <c r="FJ574" s="24"/>
      <c r="FK574" s="24"/>
      <c r="FL574" s="24"/>
      <c r="FM574" s="24"/>
      <c r="FN574" s="24"/>
      <c r="FO574" s="24"/>
      <c r="FP574" s="24"/>
      <c r="FQ574" s="24"/>
      <c r="FR574" s="24"/>
      <c r="FS574" s="24"/>
      <c r="FT574" s="24"/>
      <c r="FU574" s="24"/>
      <c r="FV574" s="24"/>
      <c r="FW574" s="24"/>
      <c r="FX574" s="24"/>
      <c r="FY574" s="24"/>
      <c r="FZ574" s="24"/>
      <c r="GA574" s="24"/>
      <c r="GB574" s="24"/>
      <c r="GC574" s="24"/>
      <c r="GD574" s="24"/>
      <c r="GE574" s="24"/>
      <c r="GF574" s="24"/>
      <c r="GG574" s="24"/>
      <c r="GH574" s="24"/>
      <c r="GI574" s="24"/>
      <c r="GJ574" s="24"/>
      <c r="GK574" s="24"/>
      <c r="GL574" s="24"/>
      <c r="GM574" s="24"/>
      <c r="GN574" s="24"/>
      <c r="GO574" s="24"/>
      <c r="GP574" s="24"/>
      <c r="GQ574" s="24"/>
      <c r="GR574" s="24"/>
      <c r="GS574" s="24"/>
      <c r="GT574" s="24"/>
      <c r="GU574" s="24"/>
      <c r="GV574" s="24"/>
      <c r="GW574" s="24"/>
      <c r="GX574" s="24"/>
      <c r="GY574" s="24"/>
      <c r="GZ574" s="24"/>
      <c r="HA574" s="24"/>
      <c r="HB574" s="24"/>
      <c r="HC574" s="24"/>
      <c r="HD574" s="24"/>
      <c r="HE574" s="24"/>
      <c r="HF574" s="24"/>
      <c r="HG574" s="24"/>
      <c r="HH574" s="24"/>
      <c r="HI574" s="24"/>
      <c r="HJ574" s="24"/>
      <c r="HK574" s="24"/>
      <c r="HL574" s="24"/>
      <c r="HM574" s="24"/>
      <c r="HN574" s="24"/>
      <c r="HO574" s="24"/>
      <c r="HP574" s="24"/>
      <c r="HQ574" s="24"/>
      <c r="HR574" s="24"/>
      <c r="HS574" s="24"/>
      <c r="HT574" s="24"/>
      <c r="HU574" s="24"/>
      <c r="HV574" s="24"/>
      <c r="HW574" s="24"/>
      <c r="HX574" s="24"/>
      <c r="HY574" s="24"/>
      <c r="HZ574" s="24"/>
      <c r="IA574" s="24"/>
      <c r="IB574" s="24"/>
      <c r="IC574" s="24"/>
      <c r="ID574" s="24"/>
    </row>
    <row r="575" spans="1:238" x14ac:dyDescent="0.3">
      <c r="A575" t="str">
        <f>IF(Input!A567=0,"",Input!A567)</f>
        <v>1141,786</v>
      </c>
      <c r="B575" s="65" cm="1">
        <f t="array" ref="B575">_xlfn.IFS($A575="","",LEFT($A575,4)="fold",MID($A575,12,1),TRUE,VALUE(LEFT($A575,FIND(",",$A575)-1)))</f>
        <v>1141</v>
      </c>
      <c r="C575" s="65" cm="1">
        <f t="array" ref="C575">_xlfn.IFS($A575="","",LEFT($A575,4)="fold",VALUE(MID($A575,14,5)),TRUE,VALUE(MID($A575,FIND(",",$A575)+1,5)))</f>
        <v>786</v>
      </c>
      <c r="D575" s="58" cm="1">
        <f t="array" aca="1" ref="D575" ca="1">_xlfn.IFS(
AND(D$3="x",B575&gt;D$4),  2*D$4-B575,
TRUE,B575)</f>
        <v>169</v>
      </c>
      <c r="E575" s="58" cm="1">
        <f t="array" aca="1" ref="E575" ca="1">_xlfn.IFS(
AND(D$3="y",C575&gt;D$4),  2*D$4-C575,
TRUE,C575)</f>
        <v>786</v>
      </c>
      <c r="F575" s="58" cm="1">
        <f t="array" aca="1" ref="F575" ca="1">_xlfn.IFS(
AND(F$3="x",D575&gt;F$4),  2*F$4-D575,
TRUE,D575)</f>
        <v>169</v>
      </c>
      <c r="G575" s="58" cm="1">
        <f t="array" aca="1" ref="G575" ca="1">_xlfn.IFS(
AND(F$3="y",E575&gt;F$4),  2*F$4-E575,
TRUE,E575)</f>
        <v>108</v>
      </c>
      <c r="H575" s="58" cm="1">
        <f t="array" aca="1" ref="H575" ca="1">_xlfn.IFS(
AND(H$3="x",F575&gt;H$4),  2*H$4-F575,
TRUE,F575)</f>
        <v>169</v>
      </c>
      <c r="I575" s="58" cm="1">
        <f t="array" aca="1" ref="I575" ca="1">_xlfn.IFS(
AND(H$3="y",G575&gt;H$4),  2*H$4-G575,
TRUE,G575)</f>
        <v>108</v>
      </c>
      <c r="J575" s="58" cm="1">
        <f t="array" aca="1" ref="J575" ca="1">_xlfn.IFS(
AND(J$3="x",H575&gt;J$4),  2*J$4-H575,
TRUE,H575)</f>
        <v>169</v>
      </c>
      <c r="K575" s="58" cm="1">
        <f t="array" aca="1" ref="K575" ca="1">_xlfn.IFS(
AND(J$3="y",I575&gt;J$4),  2*J$4-I575,
TRUE,I575)</f>
        <v>108</v>
      </c>
      <c r="L575" s="58" cm="1">
        <f t="array" aca="1" ref="L575" ca="1">_xlfn.IFS(
AND(L$3="x",J575&gt;L$4),  2*L$4-J575,
TRUE,J575)</f>
        <v>157</v>
      </c>
      <c r="M575" s="58" cm="1">
        <f t="array" aca="1" ref="M575" ca="1">_xlfn.IFS(
AND(L$3="y",K575&gt;L$4),  2*L$4-K575,
TRUE,K575)</f>
        <v>108</v>
      </c>
      <c r="N575" s="58" cm="1">
        <f t="array" aca="1" ref="N575" ca="1">_xlfn.IFS(
AND(N$3="x",L575&gt;N$4),  2*N$4-L575,
TRUE,L575)</f>
        <v>157</v>
      </c>
      <c r="O575" s="58" cm="1">
        <f t="array" aca="1" ref="O575" ca="1">_xlfn.IFS(
AND(N$3="y",M575&gt;N$4),  2*N$4-M575,
TRUE,M575)</f>
        <v>108</v>
      </c>
      <c r="P575" s="58" cm="1">
        <f t="array" aca="1" ref="P575" ca="1">_xlfn.IFS(
AND(P$3="x",N575&gt;P$4),  2*P$4-N575,
TRUE,N575)</f>
        <v>5</v>
      </c>
      <c r="Q575" s="58" cm="1">
        <f t="array" aca="1" ref="Q575" ca="1">_xlfn.IFS(
AND(P$3="y",O575&gt;P$4),  2*P$4-O575,
TRUE,O575)</f>
        <v>108</v>
      </c>
      <c r="R575" s="58" cm="1">
        <f t="array" aca="1" ref="R575" ca="1">_xlfn.IFS(
AND(R$3="x",P575&gt;R$4),  2*R$4-P575,
TRUE,P575)</f>
        <v>5</v>
      </c>
      <c r="S575" s="58" cm="1">
        <f t="array" aca="1" ref="S575" ca="1">_xlfn.IFS(
AND(R$3="y",Q575&gt;R$4),  2*R$4-Q575,
TRUE,Q575)</f>
        <v>2</v>
      </c>
      <c r="T575" s="58" cm="1">
        <f t="array" aca="1" ref="T575" ca="1">_xlfn.IFS(
AND(T$3="x",R575&gt;T$4),  2*T$4-R575,
TRUE,R575)</f>
        <v>5</v>
      </c>
      <c r="U575" s="58" cm="1">
        <f t="array" aca="1" ref="U575" ca="1">_xlfn.IFS(
AND(T$3="y",S575&gt;T$4),  2*T$4-S575,
TRUE,S575)</f>
        <v>2</v>
      </c>
      <c r="V575" s="58" cm="1">
        <f t="array" aca="1" ref="V575" ca="1">_xlfn.IFS(
AND(V$3="x",T575&gt;V$4),  2*V$4-T575,
TRUE,T575)</f>
        <v>5</v>
      </c>
      <c r="W575" s="58" cm="1">
        <f t="array" aca="1" ref="W575" ca="1">_xlfn.IFS(
AND(V$3="y",U575&gt;V$4),  2*V$4-U575,
TRUE,U575)</f>
        <v>2</v>
      </c>
      <c r="X575" s="58" cm="1">
        <f t="array" aca="1" ref="X575" ca="1">_xlfn.IFS(
AND(X$3="x",V575&gt;X$4),  2*X$4-V575,
TRUE,V575)</f>
        <v>5</v>
      </c>
      <c r="Y575" s="58" cm="1">
        <f t="array" aca="1" ref="Y575" ca="1">_xlfn.IFS(
AND(X$3="y",W575&gt;X$4),  2*X$4-W575,
TRUE,W575)</f>
        <v>2</v>
      </c>
      <c r="Z575" s="58" cm="1">
        <f t="array" aca="1" ref="Z575" ca="1">_xlfn.IFS(
AND(Z$3="x",X575&gt;Z$4),  2*Z$4-X575,
TRUE,X575)</f>
        <v>5</v>
      </c>
      <c r="AA575" s="58" cm="1">
        <f t="array" aca="1" ref="AA575" ca="1">_xlfn.IFS(
AND(Z$3="y",Y575&gt;Z$4),  2*Z$4-Y575,
TRUE,Y575)</f>
        <v>2</v>
      </c>
      <c r="BD575" t="str">
        <f t="shared" ca="1" si="10"/>
        <v>169-786</v>
      </c>
      <c r="BF575" s="23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R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  <c r="CD575" s="24"/>
      <c r="CE575" s="24"/>
      <c r="CF575" s="24"/>
      <c r="CG575" s="24"/>
      <c r="CH575" s="24"/>
      <c r="CI575" s="24"/>
      <c r="CJ575" s="24"/>
      <c r="CK575" s="24"/>
      <c r="CL575" s="24"/>
      <c r="CM575" s="24"/>
      <c r="CN575" s="24"/>
      <c r="CO575" s="24"/>
      <c r="CP575" s="24"/>
      <c r="CQ575" s="24"/>
      <c r="CR575" s="24"/>
      <c r="CS575" s="24"/>
      <c r="CT575" s="24"/>
      <c r="CU575" s="24"/>
      <c r="CV575" s="24"/>
      <c r="CW575" s="24"/>
      <c r="CX575" s="24"/>
      <c r="CY575" s="24"/>
      <c r="CZ575" s="24"/>
      <c r="DA575" s="24"/>
      <c r="DB575" s="24"/>
      <c r="DC575" s="24"/>
      <c r="DD575" s="24"/>
      <c r="DE575" s="24"/>
      <c r="DF575" s="24"/>
      <c r="DG575" s="24"/>
      <c r="DH575" s="24"/>
      <c r="DI575" s="24"/>
      <c r="DJ575" s="24"/>
      <c r="DK575" s="24"/>
      <c r="DL575" s="24"/>
      <c r="DM575" s="24"/>
      <c r="DN575" s="24"/>
      <c r="DO575" s="24"/>
      <c r="DP575" s="24"/>
      <c r="DQ575" s="24"/>
      <c r="DR575" s="24"/>
      <c r="DS575" s="24"/>
      <c r="DT575" s="24"/>
      <c r="DU575" s="24"/>
      <c r="DV575" s="24"/>
      <c r="DW575" s="24"/>
      <c r="DX575" s="24"/>
      <c r="DY575" s="24"/>
      <c r="DZ575" s="24"/>
      <c r="EA575" s="24"/>
      <c r="EB575" s="24"/>
      <c r="EC575" s="24"/>
      <c r="ED575" s="24"/>
      <c r="EE575" s="24"/>
      <c r="EF575" s="24"/>
      <c r="EG575" s="24"/>
      <c r="EH575" s="24"/>
      <c r="EI575" s="24"/>
      <c r="EJ575" s="24"/>
      <c r="EK575" s="24"/>
      <c r="EL575" s="24"/>
      <c r="EM575" s="24"/>
      <c r="EN575" s="24"/>
      <c r="EO575" s="24"/>
      <c r="EP575" s="24"/>
      <c r="EQ575" s="24"/>
      <c r="ER575" s="24"/>
      <c r="ES575" s="24"/>
      <c r="ET575" s="24"/>
      <c r="EU575" s="24"/>
      <c r="EV575" s="24"/>
      <c r="EW575" s="24"/>
      <c r="EX575" s="24"/>
      <c r="EY575" s="24"/>
      <c r="EZ575" s="24"/>
      <c r="FA575" s="24"/>
      <c r="FB575" s="24"/>
      <c r="FC575" s="24"/>
      <c r="FD575" s="24"/>
      <c r="FE575" s="24"/>
      <c r="FF575" s="24"/>
      <c r="FG575" s="24"/>
      <c r="FH575" s="24"/>
      <c r="FI575" s="24"/>
      <c r="FJ575" s="24"/>
      <c r="FK575" s="24"/>
      <c r="FL575" s="24"/>
      <c r="FM575" s="24"/>
      <c r="FN575" s="24"/>
      <c r="FO575" s="24"/>
      <c r="FP575" s="24"/>
      <c r="FQ575" s="24"/>
      <c r="FR575" s="24"/>
      <c r="FS575" s="24"/>
      <c r="FT575" s="24"/>
      <c r="FU575" s="24"/>
      <c r="FV575" s="24"/>
      <c r="FW575" s="24"/>
      <c r="FX575" s="24"/>
      <c r="FY575" s="24"/>
      <c r="FZ575" s="24"/>
      <c r="GA575" s="24"/>
      <c r="GB575" s="24"/>
      <c r="GC575" s="24"/>
      <c r="GD575" s="24"/>
      <c r="GE575" s="24"/>
      <c r="GF575" s="24"/>
      <c r="GG575" s="24"/>
      <c r="GH575" s="24"/>
      <c r="GI575" s="24"/>
      <c r="GJ575" s="24"/>
      <c r="GK575" s="24"/>
      <c r="GL575" s="24"/>
      <c r="GM575" s="24"/>
      <c r="GN575" s="24"/>
      <c r="GO575" s="24"/>
      <c r="GP575" s="24"/>
      <c r="GQ575" s="24"/>
      <c r="GR575" s="24"/>
      <c r="GS575" s="24"/>
      <c r="GT575" s="24"/>
      <c r="GU575" s="24"/>
      <c r="GV575" s="24"/>
      <c r="GW575" s="24"/>
      <c r="GX575" s="24"/>
      <c r="GY575" s="24"/>
      <c r="GZ575" s="24"/>
      <c r="HA575" s="24"/>
      <c r="HB575" s="24"/>
      <c r="HC575" s="24"/>
      <c r="HD575" s="24"/>
      <c r="HE575" s="24"/>
      <c r="HF575" s="24"/>
      <c r="HG575" s="24"/>
      <c r="HH575" s="24"/>
      <c r="HI575" s="24"/>
      <c r="HJ575" s="24"/>
      <c r="HK575" s="24"/>
      <c r="HL575" s="24"/>
      <c r="HM575" s="24"/>
      <c r="HN575" s="24"/>
      <c r="HO575" s="24"/>
      <c r="HP575" s="24"/>
      <c r="HQ575" s="24"/>
      <c r="HR575" s="24"/>
      <c r="HS575" s="24"/>
      <c r="HT575" s="24"/>
      <c r="HU575" s="24"/>
      <c r="HV575" s="24"/>
      <c r="HW575" s="24"/>
      <c r="HX575" s="24"/>
      <c r="HY575" s="24"/>
      <c r="HZ575" s="24"/>
      <c r="IA575" s="24"/>
      <c r="IB575" s="24"/>
      <c r="IC575" s="24"/>
      <c r="ID575" s="24"/>
    </row>
    <row r="576" spans="1:238" x14ac:dyDescent="0.3">
      <c r="A576" t="str">
        <f>IF(Input!A568=0,"",Input!A568)</f>
        <v>1079,827</v>
      </c>
      <c r="B576" s="65" cm="1">
        <f t="array" ref="B576">_xlfn.IFS($A576="","",LEFT($A576,4)="fold",MID($A576,12,1),TRUE,VALUE(LEFT($A576,FIND(",",$A576)-1)))</f>
        <v>1079</v>
      </c>
      <c r="C576" s="65" cm="1">
        <f t="array" ref="C576">_xlfn.IFS($A576="","",LEFT($A576,4)="fold",VALUE(MID($A576,14,5)),TRUE,VALUE(MID($A576,FIND(",",$A576)+1,5)))</f>
        <v>827</v>
      </c>
      <c r="D576" s="58" cm="1">
        <f t="array" aca="1" ref="D576" ca="1">_xlfn.IFS(
AND(D$3="x",B576&gt;D$4),  2*D$4-B576,
TRUE,B576)</f>
        <v>231</v>
      </c>
      <c r="E576" s="58" cm="1">
        <f t="array" aca="1" ref="E576" ca="1">_xlfn.IFS(
AND(D$3="y",C576&gt;D$4),  2*D$4-C576,
TRUE,C576)</f>
        <v>827</v>
      </c>
      <c r="F576" s="58" cm="1">
        <f t="array" aca="1" ref="F576" ca="1">_xlfn.IFS(
AND(F$3="x",D576&gt;F$4),  2*F$4-D576,
TRUE,D576)</f>
        <v>231</v>
      </c>
      <c r="G576" s="58" cm="1">
        <f t="array" aca="1" ref="G576" ca="1">_xlfn.IFS(
AND(F$3="y",E576&gt;F$4),  2*F$4-E576,
TRUE,E576)</f>
        <v>67</v>
      </c>
      <c r="H576" s="58" cm="1">
        <f t="array" aca="1" ref="H576" ca="1">_xlfn.IFS(
AND(H$3="x",F576&gt;H$4),  2*H$4-F576,
TRUE,F576)</f>
        <v>231</v>
      </c>
      <c r="I576" s="58" cm="1">
        <f t="array" aca="1" ref="I576" ca="1">_xlfn.IFS(
AND(H$3="y",G576&gt;H$4),  2*H$4-G576,
TRUE,G576)</f>
        <v>67</v>
      </c>
      <c r="J576" s="58" cm="1">
        <f t="array" aca="1" ref="J576" ca="1">_xlfn.IFS(
AND(J$3="x",H576&gt;J$4),  2*J$4-H576,
TRUE,H576)</f>
        <v>231</v>
      </c>
      <c r="K576" s="58" cm="1">
        <f t="array" aca="1" ref="K576" ca="1">_xlfn.IFS(
AND(J$3="y",I576&gt;J$4),  2*J$4-I576,
TRUE,I576)</f>
        <v>67</v>
      </c>
      <c r="L576" s="58" cm="1">
        <f t="array" aca="1" ref="L576" ca="1">_xlfn.IFS(
AND(L$3="x",J576&gt;L$4),  2*L$4-J576,
TRUE,J576)</f>
        <v>95</v>
      </c>
      <c r="M576" s="58" cm="1">
        <f t="array" aca="1" ref="M576" ca="1">_xlfn.IFS(
AND(L$3="y",K576&gt;L$4),  2*L$4-K576,
TRUE,K576)</f>
        <v>67</v>
      </c>
      <c r="N576" s="58" cm="1">
        <f t="array" aca="1" ref="N576" ca="1">_xlfn.IFS(
AND(N$3="x",L576&gt;N$4),  2*N$4-L576,
TRUE,L576)</f>
        <v>95</v>
      </c>
      <c r="O576" s="58" cm="1">
        <f t="array" aca="1" ref="O576" ca="1">_xlfn.IFS(
AND(N$3="y",M576&gt;N$4),  2*N$4-M576,
TRUE,M576)</f>
        <v>67</v>
      </c>
      <c r="P576" s="58" cm="1">
        <f t="array" aca="1" ref="P576" ca="1">_xlfn.IFS(
AND(P$3="x",N576&gt;P$4),  2*P$4-N576,
TRUE,N576)</f>
        <v>67</v>
      </c>
      <c r="Q576" s="58" cm="1">
        <f t="array" aca="1" ref="Q576" ca="1">_xlfn.IFS(
AND(P$3="y",O576&gt;P$4),  2*P$4-O576,
TRUE,O576)</f>
        <v>67</v>
      </c>
      <c r="R576" s="58" cm="1">
        <f t="array" aca="1" ref="R576" ca="1">_xlfn.IFS(
AND(R$3="x",P576&gt;R$4),  2*R$4-P576,
TRUE,P576)</f>
        <v>67</v>
      </c>
      <c r="S576" s="58" cm="1">
        <f t="array" aca="1" ref="S576" ca="1">_xlfn.IFS(
AND(R$3="y",Q576&gt;R$4),  2*R$4-Q576,
TRUE,Q576)</f>
        <v>43</v>
      </c>
      <c r="T576" s="58" cm="1">
        <f t="array" aca="1" ref="T576" ca="1">_xlfn.IFS(
AND(T$3="x",R576&gt;T$4),  2*T$4-R576,
TRUE,R576)</f>
        <v>13</v>
      </c>
      <c r="U576" s="58" cm="1">
        <f t="array" aca="1" ref="U576" ca="1">_xlfn.IFS(
AND(T$3="y",S576&gt;T$4),  2*T$4-S576,
TRUE,S576)</f>
        <v>43</v>
      </c>
      <c r="V576" s="58" cm="1">
        <f t="array" aca="1" ref="V576" ca="1">_xlfn.IFS(
AND(V$3="x",T576&gt;V$4),  2*V$4-T576,
TRUE,T576)</f>
        <v>13</v>
      </c>
      <c r="W576" s="58" cm="1">
        <f t="array" aca="1" ref="W576" ca="1">_xlfn.IFS(
AND(V$3="y",U576&gt;V$4),  2*V$4-U576,
TRUE,U576)</f>
        <v>11</v>
      </c>
      <c r="X576" s="58" cm="1">
        <f t="array" aca="1" ref="X576" ca="1">_xlfn.IFS(
AND(X$3="x",V576&gt;X$4),  2*X$4-V576,
TRUE,V576)</f>
        <v>13</v>
      </c>
      <c r="Y576" s="58" cm="1">
        <f t="array" aca="1" ref="Y576" ca="1">_xlfn.IFS(
AND(X$3="y",W576&gt;X$4),  2*X$4-W576,
TRUE,W576)</f>
        <v>11</v>
      </c>
      <c r="Z576" s="58" cm="1">
        <f t="array" aca="1" ref="Z576" ca="1">_xlfn.IFS(
AND(Z$3="x",X576&gt;Z$4),  2*Z$4-X576,
TRUE,X576)</f>
        <v>13</v>
      </c>
      <c r="AA576" s="58" cm="1">
        <f t="array" aca="1" ref="AA576" ca="1">_xlfn.IFS(
AND(Z$3="y",Y576&gt;Z$4),  2*Z$4-Y576,
TRUE,Y576)</f>
        <v>1</v>
      </c>
      <c r="BD576" t="str">
        <f t="shared" ca="1" si="10"/>
        <v>231-827</v>
      </c>
      <c r="BF576" s="23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R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  <c r="CD576" s="24"/>
      <c r="CE576" s="24"/>
      <c r="CF576" s="24"/>
      <c r="CG576" s="24"/>
      <c r="CH576" s="24"/>
      <c r="CI576" s="24"/>
      <c r="CJ576" s="24"/>
      <c r="CK576" s="24"/>
      <c r="CL576" s="24"/>
      <c r="CM576" s="24"/>
      <c r="CN576" s="24"/>
      <c r="CO576" s="24"/>
      <c r="CP576" s="24"/>
      <c r="CQ576" s="24"/>
      <c r="CR576" s="24"/>
      <c r="CS576" s="24"/>
      <c r="CT576" s="24"/>
      <c r="CU576" s="24"/>
      <c r="CV576" s="24"/>
      <c r="CW576" s="24"/>
      <c r="CX576" s="24"/>
      <c r="CY576" s="24"/>
      <c r="CZ576" s="24"/>
      <c r="DA576" s="24"/>
      <c r="DB576" s="24"/>
      <c r="DC576" s="24"/>
      <c r="DD576" s="24"/>
      <c r="DE576" s="24"/>
      <c r="DF576" s="24"/>
      <c r="DG576" s="24"/>
      <c r="DH576" s="24"/>
      <c r="DI576" s="24"/>
      <c r="DJ576" s="24"/>
      <c r="DK576" s="24"/>
      <c r="DL576" s="24"/>
      <c r="DM576" s="24"/>
      <c r="DN576" s="24"/>
      <c r="DO576" s="24"/>
      <c r="DP576" s="24"/>
      <c r="DQ576" s="24"/>
      <c r="DR576" s="24"/>
      <c r="DS576" s="24"/>
      <c r="DT576" s="24"/>
      <c r="DU576" s="24"/>
      <c r="DV576" s="24"/>
      <c r="DW576" s="24"/>
      <c r="DX576" s="24"/>
      <c r="DY576" s="24"/>
      <c r="DZ576" s="24"/>
      <c r="EA576" s="24"/>
      <c r="EB576" s="24"/>
      <c r="EC576" s="24"/>
      <c r="ED576" s="24"/>
      <c r="EE576" s="24"/>
      <c r="EF576" s="24"/>
      <c r="EG576" s="24"/>
      <c r="EH576" s="24"/>
      <c r="EI576" s="24"/>
      <c r="EJ576" s="24"/>
      <c r="EK576" s="24"/>
      <c r="EL576" s="24"/>
      <c r="EM576" s="24"/>
      <c r="EN576" s="24"/>
      <c r="EO576" s="24"/>
      <c r="EP576" s="24"/>
      <c r="EQ576" s="24"/>
      <c r="ER576" s="24"/>
      <c r="ES576" s="24"/>
      <c r="ET576" s="24"/>
      <c r="EU576" s="24"/>
      <c r="EV576" s="24"/>
      <c r="EW576" s="24"/>
      <c r="EX576" s="24"/>
      <c r="EY576" s="24"/>
      <c r="EZ576" s="24"/>
      <c r="FA576" s="24"/>
      <c r="FB576" s="24"/>
      <c r="FC576" s="24"/>
      <c r="FD576" s="24"/>
      <c r="FE576" s="24"/>
      <c r="FF576" s="24"/>
      <c r="FG576" s="24"/>
      <c r="FH576" s="24"/>
      <c r="FI576" s="24"/>
      <c r="FJ576" s="24"/>
      <c r="FK576" s="24"/>
      <c r="FL576" s="24"/>
      <c r="FM576" s="24"/>
      <c r="FN576" s="24"/>
      <c r="FO576" s="24"/>
      <c r="FP576" s="24"/>
      <c r="FQ576" s="24"/>
      <c r="FR576" s="24"/>
      <c r="FS576" s="24"/>
      <c r="FT576" s="24"/>
      <c r="FU576" s="24"/>
      <c r="FV576" s="24"/>
      <c r="FW576" s="24"/>
      <c r="FX576" s="24"/>
      <c r="FY576" s="24"/>
      <c r="FZ576" s="24"/>
      <c r="GA576" s="24"/>
      <c r="GB576" s="24"/>
      <c r="GC576" s="24"/>
      <c r="GD576" s="24"/>
      <c r="GE576" s="24"/>
      <c r="GF576" s="24"/>
      <c r="GG576" s="24"/>
      <c r="GH576" s="24"/>
      <c r="GI576" s="24"/>
      <c r="GJ576" s="24"/>
      <c r="GK576" s="24"/>
      <c r="GL576" s="24"/>
      <c r="GM576" s="24"/>
      <c r="GN576" s="24"/>
      <c r="GO576" s="24"/>
      <c r="GP576" s="24"/>
      <c r="GQ576" s="24"/>
      <c r="GR576" s="24"/>
      <c r="GS576" s="24"/>
      <c r="GT576" s="24"/>
      <c r="GU576" s="24"/>
      <c r="GV576" s="24"/>
      <c r="GW576" s="24"/>
      <c r="GX576" s="24"/>
      <c r="GY576" s="24"/>
      <c r="GZ576" s="24"/>
      <c r="HA576" s="24"/>
      <c r="HB576" s="24"/>
      <c r="HC576" s="24"/>
      <c r="HD576" s="24"/>
      <c r="HE576" s="24"/>
      <c r="HF576" s="24"/>
      <c r="HG576" s="24"/>
      <c r="HH576" s="24"/>
      <c r="HI576" s="24"/>
      <c r="HJ576" s="24"/>
      <c r="HK576" s="24"/>
      <c r="HL576" s="24"/>
      <c r="HM576" s="24"/>
      <c r="HN576" s="24"/>
      <c r="HO576" s="24"/>
      <c r="HP576" s="24"/>
      <c r="HQ576" s="24"/>
      <c r="HR576" s="24"/>
      <c r="HS576" s="24"/>
      <c r="HT576" s="24"/>
      <c r="HU576" s="24"/>
      <c r="HV576" s="24"/>
      <c r="HW576" s="24"/>
      <c r="HX576" s="24"/>
      <c r="HY576" s="24"/>
      <c r="HZ576" s="24"/>
      <c r="IA576" s="24"/>
      <c r="IB576" s="24"/>
      <c r="IC576" s="24"/>
      <c r="ID576" s="24"/>
    </row>
    <row r="577" spans="1:238" x14ac:dyDescent="0.3">
      <c r="A577" t="str">
        <f>IF(Input!A569=0,"",Input!A569)</f>
        <v>1081,129</v>
      </c>
      <c r="B577" s="65" cm="1">
        <f t="array" ref="B577">_xlfn.IFS($A577="","",LEFT($A577,4)="fold",MID($A577,12,1),TRUE,VALUE(LEFT($A577,FIND(",",$A577)-1)))</f>
        <v>1081</v>
      </c>
      <c r="C577" s="65" cm="1">
        <f t="array" ref="C577">_xlfn.IFS($A577="","",LEFT($A577,4)="fold",VALUE(MID($A577,14,5)),TRUE,VALUE(MID($A577,FIND(",",$A577)+1,5)))</f>
        <v>129</v>
      </c>
      <c r="D577" s="58" cm="1">
        <f t="array" aca="1" ref="D577" ca="1">_xlfn.IFS(
AND(D$3="x",B577&gt;D$4),  2*D$4-B577,
TRUE,B577)</f>
        <v>229</v>
      </c>
      <c r="E577" s="58" cm="1">
        <f t="array" aca="1" ref="E577" ca="1">_xlfn.IFS(
AND(D$3="y",C577&gt;D$4),  2*D$4-C577,
TRUE,C577)</f>
        <v>129</v>
      </c>
      <c r="F577" s="58" cm="1">
        <f t="array" aca="1" ref="F577" ca="1">_xlfn.IFS(
AND(F$3="x",D577&gt;F$4),  2*F$4-D577,
TRUE,D577)</f>
        <v>229</v>
      </c>
      <c r="G577" s="58" cm="1">
        <f t="array" aca="1" ref="G577" ca="1">_xlfn.IFS(
AND(F$3="y",E577&gt;F$4),  2*F$4-E577,
TRUE,E577)</f>
        <v>129</v>
      </c>
      <c r="H577" s="58" cm="1">
        <f t="array" aca="1" ref="H577" ca="1">_xlfn.IFS(
AND(H$3="x",F577&gt;H$4),  2*H$4-F577,
TRUE,F577)</f>
        <v>229</v>
      </c>
      <c r="I577" s="58" cm="1">
        <f t="array" aca="1" ref="I577" ca="1">_xlfn.IFS(
AND(H$3="y",G577&gt;H$4),  2*H$4-G577,
TRUE,G577)</f>
        <v>129</v>
      </c>
      <c r="J577" s="58" cm="1">
        <f t="array" aca="1" ref="J577" ca="1">_xlfn.IFS(
AND(J$3="x",H577&gt;J$4),  2*J$4-H577,
TRUE,H577)</f>
        <v>229</v>
      </c>
      <c r="K577" s="58" cm="1">
        <f t="array" aca="1" ref="K577" ca="1">_xlfn.IFS(
AND(J$3="y",I577&gt;J$4),  2*J$4-I577,
TRUE,I577)</f>
        <v>129</v>
      </c>
      <c r="L577" s="58" cm="1">
        <f t="array" aca="1" ref="L577" ca="1">_xlfn.IFS(
AND(L$3="x",J577&gt;L$4),  2*L$4-J577,
TRUE,J577)</f>
        <v>97</v>
      </c>
      <c r="M577" s="58" cm="1">
        <f t="array" aca="1" ref="M577" ca="1">_xlfn.IFS(
AND(L$3="y",K577&gt;L$4),  2*L$4-K577,
TRUE,K577)</f>
        <v>129</v>
      </c>
      <c r="N577" s="58" cm="1">
        <f t="array" aca="1" ref="N577" ca="1">_xlfn.IFS(
AND(N$3="x",L577&gt;N$4),  2*N$4-L577,
TRUE,L577)</f>
        <v>97</v>
      </c>
      <c r="O577" s="58" cm="1">
        <f t="array" aca="1" ref="O577" ca="1">_xlfn.IFS(
AND(N$3="y",M577&gt;N$4),  2*N$4-M577,
TRUE,M577)</f>
        <v>93</v>
      </c>
      <c r="P577" s="58" cm="1">
        <f t="array" aca="1" ref="P577" ca="1">_xlfn.IFS(
AND(P$3="x",N577&gt;P$4),  2*P$4-N577,
TRUE,N577)</f>
        <v>65</v>
      </c>
      <c r="Q577" s="58" cm="1">
        <f t="array" aca="1" ref="Q577" ca="1">_xlfn.IFS(
AND(P$3="y",O577&gt;P$4),  2*P$4-O577,
TRUE,O577)</f>
        <v>93</v>
      </c>
      <c r="R577" s="58" cm="1">
        <f t="array" aca="1" ref="R577" ca="1">_xlfn.IFS(
AND(R$3="x",P577&gt;R$4),  2*R$4-P577,
TRUE,P577)</f>
        <v>65</v>
      </c>
      <c r="S577" s="58" cm="1">
        <f t="array" aca="1" ref="S577" ca="1">_xlfn.IFS(
AND(R$3="y",Q577&gt;R$4),  2*R$4-Q577,
TRUE,Q577)</f>
        <v>17</v>
      </c>
      <c r="T577" s="58" cm="1">
        <f t="array" aca="1" ref="T577" ca="1">_xlfn.IFS(
AND(T$3="x",R577&gt;T$4),  2*T$4-R577,
TRUE,R577)</f>
        <v>15</v>
      </c>
      <c r="U577" s="58" cm="1">
        <f t="array" aca="1" ref="U577" ca="1">_xlfn.IFS(
AND(T$3="y",S577&gt;T$4),  2*T$4-S577,
TRUE,S577)</f>
        <v>17</v>
      </c>
      <c r="V577" s="58" cm="1">
        <f t="array" aca="1" ref="V577" ca="1">_xlfn.IFS(
AND(V$3="x",T577&gt;V$4),  2*V$4-T577,
TRUE,T577)</f>
        <v>15</v>
      </c>
      <c r="W577" s="58" cm="1">
        <f t="array" aca="1" ref="W577" ca="1">_xlfn.IFS(
AND(V$3="y",U577&gt;V$4),  2*V$4-U577,
TRUE,U577)</f>
        <v>17</v>
      </c>
      <c r="X577" s="58" cm="1">
        <f t="array" aca="1" ref="X577" ca="1">_xlfn.IFS(
AND(X$3="x",V577&gt;X$4),  2*X$4-V577,
TRUE,V577)</f>
        <v>15</v>
      </c>
      <c r="Y577" s="58" cm="1">
        <f t="array" aca="1" ref="Y577" ca="1">_xlfn.IFS(
AND(X$3="y",W577&gt;X$4),  2*X$4-W577,
TRUE,W577)</f>
        <v>9</v>
      </c>
      <c r="Z577" s="58" cm="1">
        <f t="array" aca="1" ref="Z577" ca="1">_xlfn.IFS(
AND(Z$3="x",X577&gt;Z$4),  2*Z$4-X577,
TRUE,X577)</f>
        <v>15</v>
      </c>
      <c r="AA577" s="58" cm="1">
        <f t="array" aca="1" ref="AA577" ca="1">_xlfn.IFS(
AND(Z$3="y",Y577&gt;Z$4),  2*Z$4-Y577,
TRUE,Y577)</f>
        <v>3</v>
      </c>
      <c r="BD577" t="str">
        <f t="shared" ca="1" si="10"/>
        <v>229-129</v>
      </c>
      <c r="BF577" s="23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R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  <c r="CD577" s="24"/>
      <c r="CE577" s="24"/>
      <c r="CF577" s="24"/>
      <c r="CG577" s="24"/>
      <c r="CH577" s="24"/>
      <c r="CI577" s="24"/>
      <c r="CJ577" s="24"/>
      <c r="CK577" s="24"/>
      <c r="CL577" s="24"/>
      <c r="CM577" s="24"/>
      <c r="CN577" s="24"/>
      <c r="CO577" s="24"/>
      <c r="CP577" s="24"/>
      <c r="CQ577" s="24"/>
      <c r="CR577" s="24"/>
      <c r="CS577" s="24"/>
      <c r="CT577" s="24"/>
      <c r="CU577" s="24"/>
      <c r="CV577" s="24"/>
      <c r="CW577" s="24"/>
      <c r="CX577" s="24"/>
      <c r="CY577" s="24"/>
      <c r="CZ577" s="24"/>
      <c r="DA577" s="24"/>
      <c r="DB577" s="24"/>
      <c r="DC577" s="24"/>
      <c r="DD577" s="24"/>
      <c r="DE577" s="24"/>
      <c r="DF577" s="24"/>
      <c r="DG577" s="24"/>
      <c r="DH577" s="24"/>
      <c r="DI577" s="24"/>
      <c r="DJ577" s="24"/>
      <c r="DK577" s="24"/>
      <c r="DL577" s="24"/>
      <c r="DM577" s="24"/>
      <c r="DN577" s="24"/>
      <c r="DO577" s="24"/>
      <c r="DP577" s="24"/>
      <c r="DQ577" s="24"/>
      <c r="DR577" s="24"/>
      <c r="DS577" s="24"/>
      <c r="DT577" s="24"/>
      <c r="DU577" s="24"/>
      <c r="DV577" s="24"/>
      <c r="DW577" s="24"/>
      <c r="DX577" s="24"/>
      <c r="DY577" s="24"/>
      <c r="DZ577" s="24"/>
      <c r="EA577" s="24"/>
      <c r="EB577" s="24"/>
      <c r="EC577" s="24"/>
      <c r="ED577" s="24"/>
      <c r="EE577" s="24"/>
      <c r="EF577" s="24"/>
      <c r="EG577" s="24"/>
      <c r="EH577" s="24"/>
      <c r="EI577" s="24"/>
      <c r="EJ577" s="24"/>
      <c r="EK577" s="24"/>
      <c r="EL577" s="24"/>
      <c r="EM577" s="24"/>
      <c r="EN577" s="24"/>
      <c r="EO577" s="24"/>
      <c r="EP577" s="24"/>
      <c r="EQ577" s="24"/>
      <c r="ER577" s="24"/>
      <c r="ES577" s="24"/>
      <c r="ET577" s="24"/>
      <c r="EU577" s="24"/>
      <c r="EV577" s="24"/>
      <c r="EW577" s="24"/>
      <c r="EX577" s="24"/>
      <c r="EY577" s="24"/>
      <c r="EZ577" s="24"/>
      <c r="FA577" s="24"/>
      <c r="FB577" s="24"/>
      <c r="FC577" s="24"/>
      <c r="FD577" s="24"/>
      <c r="FE577" s="24"/>
      <c r="FF577" s="24"/>
      <c r="FG577" s="24"/>
      <c r="FH577" s="24"/>
      <c r="FI577" s="24"/>
      <c r="FJ577" s="24"/>
      <c r="FK577" s="24"/>
      <c r="FL577" s="24"/>
      <c r="FM577" s="24"/>
      <c r="FN577" s="24"/>
      <c r="FO577" s="24"/>
      <c r="FP577" s="24"/>
      <c r="FQ577" s="24"/>
      <c r="FR577" s="24"/>
      <c r="FS577" s="24"/>
      <c r="FT577" s="24"/>
      <c r="FU577" s="24"/>
      <c r="FV577" s="24"/>
      <c r="FW577" s="24"/>
      <c r="FX577" s="24"/>
      <c r="FY577" s="24"/>
      <c r="FZ577" s="24"/>
      <c r="GA577" s="24"/>
      <c r="GB577" s="24"/>
      <c r="GC577" s="24"/>
      <c r="GD577" s="24"/>
      <c r="GE577" s="24"/>
      <c r="GF577" s="24"/>
      <c r="GG577" s="24"/>
      <c r="GH577" s="24"/>
      <c r="GI577" s="24"/>
      <c r="GJ577" s="24"/>
      <c r="GK577" s="24"/>
      <c r="GL577" s="24"/>
      <c r="GM577" s="24"/>
      <c r="GN577" s="24"/>
      <c r="GO577" s="24"/>
      <c r="GP577" s="24"/>
      <c r="GQ577" s="24"/>
      <c r="GR577" s="24"/>
      <c r="GS577" s="24"/>
      <c r="GT577" s="24"/>
      <c r="GU577" s="24"/>
      <c r="GV577" s="24"/>
      <c r="GW577" s="24"/>
      <c r="GX577" s="24"/>
      <c r="GY577" s="24"/>
      <c r="GZ577" s="24"/>
      <c r="HA577" s="24"/>
      <c r="HB577" s="24"/>
      <c r="HC577" s="24"/>
      <c r="HD577" s="24"/>
      <c r="HE577" s="24"/>
      <c r="HF577" s="24"/>
      <c r="HG577" s="24"/>
      <c r="HH577" s="24"/>
      <c r="HI577" s="24"/>
      <c r="HJ577" s="24"/>
      <c r="HK577" s="24"/>
      <c r="HL577" s="24"/>
      <c r="HM577" s="24"/>
      <c r="HN577" s="24"/>
      <c r="HO577" s="24"/>
      <c r="HP577" s="24"/>
      <c r="HQ577" s="24"/>
      <c r="HR577" s="24"/>
      <c r="HS577" s="24"/>
      <c r="HT577" s="24"/>
      <c r="HU577" s="24"/>
      <c r="HV577" s="24"/>
      <c r="HW577" s="24"/>
      <c r="HX577" s="24"/>
      <c r="HY577" s="24"/>
      <c r="HZ577" s="24"/>
      <c r="IA577" s="24"/>
      <c r="IB577" s="24"/>
      <c r="IC577" s="24"/>
      <c r="ID577" s="24"/>
    </row>
    <row r="578" spans="1:238" x14ac:dyDescent="0.3">
      <c r="A578" t="str">
        <f>IF(Input!A570=0,"",Input!A570)</f>
        <v>867,208</v>
      </c>
      <c r="B578" s="65" cm="1">
        <f t="array" ref="B578">_xlfn.IFS($A578="","",LEFT($A578,4)="fold",MID($A578,12,1),TRUE,VALUE(LEFT($A578,FIND(",",$A578)-1)))</f>
        <v>867</v>
      </c>
      <c r="C578" s="65" cm="1">
        <f t="array" ref="C578">_xlfn.IFS($A578="","",LEFT($A578,4)="fold",VALUE(MID($A578,14,5)),TRUE,VALUE(MID($A578,FIND(",",$A578)+1,5)))</f>
        <v>208</v>
      </c>
      <c r="D578" s="58" cm="1">
        <f t="array" aca="1" ref="D578" ca="1">_xlfn.IFS(
AND(D$3="x",B578&gt;D$4),  2*D$4-B578,
TRUE,B578)</f>
        <v>443</v>
      </c>
      <c r="E578" s="58" cm="1">
        <f t="array" aca="1" ref="E578" ca="1">_xlfn.IFS(
AND(D$3="y",C578&gt;D$4),  2*D$4-C578,
TRUE,C578)</f>
        <v>208</v>
      </c>
      <c r="F578" s="58" cm="1">
        <f t="array" aca="1" ref="F578" ca="1">_xlfn.IFS(
AND(F$3="x",D578&gt;F$4),  2*F$4-D578,
TRUE,D578)</f>
        <v>443</v>
      </c>
      <c r="G578" s="58" cm="1">
        <f t="array" aca="1" ref="G578" ca="1">_xlfn.IFS(
AND(F$3="y",E578&gt;F$4),  2*F$4-E578,
TRUE,E578)</f>
        <v>208</v>
      </c>
      <c r="H578" s="58" cm="1">
        <f t="array" aca="1" ref="H578" ca="1">_xlfn.IFS(
AND(H$3="x",F578&gt;H$4),  2*H$4-F578,
TRUE,F578)</f>
        <v>211</v>
      </c>
      <c r="I578" s="58" cm="1">
        <f t="array" aca="1" ref="I578" ca="1">_xlfn.IFS(
AND(H$3="y",G578&gt;H$4),  2*H$4-G578,
TRUE,G578)</f>
        <v>208</v>
      </c>
      <c r="J578" s="58" cm="1">
        <f t="array" aca="1" ref="J578" ca="1">_xlfn.IFS(
AND(J$3="x",H578&gt;J$4),  2*J$4-H578,
TRUE,H578)</f>
        <v>211</v>
      </c>
      <c r="K578" s="58" cm="1">
        <f t="array" aca="1" ref="K578" ca="1">_xlfn.IFS(
AND(J$3="y",I578&gt;J$4),  2*J$4-I578,
TRUE,I578)</f>
        <v>208</v>
      </c>
      <c r="L578" s="58" cm="1">
        <f t="array" aca="1" ref="L578" ca="1">_xlfn.IFS(
AND(L$3="x",J578&gt;L$4),  2*L$4-J578,
TRUE,J578)</f>
        <v>115</v>
      </c>
      <c r="M578" s="58" cm="1">
        <f t="array" aca="1" ref="M578" ca="1">_xlfn.IFS(
AND(L$3="y",K578&gt;L$4),  2*L$4-K578,
TRUE,K578)</f>
        <v>208</v>
      </c>
      <c r="N578" s="58" cm="1">
        <f t="array" aca="1" ref="N578" ca="1">_xlfn.IFS(
AND(N$3="x",L578&gt;N$4),  2*N$4-L578,
TRUE,L578)</f>
        <v>115</v>
      </c>
      <c r="O578" s="58" cm="1">
        <f t="array" aca="1" ref="O578" ca="1">_xlfn.IFS(
AND(N$3="y",M578&gt;N$4),  2*N$4-M578,
TRUE,M578)</f>
        <v>14</v>
      </c>
      <c r="P578" s="58" cm="1">
        <f t="array" aca="1" ref="P578" ca="1">_xlfn.IFS(
AND(P$3="x",N578&gt;P$4),  2*P$4-N578,
TRUE,N578)</f>
        <v>47</v>
      </c>
      <c r="Q578" s="58" cm="1">
        <f t="array" aca="1" ref="Q578" ca="1">_xlfn.IFS(
AND(P$3="y",O578&gt;P$4),  2*P$4-O578,
TRUE,O578)</f>
        <v>14</v>
      </c>
      <c r="R578" s="58" cm="1">
        <f t="array" aca="1" ref="R578" ca="1">_xlfn.IFS(
AND(R$3="x",P578&gt;R$4),  2*R$4-P578,
TRUE,P578)</f>
        <v>47</v>
      </c>
      <c r="S578" s="58" cm="1">
        <f t="array" aca="1" ref="S578" ca="1">_xlfn.IFS(
AND(R$3="y",Q578&gt;R$4),  2*R$4-Q578,
TRUE,Q578)</f>
        <v>14</v>
      </c>
      <c r="T578" s="58" cm="1">
        <f t="array" aca="1" ref="T578" ca="1">_xlfn.IFS(
AND(T$3="x",R578&gt;T$4),  2*T$4-R578,
TRUE,R578)</f>
        <v>33</v>
      </c>
      <c r="U578" s="58" cm="1">
        <f t="array" aca="1" ref="U578" ca="1">_xlfn.IFS(
AND(T$3="y",S578&gt;T$4),  2*T$4-S578,
TRUE,S578)</f>
        <v>14</v>
      </c>
      <c r="V578" s="58" cm="1">
        <f t="array" aca="1" ref="V578" ca="1">_xlfn.IFS(
AND(V$3="x",T578&gt;V$4),  2*V$4-T578,
TRUE,T578)</f>
        <v>33</v>
      </c>
      <c r="W578" s="58" cm="1">
        <f t="array" aca="1" ref="W578" ca="1">_xlfn.IFS(
AND(V$3="y",U578&gt;V$4),  2*V$4-U578,
TRUE,U578)</f>
        <v>14</v>
      </c>
      <c r="X578" s="58" cm="1">
        <f t="array" aca="1" ref="X578" ca="1">_xlfn.IFS(
AND(X$3="x",V578&gt;X$4),  2*X$4-V578,
TRUE,V578)</f>
        <v>33</v>
      </c>
      <c r="Y578" s="58" cm="1">
        <f t="array" aca="1" ref="Y578" ca="1">_xlfn.IFS(
AND(X$3="y",W578&gt;X$4),  2*X$4-W578,
TRUE,W578)</f>
        <v>12</v>
      </c>
      <c r="Z578" s="58" cm="1">
        <f t="array" aca="1" ref="Z578" ca="1">_xlfn.IFS(
AND(Z$3="x",X578&gt;Z$4),  2*Z$4-X578,
TRUE,X578)</f>
        <v>33</v>
      </c>
      <c r="AA578" s="58" cm="1">
        <f t="array" aca="1" ref="AA578" ca="1">_xlfn.IFS(
AND(Z$3="y",Y578&gt;Z$4),  2*Z$4-Y578,
TRUE,Y578)</f>
        <v>0</v>
      </c>
      <c r="BD578" t="str">
        <f t="shared" ca="1" si="10"/>
        <v>443-208</v>
      </c>
      <c r="BF578" s="23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R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  <c r="CD578" s="24"/>
      <c r="CE578" s="24"/>
      <c r="CF578" s="24"/>
      <c r="CG578" s="24"/>
      <c r="CH578" s="24"/>
      <c r="CI578" s="24"/>
      <c r="CJ578" s="24"/>
      <c r="CK578" s="24"/>
      <c r="CL578" s="24"/>
      <c r="CM578" s="24"/>
      <c r="CN578" s="24"/>
      <c r="CO578" s="24"/>
      <c r="CP578" s="24"/>
      <c r="CQ578" s="24"/>
      <c r="CR578" s="24"/>
      <c r="CS578" s="24"/>
      <c r="CT578" s="24"/>
      <c r="CU578" s="24"/>
      <c r="CV578" s="24"/>
      <c r="CW578" s="24"/>
      <c r="CX578" s="24"/>
      <c r="CY578" s="24"/>
      <c r="CZ578" s="24"/>
      <c r="DA578" s="24"/>
      <c r="DB578" s="24"/>
      <c r="DC578" s="24"/>
      <c r="DD578" s="24"/>
      <c r="DE578" s="24"/>
      <c r="DF578" s="24"/>
      <c r="DG578" s="24"/>
      <c r="DH578" s="24"/>
      <c r="DI578" s="24"/>
      <c r="DJ578" s="24"/>
      <c r="DK578" s="24"/>
      <c r="DL578" s="24"/>
      <c r="DM578" s="24"/>
      <c r="DN578" s="24"/>
      <c r="DO578" s="24"/>
      <c r="DP578" s="24"/>
      <c r="DQ578" s="24"/>
      <c r="DR578" s="24"/>
      <c r="DS578" s="24"/>
      <c r="DT578" s="24"/>
      <c r="DU578" s="24"/>
      <c r="DV578" s="24"/>
      <c r="DW578" s="24"/>
      <c r="DX578" s="24"/>
      <c r="DY578" s="24"/>
      <c r="DZ578" s="24"/>
      <c r="EA578" s="24"/>
      <c r="EB578" s="24"/>
      <c r="EC578" s="24"/>
      <c r="ED578" s="24"/>
      <c r="EE578" s="24"/>
      <c r="EF578" s="24"/>
      <c r="EG578" s="24"/>
      <c r="EH578" s="24"/>
      <c r="EI578" s="24"/>
      <c r="EJ578" s="24"/>
      <c r="EK578" s="24"/>
      <c r="EL578" s="24"/>
      <c r="EM578" s="24"/>
      <c r="EN578" s="24"/>
      <c r="EO578" s="24"/>
      <c r="EP578" s="24"/>
      <c r="EQ578" s="24"/>
      <c r="ER578" s="24"/>
      <c r="ES578" s="24"/>
      <c r="ET578" s="24"/>
      <c r="EU578" s="24"/>
      <c r="EV578" s="24"/>
      <c r="EW578" s="24"/>
      <c r="EX578" s="24"/>
      <c r="EY578" s="24"/>
      <c r="EZ578" s="24"/>
      <c r="FA578" s="24"/>
      <c r="FB578" s="24"/>
      <c r="FC578" s="24"/>
      <c r="FD578" s="24"/>
      <c r="FE578" s="24"/>
      <c r="FF578" s="24"/>
      <c r="FG578" s="24"/>
      <c r="FH578" s="24"/>
      <c r="FI578" s="24"/>
      <c r="FJ578" s="24"/>
      <c r="FK578" s="24"/>
      <c r="FL578" s="24"/>
      <c r="FM578" s="24"/>
      <c r="FN578" s="24"/>
      <c r="FO578" s="24"/>
      <c r="FP578" s="24"/>
      <c r="FQ578" s="24"/>
      <c r="FR578" s="24"/>
      <c r="FS578" s="24"/>
      <c r="FT578" s="24"/>
      <c r="FU578" s="24"/>
      <c r="FV578" s="24"/>
      <c r="FW578" s="24"/>
      <c r="FX578" s="24"/>
      <c r="FY578" s="24"/>
      <c r="FZ578" s="24"/>
      <c r="GA578" s="24"/>
      <c r="GB578" s="24"/>
      <c r="GC578" s="24"/>
      <c r="GD578" s="24"/>
      <c r="GE578" s="24"/>
      <c r="GF578" s="24"/>
      <c r="GG578" s="24"/>
      <c r="GH578" s="24"/>
      <c r="GI578" s="24"/>
      <c r="GJ578" s="24"/>
      <c r="GK578" s="24"/>
      <c r="GL578" s="24"/>
      <c r="GM578" s="24"/>
      <c r="GN578" s="24"/>
      <c r="GO578" s="24"/>
      <c r="GP578" s="24"/>
      <c r="GQ578" s="24"/>
      <c r="GR578" s="24"/>
      <c r="GS578" s="24"/>
      <c r="GT578" s="24"/>
      <c r="GU578" s="24"/>
      <c r="GV578" s="24"/>
      <c r="GW578" s="24"/>
      <c r="GX578" s="24"/>
      <c r="GY578" s="24"/>
      <c r="GZ578" s="24"/>
      <c r="HA578" s="24"/>
      <c r="HB578" s="24"/>
      <c r="HC578" s="24"/>
      <c r="HD578" s="24"/>
      <c r="HE578" s="24"/>
      <c r="HF578" s="24"/>
      <c r="HG578" s="24"/>
      <c r="HH578" s="24"/>
      <c r="HI578" s="24"/>
      <c r="HJ578" s="24"/>
      <c r="HK578" s="24"/>
      <c r="HL578" s="24"/>
      <c r="HM578" s="24"/>
      <c r="HN578" s="24"/>
      <c r="HO578" s="24"/>
      <c r="HP578" s="24"/>
      <c r="HQ578" s="24"/>
      <c r="HR578" s="24"/>
      <c r="HS578" s="24"/>
      <c r="HT578" s="24"/>
      <c r="HU578" s="24"/>
      <c r="HV578" s="24"/>
      <c r="HW578" s="24"/>
      <c r="HX578" s="24"/>
      <c r="HY578" s="24"/>
      <c r="HZ578" s="24"/>
      <c r="IA578" s="24"/>
      <c r="IB578" s="24"/>
      <c r="IC578" s="24"/>
      <c r="ID578" s="24"/>
    </row>
    <row r="579" spans="1:238" x14ac:dyDescent="0.3">
      <c r="A579" t="str">
        <f>IF(Input!A571=0,"",Input!A571)</f>
        <v>1034,172</v>
      </c>
      <c r="B579" s="65" cm="1">
        <f t="array" ref="B579">_xlfn.IFS($A579="","",LEFT($A579,4)="fold",MID($A579,12,1),TRUE,VALUE(LEFT($A579,FIND(",",$A579)-1)))</f>
        <v>1034</v>
      </c>
      <c r="C579" s="65" cm="1">
        <f t="array" ref="C579">_xlfn.IFS($A579="","",LEFT($A579,4)="fold",VALUE(MID($A579,14,5)),TRUE,VALUE(MID($A579,FIND(",",$A579)+1,5)))</f>
        <v>172</v>
      </c>
      <c r="D579" s="58" cm="1">
        <f t="array" aca="1" ref="D579" ca="1">_xlfn.IFS(
AND(D$3="x",B579&gt;D$4),  2*D$4-B579,
TRUE,B579)</f>
        <v>276</v>
      </c>
      <c r="E579" s="58" cm="1">
        <f t="array" aca="1" ref="E579" ca="1">_xlfn.IFS(
AND(D$3="y",C579&gt;D$4),  2*D$4-C579,
TRUE,C579)</f>
        <v>172</v>
      </c>
      <c r="F579" s="58" cm="1">
        <f t="array" aca="1" ref="F579" ca="1">_xlfn.IFS(
AND(F$3="x",D579&gt;F$4),  2*F$4-D579,
TRUE,D579)</f>
        <v>276</v>
      </c>
      <c r="G579" s="58" cm="1">
        <f t="array" aca="1" ref="G579" ca="1">_xlfn.IFS(
AND(F$3="y",E579&gt;F$4),  2*F$4-E579,
TRUE,E579)</f>
        <v>172</v>
      </c>
      <c r="H579" s="58" cm="1">
        <f t="array" aca="1" ref="H579" ca="1">_xlfn.IFS(
AND(H$3="x",F579&gt;H$4),  2*H$4-F579,
TRUE,F579)</f>
        <v>276</v>
      </c>
      <c r="I579" s="58" cm="1">
        <f t="array" aca="1" ref="I579" ca="1">_xlfn.IFS(
AND(H$3="y",G579&gt;H$4),  2*H$4-G579,
TRUE,G579)</f>
        <v>172</v>
      </c>
      <c r="J579" s="58" cm="1">
        <f t="array" aca="1" ref="J579" ca="1">_xlfn.IFS(
AND(J$3="x",H579&gt;J$4),  2*J$4-H579,
TRUE,H579)</f>
        <v>276</v>
      </c>
      <c r="K579" s="58" cm="1">
        <f t="array" aca="1" ref="K579" ca="1">_xlfn.IFS(
AND(J$3="y",I579&gt;J$4),  2*J$4-I579,
TRUE,I579)</f>
        <v>172</v>
      </c>
      <c r="L579" s="58" cm="1">
        <f t="array" aca="1" ref="L579" ca="1">_xlfn.IFS(
AND(L$3="x",J579&gt;L$4),  2*L$4-J579,
TRUE,J579)</f>
        <v>50</v>
      </c>
      <c r="M579" s="58" cm="1">
        <f t="array" aca="1" ref="M579" ca="1">_xlfn.IFS(
AND(L$3="y",K579&gt;L$4),  2*L$4-K579,
TRUE,K579)</f>
        <v>172</v>
      </c>
      <c r="N579" s="58" cm="1">
        <f t="array" aca="1" ref="N579" ca="1">_xlfn.IFS(
AND(N$3="x",L579&gt;N$4),  2*N$4-L579,
TRUE,L579)</f>
        <v>50</v>
      </c>
      <c r="O579" s="58" cm="1">
        <f t="array" aca="1" ref="O579" ca="1">_xlfn.IFS(
AND(N$3="y",M579&gt;N$4),  2*N$4-M579,
TRUE,M579)</f>
        <v>50</v>
      </c>
      <c r="P579" s="58" cm="1">
        <f t="array" aca="1" ref="P579" ca="1">_xlfn.IFS(
AND(P$3="x",N579&gt;P$4),  2*P$4-N579,
TRUE,N579)</f>
        <v>50</v>
      </c>
      <c r="Q579" s="58" cm="1">
        <f t="array" aca="1" ref="Q579" ca="1">_xlfn.IFS(
AND(P$3="y",O579&gt;P$4),  2*P$4-O579,
TRUE,O579)</f>
        <v>50</v>
      </c>
      <c r="R579" s="58" cm="1">
        <f t="array" aca="1" ref="R579" ca="1">_xlfn.IFS(
AND(R$3="x",P579&gt;R$4),  2*R$4-P579,
TRUE,P579)</f>
        <v>50</v>
      </c>
      <c r="S579" s="58" cm="1">
        <f t="array" aca="1" ref="S579" ca="1">_xlfn.IFS(
AND(R$3="y",Q579&gt;R$4),  2*R$4-Q579,
TRUE,Q579)</f>
        <v>50</v>
      </c>
      <c r="T579" s="58" cm="1">
        <f t="array" aca="1" ref="T579" ca="1">_xlfn.IFS(
AND(T$3="x",R579&gt;T$4),  2*T$4-R579,
TRUE,R579)</f>
        <v>30</v>
      </c>
      <c r="U579" s="58" cm="1">
        <f t="array" aca="1" ref="U579" ca="1">_xlfn.IFS(
AND(T$3="y",S579&gt;T$4),  2*T$4-S579,
TRUE,S579)</f>
        <v>50</v>
      </c>
      <c r="V579" s="58" cm="1">
        <f t="array" aca="1" ref="V579" ca="1">_xlfn.IFS(
AND(V$3="x",T579&gt;V$4),  2*V$4-T579,
TRUE,T579)</f>
        <v>30</v>
      </c>
      <c r="W579" s="58" cm="1">
        <f t="array" aca="1" ref="W579" ca="1">_xlfn.IFS(
AND(V$3="y",U579&gt;V$4),  2*V$4-U579,
TRUE,U579)</f>
        <v>4</v>
      </c>
      <c r="X579" s="58" cm="1">
        <f t="array" aca="1" ref="X579" ca="1">_xlfn.IFS(
AND(X$3="x",V579&gt;X$4),  2*X$4-V579,
TRUE,V579)</f>
        <v>30</v>
      </c>
      <c r="Y579" s="58" cm="1">
        <f t="array" aca="1" ref="Y579" ca="1">_xlfn.IFS(
AND(X$3="y",W579&gt;X$4),  2*X$4-W579,
TRUE,W579)</f>
        <v>4</v>
      </c>
      <c r="Z579" s="58" cm="1">
        <f t="array" aca="1" ref="Z579" ca="1">_xlfn.IFS(
AND(Z$3="x",X579&gt;Z$4),  2*Z$4-X579,
TRUE,X579)</f>
        <v>30</v>
      </c>
      <c r="AA579" s="58" cm="1">
        <f t="array" aca="1" ref="AA579" ca="1">_xlfn.IFS(
AND(Z$3="y",Y579&gt;Z$4),  2*Z$4-Y579,
TRUE,Y579)</f>
        <v>4</v>
      </c>
      <c r="BD579" t="str">
        <f t="shared" ca="1" si="10"/>
        <v>276-172</v>
      </c>
      <c r="BF579" s="23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R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/>
      <c r="CC579" s="24"/>
      <c r="CD579" s="24"/>
      <c r="CE579" s="24"/>
      <c r="CF579" s="24"/>
      <c r="CG579" s="24"/>
      <c r="CH579" s="24"/>
      <c r="CI579" s="24"/>
      <c r="CJ579" s="24"/>
      <c r="CK579" s="24"/>
      <c r="CL579" s="24"/>
      <c r="CM579" s="24"/>
      <c r="CN579" s="24"/>
      <c r="CO579" s="24"/>
      <c r="CP579" s="24"/>
      <c r="CQ579" s="24"/>
      <c r="CR579" s="24"/>
      <c r="CS579" s="24"/>
      <c r="CT579" s="24"/>
      <c r="CU579" s="24"/>
      <c r="CV579" s="24"/>
      <c r="CW579" s="24"/>
      <c r="CX579" s="24"/>
      <c r="CY579" s="24"/>
      <c r="CZ579" s="24"/>
      <c r="DA579" s="24"/>
      <c r="DB579" s="24"/>
      <c r="DC579" s="24"/>
      <c r="DD579" s="24"/>
      <c r="DE579" s="24"/>
      <c r="DF579" s="24"/>
      <c r="DG579" s="24"/>
      <c r="DH579" s="24"/>
      <c r="DI579" s="24"/>
      <c r="DJ579" s="24"/>
      <c r="DK579" s="24"/>
      <c r="DL579" s="24"/>
      <c r="DM579" s="24"/>
      <c r="DN579" s="24"/>
      <c r="DO579" s="24"/>
      <c r="DP579" s="24"/>
      <c r="DQ579" s="24"/>
      <c r="DR579" s="24"/>
      <c r="DS579" s="24"/>
      <c r="DT579" s="24"/>
      <c r="DU579" s="24"/>
      <c r="DV579" s="24"/>
      <c r="DW579" s="24"/>
      <c r="DX579" s="24"/>
      <c r="DY579" s="24"/>
      <c r="DZ579" s="24"/>
      <c r="EA579" s="24"/>
      <c r="EB579" s="24"/>
      <c r="EC579" s="24"/>
      <c r="ED579" s="24"/>
      <c r="EE579" s="24"/>
      <c r="EF579" s="24"/>
      <c r="EG579" s="24"/>
      <c r="EH579" s="24"/>
      <c r="EI579" s="24"/>
      <c r="EJ579" s="24"/>
      <c r="EK579" s="24"/>
      <c r="EL579" s="24"/>
      <c r="EM579" s="24"/>
      <c r="EN579" s="24"/>
      <c r="EO579" s="24"/>
      <c r="EP579" s="24"/>
      <c r="EQ579" s="24"/>
      <c r="ER579" s="24"/>
      <c r="ES579" s="24"/>
      <c r="ET579" s="24"/>
      <c r="EU579" s="24"/>
      <c r="EV579" s="24"/>
      <c r="EW579" s="24"/>
      <c r="EX579" s="24"/>
      <c r="EY579" s="24"/>
      <c r="EZ579" s="24"/>
      <c r="FA579" s="24"/>
      <c r="FB579" s="24"/>
      <c r="FC579" s="24"/>
      <c r="FD579" s="24"/>
      <c r="FE579" s="24"/>
      <c r="FF579" s="24"/>
      <c r="FG579" s="24"/>
      <c r="FH579" s="24"/>
      <c r="FI579" s="24"/>
      <c r="FJ579" s="24"/>
      <c r="FK579" s="24"/>
      <c r="FL579" s="24"/>
      <c r="FM579" s="24"/>
      <c r="FN579" s="24"/>
      <c r="FO579" s="24"/>
      <c r="FP579" s="24"/>
      <c r="FQ579" s="24"/>
      <c r="FR579" s="24"/>
      <c r="FS579" s="24"/>
      <c r="FT579" s="24"/>
      <c r="FU579" s="24"/>
      <c r="FV579" s="24"/>
      <c r="FW579" s="24"/>
      <c r="FX579" s="24"/>
      <c r="FY579" s="24"/>
      <c r="FZ579" s="24"/>
      <c r="GA579" s="24"/>
      <c r="GB579" s="24"/>
      <c r="GC579" s="24"/>
      <c r="GD579" s="24"/>
      <c r="GE579" s="24"/>
      <c r="GF579" s="24"/>
      <c r="GG579" s="24"/>
      <c r="GH579" s="24"/>
      <c r="GI579" s="24"/>
      <c r="GJ579" s="24"/>
      <c r="GK579" s="24"/>
      <c r="GL579" s="24"/>
      <c r="GM579" s="24"/>
      <c r="GN579" s="24"/>
      <c r="GO579" s="24"/>
      <c r="GP579" s="24"/>
      <c r="GQ579" s="24"/>
      <c r="GR579" s="24"/>
      <c r="GS579" s="24"/>
      <c r="GT579" s="24"/>
      <c r="GU579" s="24"/>
      <c r="GV579" s="24"/>
      <c r="GW579" s="24"/>
      <c r="GX579" s="24"/>
      <c r="GY579" s="24"/>
      <c r="GZ579" s="24"/>
      <c r="HA579" s="24"/>
      <c r="HB579" s="24"/>
      <c r="HC579" s="24"/>
      <c r="HD579" s="24"/>
      <c r="HE579" s="24"/>
      <c r="HF579" s="24"/>
      <c r="HG579" s="24"/>
      <c r="HH579" s="24"/>
      <c r="HI579" s="24"/>
      <c r="HJ579" s="24"/>
      <c r="HK579" s="24"/>
      <c r="HL579" s="24"/>
      <c r="HM579" s="24"/>
      <c r="HN579" s="24"/>
      <c r="HO579" s="24"/>
      <c r="HP579" s="24"/>
      <c r="HQ579" s="24"/>
      <c r="HR579" s="24"/>
      <c r="HS579" s="24"/>
      <c r="HT579" s="24"/>
      <c r="HU579" s="24"/>
      <c r="HV579" s="24"/>
      <c r="HW579" s="24"/>
      <c r="HX579" s="24"/>
      <c r="HY579" s="24"/>
      <c r="HZ579" s="24"/>
      <c r="IA579" s="24"/>
      <c r="IB579" s="24"/>
      <c r="IC579" s="24"/>
      <c r="ID579" s="24"/>
    </row>
    <row r="580" spans="1:238" x14ac:dyDescent="0.3">
      <c r="A580" t="str">
        <f>IF(Input!A572=0,"",Input!A572)</f>
        <v>126,145</v>
      </c>
      <c r="B580" s="65" cm="1">
        <f t="array" ref="B580">_xlfn.IFS($A580="","",LEFT($A580,4)="fold",MID($A580,12,1),TRUE,VALUE(LEFT($A580,FIND(",",$A580)-1)))</f>
        <v>126</v>
      </c>
      <c r="C580" s="65" cm="1">
        <f t="array" ref="C580">_xlfn.IFS($A580="","",LEFT($A580,4)="fold",VALUE(MID($A580,14,5)),TRUE,VALUE(MID($A580,FIND(",",$A580)+1,5)))</f>
        <v>145</v>
      </c>
      <c r="D580" s="58" cm="1">
        <f t="array" aca="1" ref="D580" ca="1">_xlfn.IFS(
AND(D$3="x",B580&gt;D$4),  2*D$4-B580,
TRUE,B580)</f>
        <v>126</v>
      </c>
      <c r="E580" s="58" cm="1">
        <f t="array" aca="1" ref="E580" ca="1">_xlfn.IFS(
AND(D$3="y",C580&gt;D$4),  2*D$4-C580,
TRUE,C580)</f>
        <v>145</v>
      </c>
      <c r="F580" s="58" cm="1">
        <f t="array" aca="1" ref="F580" ca="1">_xlfn.IFS(
AND(F$3="x",D580&gt;F$4),  2*F$4-D580,
TRUE,D580)</f>
        <v>126</v>
      </c>
      <c r="G580" s="58" cm="1">
        <f t="array" aca="1" ref="G580" ca="1">_xlfn.IFS(
AND(F$3="y",E580&gt;F$4),  2*F$4-E580,
TRUE,E580)</f>
        <v>145</v>
      </c>
      <c r="H580" s="58" cm="1">
        <f t="array" aca="1" ref="H580" ca="1">_xlfn.IFS(
AND(H$3="x",F580&gt;H$4),  2*H$4-F580,
TRUE,F580)</f>
        <v>126</v>
      </c>
      <c r="I580" s="58" cm="1">
        <f t="array" aca="1" ref="I580" ca="1">_xlfn.IFS(
AND(H$3="y",G580&gt;H$4),  2*H$4-G580,
TRUE,G580)</f>
        <v>145</v>
      </c>
      <c r="J580" s="58" cm="1">
        <f t="array" aca="1" ref="J580" ca="1">_xlfn.IFS(
AND(J$3="x",H580&gt;J$4),  2*J$4-H580,
TRUE,H580)</f>
        <v>126</v>
      </c>
      <c r="K580" s="58" cm="1">
        <f t="array" aca="1" ref="K580" ca="1">_xlfn.IFS(
AND(J$3="y",I580&gt;J$4),  2*J$4-I580,
TRUE,I580)</f>
        <v>145</v>
      </c>
      <c r="L580" s="58" cm="1">
        <f t="array" aca="1" ref="L580" ca="1">_xlfn.IFS(
AND(L$3="x",J580&gt;L$4),  2*L$4-J580,
TRUE,J580)</f>
        <v>126</v>
      </c>
      <c r="M580" s="58" cm="1">
        <f t="array" aca="1" ref="M580" ca="1">_xlfn.IFS(
AND(L$3="y",K580&gt;L$4),  2*L$4-K580,
TRUE,K580)</f>
        <v>145</v>
      </c>
      <c r="N580" s="58" cm="1">
        <f t="array" aca="1" ref="N580" ca="1">_xlfn.IFS(
AND(N$3="x",L580&gt;N$4),  2*N$4-L580,
TRUE,L580)</f>
        <v>126</v>
      </c>
      <c r="O580" s="58" cm="1">
        <f t="array" aca="1" ref="O580" ca="1">_xlfn.IFS(
AND(N$3="y",M580&gt;N$4),  2*N$4-M580,
TRUE,M580)</f>
        <v>77</v>
      </c>
      <c r="P580" s="58" cm="1">
        <f t="array" aca="1" ref="P580" ca="1">_xlfn.IFS(
AND(P$3="x",N580&gt;P$4),  2*P$4-N580,
TRUE,N580)</f>
        <v>36</v>
      </c>
      <c r="Q580" s="58" cm="1">
        <f t="array" aca="1" ref="Q580" ca="1">_xlfn.IFS(
AND(P$3="y",O580&gt;P$4),  2*P$4-O580,
TRUE,O580)</f>
        <v>77</v>
      </c>
      <c r="R580" s="58" cm="1">
        <f t="array" aca="1" ref="R580" ca="1">_xlfn.IFS(
AND(R$3="x",P580&gt;R$4),  2*R$4-P580,
TRUE,P580)</f>
        <v>36</v>
      </c>
      <c r="S580" s="58" cm="1">
        <f t="array" aca="1" ref="S580" ca="1">_xlfn.IFS(
AND(R$3="y",Q580&gt;R$4),  2*R$4-Q580,
TRUE,Q580)</f>
        <v>33</v>
      </c>
      <c r="T580" s="58" cm="1">
        <f t="array" aca="1" ref="T580" ca="1">_xlfn.IFS(
AND(T$3="x",R580&gt;T$4),  2*T$4-R580,
TRUE,R580)</f>
        <v>36</v>
      </c>
      <c r="U580" s="58" cm="1">
        <f t="array" aca="1" ref="U580" ca="1">_xlfn.IFS(
AND(T$3="y",S580&gt;T$4),  2*T$4-S580,
TRUE,S580)</f>
        <v>33</v>
      </c>
      <c r="V580" s="58" cm="1">
        <f t="array" aca="1" ref="V580" ca="1">_xlfn.IFS(
AND(V$3="x",T580&gt;V$4),  2*V$4-T580,
TRUE,T580)</f>
        <v>36</v>
      </c>
      <c r="W580" s="58" cm="1">
        <f t="array" aca="1" ref="W580" ca="1">_xlfn.IFS(
AND(V$3="y",U580&gt;V$4),  2*V$4-U580,
TRUE,U580)</f>
        <v>21</v>
      </c>
      <c r="X580" s="58" cm="1">
        <f t="array" aca="1" ref="X580" ca="1">_xlfn.IFS(
AND(X$3="x",V580&gt;X$4),  2*X$4-V580,
TRUE,V580)</f>
        <v>36</v>
      </c>
      <c r="Y580" s="58" cm="1">
        <f t="array" aca="1" ref="Y580" ca="1">_xlfn.IFS(
AND(X$3="y",W580&gt;X$4),  2*X$4-W580,
TRUE,W580)</f>
        <v>5</v>
      </c>
      <c r="Z580" s="58" cm="1">
        <f t="array" aca="1" ref="Z580" ca="1">_xlfn.IFS(
AND(Z$3="x",X580&gt;Z$4),  2*Z$4-X580,
TRUE,X580)</f>
        <v>36</v>
      </c>
      <c r="AA580" s="58" cm="1">
        <f t="array" aca="1" ref="AA580" ca="1">_xlfn.IFS(
AND(Z$3="y",Y580&gt;Z$4),  2*Z$4-Y580,
TRUE,Y580)</f>
        <v>5</v>
      </c>
      <c r="BD580" t="str">
        <f t="shared" ca="1" si="10"/>
        <v>126-145</v>
      </c>
      <c r="BF580" s="23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/>
      <c r="BR580" s="24"/>
      <c r="BS580" s="24"/>
      <c r="BT580" s="24"/>
      <c r="BU580" s="24"/>
      <c r="BV580" s="24"/>
      <c r="BW580" s="24"/>
      <c r="BX580" s="24"/>
      <c r="BY580" s="24"/>
      <c r="BZ580" s="24"/>
      <c r="CA580" s="24"/>
      <c r="CB580" s="24"/>
      <c r="CC580" s="24"/>
      <c r="CD580" s="24"/>
      <c r="CE580" s="24"/>
      <c r="CF580" s="24"/>
      <c r="CG580" s="24"/>
      <c r="CH580" s="24"/>
      <c r="CI580" s="24"/>
      <c r="CJ580" s="24"/>
      <c r="CK580" s="24"/>
      <c r="CL580" s="24"/>
      <c r="CM580" s="24"/>
      <c r="CN580" s="24"/>
      <c r="CO580" s="24"/>
      <c r="CP580" s="24"/>
      <c r="CQ580" s="24"/>
      <c r="CR580" s="24"/>
      <c r="CS580" s="24"/>
      <c r="CT580" s="24"/>
      <c r="CU580" s="24"/>
      <c r="CV580" s="24"/>
      <c r="CW580" s="24"/>
      <c r="CX580" s="24"/>
      <c r="CY580" s="24"/>
      <c r="CZ580" s="24"/>
      <c r="DA580" s="24"/>
      <c r="DB580" s="24"/>
      <c r="DC580" s="24"/>
      <c r="DD580" s="24"/>
      <c r="DE580" s="24"/>
      <c r="DF580" s="24"/>
      <c r="DG580" s="24"/>
      <c r="DH580" s="24"/>
      <c r="DI580" s="24"/>
      <c r="DJ580" s="24"/>
      <c r="DK580" s="24"/>
      <c r="DL580" s="24"/>
      <c r="DM580" s="24"/>
      <c r="DN580" s="24"/>
      <c r="DO580" s="24"/>
      <c r="DP580" s="24"/>
      <c r="DQ580" s="24"/>
      <c r="DR580" s="24"/>
      <c r="DS580" s="24"/>
      <c r="DT580" s="24"/>
      <c r="DU580" s="24"/>
      <c r="DV580" s="24"/>
      <c r="DW580" s="24"/>
      <c r="DX580" s="24"/>
      <c r="DY580" s="24"/>
      <c r="DZ580" s="24"/>
      <c r="EA580" s="24"/>
      <c r="EB580" s="24"/>
      <c r="EC580" s="24"/>
      <c r="ED580" s="24"/>
      <c r="EE580" s="24"/>
      <c r="EF580" s="24"/>
      <c r="EG580" s="24"/>
      <c r="EH580" s="24"/>
      <c r="EI580" s="24"/>
      <c r="EJ580" s="24"/>
      <c r="EK580" s="24"/>
      <c r="EL580" s="24"/>
      <c r="EM580" s="24"/>
      <c r="EN580" s="24"/>
      <c r="EO580" s="24"/>
      <c r="EP580" s="24"/>
      <c r="EQ580" s="24"/>
      <c r="ER580" s="24"/>
      <c r="ES580" s="24"/>
      <c r="ET580" s="24"/>
      <c r="EU580" s="24"/>
      <c r="EV580" s="24"/>
      <c r="EW580" s="24"/>
      <c r="EX580" s="24"/>
      <c r="EY580" s="24"/>
      <c r="EZ580" s="24"/>
      <c r="FA580" s="24"/>
      <c r="FB580" s="24"/>
      <c r="FC580" s="24"/>
      <c r="FD580" s="24"/>
      <c r="FE580" s="24"/>
      <c r="FF580" s="24"/>
      <c r="FG580" s="24"/>
      <c r="FH580" s="24"/>
      <c r="FI580" s="24"/>
      <c r="FJ580" s="24"/>
      <c r="FK580" s="24"/>
      <c r="FL580" s="24"/>
      <c r="FM580" s="24"/>
      <c r="FN580" s="24"/>
      <c r="FO580" s="24"/>
      <c r="FP580" s="24"/>
      <c r="FQ580" s="24"/>
      <c r="FR580" s="24"/>
      <c r="FS580" s="24"/>
      <c r="FT580" s="24"/>
      <c r="FU580" s="24"/>
      <c r="FV580" s="24"/>
      <c r="FW580" s="24"/>
      <c r="FX580" s="24"/>
      <c r="FY580" s="24"/>
      <c r="FZ580" s="24"/>
      <c r="GA580" s="24"/>
      <c r="GB580" s="24"/>
      <c r="GC580" s="24"/>
      <c r="GD580" s="24"/>
      <c r="GE580" s="24"/>
      <c r="GF580" s="24"/>
      <c r="GG580" s="24"/>
      <c r="GH580" s="24"/>
      <c r="GI580" s="24"/>
      <c r="GJ580" s="24"/>
      <c r="GK580" s="24"/>
      <c r="GL580" s="24"/>
      <c r="GM580" s="24"/>
      <c r="GN580" s="24"/>
      <c r="GO580" s="24"/>
      <c r="GP580" s="24"/>
      <c r="GQ580" s="24"/>
      <c r="GR580" s="24"/>
      <c r="GS580" s="24"/>
      <c r="GT580" s="24"/>
      <c r="GU580" s="24"/>
      <c r="GV580" s="24"/>
      <c r="GW580" s="24"/>
      <c r="GX580" s="24"/>
      <c r="GY580" s="24"/>
      <c r="GZ580" s="24"/>
      <c r="HA580" s="24"/>
      <c r="HB580" s="24"/>
      <c r="HC580" s="24"/>
      <c r="HD580" s="24"/>
      <c r="HE580" s="24"/>
      <c r="HF580" s="24"/>
      <c r="HG580" s="24"/>
      <c r="HH580" s="24"/>
      <c r="HI580" s="24"/>
      <c r="HJ580" s="24"/>
      <c r="HK580" s="24"/>
      <c r="HL580" s="24"/>
      <c r="HM580" s="24"/>
      <c r="HN580" s="24"/>
      <c r="HO580" s="24"/>
      <c r="HP580" s="24"/>
      <c r="HQ580" s="24"/>
      <c r="HR580" s="24"/>
      <c r="HS580" s="24"/>
      <c r="HT580" s="24"/>
      <c r="HU580" s="24"/>
      <c r="HV580" s="24"/>
      <c r="HW580" s="24"/>
      <c r="HX580" s="24"/>
      <c r="HY580" s="24"/>
      <c r="HZ580" s="24"/>
      <c r="IA580" s="24"/>
      <c r="IB580" s="24"/>
      <c r="IC580" s="24"/>
      <c r="ID580" s="24"/>
    </row>
    <row r="581" spans="1:238" x14ac:dyDescent="0.3">
      <c r="A581" t="str">
        <f>IF(Input!A573=0,"",Input!A573)</f>
        <v>75,248</v>
      </c>
      <c r="B581" s="65" cm="1">
        <f t="array" ref="B581">_xlfn.IFS($A581="","",LEFT($A581,4)="fold",MID($A581,12,1),TRUE,VALUE(LEFT($A581,FIND(",",$A581)-1)))</f>
        <v>75</v>
      </c>
      <c r="C581" s="65" cm="1">
        <f t="array" ref="C581">_xlfn.IFS($A581="","",LEFT($A581,4)="fold",VALUE(MID($A581,14,5)),TRUE,VALUE(MID($A581,FIND(",",$A581)+1,5)))</f>
        <v>248</v>
      </c>
      <c r="D581" s="58" cm="1">
        <f t="array" aca="1" ref="D581" ca="1">_xlfn.IFS(
AND(D$3="x",B581&gt;D$4),  2*D$4-B581,
TRUE,B581)</f>
        <v>75</v>
      </c>
      <c r="E581" s="58" cm="1">
        <f t="array" aca="1" ref="E581" ca="1">_xlfn.IFS(
AND(D$3="y",C581&gt;D$4),  2*D$4-C581,
TRUE,C581)</f>
        <v>248</v>
      </c>
      <c r="F581" s="58" cm="1">
        <f t="array" aca="1" ref="F581" ca="1">_xlfn.IFS(
AND(F$3="x",D581&gt;F$4),  2*F$4-D581,
TRUE,D581)</f>
        <v>75</v>
      </c>
      <c r="G581" s="58" cm="1">
        <f t="array" aca="1" ref="G581" ca="1">_xlfn.IFS(
AND(F$3="y",E581&gt;F$4),  2*F$4-E581,
TRUE,E581)</f>
        <v>248</v>
      </c>
      <c r="H581" s="58" cm="1">
        <f t="array" aca="1" ref="H581" ca="1">_xlfn.IFS(
AND(H$3="x",F581&gt;H$4),  2*H$4-F581,
TRUE,F581)</f>
        <v>75</v>
      </c>
      <c r="I581" s="58" cm="1">
        <f t="array" aca="1" ref="I581" ca="1">_xlfn.IFS(
AND(H$3="y",G581&gt;H$4),  2*H$4-G581,
TRUE,G581)</f>
        <v>248</v>
      </c>
      <c r="J581" s="58" cm="1">
        <f t="array" aca="1" ref="J581" ca="1">_xlfn.IFS(
AND(J$3="x",H581&gt;J$4),  2*J$4-H581,
TRUE,H581)</f>
        <v>75</v>
      </c>
      <c r="K581" s="58" cm="1">
        <f t="array" aca="1" ref="K581" ca="1">_xlfn.IFS(
AND(J$3="y",I581&gt;J$4),  2*J$4-I581,
TRUE,I581)</f>
        <v>198</v>
      </c>
      <c r="L581" s="58" cm="1">
        <f t="array" aca="1" ref="L581" ca="1">_xlfn.IFS(
AND(L$3="x",J581&gt;L$4),  2*L$4-J581,
TRUE,J581)</f>
        <v>75</v>
      </c>
      <c r="M581" s="58" cm="1">
        <f t="array" aca="1" ref="M581" ca="1">_xlfn.IFS(
AND(L$3="y",K581&gt;L$4),  2*L$4-K581,
TRUE,K581)</f>
        <v>198</v>
      </c>
      <c r="N581" s="58" cm="1">
        <f t="array" aca="1" ref="N581" ca="1">_xlfn.IFS(
AND(N$3="x",L581&gt;N$4),  2*N$4-L581,
TRUE,L581)</f>
        <v>75</v>
      </c>
      <c r="O581" s="58" cm="1">
        <f t="array" aca="1" ref="O581" ca="1">_xlfn.IFS(
AND(N$3="y",M581&gt;N$4),  2*N$4-M581,
TRUE,M581)</f>
        <v>24</v>
      </c>
      <c r="P581" s="58" cm="1">
        <f t="array" aca="1" ref="P581" ca="1">_xlfn.IFS(
AND(P$3="x",N581&gt;P$4),  2*P$4-N581,
TRUE,N581)</f>
        <v>75</v>
      </c>
      <c r="Q581" s="58" cm="1">
        <f t="array" aca="1" ref="Q581" ca="1">_xlfn.IFS(
AND(P$3="y",O581&gt;P$4),  2*P$4-O581,
TRUE,O581)</f>
        <v>24</v>
      </c>
      <c r="R581" s="58" cm="1">
        <f t="array" aca="1" ref="R581" ca="1">_xlfn.IFS(
AND(R$3="x",P581&gt;R$4),  2*R$4-P581,
TRUE,P581)</f>
        <v>75</v>
      </c>
      <c r="S581" s="58" cm="1">
        <f t="array" aca="1" ref="S581" ca="1">_xlfn.IFS(
AND(R$3="y",Q581&gt;R$4),  2*R$4-Q581,
TRUE,Q581)</f>
        <v>24</v>
      </c>
      <c r="T581" s="58" cm="1">
        <f t="array" aca="1" ref="T581" ca="1">_xlfn.IFS(
AND(T$3="x",R581&gt;T$4),  2*T$4-R581,
TRUE,R581)</f>
        <v>5</v>
      </c>
      <c r="U581" s="58" cm="1">
        <f t="array" aca="1" ref="U581" ca="1">_xlfn.IFS(
AND(T$3="y",S581&gt;T$4),  2*T$4-S581,
TRUE,S581)</f>
        <v>24</v>
      </c>
      <c r="V581" s="58" cm="1">
        <f t="array" aca="1" ref="V581" ca="1">_xlfn.IFS(
AND(V$3="x",T581&gt;V$4),  2*V$4-T581,
TRUE,T581)</f>
        <v>5</v>
      </c>
      <c r="W581" s="58" cm="1">
        <f t="array" aca="1" ref="W581" ca="1">_xlfn.IFS(
AND(V$3="y",U581&gt;V$4),  2*V$4-U581,
TRUE,U581)</f>
        <v>24</v>
      </c>
      <c r="X581" s="58" cm="1">
        <f t="array" aca="1" ref="X581" ca="1">_xlfn.IFS(
AND(X$3="x",V581&gt;X$4),  2*X$4-V581,
TRUE,V581)</f>
        <v>5</v>
      </c>
      <c r="Y581" s="58" cm="1">
        <f t="array" aca="1" ref="Y581" ca="1">_xlfn.IFS(
AND(X$3="y",W581&gt;X$4),  2*X$4-W581,
TRUE,W581)</f>
        <v>2</v>
      </c>
      <c r="Z581" s="58" cm="1">
        <f t="array" aca="1" ref="Z581" ca="1">_xlfn.IFS(
AND(Z$3="x",X581&gt;Z$4),  2*Z$4-X581,
TRUE,X581)</f>
        <v>5</v>
      </c>
      <c r="AA581" s="58" cm="1">
        <f t="array" aca="1" ref="AA581" ca="1">_xlfn.IFS(
AND(Z$3="y",Y581&gt;Z$4),  2*Z$4-Y581,
TRUE,Y581)</f>
        <v>2</v>
      </c>
      <c r="BD581" t="str">
        <f t="shared" ca="1" si="10"/>
        <v>75-248</v>
      </c>
      <c r="BF581" s="23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  <c r="BQ581" s="24"/>
      <c r="BR581" s="24"/>
      <c r="BS581" s="24"/>
      <c r="BT581" s="24"/>
      <c r="BU581" s="24"/>
      <c r="BV581" s="24"/>
      <c r="BW581" s="24"/>
      <c r="BX581" s="24"/>
      <c r="BY581" s="24"/>
      <c r="BZ581" s="24"/>
      <c r="CA581" s="24"/>
      <c r="CB581" s="24"/>
      <c r="CC581" s="24"/>
      <c r="CD581" s="24"/>
      <c r="CE581" s="24"/>
      <c r="CF581" s="24"/>
      <c r="CG581" s="24"/>
      <c r="CH581" s="24"/>
      <c r="CI581" s="24"/>
      <c r="CJ581" s="24"/>
      <c r="CK581" s="24"/>
      <c r="CL581" s="24"/>
      <c r="CM581" s="24"/>
      <c r="CN581" s="24"/>
      <c r="CO581" s="24"/>
      <c r="CP581" s="24"/>
      <c r="CQ581" s="24"/>
      <c r="CR581" s="24"/>
      <c r="CS581" s="24"/>
      <c r="CT581" s="24"/>
      <c r="CU581" s="24"/>
      <c r="CV581" s="24"/>
      <c r="CW581" s="24"/>
      <c r="CX581" s="24"/>
      <c r="CY581" s="24"/>
      <c r="CZ581" s="24"/>
      <c r="DA581" s="24"/>
      <c r="DB581" s="24"/>
      <c r="DC581" s="24"/>
      <c r="DD581" s="24"/>
      <c r="DE581" s="24"/>
      <c r="DF581" s="24"/>
      <c r="DG581" s="24"/>
      <c r="DH581" s="24"/>
      <c r="DI581" s="24"/>
      <c r="DJ581" s="24"/>
      <c r="DK581" s="24"/>
      <c r="DL581" s="24"/>
      <c r="DM581" s="24"/>
      <c r="DN581" s="24"/>
      <c r="DO581" s="24"/>
      <c r="DP581" s="24"/>
      <c r="DQ581" s="24"/>
      <c r="DR581" s="24"/>
      <c r="DS581" s="24"/>
      <c r="DT581" s="24"/>
      <c r="DU581" s="24"/>
      <c r="DV581" s="24"/>
      <c r="DW581" s="24"/>
      <c r="DX581" s="24"/>
      <c r="DY581" s="24"/>
      <c r="DZ581" s="24"/>
      <c r="EA581" s="24"/>
      <c r="EB581" s="24"/>
      <c r="EC581" s="24"/>
      <c r="ED581" s="24"/>
      <c r="EE581" s="24"/>
      <c r="EF581" s="24"/>
      <c r="EG581" s="24"/>
      <c r="EH581" s="24"/>
      <c r="EI581" s="24"/>
      <c r="EJ581" s="24"/>
      <c r="EK581" s="24"/>
      <c r="EL581" s="24"/>
      <c r="EM581" s="24"/>
      <c r="EN581" s="24"/>
      <c r="EO581" s="24"/>
      <c r="EP581" s="24"/>
      <c r="EQ581" s="24"/>
      <c r="ER581" s="24"/>
      <c r="ES581" s="24"/>
      <c r="ET581" s="24"/>
      <c r="EU581" s="24"/>
      <c r="EV581" s="24"/>
      <c r="EW581" s="24"/>
      <c r="EX581" s="24"/>
      <c r="EY581" s="24"/>
      <c r="EZ581" s="24"/>
      <c r="FA581" s="24"/>
      <c r="FB581" s="24"/>
      <c r="FC581" s="24"/>
      <c r="FD581" s="24"/>
      <c r="FE581" s="24"/>
      <c r="FF581" s="24"/>
      <c r="FG581" s="24"/>
      <c r="FH581" s="24"/>
      <c r="FI581" s="24"/>
      <c r="FJ581" s="24"/>
      <c r="FK581" s="24"/>
      <c r="FL581" s="24"/>
      <c r="FM581" s="24"/>
      <c r="FN581" s="24"/>
      <c r="FO581" s="24"/>
      <c r="FP581" s="24"/>
      <c r="FQ581" s="24"/>
      <c r="FR581" s="24"/>
      <c r="FS581" s="24"/>
      <c r="FT581" s="24"/>
      <c r="FU581" s="24"/>
      <c r="FV581" s="24"/>
      <c r="FW581" s="24"/>
      <c r="FX581" s="24"/>
      <c r="FY581" s="24"/>
      <c r="FZ581" s="24"/>
      <c r="GA581" s="24"/>
      <c r="GB581" s="24"/>
      <c r="GC581" s="24"/>
      <c r="GD581" s="24"/>
      <c r="GE581" s="24"/>
      <c r="GF581" s="24"/>
      <c r="GG581" s="24"/>
      <c r="GH581" s="24"/>
      <c r="GI581" s="24"/>
      <c r="GJ581" s="24"/>
      <c r="GK581" s="24"/>
      <c r="GL581" s="24"/>
      <c r="GM581" s="24"/>
      <c r="GN581" s="24"/>
      <c r="GO581" s="24"/>
      <c r="GP581" s="24"/>
      <c r="GQ581" s="24"/>
      <c r="GR581" s="24"/>
      <c r="GS581" s="24"/>
      <c r="GT581" s="24"/>
      <c r="GU581" s="24"/>
      <c r="GV581" s="24"/>
      <c r="GW581" s="24"/>
      <c r="GX581" s="24"/>
      <c r="GY581" s="24"/>
      <c r="GZ581" s="24"/>
      <c r="HA581" s="24"/>
      <c r="HB581" s="24"/>
      <c r="HC581" s="24"/>
      <c r="HD581" s="24"/>
      <c r="HE581" s="24"/>
      <c r="HF581" s="24"/>
      <c r="HG581" s="24"/>
      <c r="HH581" s="24"/>
      <c r="HI581" s="24"/>
      <c r="HJ581" s="24"/>
      <c r="HK581" s="24"/>
      <c r="HL581" s="24"/>
      <c r="HM581" s="24"/>
      <c r="HN581" s="24"/>
      <c r="HO581" s="24"/>
      <c r="HP581" s="24"/>
      <c r="HQ581" s="24"/>
      <c r="HR581" s="24"/>
      <c r="HS581" s="24"/>
      <c r="HT581" s="24"/>
      <c r="HU581" s="24"/>
      <c r="HV581" s="24"/>
      <c r="HW581" s="24"/>
      <c r="HX581" s="24"/>
      <c r="HY581" s="24"/>
      <c r="HZ581" s="24"/>
      <c r="IA581" s="24"/>
      <c r="IB581" s="24"/>
      <c r="IC581" s="24"/>
      <c r="ID581" s="24"/>
    </row>
    <row r="582" spans="1:238" x14ac:dyDescent="0.3">
      <c r="A582" t="str">
        <f>IF(Input!A574=0,"",Input!A574)</f>
        <v>1141,338</v>
      </c>
      <c r="B582" s="65" cm="1">
        <f t="array" ref="B582">_xlfn.IFS($A582="","",LEFT($A582,4)="fold",MID($A582,12,1),TRUE,VALUE(LEFT($A582,FIND(",",$A582)-1)))</f>
        <v>1141</v>
      </c>
      <c r="C582" s="65" cm="1">
        <f t="array" ref="C582">_xlfn.IFS($A582="","",LEFT($A582,4)="fold",VALUE(MID($A582,14,5)),TRUE,VALUE(MID($A582,FIND(",",$A582)+1,5)))</f>
        <v>338</v>
      </c>
      <c r="D582" s="58" cm="1">
        <f t="array" aca="1" ref="D582" ca="1">_xlfn.IFS(
AND(D$3="x",B582&gt;D$4),  2*D$4-B582,
TRUE,B582)</f>
        <v>169</v>
      </c>
      <c r="E582" s="58" cm="1">
        <f t="array" aca="1" ref="E582" ca="1">_xlfn.IFS(
AND(D$3="y",C582&gt;D$4),  2*D$4-C582,
TRUE,C582)</f>
        <v>338</v>
      </c>
      <c r="F582" s="58" cm="1">
        <f t="array" aca="1" ref="F582" ca="1">_xlfn.IFS(
AND(F$3="x",D582&gt;F$4),  2*F$4-D582,
TRUE,D582)</f>
        <v>169</v>
      </c>
      <c r="G582" s="58" cm="1">
        <f t="array" aca="1" ref="G582" ca="1">_xlfn.IFS(
AND(F$3="y",E582&gt;F$4),  2*F$4-E582,
TRUE,E582)</f>
        <v>338</v>
      </c>
      <c r="H582" s="58" cm="1">
        <f t="array" aca="1" ref="H582" ca="1">_xlfn.IFS(
AND(H$3="x",F582&gt;H$4),  2*H$4-F582,
TRUE,F582)</f>
        <v>169</v>
      </c>
      <c r="I582" s="58" cm="1">
        <f t="array" aca="1" ref="I582" ca="1">_xlfn.IFS(
AND(H$3="y",G582&gt;H$4),  2*H$4-G582,
TRUE,G582)</f>
        <v>338</v>
      </c>
      <c r="J582" s="58" cm="1">
        <f t="array" aca="1" ref="J582" ca="1">_xlfn.IFS(
AND(J$3="x",H582&gt;J$4),  2*J$4-H582,
TRUE,H582)</f>
        <v>169</v>
      </c>
      <c r="K582" s="58" cm="1">
        <f t="array" aca="1" ref="K582" ca="1">_xlfn.IFS(
AND(J$3="y",I582&gt;J$4),  2*J$4-I582,
TRUE,I582)</f>
        <v>108</v>
      </c>
      <c r="L582" s="58" cm="1">
        <f t="array" aca="1" ref="L582" ca="1">_xlfn.IFS(
AND(L$3="x",J582&gt;L$4),  2*L$4-J582,
TRUE,J582)</f>
        <v>157</v>
      </c>
      <c r="M582" s="58" cm="1">
        <f t="array" aca="1" ref="M582" ca="1">_xlfn.IFS(
AND(L$3="y",K582&gt;L$4),  2*L$4-K582,
TRUE,K582)</f>
        <v>108</v>
      </c>
      <c r="N582" s="58" cm="1">
        <f t="array" aca="1" ref="N582" ca="1">_xlfn.IFS(
AND(N$3="x",L582&gt;N$4),  2*N$4-L582,
TRUE,L582)</f>
        <v>157</v>
      </c>
      <c r="O582" s="58" cm="1">
        <f t="array" aca="1" ref="O582" ca="1">_xlfn.IFS(
AND(N$3="y",M582&gt;N$4),  2*N$4-M582,
TRUE,M582)</f>
        <v>108</v>
      </c>
      <c r="P582" s="58" cm="1">
        <f t="array" aca="1" ref="P582" ca="1">_xlfn.IFS(
AND(P$3="x",N582&gt;P$4),  2*P$4-N582,
TRUE,N582)</f>
        <v>5</v>
      </c>
      <c r="Q582" s="58" cm="1">
        <f t="array" aca="1" ref="Q582" ca="1">_xlfn.IFS(
AND(P$3="y",O582&gt;P$4),  2*P$4-O582,
TRUE,O582)</f>
        <v>108</v>
      </c>
      <c r="R582" s="58" cm="1">
        <f t="array" aca="1" ref="R582" ca="1">_xlfn.IFS(
AND(R$3="x",P582&gt;R$4),  2*R$4-P582,
TRUE,P582)</f>
        <v>5</v>
      </c>
      <c r="S582" s="58" cm="1">
        <f t="array" aca="1" ref="S582" ca="1">_xlfn.IFS(
AND(R$3="y",Q582&gt;R$4),  2*R$4-Q582,
TRUE,Q582)</f>
        <v>2</v>
      </c>
      <c r="T582" s="58" cm="1">
        <f t="array" aca="1" ref="T582" ca="1">_xlfn.IFS(
AND(T$3="x",R582&gt;T$4),  2*T$4-R582,
TRUE,R582)</f>
        <v>5</v>
      </c>
      <c r="U582" s="58" cm="1">
        <f t="array" aca="1" ref="U582" ca="1">_xlfn.IFS(
AND(T$3="y",S582&gt;T$4),  2*T$4-S582,
TRUE,S582)</f>
        <v>2</v>
      </c>
      <c r="V582" s="58" cm="1">
        <f t="array" aca="1" ref="V582" ca="1">_xlfn.IFS(
AND(V$3="x",T582&gt;V$4),  2*V$4-T582,
TRUE,T582)</f>
        <v>5</v>
      </c>
      <c r="W582" s="58" cm="1">
        <f t="array" aca="1" ref="W582" ca="1">_xlfn.IFS(
AND(V$3="y",U582&gt;V$4),  2*V$4-U582,
TRUE,U582)</f>
        <v>2</v>
      </c>
      <c r="X582" s="58" cm="1">
        <f t="array" aca="1" ref="X582" ca="1">_xlfn.IFS(
AND(X$3="x",V582&gt;X$4),  2*X$4-V582,
TRUE,V582)</f>
        <v>5</v>
      </c>
      <c r="Y582" s="58" cm="1">
        <f t="array" aca="1" ref="Y582" ca="1">_xlfn.IFS(
AND(X$3="y",W582&gt;X$4),  2*X$4-W582,
TRUE,W582)</f>
        <v>2</v>
      </c>
      <c r="Z582" s="58" cm="1">
        <f t="array" aca="1" ref="Z582" ca="1">_xlfn.IFS(
AND(Z$3="x",X582&gt;Z$4),  2*Z$4-X582,
TRUE,X582)</f>
        <v>5</v>
      </c>
      <c r="AA582" s="58" cm="1">
        <f t="array" aca="1" ref="AA582" ca="1">_xlfn.IFS(
AND(Z$3="y",Y582&gt;Z$4),  2*Z$4-Y582,
TRUE,Y582)</f>
        <v>2</v>
      </c>
      <c r="BD582" t="str">
        <f t="shared" ca="1" si="10"/>
        <v>169-338</v>
      </c>
      <c r="BF582" s="23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  <c r="BQ582" s="24"/>
      <c r="BR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  <c r="CD582" s="24"/>
      <c r="CE582" s="24"/>
      <c r="CF582" s="24"/>
      <c r="CG582" s="24"/>
      <c r="CH582" s="24"/>
      <c r="CI582" s="24"/>
      <c r="CJ582" s="24"/>
      <c r="CK582" s="24"/>
      <c r="CL582" s="24"/>
      <c r="CM582" s="24"/>
      <c r="CN582" s="24"/>
      <c r="CO582" s="24"/>
      <c r="CP582" s="24"/>
      <c r="CQ582" s="24"/>
      <c r="CR582" s="24"/>
      <c r="CS582" s="24"/>
      <c r="CT582" s="24"/>
      <c r="CU582" s="24"/>
      <c r="CV582" s="24"/>
      <c r="CW582" s="24"/>
      <c r="CX582" s="24"/>
      <c r="CY582" s="24"/>
      <c r="CZ582" s="24"/>
      <c r="DA582" s="24"/>
      <c r="DB582" s="24"/>
      <c r="DC582" s="24"/>
      <c r="DD582" s="24"/>
      <c r="DE582" s="24"/>
      <c r="DF582" s="24"/>
      <c r="DG582" s="24"/>
      <c r="DH582" s="24"/>
      <c r="DI582" s="24"/>
      <c r="DJ582" s="24"/>
      <c r="DK582" s="24"/>
      <c r="DL582" s="24"/>
      <c r="DM582" s="24"/>
      <c r="DN582" s="24"/>
      <c r="DO582" s="24"/>
      <c r="DP582" s="24"/>
      <c r="DQ582" s="24"/>
      <c r="DR582" s="24"/>
      <c r="DS582" s="24"/>
      <c r="DT582" s="24"/>
      <c r="DU582" s="24"/>
      <c r="DV582" s="24"/>
      <c r="DW582" s="24"/>
      <c r="DX582" s="24"/>
      <c r="DY582" s="24"/>
      <c r="DZ582" s="24"/>
      <c r="EA582" s="24"/>
      <c r="EB582" s="24"/>
      <c r="EC582" s="24"/>
      <c r="ED582" s="24"/>
      <c r="EE582" s="24"/>
      <c r="EF582" s="24"/>
      <c r="EG582" s="24"/>
      <c r="EH582" s="24"/>
      <c r="EI582" s="24"/>
      <c r="EJ582" s="24"/>
      <c r="EK582" s="24"/>
      <c r="EL582" s="24"/>
      <c r="EM582" s="24"/>
      <c r="EN582" s="24"/>
      <c r="EO582" s="24"/>
      <c r="EP582" s="24"/>
      <c r="EQ582" s="24"/>
      <c r="ER582" s="24"/>
      <c r="ES582" s="24"/>
      <c r="ET582" s="24"/>
      <c r="EU582" s="24"/>
      <c r="EV582" s="24"/>
      <c r="EW582" s="24"/>
      <c r="EX582" s="24"/>
      <c r="EY582" s="24"/>
      <c r="EZ582" s="24"/>
      <c r="FA582" s="24"/>
      <c r="FB582" s="24"/>
      <c r="FC582" s="24"/>
      <c r="FD582" s="24"/>
      <c r="FE582" s="24"/>
      <c r="FF582" s="24"/>
      <c r="FG582" s="24"/>
      <c r="FH582" s="24"/>
      <c r="FI582" s="24"/>
      <c r="FJ582" s="24"/>
      <c r="FK582" s="24"/>
      <c r="FL582" s="24"/>
      <c r="FM582" s="24"/>
      <c r="FN582" s="24"/>
      <c r="FO582" s="24"/>
      <c r="FP582" s="24"/>
      <c r="FQ582" s="24"/>
      <c r="FR582" s="24"/>
      <c r="FS582" s="24"/>
      <c r="FT582" s="24"/>
      <c r="FU582" s="24"/>
      <c r="FV582" s="24"/>
      <c r="FW582" s="24"/>
      <c r="FX582" s="24"/>
      <c r="FY582" s="24"/>
      <c r="FZ582" s="24"/>
      <c r="GA582" s="24"/>
      <c r="GB582" s="24"/>
      <c r="GC582" s="24"/>
      <c r="GD582" s="24"/>
      <c r="GE582" s="24"/>
      <c r="GF582" s="24"/>
      <c r="GG582" s="24"/>
      <c r="GH582" s="24"/>
      <c r="GI582" s="24"/>
      <c r="GJ582" s="24"/>
      <c r="GK582" s="24"/>
      <c r="GL582" s="24"/>
      <c r="GM582" s="24"/>
      <c r="GN582" s="24"/>
      <c r="GO582" s="24"/>
      <c r="GP582" s="24"/>
      <c r="GQ582" s="24"/>
      <c r="GR582" s="24"/>
      <c r="GS582" s="24"/>
      <c r="GT582" s="24"/>
      <c r="GU582" s="24"/>
      <c r="GV582" s="24"/>
      <c r="GW582" s="24"/>
      <c r="GX582" s="24"/>
      <c r="GY582" s="24"/>
      <c r="GZ582" s="24"/>
      <c r="HA582" s="24"/>
      <c r="HB582" s="24"/>
      <c r="HC582" s="24"/>
      <c r="HD582" s="24"/>
      <c r="HE582" s="24"/>
      <c r="HF582" s="24"/>
      <c r="HG582" s="24"/>
      <c r="HH582" s="24"/>
      <c r="HI582" s="24"/>
      <c r="HJ582" s="24"/>
      <c r="HK582" s="24"/>
      <c r="HL582" s="24"/>
      <c r="HM582" s="24"/>
      <c r="HN582" s="24"/>
      <c r="HO582" s="24"/>
      <c r="HP582" s="24"/>
      <c r="HQ582" s="24"/>
      <c r="HR582" s="24"/>
      <c r="HS582" s="24"/>
      <c r="HT582" s="24"/>
      <c r="HU582" s="24"/>
      <c r="HV582" s="24"/>
      <c r="HW582" s="24"/>
      <c r="HX582" s="24"/>
      <c r="HY582" s="24"/>
      <c r="HZ582" s="24"/>
      <c r="IA582" s="24"/>
      <c r="IB582" s="24"/>
      <c r="IC582" s="24"/>
      <c r="ID582" s="24"/>
    </row>
    <row r="583" spans="1:238" x14ac:dyDescent="0.3">
      <c r="A583" t="str">
        <f>IF(Input!A575=0,"",Input!A575)</f>
        <v>1049,800</v>
      </c>
      <c r="B583" s="65" cm="1">
        <f t="array" ref="B583">_xlfn.IFS($A583="","",LEFT($A583,4)="fold",MID($A583,12,1),TRUE,VALUE(LEFT($A583,FIND(",",$A583)-1)))</f>
        <v>1049</v>
      </c>
      <c r="C583" s="65" cm="1">
        <f t="array" ref="C583">_xlfn.IFS($A583="","",LEFT($A583,4)="fold",VALUE(MID($A583,14,5)),TRUE,VALUE(MID($A583,FIND(",",$A583)+1,5)))</f>
        <v>800</v>
      </c>
      <c r="D583" s="58" cm="1">
        <f t="array" aca="1" ref="D583" ca="1">_xlfn.IFS(
AND(D$3="x",B583&gt;D$4),  2*D$4-B583,
TRUE,B583)</f>
        <v>261</v>
      </c>
      <c r="E583" s="58" cm="1">
        <f t="array" aca="1" ref="E583" ca="1">_xlfn.IFS(
AND(D$3="y",C583&gt;D$4),  2*D$4-C583,
TRUE,C583)</f>
        <v>800</v>
      </c>
      <c r="F583" s="58" cm="1">
        <f t="array" aca="1" ref="F583" ca="1">_xlfn.IFS(
AND(F$3="x",D583&gt;F$4),  2*F$4-D583,
TRUE,D583)</f>
        <v>261</v>
      </c>
      <c r="G583" s="58" cm="1">
        <f t="array" aca="1" ref="G583" ca="1">_xlfn.IFS(
AND(F$3="y",E583&gt;F$4),  2*F$4-E583,
TRUE,E583)</f>
        <v>94</v>
      </c>
      <c r="H583" s="58" cm="1">
        <f t="array" aca="1" ref="H583" ca="1">_xlfn.IFS(
AND(H$3="x",F583&gt;H$4),  2*H$4-F583,
TRUE,F583)</f>
        <v>261</v>
      </c>
      <c r="I583" s="58" cm="1">
        <f t="array" aca="1" ref="I583" ca="1">_xlfn.IFS(
AND(H$3="y",G583&gt;H$4),  2*H$4-G583,
TRUE,G583)</f>
        <v>94</v>
      </c>
      <c r="J583" s="58" cm="1">
        <f t="array" aca="1" ref="J583" ca="1">_xlfn.IFS(
AND(J$3="x",H583&gt;J$4),  2*J$4-H583,
TRUE,H583)</f>
        <v>261</v>
      </c>
      <c r="K583" s="58" cm="1">
        <f t="array" aca="1" ref="K583" ca="1">_xlfn.IFS(
AND(J$3="y",I583&gt;J$4),  2*J$4-I583,
TRUE,I583)</f>
        <v>94</v>
      </c>
      <c r="L583" s="58" cm="1">
        <f t="array" aca="1" ref="L583" ca="1">_xlfn.IFS(
AND(L$3="x",J583&gt;L$4),  2*L$4-J583,
TRUE,J583)</f>
        <v>65</v>
      </c>
      <c r="M583" s="58" cm="1">
        <f t="array" aca="1" ref="M583" ca="1">_xlfn.IFS(
AND(L$3="y",K583&gt;L$4),  2*L$4-K583,
TRUE,K583)</f>
        <v>94</v>
      </c>
      <c r="N583" s="58" cm="1">
        <f t="array" aca="1" ref="N583" ca="1">_xlfn.IFS(
AND(N$3="x",L583&gt;N$4),  2*N$4-L583,
TRUE,L583)</f>
        <v>65</v>
      </c>
      <c r="O583" s="58" cm="1">
        <f t="array" aca="1" ref="O583" ca="1">_xlfn.IFS(
AND(N$3="y",M583&gt;N$4),  2*N$4-M583,
TRUE,M583)</f>
        <v>94</v>
      </c>
      <c r="P583" s="58" cm="1">
        <f t="array" aca="1" ref="P583" ca="1">_xlfn.IFS(
AND(P$3="x",N583&gt;P$4),  2*P$4-N583,
TRUE,N583)</f>
        <v>65</v>
      </c>
      <c r="Q583" s="58" cm="1">
        <f t="array" aca="1" ref="Q583" ca="1">_xlfn.IFS(
AND(P$3="y",O583&gt;P$4),  2*P$4-O583,
TRUE,O583)</f>
        <v>94</v>
      </c>
      <c r="R583" s="58" cm="1">
        <f t="array" aca="1" ref="R583" ca="1">_xlfn.IFS(
AND(R$3="x",P583&gt;R$4),  2*R$4-P583,
TRUE,P583)</f>
        <v>65</v>
      </c>
      <c r="S583" s="58" cm="1">
        <f t="array" aca="1" ref="S583" ca="1">_xlfn.IFS(
AND(R$3="y",Q583&gt;R$4),  2*R$4-Q583,
TRUE,Q583)</f>
        <v>16</v>
      </c>
      <c r="T583" s="58" cm="1">
        <f t="array" aca="1" ref="T583" ca="1">_xlfn.IFS(
AND(T$3="x",R583&gt;T$4),  2*T$4-R583,
TRUE,R583)</f>
        <v>15</v>
      </c>
      <c r="U583" s="58" cm="1">
        <f t="array" aca="1" ref="U583" ca="1">_xlfn.IFS(
AND(T$3="y",S583&gt;T$4),  2*T$4-S583,
TRUE,S583)</f>
        <v>16</v>
      </c>
      <c r="V583" s="58" cm="1">
        <f t="array" aca="1" ref="V583" ca="1">_xlfn.IFS(
AND(V$3="x",T583&gt;V$4),  2*V$4-T583,
TRUE,T583)</f>
        <v>15</v>
      </c>
      <c r="W583" s="58" cm="1">
        <f t="array" aca="1" ref="W583" ca="1">_xlfn.IFS(
AND(V$3="y",U583&gt;V$4),  2*V$4-U583,
TRUE,U583)</f>
        <v>16</v>
      </c>
      <c r="X583" s="58" cm="1">
        <f t="array" aca="1" ref="X583" ca="1">_xlfn.IFS(
AND(X$3="x",V583&gt;X$4),  2*X$4-V583,
TRUE,V583)</f>
        <v>15</v>
      </c>
      <c r="Y583" s="58" cm="1">
        <f t="array" aca="1" ref="Y583" ca="1">_xlfn.IFS(
AND(X$3="y",W583&gt;X$4),  2*X$4-W583,
TRUE,W583)</f>
        <v>10</v>
      </c>
      <c r="Z583" s="58" cm="1">
        <f t="array" aca="1" ref="Z583" ca="1">_xlfn.IFS(
AND(Z$3="x",X583&gt;Z$4),  2*Z$4-X583,
TRUE,X583)</f>
        <v>15</v>
      </c>
      <c r="AA583" s="58" cm="1">
        <f t="array" aca="1" ref="AA583" ca="1">_xlfn.IFS(
AND(Z$3="y",Y583&gt;Z$4),  2*Z$4-Y583,
TRUE,Y583)</f>
        <v>2</v>
      </c>
      <c r="BD583" t="str">
        <f t="shared" ca="1" si="10"/>
        <v>261-800</v>
      </c>
      <c r="BF583" s="23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R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  <c r="CD583" s="24"/>
      <c r="CE583" s="24"/>
      <c r="CF583" s="24"/>
      <c r="CG583" s="24"/>
      <c r="CH583" s="24"/>
      <c r="CI583" s="24"/>
      <c r="CJ583" s="24"/>
      <c r="CK583" s="24"/>
      <c r="CL583" s="24"/>
      <c r="CM583" s="24"/>
      <c r="CN583" s="24"/>
      <c r="CO583" s="24"/>
      <c r="CP583" s="24"/>
      <c r="CQ583" s="24"/>
      <c r="CR583" s="24"/>
      <c r="CS583" s="24"/>
      <c r="CT583" s="24"/>
      <c r="CU583" s="24"/>
      <c r="CV583" s="24"/>
      <c r="CW583" s="24"/>
      <c r="CX583" s="24"/>
      <c r="CY583" s="24"/>
      <c r="CZ583" s="24"/>
      <c r="DA583" s="24"/>
      <c r="DB583" s="24"/>
      <c r="DC583" s="24"/>
      <c r="DD583" s="24"/>
      <c r="DE583" s="24"/>
      <c r="DF583" s="24"/>
      <c r="DG583" s="24"/>
      <c r="DH583" s="24"/>
      <c r="DI583" s="24"/>
      <c r="DJ583" s="24"/>
      <c r="DK583" s="24"/>
      <c r="DL583" s="24"/>
      <c r="DM583" s="24"/>
      <c r="DN583" s="24"/>
      <c r="DO583" s="24"/>
      <c r="DP583" s="24"/>
      <c r="DQ583" s="24"/>
      <c r="DR583" s="24"/>
      <c r="DS583" s="24"/>
      <c r="DT583" s="24"/>
      <c r="DU583" s="24"/>
      <c r="DV583" s="24"/>
      <c r="DW583" s="24"/>
      <c r="DX583" s="24"/>
      <c r="DY583" s="24"/>
      <c r="DZ583" s="24"/>
      <c r="EA583" s="24"/>
      <c r="EB583" s="24"/>
      <c r="EC583" s="24"/>
      <c r="ED583" s="24"/>
      <c r="EE583" s="24"/>
      <c r="EF583" s="24"/>
      <c r="EG583" s="24"/>
      <c r="EH583" s="24"/>
      <c r="EI583" s="24"/>
      <c r="EJ583" s="24"/>
      <c r="EK583" s="24"/>
      <c r="EL583" s="24"/>
      <c r="EM583" s="24"/>
      <c r="EN583" s="24"/>
      <c r="EO583" s="24"/>
      <c r="EP583" s="24"/>
      <c r="EQ583" s="24"/>
      <c r="ER583" s="24"/>
      <c r="ES583" s="24"/>
      <c r="ET583" s="24"/>
      <c r="EU583" s="24"/>
      <c r="EV583" s="24"/>
      <c r="EW583" s="24"/>
      <c r="EX583" s="24"/>
      <c r="EY583" s="24"/>
      <c r="EZ583" s="24"/>
      <c r="FA583" s="24"/>
      <c r="FB583" s="24"/>
      <c r="FC583" s="24"/>
      <c r="FD583" s="24"/>
      <c r="FE583" s="24"/>
      <c r="FF583" s="24"/>
      <c r="FG583" s="24"/>
      <c r="FH583" s="24"/>
      <c r="FI583" s="24"/>
      <c r="FJ583" s="24"/>
      <c r="FK583" s="24"/>
      <c r="FL583" s="24"/>
      <c r="FM583" s="24"/>
      <c r="FN583" s="24"/>
      <c r="FO583" s="24"/>
      <c r="FP583" s="24"/>
      <c r="FQ583" s="24"/>
      <c r="FR583" s="24"/>
      <c r="FS583" s="24"/>
      <c r="FT583" s="24"/>
      <c r="FU583" s="24"/>
      <c r="FV583" s="24"/>
      <c r="FW583" s="24"/>
      <c r="FX583" s="24"/>
      <c r="FY583" s="24"/>
      <c r="FZ583" s="24"/>
      <c r="GA583" s="24"/>
      <c r="GB583" s="24"/>
      <c r="GC583" s="24"/>
      <c r="GD583" s="24"/>
      <c r="GE583" s="24"/>
      <c r="GF583" s="24"/>
      <c r="GG583" s="24"/>
      <c r="GH583" s="24"/>
      <c r="GI583" s="24"/>
      <c r="GJ583" s="24"/>
      <c r="GK583" s="24"/>
      <c r="GL583" s="24"/>
      <c r="GM583" s="24"/>
      <c r="GN583" s="24"/>
      <c r="GO583" s="24"/>
      <c r="GP583" s="24"/>
      <c r="GQ583" s="24"/>
      <c r="GR583" s="24"/>
      <c r="GS583" s="24"/>
      <c r="GT583" s="24"/>
      <c r="GU583" s="24"/>
      <c r="GV583" s="24"/>
      <c r="GW583" s="24"/>
      <c r="GX583" s="24"/>
      <c r="GY583" s="24"/>
      <c r="GZ583" s="24"/>
      <c r="HA583" s="24"/>
      <c r="HB583" s="24"/>
      <c r="HC583" s="24"/>
      <c r="HD583" s="24"/>
      <c r="HE583" s="24"/>
      <c r="HF583" s="24"/>
      <c r="HG583" s="24"/>
      <c r="HH583" s="24"/>
      <c r="HI583" s="24"/>
      <c r="HJ583" s="24"/>
      <c r="HK583" s="24"/>
      <c r="HL583" s="24"/>
      <c r="HM583" s="24"/>
      <c r="HN583" s="24"/>
      <c r="HO583" s="24"/>
      <c r="HP583" s="24"/>
      <c r="HQ583" s="24"/>
      <c r="HR583" s="24"/>
      <c r="HS583" s="24"/>
      <c r="HT583" s="24"/>
      <c r="HU583" s="24"/>
      <c r="HV583" s="24"/>
      <c r="HW583" s="24"/>
      <c r="HX583" s="24"/>
      <c r="HY583" s="24"/>
      <c r="HZ583" s="24"/>
      <c r="IA583" s="24"/>
      <c r="IB583" s="24"/>
      <c r="IC583" s="24"/>
      <c r="ID583" s="24"/>
    </row>
    <row r="584" spans="1:238" x14ac:dyDescent="0.3">
      <c r="A584" t="str">
        <f>IF(Input!A576=0,"",Input!A576)</f>
        <v>748,359</v>
      </c>
      <c r="B584" s="65" cm="1">
        <f t="array" ref="B584">_xlfn.IFS($A584="","",LEFT($A584,4)="fold",MID($A584,12,1),TRUE,VALUE(LEFT($A584,FIND(",",$A584)-1)))</f>
        <v>748</v>
      </c>
      <c r="C584" s="65" cm="1">
        <f t="array" ref="C584">_xlfn.IFS($A584="","",LEFT($A584,4)="fold",VALUE(MID($A584,14,5)),TRUE,VALUE(MID($A584,FIND(",",$A584)+1,5)))</f>
        <v>359</v>
      </c>
      <c r="D584" s="58" cm="1">
        <f t="array" aca="1" ref="D584" ca="1">_xlfn.IFS(
AND(D$3="x",B584&gt;D$4),  2*D$4-B584,
TRUE,B584)</f>
        <v>562</v>
      </c>
      <c r="E584" s="58" cm="1">
        <f t="array" aca="1" ref="E584" ca="1">_xlfn.IFS(
AND(D$3="y",C584&gt;D$4),  2*D$4-C584,
TRUE,C584)</f>
        <v>359</v>
      </c>
      <c r="F584" s="58" cm="1">
        <f t="array" aca="1" ref="F584" ca="1">_xlfn.IFS(
AND(F$3="x",D584&gt;F$4),  2*F$4-D584,
TRUE,D584)</f>
        <v>562</v>
      </c>
      <c r="G584" s="58" cm="1">
        <f t="array" aca="1" ref="G584" ca="1">_xlfn.IFS(
AND(F$3="y",E584&gt;F$4),  2*F$4-E584,
TRUE,E584)</f>
        <v>359</v>
      </c>
      <c r="H584" s="58" cm="1">
        <f t="array" aca="1" ref="H584" ca="1">_xlfn.IFS(
AND(H$3="x",F584&gt;H$4),  2*H$4-F584,
TRUE,F584)</f>
        <v>92</v>
      </c>
      <c r="I584" s="58" cm="1">
        <f t="array" aca="1" ref="I584" ca="1">_xlfn.IFS(
AND(H$3="y",G584&gt;H$4),  2*H$4-G584,
TRUE,G584)</f>
        <v>359</v>
      </c>
      <c r="J584" s="58" cm="1">
        <f t="array" aca="1" ref="J584" ca="1">_xlfn.IFS(
AND(J$3="x",H584&gt;J$4),  2*J$4-H584,
TRUE,H584)</f>
        <v>92</v>
      </c>
      <c r="K584" s="58" cm="1">
        <f t="array" aca="1" ref="K584" ca="1">_xlfn.IFS(
AND(J$3="y",I584&gt;J$4),  2*J$4-I584,
TRUE,I584)</f>
        <v>87</v>
      </c>
      <c r="L584" s="58" cm="1">
        <f t="array" aca="1" ref="L584" ca="1">_xlfn.IFS(
AND(L$3="x",J584&gt;L$4),  2*L$4-J584,
TRUE,J584)</f>
        <v>92</v>
      </c>
      <c r="M584" s="58" cm="1">
        <f t="array" aca="1" ref="M584" ca="1">_xlfn.IFS(
AND(L$3="y",K584&gt;L$4),  2*L$4-K584,
TRUE,K584)</f>
        <v>87</v>
      </c>
      <c r="N584" s="58" cm="1">
        <f t="array" aca="1" ref="N584" ca="1">_xlfn.IFS(
AND(N$3="x",L584&gt;N$4),  2*N$4-L584,
TRUE,L584)</f>
        <v>92</v>
      </c>
      <c r="O584" s="58" cm="1">
        <f t="array" aca="1" ref="O584" ca="1">_xlfn.IFS(
AND(N$3="y",M584&gt;N$4),  2*N$4-M584,
TRUE,M584)</f>
        <v>87</v>
      </c>
      <c r="P584" s="58" cm="1">
        <f t="array" aca="1" ref="P584" ca="1">_xlfn.IFS(
AND(P$3="x",N584&gt;P$4),  2*P$4-N584,
TRUE,N584)</f>
        <v>70</v>
      </c>
      <c r="Q584" s="58" cm="1">
        <f t="array" aca="1" ref="Q584" ca="1">_xlfn.IFS(
AND(P$3="y",O584&gt;P$4),  2*P$4-O584,
TRUE,O584)</f>
        <v>87</v>
      </c>
      <c r="R584" s="58" cm="1">
        <f t="array" aca="1" ref="R584" ca="1">_xlfn.IFS(
AND(R$3="x",P584&gt;R$4),  2*R$4-P584,
TRUE,P584)</f>
        <v>70</v>
      </c>
      <c r="S584" s="58" cm="1">
        <f t="array" aca="1" ref="S584" ca="1">_xlfn.IFS(
AND(R$3="y",Q584&gt;R$4),  2*R$4-Q584,
TRUE,Q584)</f>
        <v>23</v>
      </c>
      <c r="T584" s="58" cm="1">
        <f t="array" aca="1" ref="T584" ca="1">_xlfn.IFS(
AND(T$3="x",R584&gt;T$4),  2*T$4-R584,
TRUE,R584)</f>
        <v>10</v>
      </c>
      <c r="U584" s="58" cm="1">
        <f t="array" aca="1" ref="U584" ca="1">_xlfn.IFS(
AND(T$3="y",S584&gt;T$4),  2*T$4-S584,
TRUE,S584)</f>
        <v>23</v>
      </c>
      <c r="V584" s="58" cm="1">
        <f t="array" aca="1" ref="V584" ca="1">_xlfn.IFS(
AND(V$3="x",T584&gt;V$4),  2*V$4-T584,
TRUE,T584)</f>
        <v>10</v>
      </c>
      <c r="W584" s="58" cm="1">
        <f t="array" aca="1" ref="W584" ca="1">_xlfn.IFS(
AND(V$3="y",U584&gt;V$4),  2*V$4-U584,
TRUE,U584)</f>
        <v>23</v>
      </c>
      <c r="X584" s="58" cm="1">
        <f t="array" aca="1" ref="X584" ca="1">_xlfn.IFS(
AND(X$3="x",V584&gt;X$4),  2*X$4-V584,
TRUE,V584)</f>
        <v>10</v>
      </c>
      <c r="Y584" s="58" cm="1">
        <f t="array" aca="1" ref="Y584" ca="1">_xlfn.IFS(
AND(X$3="y",W584&gt;X$4),  2*X$4-W584,
TRUE,W584)</f>
        <v>3</v>
      </c>
      <c r="Z584" s="58" cm="1">
        <f t="array" aca="1" ref="Z584" ca="1">_xlfn.IFS(
AND(Z$3="x",X584&gt;Z$4),  2*Z$4-X584,
TRUE,X584)</f>
        <v>10</v>
      </c>
      <c r="AA584" s="58" cm="1">
        <f t="array" aca="1" ref="AA584" ca="1">_xlfn.IFS(
AND(Z$3="y",Y584&gt;Z$4),  2*Z$4-Y584,
TRUE,Y584)</f>
        <v>3</v>
      </c>
      <c r="BD584" t="str">
        <f t="shared" ca="1" si="10"/>
        <v>562-359</v>
      </c>
      <c r="BF584" s="23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R584" s="24"/>
      <c r="BS584" s="24"/>
      <c r="BT584" s="24"/>
      <c r="BU584" s="24"/>
      <c r="BV584" s="24"/>
      <c r="BW584" s="24"/>
      <c r="BX584" s="24"/>
      <c r="BY584" s="24"/>
      <c r="BZ584" s="24"/>
      <c r="CA584" s="24"/>
      <c r="CB584" s="24"/>
      <c r="CC584" s="24"/>
      <c r="CD584" s="24"/>
      <c r="CE584" s="24"/>
      <c r="CF584" s="24"/>
      <c r="CG584" s="24"/>
      <c r="CH584" s="24"/>
      <c r="CI584" s="24"/>
      <c r="CJ584" s="24"/>
      <c r="CK584" s="24"/>
      <c r="CL584" s="24"/>
      <c r="CM584" s="24"/>
      <c r="CN584" s="24"/>
      <c r="CO584" s="24"/>
      <c r="CP584" s="24"/>
      <c r="CQ584" s="24"/>
      <c r="CR584" s="24"/>
      <c r="CS584" s="24"/>
      <c r="CT584" s="24"/>
      <c r="CU584" s="24"/>
      <c r="CV584" s="24"/>
      <c r="CW584" s="24"/>
      <c r="CX584" s="24"/>
      <c r="CY584" s="24"/>
      <c r="CZ584" s="24"/>
      <c r="DA584" s="24"/>
      <c r="DB584" s="24"/>
      <c r="DC584" s="24"/>
      <c r="DD584" s="24"/>
      <c r="DE584" s="24"/>
      <c r="DF584" s="24"/>
      <c r="DG584" s="24"/>
      <c r="DH584" s="24"/>
      <c r="DI584" s="24"/>
      <c r="DJ584" s="24"/>
      <c r="DK584" s="24"/>
      <c r="DL584" s="24"/>
      <c r="DM584" s="24"/>
      <c r="DN584" s="24"/>
      <c r="DO584" s="24"/>
      <c r="DP584" s="24"/>
      <c r="DQ584" s="24"/>
      <c r="DR584" s="24"/>
      <c r="DS584" s="24"/>
      <c r="DT584" s="24"/>
      <c r="DU584" s="24"/>
      <c r="DV584" s="24"/>
      <c r="DW584" s="24"/>
      <c r="DX584" s="24"/>
      <c r="DY584" s="24"/>
      <c r="DZ584" s="24"/>
      <c r="EA584" s="24"/>
      <c r="EB584" s="24"/>
      <c r="EC584" s="24"/>
      <c r="ED584" s="24"/>
      <c r="EE584" s="24"/>
      <c r="EF584" s="24"/>
      <c r="EG584" s="24"/>
      <c r="EH584" s="24"/>
      <c r="EI584" s="24"/>
      <c r="EJ584" s="24"/>
      <c r="EK584" s="24"/>
      <c r="EL584" s="24"/>
      <c r="EM584" s="24"/>
      <c r="EN584" s="24"/>
      <c r="EO584" s="24"/>
      <c r="EP584" s="24"/>
      <c r="EQ584" s="24"/>
      <c r="ER584" s="24"/>
      <c r="ES584" s="24"/>
      <c r="ET584" s="24"/>
      <c r="EU584" s="24"/>
      <c r="EV584" s="24"/>
      <c r="EW584" s="24"/>
      <c r="EX584" s="24"/>
      <c r="EY584" s="24"/>
      <c r="EZ584" s="24"/>
      <c r="FA584" s="24"/>
      <c r="FB584" s="24"/>
      <c r="FC584" s="24"/>
      <c r="FD584" s="24"/>
      <c r="FE584" s="24"/>
      <c r="FF584" s="24"/>
      <c r="FG584" s="24"/>
      <c r="FH584" s="24"/>
      <c r="FI584" s="24"/>
      <c r="FJ584" s="24"/>
      <c r="FK584" s="24"/>
      <c r="FL584" s="24"/>
      <c r="FM584" s="24"/>
      <c r="FN584" s="24"/>
      <c r="FO584" s="24"/>
      <c r="FP584" s="24"/>
      <c r="FQ584" s="24"/>
      <c r="FR584" s="24"/>
      <c r="FS584" s="24"/>
      <c r="FT584" s="24"/>
      <c r="FU584" s="24"/>
      <c r="FV584" s="24"/>
      <c r="FW584" s="24"/>
      <c r="FX584" s="24"/>
      <c r="FY584" s="24"/>
      <c r="FZ584" s="24"/>
      <c r="GA584" s="24"/>
      <c r="GB584" s="24"/>
      <c r="GC584" s="24"/>
      <c r="GD584" s="24"/>
      <c r="GE584" s="24"/>
      <c r="GF584" s="24"/>
      <c r="GG584" s="24"/>
      <c r="GH584" s="24"/>
      <c r="GI584" s="24"/>
      <c r="GJ584" s="24"/>
      <c r="GK584" s="24"/>
      <c r="GL584" s="24"/>
      <c r="GM584" s="24"/>
      <c r="GN584" s="24"/>
      <c r="GO584" s="24"/>
      <c r="GP584" s="24"/>
      <c r="GQ584" s="24"/>
      <c r="GR584" s="24"/>
      <c r="GS584" s="24"/>
      <c r="GT584" s="24"/>
      <c r="GU584" s="24"/>
      <c r="GV584" s="24"/>
      <c r="GW584" s="24"/>
      <c r="GX584" s="24"/>
      <c r="GY584" s="24"/>
      <c r="GZ584" s="24"/>
      <c r="HA584" s="24"/>
      <c r="HB584" s="24"/>
      <c r="HC584" s="24"/>
      <c r="HD584" s="24"/>
      <c r="HE584" s="24"/>
      <c r="HF584" s="24"/>
      <c r="HG584" s="24"/>
      <c r="HH584" s="24"/>
      <c r="HI584" s="24"/>
      <c r="HJ584" s="24"/>
      <c r="HK584" s="24"/>
      <c r="HL584" s="24"/>
      <c r="HM584" s="24"/>
      <c r="HN584" s="24"/>
      <c r="HO584" s="24"/>
      <c r="HP584" s="24"/>
      <c r="HQ584" s="24"/>
      <c r="HR584" s="24"/>
      <c r="HS584" s="24"/>
      <c r="HT584" s="24"/>
      <c r="HU584" s="24"/>
      <c r="HV584" s="24"/>
      <c r="HW584" s="24"/>
      <c r="HX584" s="24"/>
      <c r="HY584" s="24"/>
      <c r="HZ584" s="24"/>
      <c r="IA584" s="24"/>
      <c r="IB584" s="24"/>
      <c r="IC584" s="24"/>
      <c r="ID584" s="24"/>
    </row>
    <row r="585" spans="1:238" x14ac:dyDescent="0.3">
      <c r="A585" t="str">
        <f>IF(Input!A577=0,"",Input!A577)</f>
        <v>219,221</v>
      </c>
      <c r="B585" s="65" cm="1">
        <f t="array" ref="B585">_xlfn.IFS($A585="","",LEFT($A585,4)="fold",MID($A585,12,1),TRUE,VALUE(LEFT($A585,FIND(",",$A585)-1)))</f>
        <v>219</v>
      </c>
      <c r="C585" s="65" cm="1">
        <f t="array" ref="C585">_xlfn.IFS($A585="","",LEFT($A585,4)="fold",VALUE(MID($A585,14,5)),TRUE,VALUE(MID($A585,FIND(",",$A585)+1,5)))</f>
        <v>221</v>
      </c>
      <c r="D585" s="58" cm="1">
        <f t="array" aca="1" ref="D585" ca="1">_xlfn.IFS(
AND(D$3="x",B585&gt;D$4),  2*D$4-B585,
TRUE,B585)</f>
        <v>219</v>
      </c>
      <c r="E585" s="58" cm="1">
        <f t="array" aca="1" ref="E585" ca="1">_xlfn.IFS(
AND(D$3="y",C585&gt;D$4),  2*D$4-C585,
TRUE,C585)</f>
        <v>221</v>
      </c>
      <c r="F585" s="58" cm="1">
        <f t="array" aca="1" ref="F585" ca="1">_xlfn.IFS(
AND(F$3="x",D585&gt;F$4),  2*F$4-D585,
TRUE,D585)</f>
        <v>219</v>
      </c>
      <c r="G585" s="58" cm="1">
        <f t="array" aca="1" ref="G585" ca="1">_xlfn.IFS(
AND(F$3="y",E585&gt;F$4),  2*F$4-E585,
TRUE,E585)</f>
        <v>221</v>
      </c>
      <c r="H585" s="58" cm="1">
        <f t="array" aca="1" ref="H585" ca="1">_xlfn.IFS(
AND(H$3="x",F585&gt;H$4),  2*H$4-F585,
TRUE,F585)</f>
        <v>219</v>
      </c>
      <c r="I585" s="58" cm="1">
        <f t="array" aca="1" ref="I585" ca="1">_xlfn.IFS(
AND(H$3="y",G585&gt;H$4),  2*H$4-G585,
TRUE,G585)</f>
        <v>221</v>
      </c>
      <c r="J585" s="58" cm="1">
        <f t="array" aca="1" ref="J585" ca="1">_xlfn.IFS(
AND(J$3="x",H585&gt;J$4),  2*J$4-H585,
TRUE,H585)</f>
        <v>219</v>
      </c>
      <c r="K585" s="58" cm="1">
        <f t="array" aca="1" ref="K585" ca="1">_xlfn.IFS(
AND(J$3="y",I585&gt;J$4),  2*J$4-I585,
TRUE,I585)</f>
        <v>221</v>
      </c>
      <c r="L585" s="58" cm="1">
        <f t="array" aca="1" ref="L585" ca="1">_xlfn.IFS(
AND(L$3="x",J585&gt;L$4),  2*L$4-J585,
TRUE,J585)</f>
        <v>107</v>
      </c>
      <c r="M585" s="58" cm="1">
        <f t="array" aca="1" ref="M585" ca="1">_xlfn.IFS(
AND(L$3="y",K585&gt;L$4),  2*L$4-K585,
TRUE,K585)</f>
        <v>221</v>
      </c>
      <c r="N585" s="58" cm="1">
        <f t="array" aca="1" ref="N585" ca="1">_xlfn.IFS(
AND(N$3="x",L585&gt;N$4),  2*N$4-L585,
TRUE,L585)</f>
        <v>107</v>
      </c>
      <c r="O585" s="58" cm="1">
        <f t="array" aca="1" ref="O585" ca="1">_xlfn.IFS(
AND(N$3="y",M585&gt;N$4),  2*N$4-M585,
TRUE,M585)</f>
        <v>1</v>
      </c>
      <c r="P585" s="58" cm="1">
        <f t="array" aca="1" ref="P585" ca="1">_xlfn.IFS(
AND(P$3="x",N585&gt;P$4),  2*P$4-N585,
TRUE,N585)</f>
        <v>55</v>
      </c>
      <c r="Q585" s="58" cm="1">
        <f t="array" aca="1" ref="Q585" ca="1">_xlfn.IFS(
AND(P$3="y",O585&gt;P$4),  2*P$4-O585,
TRUE,O585)</f>
        <v>1</v>
      </c>
      <c r="R585" s="58" cm="1">
        <f t="array" aca="1" ref="R585" ca="1">_xlfn.IFS(
AND(R$3="x",P585&gt;R$4),  2*R$4-P585,
TRUE,P585)</f>
        <v>55</v>
      </c>
      <c r="S585" s="58" cm="1">
        <f t="array" aca="1" ref="S585" ca="1">_xlfn.IFS(
AND(R$3="y",Q585&gt;R$4),  2*R$4-Q585,
TRUE,Q585)</f>
        <v>1</v>
      </c>
      <c r="T585" s="58" cm="1">
        <f t="array" aca="1" ref="T585" ca="1">_xlfn.IFS(
AND(T$3="x",R585&gt;T$4),  2*T$4-R585,
TRUE,R585)</f>
        <v>25</v>
      </c>
      <c r="U585" s="58" cm="1">
        <f t="array" aca="1" ref="U585" ca="1">_xlfn.IFS(
AND(T$3="y",S585&gt;T$4),  2*T$4-S585,
TRUE,S585)</f>
        <v>1</v>
      </c>
      <c r="V585" s="58" cm="1">
        <f t="array" aca="1" ref="V585" ca="1">_xlfn.IFS(
AND(V$3="x",T585&gt;V$4),  2*V$4-T585,
TRUE,T585)</f>
        <v>25</v>
      </c>
      <c r="W585" s="58" cm="1">
        <f t="array" aca="1" ref="W585" ca="1">_xlfn.IFS(
AND(V$3="y",U585&gt;V$4),  2*V$4-U585,
TRUE,U585)</f>
        <v>1</v>
      </c>
      <c r="X585" s="58" cm="1">
        <f t="array" aca="1" ref="X585" ca="1">_xlfn.IFS(
AND(X$3="x",V585&gt;X$4),  2*X$4-V585,
TRUE,V585)</f>
        <v>25</v>
      </c>
      <c r="Y585" s="58" cm="1">
        <f t="array" aca="1" ref="Y585" ca="1">_xlfn.IFS(
AND(X$3="y",W585&gt;X$4),  2*X$4-W585,
TRUE,W585)</f>
        <v>1</v>
      </c>
      <c r="Z585" s="58" cm="1">
        <f t="array" aca="1" ref="Z585" ca="1">_xlfn.IFS(
AND(Z$3="x",X585&gt;Z$4),  2*Z$4-X585,
TRUE,X585)</f>
        <v>25</v>
      </c>
      <c r="AA585" s="58" cm="1">
        <f t="array" aca="1" ref="AA585" ca="1">_xlfn.IFS(
AND(Z$3="y",Y585&gt;Z$4),  2*Z$4-Y585,
TRUE,Y585)</f>
        <v>1</v>
      </c>
      <c r="BD585" t="str">
        <f t="shared" ca="1" si="10"/>
        <v>219-221</v>
      </c>
      <c r="BF585" s="23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  <c r="BQ585" s="24"/>
      <c r="BR585" s="24"/>
      <c r="BS585" s="24"/>
      <c r="BT585" s="24"/>
      <c r="BU585" s="24"/>
      <c r="BV585" s="24"/>
      <c r="BW585" s="24"/>
      <c r="BX585" s="24"/>
      <c r="BY585" s="24"/>
      <c r="BZ585" s="24"/>
      <c r="CA585" s="24"/>
      <c r="CB585" s="24"/>
      <c r="CC585" s="24"/>
      <c r="CD585" s="24"/>
      <c r="CE585" s="24"/>
      <c r="CF585" s="24"/>
      <c r="CG585" s="24"/>
      <c r="CH585" s="24"/>
      <c r="CI585" s="24"/>
      <c r="CJ585" s="24"/>
      <c r="CK585" s="24"/>
      <c r="CL585" s="24"/>
      <c r="CM585" s="24"/>
      <c r="CN585" s="24"/>
      <c r="CO585" s="24"/>
      <c r="CP585" s="24"/>
      <c r="CQ585" s="24"/>
      <c r="CR585" s="24"/>
      <c r="CS585" s="24"/>
      <c r="CT585" s="24"/>
      <c r="CU585" s="24"/>
      <c r="CV585" s="24"/>
      <c r="CW585" s="24"/>
      <c r="CX585" s="24"/>
      <c r="CY585" s="24"/>
      <c r="CZ585" s="24"/>
      <c r="DA585" s="24"/>
      <c r="DB585" s="24"/>
      <c r="DC585" s="24"/>
      <c r="DD585" s="24"/>
      <c r="DE585" s="24"/>
      <c r="DF585" s="24"/>
      <c r="DG585" s="24"/>
      <c r="DH585" s="24"/>
      <c r="DI585" s="24"/>
      <c r="DJ585" s="24"/>
      <c r="DK585" s="24"/>
      <c r="DL585" s="24"/>
      <c r="DM585" s="24"/>
      <c r="DN585" s="24"/>
      <c r="DO585" s="24"/>
      <c r="DP585" s="24"/>
      <c r="DQ585" s="24"/>
      <c r="DR585" s="24"/>
      <c r="DS585" s="24"/>
      <c r="DT585" s="24"/>
      <c r="DU585" s="24"/>
      <c r="DV585" s="24"/>
      <c r="DW585" s="24"/>
      <c r="DX585" s="24"/>
      <c r="DY585" s="24"/>
      <c r="DZ585" s="24"/>
      <c r="EA585" s="24"/>
      <c r="EB585" s="24"/>
      <c r="EC585" s="24"/>
      <c r="ED585" s="24"/>
      <c r="EE585" s="24"/>
      <c r="EF585" s="24"/>
      <c r="EG585" s="24"/>
      <c r="EH585" s="24"/>
      <c r="EI585" s="24"/>
      <c r="EJ585" s="24"/>
      <c r="EK585" s="24"/>
      <c r="EL585" s="24"/>
      <c r="EM585" s="24"/>
      <c r="EN585" s="24"/>
      <c r="EO585" s="24"/>
      <c r="EP585" s="24"/>
      <c r="EQ585" s="24"/>
      <c r="ER585" s="24"/>
      <c r="ES585" s="24"/>
      <c r="ET585" s="24"/>
      <c r="EU585" s="24"/>
      <c r="EV585" s="24"/>
      <c r="EW585" s="24"/>
      <c r="EX585" s="24"/>
      <c r="EY585" s="24"/>
      <c r="EZ585" s="24"/>
      <c r="FA585" s="24"/>
      <c r="FB585" s="24"/>
      <c r="FC585" s="24"/>
      <c r="FD585" s="24"/>
      <c r="FE585" s="24"/>
      <c r="FF585" s="24"/>
      <c r="FG585" s="24"/>
      <c r="FH585" s="24"/>
      <c r="FI585" s="24"/>
      <c r="FJ585" s="24"/>
      <c r="FK585" s="24"/>
      <c r="FL585" s="24"/>
      <c r="FM585" s="24"/>
      <c r="FN585" s="24"/>
      <c r="FO585" s="24"/>
      <c r="FP585" s="24"/>
      <c r="FQ585" s="24"/>
      <c r="FR585" s="24"/>
      <c r="FS585" s="24"/>
      <c r="FT585" s="24"/>
      <c r="FU585" s="24"/>
      <c r="FV585" s="24"/>
      <c r="FW585" s="24"/>
      <c r="FX585" s="24"/>
      <c r="FY585" s="24"/>
      <c r="FZ585" s="24"/>
      <c r="GA585" s="24"/>
      <c r="GB585" s="24"/>
      <c r="GC585" s="24"/>
      <c r="GD585" s="24"/>
      <c r="GE585" s="24"/>
      <c r="GF585" s="24"/>
      <c r="GG585" s="24"/>
      <c r="GH585" s="24"/>
      <c r="GI585" s="24"/>
      <c r="GJ585" s="24"/>
      <c r="GK585" s="24"/>
      <c r="GL585" s="24"/>
      <c r="GM585" s="24"/>
      <c r="GN585" s="24"/>
      <c r="GO585" s="24"/>
      <c r="GP585" s="24"/>
      <c r="GQ585" s="24"/>
      <c r="GR585" s="24"/>
      <c r="GS585" s="24"/>
      <c r="GT585" s="24"/>
      <c r="GU585" s="24"/>
      <c r="GV585" s="24"/>
      <c r="GW585" s="24"/>
      <c r="GX585" s="24"/>
      <c r="GY585" s="24"/>
      <c r="GZ585" s="24"/>
      <c r="HA585" s="24"/>
      <c r="HB585" s="24"/>
      <c r="HC585" s="24"/>
      <c r="HD585" s="24"/>
      <c r="HE585" s="24"/>
      <c r="HF585" s="24"/>
      <c r="HG585" s="24"/>
      <c r="HH585" s="24"/>
      <c r="HI585" s="24"/>
      <c r="HJ585" s="24"/>
      <c r="HK585" s="24"/>
      <c r="HL585" s="24"/>
      <c r="HM585" s="24"/>
      <c r="HN585" s="24"/>
      <c r="HO585" s="24"/>
      <c r="HP585" s="24"/>
      <c r="HQ585" s="24"/>
      <c r="HR585" s="24"/>
      <c r="HS585" s="24"/>
      <c r="HT585" s="24"/>
      <c r="HU585" s="24"/>
      <c r="HV585" s="24"/>
      <c r="HW585" s="24"/>
      <c r="HX585" s="24"/>
      <c r="HY585" s="24"/>
      <c r="HZ585" s="24"/>
      <c r="IA585" s="24"/>
      <c r="IB585" s="24"/>
      <c r="IC585" s="24"/>
      <c r="ID585" s="24"/>
    </row>
    <row r="586" spans="1:238" x14ac:dyDescent="0.3">
      <c r="A586" t="str">
        <f>IF(Input!A578=0,"",Input!A578)</f>
        <v>150,563</v>
      </c>
      <c r="B586" s="65" cm="1">
        <f t="array" ref="B586">_xlfn.IFS($A586="","",LEFT($A586,4)="fold",MID($A586,12,1),TRUE,VALUE(LEFT($A586,FIND(",",$A586)-1)))</f>
        <v>150</v>
      </c>
      <c r="C586" s="65" cm="1">
        <f t="array" ref="C586">_xlfn.IFS($A586="","",LEFT($A586,4)="fold",VALUE(MID($A586,14,5)),TRUE,VALUE(MID($A586,FIND(",",$A586)+1,5)))</f>
        <v>563</v>
      </c>
      <c r="D586" s="58" cm="1">
        <f t="array" aca="1" ref="D586" ca="1">_xlfn.IFS(
AND(D$3="x",B586&gt;D$4),  2*D$4-B586,
TRUE,B586)</f>
        <v>150</v>
      </c>
      <c r="E586" s="58" cm="1">
        <f t="array" aca="1" ref="E586" ca="1">_xlfn.IFS(
AND(D$3="y",C586&gt;D$4),  2*D$4-C586,
TRUE,C586)</f>
        <v>563</v>
      </c>
      <c r="F586" s="58" cm="1">
        <f t="array" aca="1" ref="F586" ca="1">_xlfn.IFS(
AND(F$3="x",D586&gt;F$4),  2*F$4-D586,
TRUE,D586)</f>
        <v>150</v>
      </c>
      <c r="G586" s="58" cm="1">
        <f t="array" aca="1" ref="G586" ca="1">_xlfn.IFS(
AND(F$3="y",E586&gt;F$4),  2*F$4-E586,
TRUE,E586)</f>
        <v>331</v>
      </c>
      <c r="H586" s="58" cm="1">
        <f t="array" aca="1" ref="H586" ca="1">_xlfn.IFS(
AND(H$3="x",F586&gt;H$4),  2*H$4-F586,
TRUE,F586)</f>
        <v>150</v>
      </c>
      <c r="I586" s="58" cm="1">
        <f t="array" aca="1" ref="I586" ca="1">_xlfn.IFS(
AND(H$3="y",G586&gt;H$4),  2*H$4-G586,
TRUE,G586)</f>
        <v>331</v>
      </c>
      <c r="J586" s="58" cm="1">
        <f t="array" aca="1" ref="J586" ca="1">_xlfn.IFS(
AND(J$3="x",H586&gt;J$4),  2*J$4-H586,
TRUE,H586)</f>
        <v>150</v>
      </c>
      <c r="K586" s="58" cm="1">
        <f t="array" aca="1" ref="K586" ca="1">_xlfn.IFS(
AND(J$3="y",I586&gt;J$4),  2*J$4-I586,
TRUE,I586)</f>
        <v>115</v>
      </c>
      <c r="L586" s="58" cm="1">
        <f t="array" aca="1" ref="L586" ca="1">_xlfn.IFS(
AND(L$3="x",J586&gt;L$4),  2*L$4-J586,
TRUE,J586)</f>
        <v>150</v>
      </c>
      <c r="M586" s="58" cm="1">
        <f t="array" aca="1" ref="M586" ca="1">_xlfn.IFS(
AND(L$3="y",K586&gt;L$4),  2*L$4-K586,
TRUE,K586)</f>
        <v>115</v>
      </c>
      <c r="N586" s="58" cm="1">
        <f t="array" aca="1" ref="N586" ca="1">_xlfn.IFS(
AND(N$3="x",L586&gt;N$4),  2*N$4-L586,
TRUE,L586)</f>
        <v>150</v>
      </c>
      <c r="O586" s="58" cm="1">
        <f t="array" aca="1" ref="O586" ca="1">_xlfn.IFS(
AND(N$3="y",M586&gt;N$4),  2*N$4-M586,
TRUE,M586)</f>
        <v>107</v>
      </c>
      <c r="P586" s="58" cm="1">
        <f t="array" aca="1" ref="P586" ca="1">_xlfn.IFS(
AND(P$3="x",N586&gt;P$4),  2*P$4-N586,
TRUE,N586)</f>
        <v>12</v>
      </c>
      <c r="Q586" s="58" cm="1">
        <f t="array" aca="1" ref="Q586" ca="1">_xlfn.IFS(
AND(P$3="y",O586&gt;P$4),  2*P$4-O586,
TRUE,O586)</f>
        <v>107</v>
      </c>
      <c r="R586" s="58" cm="1">
        <f t="array" aca="1" ref="R586" ca="1">_xlfn.IFS(
AND(R$3="x",P586&gt;R$4),  2*R$4-P586,
TRUE,P586)</f>
        <v>12</v>
      </c>
      <c r="S586" s="58" cm="1">
        <f t="array" aca="1" ref="S586" ca="1">_xlfn.IFS(
AND(R$3="y",Q586&gt;R$4),  2*R$4-Q586,
TRUE,Q586)</f>
        <v>3</v>
      </c>
      <c r="T586" s="58" cm="1">
        <f t="array" aca="1" ref="T586" ca="1">_xlfn.IFS(
AND(T$3="x",R586&gt;T$4),  2*T$4-R586,
TRUE,R586)</f>
        <v>12</v>
      </c>
      <c r="U586" s="58" cm="1">
        <f t="array" aca="1" ref="U586" ca="1">_xlfn.IFS(
AND(T$3="y",S586&gt;T$4),  2*T$4-S586,
TRUE,S586)</f>
        <v>3</v>
      </c>
      <c r="V586" s="58" cm="1">
        <f t="array" aca="1" ref="V586" ca="1">_xlfn.IFS(
AND(V$3="x",T586&gt;V$4),  2*V$4-T586,
TRUE,T586)</f>
        <v>12</v>
      </c>
      <c r="W586" s="58" cm="1">
        <f t="array" aca="1" ref="W586" ca="1">_xlfn.IFS(
AND(V$3="y",U586&gt;V$4),  2*V$4-U586,
TRUE,U586)</f>
        <v>3</v>
      </c>
      <c r="X586" s="58" cm="1">
        <f t="array" aca="1" ref="X586" ca="1">_xlfn.IFS(
AND(X$3="x",V586&gt;X$4),  2*X$4-V586,
TRUE,V586)</f>
        <v>12</v>
      </c>
      <c r="Y586" s="58" cm="1">
        <f t="array" aca="1" ref="Y586" ca="1">_xlfn.IFS(
AND(X$3="y",W586&gt;X$4),  2*X$4-W586,
TRUE,W586)</f>
        <v>3</v>
      </c>
      <c r="Z586" s="58" cm="1">
        <f t="array" aca="1" ref="Z586" ca="1">_xlfn.IFS(
AND(Z$3="x",X586&gt;Z$4),  2*Z$4-X586,
TRUE,X586)</f>
        <v>12</v>
      </c>
      <c r="AA586" s="58" cm="1">
        <f t="array" aca="1" ref="AA586" ca="1">_xlfn.IFS(
AND(Z$3="y",Y586&gt;Z$4),  2*Z$4-Y586,
TRUE,Y586)</f>
        <v>3</v>
      </c>
      <c r="BD586" t="str">
        <f t="shared" ca="1" si="10"/>
        <v>150-563</v>
      </c>
      <c r="BF586" s="23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  <c r="BQ586" s="24"/>
      <c r="BR586" s="24"/>
      <c r="BS586" s="24"/>
      <c r="BT586" s="24"/>
      <c r="BU586" s="24"/>
      <c r="BV586" s="24"/>
      <c r="BW586" s="24"/>
      <c r="BX586" s="24"/>
      <c r="BY586" s="24"/>
      <c r="BZ586" s="24"/>
      <c r="CA586" s="24"/>
      <c r="CB586" s="24"/>
      <c r="CC586" s="24"/>
      <c r="CD586" s="24"/>
      <c r="CE586" s="24"/>
      <c r="CF586" s="24"/>
      <c r="CG586" s="24"/>
      <c r="CH586" s="24"/>
      <c r="CI586" s="24"/>
      <c r="CJ586" s="24"/>
      <c r="CK586" s="24"/>
      <c r="CL586" s="24"/>
      <c r="CM586" s="24"/>
      <c r="CN586" s="24"/>
      <c r="CO586" s="24"/>
      <c r="CP586" s="24"/>
      <c r="CQ586" s="24"/>
      <c r="CR586" s="24"/>
      <c r="CS586" s="24"/>
      <c r="CT586" s="24"/>
      <c r="CU586" s="24"/>
      <c r="CV586" s="24"/>
      <c r="CW586" s="24"/>
      <c r="CX586" s="24"/>
      <c r="CY586" s="24"/>
      <c r="CZ586" s="24"/>
      <c r="DA586" s="24"/>
      <c r="DB586" s="24"/>
      <c r="DC586" s="24"/>
      <c r="DD586" s="24"/>
      <c r="DE586" s="24"/>
      <c r="DF586" s="24"/>
      <c r="DG586" s="24"/>
      <c r="DH586" s="24"/>
      <c r="DI586" s="24"/>
      <c r="DJ586" s="24"/>
      <c r="DK586" s="24"/>
      <c r="DL586" s="24"/>
      <c r="DM586" s="24"/>
      <c r="DN586" s="24"/>
      <c r="DO586" s="24"/>
      <c r="DP586" s="24"/>
      <c r="DQ586" s="24"/>
      <c r="DR586" s="24"/>
      <c r="DS586" s="24"/>
      <c r="DT586" s="24"/>
      <c r="DU586" s="24"/>
      <c r="DV586" s="24"/>
      <c r="DW586" s="24"/>
      <c r="DX586" s="24"/>
      <c r="DY586" s="24"/>
      <c r="DZ586" s="24"/>
      <c r="EA586" s="24"/>
      <c r="EB586" s="24"/>
      <c r="EC586" s="24"/>
      <c r="ED586" s="24"/>
      <c r="EE586" s="24"/>
      <c r="EF586" s="24"/>
      <c r="EG586" s="24"/>
      <c r="EH586" s="24"/>
      <c r="EI586" s="24"/>
      <c r="EJ586" s="24"/>
      <c r="EK586" s="24"/>
      <c r="EL586" s="24"/>
      <c r="EM586" s="24"/>
      <c r="EN586" s="24"/>
      <c r="EO586" s="24"/>
      <c r="EP586" s="24"/>
      <c r="EQ586" s="24"/>
      <c r="ER586" s="24"/>
      <c r="ES586" s="24"/>
      <c r="ET586" s="24"/>
      <c r="EU586" s="24"/>
      <c r="EV586" s="24"/>
      <c r="EW586" s="24"/>
      <c r="EX586" s="24"/>
      <c r="EY586" s="24"/>
      <c r="EZ586" s="24"/>
      <c r="FA586" s="24"/>
      <c r="FB586" s="24"/>
      <c r="FC586" s="24"/>
      <c r="FD586" s="24"/>
      <c r="FE586" s="24"/>
      <c r="FF586" s="24"/>
      <c r="FG586" s="24"/>
      <c r="FH586" s="24"/>
      <c r="FI586" s="24"/>
      <c r="FJ586" s="24"/>
      <c r="FK586" s="24"/>
      <c r="FL586" s="24"/>
      <c r="FM586" s="24"/>
      <c r="FN586" s="24"/>
      <c r="FO586" s="24"/>
      <c r="FP586" s="24"/>
      <c r="FQ586" s="24"/>
      <c r="FR586" s="24"/>
      <c r="FS586" s="24"/>
      <c r="FT586" s="24"/>
      <c r="FU586" s="24"/>
      <c r="FV586" s="24"/>
      <c r="FW586" s="24"/>
      <c r="FX586" s="24"/>
      <c r="FY586" s="24"/>
      <c r="FZ586" s="24"/>
      <c r="GA586" s="24"/>
      <c r="GB586" s="24"/>
      <c r="GC586" s="24"/>
      <c r="GD586" s="24"/>
      <c r="GE586" s="24"/>
      <c r="GF586" s="24"/>
      <c r="GG586" s="24"/>
      <c r="GH586" s="24"/>
      <c r="GI586" s="24"/>
      <c r="GJ586" s="24"/>
      <c r="GK586" s="24"/>
      <c r="GL586" s="24"/>
      <c r="GM586" s="24"/>
      <c r="GN586" s="24"/>
      <c r="GO586" s="24"/>
      <c r="GP586" s="24"/>
      <c r="GQ586" s="24"/>
      <c r="GR586" s="24"/>
      <c r="GS586" s="24"/>
      <c r="GT586" s="24"/>
      <c r="GU586" s="24"/>
      <c r="GV586" s="24"/>
      <c r="GW586" s="24"/>
      <c r="GX586" s="24"/>
      <c r="GY586" s="24"/>
      <c r="GZ586" s="24"/>
      <c r="HA586" s="24"/>
      <c r="HB586" s="24"/>
      <c r="HC586" s="24"/>
      <c r="HD586" s="24"/>
      <c r="HE586" s="24"/>
      <c r="HF586" s="24"/>
      <c r="HG586" s="24"/>
      <c r="HH586" s="24"/>
      <c r="HI586" s="24"/>
      <c r="HJ586" s="24"/>
      <c r="HK586" s="24"/>
      <c r="HL586" s="24"/>
      <c r="HM586" s="24"/>
      <c r="HN586" s="24"/>
      <c r="HO586" s="24"/>
      <c r="HP586" s="24"/>
      <c r="HQ586" s="24"/>
      <c r="HR586" s="24"/>
      <c r="HS586" s="24"/>
      <c r="HT586" s="24"/>
      <c r="HU586" s="24"/>
      <c r="HV586" s="24"/>
      <c r="HW586" s="24"/>
      <c r="HX586" s="24"/>
      <c r="HY586" s="24"/>
      <c r="HZ586" s="24"/>
      <c r="IA586" s="24"/>
      <c r="IB586" s="24"/>
      <c r="IC586" s="24"/>
      <c r="ID586" s="24"/>
    </row>
    <row r="587" spans="1:238" x14ac:dyDescent="0.3">
      <c r="A587" t="str">
        <f>IF(Input!A579=0,"",Input!A579)</f>
        <v>691,866</v>
      </c>
      <c r="B587" s="65" cm="1">
        <f t="array" ref="B587">_xlfn.IFS($A587="","",LEFT($A587,4)="fold",MID($A587,12,1),TRUE,VALUE(LEFT($A587,FIND(",",$A587)-1)))</f>
        <v>691</v>
      </c>
      <c r="C587" s="65" cm="1">
        <f t="array" ref="C587">_xlfn.IFS($A587="","",LEFT($A587,4)="fold",VALUE(MID($A587,14,5)),TRUE,VALUE(MID($A587,FIND(",",$A587)+1,5)))</f>
        <v>866</v>
      </c>
      <c r="D587" s="58" cm="1">
        <f t="array" aca="1" ref="D587" ca="1">_xlfn.IFS(
AND(D$3="x",B587&gt;D$4),  2*D$4-B587,
TRUE,B587)</f>
        <v>619</v>
      </c>
      <c r="E587" s="58" cm="1">
        <f t="array" aca="1" ref="E587" ca="1">_xlfn.IFS(
AND(D$3="y",C587&gt;D$4),  2*D$4-C587,
TRUE,C587)</f>
        <v>866</v>
      </c>
      <c r="F587" s="58" cm="1">
        <f t="array" aca="1" ref="F587" ca="1">_xlfn.IFS(
AND(F$3="x",D587&gt;F$4),  2*F$4-D587,
TRUE,D587)</f>
        <v>619</v>
      </c>
      <c r="G587" s="58" cm="1">
        <f t="array" aca="1" ref="G587" ca="1">_xlfn.IFS(
AND(F$3="y",E587&gt;F$4),  2*F$4-E587,
TRUE,E587)</f>
        <v>28</v>
      </c>
      <c r="H587" s="58" cm="1">
        <f t="array" aca="1" ref="H587" ca="1">_xlfn.IFS(
AND(H$3="x",F587&gt;H$4),  2*H$4-F587,
TRUE,F587)</f>
        <v>35</v>
      </c>
      <c r="I587" s="58" cm="1">
        <f t="array" aca="1" ref="I587" ca="1">_xlfn.IFS(
AND(H$3="y",G587&gt;H$4),  2*H$4-G587,
TRUE,G587)</f>
        <v>28</v>
      </c>
      <c r="J587" s="58" cm="1">
        <f t="array" aca="1" ref="J587" ca="1">_xlfn.IFS(
AND(J$3="x",H587&gt;J$4),  2*J$4-H587,
TRUE,H587)</f>
        <v>35</v>
      </c>
      <c r="K587" s="58" cm="1">
        <f t="array" aca="1" ref="K587" ca="1">_xlfn.IFS(
AND(J$3="y",I587&gt;J$4),  2*J$4-I587,
TRUE,I587)</f>
        <v>28</v>
      </c>
      <c r="L587" s="58" cm="1">
        <f t="array" aca="1" ref="L587" ca="1">_xlfn.IFS(
AND(L$3="x",J587&gt;L$4),  2*L$4-J587,
TRUE,J587)</f>
        <v>35</v>
      </c>
      <c r="M587" s="58" cm="1">
        <f t="array" aca="1" ref="M587" ca="1">_xlfn.IFS(
AND(L$3="y",K587&gt;L$4),  2*L$4-K587,
TRUE,K587)</f>
        <v>28</v>
      </c>
      <c r="N587" s="58" cm="1">
        <f t="array" aca="1" ref="N587" ca="1">_xlfn.IFS(
AND(N$3="x",L587&gt;N$4),  2*N$4-L587,
TRUE,L587)</f>
        <v>35</v>
      </c>
      <c r="O587" s="58" cm="1">
        <f t="array" aca="1" ref="O587" ca="1">_xlfn.IFS(
AND(N$3="y",M587&gt;N$4),  2*N$4-M587,
TRUE,M587)</f>
        <v>28</v>
      </c>
      <c r="P587" s="58" cm="1">
        <f t="array" aca="1" ref="P587" ca="1">_xlfn.IFS(
AND(P$3="x",N587&gt;P$4),  2*P$4-N587,
TRUE,N587)</f>
        <v>35</v>
      </c>
      <c r="Q587" s="58" cm="1">
        <f t="array" aca="1" ref="Q587" ca="1">_xlfn.IFS(
AND(P$3="y",O587&gt;P$4),  2*P$4-O587,
TRUE,O587)</f>
        <v>28</v>
      </c>
      <c r="R587" s="58" cm="1">
        <f t="array" aca="1" ref="R587" ca="1">_xlfn.IFS(
AND(R$3="x",P587&gt;R$4),  2*R$4-P587,
TRUE,P587)</f>
        <v>35</v>
      </c>
      <c r="S587" s="58" cm="1">
        <f t="array" aca="1" ref="S587" ca="1">_xlfn.IFS(
AND(R$3="y",Q587&gt;R$4),  2*R$4-Q587,
TRUE,Q587)</f>
        <v>28</v>
      </c>
      <c r="T587" s="58" cm="1">
        <f t="array" aca="1" ref="T587" ca="1">_xlfn.IFS(
AND(T$3="x",R587&gt;T$4),  2*T$4-R587,
TRUE,R587)</f>
        <v>35</v>
      </c>
      <c r="U587" s="58" cm="1">
        <f t="array" aca="1" ref="U587" ca="1">_xlfn.IFS(
AND(T$3="y",S587&gt;T$4),  2*T$4-S587,
TRUE,S587)</f>
        <v>28</v>
      </c>
      <c r="V587" s="58" cm="1">
        <f t="array" aca="1" ref="V587" ca="1">_xlfn.IFS(
AND(V$3="x",T587&gt;V$4),  2*V$4-T587,
TRUE,T587)</f>
        <v>35</v>
      </c>
      <c r="W587" s="58" cm="1">
        <f t="array" aca="1" ref="W587" ca="1">_xlfn.IFS(
AND(V$3="y",U587&gt;V$4),  2*V$4-U587,
TRUE,U587)</f>
        <v>26</v>
      </c>
      <c r="X587" s="58" cm="1">
        <f t="array" aca="1" ref="X587" ca="1">_xlfn.IFS(
AND(X$3="x",V587&gt;X$4),  2*X$4-V587,
TRUE,V587)</f>
        <v>35</v>
      </c>
      <c r="Y587" s="58" cm="1">
        <f t="array" aca="1" ref="Y587" ca="1">_xlfn.IFS(
AND(X$3="y",W587&gt;X$4),  2*X$4-W587,
TRUE,W587)</f>
        <v>0</v>
      </c>
      <c r="Z587" s="58" cm="1">
        <f t="array" aca="1" ref="Z587" ca="1">_xlfn.IFS(
AND(Z$3="x",X587&gt;Z$4),  2*Z$4-X587,
TRUE,X587)</f>
        <v>35</v>
      </c>
      <c r="AA587" s="58" cm="1">
        <f t="array" aca="1" ref="AA587" ca="1">_xlfn.IFS(
AND(Z$3="y",Y587&gt;Z$4),  2*Z$4-Y587,
TRUE,Y587)</f>
        <v>0</v>
      </c>
      <c r="BD587" t="str">
        <f t="shared" ref="BD587:BD650" ca="1" si="11">D587&amp;"-"&amp;E587</f>
        <v>619-866</v>
      </c>
      <c r="BF587" s="23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  <c r="BQ587" s="24"/>
      <c r="BR587" s="24"/>
      <c r="BS587" s="24"/>
      <c r="BT587" s="24"/>
      <c r="BU587" s="24"/>
      <c r="BV587" s="24"/>
      <c r="BW587" s="24"/>
      <c r="BX587" s="24"/>
      <c r="BY587" s="24"/>
      <c r="BZ587" s="24"/>
      <c r="CA587" s="24"/>
      <c r="CB587" s="24"/>
      <c r="CC587" s="24"/>
      <c r="CD587" s="24"/>
      <c r="CE587" s="24"/>
      <c r="CF587" s="24"/>
      <c r="CG587" s="24"/>
      <c r="CH587" s="24"/>
      <c r="CI587" s="24"/>
      <c r="CJ587" s="24"/>
      <c r="CK587" s="24"/>
      <c r="CL587" s="24"/>
      <c r="CM587" s="24"/>
      <c r="CN587" s="24"/>
      <c r="CO587" s="24"/>
      <c r="CP587" s="24"/>
      <c r="CQ587" s="24"/>
      <c r="CR587" s="24"/>
      <c r="CS587" s="24"/>
      <c r="CT587" s="24"/>
      <c r="CU587" s="24"/>
      <c r="CV587" s="24"/>
      <c r="CW587" s="24"/>
      <c r="CX587" s="24"/>
      <c r="CY587" s="24"/>
      <c r="CZ587" s="24"/>
      <c r="DA587" s="24"/>
      <c r="DB587" s="24"/>
      <c r="DC587" s="24"/>
      <c r="DD587" s="24"/>
      <c r="DE587" s="24"/>
      <c r="DF587" s="24"/>
      <c r="DG587" s="24"/>
      <c r="DH587" s="24"/>
      <c r="DI587" s="24"/>
      <c r="DJ587" s="24"/>
      <c r="DK587" s="24"/>
      <c r="DL587" s="24"/>
      <c r="DM587" s="24"/>
      <c r="DN587" s="24"/>
      <c r="DO587" s="24"/>
      <c r="DP587" s="24"/>
      <c r="DQ587" s="24"/>
      <c r="DR587" s="24"/>
      <c r="DS587" s="24"/>
      <c r="DT587" s="24"/>
      <c r="DU587" s="24"/>
      <c r="DV587" s="24"/>
      <c r="DW587" s="24"/>
      <c r="DX587" s="24"/>
      <c r="DY587" s="24"/>
      <c r="DZ587" s="24"/>
      <c r="EA587" s="24"/>
      <c r="EB587" s="24"/>
      <c r="EC587" s="24"/>
      <c r="ED587" s="24"/>
      <c r="EE587" s="24"/>
      <c r="EF587" s="24"/>
      <c r="EG587" s="24"/>
      <c r="EH587" s="24"/>
      <c r="EI587" s="24"/>
      <c r="EJ587" s="24"/>
      <c r="EK587" s="24"/>
      <c r="EL587" s="24"/>
      <c r="EM587" s="24"/>
      <c r="EN587" s="24"/>
      <c r="EO587" s="24"/>
      <c r="EP587" s="24"/>
      <c r="EQ587" s="24"/>
      <c r="ER587" s="24"/>
      <c r="ES587" s="24"/>
      <c r="ET587" s="24"/>
      <c r="EU587" s="24"/>
      <c r="EV587" s="24"/>
      <c r="EW587" s="24"/>
      <c r="EX587" s="24"/>
      <c r="EY587" s="24"/>
      <c r="EZ587" s="24"/>
      <c r="FA587" s="24"/>
      <c r="FB587" s="24"/>
      <c r="FC587" s="24"/>
      <c r="FD587" s="24"/>
      <c r="FE587" s="24"/>
      <c r="FF587" s="24"/>
      <c r="FG587" s="24"/>
      <c r="FH587" s="24"/>
      <c r="FI587" s="24"/>
      <c r="FJ587" s="24"/>
      <c r="FK587" s="24"/>
      <c r="FL587" s="24"/>
      <c r="FM587" s="24"/>
      <c r="FN587" s="24"/>
      <c r="FO587" s="24"/>
      <c r="FP587" s="24"/>
      <c r="FQ587" s="24"/>
      <c r="FR587" s="24"/>
      <c r="FS587" s="24"/>
      <c r="FT587" s="24"/>
      <c r="FU587" s="24"/>
      <c r="FV587" s="24"/>
      <c r="FW587" s="24"/>
      <c r="FX587" s="24"/>
      <c r="FY587" s="24"/>
      <c r="FZ587" s="24"/>
      <c r="GA587" s="24"/>
      <c r="GB587" s="24"/>
      <c r="GC587" s="24"/>
      <c r="GD587" s="24"/>
      <c r="GE587" s="24"/>
      <c r="GF587" s="24"/>
      <c r="GG587" s="24"/>
      <c r="GH587" s="24"/>
      <c r="GI587" s="24"/>
      <c r="GJ587" s="24"/>
      <c r="GK587" s="24"/>
      <c r="GL587" s="24"/>
      <c r="GM587" s="24"/>
      <c r="GN587" s="24"/>
      <c r="GO587" s="24"/>
      <c r="GP587" s="24"/>
      <c r="GQ587" s="24"/>
      <c r="GR587" s="24"/>
      <c r="GS587" s="24"/>
      <c r="GT587" s="24"/>
      <c r="GU587" s="24"/>
      <c r="GV587" s="24"/>
      <c r="GW587" s="24"/>
      <c r="GX587" s="24"/>
      <c r="GY587" s="24"/>
      <c r="GZ587" s="24"/>
      <c r="HA587" s="24"/>
      <c r="HB587" s="24"/>
      <c r="HC587" s="24"/>
      <c r="HD587" s="24"/>
      <c r="HE587" s="24"/>
      <c r="HF587" s="24"/>
      <c r="HG587" s="24"/>
      <c r="HH587" s="24"/>
      <c r="HI587" s="24"/>
      <c r="HJ587" s="24"/>
      <c r="HK587" s="24"/>
      <c r="HL587" s="24"/>
      <c r="HM587" s="24"/>
      <c r="HN587" s="24"/>
      <c r="HO587" s="24"/>
      <c r="HP587" s="24"/>
      <c r="HQ587" s="24"/>
      <c r="HR587" s="24"/>
      <c r="HS587" s="24"/>
      <c r="HT587" s="24"/>
      <c r="HU587" s="24"/>
      <c r="HV587" s="24"/>
      <c r="HW587" s="24"/>
      <c r="HX587" s="24"/>
      <c r="HY587" s="24"/>
      <c r="HZ587" s="24"/>
      <c r="IA587" s="24"/>
      <c r="IB587" s="24"/>
      <c r="IC587" s="24"/>
      <c r="ID587" s="24"/>
    </row>
    <row r="588" spans="1:238" x14ac:dyDescent="0.3">
      <c r="A588" t="str">
        <f>IF(Input!A580=0,"",Input!A580)</f>
        <v>838,476</v>
      </c>
      <c r="B588" s="65" cm="1">
        <f t="array" ref="B588">_xlfn.IFS($A588="","",LEFT($A588,4)="fold",MID($A588,12,1),TRUE,VALUE(LEFT($A588,FIND(",",$A588)-1)))</f>
        <v>838</v>
      </c>
      <c r="C588" s="65" cm="1">
        <f t="array" ref="C588">_xlfn.IFS($A588="","",LEFT($A588,4)="fold",VALUE(MID($A588,14,5)),TRUE,VALUE(MID($A588,FIND(",",$A588)+1,5)))</f>
        <v>476</v>
      </c>
      <c r="D588" s="58" cm="1">
        <f t="array" aca="1" ref="D588" ca="1">_xlfn.IFS(
AND(D$3="x",B588&gt;D$4),  2*D$4-B588,
TRUE,B588)</f>
        <v>472</v>
      </c>
      <c r="E588" s="58" cm="1">
        <f t="array" aca="1" ref="E588" ca="1">_xlfn.IFS(
AND(D$3="y",C588&gt;D$4),  2*D$4-C588,
TRUE,C588)</f>
        <v>476</v>
      </c>
      <c r="F588" s="58" cm="1">
        <f t="array" aca="1" ref="F588" ca="1">_xlfn.IFS(
AND(F$3="x",D588&gt;F$4),  2*F$4-D588,
TRUE,D588)</f>
        <v>472</v>
      </c>
      <c r="G588" s="58" cm="1">
        <f t="array" aca="1" ref="G588" ca="1">_xlfn.IFS(
AND(F$3="y",E588&gt;F$4),  2*F$4-E588,
TRUE,E588)</f>
        <v>418</v>
      </c>
      <c r="H588" s="58" cm="1">
        <f t="array" aca="1" ref="H588" ca="1">_xlfn.IFS(
AND(H$3="x",F588&gt;H$4),  2*H$4-F588,
TRUE,F588)</f>
        <v>182</v>
      </c>
      <c r="I588" s="58" cm="1">
        <f t="array" aca="1" ref="I588" ca="1">_xlfn.IFS(
AND(H$3="y",G588&gt;H$4),  2*H$4-G588,
TRUE,G588)</f>
        <v>418</v>
      </c>
      <c r="J588" s="58" cm="1">
        <f t="array" aca="1" ref="J588" ca="1">_xlfn.IFS(
AND(J$3="x",H588&gt;J$4),  2*J$4-H588,
TRUE,H588)</f>
        <v>182</v>
      </c>
      <c r="K588" s="58" cm="1">
        <f t="array" aca="1" ref="K588" ca="1">_xlfn.IFS(
AND(J$3="y",I588&gt;J$4),  2*J$4-I588,
TRUE,I588)</f>
        <v>28</v>
      </c>
      <c r="L588" s="58" cm="1">
        <f t="array" aca="1" ref="L588" ca="1">_xlfn.IFS(
AND(L$3="x",J588&gt;L$4),  2*L$4-J588,
TRUE,J588)</f>
        <v>144</v>
      </c>
      <c r="M588" s="58" cm="1">
        <f t="array" aca="1" ref="M588" ca="1">_xlfn.IFS(
AND(L$3="y",K588&gt;L$4),  2*L$4-K588,
TRUE,K588)</f>
        <v>28</v>
      </c>
      <c r="N588" s="58" cm="1">
        <f t="array" aca="1" ref="N588" ca="1">_xlfn.IFS(
AND(N$3="x",L588&gt;N$4),  2*N$4-L588,
TRUE,L588)</f>
        <v>144</v>
      </c>
      <c r="O588" s="58" cm="1">
        <f t="array" aca="1" ref="O588" ca="1">_xlfn.IFS(
AND(N$3="y",M588&gt;N$4),  2*N$4-M588,
TRUE,M588)</f>
        <v>28</v>
      </c>
      <c r="P588" s="58" cm="1">
        <f t="array" aca="1" ref="P588" ca="1">_xlfn.IFS(
AND(P$3="x",N588&gt;P$4),  2*P$4-N588,
TRUE,N588)</f>
        <v>18</v>
      </c>
      <c r="Q588" s="58" cm="1">
        <f t="array" aca="1" ref="Q588" ca="1">_xlfn.IFS(
AND(P$3="y",O588&gt;P$4),  2*P$4-O588,
TRUE,O588)</f>
        <v>28</v>
      </c>
      <c r="R588" s="58" cm="1">
        <f t="array" aca="1" ref="R588" ca="1">_xlfn.IFS(
AND(R$3="x",P588&gt;R$4),  2*R$4-P588,
TRUE,P588)</f>
        <v>18</v>
      </c>
      <c r="S588" s="58" cm="1">
        <f t="array" aca="1" ref="S588" ca="1">_xlfn.IFS(
AND(R$3="y",Q588&gt;R$4),  2*R$4-Q588,
TRUE,Q588)</f>
        <v>28</v>
      </c>
      <c r="T588" s="58" cm="1">
        <f t="array" aca="1" ref="T588" ca="1">_xlfn.IFS(
AND(T$3="x",R588&gt;T$4),  2*T$4-R588,
TRUE,R588)</f>
        <v>18</v>
      </c>
      <c r="U588" s="58" cm="1">
        <f t="array" aca="1" ref="U588" ca="1">_xlfn.IFS(
AND(T$3="y",S588&gt;T$4),  2*T$4-S588,
TRUE,S588)</f>
        <v>28</v>
      </c>
      <c r="V588" s="58" cm="1">
        <f t="array" aca="1" ref="V588" ca="1">_xlfn.IFS(
AND(V$3="x",T588&gt;V$4),  2*V$4-T588,
TRUE,T588)</f>
        <v>18</v>
      </c>
      <c r="W588" s="58" cm="1">
        <f t="array" aca="1" ref="W588" ca="1">_xlfn.IFS(
AND(V$3="y",U588&gt;V$4),  2*V$4-U588,
TRUE,U588)</f>
        <v>26</v>
      </c>
      <c r="X588" s="58" cm="1">
        <f t="array" aca="1" ref="X588" ca="1">_xlfn.IFS(
AND(X$3="x",V588&gt;X$4),  2*X$4-V588,
TRUE,V588)</f>
        <v>18</v>
      </c>
      <c r="Y588" s="58" cm="1">
        <f t="array" aca="1" ref="Y588" ca="1">_xlfn.IFS(
AND(X$3="y",W588&gt;X$4),  2*X$4-W588,
TRUE,W588)</f>
        <v>0</v>
      </c>
      <c r="Z588" s="58" cm="1">
        <f t="array" aca="1" ref="Z588" ca="1">_xlfn.IFS(
AND(Z$3="x",X588&gt;Z$4),  2*Z$4-X588,
TRUE,X588)</f>
        <v>18</v>
      </c>
      <c r="AA588" s="58" cm="1">
        <f t="array" aca="1" ref="AA588" ca="1">_xlfn.IFS(
AND(Z$3="y",Y588&gt;Z$4),  2*Z$4-Y588,
TRUE,Y588)</f>
        <v>0</v>
      </c>
      <c r="BD588" t="str">
        <f t="shared" ca="1" si="11"/>
        <v>472-476</v>
      </c>
      <c r="BF588" s="23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R588" s="24"/>
      <c r="BS588" s="24"/>
      <c r="BT588" s="24"/>
      <c r="BU588" s="24"/>
      <c r="BV588" s="24"/>
      <c r="BW588" s="24"/>
      <c r="BX588" s="24"/>
      <c r="BY588" s="24"/>
      <c r="BZ588" s="24"/>
      <c r="CA588" s="24"/>
      <c r="CB588" s="24"/>
      <c r="CC588" s="24"/>
      <c r="CD588" s="24"/>
      <c r="CE588" s="24"/>
      <c r="CF588" s="24"/>
      <c r="CG588" s="24"/>
      <c r="CH588" s="24"/>
      <c r="CI588" s="24"/>
      <c r="CJ588" s="24"/>
      <c r="CK588" s="24"/>
      <c r="CL588" s="24"/>
      <c r="CM588" s="24"/>
      <c r="CN588" s="24"/>
      <c r="CO588" s="24"/>
      <c r="CP588" s="24"/>
      <c r="CQ588" s="24"/>
      <c r="CR588" s="24"/>
      <c r="CS588" s="24"/>
      <c r="CT588" s="24"/>
      <c r="CU588" s="24"/>
      <c r="CV588" s="24"/>
      <c r="CW588" s="24"/>
      <c r="CX588" s="24"/>
      <c r="CY588" s="24"/>
      <c r="CZ588" s="24"/>
      <c r="DA588" s="24"/>
      <c r="DB588" s="24"/>
      <c r="DC588" s="24"/>
      <c r="DD588" s="24"/>
      <c r="DE588" s="24"/>
      <c r="DF588" s="24"/>
      <c r="DG588" s="24"/>
      <c r="DH588" s="24"/>
      <c r="DI588" s="24"/>
      <c r="DJ588" s="24"/>
      <c r="DK588" s="24"/>
      <c r="DL588" s="24"/>
      <c r="DM588" s="24"/>
      <c r="DN588" s="24"/>
      <c r="DO588" s="24"/>
      <c r="DP588" s="24"/>
      <c r="DQ588" s="24"/>
      <c r="DR588" s="24"/>
      <c r="DS588" s="24"/>
      <c r="DT588" s="24"/>
      <c r="DU588" s="24"/>
      <c r="DV588" s="24"/>
      <c r="DW588" s="24"/>
      <c r="DX588" s="24"/>
      <c r="DY588" s="24"/>
      <c r="DZ588" s="24"/>
      <c r="EA588" s="24"/>
      <c r="EB588" s="24"/>
      <c r="EC588" s="24"/>
      <c r="ED588" s="24"/>
      <c r="EE588" s="24"/>
      <c r="EF588" s="24"/>
      <c r="EG588" s="24"/>
      <c r="EH588" s="24"/>
      <c r="EI588" s="24"/>
      <c r="EJ588" s="24"/>
      <c r="EK588" s="24"/>
      <c r="EL588" s="24"/>
      <c r="EM588" s="24"/>
      <c r="EN588" s="24"/>
      <c r="EO588" s="24"/>
      <c r="EP588" s="24"/>
      <c r="EQ588" s="24"/>
      <c r="ER588" s="24"/>
      <c r="ES588" s="24"/>
      <c r="ET588" s="24"/>
      <c r="EU588" s="24"/>
      <c r="EV588" s="24"/>
      <c r="EW588" s="24"/>
      <c r="EX588" s="24"/>
      <c r="EY588" s="24"/>
      <c r="EZ588" s="24"/>
      <c r="FA588" s="24"/>
      <c r="FB588" s="24"/>
      <c r="FC588" s="24"/>
      <c r="FD588" s="24"/>
      <c r="FE588" s="24"/>
      <c r="FF588" s="24"/>
      <c r="FG588" s="24"/>
      <c r="FH588" s="24"/>
      <c r="FI588" s="24"/>
      <c r="FJ588" s="24"/>
      <c r="FK588" s="24"/>
      <c r="FL588" s="24"/>
      <c r="FM588" s="24"/>
      <c r="FN588" s="24"/>
      <c r="FO588" s="24"/>
      <c r="FP588" s="24"/>
      <c r="FQ588" s="24"/>
      <c r="FR588" s="24"/>
      <c r="FS588" s="24"/>
      <c r="FT588" s="24"/>
      <c r="FU588" s="24"/>
      <c r="FV588" s="24"/>
      <c r="FW588" s="24"/>
      <c r="FX588" s="24"/>
      <c r="FY588" s="24"/>
      <c r="FZ588" s="24"/>
      <c r="GA588" s="24"/>
      <c r="GB588" s="24"/>
      <c r="GC588" s="24"/>
      <c r="GD588" s="24"/>
      <c r="GE588" s="24"/>
      <c r="GF588" s="24"/>
      <c r="GG588" s="24"/>
      <c r="GH588" s="24"/>
      <c r="GI588" s="24"/>
      <c r="GJ588" s="24"/>
      <c r="GK588" s="24"/>
      <c r="GL588" s="24"/>
      <c r="GM588" s="24"/>
      <c r="GN588" s="24"/>
      <c r="GO588" s="24"/>
      <c r="GP588" s="24"/>
      <c r="GQ588" s="24"/>
      <c r="GR588" s="24"/>
      <c r="GS588" s="24"/>
      <c r="GT588" s="24"/>
      <c r="GU588" s="24"/>
      <c r="GV588" s="24"/>
      <c r="GW588" s="24"/>
      <c r="GX588" s="24"/>
      <c r="GY588" s="24"/>
      <c r="GZ588" s="24"/>
      <c r="HA588" s="24"/>
      <c r="HB588" s="24"/>
      <c r="HC588" s="24"/>
      <c r="HD588" s="24"/>
      <c r="HE588" s="24"/>
      <c r="HF588" s="24"/>
      <c r="HG588" s="24"/>
      <c r="HH588" s="24"/>
      <c r="HI588" s="24"/>
      <c r="HJ588" s="24"/>
      <c r="HK588" s="24"/>
      <c r="HL588" s="24"/>
      <c r="HM588" s="24"/>
      <c r="HN588" s="24"/>
      <c r="HO588" s="24"/>
      <c r="HP588" s="24"/>
      <c r="HQ588" s="24"/>
      <c r="HR588" s="24"/>
      <c r="HS588" s="24"/>
      <c r="HT588" s="24"/>
      <c r="HU588" s="24"/>
      <c r="HV588" s="24"/>
      <c r="HW588" s="24"/>
      <c r="HX588" s="24"/>
      <c r="HY588" s="24"/>
      <c r="HZ588" s="24"/>
      <c r="IA588" s="24"/>
      <c r="IB588" s="24"/>
      <c r="IC588" s="24"/>
      <c r="ID588" s="24"/>
    </row>
    <row r="589" spans="1:238" x14ac:dyDescent="0.3">
      <c r="A589" t="str">
        <f>IF(Input!A581=0,"",Input!A581)</f>
        <v>350,793</v>
      </c>
      <c r="B589" s="65" cm="1">
        <f t="array" ref="B589">_xlfn.IFS($A589="","",LEFT($A589,4)="fold",MID($A589,12,1),TRUE,VALUE(LEFT($A589,FIND(",",$A589)-1)))</f>
        <v>350</v>
      </c>
      <c r="C589" s="65" cm="1">
        <f t="array" ref="C589">_xlfn.IFS($A589="","",LEFT($A589,4)="fold",VALUE(MID($A589,14,5)),TRUE,VALUE(MID($A589,FIND(",",$A589)+1,5)))</f>
        <v>793</v>
      </c>
      <c r="D589" s="58" cm="1">
        <f t="array" aca="1" ref="D589" ca="1">_xlfn.IFS(
AND(D$3="x",B589&gt;D$4),  2*D$4-B589,
TRUE,B589)</f>
        <v>350</v>
      </c>
      <c r="E589" s="58" cm="1">
        <f t="array" aca="1" ref="E589" ca="1">_xlfn.IFS(
AND(D$3="y",C589&gt;D$4),  2*D$4-C589,
TRUE,C589)</f>
        <v>793</v>
      </c>
      <c r="F589" s="58" cm="1">
        <f t="array" aca="1" ref="F589" ca="1">_xlfn.IFS(
AND(F$3="x",D589&gt;F$4),  2*F$4-D589,
TRUE,D589)</f>
        <v>350</v>
      </c>
      <c r="G589" s="58" cm="1">
        <f t="array" aca="1" ref="G589" ca="1">_xlfn.IFS(
AND(F$3="y",E589&gt;F$4),  2*F$4-E589,
TRUE,E589)</f>
        <v>101</v>
      </c>
      <c r="H589" s="58" cm="1">
        <f t="array" aca="1" ref="H589" ca="1">_xlfn.IFS(
AND(H$3="x",F589&gt;H$4),  2*H$4-F589,
TRUE,F589)</f>
        <v>304</v>
      </c>
      <c r="I589" s="58" cm="1">
        <f t="array" aca="1" ref="I589" ca="1">_xlfn.IFS(
AND(H$3="y",G589&gt;H$4),  2*H$4-G589,
TRUE,G589)</f>
        <v>101</v>
      </c>
      <c r="J589" s="58" cm="1">
        <f t="array" aca="1" ref="J589" ca="1">_xlfn.IFS(
AND(J$3="x",H589&gt;J$4),  2*J$4-H589,
TRUE,H589)</f>
        <v>304</v>
      </c>
      <c r="K589" s="58" cm="1">
        <f t="array" aca="1" ref="K589" ca="1">_xlfn.IFS(
AND(J$3="y",I589&gt;J$4),  2*J$4-I589,
TRUE,I589)</f>
        <v>101</v>
      </c>
      <c r="L589" s="58" cm="1">
        <f t="array" aca="1" ref="L589" ca="1">_xlfn.IFS(
AND(L$3="x",J589&gt;L$4),  2*L$4-J589,
TRUE,J589)</f>
        <v>22</v>
      </c>
      <c r="M589" s="58" cm="1">
        <f t="array" aca="1" ref="M589" ca="1">_xlfn.IFS(
AND(L$3="y",K589&gt;L$4),  2*L$4-K589,
TRUE,K589)</f>
        <v>101</v>
      </c>
      <c r="N589" s="58" cm="1">
        <f t="array" aca="1" ref="N589" ca="1">_xlfn.IFS(
AND(N$3="x",L589&gt;N$4),  2*N$4-L589,
TRUE,L589)</f>
        <v>22</v>
      </c>
      <c r="O589" s="58" cm="1">
        <f t="array" aca="1" ref="O589" ca="1">_xlfn.IFS(
AND(N$3="y",M589&gt;N$4),  2*N$4-M589,
TRUE,M589)</f>
        <v>101</v>
      </c>
      <c r="P589" s="58" cm="1">
        <f t="array" aca="1" ref="P589" ca="1">_xlfn.IFS(
AND(P$3="x",N589&gt;P$4),  2*P$4-N589,
TRUE,N589)</f>
        <v>22</v>
      </c>
      <c r="Q589" s="58" cm="1">
        <f t="array" aca="1" ref="Q589" ca="1">_xlfn.IFS(
AND(P$3="y",O589&gt;P$4),  2*P$4-O589,
TRUE,O589)</f>
        <v>101</v>
      </c>
      <c r="R589" s="58" cm="1">
        <f t="array" aca="1" ref="R589" ca="1">_xlfn.IFS(
AND(R$3="x",P589&gt;R$4),  2*R$4-P589,
TRUE,P589)</f>
        <v>22</v>
      </c>
      <c r="S589" s="58" cm="1">
        <f t="array" aca="1" ref="S589" ca="1">_xlfn.IFS(
AND(R$3="y",Q589&gt;R$4),  2*R$4-Q589,
TRUE,Q589)</f>
        <v>9</v>
      </c>
      <c r="T589" s="58" cm="1">
        <f t="array" aca="1" ref="T589" ca="1">_xlfn.IFS(
AND(T$3="x",R589&gt;T$4),  2*T$4-R589,
TRUE,R589)</f>
        <v>22</v>
      </c>
      <c r="U589" s="58" cm="1">
        <f t="array" aca="1" ref="U589" ca="1">_xlfn.IFS(
AND(T$3="y",S589&gt;T$4),  2*T$4-S589,
TRUE,S589)</f>
        <v>9</v>
      </c>
      <c r="V589" s="58" cm="1">
        <f t="array" aca="1" ref="V589" ca="1">_xlfn.IFS(
AND(V$3="x",T589&gt;V$4),  2*V$4-T589,
TRUE,T589)</f>
        <v>22</v>
      </c>
      <c r="W589" s="58" cm="1">
        <f t="array" aca="1" ref="W589" ca="1">_xlfn.IFS(
AND(V$3="y",U589&gt;V$4),  2*V$4-U589,
TRUE,U589)</f>
        <v>9</v>
      </c>
      <c r="X589" s="58" cm="1">
        <f t="array" aca="1" ref="X589" ca="1">_xlfn.IFS(
AND(X$3="x",V589&gt;X$4),  2*X$4-V589,
TRUE,V589)</f>
        <v>22</v>
      </c>
      <c r="Y589" s="58" cm="1">
        <f t="array" aca="1" ref="Y589" ca="1">_xlfn.IFS(
AND(X$3="y",W589&gt;X$4),  2*X$4-W589,
TRUE,W589)</f>
        <v>9</v>
      </c>
      <c r="Z589" s="58" cm="1">
        <f t="array" aca="1" ref="Z589" ca="1">_xlfn.IFS(
AND(Z$3="x",X589&gt;Z$4),  2*Z$4-X589,
TRUE,X589)</f>
        <v>22</v>
      </c>
      <c r="AA589" s="58" cm="1">
        <f t="array" aca="1" ref="AA589" ca="1">_xlfn.IFS(
AND(Z$3="y",Y589&gt;Z$4),  2*Z$4-Y589,
TRUE,Y589)</f>
        <v>3</v>
      </c>
      <c r="BD589" t="str">
        <f t="shared" ca="1" si="11"/>
        <v>350-793</v>
      </c>
      <c r="BF589" s="23"/>
      <c r="BG589" s="24"/>
      <c r="BH589" s="24"/>
      <c r="BI589" s="24"/>
      <c r="BJ589" s="24"/>
      <c r="BK589" s="24"/>
      <c r="BL589" s="24"/>
      <c r="BM589" s="24"/>
      <c r="BN589" s="24"/>
      <c r="BO589" s="24"/>
      <c r="BP589" s="24"/>
      <c r="BQ589" s="24"/>
      <c r="BR589" s="24"/>
      <c r="BS589" s="24"/>
      <c r="BT589" s="24"/>
      <c r="BU589" s="24"/>
      <c r="BV589" s="24"/>
      <c r="BW589" s="24"/>
      <c r="BX589" s="24"/>
      <c r="BY589" s="24"/>
      <c r="BZ589" s="24"/>
      <c r="CA589" s="24"/>
      <c r="CB589" s="24"/>
      <c r="CC589" s="24"/>
      <c r="CD589" s="24"/>
      <c r="CE589" s="24"/>
      <c r="CF589" s="24"/>
      <c r="CG589" s="24"/>
      <c r="CH589" s="24"/>
      <c r="CI589" s="24"/>
      <c r="CJ589" s="24"/>
      <c r="CK589" s="24"/>
      <c r="CL589" s="24"/>
      <c r="CM589" s="24"/>
      <c r="CN589" s="24"/>
      <c r="CO589" s="24"/>
      <c r="CP589" s="24"/>
      <c r="CQ589" s="24"/>
      <c r="CR589" s="24"/>
      <c r="CS589" s="24"/>
      <c r="CT589" s="24"/>
      <c r="CU589" s="24"/>
      <c r="CV589" s="24"/>
      <c r="CW589" s="24"/>
      <c r="CX589" s="24"/>
      <c r="CY589" s="24"/>
      <c r="CZ589" s="24"/>
      <c r="DA589" s="24"/>
      <c r="DB589" s="24"/>
      <c r="DC589" s="24"/>
      <c r="DD589" s="24"/>
      <c r="DE589" s="24"/>
      <c r="DF589" s="24"/>
      <c r="DG589" s="24"/>
      <c r="DH589" s="24"/>
      <c r="DI589" s="24"/>
      <c r="DJ589" s="24"/>
      <c r="DK589" s="24"/>
      <c r="DL589" s="24"/>
      <c r="DM589" s="24"/>
      <c r="DN589" s="24"/>
      <c r="DO589" s="24"/>
      <c r="DP589" s="24"/>
      <c r="DQ589" s="24"/>
      <c r="DR589" s="24"/>
      <c r="DS589" s="24"/>
      <c r="DT589" s="24"/>
      <c r="DU589" s="24"/>
      <c r="DV589" s="24"/>
      <c r="DW589" s="24"/>
      <c r="DX589" s="24"/>
      <c r="DY589" s="24"/>
      <c r="DZ589" s="24"/>
      <c r="EA589" s="24"/>
      <c r="EB589" s="24"/>
      <c r="EC589" s="24"/>
      <c r="ED589" s="24"/>
      <c r="EE589" s="24"/>
      <c r="EF589" s="24"/>
      <c r="EG589" s="24"/>
      <c r="EH589" s="24"/>
      <c r="EI589" s="24"/>
      <c r="EJ589" s="24"/>
      <c r="EK589" s="24"/>
      <c r="EL589" s="24"/>
      <c r="EM589" s="24"/>
      <c r="EN589" s="24"/>
      <c r="EO589" s="24"/>
      <c r="EP589" s="24"/>
      <c r="EQ589" s="24"/>
      <c r="ER589" s="24"/>
      <c r="ES589" s="24"/>
      <c r="ET589" s="24"/>
      <c r="EU589" s="24"/>
      <c r="EV589" s="24"/>
      <c r="EW589" s="24"/>
      <c r="EX589" s="24"/>
      <c r="EY589" s="24"/>
      <c r="EZ589" s="24"/>
      <c r="FA589" s="24"/>
      <c r="FB589" s="24"/>
      <c r="FC589" s="24"/>
      <c r="FD589" s="24"/>
      <c r="FE589" s="24"/>
      <c r="FF589" s="24"/>
      <c r="FG589" s="24"/>
      <c r="FH589" s="24"/>
      <c r="FI589" s="24"/>
      <c r="FJ589" s="24"/>
      <c r="FK589" s="24"/>
      <c r="FL589" s="24"/>
      <c r="FM589" s="24"/>
      <c r="FN589" s="24"/>
      <c r="FO589" s="24"/>
      <c r="FP589" s="24"/>
      <c r="FQ589" s="24"/>
      <c r="FR589" s="24"/>
      <c r="FS589" s="24"/>
      <c r="FT589" s="24"/>
      <c r="FU589" s="24"/>
      <c r="FV589" s="24"/>
      <c r="FW589" s="24"/>
      <c r="FX589" s="24"/>
      <c r="FY589" s="24"/>
      <c r="FZ589" s="24"/>
      <c r="GA589" s="24"/>
      <c r="GB589" s="24"/>
      <c r="GC589" s="24"/>
      <c r="GD589" s="24"/>
      <c r="GE589" s="24"/>
      <c r="GF589" s="24"/>
      <c r="GG589" s="24"/>
      <c r="GH589" s="24"/>
      <c r="GI589" s="24"/>
      <c r="GJ589" s="24"/>
      <c r="GK589" s="24"/>
      <c r="GL589" s="24"/>
      <c r="GM589" s="24"/>
      <c r="GN589" s="24"/>
      <c r="GO589" s="24"/>
      <c r="GP589" s="24"/>
      <c r="GQ589" s="24"/>
      <c r="GR589" s="24"/>
      <c r="GS589" s="24"/>
      <c r="GT589" s="24"/>
      <c r="GU589" s="24"/>
      <c r="GV589" s="24"/>
      <c r="GW589" s="24"/>
      <c r="GX589" s="24"/>
      <c r="GY589" s="24"/>
      <c r="GZ589" s="24"/>
      <c r="HA589" s="24"/>
      <c r="HB589" s="24"/>
      <c r="HC589" s="24"/>
      <c r="HD589" s="24"/>
      <c r="HE589" s="24"/>
      <c r="HF589" s="24"/>
      <c r="HG589" s="24"/>
      <c r="HH589" s="24"/>
      <c r="HI589" s="24"/>
      <c r="HJ589" s="24"/>
      <c r="HK589" s="24"/>
      <c r="HL589" s="24"/>
      <c r="HM589" s="24"/>
      <c r="HN589" s="24"/>
      <c r="HO589" s="24"/>
      <c r="HP589" s="24"/>
      <c r="HQ589" s="24"/>
      <c r="HR589" s="24"/>
      <c r="HS589" s="24"/>
      <c r="HT589" s="24"/>
      <c r="HU589" s="24"/>
      <c r="HV589" s="24"/>
      <c r="HW589" s="24"/>
      <c r="HX589" s="24"/>
      <c r="HY589" s="24"/>
      <c r="HZ589" s="24"/>
      <c r="IA589" s="24"/>
      <c r="IB589" s="24"/>
      <c r="IC589" s="24"/>
      <c r="ID589" s="24"/>
    </row>
    <row r="590" spans="1:238" x14ac:dyDescent="0.3">
      <c r="A590" t="str">
        <f>IF(Input!A582=0,"",Input!A582)</f>
        <v>720,658</v>
      </c>
      <c r="B590" s="65" cm="1">
        <f t="array" ref="B590">_xlfn.IFS($A590="","",LEFT($A590,4)="fold",MID($A590,12,1),TRUE,VALUE(LEFT($A590,FIND(",",$A590)-1)))</f>
        <v>720</v>
      </c>
      <c r="C590" s="65" cm="1">
        <f t="array" ref="C590">_xlfn.IFS($A590="","",LEFT($A590,4)="fold",VALUE(MID($A590,14,5)),TRUE,VALUE(MID($A590,FIND(",",$A590)+1,5)))</f>
        <v>658</v>
      </c>
      <c r="D590" s="58" cm="1">
        <f t="array" aca="1" ref="D590" ca="1">_xlfn.IFS(
AND(D$3="x",B590&gt;D$4),  2*D$4-B590,
TRUE,B590)</f>
        <v>590</v>
      </c>
      <c r="E590" s="58" cm="1">
        <f t="array" aca="1" ref="E590" ca="1">_xlfn.IFS(
AND(D$3="y",C590&gt;D$4),  2*D$4-C590,
TRUE,C590)</f>
        <v>658</v>
      </c>
      <c r="F590" s="58" cm="1">
        <f t="array" aca="1" ref="F590" ca="1">_xlfn.IFS(
AND(F$3="x",D590&gt;F$4),  2*F$4-D590,
TRUE,D590)</f>
        <v>590</v>
      </c>
      <c r="G590" s="58" cm="1">
        <f t="array" aca="1" ref="G590" ca="1">_xlfn.IFS(
AND(F$3="y",E590&gt;F$4),  2*F$4-E590,
TRUE,E590)</f>
        <v>236</v>
      </c>
      <c r="H590" s="58" cm="1">
        <f t="array" aca="1" ref="H590" ca="1">_xlfn.IFS(
AND(H$3="x",F590&gt;H$4),  2*H$4-F590,
TRUE,F590)</f>
        <v>64</v>
      </c>
      <c r="I590" s="58" cm="1">
        <f t="array" aca="1" ref="I590" ca="1">_xlfn.IFS(
AND(H$3="y",G590&gt;H$4),  2*H$4-G590,
TRUE,G590)</f>
        <v>236</v>
      </c>
      <c r="J590" s="58" cm="1">
        <f t="array" aca="1" ref="J590" ca="1">_xlfn.IFS(
AND(J$3="x",H590&gt;J$4),  2*J$4-H590,
TRUE,H590)</f>
        <v>64</v>
      </c>
      <c r="K590" s="58" cm="1">
        <f t="array" aca="1" ref="K590" ca="1">_xlfn.IFS(
AND(J$3="y",I590&gt;J$4),  2*J$4-I590,
TRUE,I590)</f>
        <v>210</v>
      </c>
      <c r="L590" s="58" cm="1">
        <f t="array" aca="1" ref="L590" ca="1">_xlfn.IFS(
AND(L$3="x",J590&gt;L$4),  2*L$4-J590,
TRUE,J590)</f>
        <v>64</v>
      </c>
      <c r="M590" s="58" cm="1">
        <f t="array" aca="1" ref="M590" ca="1">_xlfn.IFS(
AND(L$3="y",K590&gt;L$4),  2*L$4-K590,
TRUE,K590)</f>
        <v>210</v>
      </c>
      <c r="N590" s="58" cm="1">
        <f t="array" aca="1" ref="N590" ca="1">_xlfn.IFS(
AND(N$3="x",L590&gt;N$4),  2*N$4-L590,
TRUE,L590)</f>
        <v>64</v>
      </c>
      <c r="O590" s="58" cm="1">
        <f t="array" aca="1" ref="O590" ca="1">_xlfn.IFS(
AND(N$3="y",M590&gt;N$4),  2*N$4-M590,
TRUE,M590)</f>
        <v>12</v>
      </c>
      <c r="P590" s="58" cm="1">
        <f t="array" aca="1" ref="P590" ca="1">_xlfn.IFS(
AND(P$3="x",N590&gt;P$4),  2*P$4-N590,
TRUE,N590)</f>
        <v>64</v>
      </c>
      <c r="Q590" s="58" cm="1">
        <f t="array" aca="1" ref="Q590" ca="1">_xlfn.IFS(
AND(P$3="y",O590&gt;P$4),  2*P$4-O590,
TRUE,O590)</f>
        <v>12</v>
      </c>
      <c r="R590" s="58" cm="1">
        <f t="array" aca="1" ref="R590" ca="1">_xlfn.IFS(
AND(R$3="x",P590&gt;R$4),  2*R$4-P590,
TRUE,P590)</f>
        <v>64</v>
      </c>
      <c r="S590" s="58" cm="1">
        <f t="array" aca="1" ref="S590" ca="1">_xlfn.IFS(
AND(R$3="y",Q590&gt;R$4),  2*R$4-Q590,
TRUE,Q590)</f>
        <v>12</v>
      </c>
      <c r="T590" s="58" cm="1">
        <f t="array" aca="1" ref="T590" ca="1">_xlfn.IFS(
AND(T$3="x",R590&gt;T$4),  2*T$4-R590,
TRUE,R590)</f>
        <v>16</v>
      </c>
      <c r="U590" s="58" cm="1">
        <f t="array" aca="1" ref="U590" ca="1">_xlfn.IFS(
AND(T$3="y",S590&gt;T$4),  2*T$4-S590,
TRUE,S590)</f>
        <v>12</v>
      </c>
      <c r="V590" s="58" cm="1">
        <f t="array" aca="1" ref="V590" ca="1">_xlfn.IFS(
AND(V$3="x",T590&gt;V$4),  2*V$4-T590,
TRUE,T590)</f>
        <v>16</v>
      </c>
      <c r="W590" s="58" cm="1">
        <f t="array" aca="1" ref="W590" ca="1">_xlfn.IFS(
AND(V$3="y",U590&gt;V$4),  2*V$4-U590,
TRUE,U590)</f>
        <v>12</v>
      </c>
      <c r="X590" s="58" cm="1">
        <f t="array" aca="1" ref="X590" ca="1">_xlfn.IFS(
AND(X$3="x",V590&gt;X$4),  2*X$4-V590,
TRUE,V590)</f>
        <v>16</v>
      </c>
      <c r="Y590" s="58" cm="1">
        <f t="array" aca="1" ref="Y590" ca="1">_xlfn.IFS(
AND(X$3="y",W590&gt;X$4),  2*X$4-W590,
TRUE,W590)</f>
        <v>12</v>
      </c>
      <c r="Z590" s="58" cm="1">
        <f t="array" aca="1" ref="Z590" ca="1">_xlfn.IFS(
AND(Z$3="x",X590&gt;Z$4),  2*Z$4-X590,
TRUE,X590)</f>
        <v>16</v>
      </c>
      <c r="AA590" s="58" cm="1">
        <f t="array" aca="1" ref="AA590" ca="1">_xlfn.IFS(
AND(Z$3="y",Y590&gt;Z$4),  2*Z$4-Y590,
TRUE,Y590)</f>
        <v>0</v>
      </c>
      <c r="BD590" t="str">
        <f t="shared" ca="1" si="11"/>
        <v>590-658</v>
      </c>
      <c r="BF590" s="23"/>
      <c r="BG590" s="24"/>
      <c r="BH590" s="24"/>
      <c r="BI590" s="24"/>
      <c r="BJ590" s="24"/>
      <c r="BK590" s="24"/>
      <c r="BL590" s="24"/>
      <c r="BM590" s="24"/>
      <c r="BN590" s="24"/>
      <c r="BO590" s="24"/>
      <c r="BP590" s="24"/>
      <c r="BQ590" s="24"/>
      <c r="BR590" s="24"/>
      <c r="BS590" s="24"/>
      <c r="BT590" s="24"/>
      <c r="BU590" s="24"/>
      <c r="BV590" s="24"/>
      <c r="BW590" s="24"/>
      <c r="BX590" s="24"/>
      <c r="BY590" s="24"/>
      <c r="BZ590" s="24"/>
      <c r="CA590" s="24"/>
      <c r="CB590" s="24"/>
      <c r="CC590" s="24"/>
      <c r="CD590" s="24"/>
      <c r="CE590" s="24"/>
      <c r="CF590" s="24"/>
      <c r="CG590" s="24"/>
      <c r="CH590" s="24"/>
      <c r="CI590" s="24"/>
      <c r="CJ590" s="24"/>
      <c r="CK590" s="24"/>
      <c r="CL590" s="24"/>
      <c r="CM590" s="24"/>
      <c r="CN590" s="24"/>
      <c r="CO590" s="24"/>
      <c r="CP590" s="24"/>
      <c r="CQ590" s="24"/>
      <c r="CR590" s="24"/>
      <c r="CS590" s="24"/>
      <c r="CT590" s="24"/>
      <c r="CU590" s="24"/>
      <c r="CV590" s="24"/>
      <c r="CW590" s="24"/>
      <c r="CX590" s="24"/>
      <c r="CY590" s="24"/>
      <c r="CZ590" s="24"/>
      <c r="DA590" s="24"/>
      <c r="DB590" s="24"/>
      <c r="DC590" s="24"/>
      <c r="DD590" s="24"/>
      <c r="DE590" s="24"/>
      <c r="DF590" s="24"/>
      <c r="DG590" s="24"/>
      <c r="DH590" s="24"/>
      <c r="DI590" s="24"/>
      <c r="DJ590" s="24"/>
      <c r="DK590" s="24"/>
      <c r="DL590" s="24"/>
      <c r="DM590" s="24"/>
      <c r="DN590" s="24"/>
      <c r="DO590" s="24"/>
      <c r="DP590" s="24"/>
      <c r="DQ590" s="24"/>
      <c r="DR590" s="24"/>
      <c r="DS590" s="24"/>
      <c r="DT590" s="24"/>
      <c r="DU590" s="24"/>
      <c r="DV590" s="24"/>
      <c r="DW590" s="24"/>
      <c r="DX590" s="24"/>
      <c r="DY590" s="24"/>
      <c r="DZ590" s="24"/>
      <c r="EA590" s="24"/>
      <c r="EB590" s="24"/>
      <c r="EC590" s="24"/>
      <c r="ED590" s="24"/>
      <c r="EE590" s="24"/>
      <c r="EF590" s="24"/>
      <c r="EG590" s="24"/>
      <c r="EH590" s="24"/>
      <c r="EI590" s="24"/>
      <c r="EJ590" s="24"/>
      <c r="EK590" s="24"/>
      <c r="EL590" s="24"/>
      <c r="EM590" s="24"/>
      <c r="EN590" s="24"/>
      <c r="EO590" s="24"/>
      <c r="EP590" s="24"/>
      <c r="EQ590" s="24"/>
      <c r="ER590" s="24"/>
      <c r="ES590" s="24"/>
      <c r="ET590" s="24"/>
      <c r="EU590" s="24"/>
      <c r="EV590" s="24"/>
      <c r="EW590" s="24"/>
      <c r="EX590" s="24"/>
      <c r="EY590" s="24"/>
      <c r="EZ590" s="24"/>
      <c r="FA590" s="24"/>
      <c r="FB590" s="24"/>
      <c r="FC590" s="24"/>
      <c r="FD590" s="24"/>
      <c r="FE590" s="24"/>
      <c r="FF590" s="24"/>
      <c r="FG590" s="24"/>
      <c r="FH590" s="24"/>
      <c r="FI590" s="24"/>
      <c r="FJ590" s="24"/>
      <c r="FK590" s="24"/>
      <c r="FL590" s="24"/>
      <c r="FM590" s="24"/>
      <c r="FN590" s="24"/>
      <c r="FO590" s="24"/>
      <c r="FP590" s="24"/>
      <c r="FQ590" s="24"/>
      <c r="FR590" s="24"/>
      <c r="FS590" s="24"/>
      <c r="FT590" s="24"/>
      <c r="FU590" s="24"/>
      <c r="FV590" s="24"/>
      <c r="FW590" s="24"/>
      <c r="FX590" s="24"/>
      <c r="FY590" s="24"/>
      <c r="FZ590" s="24"/>
      <c r="GA590" s="24"/>
      <c r="GB590" s="24"/>
      <c r="GC590" s="24"/>
      <c r="GD590" s="24"/>
      <c r="GE590" s="24"/>
      <c r="GF590" s="24"/>
      <c r="GG590" s="24"/>
      <c r="GH590" s="24"/>
      <c r="GI590" s="24"/>
      <c r="GJ590" s="24"/>
      <c r="GK590" s="24"/>
      <c r="GL590" s="24"/>
      <c r="GM590" s="24"/>
      <c r="GN590" s="24"/>
      <c r="GO590" s="24"/>
      <c r="GP590" s="24"/>
      <c r="GQ590" s="24"/>
      <c r="GR590" s="24"/>
      <c r="GS590" s="24"/>
      <c r="GT590" s="24"/>
      <c r="GU590" s="24"/>
      <c r="GV590" s="24"/>
      <c r="GW590" s="24"/>
      <c r="GX590" s="24"/>
      <c r="GY590" s="24"/>
      <c r="GZ590" s="24"/>
      <c r="HA590" s="24"/>
      <c r="HB590" s="24"/>
      <c r="HC590" s="24"/>
      <c r="HD590" s="24"/>
      <c r="HE590" s="24"/>
      <c r="HF590" s="24"/>
      <c r="HG590" s="24"/>
      <c r="HH590" s="24"/>
      <c r="HI590" s="24"/>
      <c r="HJ590" s="24"/>
      <c r="HK590" s="24"/>
      <c r="HL590" s="24"/>
      <c r="HM590" s="24"/>
      <c r="HN590" s="24"/>
      <c r="HO590" s="24"/>
      <c r="HP590" s="24"/>
      <c r="HQ590" s="24"/>
      <c r="HR590" s="24"/>
      <c r="HS590" s="24"/>
      <c r="HT590" s="24"/>
      <c r="HU590" s="24"/>
      <c r="HV590" s="24"/>
      <c r="HW590" s="24"/>
      <c r="HX590" s="24"/>
      <c r="HY590" s="24"/>
      <c r="HZ590" s="24"/>
      <c r="IA590" s="24"/>
      <c r="IB590" s="24"/>
      <c r="IC590" s="24"/>
      <c r="ID590" s="24"/>
    </row>
    <row r="591" spans="1:238" x14ac:dyDescent="0.3">
      <c r="A591" t="str">
        <f>IF(Input!A583=0,"",Input!A583)</f>
        <v>60,263</v>
      </c>
      <c r="B591" s="65" cm="1">
        <f t="array" ref="B591">_xlfn.IFS($A591="","",LEFT($A591,4)="fold",MID($A591,12,1),TRUE,VALUE(LEFT($A591,FIND(",",$A591)-1)))</f>
        <v>60</v>
      </c>
      <c r="C591" s="65" cm="1">
        <f t="array" ref="C591">_xlfn.IFS($A591="","",LEFT($A591,4)="fold",VALUE(MID($A591,14,5)),TRUE,VALUE(MID($A591,FIND(",",$A591)+1,5)))</f>
        <v>263</v>
      </c>
      <c r="D591" s="58" cm="1">
        <f t="array" aca="1" ref="D591" ca="1">_xlfn.IFS(
AND(D$3="x",B591&gt;D$4),  2*D$4-B591,
TRUE,B591)</f>
        <v>60</v>
      </c>
      <c r="E591" s="58" cm="1">
        <f t="array" aca="1" ref="E591" ca="1">_xlfn.IFS(
AND(D$3="y",C591&gt;D$4),  2*D$4-C591,
TRUE,C591)</f>
        <v>263</v>
      </c>
      <c r="F591" s="58" cm="1">
        <f t="array" aca="1" ref="F591" ca="1">_xlfn.IFS(
AND(F$3="x",D591&gt;F$4),  2*F$4-D591,
TRUE,D591)</f>
        <v>60</v>
      </c>
      <c r="G591" s="58" cm="1">
        <f t="array" aca="1" ref="G591" ca="1">_xlfn.IFS(
AND(F$3="y",E591&gt;F$4),  2*F$4-E591,
TRUE,E591)</f>
        <v>263</v>
      </c>
      <c r="H591" s="58" cm="1">
        <f t="array" aca="1" ref="H591" ca="1">_xlfn.IFS(
AND(H$3="x",F591&gt;H$4),  2*H$4-F591,
TRUE,F591)</f>
        <v>60</v>
      </c>
      <c r="I591" s="58" cm="1">
        <f t="array" aca="1" ref="I591" ca="1">_xlfn.IFS(
AND(H$3="y",G591&gt;H$4),  2*H$4-G591,
TRUE,G591)</f>
        <v>263</v>
      </c>
      <c r="J591" s="58" cm="1">
        <f t="array" aca="1" ref="J591" ca="1">_xlfn.IFS(
AND(J$3="x",H591&gt;J$4),  2*J$4-H591,
TRUE,H591)</f>
        <v>60</v>
      </c>
      <c r="K591" s="58" cm="1">
        <f t="array" aca="1" ref="K591" ca="1">_xlfn.IFS(
AND(J$3="y",I591&gt;J$4),  2*J$4-I591,
TRUE,I591)</f>
        <v>183</v>
      </c>
      <c r="L591" s="58" cm="1">
        <f t="array" aca="1" ref="L591" ca="1">_xlfn.IFS(
AND(L$3="x",J591&gt;L$4),  2*L$4-J591,
TRUE,J591)</f>
        <v>60</v>
      </c>
      <c r="M591" s="58" cm="1">
        <f t="array" aca="1" ref="M591" ca="1">_xlfn.IFS(
AND(L$3="y",K591&gt;L$4),  2*L$4-K591,
TRUE,K591)</f>
        <v>183</v>
      </c>
      <c r="N591" s="58" cm="1">
        <f t="array" aca="1" ref="N591" ca="1">_xlfn.IFS(
AND(N$3="x",L591&gt;N$4),  2*N$4-L591,
TRUE,L591)</f>
        <v>60</v>
      </c>
      <c r="O591" s="58" cm="1">
        <f t="array" aca="1" ref="O591" ca="1">_xlfn.IFS(
AND(N$3="y",M591&gt;N$4),  2*N$4-M591,
TRUE,M591)</f>
        <v>39</v>
      </c>
      <c r="P591" s="58" cm="1">
        <f t="array" aca="1" ref="P591" ca="1">_xlfn.IFS(
AND(P$3="x",N591&gt;P$4),  2*P$4-N591,
TRUE,N591)</f>
        <v>60</v>
      </c>
      <c r="Q591" s="58" cm="1">
        <f t="array" aca="1" ref="Q591" ca="1">_xlfn.IFS(
AND(P$3="y",O591&gt;P$4),  2*P$4-O591,
TRUE,O591)</f>
        <v>39</v>
      </c>
      <c r="R591" s="58" cm="1">
        <f t="array" aca="1" ref="R591" ca="1">_xlfn.IFS(
AND(R$3="x",P591&gt;R$4),  2*R$4-P591,
TRUE,P591)</f>
        <v>60</v>
      </c>
      <c r="S591" s="58" cm="1">
        <f t="array" aca="1" ref="S591" ca="1">_xlfn.IFS(
AND(R$3="y",Q591&gt;R$4),  2*R$4-Q591,
TRUE,Q591)</f>
        <v>39</v>
      </c>
      <c r="T591" s="58" cm="1">
        <f t="array" aca="1" ref="T591" ca="1">_xlfn.IFS(
AND(T$3="x",R591&gt;T$4),  2*T$4-R591,
TRUE,R591)</f>
        <v>20</v>
      </c>
      <c r="U591" s="58" cm="1">
        <f t="array" aca="1" ref="U591" ca="1">_xlfn.IFS(
AND(T$3="y",S591&gt;T$4),  2*T$4-S591,
TRUE,S591)</f>
        <v>39</v>
      </c>
      <c r="V591" s="58" cm="1">
        <f t="array" aca="1" ref="V591" ca="1">_xlfn.IFS(
AND(V$3="x",T591&gt;V$4),  2*V$4-T591,
TRUE,T591)</f>
        <v>20</v>
      </c>
      <c r="W591" s="58" cm="1">
        <f t="array" aca="1" ref="W591" ca="1">_xlfn.IFS(
AND(V$3="y",U591&gt;V$4),  2*V$4-U591,
TRUE,U591)</f>
        <v>15</v>
      </c>
      <c r="X591" s="58" cm="1">
        <f t="array" aca="1" ref="X591" ca="1">_xlfn.IFS(
AND(X$3="x",V591&gt;X$4),  2*X$4-V591,
TRUE,V591)</f>
        <v>20</v>
      </c>
      <c r="Y591" s="58" cm="1">
        <f t="array" aca="1" ref="Y591" ca="1">_xlfn.IFS(
AND(X$3="y",W591&gt;X$4),  2*X$4-W591,
TRUE,W591)</f>
        <v>11</v>
      </c>
      <c r="Z591" s="58" cm="1">
        <f t="array" aca="1" ref="Z591" ca="1">_xlfn.IFS(
AND(Z$3="x",X591&gt;Z$4),  2*Z$4-X591,
TRUE,X591)</f>
        <v>20</v>
      </c>
      <c r="AA591" s="58" cm="1">
        <f t="array" aca="1" ref="AA591" ca="1">_xlfn.IFS(
AND(Z$3="y",Y591&gt;Z$4),  2*Z$4-Y591,
TRUE,Y591)</f>
        <v>1</v>
      </c>
      <c r="BD591" t="str">
        <f t="shared" ca="1" si="11"/>
        <v>60-263</v>
      </c>
      <c r="BF591" s="23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  <c r="BQ591" s="24"/>
      <c r="BR591" s="24"/>
      <c r="BS591" s="24"/>
      <c r="BT591" s="24"/>
      <c r="BU591" s="24"/>
      <c r="BV591" s="24"/>
      <c r="BW591" s="24"/>
      <c r="BX591" s="24"/>
      <c r="BY591" s="24"/>
      <c r="BZ591" s="24"/>
      <c r="CA591" s="24"/>
      <c r="CB591" s="24"/>
      <c r="CC591" s="24"/>
      <c r="CD591" s="24"/>
      <c r="CE591" s="24"/>
      <c r="CF591" s="24"/>
      <c r="CG591" s="24"/>
      <c r="CH591" s="24"/>
      <c r="CI591" s="24"/>
      <c r="CJ591" s="24"/>
      <c r="CK591" s="24"/>
      <c r="CL591" s="24"/>
      <c r="CM591" s="24"/>
      <c r="CN591" s="24"/>
      <c r="CO591" s="24"/>
      <c r="CP591" s="24"/>
      <c r="CQ591" s="24"/>
      <c r="CR591" s="24"/>
      <c r="CS591" s="24"/>
      <c r="CT591" s="24"/>
      <c r="CU591" s="24"/>
      <c r="CV591" s="24"/>
      <c r="CW591" s="24"/>
      <c r="CX591" s="24"/>
      <c r="CY591" s="24"/>
      <c r="CZ591" s="24"/>
      <c r="DA591" s="24"/>
      <c r="DB591" s="24"/>
      <c r="DC591" s="24"/>
      <c r="DD591" s="24"/>
      <c r="DE591" s="24"/>
      <c r="DF591" s="24"/>
      <c r="DG591" s="24"/>
      <c r="DH591" s="24"/>
      <c r="DI591" s="24"/>
      <c r="DJ591" s="24"/>
      <c r="DK591" s="24"/>
      <c r="DL591" s="24"/>
      <c r="DM591" s="24"/>
      <c r="DN591" s="24"/>
      <c r="DO591" s="24"/>
      <c r="DP591" s="24"/>
      <c r="DQ591" s="24"/>
      <c r="DR591" s="24"/>
      <c r="DS591" s="24"/>
      <c r="DT591" s="24"/>
      <c r="DU591" s="24"/>
      <c r="DV591" s="24"/>
      <c r="DW591" s="24"/>
      <c r="DX591" s="24"/>
      <c r="DY591" s="24"/>
      <c r="DZ591" s="24"/>
      <c r="EA591" s="24"/>
      <c r="EB591" s="24"/>
      <c r="EC591" s="24"/>
      <c r="ED591" s="24"/>
      <c r="EE591" s="24"/>
      <c r="EF591" s="24"/>
      <c r="EG591" s="24"/>
      <c r="EH591" s="24"/>
      <c r="EI591" s="24"/>
      <c r="EJ591" s="24"/>
      <c r="EK591" s="24"/>
      <c r="EL591" s="24"/>
      <c r="EM591" s="24"/>
      <c r="EN591" s="24"/>
      <c r="EO591" s="24"/>
      <c r="EP591" s="24"/>
      <c r="EQ591" s="24"/>
      <c r="ER591" s="24"/>
      <c r="ES591" s="24"/>
      <c r="ET591" s="24"/>
      <c r="EU591" s="24"/>
      <c r="EV591" s="24"/>
      <c r="EW591" s="24"/>
      <c r="EX591" s="24"/>
      <c r="EY591" s="24"/>
      <c r="EZ591" s="24"/>
      <c r="FA591" s="24"/>
      <c r="FB591" s="24"/>
      <c r="FC591" s="24"/>
      <c r="FD591" s="24"/>
      <c r="FE591" s="24"/>
      <c r="FF591" s="24"/>
      <c r="FG591" s="24"/>
      <c r="FH591" s="24"/>
      <c r="FI591" s="24"/>
      <c r="FJ591" s="24"/>
      <c r="FK591" s="24"/>
      <c r="FL591" s="24"/>
      <c r="FM591" s="24"/>
      <c r="FN591" s="24"/>
      <c r="FO591" s="24"/>
      <c r="FP591" s="24"/>
      <c r="FQ591" s="24"/>
      <c r="FR591" s="24"/>
      <c r="FS591" s="24"/>
      <c r="FT591" s="24"/>
      <c r="FU591" s="24"/>
      <c r="FV591" s="24"/>
      <c r="FW591" s="24"/>
      <c r="FX591" s="24"/>
      <c r="FY591" s="24"/>
      <c r="FZ591" s="24"/>
      <c r="GA591" s="24"/>
      <c r="GB591" s="24"/>
      <c r="GC591" s="24"/>
      <c r="GD591" s="24"/>
      <c r="GE591" s="24"/>
      <c r="GF591" s="24"/>
      <c r="GG591" s="24"/>
      <c r="GH591" s="24"/>
      <c r="GI591" s="24"/>
      <c r="GJ591" s="24"/>
      <c r="GK591" s="24"/>
      <c r="GL591" s="24"/>
      <c r="GM591" s="24"/>
      <c r="GN591" s="24"/>
      <c r="GO591" s="24"/>
      <c r="GP591" s="24"/>
      <c r="GQ591" s="24"/>
      <c r="GR591" s="24"/>
      <c r="GS591" s="24"/>
      <c r="GT591" s="24"/>
      <c r="GU591" s="24"/>
      <c r="GV591" s="24"/>
      <c r="GW591" s="24"/>
      <c r="GX591" s="24"/>
      <c r="GY591" s="24"/>
      <c r="GZ591" s="24"/>
      <c r="HA591" s="24"/>
      <c r="HB591" s="24"/>
      <c r="HC591" s="24"/>
      <c r="HD591" s="24"/>
      <c r="HE591" s="24"/>
      <c r="HF591" s="24"/>
      <c r="HG591" s="24"/>
      <c r="HH591" s="24"/>
      <c r="HI591" s="24"/>
      <c r="HJ591" s="24"/>
      <c r="HK591" s="24"/>
      <c r="HL591" s="24"/>
      <c r="HM591" s="24"/>
      <c r="HN591" s="24"/>
      <c r="HO591" s="24"/>
      <c r="HP591" s="24"/>
      <c r="HQ591" s="24"/>
      <c r="HR591" s="24"/>
      <c r="HS591" s="24"/>
      <c r="HT591" s="24"/>
      <c r="HU591" s="24"/>
      <c r="HV591" s="24"/>
      <c r="HW591" s="24"/>
      <c r="HX591" s="24"/>
      <c r="HY591" s="24"/>
      <c r="HZ591" s="24"/>
      <c r="IA591" s="24"/>
      <c r="IB591" s="24"/>
      <c r="IC591" s="24"/>
      <c r="ID591" s="24"/>
    </row>
    <row r="592" spans="1:238" x14ac:dyDescent="0.3">
      <c r="A592" t="str">
        <f>IF(Input!A584=0,"",Input!A584)</f>
        <v>1213,95</v>
      </c>
      <c r="B592" s="65" cm="1">
        <f t="array" ref="B592">_xlfn.IFS($A592="","",LEFT($A592,4)="fold",MID($A592,12,1),TRUE,VALUE(LEFT($A592,FIND(",",$A592)-1)))</f>
        <v>1213</v>
      </c>
      <c r="C592" s="65" cm="1">
        <f t="array" ref="C592">_xlfn.IFS($A592="","",LEFT($A592,4)="fold",VALUE(MID($A592,14,5)),TRUE,VALUE(MID($A592,FIND(",",$A592)+1,5)))</f>
        <v>95</v>
      </c>
      <c r="D592" s="58" cm="1">
        <f t="array" aca="1" ref="D592" ca="1">_xlfn.IFS(
AND(D$3="x",B592&gt;D$4),  2*D$4-B592,
TRUE,B592)</f>
        <v>97</v>
      </c>
      <c r="E592" s="58" cm="1">
        <f t="array" aca="1" ref="E592" ca="1">_xlfn.IFS(
AND(D$3="y",C592&gt;D$4),  2*D$4-C592,
TRUE,C592)</f>
        <v>95</v>
      </c>
      <c r="F592" s="58" cm="1">
        <f t="array" aca="1" ref="F592" ca="1">_xlfn.IFS(
AND(F$3="x",D592&gt;F$4),  2*F$4-D592,
TRUE,D592)</f>
        <v>97</v>
      </c>
      <c r="G592" s="58" cm="1">
        <f t="array" aca="1" ref="G592" ca="1">_xlfn.IFS(
AND(F$3="y",E592&gt;F$4),  2*F$4-E592,
TRUE,E592)</f>
        <v>95</v>
      </c>
      <c r="H592" s="58" cm="1">
        <f t="array" aca="1" ref="H592" ca="1">_xlfn.IFS(
AND(H$3="x",F592&gt;H$4),  2*H$4-F592,
TRUE,F592)</f>
        <v>97</v>
      </c>
      <c r="I592" s="58" cm="1">
        <f t="array" aca="1" ref="I592" ca="1">_xlfn.IFS(
AND(H$3="y",G592&gt;H$4),  2*H$4-G592,
TRUE,G592)</f>
        <v>95</v>
      </c>
      <c r="J592" s="58" cm="1">
        <f t="array" aca="1" ref="J592" ca="1">_xlfn.IFS(
AND(J$3="x",H592&gt;J$4),  2*J$4-H592,
TRUE,H592)</f>
        <v>97</v>
      </c>
      <c r="K592" s="58" cm="1">
        <f t="array" aca="1" ref="K592" ca="1">_xlfn.IFS(
AND(J$3="y",I592&gt;J$4),  2*J$4-I592,
TRUE,I592)</f>
        <v>95</v>
      </c>
      <c r="L592" s="58" cm="1">
        <f t="array" aca="1" ref="L592" ca="1">_xlfn.IFS(
AND(L$3="x",J592&gt;L$4),  2*L$4-J592,
TRUE,J592)</f>
        <v>97</v>
      </c>
      <c r="M592" s="58" cm="1">
        <f t="array" aca="1" ref="M592" ca="1">_xlfn.IFS(
AND(L$3="y",K592&gt;L$4),  2*L$4-K592,
TRUE,K592)</f>
        <v>95</v>
      </c>
      <c r="N592" s="58" cm="1">
        <f t="array" aca="1" ref="N592" ca="1">_xlfn.IFS(
AND(N$3="x",L592&gt;N$4),  2*N$4-L592,
TRUE,L592)</f>
        <v>97</v>
      </c>
      <c r="O592" s="58" cm="1">
        <f t="array" aca="1" ref="O592" ca="1">_xlfn.IFS(
AND(N$3="y",M592&gt;N$4),  2*N$4-M592,
TRUE,M592)</f>
        <v>95</v>
      </c>
      <c r="P592" s="58" cm="1">
        <f t="array" aca="1" ref="P592" ca="1">_xlfn.IFS(
AND(P$3="x",N592&gt;P$4),  2*P$4-N592,
TRUE,N592)</f>
        <v>65</v>
      </c>
      <c r="Q592" s="58" cm="1">
        <f t="array" aca="1" ref="Q592" ca="1">_xlfn.IFS(
AND(P$3="y",O592&gt;P$4),  2*P$4-O592,
TRUE,O592)</f>
        <v>95</v>
      </c>
      <c r="R592" s="58" cm="1">
        <f t="array" aca="1" ref="R592" ca="1">_xlfn.IFS(
AND(R$3="x",P592&gt;R$4),  2*R$4-P592,
TRUE,P592)</f>
        <v>65</v>
      </c>
      <c r="S592" s="58" cm="1">
        <f t="array" aca="1" ref="S592" ca="1">_xlfn.IFS(
AND(R$3="y",Q592&gt;R$4),  2*R$4-Q592,
TRUE,Q592)</f>
        <v>15</v>
      </c>
      <c r="T592" s="58" cm="1">
        <f t="array" aca="1" ref="T592" ca="1">_xlfn.IFS(
AND(T$3="x",R592&gt;T$4),  2*T$4-R592,
TRUE,R592)</f>
        <v>15</v>
      </c>
      <c r="U592" s="58" cm="1">
        <f t="array" aca="1" ref="U592" ca="1">_xlfn.IFS(
AND(T$3="y",S592&gt;T$4),  2*T$4-S592,
TRUE,S592)</f>
        <v>15</v>
      </c>
      <c r="V592" s="58" cm="1">
        <f t="array" aca="1" ref="V592" ca="1">_xlfn.IFS(
AND(V$3="x",T592&gt;V$4),  2*V$4-T592,
TRUE,T592)</f>
        <v>15</v>
      </c>
      <c r="W592" s="58" cm="1">
        <f t="array" aca="1" ref="W592" ca="1">_xlfn.IFS(
AND(V$3="y",U592&gt;V$4),  2*V$4-U592,
TRUE,U592)</f>
        <v>15</v>
      </c>
      <c r="X592" s="58" cm="1">
        <f t="array" aca="1" ref="X592" ca="1">_xlfn.IFS(
AND(X$3="x",V592&gt;X$4),  2*X$4-V592,
TRUE,V592)</f>
        <v>15</v>
      </c>
      <c r="Y592" s="58" cm="1">
        <f t="array" aca="1" ref="Y592" ca="1">_xlfn.IFS(
AND(X$3="y",W592&gt;X$4),  2*X$4-W592,
TRUE,W592)</f>
        <v>11</v>
      </c>
      <c r="Z592" s="58" cm="1">
        <f t="array" aca="1" ref="Z592" ca="1">_xlfn.IFS(
AND(Z$3="x",X592&gt;Z$4),  2*Z$4-X592,
TRUE,X592)</f>
        <v>15</v>
      </c>
      <c r="AA592" s="58" cm="1">
        <f t="array" aca="1" ref="AA592" ca="1">_xlfn.IFS(
AND(Z$3="y",Y592&gt;Z$4),  2*Z$4-Y592,
TRUE,Y592)</f>
        <v>1</v>
      </c>
      <c r="BD592" t="str">
        <f t="shared" ca="1" si="11"/>
        <v>97-95</v>
      </c>
      <c r="BF592" s="23"/>
      <c r="BG592" s="24"/>
      <c r="BH592" s="24"/>
      <c r="BI592" s="24"/>
      <c r="BJ592" s="24"/>
      <c r="BK592" s="24"/>
      <c r="BL592" s="24"/>
      <c r="BM592" s="24"/>
      <c r="BN592" s="24"/>
      <c r="BO592" s="24"/>
      <c r="BP592" s="24"/>
      <c r="BQ592" s="24"/>
      <c r="BR592" s="24"/>
      <c r="BS592" s="24"/>
      <c r="BT592" s="24"/>
      <c r="BU592" s="24"/>
      <c r="BV592" s="24"/>
      <c r="BW592" s="24"/>
      <c r="BX592" s="24"/>
      <c r="BY592" s="24"/>
      <c r="BZ592" s="24"/>
      <c r="CA592" s="24"/>
      <c r="CB592" s="24"/>
      <c r="CC592" s="24"/>
      <c r="CD592" s="24"/>
      <c r="CE592" s="24"/>
      <c r="CF592" s="24"/>
      <c r="CG592" s="24"/>
      <c r="CH592" s="24"/>
      <c r="CI592" s="24"/>
      <c r="CJ592" s="24"/>
      <c r="CK592" s="24"/>
      <c r="CL592" s="24"/>
      <c r="CM592" s="24"/>
      <c r="CN592" s="24"/>
      <c r="CO592" s="24"/>
      <c r="CP592" s="24"/>
      <c r="CQ592" s="24"/>
      <c r="CR592" s="24"/>
      <c r="CS592" s="24"/>
      <c r="CT592" s="24"/>
      <c r="CU592" s="24"/>
      <c r="CV592" s="24"/>
      <c r="CW592" s="24"/>
      <c r="CX592" s="24"/>
      <c r="CY592" s="24"/>
      <c r="CZ592" s="24"/>
      <c r="DA592" s="24"/>
      <c r="DB592" s="24"/>
      <c r="DC592" s="24"/>
      <c r="DD592" s="24"/>
      <c r="DE592" s="24"/>
      <c r="DF592" s="24"/>
      <c r="DG592" s="24"/>
      <c r="DH592" s="24"/>
      <c r="DI592" s="24"/>
      <c r="DJ592" s="24"/>
      <c r="DK592" s="24"/>
      <c r="DL592" s="24"/>
      <c r="DM592" s="24"/>
      <c r="DN592" s="24"/>
      <c r="DO592" s="24"/>
      <c r="DP592" s="24"/>
      <c r="DQ592" s="24"/>
      <c r="DR592" s="24"/>
      <c r="DS592" s="24"/>
      <c r="DT592" s="24"/>
      <c r="DU592" s="24"/>
      <c r="DV592" s="24"/>
      <c r="DW592" s="24"/>
      <c r="DX592" s="24"/>
      <c r="DY592" s="24"/>
      <c r="DZ592" s="24"/>
      <c r="EA592" s="24"/>
      <c r="EB592" s="24"/>
      <c r="EC592" s="24"/>
      <c r="ED592" s="24"/>
      <c r="EE592" s="24"/>
      <c r="EF592" s="24"/>
      <c r="EG592" s="24"/>
      <c r="EH592" s="24"/>
      <c r="EI592" s="24"/>
      <c r="EJ592" s="24"/>
      <c r="EK592" s="24"/>
      <c r="EL592" s="24"/>
      <c r="EM592" s="24"/>
      <c r="EN592" s="24"/>
      <c r="EO592" s="24"/>
      <c r="EP592" s="24"/>
      <c r="EQ592" s="24"/>
      <c r="ER592" s="24"/>
      <c r="ES592" s="24"/>
      <c r="ET592" s="24"/>
      <c r="EU592" s="24"/>
      <c r="EV592" s="24"/>
      <c r="EW592" s="24"/>
      <c r="EX592" s="24"/>
      <c r="EY592" s="24"/>
      <c r="EZ592" s="24"/>
      <c r="FA592" s="24"/>
      <c r="FB592" s="24"/>
      <c r="FC592" s="24"/>
      <c r="FD592" s="24"/>
      <c r="FE592" s="24"/>
      <c r="FF592" s="24"/>
      <c r="FG592" s="24"/>
      <c r="FH592" s="24"/>
      <c r="FI592" s="24"/>
      <c r="FJ592" s="24"/>
      <c r="FK592" s="24"/>
      <c r="FL592" s="24"/>
      <c r="FM592" s="24"/>
      <c r="FN592" s="24"/>
      <c r="FO592" s="24"/>
      <c r="FP592" s="24"/>
      <c r="FQ592" s="24"/>
      <c r="FR592" s="24"/>
      <c r="FS592" s="24"/>
      <c r="FT592" s="24"/>
      <c r="FU592" s="24"/>
      <c r="FV592" s="24"/>
      <c r="FW592" s="24"/>
      <c r="FX592" s="24"/>
      <c r="FY592" s="24"/>
      <c r="FZ592" s="24"/>
      <c r="GA592" s="24"/>
      <c r="GB592" s="24"/>
      <c r="GC592" s="24"/>
      <c r="GD592" s="24"/>
      <c r="GE592" s="24"/>
      <c r="GF592" s="24"/>
      <c r="GG592" s="24"/>
      <c r="GH592" s="24"/>
      <c r="GI592" s="24"/>
      <c r="GJ592" s="24"/>
      <c r="GK592" s="24"/>
      <c r="GL592" s="24"/>
      <c r="GM592" s="24"/>
      <c r="GN592" s="24"/>
      <c r="GO592" s="24"/>
      <c r="GP592" s="24"/>
      <c r="GQ592" s="24"/>
      <c r="GR592" s="24"/>
      <c r="GS592" s="24"/>
      <c r="GT592" s="24"/>
      <c r="GU592" s="24"/>
      <c r="GV592" s="24"/>
      <c r="GW592" s="24"/>
      <c r="GX592" s="24"/>
      <c r="GY592" s="24"/>
      <c r="GZ592" s="24"/>
      <c r="HA592" s="24"/>
      <c r="HB592" s="24"/>
      <c r="HC592" s="24"/>
      <c r="HD592" s="24"/>
      <c r="HE592" s="24"/>
      <c r="HF592" s="24"/>
      <c r="HG592" s="24"/>
      <c r="HH592" s="24"/>
      <c r="HI592" s="24"/>
      <c r="HJ592" s="24"/>
      <c r="HK592" s="24"/>
      <c r="HL592" s="24"/>
      <c r="HM592" s="24"/>
      <c r="HN592" s="24"/>
      <c r="HO592" s="24"/>
      <c r="HP592" s="24"/>
      <c r="HQ592" s="24"/>
      <c r="HR592" s="24"/>
      <c r="HS592" s="24"/>
      <c r="HT592" s="24"/>
      <c r="HU592" s="24"/>
      <c r="HV592" s="24"/>
      <c r="HW592" s="24"/>
      <c r="HX592" s="24"/>
      <c r="HY592" s="24"/>
      <c r="HZ592" s="24"/>
      <c r="IA592" s="24"/>
      <c r="IB592" s="24"/>
      <c r="IC592" s="24"/>
      <c r="ID592" s="24"/>
    </row>
    <row r="593" spans="1:238" x14ac:dyDescent="0.3">
      <c r="A593" t="str">
        <f>IF(Input!A585=0,"",Input!A585)</f>
        <v>743,375</v>
      </c>
      <c r="B593" s="65" cm="1">
        <f t="array" ref="B593">_xlfn.IFS($A593="","",LEFT($A593,4)="fold",MID($A593,12,1),TRUE,VALUE(LEFT($A593,FIND(",",$A593)-1)))</f>
        <v>743</v>
      </c>
      <c r="C593" s="65" cm="1">
        <f t="array" ref="C593">_xlfn.IFS($A593="","",LEFT($A593,4)="fold",VALUE(MID($A593,14,5)),TRUE,VALUE(MID($A593,FIND(",",$A593)+1,5)))</f>
        <v>375</v>
      </c>
      <c r="D593" s="58" cm="1">
        <f t="array" aca="1" ref="D593" ca="1">_xlfn.IFS(
AND(D$3="x",B593&gt;D$4),  2*D$4-B593,
TRUE,B593)</f>
        <v>567</v>
      </c>
      <c r="E593" s="58" cm="1">
        <f t="array" aca="1" ref="E593" ca="1">_xlfn.IFS(
AND(D$3="y",C593&gt;D$4),  2*D$4-C593,
TRUE,C593)</f>
        <v>375</v>
      </c>
      <c r="F593" s="58" cm="1">
        <f t="array" aca="1" ref="F593" ca="1">_xlfn.IFS(
AND(F$3="x",D593&gt;F$4),  2*F$4-D593,
TRUE,D593)</f>
        <v>567</v>
      </c>
      <c r="G593" s="58" cm="1">
        <f t="array" aca="1" ref="G593" ca="1">_xlfn.IFS(
AND(F$3="y",E593&gt;F$4),  2*F$4-E593,
TRUE,E593)</f>
        <v>375</v>
      </c>
      <c r="H593" s="58" cm="1">
        <f t="array" aca="1" ref="H593" ca="1">_xlfn.IFS(
AND(H$3="x",F593&gt;H$4),  2*H$4-F593,
TRUE,F593)</f>
        <v>87</v>
      </c>
      <c r="I593" s="58" cm="1">
        <f t="array" aca="1" ref="I593" ca="1">_xlfn.IFS(
AND(H$3="y",G593&gt;H$4),  2*H$4-G593,
TRUE,G593)</f>
        <v>375</v>
      </c>
      <c r="J593" s="58" cm="1">
        <f t="array" aca="1" ref="J593" ca="1">_xlfn.IFS(
AND(J$3="x",H593&gt;J$4),  2*J$4-H593,
TRUE,H593)</f>
        <v>87</v>
      </c>
      <c r="K593" s="58" cm="1">
        <f t="array" aca="1" ref="K593" ca="1">_xlfn.IFS(
AND(J$3="y",I593&gt;J$4),  2*J$4-I593,
TRUE,I593)</f>
        <v>71</v>
      </c>
      <c r="L593" s="58" cm="1">
        <f t="array" aca="1" ref="L593" ca="1">_xlfn.IFS(
AND(L$3="x",J593&gt;L$4),  2*L$4-J593,
TRUE,J593)</f>
        <v>87</v>
      </c>
      <c r="M593" s="58" cm="1">
        <f t="array" aca="1" ref="M593" ca="1">_xlfn.IFS(
AND(L$3="y",K593&gt;L$4),  2*L$4-K593,
TRUE,K593)</f>
        <v>71</v>
      </c>
      <c r="N593" s="58" cm="1">
        <f t="array" aca="1" ref="N593" ca="1">_xlfn.IFS(
AND(N$3="x",L593&gt;N$4),  2*N$4-L593,
TRUE,L593)</f>
        <v>87</v>
      </c>
      <c r="O593" s="58" cm="1">
        <f t="array" aca="1" ref="O593" ca="1">_xlfn.IFS(
AND(N$3="y",M593&gt;N$4),  2*N$4-M593,
TRUE,M593)</f>
        <v>71</v>
      </c>
      <c r="P593" s="58" cm="1">
        <f t="array" aca="1" ref="P593" ca="1">_xlfn.IFS(
AND(P$3="x",N593&gt;P$4),  2*P$4-N593,
TRUE,N593)</f>
        <v>75</v>
      </c>
      <c r="Q593" s="58" cm="1">
        <f t="array" aca="1" ref="Q593" ca="1">_xlfn.IFS(
AND(P$3="y",O593&gt;P$4),  2*P$4-O593,
TRUE,O593)</f>
        <v>71</v>
      </c>
      <c r="R593" s="58" cm="1">
        <f t="array" aca="1" ref="R593" ca="1">_xlfn.IFS(
AND(R$3="x",P593&gt;R$4),  2*R$4-P593,
TRUE,P593)</f>
        <v>75</v>
      </c>
      <c r="S593" s="58" cm="1">
        <f t="array" aca="1" ref="S593" ca="1">_xlfn.IFS(
AND(R$3="y",Q593&gt;R$4),  2*R$4-Q593,
TRUE,Q593)</f>
        <v>39</v>
      </c>
      <c r="T593" s="58" cm="1">
        <f t="array" aca="1" ref="T593" ca="1">_xlfn.IFS(
AND(T$3="x",R593&gt;T$4),  2*T$4-R593,
TRUE,R593)</f>
        <v>5</v>
      </c>
      <c r="U593" s="58" cm="1">
        <f t="array" aca="1" ref="U593" ca="1">_xlfn.IFS(
AND(T$3="y",S593&gt;T$4),  2*T$4-S593,
TRUE,S593)</f>
        <v>39</v>
      </c>
      <c r="V593" s="58" cm="1">
        <f t="array" aca="1" ref="V593" ca="1">_xlfn.IFS(
AND(V$3="x",T593&gt;V$4),  2*V$4-T593,
TRUE,T593)</f>
        <v>5</v>
      </c>
      <c r="W593" s="58" cm="1">
        <f t="array" aca="1" ref="W593" ca="1">_xlfn.IFS(
AND(V$3="y",U593&gt;V$4),  2*V$4-U593,
TRUE,U593)</f>
        <v>15</v>
      </c>
      <c r="X593" s="58" cm="1">
        <f t="array" aca="1" ref="X593" ca="1">_xlfn.IFS(
AND(X$3="x",V593&gt;X$4),  2*X$4-V593,
TRUE,V593)</f>
        <v>5</v>
      </c>
      <c r="Y593" s="58" cm="1">
        <f t="array" aca="1" ref="Y593" ca="1">_xlfn.IFS(
AND(X$3="y",W593&gt;X$4),  2*X$4-W593,
TRUE,W593)</f>
        <v>11</v>
      </c>
      <c r="Z593" s="58" cm="1">
        <f t="array" aca="1" ref="Z593" ca="1">_xlfn.IFS(
AND(Z$3="x",X593&gt;Z$4),  2*Z$4-X593,
TRUE,X593)</f>
        <v>5</v>
      </c>
      <c r="AA593" s="58" cm="1">
        <f t="array" aca="1" ref="AA593" ca="1">_xlfn.IFS(
AND(Z$3="y",Y593&gt;Z$4),  2*Z$4-Y593,
TRUE,Y593)</f>
        <v>1</v>
      </c>
      <c r="BD593" t="str">
        <f t="shared" ca="1" si="11"/>
        <v>567-375</v>
      </c>
      <c r="BF593" s="23"/>
      <c r="BG593" s="24"/>
      <c r="BH593" s="24"/>
      <c r="BI593" s="24"/>
      <c r="BJ593" s="24"/>
      <c r="BK593" s="24"/>
      <c r="BL593" s="24"/>
      <c r="BM593" s="24"/>
      <c r="BN593" s="24"/>
      <c r="BO593" s="24"/>
      <c r="BP593" s="24"/>
      <c r="BQ593" s="24"/>
      <c r="BR593" s="24"/>
      <c r="BS593" s="24"/>
      <c r="BT593" s="24"/>
      <c r="BU593" s="24"/>
      <c r="BV593" s="24"/>
      <c r="BW593" s="24"/>
      <c r="BX593" s="24"/>
      <c r="BY593" s="24"/>
      <c r="BZ593" s="24"/>
      <c r="CA593" s="24"/>
      <c r="CB593" s="24"/>
      <c r="CC593" s="24"/>
      <c r="CD593" s="24"/>
      <c r="CE593" s="24"/>
      <c r="CF593" s="24"/>
      <c r="CG593" s="24"/>
      <c r="CH593" s="24"/>
      <c r="CI593" s="24"/>
      <c r="CJ593" s="24"/>
      <c r="CK593" s="24"/>
      <c r="CL593" s="24"/>
      <c r="CM593" s="24"/>
      <c r="CN593" s="24"/>
      <c r="CO593" s="24"/>
      <c r="CP593" s="24"/>
      <c r="CQ593" s="24"/>
      <c r="CR593" s="24"/>
      <c r="CS593" s="24"/>
      <c r="CT593" s="24"/>
      <c r="CU593" s="24"/>
      <c r="CV593" s="24"/>
      <c r="CW593" s="24"/>
      <c r="CX593" s="24"/>
      <c r="CY593" s="24"/>
      <c r="CZ593" s="24"/>
      <c r="DA593" s="24"/>
      <c r="DB593" s="24"/>
      <c r="DC593" s="24"/>
      <c r="DD593" s="24"/>
      <c r="DE593" s="24"/>
      <c r="DF593" s="24"/>
      <c r="DG593" s="24"/>
      <c r="DH593" s="24"/>
      <c r="DI593" s="24"/>
      <c r="DJ593" s="24"/>
      <c r="DK593" s="24"/>
      <c r="DL593" s="24"/>
      <c r="DM593" s="24"/>
      <c r="DN593" s="24"/>
      <c r="DO593" s="24"/>
      <c r="DP593" s="24"/>
      <c r="DQ593" s="24"/>
      <c r="DR593" s="24"/>
      <c r="DS593" s="24"/>
      <c r="DT593" s="24"/>
      <c r="DU593" s="24"/>
      <c r="DV593" s="24"/>
      <c r="DW593" s="24"/>
      <c r="DX593" s="24"/>
      <c r="DY593" s="24"/>
      <c r="DZ593" s="24"/>
      <c r="EA593" s="24"/>
      <c r="EB593" s="24"/>
      <c r="EC593" s="24"/>
      <c r="ED593" s="24"/>
      <c r="EE593" s="24"/>
      <c r="EF593" s="24"/>
      <c r="EG593" s="24"/>
      <c r="EH593" s="24"/>
      <c r="EI593" s="24"/>
      <c r="EJ593" s="24"/>
      <c r="EK593" s="24"/>
      <c r="EL593" s="24"/>
      <c r="EM593" s="24"/>
      <c r="EN593" s="24"/>
      <c r="EO593" s="24"/>
      <c r="EP593" s="24"/>
      <c r="EQ593" s="24"/>
      <c r="ER593" s="24"/>
      <c r="ES593" s="24"/>
      <c r="ET593" s="24"/>
      <c r="EU593" s="24"/>
      <c r="EV593" s="24"/>
      <c r="EW593" s="24"/>
      <c r="EX593" s="24"/>
      <c r="EY593" s="24"/>
      <c r="EZ593" s="24"/>
      <c r="FA593" s="24"/>
      <c r="FB593" s="24"/>
      <c r="FC593" s="24"/>
      <c r="FD593" s="24"/>
      <c r="FE593" s="24"/>
      <c r="FF593" s="24"/>
      <c r="FG593" s="24"/>
      <c r="FH593" s="24"/>
      <c r="FI593" s="24"/>
      <c r="FJ593" s="24"/>
      <c r="FK593" s="24"/>
      <c r="FL593" s="24"/>
      <c r="FM593" s="24"/>
      <c r="FN593" s="24"/>
      <c r="FO593" s="24"/>
      <c r="FP593" s="24"/>
      <c r="FQ593" s="24"/>
      <c r="FR593" s="24"/>
      <c r="FS593" s="24"/>
      <c r="FT593" s="24"/>
      <c r="FU593" s="24"/>
      <c r="FV593" s="24"/>
      <c r="FW593" s="24"/>
      <c r="FX593" s="24"/>
      <c r="FY593" s="24"/>
      <c r="FZ593" s="24"/>
      <c r="GA593" s="24"/>
      <c r="GB593" s="24"/>
      <c r="GC593" s="24"/>
      <c r="GD593" s="24"/>
      <c r="GE593" s="24"/>
      <c r="GF593" s="24"/>
      <c r="GG593" s="24"/>
      <c r="GH593" s="24"/>
      <c r="GI593" s="24"/>
      <c r="GJ593" s="24"/>
      <c r="GK593" s="24"/>
      <c r="GL593" s="24"/>
      <c r="GM593" s="24"/>
      <c r="GN593" s="24"/>
      <c r="GO593" s="24"/>
      <c r="GP593" s="24"/>
      <c r="GQ593" s="24"/>
      <c r="GR593" s="24"/>
      <c r="GS593" s="24"/>
      <c r="GT593" s="24"/>
      <c r="GU593" s="24"/>
      <c r="GV593" s="24"/>
      <c r="GW593" s="24"/>
      <c r="GX593" s="24"/>
      <c r="GY593" s="24"/>
      <c r="GZ593" s="24"/>
      <c r="HA593" s="24"/>
      <c r="HB593" s="24"/>
      <c r="HC593" s="24"/>
      <c r="HD593" s="24"/>
      <c r="HE593" s="24"/>
      <c r="HF593" s="24"/>
      <c r="HG593" s="24"/>
      <c r="HH593" s="24"/>
      <c r="HI593" s="24"/>
      <c r="HJ593" s="24"/>
      <c r="HK593" s="24"/>
      <c r="HL593" s="24"/>
      <c r="HM593" s="24"/>
      <c r="HN593" s="24"/>
      <c r="HO593" s="24"/>
      <c r="HP593" s="24"/>
      <c r="HQ593" s="24"/>
      <c r="HR593" s="24"/>
      <c r="HS593" s="24"/>
      <c r="HT593" s="24"/>
      <c r="HU593" s="24"/>
      <c r="HV593" s="24"/>
      <c r="HW593" s="24"/>
      <c r="HX593" s="24"/>
      <c r="HY593" s="24"/>
      <c r="HZ593" s="24"/>
      <c r="IA593" s="24"/>
      <c r="IB593" s="24"/>
      <c r="IC593" s="24"/>
      <c r="ID593" s="24"/>
    </row>
    <row r="594" spans="1:238" x14ac:dyDescent="0.3">
      <c r="A594" t="str">
        <f>IF(Input!A586=0,"",Input!A586)</f>
        <v>1218,810</v>
      </c>
      <c r="B594" s="65" cm="1">
        <f t="array" ref="B594">_xlfn.IFS($A594="","",LEFT($A594,4)="fold",MID($A594,12,1),TRUE,VALUE(LEFT($A594,FIND(",",$A594)-1)))</f>
        <v>1218</v>
      </c>
      <c r="C594" s="65" cm="1">
        <f t="array" ref="C594">_xlfn.IFS($A594="","",LEFT($A594,4)="fold",VALUE(MID($A594,14,5)),TRUE,VALUE(MID($A594,FIND(",",$A594)+1,5)))</f>
        <v>810</v>
      </c>
      <c r="D594" s="58" cm="1">
        <f t="array" aca="1" ref="D594" ca="1">_xlfn.IFS(
AND(D$3="x",B594&gt;D$4),  2*D$4-B594,
TRUE,B594)</f>
        <v>92</v>
      </c>
      <c r="E594" s="58" cm="1">
        <f t="array" aca="1" ref="E594" ca="1">_xlfn.IFS(
AND(D$3="y",C594&gt;D$4),  2*D$4-C594,
TRUE,C594)</f>
        <v>810</v>
      </c>
      <c r="F594" s="58" cm="1">
        <f t="array" aca="1" ref="F594" ca="1">_xlfn.IFS(
AND(F$3="x",D594&gt;F$4),  2*F$4-D594,
TRUE,D594)</f>
        <v>92</v>
      </c>
      <c r="G594" s="58" cm="1">
        <f t="array" aca="1" ref="G594" ca="1">_xlfn.IFS(
AND(F$3="y",E594&gt;F$4),  2*F$4-E594,
TRUE,E594)</f>
        <v>84</v>
      </c>
      <c r="H594" s="58" cm="1">
        <f t="array" aca="1" ref="H594" ca="1">_xlfn.IFS(
AND(H$3="x",F594&gt;H$4),  2*H$4-F594,
TRUE,F594)</f>
        <v>92</v>
      </c>
      <c r="I594" s="58" cm="1">
        <f t="array" aca="1" ref="I594" ca="1">_xlfn.IFS(
AND(H$3="y",G594&gt;H$4),  2*H$4-G594,
TRUE,G594)</f>
        <v>84</v>
      </c>
      <c r="J594" s="58" cm="1">
        <f t="array" aca="1" ref="J594" ca="1">_xlfn.IFS(
AND(J$3="x",H594&gt;J$4),  2*J$4-H594,
TRUE,H594)</f>
        <v>92</v>
      </c>
      <c r="K594" s="58" cm="1">
        <f t="array" aca="1" ref="K594" ca="1">_xlfn.IFS(
AND(J$3="y",I594&gt;J$4),  2*J$4-I594,
TRUE,I594)</f>
        <v>84</v>
      </c>
      <c r="L594" s="58" cm="1">
        <f t="array" aca="1" ref="L594" ca="1">_xlfn.IFS(
AND(L$3="x",J594&gt;L$4),  2*L$4-J594,
TRUE,J594)</f>
        <v>92</v>
      </c>
      <c r="M594" s="58" cm="1">
        <f t="array" aca="1" ref="M594" ca="1">_xlfn.IFS(
AND(L$3="y",K594&gt;L$4),  2*L$4-K594,
TRUE,K594)</f>
        <v>84</v>
      </c>
      <c r="N594" s="58" cm="1">
        <f t="array" aca="1" ref="N594" ca="1">_xlfn.IFS(
AND(N$3="x",L594&gt;N$4),  2*N$4-L594,
TRUE,L594)</f>
        <v>92</v>
      </c>
      <c r="O594" s="58" cm="1">
        <f t="array" aca="1" ref="O594" ca="1">_xlfn.IFS(
AND(N$3="y",M594&gt;N$4),  2*N$4-M594,
TRUE,M594)</f>
        <v>84</v>
      </c>
      <c r="P594" s="58" cm="1">
        <f t="array" aca="1" ref="P594" ca="1">_xlfn.IFS(
AND(P$3="x",N594&gt;P$4),  2*P$4-N594,
TRUE,N594)</f>
        <v>70</v>
      </c>
      <c r="Q594" s="58" cm="1">
        <f t="array" aca="1" ref="Q594" ca="1">_xlfn.IFS(
AND(P$3="y",O594&gt;P$4),  2*P$4-O594,
TRUE,O594)</f>
        <v>84</v>
      </c>
      <c r="R594" s="58" cm="1">
        <f t="array" aca="1" ref="R594" ca="1">_xlfn.IFS(
AND(R$3="x",P594&gt;R$4),  2*R$4-P594,
TRUE,P594)</f>
        <v>70</v>
      </c>
      <c r="S594" s="58" cm="1">
        <f t="array" aca="1" ref="S594" ca="1">_xlfn.IFS(
AND(R$3="y",Q594&gt;R$4),  2*R$4-Q594,
TRUE,Q594)</f>
        <v>26</v>
      </c>
      <c r="T594" s="58" cm="1">
        <f t="array" aca="1" ref="T594" ca="1">_xlfn.IFS(
AND(T$3="x",R594&gt;T$4),  2*T$4-R594,
TRUE,R594)</f>
        <v>10</v>
      </c>
      <c r="U594" s="58" cm="1">
        <f t="array" aca="1" ref="U594" ca="1">_xlfn.IFS(
AND(T$3="y",S594&gt;T$4),  2*T$4-S594,
TRUE,S594)</f>
        <v>26</v>
      </c>
      <c r="V594" s="58" cm="1">
        <f t="array" aca="1" ref="V594" ca="1">_xlfn.IFS(
AND(V$3="x",T594&gt;V$4),  2*V$4-T594,
TRUE,T594)</f>
        <v>10</v>
      </c>
      <c r="W594" s="58" cm="1">
        <f t="array" aca="1" ref="W594" ca="1">_xlfn.IFS(
AND(V$3="y",U594&gt;V$4),  2*V$4-U594,
TRUE,U594)</f>
        <v>26</v>
      </c>
      <c r="X594" s="58" cm="1">
        <f t="array" aca="1" ref="X594" ca="1">_xlfn.IFS(
AND(X$3="x",V594&gt;X$4),  2*X$4-V594,
TRUE,V594)</f>
        <v>10</v>
      </c>
      <c r="Y594" s="58" cm="1">
        <f t="array" aca="1" ref="Y594" ca="1">_xlfn.IFS(
AND(X$3="y",W594&gt;X$4),  2*X$4-W594,
TRUE,W594)</f>
        <v>0</v>
      </c>
      <c r="Z594" s="58" cm="1">
        <f t="array" aca="1" ref="Z594" ca="1">_xlfn.IFS(
AND(Z$3="x",X594&gt;Z$4),  2*Z$4-X594,
TRUE,X594)</f>
        <v>10</v>
      </c>
      <c r="AA594" s="58" cm="1">
        <f t="array" aca="1" ref="AA594" ca="1">_xlfn.IFS(
AND(Z$3="y",Y594&gt;Z$4),  2*Z$4-Y594,
TRUE,Y594)</f>
        <v>0</v>
      </c>
      <c r="BD594" t="str">
        <f t="shared" ca="1" si="11"/>
        <v>92-810</v>
      </c>
      <c r="BF594" s="23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  <c r="BQ594" s="24"/>
      <c r="BR594" s="24"/>
      <c r="BS594" s="24"/>
      <c r="BT594" s="24"/>
      <c r="BU594" s="24"/>
      <c r="BV594" s="24"/>
      <c r="BW594" s="24"/>
      <c r="BX594" s="24"/>
      <c r="BY594" s="24"/>
      <c r="BZ594" s="24"/>
      <c r="CA594" s="24"/>
      <c r="CB594" s="24"/>
      <c r="CC594" s="24"/>
      <c r="CD594" s="24"/>
      <c r="CE594" s="24"/>
      <c r="CF594" s="24"/>
      <c r="CG594" s="24"/>
      <c r="CH594" s="24"/>
      <c r="CI594" s="24"/>
      <c r="CJ594" s="24"/>
      <c r="CK594" s="24"/>
      <c r="CL594" s="24"/>
      <c r="CM594" s="24"/>
      <c r="CN594" s="24"/>
      <c r="CO594" s="24"/>
      <c r="CP594" s="24"/>
      <c r="CQ594" s="24"/>
      <c r="CR594" s="24"/>
      <c r="CS594" s="24"/>
      <c r="CT594" s="24"/>
      <c r="CU594" s="24"/>
      <c r="CV594" s="24"/>
      <c r="CW594" s="24"/>
      <c r="CX594" s="24"/>
      <c r="CY594" s="24"/>
      <c r="CZ594" s="24"/>
      <c r="DA594" s="24"/>
      <c r="DB594" s="24"/>
      <c r="DC594" s="24"/>
      <c r="DD594" s="24"/>
      <c r="DE594" s="24"/>
      <c r="DF594" s="24"/>
      <c r="DG594" s="24"/>
      <c r="DH594" s="24"/>
      <c r="DI594" s="24"/>
      <c r="DJ594" s="24"/>
      <c r="DK594" s="24"/>
      <c r="DL594" s="24"/>
      <c r="DM594" s="24"/>
      <c r="DN594" s="24"/>
      <c r="DO594" s="24"/>
      <c r="DP594" s="24"/>
      <c r="DQ594" s="24"/>
      <c r="DR594" s="24"/>
      <c r="DS594" s="24"/>
      <c r="DT594" s="24"/>
      <c r="DU594" s="24"/>
      <c r="DV594" s="24"/>
      <c r="DW594" s="24"/>
      <c r="DX594" s="24"/>
      <c r="DY594" s="24"/>
      <c r="DZ594" s="24"/>
      <c r="EA594" s="24"/>
      <c r="EB594" s="24"/>
      <c r="EC594" s="24"/>
      <c r="ED594" s="24"/>
      <c r="EE594" s="24"/>
      <c r="EF594" s="24"/>
      <c r="EG594" s="24"/>
      <c r="EH594" s="24"/>
      <c r="EI594" s="24"/>
      <c r="EJ594" s="24"/>
      <c r="EK594" s="24"/>
      <c r="EL594" s="24"/>
      <c r="EM594" s="24"/>
      <c r="EN594" s="24"/>
      <c r="EO594" s="24"/>
      <c r="EP594" s="24"/>
      <c r="EQ594" s="24"/>
      <c r="ER594" s="24"/>
      <c r="ES594" s="24"/>
      <c r="ET594" s="24"/>
      <c r="EU594" s="24"/>
      <c r="EV594" s="24"/>
      <c r="EW594" s="24"/>
      <c r="EX594" s="24"/>
      <c r="EY594" s="24"/>
      <c r="EZ594" s="24"/>
      <c r="FA594" s="24"/>
      <c r="FB594" s="24"/>
      <c r="FC594" s="24"/>
      <c r="FD594" s="24"/>
      <c r="FE594" s="24"/>
      <c r="FF594" s="24"/>
      <c r="FG594" s="24"/>
      <c r="FH594" s="24"/>
      <c r="FI594" s="24"/>
      <c r="FJ594" s="24"/>
      <c r="FK594" s="24"/>
      <c r="FL594" s="24"/>
      <c r="FM594" s="24"/>
      <c r="FN594" s="24"/>
      <c r="FO594" s="24"/>
      <c r="FP594" s="24"/>
      <c r="FQ594" s="24"/>
      <c r="FR594" s="24"/>
      <c r="FS594" s="24"/>
      <c r="FT594" s="24"/>
      <c r="FU594" s="24"/>
      <c r="FV594" s="24"/>
      <c r="FW594" s="24"/>
      <c r="FX594" s="24"/>
      <c r="FY594" s="24"/>
      <c r="FZ594" s="24"/>
      <c r="GA594" s="24"/>
      <c r="GB594" s="24"/>
      <c r="GC594" s="24"/>
      <c r="GD594" s="24"/>
      <c r="GE594" s="24"/>
      <c r="GF594" s="24"/>
      <c r="GG594" s="24"/>
      <c r="GH594" s="24"/>
      <c r="GI594" s="24"/>
      <c r="GJ594" s="24"/>
      <c r="GK594" s="24"/>
      <c r="GL594" s="24"/>
      <c r="GM594" s="24"/>
      <c r="GN594" s="24"/>
      <c r="GO594" s="24"/>
      <c r="GP594" s="24"/>
      <c r="GQ594" s="24"/>
      <c r="GR594" s="24"/>
      <c r="GS594" s="24"/>
      <c r="GT594" s="24"/>
      <c r="GU594" s="24"/>
      <c r="GV594" s="24"/>
      <c r="GW594" s="24"/>
      <c r="GX594" s="24"/>
      <c r="GY594" s="24"/>
      <c r="GZ594" s="24"/>
      <c r="HA594" s="24"/>
      <c r="HB594" s="24"/>
      <c r="HC594" s="24"/>
      <c r="HD594" s="24"/>
      <c r="HE594" s="24"/>
      <c r="HF594" s="24"/>
      <c r="HG594" s="24"/>
      <c r="HH594" s="24"/>
      <c r="HI594" s="24"/>
      <c r="HJ594" s="24"/>
      <c r="HK594" s="24"/>
      <c r="HL594" s="24"/>
      <c r="HM594" s="24"/>
      <c r="HN594" s="24"/>
      <c r="HO594" s="24"/>
      <c r="HP594" s="24"/>
      <c r="HQ594" s="24"/>
      <c r="HR594" s="24"/>
      <c r="HS594" s="24"/>
      <c r="HT594" s="24"/>
      <c r="HU594" s="24"/>
      <c r="HV594" s="24"/>
      <c r="HW594" s="24"/>
      <c r="HX594" s="24"/>
      <c r="HY594" s="24"/>
      <c r="HZ594" s="24"/>
      <c r="IA594" s="24"/>
      <c r="IB594" s="24"/>
      <c r="IC594" s="24"/>
      <c r="ID594" s="24"/>
    </row>
    <row r="595" spans="1:238" x14ac:dyDescent="0.3">
      <c r="A595" t="str">
        <f>IF(Input!A587=0,"",Input!A587)</f>
        <v>328,271</v>
      </c>
      <c r="B595" s="65" cm="1">
        <f t="array" ref="B595">_xlfn.IFS($A595="","",LEFT($A595,4)="fold",MID($A595,12,1),TRUE,VALUE(LEFT($A595,FIND(",",$A595)-1)))</f>
        <v>328</v>
      </c>
      <c r="C595" s="65" cm="1">
        <f t="array" ref="C595">_xlfn.IFS($A595="","",LEFT($A595,4)="fold",VALUE(MID($A595,14,5)),TRUE,VALUE(MID($A595,FIND(",",$A595)+1,5)))</f>
        <v>271</v>
      </c>
      <c r="D595" s="58" cm="1">
        <f t="array" aca="1" ref="D595" ca="1">_xlfn.IFS(
AND(D$3="x",B595&gt;D$4),  2*D$4-B595,
TRUE,B595)</f>
        <v>328</v>
      </c>
      <c r="E595" s="58" cm="1">
        <f t="array" aca="1" ref="E595" ca="1">_xlfn.IFS(
AND(D$3="y",C595&gt;D$4),  2*D$4-C595,
TRUE,C595)</f>
        <v>271</v>
      </c>
      <c r="F595" s="58" cm="1">
        <f t="array" aca="1" ref="F595" ca="1">_xlfn.IFS(
AND(F$3="x",D595&gt;F$4),  2*F$4-D595,
TRUE,D595)</f>
        <v>328</v>
      </c>
      <c r="G595" s="58" cm="1">
        <f t="array" aca="1" ref="G595" ca="1">_xlfn.IFS(
AND(F$3="y",E595&gt;F$4),  2*F$4-E595,
TRUE,E595)</f>
        <v>271</v>
      </c>
      <c r="H595" s="58" cm="1">
        <f t="array" aca="1" ref="H595" ca="1">_xlfn.IFS(
AND(H$3="x",F595&gt;H$4),  2*H$4-F595,
TRUE,F595)</f>
        <v>326</v>
      </c>
      <c r="I595" s="58" cm="1">
        <f t="array" aca="1" ref="I595" ca="1">_xlfn.IFS(
AND(H$3="y",G595&gt;H$4),  2*H$4-G595,
TRUE,G595)</f>
        <v>271</v>
      </c>
      <c r="J595" s="58" cm="1">
        <f t="array" aca="1" ref="J595" ca="1">_xlfn.IFS(
AND(J$3="x",H595&gt;J$4),  2*J$4-H595,
TRUE,H595)</f>
        <v>326</v>
      </c>
      <c r="K595" s="58" cm="1">
        <f t="array" aca="1" ref="K595" ca="1">_xlfn.IFS(
AND(J$3="y",I595&gt;J$4),  2*J$4-I595,
TRUE,I595)</f>
        <v>175</v>
      </c>
      <c r="L595" s="58" cm="1">
        <f t="array" aca="1" ref="L595" ca="1">_xlfn.IFS(
AND(L$3="x",J595&gt;L$4),  2*L$4-J595,
TRUE,J595)</f>
        <v>0</v>
      </c>
      <c r="M595" s="58" cm="1">
        <f t="array" aca="1" ref="M595" ca="1">_xlfn.IFS(
AND(L$3="y",K595&gt;L$4),  2*L$4-K595,
TRUE,K595)</f>
        <v>175</v>
      </c>
      <c r="N595" s="58" cm="1">
        <f t="array" aca="1" ref="N595" ca="1">_xlfn.IFS(
AND(N$3="x",L595&gt;N$4),  2*N$4-L595,
TRUE,L595)</f>
        <v>0</v>
      </c>
      <c r="O595" s="58" cm="1">
        <f t="array" aca="1" ref="O595" ca="1">_xlfn.IFS(
AND(N$3="y",M595&gt;N$4),  2*N$4-M595,
TRUE,M595)</f>
        <v>47</v>
      </c>
      <c r="P595" s="58" cm="1">
        <f t="array" aca="1" ref="P595" ca="1">_xlfn.IFS(
AND(P$3="x",N595&gt;P$4),  2*P$4-N595,
TRUE,N595)</f>
        <v>0</v>
      </c>
      <c r="Q595" s="58" cm="1">
        <f t="array" aca="1" ref="Q595" ca="1">_xlfn.IFS(
AND(P$3="y",O595&gt;P$4),  2*P$4-O595,
TRUE,O595)</f>
        <v>47</v>
      </c>
      <c r="R595" s="58" cm="1">
        <f t="array" aca="1" ref="R595" ca="1">_xlfn.IFS(
AND(R$3="x",P595&gt;R$4),  2*R$4-P595,
TRUE,P595)</f>
        <v>0</v>
      </c>
      <c r="S595" s="58" cm="1">
        <f t="array" aca="1" ref="S595" ca="1">_xlfn.IFS(
AND(R$3="y",Q595&gt;R$4),  2*R$4-Q595,
TRUE,Q595)</f>
        <v>47</v>
      </c>
      <c r="T595" s="58" cm="1">
        <f t="array" aca="1" ref="T595" ca="1">_xlfn.IFS(
AND(T$3="x",R595&gt;T$4),  2*T$4-R595,
TRUE,R595)</f>
        <v>0</v>
      </c>
      <c r="U595" s="58" cm="1">
        <f t="array" aca="1" ref="U595" ca="1">_xlfn.IFS(
AND(T$3="y",S595&gt;T$4),  2*T$4-S595,
TRUE,S595)</f>
        <v>47</v>
      </c>
      <c r="V595" s="58" cm="1">
        <f t="array" aca="1" ref="V595" ca="1">_xlfn.IFS(
AND(V$3="x",T595&gt;V$4),  2*V$4-T595,
TRUE,T595)</f>
        <v>0</v>
      </c>
      <c r="W595" s="58" cm="1">
        <f t="array" aca="1" ref="W595" ca="1">_xlfn.IFS(
AND(V$3="y",U595&gt;V$4),  2*V$4-U595,
TRUE,U595)</f>
        <v>7</v>
      </c>
      <c r="X595" s="58" cm="1">
        <f t="array" aca="1" ref="X595" ca="1">_xlfn.IFS(
AND(X$3="x",V595&gt;X$4),  2*X$4-V595,
TRUE,V595)</f>
        <v>0</v>
      </c>
      <c r="Y595" s="58" cm="1">
        <f t="array" aca="1" ref="Y595" ca="1">_xlfn.IFS(
AND(X$3="y",W595&gt;X$4),  2*X$4-W595,
TRUE,W595)</f>
        <v>7</v>
      </c>
      <c r="Z595" s="58" cm="1">
        <f t="array" aca="1" ref="Z595" ca="1">_xlfn.IFS(
AND(Z$3="x",X595&gt;Z$4),  2*Z$4-X595,
TRUE,X595)</f>
        <v>0</v>
      </c>
      <c r="AA595" s="58" cm="1">
        <f t="array" aca="1" ref="AA595" ca="1">_xlfn.IFS(
AND(Z$3="y",Y595&gt;Z$4),  2*Z$4-Y595,
TRUE,Y595)</f>
        <v>5</v>
      </c>
      <c r="BD595" t="str">
        <f t="shared" ca="1" si="11"/>
        <v>328-271</v>
      </c>
      <c r="BF595" s="23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R595" s="24"/>
      <c r="BS595" s="24"/>
      <c r="BT595" s="24"/>
      <c r="BU595" s="24"/>
      <c r="BV595" s="24"/>
      <c r="BW595" s="24"/>
      <c r="BX595" s="24"/>
      <c r="BY595" s="24"/>
      <c r="BZ595" s="24"/>
      <c r="CA595" s="24"/>
      <c r="CB595" s="24"/>
      <c r="CC595" s="24"/>
      <c r="CD595" s="24"/>
      <c r="CE595" s="24"/>
      <c r="CF595" s="24"/>
      <c r="CG595" s="24"/>
      <c r="CH595" s="24"/>
      <c r="CI595" s="24"/>
      <c r="CJ595" s="24"/>
      <c r="CK595" s="24"/>
      <c r="CL595" s="24"/>
      <c r="CM595" s="24"/>
      <c r="CN595" s="24"/>
      <c r="CO595" s="24"/>
      <c r="CP595" s="24"/>
      <c r="CQ595" s="24"/>
      <c r="CR595" s="24"/>
      <c r="CS595" s="24"/>
      <c r="CT595" s="24"/>
      <c r="CU595" s="24"/>
      <c r="CV595" s="24"/>
      <c r="CW595" s="24"/>
      <c r="CX595" s="24"/>
      <c r="CY595" s="24"/>
      <c r="CZ595" s="24"/>
      <c r="DA595" s="24"/>
      <c r="DB595" s="24"/>
      <c r="DC595" s="24"/>
      <c r="DD595" s="24"/>
      <c r="DE595" s="24"/>
      <c r="DF595" s="24"/>
      <c r="DG595" s="24"/>
      <c r="DH595" s="24"/>
      <c r="DI595" s="24"/>
      <c r="DJ595" s="24"/>
      <c r="DK595" s="24"/>
      <c r="DL595" s="24"/>
      <c r="DM595" s="24"/>
      <c r="DN595" s="24"/>
      <c r="DO595" s="24"/>
      <c r="DP595" s="24"/>
      <c r="DQ595" s="24"/>
      <c r="DR595" s="24"/>
      <c r="DS595" s="24"/>
      <c r="DT595" s="24"/>
      <c r="DU595" s="24"/>
      <c r="DV595" s="24"/>
      <c r="DW595" s="24"/>
      <c r="DX595" s="24"/>
      <c r="DY595" s="24"/>
      <c r="DZ595" s="24"/>
      <c r="EA595" s="24"/>
      <c r="EB595" s="24"/>
      <c r="EC595" s="24"/>
      <c r="ED595" s="24"/>
      <c r="EE595" s="24"/>
      <c r="EF595" s="24"/>
      <c r="EG595" s="24"/>
      <c r="EH595" s="24"/>
      <c r="EI595" s="24"/>
      <c r="EJ595" s="24"/>
      <c r="EK595" s="24"/>
      <c r="EL595" s="24"/>
      <c r="EM595" s="24"/>
      <c r="EN595" s="24"/>
      <c r="EO595" s="24"/>
      <c r="EP595" s="24"/>
      <c r="EQ595" s="24"/>
      <c r="ER595" s="24"/>
      <c r="ES595" s="24"/>
      <c r="ET595" s="24"/>
      <c r="EU595" s="24"/>
      <c r="EV595" s="24"/>
      <c r="EW595" s="24"/>
      <c r="EX595" s="24"/>
      <c r="EY595" s="24"/>
      <c r="EZ595" s="24"/>
      <c r="FA595" s="24"/>
      <c r="FB595" s="24"/>
      <c r="FC595" s="24"/>
      <c r="FD595" s="24"/>
      <c r="FE595" s="24"/>
      <c r="FF595" s="24"/>
      <c r="FG595" s="24"/>
      <c r="FH595" s="24"/>
      <c r="FI595" s="24"/>
      <c r="FJ595" s="24"/>
      <c r="FK595" s="24"/>
      <c r="FL595" s="24"/>
      <c r="FM595" s="24"/>
      <c r="FN595" s="24"/>
      <c r="FO595" s="24"/>
      <c r="FP595" s="24"/>
      <c r="FQ595" s="24"/>
      <c r="FR595" s="24"/>
      <c r="FS595" s="24"/>
      <c r="FT595" s="24"/>
      <c r="FU595" s="24"/>
      <c r="FV595" s="24"/>
      <c r="FW595" s="24"/>
      <c r="FX595" s="24"/>
      <c r="FY595" s="24"/>
      <c r="FZ595" s="24"/>
      <c r="GA595" s="24"/>
      <c r="GB595" s="24"/>
      <c r="GC595" s="24"/>
      <c r="GD595" s="24"/>
      <c r="GE595" s="24"/>
      <c r="GF595" s="24"/>
      <c r="GG595" s="24"/>
      <c r="GH595" s="24"/>
      <c r="GI595" s="24"/>
      <c r="GJ595" s="24"/>
      <c r="GK595" s="24"/>
      <c r="GL595" s="24"/>
      <c r="GM595" s="24"/>
      <c r="GN595" s="24"/>
      <c r="GO595" s="24"/>
      <c r="GP595" s="24"/>
      <c r="GQ595" s="24"/>
      <c r="GR595" s="24"/>
      <c r="GS595" s="24"/>
      <c r="GT595" s="24"/>
      <c r="GU595" s="24"/>
      <c r="GV595" s="24"/>
      <c r="GW595" s="24"/>
      <c r="GX595" s="24"/>
      <c r="GY595" s="24"/>
      <c r="GZ595" s="24"/>
      <c r="HA595" s="24"/>
      <c r="HB595" s="24"/>
      <c r="HC595" s="24"/>
      <c r="HD595" s="24"/>
      <c r="HE595" s="24"/>
      <c r="HF595" s="24"/>
      <c r="HG595" s="24"/>
      <c r="HH595" s="24"/>
      <c r="HI595" s="24"/>
      <c r="HJ595" s="24"/>
      <c r="HK595" s="24"/>
      <c r="HL595" s="24"/>
      <c r="HM595" s="24"/>
      <c r="HN595" s="24"/>
      <c r="HO595" s="24"/>
      <c r="HP595" s="24"/>
      <c r="HQ595" s="24"/>
      <c r="HR595" s="24"/>
      <c r="HS595" s="24"/>
      <c r="HT595" s="24"/>
      <c r="HU595" s="24"/>
      <c r="HV595" s="24"/>
      <c r="HW595" s="24"/>
      <c r="HX595" s="24"/>
      <c r="HY595" s="24"/>
      <c r="HZ595" s="24"/>
      <c r="IA595" s="24"/>
      <c r="IB595" s="24"/>
      <c r="IC595" s="24"/>
      <c r="ID595" s="24"/>
    </row>
    <row r="596" spans="1:238" x14ac:dyDescent="0.3">
      <c r="A596" t="str">
        <f>IF(Input!A588=0,"",Input!A588)</f>
        <v>358,474</v>
      </c>
      <c r="B596" s="65" cm="1">
        <f t="array" ref="B596">_xlfn.IFS($A596="","",LEFT($A596,4)="fold",MID($A596,12,1),TRUE,VALUE(LEFT($A596,FIND(",",$A596)-1)))</f>
        <v>358</v>
      </c>
      <c r="C596" s="65" cm="1">
        <f t="array" ref="C596">_xlfn.IFS($A596="","",LEFT($A596,4)="fold",VALUE(MID($A596,14,5)),TRUE,VALUE(MID($A596,FIND(",",$A596)+1,5)))</f>
        <v>474</v>
      </c>
      <c r="D596" s="58" cm="1">
        <f t="array" aca="1" ref="D596" ca="1">_xlfn.IFS(
AND(D$3="x",B596&gt;D$4),  2*D$4-B596,
TRUE,B596)</f>
        <v>358</v>
      </c>
      <c r="E596" s="58" cm="1">
        <f t="array" aca="1" ref="E596" ca="1">_xlfn.IFS(
AND(D$3="y",C596&gt;D$4),  2*D$4-C596,
TRUE,C596)</f>
        <v>474</v>
      </c>
      <c r="F596" s="58" cm="1">
        <f t="array" aca="1" ref="F596" ca="1">_xlfn.IFS(
AND(F$3="x",D596&gt;F$4),  2*F$4-D596,
TRUE,D596)</f>
        <v>358</v>
      </c>
      <c r="G596" s="58" cm="1">
        <f t="array" aca="1" ref="G596" ca="1">_xlfn.IFS(
AND(F$3="y",E596&gt;F$4),  2*F$4-E596,
TRUE,E596)</f>
        <v>420</v>
      </c>
      <c r="H596" s="58" cm="1">
        <f t="array" aca="1" ref="H596" ca="1">_xlfn.IFS(
AND(H$3="x",F596&gt;H$4),  2*H$4-F596,
TRUE,F596)</f>
        <v>296</v>
      </c>
      <c r="I596" s="58" cm="1">
        <f t="array" aca="1" ref="I596" ca="1">_xlfn.IFS(
AND(H$3="y",G596&gt;H$4),  2*H$4-G596,
TRUE,G596)</f>
        <v>420</v>
      </c>
      <c r="J596" s="58" cm="1">
        <f t="array" aca="1" ref="J596" ca="1">_xlfn.IFS(
AND(J$3="x",H596&gt;J$4),  2*J$4-H596,
TRUE,H596)</f>
        <v>296</v>
      </c>
      <c r="K596" s="58" cm="1">
        <f t="array" aca="1" ref="K596" ca="1">_xlfn.IFS(
AND(J$3="y",I596&gt;J$4),  2*J$4-I596,
TRUE,I596)</f>
        <v>26</v>
      </c>
      <c r="L596" s="58" cm="1">
        <f t="array" aca="1" ref="L596" ca="1">_xlfn.IFS(
AND(L$3="x",J596&gt;L$4),  2*L$4-J596,
TRUE,J596)</f>
        <v>30</v>
      </c>
      <c r="M596" s="58" cm="1">
        <f t="array" aca="1" ref="M596" ca="1">_xlfn.IFS(
AND(L$3="y",K596&gt;L$4),  2*L$4-K596,
TRUE,K596)</f>
        <v>26</v>
      </c>
      <c r="N596" s="58" cm="1">
        <f t="array" aca="1" ref="N596" ca="1">_xlfn.IFS(
AND(N$3="x",L596&gt;N$4),  2*N$4-L596,
TRUE,L596)</f>
        <v>30</v>
      </c>
      <c r="O596" s="58" cm="1">
        <f t="array" aca="1" ref="O596" ca="1">_xlfn.IFS(
AND(N$3="y",M596&gt;N$4),  2*N$4-M596,
TRUE,M596)</f>
        <v>26</v>
      </c>
      <c r="P596" s="58" cm="1">
        <f t="array" aca="1" ref="P596" ca="1">_xlfn.IFS(
AND(P$3="x",N596&gt;P$4),  2*P$4-N596,
TRUE,N596)</f>
        <v>30</v>
      </c>
      <c r="Q596" s="58" cm="1">
        <f t="array" aca="1" ref="Q596" ca="1">_xlfn.IFS(
AND(P$3="y",O596&gt;P$4),  2*P$4-O596,
TRUE,O596)</f>
        <v>26</v>
      </c>
      <c r="R596" s="58" cm="1">
        <f t="array" aca="1" ref="R596" ca="1">_xlfn.IFS(
AND(R$3="x",P596&gt;R$4),  2*R$4-P596,
TRUE,P596)</f>
        <v>30</v>
      </c>
      <c r="S596" s="58" cm="1">
        <f t="array" aca="1" ref="S596" ca="1">_xlfn.IFS(
AND(R$3="y",Q596&gt;R$4),  2*R$4-Q596,
TRUE,Q596)</f>
        <v>26</v>
      </c>
      <c r="T596" s="58" cm="1">
        <f t="array" aca="1" ref="T596" ca="1">_xlfn.IFS(
AND(T$3="x",R596&gt;T$4),  2*T$4-R596,
TRUE,R596)</f>
        <v>30</v>
      </c>
      <c r="U596" s="58" cm="1">
        <f t="array" aca="1" ref="U596" ca="1">_xlfn.IFS(
AND(T$3="y",S596&gt;T$4),  2*T$4-S596,
TRUE,S596)</f>
        <v>26</v>
      </c>
      <c r="V596" s="58" cm="1">
        <f t="array" aca="1" ref="V596" ca="1">_xlfn.IFS(
AND(V$3="x",T596&gt;V$4),  2*V$4-T596,
TRUE,T596)</f>
        <v>30</v>
      </c>
      <c r="W596" s="58" cm="1">
        <f t="array" aca="1" ref="W596" ca="1">_xlfn.IFS(
AND(V$3="y",U596&gt;V$4),  2*V$4-U596,
TRUE,U596)</f>
        <v>26</v>
      </c>
      <c r="X596" s="58" cm="1">
        <f t="array" aca="1" ref="X596" ca="1">_xlfn.IFS(
AND(X$3="x",V596&gt;X$4),  2*X$4-V596,
TRUE,V596)</f>
        <v>30</v>
      </c>
      <c r="Y596" s="58" cm="1">
        <f t="array" aca="1" ref="Y596" ca="1">_xlfn.IFS(
AND(X$3="y",W596&gt;X$4),  2*X$4-W596,
TRUE,W596)</f>
        <v>0</v>
      </c>
      <c r="Z596" s="58" cm="1">
        <f t="array" aca="1" ref="Z596" ca="1">_xlfn.IFS(
AND(Z$3="x",X596&gt;Z$4),  2*Z$4-X596,
TRUE,X596)</f>
        <v>30</v>
      </c>
      <c r="AA596" s="58" cm="1">
        <f t="array" aca="1" ref="AA596" ca="1">_xlfn.IFS(
AND(Z$3="y",Y596&gt;Z$4),  2*Z$4-Y596,
TRUE,Y596)</f>
        <v>0</v>
      </c>
      <c r="BD596" t="str">
        <f t="shared" ca="1" si="11"/>
        <v>358-474</v>
      </c>
      <c r="BF596" s="23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  <c r="BQ596" s="24"/>
      <c r="BR596" s="24"/>
      <c r="BS596" s="24"/>
      <c r="BT596" s="24"/>
      <c r="BU596" s="24"/>
      <c r="BV596" s="24"/>
      <c r="BW596" s="24"/>
      <c r="BX596" s="24"/>
      <c r="BY596" s="24"/>
      <c r="BZ596" s="24"/>
      <c r="CA596" s="24"/>
      <c r="CB596" s="24"/>
      <c r="CC596" s="24"/>
      <c r="CD596" s="24"/>
      <c r="CE596" s="24"/>
      <c r="CF596" s="24"/>
      <c r="CG596" s="24"/>
      <c r="CH596" s="24"/>
      <c r="CI596" s="24"/>
      <c r="CJ596" s="24"/>
      <c r="CK596" s="24"/>
      <c r="CL596" s="24"/>
      <c r="CM596" s="24"/>
      <c r="CN596" s="24"/>
      <c r="CO596" s="24"/>
      <c r="CP596" s="24"/>
      <c r="CQ596" s="24"/>
      <c r="CR596" s="24"/>
      <c r="CS596" s="24"/>
      <c r="CT596" s="24"/>
      <c r="CU596" s="24"/>
      <c r="CV596" s="24"/>
      <c r="CW596" s="24"/>
      <c r="CX596" s="24"/>
      <c r="CY596" s="24"/>
      <c r="CZ596" s="24"/>
      <c r="DA596" s="24"/>
      <c r="DB596" s="24"/>
      <c r="DC596" s="24"/>
      <c r="DD596" s="24"/>
      <c r="DE596" s="24"/>
      <c r="DF596" s="24"/>
      <c r="DG596" s="24"/>
      <c r="DH596" s="24"/>
      <c r="DI596" s="24"/>
      <c r="DJ596" s="24"/>
      <c r="DK596" s="24"/>
      <c r="DL596" s="24"/>
      <c r="DM596" s="24"/>
      <c r="DN596" s="24"/>
      <c r="DO596" s="24"/>
      <c r="DP596" s="24"/>
      <c r="DQ596" s="24"/>
      <c r="DR596" s="24"/>
      <c r="DS596" s="24"/>
      <c r="DT596" s="24"/>
      <c r="DU596" s="24"/>
      <c r="DV596" s="24"/>
      <c r="DW596" s="24"/>
      <c r="DX596" s="24"/>
      <c r="DY596" s="24"/>
      <c r="DZ596" s="24"/>
      <c r="EA596" s="24"/>
      <c r="EB596" s="24"/>
      <c r="EC596" s="24"/>
      <c r="ED596" s="24"/>
      <c r="EE596" s="24"/>
      <c r="EF596" s="24"/>
      <c r="EG596" s="24"/>
      <c r="EH596" s="24"/>
      <c r="EI596" s="24"/>
      <c r="EJ596" s="24"/>
      <c r="EK596" s="24"/>
      <c r="EL596" s="24"/>
      <c r="EM596" s="24"/>
      <c r="EN596" s="24"/>
      <c r="EO596" s="24"/>
      <c r="EP596" s="24"/>
      <c r="EQ596" s="24"/>
      <c r="ER596" s="24"/>
      <c r="ES596" s="24"/>
      <c r="ET596" s="24"/>
      <c r="EU596" s="24"/>
      <c r="EV596" s="24"/>
      <c r="EW596" s="24"/>
      <c r="EX596" s="24"/>
      <c r="EY596" s="24"/>
      <c r="EZ596" s="24"/>
      <c r="FA596" s="24"/>
      <c r="FB596" s="24"/>
      <c r="FC596" s="24"/>
      <c r="FD596" s="24"/>
      <c r="FE596" s="24"/>
      <c r="FF596" s="24"/>
      <c r="FG596" s="24"/>
      <c r="FH596" s="24"/>
      <c r="FI596" s="24"/>
      <c r="FJ596" s="24"/>
      <c r="FK596" s="24"/>
      <c r="FL596" s="24"/>
      <c r="FM596" s="24"/>
      <c r="FN596" s="24"/>
      <c r="FO596" s="24"/>
      <c r="FP596" s="24"/>
      <c r="FQ596" s="24"/>
      <c r="FR596" s="24"/>
      <c r="FS596" s="24"/>
      <c r="FT596" s="24"/>
      <c r="FU596" s="24"/>
      <c r="FV596" s="24"/>
      <c r="FW596" s="24"/>
      <c r="FX596" s="24"/>
      <c r="FY596" s="24"/>
      <c r="FZ596" s="24"/>
      <c r="GA596" s="24"/>
      <c r="GB596" s="24"/>
      <c r="GC596" s="24"/>
      <c r="GD596" s="24"/>
      <c r="GE596" s="24"/>
      <c r="GF596" s="24"/>
      <c r="GG596" s="24"/>
      <c r="GH596" s="24"/>
      <c r="GI596" s="24"/>
      <c r="GJ596" s="24"/>
      <c r="GK596" s="24"/>
      <c r="GL596" s="24"/>
      <c r="GM596" s="24"/>
      <c r="GN596" s="24"/>
      <c r="GO596" s="24"/>
      <c r="GP596" s="24"/>
      <c r="GQ596" s="24"/>
      <c r="GR596" s="24"/>
      <c r="GS596" s="24"/>
      <c r="GT596" s="24"/>
      <c r="GU596" s="24"/>
      <c r="GV596" s="24"/>
      <c r="GW596" s="24"/>
      <c r="GX596" s="24"/>
      <c r="GY596" s="24"/>
      <c r="GZ596" s="24"/>
      <c r="HA596" s="24"/>
      <c r="HB596" s="24"/>
      <c r="HC596" s="24"/>
      <c r="HD596" s="24"/>
      <c r="HE596" s="24"/>
      <c r="HF596" s="24"/>
      <c r="HG596" s="24"/>
      <c r="HH596" s="24"/>
      <c r="HI596" s="24"/>
      <c r="HJ596" s="24"/>
      <c r="HK596" s="24"/>
      <c r="HL596" s="24"/>
      <c r="HM596" s="24"/>
      <c r="HN596" s="24"/>
      <c r="HO596" s="24"/>
      <c r="HP596" s="24"/>
      <c r="HQ596" s="24"/>
      <c r="HR596" s="24"/>
      <c r="HS596" s="24"/>
      <c r="HT596" s="24"/>
      <c r="HU596" s="24"/>
      <c r="HV596" s="24"/>
      <c r="HW596" s="24"/>
      <c r="HX596" s="24"/>
      <c r="HY596" s="24"/>
      <c r="HZ596" s="24"/>
      <c r="IA596" s="24"/>
      <c r="IB596" s="24"/>
      <c r="IC596" s="24"/>
      <c r="ID596" s="24"/>
    </row>
    <row r="597" spans="1:238" x14ac:dyDescent="0.3">
      <c r="A597" t="str">
        <f>IF(Input!A589=0,"",Input!A589)</f>
        <v>180,870</v>
      </c>
      <c r="B597" s="65" cm="1">
        <f t="array" ref="B597">_xlfn.IFS($A597="","",LEFT($A597,4)="fold",MID($A597,12,1),TRUE,VALUE(LEFT($A597,FIND(",",$A597)-1)))</f>
        <v>180</v>
      </c>
      <c r="C597" s="65" cm="1">
        <f t="array" ref="C597">_xlfn.IFS($A597="","",LEFT($A597,4)="fold",VALUE(MID($A597,14,5)),TRUE,VALUE(MID($A597,FIND(",",$A597)+1,5)))</f>
        <v>870</v>
      </c>
      <c r="D597" s="58" cm="1">
        <f t="array" aca="1" ref="D597" ca="1">_xlfn.IFS(
AND(D$3="x",B597&gt;D$4),  2*D$4-B597,
TRUE,B597)</f>
        <v>180</v>
      </c>
      <c r="E597" s="58" cm="1">
        <f t="array" aca="1" ref="E597" ca="1">_xlfn.IFS(
AND(D$3="y",C597&gt;D$4),  2*D$4-C597,
TRUE,C597)</f>
        <v>870</v>
      </c>
      <c r="F597" s="58" cm="1">
        <f t="array" aca="1" ref="F597" ca="1">_xlfn.IFS(
AND(F$3="x",D597&gt;F$4),  2*F$4-D597,
TRUE,D597)</f>
        <v>180</v>
      </c>
      <c r="G597" s="58" cm="1">
        <f t="array" aca="1" ref="G597" ca="1">_xlfn.IFS(
AND(F$3="y",E597&gt;F$4),  2*F$4-E597,
TRUE,E597)</f>
        <v>24</v>
      </c>
      <c r="H597" s="58" cm="1">
        <f t="array" aca="1" ref="H597" ca="1">_xlfn.IFS(
AND(H$3="x",F597&gt;H$4),  2*H$4-F597,
TRUE,F597)</f>
        <v>180</v>
      </c>
      <c r="I597" s="58" cm="1">
        <f t="array" aca="1" ref="I597" ca="1">_xlfn.IFS(
AND(H$3="y",G597&gt;H$4),  2*H$4-G597,
TRUE,G597)</f>
        <v>24</v>
      </c>
      <c r="J597" s="58" cm="1">
        <f t="array" aca="1" ref="J597" ca="1">_xlfn.IFS(
AND(J$3="x",H597&gt;J$4),  2*J$4-H597,
TRUE,H597)</f>
        <v>180</v>
      </c>
      <c r="K597" s="58" cm="1">
        <f t="array" aca="1" ref="K597" ca="1">_xlfn.IFS(
AND(J$3="y",I597&gt;J$4),  2*J$4-I597,
TRUE,I597)</f>
        <v>24</v>
      </c>
      <c r="L597" s="58" cm="1">
        <f t="array" aca="1" ref="L597" ca="1">_xlfn.IFS(
AND(L$3="x",J597&gt;L$4),  2*L$4-J597,
TRUE,J597)</f>
        <v>146</v>
      </c>
      <c r="M597" s="58" cm="1">
        <f t="array" aca="1" ref="M597" ca="1">_xlfn.IFS(
AND(L$3="y",K597&gt;L$4),  2*L$4-K597,
TRUE,K597)</f>
        <v>24</v>
      </c>
      <c r="N597" s="58" cm="1">
        <f t="array" aca="1" ref="N597" ca="1">_xlfn.IFS(
AND(N$3="x",L597&gt;N$4),  2*N$4-L597,
TRUE,L597)</f>
        <v>146</v>
      </c>
      <c r="O597" s="58" cm="1">
        <f t="array" aca="1" ref="O597" ca="1">_xlfn.IFS(
AND(N$3="y",M597&gt;N$4),  2*N$4-M597,
TRUE,M597)</f>
        <v>24</v>
      </c>
      <c r="P597" s="58" cm="1">
        <f t="array" aca="1" ref="P597" ca="1">_xlfn.IFS(
AND(P$3="x",N597&gt;P$4),  2*P$4-N597,
TRUE,N597)</f>
        <v>16</v>
      </c>
      <c r="Q597" s="58" cm="1">
        <f t="array" aca="1" ref="Q597" ca="1">_xlfn.IFS(
AND(P$3="y",O597&gt;P$4),  2*P$4-O597,
TRUE,O597)</f>
        <v>24</v>
      </c>
      <c r="R597" s="58" cm="1">
        <f t="array" aca="1" ref="R597" ca="1">_xlfn.IFS(
AND(R$3="x",P597&gt;R$4),  2*R$4-P597,
TRUE,P597)</f>
        <v>16</v>
      </c>
      <c r="S597" s="58" cm="1">
        <f t="array" aca="1" ref="S597" ca="1">_xlfn.IFS(
AND(R$3="y",Q597&gt;R$4),  2*R$4-Q597,
TRUE,Q597)</f>
        <v>24</v>
      </c>
      <c r="T597" s="58" cm="1">
        <f t="array" aca="1" ref="T597" ca="1">_xlfn.IFS(
AND(T$3="x",R597&gt;T$4),  2*T$4-R597,
TRUE,R597)</f>
        <v>16</v>
      </c>
      <c r="U597" s="58" cm="1">
        <f t="array" aca="1" ref="U597" ca="1">_xlfn.IFS(
AND(T$3="y",S597&gt;T$4),  2*T$4-S597,
TRUE,S597)</f>
        <v>24</v>
      </c>
      <c r="V597" s="58" cm="1">
        <f t="array" aca="1" ref="V597" ca="1">_xlfn.IFS(
AND(V$3="x",T597&gt;V$4),  2*V$4-T597,
TRUE,T597)</f>
        <v>16</v>
      </c>
      <c r="W597" s="58" cm="1">
        <f t="array" aca="1" ref="W597" ca="1">_xlfn.IFS(
AND(V$3="y",U597&gt;V$4),  2*V$4-U597,
TRUE,U597)</f>
        <v>24</v>
      </c>
      <c r="X597" s="58" cm="1">
        <f t="array" aca="1" ref="X597" ca="1">_xlfn.IFS(
AND(X$3="x",V597&gt;X$4),  2*X$4-V597,
TRUE,V597)</f>
        <v>16</v>
      </c>
      <c r="Y597" s="58" cm="1">
        <f t="array" aca="1" ref="Y597" ca="1">_xlfn.IFS(
AND(X$3="y",W597&gt;X$4),  2*X$4-W597,
TRUE,W597)</f>
        <v>2</v>
      </c>
      <c r="Z597" s="58" cm="1">
        <f t="array" aca="1" ref="Z597" ca="1">_xlfn.IFS(
AND(Z$3="x",X597&gt;Z$4),  2*Z$4-X597,
TRUE,X597)</f>
        <v>16</v>
      </c>
      <c r="AA597" s="58" cm="1">
        <f t="array" aca="1" ref="AA597" ca="1">_xlfn.IFS(
AND(Z$3="y",Y597&gt;Z$4),  2*Z$4-Y597,
TRUE,Y597)</f>
        <v>2</v>
      </c>
      <c r="BD597" t="str">
        <f t="shared" ca="1" si="11"/>
        <v>180-870</v>
      </c>
      <c r="BF597" s="23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  <c r="BQ597" s="24"/>
      <c r="BR597" s="24"/>
      <c r="BS597" s="24"/>
      <c r="BT597" s="24"/>
      <c r="BU597" s="24"/>
      <c r="BV597" s="24"/>
      <c r="BW597" s="24"/>
      <c r="BX597" s="24"/>
      <c r="BY597" s="24"/>
      <c r="BZ597" s="24"/>
      <c r="CA597" s="24"/>
      <c r="CB597" s="24"/>
      <c r="CC597" s="24"/>
      <c r="CD597" s="24"/>
      <c r="CE597" s="24"/>
      <c r="CF597" s="24"/>
      <c r="CG597" s="24"/>
      <c r="CH597" s="24"/>
      <c r="CI597" s="24"/>
      <c r="CJ597" s="24"/>
      <c r="CK597" s="24"/>
      <c r="CL597" s="24"/>
      <c r="CM597" s="24"/>
      <c r="CN597" s="24"/>
      <c r="CO597" s="24"/>
      <c r="CP597" s="24"/>
      <c r="CQ597" s="24"/>
      <c r="CR597" s="24"/>
      <c r="CS597" s="24"/>
      <c r="CT597" s="24"/>
      <c r="CU597" s="24"/>
      <c r="CV597" s="24"/>
      <c r="CW597" s="24"/>
      <c r="CX597" s="24"/>
      <c r="CY597" s="24"/>
      <c r="CZ597" s="24"/>
      <c r="DA597" s="24"/>
      <c r="DB597" s="24"/>
      <c r="DC597" s="24"/>
      <c r="DD597" s="24"/>
      <c r="DE597" s="24"/>
      <c r="DF597" s="24"/>
      <c r="DG597" s="24"/>
      <c r="DH597" s="24"/>
      <c r="DI597" s="24"/>
      <c r="DJ597" s="24"/>
      <c r="DK597" s="24"/>
      <c r="DL597" s="24"/>
      <c r="DM597" s="24"/>
      <c r="DN597" s="24"/>
      <c r="DO597" s="24"/>
      <c r="DP597" s="24"/>
      <c r="DQ597" s="24"/>
      <c r="DR597" s="24"/>
      <c r="DS597" s="24"/>
      <c r="DT597" s="24"/>
      <c r="DU597" s="24"/>
      <c r="DV597" s="24"/>
      <c r="DW597" s="24"/>
      <c r="DX597" s="24"/>
      <c r="DY597" s="24"/>
      <c r="DZ597" s="24"/>
      <c r="EA597" s="24"/>
      <c r="EB597" s="24"/>
      <c r="EC597" s="24"/>
      <c r="ED597" s="24"/>
      <c r="EE597" s="24"/>
      <c r="EF597" s="24"/>
      <c r="EG597" s="24"/>
      <c r="EH597" s="24"/>
      <c r="EI597" s="24"/>
      <c r="EJ597" s="24"/>
      <c r="EK597" s="24"/>
      <c r="EL597" s="24"/>
      <c r="EM597" s="24"/>
      <c r="EN597" s="24"/>
      <c r="EO597" s="24"/>
      <c r="EP597" s="24"/>
      <c r="EQ597" s="24"/>
      <c r="ER597" s="24"/>
      <c r="ES597" s="24"/>
      <c r="ET597" s="24"/>
      <c r="EU597" s="24"/>
      <c r="EV597" s="24"/>
      <c r="EW597" s="24"/>
      <c r="EX597" s="24"/>
      <c r="EY597" s="24"/>
      <c r="EZ597" s="24"/>
      <c r="FA597" s="24"/>
      <c r="FB597" s="24"/>
      <c r="FC597" s="24"/>
      <c r="FD597" s="24"/>
      <c r="FE597" s="24"/>
      <c r="FF597" s="24"/>
      <c r="FG597" s="24"/>
      <c r="FH597" s="24"/>
      <c r="FI597" s="24"/>
      <c r="FJ597" s="24"/>
      <c r="FK597" s="24"/>
      <c r="FL597" s="24"/>
      <c r="FM597" s="24"/>
      <c r="FN597" s="24"/>
      <c r="FO597" s="24"/>
      <c r="FP597" s="24"/>
      <c r="FQ597" s="24"/>
      <c r="FR597" s="24"/>
      <c r="FS597" s="24"/>
      <c r="FT597" s="24"/>
      <c r="FU597" s="24"/>
      <c r="FV597" s="24"/>
      <c r="FW597" s="24"/>
      <c r="FX597" s="24"/>
      <c r="FY597" s="24"/>
      <c r="FZ597" s="24"/>
      <c r="GA597" s="24"/>
      <c r="GB597" s="24"/>
      <c r="GC597" s="24"/>
      <c r="GD597" s="24"/>
      <c r="GE597" s="24"/>
      <c r="GF597" s="24"/>
      <c r="GG597" s="24"/>
      <c r="GH597" s="24"/>
      <c r="GI597" s="24"/>
      <c r="GJ597" s="24"/>
      <c r="GK597" s="24"/>
      <c r="GL597" s="24"/>
      <c r="GM597" s="24"/>
      <c r="GN597" s="24"/>
      <c r="GO597" s="24"/>
      <c r="GP597" s="24"/>
      <c r="GQ597" s="24"/>
      <c r="GR597" s="24"/>
      <c r="GS597" s="24"/>
      <c r="GT597" s="24"/>
      <c r="GU597" s="24"/>
      <c r="GV597" s="24"/>
      <c r="GW597" s="24"/>
      <c r="GX597" s="24"/>
      <c r="GY597" s="24"/>
      <c r="GZ597" s="24"/>
      <c r="HA597" s="24"/>
      <c r="HB597" s="24"/>
      <c r="HC597" s="24"/>
      <c r="HD597" s="24"/>
      <c r="HE597" s="24"/>
      <c r="HF597" s="24"/>
      <c r="HG597" s="24"/>
      <c r="HH597" s="24"/>
      <c r="HI597" s="24"/>
      <c r="HJ597" s="24"/>
      <c r="HK597" s="24"/>
      <c r="HL597" s="24"/>
      <c r="HM597" s="24"/>
      <c r="HN597" s="24"/>
      <c r="HO597" s="24"/>
      <c r="HP597" s="24"/>
      <c r="HQ597" s="24"/>
      <c r="HR597" s="24"/>
      <c r="HS597" s="24"/>
      <c r="HT597" s="24"/>
      <c r="HU597" s="24"/>
      <c r="HV597" s="24"/>
      <c r="HW597" s="24"/>
      <c r="HX597" s="24"/>
      <c r="HY597" s="24"/>
      <c r="HZ597" s="24"/>
      <c r="IA597" s="24"/>
      <c r="IB597" s="24"/>
      <c r="IC597" s="24"/>
      <c r="ID597" s="24"/>
    </row>
    <row r="598" spans="1:238" x14ac:dyDescent="0.3">
      <c r="A598" t="str">
        <f>IF(Input!A590=0,"",Input!A590)</f>
        <v>442,253</v>
      </c>
      <c r="B598" s="65" cm="1">
        <f t="array" ref="B598">_xlfn.IFS($A598="","",LEFT($A598,4)="fold",MID($A598,12,1),TRUE,VALUE(LEFT($A598,FIND(",",$A598)-1)))</f>
        <v>442</v>
      </c>
      <c r="C598" s="65" cm="1">
        <f t="array" ref="C598">_xlfn.IFS($A598="","",LEFT($A598,4)="fold",VALUE(MID($A598,14,5)),TRUE,VALUE(MID($A598,FIND(",",$A598)+1,5)))</f>
        <v>253</v>
      </c>
      <c r="D598" s="58" cm="1">
        <f t="array" aca="1" ref="D598" ca="1">_xlfn.IFS(
AND(D$3="x",B598&gt;D$4),  2*D$4-B598,
TRUE,B598)</f>
        <v>442</v>
      </c>
      <c r="E598" s="58" cm="1">
        <f t="array" aca="1" ref="E598" ca="1">_xlfn.IFS(
AND(D$3="y",C598&gt;D$4),  2*D$4-C598,
TRUE,C598)</f>
        <v>253</v>
      </c>
      <c r="F598" s="58" cm="1">
        <f t="array" aca="1" ref="F598" ca="1">_xlfn.IFS(
AND(F$3="x",D598&gt;F$4),  2*F$4-D598,
TRUE,D598)</f>
        <v>442</v>
      </c>
      <c r="G598" s="58" cm="1">
        <f t="array" aca="1" ref="G598" ca="1">_xlfn.IFS(
AND(F$3="y",E598&gt;F$4),  2*F$4-E598,
TRUE,E598)</f>
        <v>253</v>
      </c>
      <c r="H598" s="58" cm="1">
        <f t="array" aca="1" ref="H598" ca="1">_xlfn.IFS(
AND(H$3="x",F598&gt;H$4),  2*H$4-F598,
TRUE,F598)</f>
        <v>212</v>
      </c>
      <c r="I598" s="58" cm="1">
        <f t="array" aca="1" ref="I598" ca="1">_xlfn.IFS(
AND(H$3="y",G598&gt;H$4),  2*H$4-G598,
TRUE,G598)</f>
        <v>253</v>
      </c>
      <c r="J598" s="58" cm="1">
        <f t="array" aca="1" ref="J598" ca="1">_xlfn.IFS(
AND(J$3="x",H598&gt;J$4),  2*J$4-H598,
TRUE,H598)</f>
        <v>212</v>
      </c>
      <c r="K598" s="58" cm="1">
        <f t="array" aca="1" ref="K598" ca="1">_xlfn.IFS(
AND(J$3="y",I598&gt;J$4),  2*J$4-I598,
TRUE,I598)</f>
        <v>193</v>
      </c>
      <c r="L598" s="58" cm="1">
        <f t="array" aca="1" ref="L598" ca="1">_xlfn.IFS(
AND(L$3="x",J598&gt;L$4),  2*L$4-J598,
TRUE,J598)</f>
        <v>114</v>
      </c>
      <c r="M598" s="58" cm="1">
        <f t="array" aca="1" ref="M598" ca="1">_xlfn.IFS(
AND(L$3="y",K598&gt;L$4),  2*L$4-K598,
TRUE,K598)</f>
        <v>193</v>
      </c>
      <c r="N598" s="58" cm="1">
        <f t="array" aca="1" ref="N598" ca="1">_xlfn.IFS(
AND(N$3="x",L598&gt;N$4),  2*N$4-L598,
TRUE,L598)</f>
        <v>114</v>
      </c>
      <c r="O598" s="58" cm="1">
        <f t="array" aca="1" ref="O598" ca="1">_xlfn.IFS(
AND(N$3="y",M598&gt;N$4),  2*N$4-M598,
TRUE,M598)</f>
        <v>29</v>
      </c>
      <c r="P598" s="58" cm="1">
        <f t="array" aca="1" ref="P598" ca="1">_xlfn.IFS(
AND(P$3="x",N598&gt;P$4),  2*P$4-N598,
TRUE,N598)</f>
        <v>48</v>
      </c>
      <c r="Q598" s="58" cm="1">
        <f t="array" aca="1" ref="Q598" ca="1">_xlfn.IFS(
AND(P$3="y",O598&gt;P$4),  2*P$4-O598,
TRUE,O598)</f>
        <v>29</v>
      </c>
      <c r="R598" s="58" cm="1">
        <f t="array" aca="1" ref="R598" ca="1">_xlfn.IFS(
AND(R$3="x",P598&gt;R$4),  2*R$4-P598,
TRUE,P598)</f>
        <v>48</v>
      </c>
      <c r="S598" s="58" cm="1">
        <f t="array" aca="1" ref="S598" ca="1">_xlfn.IFS(
AND(R$3="y",Q598&gt;R$4),  2*R$4-Q598,
TRUE,Q598)</f>
        <v>29</v>
      </c>
      <c r="T598" s="58" cm="1">
        <f t="array" aca="1" ref="T598" ca="1">_xlfn.IFS(
AND(T$3="x",R598&gt;T$4),  2*T$4-R598,
TRUE,R598)</f>
        <v>32</v>
      </c>
      <c r="U598" s="58" cm="1">
        <f t="array" aca="1" ref="U598" ca="1">_xlfn.IFS(
AND(T$3="y",S598&gt;T$4),  2*T$4-S598,
TRUE,S598)</f>
        <v>29</v>
      </c>
      <c r="V598" s="58" cm="1">
        <f t="array" aca="1" ref="V598" ca="1">_xlfn.IFS(
AND(V$3="x",T598&gt;V$4),  2*V$4-T598,
TRUE,T598)</f>
        <v>32</v>
      </c>
      <c r="W598" s="58" cm="1">
        <f t="array" aca="1" ref="W598" ca="1">_xlfn.IFS(
AND(V$3="y",U598&gt;V$4),  2*V$4-U598,
TRUE,U598)</f>
        <v>25</v>
      </c>
      <c r="X598" s="58" cm="1">
        <f t="array" aca="1" ref="X598" ca="1">_xlfn.IFS(
AND(X$3="x",V598&gt;X$4),  2*X$4-V598,
TRUE,V598)</f>
        <v>32</v>
      </c>
      <c r="Y598" s="58" cm="1">
        <f t="array" aca="1" ref="Y598" ca="1">_xlfn.IFS(
AND(X$3="y",W598&gt;X$4),  2*X$4-W598,
TRUE,W598)</f>
        <v>1</v>
      </c>
      <c r="Z598" s="58" cm="1">
        <f t="array" aca="1" ref="Z598" ca="1">_xlfn.IFS(
AND(Z$3="x",X598&gt;Z$4),  2*Z$4-X598,
TRUE,X598)</f>
        <v>32</v>
      </c>
      <c r="AA598" s="58" cm="1">
        <f t="array" aca="1" ref="AA598" ca="1">_xlfn.IFS(
AND(Z$3="y",Y598&gt;Z$4),  2*Z$4-Y598,
TRUE,Y598)</f>
        <v>1</v>
      </c>
      <c r="BD598" t="str">
        <f t="shared" ca="1" si="11"/>
        <v>442-253</v>
      </c>
      <c r="BF598" s="23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R598" s="24"/>
      <c r="BS598" s="24"/>
      <c r="BT598" s="24"/>
      <c r="BU598" s="24"/>
      <c r="BV598" s="24"/>
      <c r="BW598" s="24"/>
      <c r="BX598" s="24"/>
      <c r="BY598" s="24"/>
      <c r="BZ598" s="24"/>
      <c r="CA598" s="24"/>
      <c r="CB598" s="24"/>
      <c r="CC598" s="24"/>
      <c r="CD598" s="24"/>
      <c r="CE598" s="24"/>
      <c r="CF598" s="24"/>
      <c r="CG598" s="24"/>
      <c r="CH598" s="24"/>
      <c r="CI598" s="24"/>
      <c r="CJ598" s="24"/>
      <c r="CK598" s="24"/>
      <c r="CL598" s="24"/>
      <c r="CM598" s="24"/>
      <c r="CN598" s="24"/>
      <c r="CO598" s="24"/>
      <c r="CP598" s="24"/>
      <c r="CQ598" s="24"/>
      <c r="CR598" s="24"/>
      <c r="CS598" s="24"/>
      <c r="CT598" s="24"/>
      <c r="CU598" s="24"/>
      <c r="CV598" s="24"/>
      <c r="CW598" s="24"/>
      <c r="CX598" s="24"/>
      <c r="CY598" s="24"/>
      <c r="CZ598" s="24"/>
      <c r="DA598" s="24"/>
      <c r="DB598" s="24"/>
      <c r="DC598" s="24"/>
      <c r="DD598" s="24"/>
      <c r="DE598" s="24"/>
      <c r="DF598" s="24"/>
      <c r="DG598" s="24"/>
      <c r="DH598" s="24"/>
      <c r="DI598" s="24"/>
      <c r="DJ598" s="24"/>
      <c r="DK598" s="24"/>
      <c r="DL598" s="24"/>
      <c r="DM598" s="24"/>
      <c r="DN598" s="24"/>
      <c r="DO598" s="24"/>
      <c r="DP598" s="24"/>
      <c r="DQ598" s="24"/>
      <c r="DR598" s="24"/>
      <c r="DS598" s="24"/>
      <c r="DT598" s="24"/>
      <c r="DU598" s="24"/>
      <c r="DV598" s="24"/>
      <c r="DW598" s="24"/>
      <c r="DX598" s="24"/>
      <c r="DY598" s="24"/>
      <c r="DZ598" s="24"/>
      <c r="EA598" s="24"/>
      <c r="EB598" s="24"/>
      <c r="EC598" s="24"/>
      <c r="ED598" s="24"/>
      <c r="EE598" s="24"/>
      <c r="EF598" s="24"/>
      <c r="EG598" s="24"/>
      <c r="EH598" s="24"/>
      <c r="EI598" s="24"/>
      <c r="EJ598" s="24"/>
      <c r="EK598" s="24"/>
      <c r="EL598" s="24"/>
      <c r="EM598" s="24"/>
      <c r="EN598" s="24"/>
      <c r="EO598" s="24"/>
      <c r="EP598" s="24"/>
      <c r="EQ598" s="24"/>
      <c r="ER598" s="24"/>
      <c r="ES598" s="24"/>
      <c r="ET598" s="24"/>
      <c r="EU598" s="24"/>
      <c r="EV598" s="24"/>
      <c r="EW598" s="24"/>
      <c r="EX598" s="24"/>
      <c r="EY598" s="24"/>
      <c r="EZ598" s="24"/>
      <c r="FA598" s="24"/>
      <c r="FB598" s="24"/>
      <c r="FC598" s="24"/>
      <c r="FD598" s="24"/>
      <c r="FE598" s="24"/>
      <c r="FF598" s="24"/>
      <c r="FG598" s="24"/>
      <c r="FH598" s="24"/>
      <c r="FI598" s="24"/>
      <c r="FJ598" s="24"/>
      <c r="FK598" s="24"/>
      <c r="FL598" s="24"/>
      <c r="FM598" s="24"/>
      <c r="FN598" s="24"/>
      <c r="FO598" s="24"/>
      <c r="FP598" s="24"/>
      <c r="FQ598" s="24"/>
      <c r="FR598" s="24"/>
      <c r="FS598" s="24"/>
      <c r="FT598" s="24"/>
      <c r="FU598" s="24"/>
      <c r="FV598" s="24"/>
      <c r="FW598" s="24"/>
      <c r="FX598" s="24"/>
      <c r="FY598" s="24"/>
      <c r="FZ598" s="24"/>
      <c r="GA598" s="24"/>
      <c r="GB598" s="24"/>
      <c r="GC598" s="24"/>
      <c r="GD598" s="24"/>
      <c r="GE598" s="24"/>
      <c r="GF598" s="24"/>
      <c r="GG598" s="24"/>
      <c r="GH598" s="24"/>
      <c r="GI598" s="24"/>
      <c r="GJ598" s="24"/>
      <c r="GK598" s="24"/>
      <c r="GL598" s="24"/>
      <c r="GM598" s="24"/>
      <c r="GN598" s="24"/>
      <c r="GO598" s="24"/>
      <c r="GP598" s="24"/>
      <c r="GQ598" s="24"/>
      <c r="GR598" s="24"/>
      <c r="GS598" s="24"/>
      <c r="GT598" s="24"/>
      <c r="GU598" s="24"/>
      <c r="GV598" s="24"/>
      <c r="GW598" s="24"/>
      <c r="GX598" s="24"/>
      <c r="GY598" s="24"/>
      <c r="GZ598" s="24"/>
      <c r="HA598" s="24"/>
      <c r="HB598" s="24"/>
      <c r="HC598" s="24"/>
      <c r="HD598" s="24"/>
      <c r="HE598" s="24"/>
      <c r="HF598" s="24"/>
      <c r="HG598" s="24"/>
      <c r="HH598" s="24"/>
      <c r="HI598" s="24"/>
      <c r="HJ598" s="24"/>
      <c r="HK598" s="24"/>
      <c r="HL598" s="24"/>
      <c r="HM598" s="24"/>
      <c r="HN598" s="24"/>
      <c r="HO598" s="24"/>
      <c r="HP598" s="24"/>
      <c r="HQ598" s="24"/>
      <c r="HR598" s="24"/>
      <c r="HS598" s="24"/>
      <c r="HT598" s="24"/>
      <c r="HU598" s="24"/>
      <c r="HV598" s="24"/>
      <c r="HW598" s="24"/>
      <c r="HX598" s="24"/>
      <c r="HY598" s="24"/>
      <c r="HZ598" s="24"/>
      <c r="IA598" s="24"/>
      <c r="IB598" s="24"/>
      <c r="IC598" s="24"/>
      <c r="ID598" s="24"/>
    </row>
    <row r="599" spans="1:238" x14ac:dyDescent="0.3">
      <c r="A599" t="str">
        <f>IF(Input!A591=0,"",Input!A591)</f>
        <v>80,36</v>
      </c>
      <c r="B599" s="65" cm="1">
        <f t="array" ref="B599">_xlfn.IFS($A599="","",LEFT($A599,4)="fold",MID($A599,12,1),TRUE,VALUE(LEFT($A599,FIND(",",$A599)-1)))</f>
        <v>80</v>
      </c>
      <c r="C599" s="65" cm="1">
        <f t="array" ref="C599">_xlfn.IFS($A599="","",LEFT($A599,4)="fold",VALUE(MID($A599,14,5)),TRUE,VALUE(MID($A599,FIND(",",$A599)+1,5)))</f>
        <v>36</v>
      </c>
      <c r="D599" s="58" cm="1">
        <f t="array" aca="1" ref="D599" ca="1">_xlfn.IFS(
AND(D$3="x",B599&gt;D$4),  2*D$4-B599,
TRUE,B599)</f>
        <v>80</v>
      </c>
      <c r="E599" s="58" cm="1">
        <f t="array" aca="1" ref="E599" ca="1">_xlfn.IFS(
AND(D$3="y",C599&gt;D$4),  2*D$4-C599,
TRUE,C599)</f>
        <v>36</v>
      </c>
      <c r="F599" s="58" cm="1">
        <f t="array" aca="1" ref="F599" ca="1">_xlfn.IFS(
AND(F$3="x",D599&gt;F$4),  2*F$4-D599,
TRUE,D599)</f>
        <v>80</v>
      </c>
      <c r="G599" s="58" cm="1">
        <f t="array" aca="1" ref="G599" ca="1">_xlfn.IFS(
AND(F$3="y",E599&gt;F$4),  2*F$4-E599,
TRUE,E599)</f>
        <v>36</v>
      </c>
      <c r="H599" s="58" cm="1">
        <f t="array" aca="1" ref="H599" ca="1">_xlfn.IFS(
AND(H$3="x",F599&gt;H$4),  2*H$4-F599,
TRUE,F599)</f>
        <v>80</v>
      </c>
      <c r="I599" s="58" cm="1">
        <f t="array" aca="1" ref="I599" ca="1">_xlfn.IFS(
AND(H$3="y",G599&gt;H$4),  2*H$4-G599,
TRUE,G599)</f>
        <v>36</v>
      </c>
      <c r="J599" s="58" cm="1">
        <f t="array" aca="1" ref="J599" ca="1">_xlfn.IFS(
AND(J$3="x",H599&gt;J$4),  2*J$4-H599,
TRUE,H599)</f>
        <v>80</v>
      </c>
      <c r="K599" s="58" cm="1">
        <f t="array" aca="1" ref="K599" ca="1">_xlfn.IFS(
AND(J$3="y",I599&gt;J$4),  2*J$4-I599,
TRUE,I599)</f>
        <v>36</v>
      </c>
      <c r="L599" s="58" cm="1">
        <f t="array" aca="1" ref="L599" ca="1">_xlfn.IFS(
AND(L$3="x",J599&gt;L$4),  2*L$4-J599,
TRUE,J599)</f>
        <v>80</v>
      </c>
      <c r="M599" s="58" cm="1">
        <f t="array" aca="1" ref="M599" ca="1">_xlfn.IFS(
AND(L$3="y",K599&gt;L$4),  2*L$4-K599,
TRUE,K599)</f>
        <v>36</v>
      </c>
      <c r="N599" s="58" cm="1">
        <f t="array" aca="1" ref="N599" ca="1">_xlfn.IFS(
AND(N$3="x",L599&gt;N$4),  2*N$4-L599,
TRUE,L599)</f>
        <v>80</v>
      </c>
      <c r="O599" s="58" cm="1">
        <f t="array" aca="1" ref="O599" ca="1">_xlfn.IFS(
AND(N$3="y",M599&gt;N$4),  2*N$4-M599,
TRUE,M599)</f>
        <v>36</v>
      </c>
      <c r="P599" s="58" cm="1">
        <f t="array" aca="1" ref="P599" ca="1">_xlfn.IFS(
AND(P$3="x",N599&gt;P$4),  2*P$4-N599,
TRUE,N599)</f>
        <v>80</v>
      </c>
      <c r="Q599" s="58" cm="1">
        <f t="array" aca="1" ref="Q599" ca="1">_xlfn.IFS(
AND(P$3="y",O599&gt;P$4),  2*P$4-O599,
TRUE,O599)</f>
        <v>36</v>
      </c>
      <c r="R599" s="58" cm="1">
        <f t="array" aca="1" ref="R599" ca="1">_xlfn.IFS(
AND(R$3="x",P599&gt;R$4),  2*R$4-P599,
TRUE,P599)</f>
        <v>80</v>
      </c>
      <c r="S599" s="58" cm="1">
        <f t="array" aca="1" ref="S599" ca="1">_xlfn.IFS(
AND(R$3="y",Q599&gt;R$4),  2*R$4-Q599,
TRUE,Q599)</f>
        <v>36</v>
      </c>
      <c r="T599" s="58" cm="1">
        <f t="array" aca="1" ref="T599" ca="1">_xlfn.IFS(
AND(T$3="x",R599&gt;T$4),  2*T$4-R599,
TRUE,R599)</f>
        <v>0</v>
      </c>
      <c r="U599" s="58" cm="1">
        <f t="array" aca="1" ref="U599" ca="1">_xlfn.IFS(
AND(T$3="y",S599&gt;T$4),  2*T$4-S599,
TRUE,S599)</f>
        <v>36</v>
      </c>
      <c r="V599" s="58" cm="1">
        <f t="array" aca="1" ref="V599" ca="1">_xlfn.IFS(
AND(V$3="x",T599&gt;V$4),  2*V$4-T599,
TRUE,T599)</f>
        <v>0</v>
      </c>
      <c r="W599" s="58" cm="1">
        <f t="array" aca="1" ref="W599" ca="1">_xlfn.IFS(
AND(V$3="y",U599&gt;V$4),  2*V$4-U599,
TRUE,U599)</f>
        <v>18</v>
      </c>
      <c r="X599" s="58" cm="1">
        <f t="array" aca="1" ref="X599" ca="1">_xlfn.IFS(
AND(X$3="x",V599&gt;X$4),  2*X$4-V599,
TRUE,V599)</f>
        <v>0</v>
      </c>
      <c r="Y599" s="58" cm="1">
        <f t="array" aca="1" ref="Y599" ca="1">_xlfn.IFS(
AND(X$3="y",W599&gt;X$4),  2*X$4-W599,
TRUE,W599)</f>
        <v>8</v>
      </c>
      <c r="Z599" s="58" cm="1">
        <f t="array" aca="1" ref="Z599" ca="1">_xlfn.IFS(
AND(Z$3="x",X599&gt;Z$4),  2*Z$4-X599,
TRUE,X599)</f>
        <v>0</v>
      </c>
      <c r="AA599" s="58" cm="1">
        <f t="array" aca="1" ref="AA599" ca="1">_xlfn.IFS(
AND(Z$3="y",Y599&gt;Z$4),  2*Z$4-Y599,
TRUE,Y599)</f>
        <v>4</v>
      </c>
      <c r="BD599" t="str">
        <f t="shared" ca="1" si="11"/>
        <v>80-36</v>
      </c>
      <c r="BF599" s="23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R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  <c r="CD599" s="24"/>
      <c r="CE599" s="24"/>
      <c r="CF599" s="24"/>
      <c r="CG599" s="24"/>
      <c r="CH599" s="24"/>
      <c r="CI599" s="24"/>
      <c r="CJ599" s="24"/>
      <c r="CK599" s="24"/>
      <c r="CL599" s="24"/>
      <c r="CM599" s="24"/>
      <c r="CN599" s="24"/>
      <c r="CO599" s="24"/>
      <c r="CP599" s="24"/>
      <c r="CQ599" s="24"/>
      <c r="CR599" s="24"/>
      <c r="CS599" s="24"/>
      <c r="CT599" s="24"/>
      <c r="CU599" s="24"/>
      <c r="CV599" s="24"/>
      <c r="CW599" s="24"/>
      <c r="CX599" s="24"/>
      <c r="CY599" s="24"/>
      <c r="CZ599" s="24"/>
      <c r="DA599" s="24"/>
      <c r="DB599" s="24"/>
      <c r="DC599" s="24"/>
      <c r="DD599" s="24"/>
      <c r="DE599" s="24"/>
      <c r="DF599" s="24"/>
      <c r="DG599" s="24"/>
      <c r="DH599" s="24"/>
      <c r="DI599" s="24"/>
      <c r="DJ599" s="24"/>
      <c r="DK599" s="24"/>
      <c r="DL599" s="24"/>
      <c r="DM599" s="24"/>
      <c r="DN599" s="24"/>
      <c r="DO599" s="24"/>
      <c r="DP599" s="24"/>
      <c r="DQ599" s="24"/>
      <c r="DR599" s="24"/>
      <c r="DS599" s="24"/>
      <c r="DT599" s="24"/>
      <c r="DU599" s="24"/>
      <c r="DV599" s="24"/>
      <c r="DW599" s="24"/>
      <c r="DX599" s="24"/>
      <c r="DY599" s="24"/>
      <c r="DZ599" s="24"/>
      <c r="EA599" s="24"/>
      <c r="EB599" s="24"/>
      <c r="EC599" s="24"/>
      <c r="ED599" s="24"/>
      <c r="EE599" s="24"/>
      <c r="EF599" s="24"/>
      <c r="EG599" s="24"/>
      <c r="EH599" s="24"/>
      <c r="EI599" s="24"/>
      <c r="EJ599" s="24"/>
      <c r="EK599" s="24"/>
      <c r="EL599" s="24"/>
      <c r="EM599" s="24"/>
      <c r="EN599" s="24"/>
      <c r="EO599" s="24"/>
      <c r="EP599" s="24"/>
      <c r="EQ599" s="24"/>
      <c r="ER599" s="24"/>
      <c r="ES599" s="24"/>
      <c r="ET599" s="24"/>
      <c r="EU599" s="24"/>
      <c r="EV599" s="24"/>
      <c r="EW599" s="24"/>
      <c r="EX599" s="24"/>
      <c r="EY599" s="24"/>
      <c r="EZ599" s="24"/>
      <c r="FA599" s="24"/>
      <c r="FB599" s="24"/>
      <c r="FC599" s="24"/>
      <c r="FD599" s="24"/>
      <c r="FE599" s="24"/>
      <c r="FF599" s="24"/>
      <c r="FG599" s="24"/>
      <c r="FH599" s="24"/>
      <c r="FI599" s="24"/>
      <c r="FJ599" s="24"/>
      <c r="FK599" s="24"/>
      <c r="FL599" s="24"/>
      <c r="FM599" s="24"/>
      <c r="FN599" s="24"/>
      <c r="FO599" s="24"/>
      <c r="FP599" s="24"/>
      <c r="FQ599" s="24"/>
      <c r="FR599" s="24"/>
      <c r="FS599" s="24"/>
      <c r="FT599" s="24"/>
      <c r="FU599" s="24"/>
      <c r="FV599" s="24"/>
      <c r="FW599" s="24"/>
      <c r="FX599" s="24"/>
      <c r="FY599" s="24"/>
      <c r="FZ599" s="24"/>
      <c r="GA599" s="24"/>
      <c r="GB599" s="24"/>
      <c r="GC599" s="24"/>
      <c r="GD599" s="24"/>
      <c r="GE599" s="24"/>
      <c r="GF599" s="24"/>
      <c r="GG599" s="24"/>
      <c r="GH599" s="24"/>
      <c r="GI599" s="24"/>
      <c r="GJ599" s="24"/>
      <c r="GK599" s="24"/>
      <c r="GL599" s="24"/>
      <c r="GM599" s="24"/>
      <c r="GN599" s="24"/>
      <c r="GO599" s="24"/>
      <c r="GP599" s="24"/>
      <c r="GQ599" s="24"/>
      <c r="GR599" s="24"/>
      <c r="GS599" s="24"/>
      <c r="GT599" s="24"/>
      <c r="GU599" s="24"/>
      <c r="GV599" s="24"/>
      <c r="GW599" s="24"/>
      <c r="GX599" s="24"/>
      <c r="GY599" s="24"/>
      <c r="GZ599" s="24"/>
      <c r="HA599" s="24"/>
      <c r="HB599" s="24"/>
      <c r="HC599" s="24"/>
      <c r="HD599" s="24"/>
      <c r="HE599" s="24"/>
      <c r="HF599" s="24"/>
      <c r="HG599" s="24"/>
      <c r="HH599" s="24"/>
      <c r="HI599" s="24"/>
      <c r="HJ599" s="24"/>
      <c r="HK599" s="24"/>
      <c r="HL599" s="24"/>
      <c r="HM599" s="24"/>
      <c r="HN599" s="24"/>
      <c r="HO599" s="24"/>
      <c r="HP599" s="24"/>
      <c r="HQ599" s="24"/>
      <c r="HR599" s="24"/>
      <c r="HS599" s="24"/>
      <c r="HT599" s="24"/>
      <c r="HU599" s="24"/>
      <c r="HV599" s="24"/>
      <c r="HW599" s="24"/>
      <c r="HX599" s="24"/>
      <c r="HY599" s="24"/>
      <c r="HZ599" s="24"/>
      <c r="IA599" s="24"/>
      <c r="IB599" s="24"/>
      <c r="IC599" s="24"/>
      <c r="ID599" s="24"/>
    </row>
    <row r="600" spans="1:238" x14ac:dyDescent="0.3">
      <c r="A600" t="str">
        <f>IF(Input!A592=0,"",Input!A592)</f>
        <v>731,198</v>
      </c>
      <c r="B600" s="65" cm="1">
        <f t="array" ref="B600">_xlfn.IFS($A600="","",LEFT($A600,4)="fold",MID($A600,12,1),TRUE,VALUE(LEFT($A600,FIND(",",$A600)-1)))</f>
        <v>731</v>
      </c>
      <c r="C600" s="65" cm="1">
        <f t="array" ref="C600">_xlfn.IFS($A600="","",LEFT($A600,4)="fold",VALUE(MID($A600,14,5)),TRUE,VALUE(MID($A600,FIND(",",$A600)+1,5)))</f>
        <v>198</v>
      </c>
      <c r="D600" s="58" cm="1">
        <f t="array" aca="1" ref="D600" ca="1">_xlfn.IFS(
AND(D$3="x",B600&gt;D$4),  2*D$4-B600,
TRUE,B600)</f>
        <v>579</v>
      </c>
      <c r="E600" s="58" cm="1">
        <f t="array" aca="1" ref="E600" ca="1">_xlfn.IFS(
AND(D$3="y",C600&gt;D$4),  2*D$4-C600,
TRUE,C600)</f>
        <v>198</v>
      </c>
      <c r="F600" s="58" cm="1">
        <f t="array" aca="1" ref="F600" ca="1">_xlfn.IFS(
AND(F$3="x",D600&gt;F$4),  2*F$4-D600,
TRUE,D600)</f>
        <v>579</v>
      </c>
      <c r="G600" s="58" cm="1">
        <f t="array" aca="1" ref="G600" ca="1">_xlfn.IFS(
AND(F$3="y",E600&gt;F$4),  2*F$4-E600,
TRUE,E600)</f>
        <v>198</v>
      </c>
      <c r="H600" s="58" cm="1">
        <f t="array" aca="1" ref="H600" ca="1">_xlfn.IFS(
AND(H$3="x",F600&gt;H$4),  2*H$4-F600,
TRUE,F600)</f>
        <v>75</v>
      </c>
      <c r="I600" s="58" cm="1">
        <f t="array" aca="1" ref="I600" ca="1">_xlfn.IFS(
AND(H$3="y",G600&gt;H$4),  2*H$4-G600,
TRUE,G600)</f>
        <v>198</v>
      </c>
      <c r="J600" s="58" cm="1">
        <f t="array" aca="1" ref="J600" ca="1">_xlfn.IFS(
AND(J$3="x",H600&gt;J$4),  2*J$4-H600,
TRUE,H600)</f>
        <v>75</v>
      </c>
      <c r="K600" s="58" cm="1">
        <f t="array" aca="1" ref="K600" ca="1">_xlfn.IFS(
AND(J$3="y",I600&gt;J$4),  2*J$4-I600,
TRUE,I600)</f>
        <v>198</v>
      </c>
      <c r="L600" s="58" cm="1">
        <f t="array" aca="1" ref="L600" ca="1">_xlfn.IFS(
AND(L$3="x",J600&gt;L$4),  2*L$4-J600,
TRUE,J600)</f>
        <v>75</v>
      </c>
      <c r="M600" s="58" cm="1">
        <f t="array" aca="1" ref="M600" ca="1">_xlfn.IFS(
AND(L$3="y",K600&gt;L$4),  2*L$4-K600,
TRUE,K600)</f>
        <v>198</v>
      </c>
      <c r="N600" s="58" cm="1">
        <f t="array" aca="1" ref="N600" ca="1">_xlfn.IFS(
AND(N$3="x",L600&gt;N$4),  2*N$4-L600,
TRUE,L600)</f>
        <v>75</v>
      </c>
      <c r="O600" s="58" cm="1">
        <f t="array" aca="1" ref="O600" ca="1">_xlfn.IFS(
AND(N$3="y",M600&gt;N$4),  2*N$4-M600,
TRUE,M600)</f>
        <v>24</v>
      </c>
      <c r="P600" s="58" cm="1">
        <f t="array" aca="1" ref="P600" ca="1">_xlfn.IFS(
AND(P$3="x",N600&gt;P$4),  2*P$4-N600,
TRUE,N600)</f>
        <v>75</v>
      </c>
      <c r="Q600" s="58" cm="1">
        <f t="array" aca="1" ref="Q600" ca="1">_xlfn.IFS(
AND(P$3="y",O600&gt;P$4),  2*P$4-O600,
TRUE,O600)</f>
        <v>24</v>
      </c>
      <c r="R600" s="58" cm="1">
        <f t="array" aca="1" ref="R600" ca="1">_xlfn.IFS(
AND(R$3="x",P600&gt;R$4),  2*R$4-P600,
TRUE,P600)</f>
        <v>75</v>
      </c>
      <c r="S600" s="58" cm="1">
        <f t="array" aca="1" ref="S600" ca="1">_xlfn.IFS(
AND(R$3="y",Q600&gt;R$4),  2*R$4-Q600,
TRUE,Q600)</f>
        <v>24</v>
      </c>
      <c r="T600" s="58" cm="1">
        <f t="array" aca="1" ref="T600" ca="1">_xlfn.IFS(
AND(T$3="x",R600&gt;T$4),  2*T$4-R600,
TRUE,R600)</f>
        <v>5</v>
      </c>
      <c r="U600" s="58" cm="1">
        <f t="array" aca="1" ref="U600" ca="1">_xlfn.IFS(
AND(T$3="y",S600&gt;T$4),  2*T$4-S600,
TRUE,S600)</f>
        <v>24</v>
      </c>
      <c r="V600" s="58" cm="1">
        <f t="array" aca="1" ref="V600" ca="1">_xlfn.IFS(
AND(V$3="x",T600&gt;V$4),  2*V$4-T600,
TRUE,T600)</f>
        <v>5</v>
      </c>
      <c r="W600" s="58" cm="1">
        <f t="array" aca="1" ref="W600" ca="1">_xlfn.IFS(
AND(V$3="y",U600&gt;V$4),  2*V$4-U600,
TRUE,U600)</f>
        <v>24</v>
      </c>
      <c r="X600" s="58" cm="1">
        <f t="array" aca="1" ref="X600" ca="1">_xlfn.IFS(
AND(X$3="x",V600&gt;X$4),  2*X$4-V600,
TRUE,V600)</f>
        <v>5</v>
      </c>
      <c r="Y600" s="58" cm="1">
        <f t="array" aca="1" ref="Y600" ca="1">_xlfn.IFS(
AND(X$3="y",W600&gt;X$4),  2*X$4-W600,
TRUE,W600)</f>
        <v>2</v>
      </c>
      <c r="Z600" s="58" cm="1">
        <f t="array" aca="1" ref="Z600" ca="1">_xlfn.IFS(
AND(Z$3="x",X600&gt;Z$4),  2*Z$4-X600,
TRUE,X600)</f>
        <v>5</v>
      </c>
      <c r="AA600" s="58" cm="1">
        <f t="array" aca="1" ref="AA600" ca="1">_xlfn.IFS(
AND(Z$3="y",Y600&gt;Z$4),  2*Z$4-Y600,
TRUE,Y600)</f>
        <v>2</v>
      </c>
      <c r="BD600" t="str">
        <f t="shared" ca="1" si="11"/>
        <v>579-198</v>
      </c>
      <c r="BF600" s="23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R600" s="24"/>
      <c r="BS600" s="24"/>
      <c r="BT600" s="24"/>
      <c r="BU600" s="24"/>
      <c r="BV600" s="24"/>
      <c r="BW600" s="24"/>
      <c r="BX600" s="24"/>
      <c r="BY600" s="24"/>
      <c r="BZ600" s="24"/>
      <c r="CA600" s="24"/>
      <c r="CB600" s="24"/>
      <c r="CC600" s="24"/>
      <c r="CD600" s="24"/>
      <c r="CE600" s="24"/>
      <c r="CF600" s="24"/>
      <c r="CG600" s="24"/>
      <c r="CH600" s="24"/>
      <c r="CI600" s="24"/>
      <c r="CJ600" s="24"/>
      <c r="CK600" s="24"/>
      <c r="CL600" s="24"/>
      <c r="CM600" s="24"/>
      <c r="CN600" s="24"/>
      <c r="CO600" s="24"/>
      <c r="CP600" s="24"/>
      <c r="CQ600" s="24"/>
      <c r="CR600" s="24"/>
      <c r="CS600" s="24"/>
      <c r="CT600" s="24"/>
      <c r="CU600" s="24"/>
      <c r="CV600" s="24"/>
      <c r="CW600" s="24"/>
      <c r="CX600" s="24"/>
      <c r="CY600" s="24"/>
      <c r="CZ600" s="24"/>
      <c r="DA600" s="24"/>
      <c r="DB600" s="24"/>
      <c r="DC600" s="24"/>
      <c r="DD600" s="24"/>
      <c r="DE600" s="24"/>
      <c r="DF600" s="24"/>
      <c r="DG600" s="24"/>
      <c r="DH600" s="24"/>
      <c r="DI600" s="24"/>
      <c r="DJ600" s="24"/>
      <c r="DK600" s="24"/>
      <c r="DL600" s="24"/>
      <c r="DM600" s="24"/>
      <c r="DN600" s="24"/>
      <c r="DO600" s="24"/>
      <c r="DP600" s="24"/>
      <c r="DQ600" s="24"/>
      <c r="DR600" s="24"/>
      <c r="DS600" s="24"/>
      <c r="DT600" s="24"/>
      <c r="DU600" s="24"/>
      <c r="DV600" s="24"/>
      <c r="DW600" s="24"/>
      <c r="DX600" s="24"/>
      <c r="DY600" s="24"/>
      <c r="DZ600" s="24"/>
      <c r="EA600" s="24"/>
      <c r="EB600" s="24"/>
      <c r="EC600" s="24"/>
      <c r="ED600" s="24"/>
      <c r="EE600" s="24"/>
      <c r="EF600" s="24"/>
      <c r="EG600" s="24"/>
      <c r="EH600" s="24"/>
      <c r="EI600" s="24"/>
      <c r="EJ600" s="24"/>
      <c r="EK600" s="24"/>
      <c r="EL600" s="24"/>
      <c r="EM600" s="24"/>
      <c r="EN600" s="24"/>
      <c r="EO600" s="24"/>
      <c r="EP600" s="24"/>
      <c r="EQ600" s="24"/>
      <c r="ER600" s="24"/>
      <c r="ES600" s="24"/>
      <c r="ET600" s="24"/>
      <c r="EU600" s="24"/>
      <c r="EV600" s="24"/>
      <c r="EW600" s="24"/>
      <c r="EX600" s="24"/>
      <c r="EY600" s="24"/>
      <c r="EZ600" s="24"/>
      <c r="FA600" s="24"/>
      <c r="FB600" s="24"/>
      <c r="FC600" s="24"/>
      <c r="FD600" s="24"/>
      <c r="FE600" s="24"/>
      <c r="FF600" s="24"/>
      <c r="FG600" s="24"/>
      <c r="FH600" s="24"/>
      <c r="FI600" s="24"/>
      <c r="FJ600" s="24"/>
      <c r="FK600" s="24"/>
      <c r="FL600" s="24"/>
      <c r="FM600" s="24"/>
      <c r="FN600" s="24"/>
      <c r="FO600" s="24"/>
      <c r="FP600" s="24"/>
      <c r="FQ600" s="24"/>
      <c r="FR600" s="24"/>
      <c r="FS600" s="24"/>
      <c r="FT600" s="24"/>
      <c r="FU600" s="24"/>
      <c r="FV600" s="24"/>
      <c r="FW600" s="24"/>
      <c r="FX600" s="24"/>
      <c r="FY600" s="24"/>
      <c r="FZ600" s="24"/>
      <c r="GA600" s="24"/>
      <c r="GB600" s="24"/>
      <c r="GC600" s="24"/>
      <c r="GD600" s="24"/>
      <c r="GE600" s="24"/>
      <c r="GF600" s="24"/>
      <c r="GG600" s="24"/>
      <c r="GH600" s="24"/>
      <c r="GI600" s="24"/>
      <c r="GJ600" s="24"/>
      <c r="GK600" s="24"/>
      <c r="GL600" s="24"/>
      <c r="GM600" s="24"/>
      <c r="GN600" s="24"/>
      <c r="GO600" s="24"/>
      <c r="GP600" s="24"/>
      <c r="GQ600" s="24"/>
      <c r="GR600" s="24"/>
      <c r="GS600" s="24"/>
      <c r="GT600" s="24"/>
      <c r="GU600" s="24"/>
      <c r="GV600" s="24"/>
      <c r="GW600" s="24"/>
      <c r="GX600" s="24"/>
      <c r="GY600" s="24"/>
      <c r="GZ600" s="24"/>
      <c r="HA600" s="24"/>
      <c r="HB600" s="24"/>
      <c r="HC600" s="24"/>
      <c r="HD600" s="24"/>
      <c r="HE600" s="24"/>
      <c r="HF600" s="24"/>
      <c r="HG600" s="24"/>
      <c r="HH600" s="24"/>
      <c r="HI600" s="24"/>
      <c r="HJ600" s="24"/>
      <c r="HK600" s="24"/>
      <c r="HL600" s="24"/>
      <c r="HM600" s="24"/>
      <c r="HN600" s="24"/>
      <c r="HO600" s="24"/>
      <c r="HP600" s="24"/>
      <c r="HQ600" s="24"/>
      <c r="HR600" s="24"/>
      <c r="HS600" s="24"/>
      <c r="HT600" s="24"/>
      <c r="HU600" s="24"/>
      <c r="HV600" s="24"/>
      <c r="HW600" s="24"/>
      <c r="HX600" s="24"/>
      <c r="HY600" s="24"/>
      <c r="HZ600" s="24"/>
      <c r="IA600" s="24"/>
      <c r="IB600" s="24"/>
      <c r="IC600" s="24"/>
      <c r="ID600" s="24"/>
    </row>
    <row r="601" spans="1:238" x14ac:dyDescent="0.3">
      <c r="A601" t="str">
        <f>IF(Input!A593=0,"",Input!A593)</f>
        <v>649,556</v>
      </c>
      <c r="B601" s="65" cm="1">
        <f t="array" ref="B601">_xlfn.IFS($A601="","",LEFT($A601,4)="fold",MID($A601,12,1),TRUE,VALUE(LEFT($A601,FIND(",",$A601)-1)))</f>
        <v>649</v>
      </c>
      <c r="C601" s="65" cm="1">
        <f t="array" ref="C601">_xlfn.IFS($A601="","",LEFT($A601,4)="fold",VALUE(MID($A601,14,5)),TRUE,VALUE(MID($A601,FIND(",",$A601)+1,5)))</f>
        <v>556</v>
      </c>
      <c r="D601" s="58" cm="1">
        <f t="array" aca="1" ref="D601" ca="1">_xlfn.IFS(
AND(D$3="x",B601&gt;D$4),  2*D$4-B601,
TRUE,B601)</f>
        <v>649</v>
      </c>
      <c r="E601" s="58" cm="1">
        <f t="array" aca="1" ref="E601" ca="1">_xlfn.IFS(
AND(D$3="y",C601&gt;D$4),  2*D$4-C601,
TRUE,C601)</f>
        <v>556</v>
      </c>
      <c r="F601" s="58" cm="1">
        <f t="array" aca="1" ref="F601" ca="1">_xlfn.IFS(
AND(F$3="x",D601&gt;F$4),  2*F$4-D601,
TRUE,D601)</f>
        <v>649</v>
      </c>
      <c r="G601" s="58" cm="1">
        <f t="array" aca="1" ref="G601" ca="1">_xlfn.IFS(
AND(F$3="y",E601&gt;F$4),  2*F$4-E601,
TRUE,E601)</f>
        <v>338</v>
      </c>
      <c r="H601" s="58" cm="1">
        <f t="array" aca="1" ref="H601" ca="1">_xlfn.IFS(
AND(H$3="x",F601&gt;H$4),  2*H$4-F601,
TRUE,F601)</f>
        <v>5</v>
      </c>
      <c r="I601" s="58" cm="1">
        <f t="array" aca="1" ref="I601" ca="1">_xlfn.IFS(
AND(H$3="y",G601&gt;H$4),  2*H$4-G601,
TRUE,G601)</f>
        <v>338</v>
      </c>
      <c r="J601" s="58" cm="1">
        <f t="array" aca="1" ref="J601" ca="1">_xlfn.IFS(
AND(J$3="x",H601&gt;J$4),  2*J$4-H601,
TRUE,H601)</f>
        <v>5</v>
      </c>
      <c r="K601" s="58" cm="1">
        <f t="array" aca="1" ref="K601" ca="1">_xlfn.IFS(
AND(J$3="y",I601&gt;J$4),  2*J$4-I601,
TRUE,I601)</f>
        <v>108</v>
      </c>
      <c r="L601" s="58" cm="1">
        <f t="array" aca="1" ref="L601" ca="1">_xlfn.IFS(
AND(L$3="x",J601&gt;L$4),  2*L$4-J601,
TRUE,J601)</f>
        <v>5</v>
      </c>
      <c r="M601" s="58" cm="1">
        <f t="array" aca="1" ref="M601" ca="1">_xlfn.IFS(
AND(L$3="y",K601&gt;L$4),  2*L$4-K601,
TRUE,K601)</f>
        <v>108</v>
      </c>
      <c r="N601" s="58" cm="1">
        <f t="array" aca="1" ref="N601" ca="1">_xlfn.IFS(
AND(N$3="x",L601&gt;N$4),  2*N$4-L601,
TRUE,L601)</f>
        <v>5</v>
      </c>
      <c r="O601" s="58" cm="1">
        <f t="array" aca="1" ref="O601" ca="1">_xlfn.IFS(
AND(N$3="y",M601&gt;N$4),  2*N$4-M601,
TRUE,M601)</f>
        <v>108</v>
      </c>
      <c r="P601" s="58" cm="1">
        <f t="array" aca="1" ref="P601" ca="1">_xlfn.IFS(
AND(P$3="x",N601&gt;P$4),  2*P$4-N601,
TRUE,N601)</f>
        <v>5</v>
      </c>
      <c r="Q601" s="58" cm="1">
        <f t="array" aca="1" ref="Q601" ca="1">_xlfn.IFS(
AND(P$3="y",O601&gt;P$4),  2*P$4-O601,
TRUE,O601)</f>
        <v>108</v>
      </c>
      <c r="R601" s="58" cm="1">
        <f t="array" aca="1" ref="R601" ca="1">_xlfn.IFS(
AND(R$3="x",P601&gt;R$4),  2*R$4-P601,
TRUE,P601)</f>
        <v>5</v>
      </c>
      <c r="S601" s="58" cm="1">
        <f t="array" aca="1" ref="S601" ca="1">_xlfn.IFS(
AND(R$3="y",Q601&gt;R$4),  2*R$4-Q601,
TRUE,Q601)</f>
        <v>2</v>
      </c>
      <c r="T601" s="58" cm="1">
        <f t="array" aca="1" ref="T601" ca="1">_xlfn.IFS(
AND(T$3="x",R601&gt;T$4),  2*T$4-R601,
TRUE,R601)</f>
        <v>5</v>
      </c>
      <c r="U601" s="58" cm="1">
        <f t="array" aca="1" ref="U601" ca="1">_xlfn.IFS(
AND(T$3="y",S601&gt;T$4),  2*T$4-S601,
TRUE,S601)</f>
        <v>2</v>
      </c>
      <c r="V601" s="58" cm="1">
        <f t="array" aca="1" ref="V601" ca="1">_xlfn.IFS(
AND(V$3="x",T601&gt;V$4),  2*V$4-T601,
TRUE,T601)</f>
        <v>5</v>
      </c>
      <c r="W601" s="58" cm="1">
        <f t="array" aca="1" ref="W601" ca="1">_xlfn.IFS(
AND(V$3="y",U601&gt;V$4),  2*V$4-U601,
TRUE,U601)</f>
        <v>2</v>
      </c>
      <c r="X601" s="58" cm="1">
        <f t="array" aca="1" ref="X601" ca="1">_xlfn.IFS(
AND(X$3="x",V601&gt;X$4),  2*X$4-V601,
TRUE,V601)</f>
        <v>5</v>
      </c>
      <c r="Y601" s="58" cm="1">
        <f t="array" aca="1" ref="Y601" ca="1">_xlfn.IFS(
AND(X$3="y",W601&gt;X$4),  2*X$4-W601,
TRUE,W601)</f>
        <v>2</v>
      </c>
      <c r="Z601" s="58" cm="1">
        <f t="array" aca="1" ref="Z601" ca="1">_xlfn.IFS(
AND(Z$3="x",X601&gt;Z$4),  2*Z$4-X601,
TRUE,X601)</f>
        <v>5</v>
      </c>
      <c r="AA601" s="58" cm="1">
        <f t="array" aca="1" ref="AA601" ca="1">_xlfn.IFS(
AND(Z$3="y",Y601&gt;Z$4),  2*Z$4-Y601,
TRUE,Y601)</f>
        <v>2</v>
      </c>
      <c r="BD601" t="str">
        <f t="shared" ca="1" si="11"/>
        <v>649-556</v>
      </c>
      <c r="BF601" s="23"/>
      <c r="BG601" s="24"/>
      <c r="BH601" s="24"/>
      <c r="BI601" s="24"/>
      <c r="BJ601" s="24"/>
      <c r="BK601" s="24"/>
      <c r="BL601" s="24"/>
      <c r="BM601" s="24"/>
      <c r="BN601" s="24"/>
      <c r="BO601" s="24"/>
      <c r="BP601" s="24"/>
      <c r="BQ601" s="24"/>
      <c r="BR601" s="24"/>
      <c r="BS601" s="24"/>
      <c r="BT601" s="24"/>
      <c r="BU601" s="24"/>
      <c r="BV601" s="24"/>
      <c r="BW601" s="24"/>
      <c r="BX601" s="24"/>
      <c r="BY601" s="24"/>
      <c r="BZ601" s="24"/>
      <c r="CA601" s="24"/>
      <c r="CB601" s="24"/>
      <c r="CC601" s="24"/>
      <c r="CD601" s="24"/>
      <c r="CE601" s="24"/>
      <c r="CF601" s="24"/>
      <c r="CG601" s="24"/>
      <c r="CH601" s="24"/>
      <c r="CI601" s="24"/>
      <c r="CJ601" s="24"/>
      <c r="CK601" s="24"/>
      <c r="CL601" s="24"/>
      <c r="CM601" s="24"/>
      <c r="CN601" s="24"/>
      <c r="CO601" s="24"/>
      <c r="CP601" s="24"/>
      <c r="CQ601" s="24"/>
      <c r="CR601" s="24"/>
      <c r="CS601" s="24"/>
      <c r="CT601" s="24"/>
      <c r="CU601" s="24"/>
      <c r="CV601" s="24"/>
      <c r="CW601" s="24"/>
      <c r="CX601" s="24"/>
      <c r="CY601" s="24"/>
      <c r="CZ601" s="24"/>
      <c r="DA601" s="24"/>
      <c r="DB601" s="24"/>
      <c r="DC601" s="24"/>
      <c r="DD601" s="24"/>
      <c r="DE601" s="24"/>
      <c r="DF601" s="24"/>
      <c r="DG601" s="24"/>
      <c r="DH601" s="24"/>
      <c r="DI601" s="24"/>
      <c r="DJ601" s="24"/>
      <c r="DK601" s="24"/>
      <c r="DL601" s="24"/>
      <c r="DM601" s="24"/>
      <c r="DN601" s="24"/>
      <c r="DO601" s="24"/>
      <c r="DP601" s="24"/>
      <c r="DQ601" s="24"/>
      <c r="DR601" s="24"/>
      <c r="DS601" s="24"/>
      <c r="DT601" s="24"/>
      <c r="DU601" s="24"/>
      <c r="DV601" s="24"/>
      <c r="DW601" s="24"/>
      <c r="DX601" s="24"/>
      <c r="DY601" s="24"/>
      <c r="DZ601" s="24"/>
      <c r="EA601" s="24"/>
      <c r="EB601" s="24"/>
      <c r="EC601" s="24"/>
      <c r="ED601" s="24"/>
      <c r="EE601" s="24"/>
      <c r="EF601" s="24"/>
      <c r="EG601" s="24"/>
      <c r="EH601" s="24"/>
      <c r="EI601" s="24"/>
      <c r="EJ601" s="24"/>
      <c r="EK601" s="24"/>
      <c r="EL601" s="24"/>
      <c r="EM601" s="24"/>
      <c r="EN601" s="24"/>
      <c r="EO601" s="24"/>
      <c r="EP601" s="24"/>
      <c r="EQ601" s="24"/>
      <c r="ER601" s="24"/>
      <c r="ES601" s="24"/>
      <c r="ET601" s="24"/>
      <c r="EU601" s="24"/>
      <c r="EV601" s="24"/>
      <c r="EW601" s="24"/>
      <c r="EX601" s="24"/>
      <c r="EY601" s="24"/>
      <c r="EZ601" s="24"/>
      <c r="FA601" s="24"/>
      <c r="FB601" s="24"/>
      <c r="FC601" s="24"/>
      <c r="FD601" s="24"/>
      <c r="FE601" s="24"/>
      <c r="FF601" s="24"/>
      <c r="FG601" s="24"/>
      <c r="FH601" s="24"/>
      <c r="FI601" s="24"/>
      <c r="FJ601" s="24"/>
      <c r="FK601" s="24"/>
      <c r="FL601" s="24"/>
      <c r="FM601" s="24"/>
      <c r="FN601" s="24"/>
      <c r="FO601" s="24"/>
      <c r="FP601" s="24"/>
      <c r="FQ601" s="24"/>
      <c r="FR601" s="24"/>
      <c r="FS601" s="24"/>
      <c r="FT601" s="24"/>
      <c r="FU601" s="24"/>
      <c r="FV601" s="24"/>
      <c r="FW601" s="24"/>
      <c r="FX601" s="24"/>
      <c r="FY601" s="24"/>
      <c r="FZ601" s="24"/>
      <c r="GA601" s="24"/>
      <c r="GB601" s="24"/>
      <c r="GC601" s="24"/>
      <c r="GD601" s="24"/>
      <c r="GE601" s="24"/>
      <c r="GF601" s="24"/>
      <c r="GG601" s="24"/>
      <c r="GH601" s="24"/>
      <c r="GI601" s="24"/>
      <c r="GJ601" s="24"/>
      <c r="GK601" s="24"/>
      <c r="GL601" s="24"/>
      <c r="GM601" s="24"/>
      <c r="GN601" s="24"/>
      <c r="GO601" s="24"/>
      <c r="GP601" s="24"/>
      <c r="GQ601" s="24"/>
      <c r="GR601" s="24"/>
      <c r="GS601" s="24"/>
      <c r="GT601" s="24"/>
      <c r="GU601" s="24"/>
      <c r="GV601" s="24"/>
      <c r="GW601" s="24"/>
      <c r="GX601" s="24"/>
      <c r="GY601" s="24"/>
      <c r="GZ601" s="24"/>
      <c r="HA601" s="24"/>
      <c r="HB601" s="24"/>
      <c r="HC601" s="24"/>
      <c r="HD601" s="24"/>
      <c r="HE601" s="24"/>
      <c r="HF601" s="24"/>
      <c r="HG601" s="24"/>
      <c r="HH601" s="24"/>
      <c r="HI601" s="24"/>
      <c r="HJ601" s="24"/>
      <c r="HK601" s="24"/>
      <c r="HL601" s="24"/>
      <c r="HM601" s="24"/>
      <c r="HN601" s="24"/>
      <c r="HO601" s="24"/>
      <c r="HP601" s="24"/>
      <c r="HQ601" s="24"/>
      <c r="HR601" s="24"/>
      <c r="HS601" s="24"/>
      <c r="HT601" s="24"/>
      <c r="HU601" s="24"/>
      <c r="HV601" s="24"/>
      <c r="HW601" s="24"/>
      <c r="HX601" s="24"/>
      <c r="HY601" s="24"/>
      <c r="HZ601" s="24"/>
      <c r="IA601" s="24"/>
      <c r="IB601" s="24"/>
      <c r="IC601" s="24"/>
      <c r="ID601" s="24"/>
    </row>
    <row r="602" spans="1:238" x14ac:dyDescent="0.3">
      <c r="A602" t="str">
        <f>IF(Input!A594=0,"",Input!A594)</f>
        <v>1164,472</v>
      </c>
      <c r="B602" s="65" cm="1">
        <f t="array" ref="B602">_xlfn.IFS($A602="","",LEFT($A602,4)="fold",MID($A602,12,1),TRUE,VALUE(LEFT($A602,FIND(",",$A602)-1)))</f>
        <v>1164</v>
      </c>
      <c r="C602" s="65" cm="1">
        <f t="array" ref="C602">_xlfn.IFS($A602="","",LEFT($A602,4)="fold",VALUE(MID($A602,14,5)),TRUE,VALUE(MID($A602,FIND(",",$A602)+1,5)))</f>
        <v>472</v>
      </c>
      <c r="D602" s="58" cm="1">
        <f t="array" aca="1" ref="D602" ca="1">_xlfn.IFS(
AND(D$3="x",B602&gt;D$4),  2*D$4-B602,
TRUE,B602)</f>
        <v>146</v>
      </c>
      <c r="E602" s="58" cm="1">
        <f t="array" aca="1" ref="E602" ca="1">_xlfn.IFS(
AND(D$3="y",C602&gt;D$4),  2*D$4-C602,
TRUE,C602)</f>
        <v>472</v>
      </c>
      <c r="F602" s="58" cm="1">
        <f t="array" aca="1" ref="F602" ca="1">_xlfn.IFS(
AND(F$3="x",D602&gt;F$4),  2*F$4-D602,
TRUE,D602)</f>
        <v>146</v>
      </c>
      <c r="G602" s="58" cm="1">
        <f t="array" aca="1" ref="G602" ca="1">_xlfn.IFS(
AND(F$3="y",E602&gt;F$4),  2*F$4-E602,
TRUE,E602)</f>
        <v>422</v>
      </c>
      <c r="H602" s="58" cm="1">
        <f t="array" aca="1" ref="H602" ca="1">_xlfn.IFS(
AND(H$3="x",F602&gt;H$4),  2*H$4-F602,
TRUE,F602)</f>
        <v>146</v>
      </c>
      <c r="I602" s="58" cm="1">
        <f t="array" aca="1" ref="I602" ca="1">_xlfn.IFS(
AND(H$3="y",G602&gt;H$4),  2*H$4-G602,
TRUE,G602)</f>
        <v>422</v>
      </c>
      <c r="J602" s="58" cm="1">
        <f t="array" aca="1" ref="J602" ca="1">_xlfn.IFS(
AND(J$3="x",H602&gt;J$4),  2*J$4-H602,
TRUE,H602)</f>
        <v>146</v>
      </c>
      <c r="K602" s="58" cm="1">
        <f t="array" aca="1" ref="K602" ca="1">_xlfn.IFS(
AND(J$3="y",I602&gt;J$4),  2*J$4-I602,
TRUE,I602)</f>
        <v>24</v>
      </c>
      <c r="L602" s="58" cm="1">
        <f t="array" aca="1" ref="L602" ca="1">_xlfn.IFS(
AND(L$3="x",J602&gt;L$4),  2*L$4-J602,
TRUE,J602)</f>
        <v>146</v>
      </c>
      <c r="M602" s="58" cm="1">
        <f t="array" aca="1" ref="M602" ca="1">_xlfn.IFS(
AND(L$3="y",K602&gt;L$4),  2*L$4-K602,
TRUE,K602)</f>
        <v>24</v>
      </c>
      <c r="N602" s="58" cm="1">
        <f t="array" aca="1" ref="N602" ca="1">_xlfn.IFS(
AND(N$3="x",L602&gt;N$4),  2*N$4-L602,
TRUE,L602)</f>
        <v>146</v>
      </c>
      <c r="O602" s="58" cm="1">
        <f t="array" aca="1" ref="O602" ca="1">_xlfn.IFS(
AND(N$3="y",M602&gt;N$4),  2*N$4-M602,
TRUE,M602)</f>
        <v>24</v>
      </c>
      <c r="P602" s="58" cm="1">
        <f t="array" aca="1" ref="P602" ca="1">_xlfn.IFS(
AND(P$3="x",N602&gt;P$4),  2*P$4-N602,
TRUE,N602)</f>
        <v>16</v>
      </c>
      <c r="Q602" s="58" cm="1">
        <f t="array" aca="1" ref="Q602" ca="1">_xlfn.IFS(
AND(P$3="y",O602&gt;P$4),  2*P$4-O602,
TRUE,O602)</f>
        <v>24</v>
      </c>
      <c r="R602" s="58" cm="1">
        <f t="array" aca="1" ref="R602" ca="1">_xlfn.IFS(
AND(R$3="x",P602&gt;R$4),  2*R$4-P602,
TRUE,P602)</f>
        <v>16</v>
      </c>
      <c r="S602" s="58" cm="1">
        <f t="array" aca="1" ref="S602" ca="1">_xlfn.IFS(
AND(R$3="y",Q602&gt;R$4),  2*R$4-Q602,
TRUE,Q602)</f>
        <v>24</v>
      </c>
      <c r="T602" s="58" cm="1">
        <f t="array" aca="1" ref="T602" ca="1">_xlfn.IFS(
AND(T$3="x",R602&gt;T$4),  2*T$4-R602,
TRUE,R602)</f>
        <v>16</v>
      </c>
      <c r="U602" s="58" cm="1">
        <f t="array" aca="1" ref="U602" ca="1">_xlfn.IFS(
AND(T$3="y",S602&gt;T$4),  2*T$4-S602,
TRUE,S602)</f>
        <v>24</v>
      </c>
      <c r="V602" s="58" cm="1">
        <f t="array" aca="1" ref="V602" ca="1">_xlfn.IFS(
AND(V$3="x",T602&gt;V$4),  2*V$4-T602,
TRUE,T602)</f>
        <v>16</v>
      </c>
      <c r="W602" s="58" cm="1">
        <f t="array" aca="1" ref="W602" ca="1">_xlfn.IFS(
AND(V$3="y",U602&gt;V$4),  2*V$4-U602,
TRUE,U602)</f>
        <v>24</v>
      </c>
      <c r="X602" s="58" cm="1">
        <f t="array" aca="1" ref="X602" ca="1">_xlfn.IFS(
AND(X$3="x",V602&gt;X$4),  2*X$4-V602,
TRUE,V602)</f>
        <v>16</v>
      </c>
      <c r="Y602" s="58" cm="1">
        <f t="array" aca="1" ref="Y602" ca="1">_xlfn.IFS(
AND(X$3="y",W602&gt;X$4),  2*X$4-W602,
TRUE,W602)</f>
        <v>2</v>
      </c>
      <c r="Z602" s="58" cm="1">
        <f t="array" aca="1" ref="Z602" ca="1">_xlfn.IFS(
AND(Z$3="x",X602&gt;Z$4),  2*Z$4-X602,
TRUE,X602)</f>
        <v>16</v>
      </c>
      <c r="AA602" s="58" cm="1">
        <f t="array" aca="1" ref="AA602" ca="1">_xlfn.IFS(
AND(Z$3="y",Y602&gt;Z$4),  2*Z$4-Y602,
TRUE,Y602)</f>
        <v>2</v>
      </c>
      <c r="BD602" t="str">
        <f t="shared" ca="1" si="11"/>
        <v>146-472</v>
      </c>
      <c r="BF602" s="23"/>
      <c r="BG602" s="24"/>
      <c r="BH602" s="24"/>
      <c r="BI602" s="24"/>
      <c r="BJ602" s="24"/>
      <c r="BK602" s="24"/>
      <c r="BL602" s="24"/>
      <c r="BM602" s="24"/>
      <c r="BN602" s="24"/>
      <c r="BO602" s="24"/>
      <c r="BP602" s="24"/>
      <c r="BQ602" s="24"/>
      <c r="BR602" s="24"/>
      <c r="BS602" s="24"/>
      <c r="BT602" s="24"/>
      <c r="BU602" s="24"/>
      <c r="BV602" s="24"/>
      <c r="BW602" s="24"/>
      <c r="BX602" s="24"/>
      <c r="BY602" s="24"/>
      <c r="BZ602" s="24"/>
      <c r="CA602" s="24"/>
      <c r="CB602" s="24"/>
      <c r="CC602" s="24"/>
      <c r="CD602" s="24"/>
      <c r="CE602" s="24"/>
      <c r="CF602" s="24"/>
      <c r="CG602" s="24"/>
      <c r="CH602" s="24"/>
      <c r="CI602" s="24"/>
      <c r="CJ602" s="24"/>
      <c r="CK602" s="24"/>
      <c r="CL602" s="24"/>
      <c r="CM602" s="24"/>
      <c r="CN602" s="24"/>
      <c r="CO602" s="24"/>
      <c r="CP602" s="24"/>
      <c r="CQ602" s="24"/>
      <c r="CR602" s="24"/>
      <c r="CS602" s="24"/>
      <c r="CT602" s="24"/>
      <c r="CU602" s="24"/>
      <c r="CV602" s="24"/>
      <c r="CW602" s="24"/>
      <c r="CX602" s="24"/>
      <c r="CY602" s="24"/>
      <c r="CZ602" s="24"/>
      <c r="DA602" s="24"/>
      <c r="DB602" s="24"/>
      <c r="DC602" s="24"/>
      <c r="DD602" s="24"/>
      <c r="DE602" s="24"/>
      <c r="DF602" s="24"/>
      <c r="DG602" s="24"/>
      <c r="DH602" s="24"/>
      <c r="DI602" s="24"/>
      <c r="DJ602" s="24"/>
      <c r="DK602" s="24"/>
      <c r="DL602" s="24"/>
      <c r="DM602" s="24"/>
      <c r="DN602" s="24"/>
      <c r="DO602" s="24"/>
      <c r="DP602" s="24"/>
      <c r="DQ602" s="24"/>
      <c r="DR602" s="24"/>
      <c r="DS602" s="24"/>
      <c r="DT602" s="24"/>
      <c r="DU602" s="24"/>
      <c r="DV602" s="24"/>
      <c r="DW602" s="24"/>
      <c r="DX602" s="24"/>
      <c r="DY602" s="24"/>
      <c r="DZ602" s="24"/>
      <c r="EA602" s="24"/>
      <c r="EB602" s="24"/>
      <c r="EC602" s="24"/>
      <c r="ED602" s="24"/>
      <c r="EE602" s="24"/>
      <c r="EF602" s="24"/>
      <c r="EG602" s="24"/>
      <c r="EH602" s="24"/>
      <c r="EI602" s="24"/>
      <c r="EJ602" s="24"/>
      <c r="EK602" s="24"/>
      <c r="EL602" s="24"/>
      <c r="EM602" s="24"/>
      <c r="EN602" s="24"/>
      <c r="EO602" s="24"/>
      <c r="EP602" s="24"/>
      <c r="EQ602" s="24"/>
      <c r="ER602" s="24"/>
      <c r="ES602" s="24"/>
      <c r="ET602" s="24"/>
      <c r="EU602" s="24"/>
      <c r="EV602" s="24"/>
      <c r="EW602" s="24"/>
      <c r="EX602" s="24"/>
      <c r="EY602" s="24"/>
      <c r="EZ602" s="24"/>
      <c r="FA602" s="24"/>
      <c r="FB602" s="24"/>
      <c r="FC602" s="24"/>
      <c r="FD602" s="24"/>
      <c r="FE602" s="24"/>
      <c r="FF602" s="24"/>
      <c r="FG602" s="24"/>
      <c r="FH602" s="24"/>
      <c r="FI602" s="24"/>
      <c r="FJ602" s="24"/>
      <c r="FK602" s="24"/>
      <c r="FL602" s="24"/>
      <c r="FM602" s="24"/>
      <c r="FN602" s="24"/>
      <c r="FO602" s="24"/>
      <c r="FP602" s="24"/>
      <c r="FQ602" s="24"/>
      <c r="FR602" s="24"/>
      <c r="FS602" s="24"/>
      <c r="FT602" s="24"/>
      <c r="FU602" s="24"/>
      <c r="FV602" s="24"/>
      <c r="FW602" s="24"/>
      <c r="FX602" s="24"/>
      <c r="FY602" s="24"/>
      <c r="FZ602" s="24"/>
      <c r="GA602" s="24"/>
      <c r="GB602" s="24"/>
      <c r="GC602" s="24"/>
      <c r="GD602" s="24"/>
      <c r="GE602" s="24"/>
      <c r="GF602" s="24"/>
      <c r="GG602" s="24"/>
      <c r="GH602" s="24"/>
      <c r="GI602" s="24"/>
      <c r="GJ602" s="24"/>
      <c r="GK602" s="24"/>
      <c r="GL602" s="24"/>
      <c r="GM602" s="24"/>
      <c r="GN602" s="24"/>
      <c r="GO602" s="24"/>
      <c r="GP602" s="24"/>
      <c r="GQ602" s="24"/>
      <c r="GR602" s="24"/>
      <c r="GS602" s="24"/>
      <c r="GT602" s="24"/>
      <c r="GU602" s="24"/>
      <c r="GV602" s="24"/>
      <c r="GW602" s="24"/>
      <c r="GX602" s="24"/>
      <c r="GY602" s="24"/>
      <c r="GZ602" s="24"/>
      <c r="HA602" s="24"/>
      <c r="HB602" s="24"/>
      <c r="HC602" s="24"/>
      <c r="HD602" s="24"/>
      <c r="HE602" s="24"/>
      <c r="HF602" s="24"/>
      <c r="HG602" s="24"/>
      <c r="HH602" s="24"/>
      <c r="HI602" s="24"/>
      <c r="HJ602" s="24"/>
      <c r="HK602" s="24"/>
      <c r="HL602" s="24"/>
      <c r="HM602" s="24"/>
      <c r="HN602" s="24"/>
      <c r="HO602" s="24"/>
      <c r="HP602" s="24"/>
      <c r="HQ602" s="24"/>
      <c r="HR602" s="24"/>
      <c r="HS602" s="24"/>
      <c r="HT602" s="24"/>
      <c r="HU602" s="24"/>
      <c r="HV602" s="24"/>
      <c r="HW602" s="24"/>
      <c r="HX602" s="24"/>
      <c r="HY602" s="24"/>
      <c r="HZ602" s="24"/>
      <c r="IA602" s="24"/>
      <c r="IB602" s="24"/>
      <c r="IC602" s="24"/>
      <c r="ID602" s="24"/>
    </row>
    <row r="603" spans="1:238" x14ac:dyDescent="0.3">
      <c r="A603" t="str">
        <f>IF(Input!A595=0,"",Input!A595)</f>
        <v>900,680</v>
      </c>
      <c r="B603" s="65" cm="1">
        <f t="array" ref="B603">_xlfn.IFS($A603="","",LEFT($A603,4)="fold",MID($A603,12,1),TRUE,VALUE(LEFT($A603,FIND(",",$A603)-1)))</f>
        <v>900</v>
      </c>
      <c r="C603" s="65" cm="1">
        <f t="array" ref="C603">_xlfn.IFS($A603="","",LEFT($A603,4)="fold",VALUE(MID($A603,14,5)),TRUE,VALUE(MID($A603,FIND(",",$A603)+1,5)))</f>
        <v>680</v>
      </c>
      <c r="D603" s="58" cm="1">
        <f t="array" aca="1" ref="D603" ca="1">_xlfn.IFS(
AND(D$3="x",B603&gt;D$4),  2*D$4-B603,
TRUE,B603)</f>
        <v>410</v>
      </c>
      <c r="E603" s="58" cm="1">
        <f t="array" aca="1" ref="E603" ca="1">_xlfn.IFS(
AND(D$3="y",C603&gt;D$4),  2*D$4-C603,
TRUE,C603)</f>
        <v>680</v>
      </c>
      <c r="F603" s="58" cm="1">
        <f t="array" aca="1" ref="F603" ca="1">_xlfn.IFS(
AND(F$3="x",D603&gt;F$4),  2*F$4-D603,
TRUE,D603)</f>
        <v>410</v>
      </c>
      <c r="G603" s="58" cm="1">
        <f t="array" aca="1" ref="G603" ca="1">_xlfn.IFS(
AND(F$3="y",E603&gt;F$4),  2*F$4-E603,
TRUE,E603)</f>
        <v>214</v>
      </c>
      <c r="H603" s="58" cm="1">
        <f t="array" aca="1" ref="H603" ca="1">_xlfn.IFS(
AND(H$3="x",F603&gt;H$4),  2*H$4-F603,
TRUE,F603)</f>
        <v>244</v>
      </c>
      <c r="I603" s="58" cm="1">
        <f t="array" aca="1" ref="I603" ca="1">_xlfn.IFS(
AND(H$3="y",G603&gt;H$4),  2*H$4-G603,
TRUE,G603)</f>
        <v>214</v>
      </c>
      <c r="J603" s="58" cm="1">
        <f t="array" aca="1" ref="J603" ca="1">_xlfn.IFS(
AND(J$3="x",H603&gt;J$4),  2*J$4-H603,
TRUE,H603)</f>
        <v>244</v>
      </c>
      <c r="K603" s="58" cm="1">
        <f t="array" aca="1" ref="K603" ca="1">_xlfn.IFS(
AND(J$3="y",I603&gt;J$4),  2*J$4-I603,
TRUE,I603)</f>
        <v>214</v>
      </c>
      <c r="L603" s="58" cm="1">
        <f t="array" aca="1" ref="L603" ca="1">_xlfn.IFS(
AND(L$3="x",J603&gt;L$4),  2*L$4-J603,
TRUE,J603)</f>
        <v>82</v>
      </c>
      <c r="M603" s="58" cm="1">
        <f t="array" aca="1" ref="M603" ca="1">_xlfn.IFS(
AND(L$3="y",K603&gt;L$4),  2*L$4-K603,
TRUE,K603)</f>
        <v>214</v>
      </c>
      <c r="N603" s="58" cm="1">
        <f t="array" aca="1" ref="N603" ca="1">_xlfn.IFS(
AND(N$3="x",L603&gt;N$4),  2*N$4-L603,
TRUE,L603)</f>
        <v>82</v>
      </c>
      <c r="O603" s="58" cm="1">
        <f t="array" aca="1" ref="O603" ca="1">_xlfn.IFS(
AND(N$3="y",M603&gt;N$4),  2*N$4-M603,
TRUE,M603)</f>
        <v>8</v>
      </c>
      <c r="P603" s="58" cm="1">
        <f t="array" aca="1" ref="P603" ca="1">_xlfn.IFS(
AND(P$3="x",N603&gt;P$4),  2*P$4-N603,
TRUE,N603)</f>
        <v>80</v>
      </c>
      <c r="Q603" s="58" cm="1">
        <f t="array" aca="1" ref="Q603" ca="1">_xlfn.IFS(
AND(P$3="y",O603&gt;P$4),  2*P$4-O603,
TRUE,O603)</f>
        <v>8</v>
      </c>
      <c r="R603" s="58" cm="1">
        <f t="array" aca="1" ref="R603" ca="1">_xlfn.IFS(
AND(R$3="x",P603&gt;R$4),  2*R$4-P603,
TRUE,P603)</f>
        <v>80</v>
      </c>
      <c r="S603" s="58" cm="1">
        <f t="array" aca="1" ref="S603" ca="1">_xlfn.IFS(
AND(R$3="y",Q603&gt;R$4),  2*R$4-Q603,
TRUE,Q603)</f>
        <v>8</v>
      </c>
      <c r="T603" s="58" cm="1">
        <f t="array" aca="1" ref="T603" ca="1">_xlfn.IFS(
AND(T$3="x",R603&gt;T$4),  2*T$4-R603,
TRUE,R603)</f>
        <v>0</v>
      </c>
      <c r="U603" s="58" cm="1">
        <f t="array" aca="1" ref="U603" ca="1">_xlfn.IFS(
AND(T$3="y",S603&gt;T$4),  2*T$4-S603,
TRUE,S603)</f>
        <v>8</v>
      </c>
      <c r="V603" s="58" cm="1">
        <f t="array" aca="1" ref="V603" ca="1">_xlfn.IFS(
AND(V$3="x",T603&gt;V$4),  2*V$4-T603,
TRUE,T603)</f>
        <v>0</v>
      </c>
      <c r="W603" s="58" cm="1">
        <f t="array" aca="1" ref="W603" ca="1">_xlfn.IFS(
AND(V$3="y",U603&gt;V$4),  2*V$4-U603,
TRUE,U603)</f>
        <v>8</v>
      </c>
      <c r="X603" s="58" cm="1">
        <f t="array" aca="1" ref="X603" ca="1">_xlfn.IFS(
AND(X$3="x",V603&gt;X$4),  2*X$4-V603,
TRUE,V603)</f>
        <v>0</v>
      </c>
      <c r="Y603" s="58" cm="1">
        <f t="array" aca="1" ref="Y603" ca="1">_xlfn.IFS(
AND(X$3="y",W603&gt;X$4),  2*X$4-W603,
TRUE,W603)</f>
        <v>8</v>
      </c>
      <c r="Z603" s="58" cm="1">
        <f t="array" aca="1" ref="Z603" ca="1">_xlfn.IFS(
AND(Z$3="x",X603&gt;Z$4),  2*Z$4-X603,
TRUE,X603)</f>
        <v>0</v>
      </c>
      <c r="AA603" s="58" cm="1">
        <f t="array" aca="1" ref="AA603" ca="1">_xlfn.IFS(
AND(Z$3="y",Y603&gt;Z$4),  2*Z$4-Y603,
TRUE,Y603)</f>
        <v>4</v>
      </c>
      <c r="BD603" t="str">
        <f t="shared" ca="1" si="11"/>
        <v>410-680</v>
      </c>
      <c r="BF603" s="23"/>
      <c r="BG603" s="24"/>
      <c r="BH603" s="24"/>
      <c r="BI603" s="24"/>
      <c r="BJ603" s="24"/>
      <c r="BK603" s="24"/>
      <c r="BL603" s="24"/>
      <c r="BM603" s="24"/>
      <c r="BN603" s="24"/>
      <c r="BO603" s="24"/>
      <c r="BP603" s="24"/>
      <c r="BQ603" s="24"/>
      <c r="BR603" s="24"/>
      <c r="BS603" s="24"/>
      <c r="BT603" s="24"/>
      <c r="BU603" s="24"/>
      <c r="BV603" s="24"/>
      <c r="BW603" s="24"/>
      <c r="BX603" s="24"/>
      <c r="BY603" s="24"/>
      <c r="BZ603" s="24"/>
      <c r="CA603" s="24"/>
      <c r="CB603" s="24"/>
      <c r="CC603" s="24"/>
      <c r="CD603" s="24"/>
      <c r="CE603" s="24"/>
      <c r="CF603" s="24"/>
      <c r="CG603" s="24"/>
      <c r="CH603" s="24"/>
      <c r="CI603" s="24"/>
      <c r="CJ603" s="24"/>
      <c r="CK603" s="24"/>
      <c r="CL603" s="24"/>
      <c r="CM603" s="24"/>
      <c r="CN603" s="24"/>
      <c r="CO603" s="24"/>
      <c r="CP603" s="24"/>
      <c r="CQ603" s="24"/>
      <c r="CR603" s="24"/>
      <c r="CS603" s="24"/>
      <c r="CT603" s="24"/>
      <c r="CU603" s="24"/>
      <c r="CV603" s="24"/>
      <c r="CW603" s="24"/>
      <c r="CX603" s="24"/>
      <c r="CY603" s="24"/>
      <c r="CZ603" s="24"/>
      <c r="DA603" s="24"/>
      <c r="DB603" s="24"/>
      <c r="DC603" s="24"/>
      <c r="DD603" s="24"/>
      <c r="DE603" s="24"/>
      <c r="DF603" s="24"/>
      <c r="DG603" s="24"/>
      <c r="DH603" s="24"/>
      <c r="DI603" s="24"/>
      <c r="DJ603" s="24"/>
      <c r="DK603" s="24"/>
      <c r="DL603" s="24"/>
      <c r="DM603" s="24"/>
      <c r="DN603" s="24"/>
      <c r="DO603" s="24"/>
      <c r="DP603" s="24"/>
      <c r="DQ603" s="24"/>
      <c r="DR603" s="24"/>
      <c r="DS603" s="24"/>
      <c r="DT603" s="24"/>
      <c r="DU603" s="24"/>
      <c r="DV603" s="24"/>
      <c r="DW603" s="24"/>
      <c r="DX603" s="24"/>
      <c r="DY603" s="24"/>
      <c r="DZ603" s="24"/>
      <c r="EA603" s="24"/>
      <c r="EB603" s="24"/>
      <c r="EC603" s="24"/>
      <c r="ED603" s="24"/>
      <c r="EE603" s="24"/>
      <c r="EF603" s="24"/>
      <c r="EG603" s="24"/>
      <c r="EH603" s="24"/>
      <c r="EI603" s="24"/>
      <c r="EJ603" s="24"/>
      <c r="EK603" s="24"/>
      <c r="EL603" s="24"/>
      <c r="EM603" s="24"/>
      <c r="EN603" s="24"/>
      <c r="EO603" s="24"/>
      <c r="EP603" s="24"/>
      <c r="EQ603" s="24"/>
      <c r="ER603" s="24"/>
      <c r="ES603" s="24"/>
      <c r="ET603" s="24"/>
      <c r="EU603" s="24"/>
      <c r="EV603" s="24"/>
      <c r="EW603" s="24"/>
      <c r="EX603" s="24"/>
      <c r="EY603" s="24"/>
      <c r="EZ603" s="24"/>
      <c r="FA603" s="24"/>
      <c r="FB603" s="24"/>
      <c r="FC603" s="24"/>
      <c r="FD603" s="24"/>
      <c r="FE603" s="24"/>
      <c r="FF603" s="24"/>
      <c r="FG603" s="24"/>
      <c r="FH603" s="24"/>
      <c r="FI603" s="24"/>
      <c r="FJ603" s="24"/>
      <c r="FK603" s="24"/>
      <c r="FL603" s="24"/>
      <c r="FM603" s="24"/>
      <c r="FN603" s="24"/>
      <c r="FO603" s="24"/>
      <c r="FP603" s="24"/>
      <c r="FQ603" s="24"/>
      <c r="FR603" s="24"/>
      <c r="FS603" s="24"/>
      <c r="FT603" s="24"/>
      <c r="FU603" s="24"/>
      <c r="FV603" s="24"/>
      <c r="FW603" s="24"/>
      <c r="FX603" s="24"/>
      <c r="FY603" s="24"/>
      <c r="FZ603" s="24"/>
      <c r="GA603" s="24"/>
      <c r="GB603" s="24"/>
      <c r="GC603" s="24"/>
      <c r="GD603" s="24"/>
      <c r="GE603" s="24"/>
      <c r="GF603" s="24"/>
      <c r="GG603" s="24"/>
      <c r="GH603" s="24"/>
      <c r="GI603" s="24"/>
      <c r="GJ603" s="24"/>
      <c r="GK603" s="24"/>
      <c r="GL603" s="24"/>
      <c r="GM603" s="24"/>
      <c r="GN603" s="24"/>
      <c r="GO603" s="24"/>
      <c r="GP603" s="24"/>
      <c r="GQ603" s="24"/>
      <c r="GR603" s="24"/>
      <c r="GS603" s="24"/>
      <c r="GT603" s="24"/>
      <c r="GU603" s="24"/>
      <c r="GV603" s="24"/>
      <c r="GW603" s="24"/>
      <c r="GX603" s="24"/>
      <c r="GY603" s="24"/>
      <c r="GZ603" s="24"/>
      <c r="HA603" s="24"/>
      <c r="HB603" s="24"/>
      <c r="HC603" s="24"/>
      <c r="HD603" s="24"/>
      <c r="HE603" s="24"/>
      <c r="HF603" s="24"/>
      <c r="HG603" s="24"/>
      <c r="HH603" s="24"/>
      <c r="HI603" s="24"/>
      <c r="HJ603" s="24"/>
      <c r="HK603" s="24"/>
      <c r="HL603" s="24"/>
      <c r="HM603" s="24"/>
      <c r="HN603" s="24"/>
      <c r="HO603" s="24"/>
      <c r="HP603" s="24"/>
      <c r="HQ603" s="24"/>
      <c r="HR603" s="24"/>
      <c r="HS603" s="24"/>
      <c r="HT603" s="24"/>
      <c r="HU603" s="24"/>
      <c r="HV603" s="24"/>
      <c r="HW603" s="24"/>
      <c r="HX603" s="24"/>
      <c r="HY603" s="24"/>
      <c r="HZ603" s="24"/>
      <c r="IA603" s="24"/>
      <c r="IB603" s="24"/>
      <c r="IC603" s="24"/>
      <c r="ID603" s="24"/>
    </row>
    <row r="604" spans="1:238" x14ac:dyDescent="0.3">
      <c r="A604" t="str">
        <f>IF(Input!A596=0,"",Input!A596)</f>
        <v>1256,418</v>
      </c>
      <c r="B604" s="65" cm="1">
        <f t="array" ref="B604">_xlfn.IFS($A604="","",LEFT($A604,4)="fold",MID($A604,12,1),TRUE,VALUE(LEFT($A604,FIND(",",$A604)-1)))</f>
        <v>1256</v>
      </c>
      <c r="C604" s="65" cm="1">
        <f t="array" ref="C604">_xlfn.IFS($A604="","",LEFT($A604,4)="fold",VALUE(MID($A604,14,5)),TRUE,VALUE(MID($A604,FIND(",",$A604)+1,5)))</f>
        <v>418</v>
      </c>
      <c r="D604" s="58" cm="1">
        <f t="array" aca="1" ref="D604" ca="1">_xlfn.IFS(
AND(D$3="x",B604&gt;D$4),  2*D$4-B604,
TRUE,B604)</f>
        <v>54</v>
      </c>
      <c r="E604" s="58" cm="1">
        <f t="array" aca="1" ref="E604" ca="1">_xlfn.IFS(
AND(D$3="y",C604&gt;D$4),  2*D$4-C604,
TRUE,C604)</f>
        <v>418</v>
      </c>
      <c r="F604" s="58" cm="1">
        <f t="array" aca="1" ref="F604" ca="1">_xlfn.IFS(
AND(F$3="x",D604&gt;F$4),  2*F$4-D604,
TRUE,D604)</f>
        <v>54</v>
      </c>
      <c r="G604" s="58" cm="1">
        <f t="array" aca="1" ref="G604" ca="1">_xlfn.IFS(
AND(F$3="y",E604&gt;F$4),  2*F$4-E604,
TRUE,E604)</f>
        <v>418</v>
      </c>
      <c r="H604" s="58" cm="1">
        <f t="array" aca="1" ref="H604" ca="1">_xlfn.IFS(
AND(H$3="x",F604&gt;H$4),  2*H$4-F604,
TRUE,F604)</f>
        <v>54</v>
      </c>
      <c r="I604" s="58" cm="1">
        <f t="array" aca="1" ref="I604" ca="1">_xlfn.IFS(
AND(H$3="y",G604&gt;H$4),  2*H$4-G604,
TRUE,G604)</f>
        <v>418</v>
      </c>
      <c r="J604" s="58" cm="1">
        <f t="array" aca="1" ref="J604" ca="1">_xlfn.IFS(
AND(J$3="x",H604&gt;J$4),  2*J$4-H604,
TRUE,H604)</f>
        <v>54</v>
      </c>
      <c r="K604" s="58" cm="1">
        <f t="array" aca="1" ref="K604" ca="1">_xlfn.IFS(
AND(J$3="y",I604&gt;J$4),  2*J$4-I604,
TRUE,I604)</f>
        <v>28</v>
      </c>
      <c r="L604" s="58" cm="1">
        <f t="array" aca="1" ref="L604" ca="1">_xlfn.IFS(
AND(L$3="x",J604&gt;L$4),  2*L$4-J604,
TRUE,J604)</f>
        <v>54</v>
      </c>
      <c r="M604" s="58" cm="1">
        <f t="array" aca="1" ref="M604" ca="1">_xlfn.IFS(
AND(L$3="y",K604&gt;L$4),  2*L$4-K604,
TRUE,K604)</f>
        <v>28</v>
      </c>
      <c r="N604" s="58" cm="1">
        <f t="array" aca="1" ref="N604" ca="1">_xlfn.IFS(
AND(N$3="x",L604&gt;N$4),  2*N$4-L604,
TRUE,L604)</f>
        <v>54</v>
      </c>
      <c r="O604" s="58" cm="1">
        <f t="array" aca="1" ref="O604" ca="1">_xlfn.IFS(
AND(N$3="y",M604&gt;N$4),  2*N$4-M604,
TRUE,M604)</f>
        <v>28</v>
      </c>
      <c r="P604" s="58" cm="1">
        <f t="array" aca="1" ref="P604" ca="1">_xlfn.IFS(
AND(P$3="x",N604&gt;P$4),  2*P$4-N604,
TRUE,N604)</f>
        <v>54</v>
      </c>
      <c r="Q604" s="58" cm="1">
        <f t="array" aca="1" ref="Q604" ca="1">_xlfn.IFS(
AND(P$3="y",O604&gt;P$4),  2*P$4-O604,
TRUE,O604)</f>
        <v>28</v>
      </c>
      <c r="R604" s="58" cm="1">
        <f t="array" aca="1" ref="R604" ca="1">_xlfn.IFS(
AND(R$3="x",P604&gt;R$4),  2*R$4-P604,
TRUE,P604)</f>
        <v>54</v>
      </c>
      <c r="S604" s="58" cm="1">
        <f t="array" aca="1" ref="S604" ca="1">_xlfn.IFS(
AND(R$3="y",Q604&gt;R$4),  2*R$4-Q604,
TRUE,Q604)</f>
        <v>28</v>
      </c>
      <c r="T604" s="58" cm="1">
        <f t="array" aca="1" ref="T604" ca="1">_xlfn.IFS(
AND(T$3="x",R604&gt;T$4),  2*T$4-R604,
TRUE,R604)</f>
        <v>26</v>
      </c>
      <c r="U604" s="58" cm="1">
        <f t="array" aca="1" ref="U604" ca="1">_xlfn.IFS(
AND(T$3="y",S604&gt;T$4),  2*T$4-S604,
TRUE,S604)</f>
        <v>28</v>
      </c>
      <c r="V604" s="58" cm="1">
        <f t="array" aca="1" ref="V604" ca="1">_xlfn.IFS(
AND(V$3="x",T604&gt;V$4),  2*V$4-T604,
TRUE,T604)</f>
        <v>26</v>
      </c>
      <c r="W604" s="58" cm="1">
        <f t="array" aca="1" ref="W604" ca="1">_xlfn.IFS(
AND(V$3="y",U604&gt;V$4),  2*V$4-U604,
TRUE,U604)</f>
        <v>26</v>
      </c>
      <c r="X604" s="58" cm="1">
        <f t="array" aca="1" ref="X604" ca="1">_xlfn.IFS(
AND(X$3="x",V604&gt;X$4),  2*X$4-V604,
TRUE,V604)</f>
        <v>26</v>
      </c>
      <c r="Y604" s="58" cm="1">
        <f t="array" aca="1" ref="Y604" ca="1">_xlfn.IFS(
AND(X$3="y",W604&gt;X$4),  2*X$4-W604,
TRUE,W604)</f>
        <v>0</v>
      </c>
      <c r="Z604" s="58" cm="1">
        <f t="array" aca="1" ref="Z604" ca="1">_xlfn.IFS(
AND(Z$3="x",X604&gt;Z$4),  2*Z$4-X604,
TRUE,X604)</f>
        <v>26</v>
      </c>
      <c r="AA604" s="58" cm="1">
        <f t="array" aca="1" ref="AA604" ca="1">_xlfn.IFS(
AND(Z$3="y",Y604&gt;Z$4),  2*Z$4-Y604,
TRUE,Y604)</f>
        <v>0</v>
      </c>
      <c r="BD604" t="str">
        <f t="shared" ca="1" si="11"/>
        <v>54-418</v>
      </c>
      <c r="BF604" s="23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  <c r="BQ604" s="24"/>
      <c r="BR604" s="24"/>
      <c r="BS604" s="24"/>
      <c r="BT604" s="24"/>
      <c r="BU604" s="24"/>
      <c r="BV604" s="24"/>
      <c r="BW604" s="24"/>
      <c r="BX604" s="24"/>
      <c r="BY604" s="24"/>
      <c r="BZ604" s="24"/>
      <c r="CA604" s="24"/>
      <c r="CB604" s="24"/>
      <c r="CC604" s="24"/>
      <c r="CD604" s="24"/>
      <c r="CE604" s="24"/>
      <c r="CF604" s="24"/>
      <c r="CG604" s="24"/>
      <c r="CH604" s="24"/>
      <c r="CI604" s="24"/>
      <c r="CJ604" s="24"/>
      <c r="CK604" s="24"/>
      <c r="CL604" s="24"/>
      <c r="CM604" s="24"/>
      <c r="CN604" s="24"/>
      <c r="CO604" s="24"/>
      <c r="CP604" s="24"/>
      <c r="CQ604" s="24"/>
      <c r="CR604" s="24"/>
      <c r="CS604" s="24"/>
      <c r="CT604" s="24"/>
      <c r="CU604" s="24"/>
      <c r="CV604" s="24"/>
      <c r="CW604" s="24"/>
      <c r="CX604" s="24"/>
      <c r="CY604" s="24"/>
      <c r="CZ604" s="24"/>
      <c r="DA604" s="24"/>
      <c r="DB604" s="24"/>
      <c r="DC604" s="24"/>
      <c r="DD604" s="24"/>
      <c r="DE604" s="24"/>
      <c r="DF604" s="24"/>
      <c r="DG604" s="24"/>
      <c r="DH604" s="24"/>
      <c r="DI604" s="24"/>
      <c r="DJ604" s="24"/>
      <c r="DK604" s="24"/>
      <c r="DL604" s="24"/>
      <c r="DM604" s="24"/>
      <c r="DN604" s="24"/>
      <c r="DO604" s="24"/>
      <c r="DP604" s="24"/>
      <c r="DQ604" s="24"/>
      <c r="DR604" s="24"/>
      <c r="DS604" s="24"/>
      <c r="DT604" s="24"/>
      <c r="DU604" s="24"/>
      <c r="DV604" s="24"/>
      <c r="DW604" s="24"/>
      <c r="DX604" s="24"/>
      <c r="DY604" s="24"/>
      <c r="DZ604" s="24"/>
      <c r="EA604" s="24"/>
      <c r="EB604" s="24"/>
      <c r="EC604" s="24"/>
      <c r="ED604" s="24"/>
      <c r="EE604" s="24"/>
      <c r="EF604" s="24"/>
      <c r="EG604" s="24"/>
      <c r="EH604" s="24"/>
      <c r="EI604" s="24"/>
      <c r="EJ604" s="24"/>
      <c r="EK604" s="24"/>
      <c r="EL604" s="24"/>
      <c r="EM604" s="24"/>
      <c r="EN604" s="24"/>
      <c r="EO604" s="24"/>
      <c r="EP604" s="24"/>
      <c r="EQ604" s="24"/>
      <c r="ER604" s="24"/>
      <c r="ES604" s="24"/>
      <c r="ET604" s="24"/>
      <c r="EU604" s="24"/>
      <c r="EV604" s="24"/>
      <c r="EW604" s="24"/>
      <c r="EX604" s="24"/>
      <c r="EY604" s="24"/>
      <c r="EZ604" s="24"/>
      <c r="FA604" s="24"/>
      <c r="FB604" s="24"/>
      <c r="FC604" s="24"/>
      <c r="FD604" s="24"/>
      <c r="FE604" s="24"/>
      <c r="FF604" s="24"/>
      <c r="FG604" s="24"/>
      <c r="FH604" s="24"/>
      <c r="FI604" s="24"/>
      <c r="FJ604" s="24"/>
      <c r="FK604" s="24"/>
      <c r="FL604" s="24"/>
      <c r="FM604" s="24"/>
      <c r="FN604" s="24"/>
      <c r="FO604" s="24"/>
      <c r="FP604" s="24"/>
      <c r="FQ604" s="24"/>
      <c r="FR604" s="24"/>
      <c r="FS604" s="24"/>
      <c r="FT604" s="24"/>
      <c r="FU604" s="24"/>
      <c r="FV604" s="24"/>
      <c r="FW604" s="24"/>
      <c r="FX604" s="24"/>
      <c r="FY604" s="24"/>
      <c r="FZ604" s="24"/>
      <c r="GA604" s="24"/>
      <c r="GB604" s="24"/>
      <c r="GC604" s="24"/>
      <c r="GD604" s="24"/>
      <c r="GE604" s="24"/>
      <c r="GF604" s="24"/>
      <c r="GG604" s="24"/>
      <c r="GH604" s="24"/>
      <c r="GI604" s="24"/>
      <c r="GJ604" s="24"/>
      <c r="GK604" s="24"/>
      <c r="GL604" s="24"/>
      <c r="GM604" s="24"/>
      <c r="GN604" s="24"/>
      <c r="GO604" s="24"/>
      <c r="GP604" s="24"/>
      <c r="GQ604" s="24"/>
      <c r="GR604" s="24"/>
      <c r="GS604" s="24"/>
      <c r="GT604" s="24"/>
      <c r="GU604" s="24"/>
      <c r="GV604" s="24"/>
      <c r="GW604" s="24"/>
      <c r="GX604" s="24"/>
      <c r="GY604" s="24"/>
      <c r="GZ604" s="24"/>
      <c r="HA604" s="24"/>
      <c r="HB604" s="24"/>
      <c r="HC604" s="24"/>
      <c r="HD604" s="24"/>
      <c r="HE604" s="24"/>
      <c r="HF604" s="24"/>
      <c r="HG604" s="24"/>
      <c r="HH604" s="24"/>
      <c r="HI604" s="24"/>
      <c r="HJ604" s="24"/>
      <c r="HK604" s="24"/>
      <c r="HL604" s="24"/>
      <c r="HM604" s="24"/>
      <c r="HN604" s="24"/>
      <c r="HO604" s="24"/>
      <c r="HP604" s="24"/>
      <c r="HQ604" s="24"/>
      <c r="HR604" s="24"/>
      <c r="HS604" s="24"/>
      <c r="HT604" s="24"/>
      <c r="HU604" s="24"/>
      <c r="HV604" s="24"/>
      <c r="HW604" s="24"/>
      <c r="HX604" s="24"/>
      <c r="HY604" s="24"/>
      <c r="HZ604" s="24"/>
      <c r="IA604" s="24"/>
      <c r="IB604" s="24"/>
      <c r="IC604" s="24"/>
      <c r="ID604" s="24"/>
    </row>
    <row r="605" spans="1:238" x14ac:dyDescent="0.3">
      <c r="A605" t="str">
        <f>IF(Input!A597=0,"",Input!A597)</f>
        <v>152,759</v>
      </c>
      <c r="B605" s="65" cm="1">
        <f t="array" ref="B605">_xlfn.IFS($A605="","",LEFT($A605,4)="fold",MID($A605,12,1),TRUE,VALUE(LEFT($A605,FIND(",",$A605)-1)))</f>
        <v>152</v>
      </c>
      <c r="C605" s="65" cm="1">
        <f t="array" ref="C605">_xlfn.IFS($A605="","",LEFT($A605,4)="fold",VALUE(MID($A605,14,5)),TRUE,VALUE(MID($A605,FIND(",",$A605)+1,5)))</f>
        <v>759</v>
      </c>
      <c r="D605" s="58" cm="1">
        <f t="array" aca="1" ref="D605" ca="1">_xlfn.IFS(
AND(D$3="x",B605&gt;D$4),  2*D$4-B605,
TRUE,B605)</f>
        <v>152</v>
      </c>
      <c r="E605" s="58" cm="1">
        <f t="array" aca="1" ref="E605" ca="1">_xlfn.IFS(
AND(D$3="y",C605&gt;D$4),  2*D$4-C605,
TRUE,C605)</f>
        <v>759</v>
      </c>
      <c r="F605" s="58" cm="1">
        <f t="array" aca="1" ref="F605" ca="1">_xlfn.IFS(
AND(F$3="x",D605&gt;F$4),  2*F$4-D605,
TRUE,D605)</f>
        <v>152</v>
      </c>
      <c r="G605" s="58" cm="1">
        <f t="array" aca="1" ref="G605" ca="1">_xlfn.IFS(
AND(F$3="y",E605&gt;F$4),  2*F$4-E605,
TRUE,E605)</f>
        <v>135</v>
      </c>
      <c r="H605" s="58" cm="1">
        <f t="array" aca="1" ref="H605" ca="1">_xlfn.IFS(
AND(H$3="x",F605&gt;H$4),  2*H$4-F605,
TRUE,F605)</f>
        <v>152</v>
      </c>
      <c r="I605" s="58" cm="1">
        <f t="array" aca="1" ref="I605" ca="1">_xlfn.IFS(
AND(H$3="y",G605&gt;H$4),  2*H$4-G605,
TRUE,G605)</f>
        <v>135</v>
      </c>
      <c r="J605" s="58" cm="1">
        <f t="array" aca="1" ref="J605" ca="1">_xlfn.IFS(
AND(J$3="x",H605&gt;J$4),  2*J$4-H605,
TRUE,H605)</f>
        <v>152</v>
      </c>
      <c r="K605" s="58" cm="1">
        <f t="array" aca="1" ref="K605" ca="1">_xlfn.IFS(
AND(J$3="y",I605&gt;J$4),  2*J$4-I605,
TRUE,I605)</f>
        <v>135</v>
      </c>
      <c r="L605" s="58" cm="1">
        <f t="array" aca="1" ref="L605" ca="1">_xlfn.IFS(
AND(L$3="x",J605&gt;L$4),  2*L$4-J605,
TRUE,J605)</f>
        <v>152</v>
      </c>
      <c r="M605" s="58" cm="1">
        <f t="array" aca="1" ref="M605" ca="1">_xlfn.IFS(
AND(L$3="y",K605&gt;L$4),  2*L$4-K605,
TRUE,K605)</f>
        <v>135</v>
      </c>
      <c r="N605" s="58" cm="1">
        <f t="array" aca="1" ref="N605" ca="1">_xlfn.IFS(
AND(N$3="x",L605&gt;N$4),  2*N$4-L605,
TRUE,L605)</f>
        <v>152</v>
      </c>
      <c r="O605" s="58" cm="1">
        <f t="array" aca="1" ref="O605" ca="1">_xlfn.IFS(
AND(N$3="y",M605&gt;N$4),  2*N$4-M605,
TRUE,M605)</f>
        <v>87</v>
      </c>
      <c r="P605" s="58" cm="1">
        <f t="array" aca="1" ref="P605" ca="1">_xlfn.IFS(
AND(P$3="x",N605&gt;P$4),  2*P$4-N605,
TRUE,N605)</f>
        <v>10</v>
      </c>
      <c r="Q605" s="58" cm="1">
        <f t="array" aca="1" ref="Q605" ca="1">_xlfn.IFS(
AND(P$3="y",O605&gt;P$4),  2*P$4-O605,
TRUE,O605)</f>
        <v>87</v>
      </c>
      <c r="R605" s="58" cm="1">
        <f t="array" aca="1" ref="R605" ca="1">_xlfn.IFS(
AND(R$3="x",P605&gt;R$4),  2*R$4-P605,
TRUE,P605)</f>
        <v>10</v>
      </c>
      <c r="S605" s="58" cm="1">
        <f t="array" aca="1" ref="S605" ca="1">_xlfn.IFS(
AND(R$3="y",Q605&gt;R$4),  2*R$4-Q605,
TRUE,Q605)</f>
        <v>23</v>
      </c>
      <c r="T605" s="58" cm="1">
        <f t="array" aca="1" ref="T605" ca="1">_xlfn.IFS(
AND(T$3="x",R605&gt;T$4),  2*T$4-R605,
TRUE,R605)</f>
        <v>10</v>
      </c>
      <c r="U605" s="58" cm="1">
        <f t="array" aca="1" ref="U605" ca="1">_xlfn.IFS(
AND(T$3="y",S605&gt;T$4),  2*T$4-S605,
TRUE,S605)</f>
        <v>23</v>
      </c>
      <c r="V605" s="58" cm="1">
        <f t="array" aca="1" ref="V605" ca="1">_xlfn.IFS(
AND(V$3="x",T605&gt;V$4),  2*V$4-T605,
TRUE,T605)</f>
        <v>10</v>
      </c>
      <c r="W605" s="58" cm="1">
        <f t="array" aca="1" ref="W605" ca="1">_xlfn.IFS(
AND(V$3="y",U605&gt;V$4),  2*V$4-U605,
TRUE,U605)</f>
        <v>23</v>
      </c>
      <c r="X605" s="58" cm="1">
        <f t="array" aca="1" ref="X605" ca="1">_xlfn.IFS(
AND(X$3="x",V605&gt;X$4),  2*X$4-V605,
TRUE,V605)</f>
        <v>10</v>
      </c>
      <c r="Y605" s="58" cm="1">
        <f t="array" aca="1" ref="Y605" ca="1">_xlfn.IFS(
AND(X$3="y",W605&gt;X$4),  2*X$4-W605,
TRUE,W605)</f>
        <v>3</v>
      </c>
      <c r="Z605" s="58" cm="1">
        <f t="array" aca="1" ref="Z605" ca="1">_xlfn.IFS(
AND(Z$3="x",X605&gt;Z$4),  2*Z$4-X605,
TRUE,X605)</f>
        <v>10</v>
      </c>
      <c r="AA605" s="58" cm="1">
        <f t="array" aca="1" ref="AA605" ca="1">_xlfn.IFS(
AND(Z$3="y",Y605&gt;Z$4),  2*Z$4-Y605,
TRUE,Y605)</f>
        <v>3</v>
      </c>
      <c r="BD605" t="str">
        <f t="shared" ca="1" si="11"/>
        <v>152-759</v>
      </c>
      <c r="BF605" s="23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  <c r="BQ605" s="24"/>
      <c r="BR605" s="24"/>
      <c r="BS605" s="24"/>
      <c r="BT605" s="24"/>
      <c r="BU605" s="24"/>
      <c r="BV605" s="24"/>
      <c r="BW605" s="24"/>
      <c r="BX605" s="24"/>
      <c r="BY605" s="24"/>
      <c r="BZ605" s="24"/>
      <c r="CA605" s="24"/>
      <c r="CB605" s="24"/>
      <c r="CC605" s="24"/>
      <c r="CD605" s="24"/>
      <c r="CE605" s="24"/>
      <c r="CF605" s="24"/>
      <c r="CG605" s="24"/>
      <c r="CH605" s="24"/>
      <c r="CI605" s="24"/>
      <c r="CJ605" s="24"/>
      <c r="CK605" s="24"/>
      <c r="CL605" s="24"/>
      <c r="CM605" s="24"/>
      <c r="CN605" s="24"/>
      <c r="CO605" s="24"/>
      <c r="CP605" s="24"/>
      <c r="CQ605" s="24"/>
      <c r="CR605" s="24"/>
      <c r="CS605" s="24"/>
      <c r="CT605" s="24"/>
      <c r="CU605" s="24"/>
      <c r="CV605" s="24"/>
      <c r="CW605" s="24"/>
      <c r="CX605" s="24"/>
      <c r="CY605" s="24"/>
      <c r="CZ605" s="24"/>
      <c r="DA605" s="24"/>
      <c r="DB605" s="24"/>
      <c r="DC605" s="24"/>
      <c r="DD605" s="24"/>
      <c r="DE605" s="24"/>
      <c r="DF605" s="24"/>
      <c r="DG605" s="24"/>
      <c r="DH605" s="24"/>
      <c r="DI605" s="24"/>
      <c r="DJ605" s="24"/>
      <c r="DK605" s="24"/>
      <c r="DL605" s="24"/>
      <c r="DM605" s="24"/>
      <c r="DN605" s="24"/>
      <c r="DO605" s="24"/>
      <c r="DP605" s="24"/>
      <c r="DQ605" s="24"/>
      <c r="DR605" s="24"/>
      <c r="DS605" s="24"/>
      <c r="DT605" s="24"/>
      <c r="DU605" s="24"/>
      <c r="DV605" s="24"/>
      <c r="DW605" s="24"/>
      <c r="DX605" s="24"/>
      <c r="DY605" s="24"/>
      <c r="DZ605" s="24"/>
      <c r="EA605" s="24"/>
      <c r="EB605" s="24"/>
      <c r="EC605" s="24"/>
      <c r="ED605" s="24"/>
      <c r="EE605" s="24"/>
      <c r="EF605" s="24"/>
      <c r="EG605" s="24"/>
      <c r="EH605" s="24"/>
      <c r="EI605" s="24"/>
      <c r="EJ605" s="24"/>
      <c r="EK605" s="24"/>
      <c r="EL605" s="24"/>
      <c r="EM605" s="24"/>
      <c r="EN605" s="24"/>
      <c r="EO605" s="24"/>
      <c r="EP605" s="24"/>
      <c r="EQ605" s="24"/>
      <c r="ER605" s="24"/>
      <c r="ES605" s="24"/>
      <c r="ET605" s="24"/>
      <c r="EU605" s="24"/>
      <c r="EV605" s="24"/>
      <c r="EW605" s="24"/>
      <c r="EX605" s="24"/>
      <c r="EY605" s="24"/>
      <c r="EZ605" s="24"/>
      <c r="FA605" s="24"/>
      <c r="FB605" s="24"/>
      <c r="FC605" s="24"/>
      <c r="FD605" s="24"/>
      <c r="FE605" s="24"/>
      <c r="FF605" s="24"/>
      <c r="FG605" s="24"/>
      <c r="FH605" s="24"/>
      <c r="FI605" s="24"/>
      <c r="FJ605" s="24"/>
      <c r="FK605" s="24"/>
      <c r="FL605" s="24"/>
      <c r="FM605" s="24"/>
      <c r="FN605" s="24"/>
      <c r="FO605" s="24"/>
      <c r="FP605" s="24"/>
      <c r="FQ605" s="24"/>
      <c r="FR605" s="24"/>
      <c r="FS605" s="24"/>
      <c r="FT605" s="24"/>
      <c r="FU605" s="24"/>
      <c r="FV605" s="24"/>
      <c r="FW605" s="24"/>
      <c r="FX605" s="24"/>
      <c r="FY605" s="24"/>
      <c r="FZ605" s="24"/>
      <c r="GA605" s="24"/>
      <c r="GB605" s="24"/>
      <c r="GC605" s="24"/>
      <c r="GD605" s="24"/>
      <c r="GE605" s="24"/>
      <c r="GF605" s="24"/>
      <c r="GG605" s="24"/>
      <c r="GH605" s="24"/>
      <c r="GI605" s="24"/>
      <c r="GJ605" s="24"/>
      <c r="GK605" s="24"/>
      <c r="GL605" s="24"/>
      <c r="GM605" s="24"/>
      <c r="GN605" s="24"/>
      <c r="GO605" s="24"/>
      <c r="GP605" s="24"/>
      <c r="GQ605" s="24"/>
      <c r="GR605" s="24"/>
      <c r="GS605" s="24"/>
      <c r="GT605" s="24"/>
      <c r="GU605" s="24"/>
      <c r="GV605" s="24"/>
      <c r="GW605" s="24"/>
      <c r="GX605" s="24"/>
      <c r="GY605" s="24"/>
      <c r="GZ605" s="24"/>
      <c r="HA605" s="24"/>
      <c r="HB605" s="24"/>
      <c r="HC605" s="24"/>
      <c r="HD605" s="24"/>
      <c r="HE605" s="24"/>
      <c r="HF605" s="24"/>
      <c r="HG605" s="24"/>
      <c r="HH605" s="24"/>
      <c r="HI605" s="24"/>
      <c r="HJ605" s="24"/>
      <c r="HK605" s="24"/>
      <c r="HL605" s="24"/>
      <c r="HM605" s="24"/>
      <c r="HN605" s="24"/>
      <c r="HO605" s="24"/>
      <c r="HP605" s="24"/>
      <c r="HQ605" s="24"/>
      <c r="HR605" s="24"/>
      <c r="HS605" s="24"/>
      <c r="HT605" s="24"/>
      <c r="HU605" s="24"/>
      <c r="HV605" s="24"/>
      <c r="HW605" s="24"/>
      <c r="HX605" s="24"/>
      <c r="HY605" s="24"/>
      <c r="HZ605" s="24"/>
      <c r="IA605" s="24"/>
      <c r="IB605" s="24"/>
      <c r="IC605" s="24"/>
      <c r="ID605" s="24"/>
    </row>
    <row r="606" spans="1:238" x14ac:dyDescent="0.3">
      <c r="A606" t="str">
        <f>IF(Input!A598=0,"",Input!A598)</f>
        <v>975,623</v>
      </c>
      <c r="B606" s="65" cm="1">
        <f t="array" ref="B606">_xlfn.IFS($A606="","",LEFT($A606,4)="fold",MID($A606,12,1),TRUE,VALUE(LEFT($A606,FIND(",",$A606)-1)))</f>
        <v>975</v>
      </c>
      <c r="C606" s="65" cm="1">
        <f t="array" ref="C606">_xlfn.IFS($A606="","",LEFT($A606,4)="fold",VALUE(MID($A606,14,5)),TRUE,VALUE(MID($A606,FIND(",",$A606)+1,5)))</f>
        <v>623</v>
      </c>
      <c r="D606" s="58" cm="1">
        <f t="array" aca="1" ref="D606" ca="1">_xlfn.IFS(
AND(D$3="x",B606&gt;D$4),  2*D$4-B606,
TRUE,B606)</f>
        <v>335</v>
      </c>
      <c r="E606" s="58" cm="1">
        <f t="array" aca="1" ref="E606" ca="1">_xlfn.IFS(
AND(D$3="y",C606&gt;D$4),  2*D$4-C606,
TRUE,C606)</f>
        <v>623</v>
      </c>
      <c r="F606" s="58" cm="1">
        <f t="array" aca="1" ref="F606" ca="1">_xlfn.IFS(
AND(F$3="x",D606&gt;F$4),  2*F$4-D606,
TRUE,D606)</f>
        <v>335</v>
      </c>
      <c r="G606" s="58" cm="1">
        <f t="array" aca="1" ref="G606" ca="1">_xlfn.IFS(
AND(F$3="y",E606&gt;F$4),  2*F$4-E606,
TRUE,E606)</f>
        <v>271</v>
      </c>
      <c r="H606" s="58" cm="1">
        <f t="array" aca="1" ref="H606" ca="1">_xlfn.IFS(
AND(H$3="x",F606&gt;H$4),  2*H$4-F606,
TRUE,F606)</f>
        <v>319</v>
      </c>
      <c r="I606" s="58" cm="1">
        <f t="array" aca="1" ref="I606" ca="1">_xlfn.IFS(
AND(H$3="y",G606&gt;H$4),  2*H$4-G606,
TRUE,G606)</f>
        <v>271</v>
      </c>
      <c r="J606" s="58" cm="1">
        <f t="array" aca="1" ref="J606" ca="1">_xlfn.IFS(
AND(J$3="x",H606&gt;J$4),  2*J$4-H606,
TRUE,H606)</f>
        <v>319</v>
      </c>
      <c r="K606" s="58" cm="1">
        <f t="array" aca="1" ref="K606" ca="1">_xlfn.IFS(
AND(J$3="y",I606&gt;J$4),  2*J$4-I606,
TRUE,I606)</f>
        <v>175</v>
      </c>
      <c r="L606" s="58" cm="1">
        <f t="array" aca="1" ref="L606" ca="1">_xlfn.IFS(
AND(L$3="x",J606&gt;L$4),  2*L$4-J606,
TRUE,J606)</f>
        <v>7</v>
      </c>
      <c r="M606" s="58" cm="1">
        <f t="array" aca="1" ref="M606" ca="1">_xlfn.IFS(
AND(L$3="y",K606&gt;L$4),  2*L$4-K606,
TRUE,K606)</f>
        <v>175</v>
      </c>
      <c r="N606" s="58" cm="1">
        <f t="array" aca="1" ref="N606" ca="1">_xlfn.IFS(
AND(N$3="x",L606&gt;N$4),  2*N$4-L606,
TRUE,L606)</f>
        <v>7</v>
      </c>
      <c r="O606" s="58" cm="1">
        <f t="array" aca="1" ref="O606" ca="1">_xlfn.IFS(
AND(N$3="y",M606&gt;N$4),  2*N$4-M606,
TRUE,M606)</f>
        <v>47</v>
      </c>
      <c r="P606" s="58" cm="1">
        <f t="array" aca="1" ref="P606" ca="1">_xlfn.IFS(
AND(P$3="x",N606&gt;P$4),  2*P$4-N606,
TRUE,N606)</f>
        <v>7</v>
      </c>
      <c r="Q606" s="58" cm="1">
        <f t="array" aca="1" ref="Q606" ca="1">_xlfn.IFS(
AND(P$3="y",O606&gt;P$4),  2*P$4-O606,
TRUE,O606)</f>
        <v>47</v>
      </c>
      <c r="R606" s="58" cm="1">
        <f t="array" aca="1" ref="R606" ca="1">_xlfn.IFS(
AND(R$3="x",P606&gt;R$4),  2*R$4-P606,
TRUE,P606)</f>
        <v>7</v>
      </c>
      <c r="S606" s="58" cm="1">
        <f t="array" aca="1" ref="S606" ca="1">_xlfn.IFS(
AND(R$3="y",Q606&gt;R$4),  2*R$4-Q606,
TRUE,Q606)</f>
        <v>47</v>
      </c>
      <c r="T606" s="58" cm="1">
        <f t="array" aca="1" ref="T606" ca="1">_xlfn.IFS(
AND(T$3="x",R606&gt;T$4),  2*T$4-R606,
TRUE,R606)</f>
        <v>7</v>
      </c>
      <c r="U606" s="58" cm="1">
        <f t="array" aca="1" ref="U606" ca="1">_xlfn.IFS(
AND(T$3="y",S606&gt;T$4),  2*T$4-S606,
TRUE,S606)</f>
        <v>47</v>
      </c>
      <c r="V606" s="58" cm="1">
        <f t="array" aca="1" ref="V606" ca="1">_xlfn.IFS(
AND(V$3="x",T606&gt;V$4),  2*V$4-T606,
TRUE,T606)</f>
        <v>7</v>
      </c>
      <c r="W606" s="58" cm="1">
        <f t="array" aca="1" ref="W606" ca="1">_xlfn.IFS(
AND(V$3="y",U606&gt;V$4),  2*V$4-U606,
TRUE,U606)</f>
        <v>7</v>
      </c>
      <c r="X606" s="58" cm="1">
        <f t="array" aca="1" ref="X606" ca="1">_xlfn.IFS(
AND(X$3="x",V606&gt;X$4),  2*X$4-V606,
TRUE,V606)</f>
        <v>7</v>
      </c>
      <c r="Y606" s="58" cm="1">
        <f t="array" aca="1" ref="Y606" ca="1">_xlfn.IFS(
AND(X$3="y",W606&gt;X$4),  2*X$4-W606,
TRUE,W606)</f>
        <v>7</v>
      </c>
      <c r="Z606" s="58" cm="1">
        <f t="array" aca="1" ref="Z606" ca="1">_xlfn.IFS(
AND(Z$3="x",X606&gt;Z$4),  2*Z$4-X606,
TRUE,X606)</f>
        <v>7</v>
      </c>
      <c r="AA606" s="58" cm="1">
        <f t="array" aca="1" ref="AA606" ca="1">_xlfn.IFS(
AND(Z$3="y",Y606&gt;Z$4),  2*Z$4-Y606,
TRUE,Y606)</f>
        <v>5</v>
      </c>
      <c r="BD606" t="str">
        <f t="shared" ca="1" si="11"/>
        <v>335-623</v>
      </c>
      <c r="BF606" s="23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  <c r="BQ606" s="24"/>
      <c r="BR606" s="24"/>
      <c r="BS606" s="24"/>
      <c r="BT606" s="24"/>
      <c r="BU606" s="24"/>
      <c r="BV606" s="24"/>
      <c r="BW606" s="24"/>
      <c r="BX606" s="24"/>
      <c r="BY606" s="24"/>
      <c r="BZ606" s="24"/>
      <c r="CA606" s="24"/>
      <c r="CB606" s="24"/>
      <c r="CC606" s="24"/>
      <c r="CD606" s="24"/>
      <c r="CE606" s="24"/>
      <c r="CF606" s="24"/>
      <c r="CG606" s="24"/>
      <c r="CH606" s="24"/>
      <c r="CI606" s="24"/>
      <c r="CJ606" s="24"/>
      <c r="CK606" s="24"/>
      <c r="CL606" s="24"/>
      <c r="CM606" s="24"/>
      <c r="CN606" s="24"/>
      <c r="CO606" s="24"/>
      <c r="CP606" s="24"/>
      <c r="CQ606" s="24"/>
      <c r="CR606" s="24"/>
      <c r="CS606" s="24"/>
      <c r="CT606" s="24"/>
      <c r="CU606" s="24"/>
      <c r="CV606" s="24"/>
      <c r="CW606" s="24"/>
      <c r="CX606" s="24"/>
      <c r="CY606" s="24"/>
      <c r="CZ606" s="24"/>
      <c r="DA606" s="24"/>
      <c r="DB606" s="24"/>
      <c r="DC606" s="24"/>
      <c r="DD606" s="24"/>
      <c r="DE606" s="24"/>
      <c r="DF606" s="24"/>
      <c r="DG606" s="24"/>
      <c r="DH606" s="24"/>
      <c r="DI606" s="24"/>
      <c r="DJ606" s="24"/>
      <c r="DK606" s="24"/>
      <c r="DL606" s="24"/>
      <c r="DM606" s="24"/>
      <c r="DN606" s="24"/>
      <c r="DO606" s="24"/>
      <c r="DP606" s="24"/>
      <c r="DQ606" s="24"/>
      <c r="DR606" s="24"/>
      <c r="DS606" s="24"/>
      <c r="DT606" s="24"/>
      <c r="DU606" s="24"/>
      <c r="DV606" s="24"/>
      <c r="DW606" s="24"/>
      <c r="DX606" s="24"/>
      <c r="DY606" s="24"/>
      <c r="DZ606" s="24"/>
      <c r="EA606" s="24"/>
      <c r="EB606" s="24"/>
      <c r="EC606" s="24"/>
      <c r="ED606" s="24"/>
      <c r="EE606" s="24"/>
      <c r="EF606" s="24"/>
      <c r="EG606" s="24"/>
      <c r="EH606" s="24"/>
      <c r="EI606" s="24"/>
      <c r="EJ606" s="24"/>
      <c r="EK606" s="24"/>
      <c r="EL606" s="24"/>
      <c r="EM606" s="24"/>
      <c r="EN606" s="24"/>
      <c r="EO606" s="24"/>
      <c r="EP606" s="24"/>
      <c r="EQ606" s="24"/>
      <c r="ER606" s="24"/>
      <c r="ES606" s="24"/>
      <c r="ET606" s="24"/>
      <c r="EU606" s="24"/>
      <c r="EV606" s="24"/>
      <c r="EW606" s="24"/>
      <c r="EX606" s="24"/>
      <c r="EY606" s="24"/>
      <c r="EZ606" s="24"/>
      <c r="FA606" s="24"/>
      <c r="FB606" s="24"/>
      <c r="FC606" s="24"/>
      <c r="FD606" s="24"/>
      <c r="FE606" s="24"/>
      <c r="FF606" s="24"/>
      <c r="FG606" s="24"/>
      <c r="FH606" s="24"/>
      <c r="FI606" s="24"/>
      <c r="FJ606" s="24"/>
      <c r="FK606" s="24"/>
      <c r="FL606" s="24"/>
      <c r="FM606" s="24"/>
      <c r="FN606" s="24"/>
      <c r="FO606" s="24"/>
      <c r="FP606" s="24"/>
      <c r="FQ606" s="24"/>
      <c r="FR606" s="24"/>
      <c r="FS606" s="24"/>
      <c r="FT606" s="24"/>
      <c r="FU606" s="24"/>
      <c r="FV606" s="24"/>
      <c r="FW606" s="24"/>
      <c r="FX606" s="24"/>
      <c r="FY606" s="24"/>
      <c r="FZ606" s="24"/>
      <c r="GA606" s="24"/>
      <c r="GB606" s="24"/>
      <c r="GC606" s="24"/>
      <c r="GD606" s="24"/>
      <c r="GE606" s="24"/>
      <c r="GF606" s="24"/>
      <c r="GG606" s="24"/>
      <c r="GH606" s="24"/>
      <c r="GI606" s="24"/>
      <c r="GJ606" s="24"/>
      <c r="GK606" s="24"/>
      <c r="GL606" s="24"/>
      <c r="GM606" s="24"/>
      <c r="GN606" s="24"/>
      <c r="GO606" s="24"/>
      <c r="GP606" s="24"/>
      <c r="GQ606" s="24"/>
      <c r="GR606" s="24"/>
      <c r="GS606" s="24"/>
      <c r="GT606" s="24"/>
      <c r="GU606" s="24"/>
      <c r="GV606" s="24"/>
      <c r="GW606" s="24"/>
      <c r="GX606" s="24"/>
      <c r="GY606" s="24"/>
      <c r="GZ606" s="24"/>
      <c r="HA606" s="24"/>
      <c r="HB606" s="24"/>
      <c r="HC606" s="24"/>
      <c r="HD606" s="24"/>
      <c r="HE606" s="24"/>
      <c r="HF606" s="24"/>
      <c r="HG606" s="24"/>
      <c r="HH606" s="24"/>
      <c r="HI606" s="24"/>
      <c r="HJ606" s="24"/>
      <c r="HK606" s="24"/>
      <c r="HL606" s="24"/>
      <c r="HM606" s="24"/>
      <c r="HN606" s="24"/>
      <c r="HO606" s="24"/>
      <c r="HP606" s="24"/>
      <c r="HQ606" s="24"/>
      <c r="HR606" s="24"/>
      <c r="HS606" s="24"/>
      <c r="HT606" s="24"/>
      <c r="HU606" s="24"/>
      <c r="HV606" s="24"/>
      <c r="HW606" s="24"/>
      <c r="HX606" s="24"/>
      <c r="HY606" s="24"/>
      <c r="HZ606" s="24"/>
      <c r="IA606" s="24"/>
      <c r="IB606" s="24"/>
      <c r="IC606" s="24"/>
      <c r="ID606" s="24"/>
    </row>
    <row r="607" spans="1:238" x14ac:dyDescent="0.3">
      <c r="A607" t="str">
        <f>IF(Input!A599=0,"",Input!A599)</f>
        <v>1203,583</v>
      </c>
      <c r="B607" s="65" cm="1">
        <f t="array" ref="B607">_xlfn.IFS($A607="","",LEFT($A607,4)="fold",MID($A607,12,1),TRUE,VALUE(LEFT($A607,FIND(",",$A607)-1)))</f>
        <v>1203</v>
      </c>
      <c r="C607" s="65" cm="1">
        <f t="array" ref="C607">_xlfn.IFS($A607="","",LEFT($A607,4)="fold",VALUE(MID($A607,14,5)),TRUE,VALUE(MID($A607,FIND(",",$A607)+1,5)))</f>
        <v>583</v>
      </c>
      <c r="D607" s="58" cm="1">
        <f t="array" aca="1" ref="D607" ca="1">_xlfn.IFS(
AND(D$3="x",B607&gt;D$4),  2*D$4-B607,
TRUE,B607)</f>
        <v>107</v>
      </c>
      <c r="E607" s="58" cm="1">
        <f t="array" aca="1" ref="E607" ca="1">_xlfn.IFS(
AND(D$3="y",C607&gt;D$4),  2*D$4-C607,
TRUE,C607)</f>
        <v>583</v>
      </c>
      <c r="F607" s="58" cm="1">
        <f t="array" aca="1" ref="F607" ca="1">_xlfn.IFS(
AND(F$3="x",D607&gt;F$4),  2*F$4-D607,
TRUE,D607)</f>
        <v>107</v>
      </c>
      <c r="G607" s="58" cm="1">
        <f t="array" aca="1" ref="G607" ca="1">_xlfn.IFS(
AND(F$3="y",E607&gt;F$4),  2*F$4-E607,
TRUE,E607)</f>
        <v>311</v>
      </c>
      <c r="H607" s="58" cm="1">
        <f t="array" aca="1" ref="H607" ca="1">_xlfn.IFS(
AND(H$3="x",F607&gt;H$4),  2*H$4-F607,
TRUE,F607)</f>
        <v>107</v>
      </c>
      <c r="I607" s="58" cm="1">
        <f t="array" aca="1" ref="I607" ca="1">_xlfn.IFS(
AND(H$3="y",G607&gt;H$4),  2*H$4-G607,
TRUE,G607)</f>
        <v>311</v>
      </c>
      <c r="J607" s="58" cm="1">
        <f t="array" aca="1" ref="J607" ca="1">_xlfn.IFS(
AND(J$3="x",H607&gt;J$4),  2*J$4-H607,
TRUE,H607)</f>
        <v>107</v>
      </c>
      <c r="K607" s="58" cm="1">
        <f t="array" aca="1" ref="K607" ca="1">_xlfn.IFS(
AND(J$3="y",I607&gt;J$4),  2*J$4-I607,
TRUE,I607)</f>
        <v>135</v>
      </c>
      <c r="L607" s="58" cm="1">
        <f t="array" aca="1" ref="L607" ca="1">_xlfn.IFS(
AND(L$3="x",J607&gt;L$4),  2*L$4-J607,
TRUE,J607)</f>
        <v>107</v>
      </c>
      <c r="M607" s="58" cm="1">
        <f t="array" aca="1" ref="M607" ca="1">_xlfn.IFS(
AND(L$3="y",K607&gt;L$4),  2*L$4-K607,
TRUE,K607)</f>
        <v>135</v>
      </c>
      <c r="N607" s="58" cm="1">
        <f t="array" aca="1" ref="N607" ca="1">_xlfn.IFS(
AND(N$3="x",L607&gt;N$4),  2*N$4-L607,
TRUE,L607)</f>
        <v>107</v>
      </c>
      <c r="O607" s="58" cm="1">
        <f t="array" aca="1" ref="O607" ca="1">_xlfn.IFS(
AND(N$3="y",M607&gt;N$4),  2*N$4-M607,
TRUE,M607)</f>
        <v>87</v>
      </c>
      <c r="P607" s="58" cm="1">
        <f t="array" aca="1" ref="P607" ca="1">_xlfn.IFS(
AND(P$3="x",N607&gt;P$4),  2*P$4-N607,
TRUE,N607)</f>
        <v>55</v>
      </c>
      <c r="Q607" s="58" cm="1">
        <f t="array" aca="1" ref="Q607" ca="1">_xlfn.IFS(
AND(P$3="y",O607&gt;P$4),  2*P$4-O607,
TRUE,O607)</f>
        <v>87</v>
      </c>
      <c r="R607" s="58" cm="1">
        <f t="array" aca="1" ref="R607" ca="1">_xlfn.IFS(
AND(R$3="x",P607&gt;R$4),  2*R$4-P607,
TRUE,P607)</f>
        <v>55</v>
      </c>
      <c r="S607" s="58" cm="1">
        <f t="array" aca="1" ref="S607" ca="1">_xlfn.IFS(
AND(R$3="y",Q607&gt;R$4),  2*R$4-Q607,
TRUE,Q607)</f>
        <v>23</v>
      </c>
      <c r="T607" s="58" cm="1">
        <f t="array" aca="1" ref="T607" ca="1">_xlfn.IFS(
AND(T$3="x",R607&gt;T$4),  2*T$4-R607,
TRUE,R607)</f>
        <v>25</v>
      </c>
      <c r="U607" s="58" cm="1">
        <f t="array" aca="1" ref="U607" ca="1">_xlfn.IFS(
AND(T$3="y",S607&gt;T$4),  2*T$4-S607,
TRUE,S607)</f>
        <v>23</v>
      </c>
      <c r="V607" s="58" cm="1">
        <f t="array" aca="1" ref="V607" ca="1">_xlfn.IFS(
AND(V$3="x",T607&gt;V$4),  2*V$4-T607,
TRUE,T607)</f>
        <v>25</v>
      </c>
      <c r="W607" s="58" cm="1">
        <f t="array" aca="1" ref="W607" ca="1">_xlfn.IFS(
AND(V$3="y",U607&gt;V$4),  2*V$4-U607,
TRUE,U607)</f>
        <v>23</v>
      </c>
      <c r="X607" s="58" cm="1">
        <f t="array" aca="1" ref="X607" ca="1">_xlfn.IFS(
AND(X$3="x",V607&gt;X$4),  2*X$4-V607,
TRUE,V607)</f>
        <v>25</v>
      </c>
      <c r="Y607" s="58" cm="1">
        <f t="array" aca="1" ref="Y607" ca="1">_xlfn.IFS(
AND(X$3="y",W607&gt;X$4),  2*X$4-W607,
TRUE,W607)</f>
        <v>3</v>
      </c>
      <c r="Z607" s="58" cm="1">
        <f t="array" aca="1" ref="Z607" ca="1">_xlfn.IFS(
AND(Z$3="x",X607&gt;Z$4),  2*Z$4-X607,
TRUE,X607)</f>
        <v>25</v>
      </c>
      <c r="AA607" s="58" cm="1">
        <f t="array" aca="1" ref="AA607" ca="1">_xlfn.IFS(
AND(Z$3="y",Y607&gt;Z$4),  2*Z$4-Y607,
TRUE,Y607)</f>
        <v>3</v>
      </c>
      <c r="BD607" t="str">
        <f t="shared" ca="1" si="11"/>
        <v>107-583</v>
      </c>
      <c r="BF607" s="23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  <c r="BQ607" s="24"/>
      <c r="BR607" s="24"/>
      <c r="BS607" s="24"/>
      <c r="BT607" s="24"/>
      <c r="BU607" s="24"/>
      <c r="BV607" s="24"/>
      <c r="BW607" s="24"/>
      <c r="BX607" s="24"/>
      <c r="BY607" s="24"/>
      <c r="BZ607" s="24"/>
      <c r="CA607" s="24"/>
      <c r="CB607" s="24"/>
      <c r="CC607" s="24"/>
      <c r="CD607" s="24"/>
      <c r="CE607" s="24"/>
      <c r="CF607" s="24"/>
      <c r="CG607" s="24"/>
      <c r="CH607" s="24"/>
      <c r="CI607" s="24"/>
      <c r="CJ607" s="24"/>
      <c r="CK607" s="24"/>
      <c r="CL607" s="24"/>
      <c r="CM607" s="24"/>
      <c r="CN607" s="24"/>
      <c r="CO607" s="24"/>
      <c r="CP607" s="24"/>
      <c r="CQ607" s="24"/>
      <c r="CR607" s="24"/>
      <c r="CS607" s="24"/>
      <c r="CT607" s="24"/>
      <c r="CU607" s="24"/>
      <c r="CV607" s="24"/>
      <c r="CW607" s="24"/>
      <c r="CX607" s="24"/>
      <c r="CY607" s="24"/>
      <c r="CZ607" s="24"/>
      <c r="DA607" s="24"/>
      <c r="DB607" s="24"/>
      <c r="DC607" s="24"/>
      <c r="DD607" s="24"/>
      <c r="DE607" s="24"/>
      <c r="DF607" s="24"/>
      <c r="DG607" s="24"/>
      <c r="DH607" s="24"/>
      <c r="DI607" s="24"/>
      <c r="DJ607" s="24"/>
      <c r="DK607" s="24"/>
      <c r="DL607" s="24"/>
      <c r="DM607" s="24"/>
      <c r="DN607" s="24"/>
      <c r="DO607" s="24"/>
      <c r="DP607" s="24"/>
      <c r="DQ607" s="24"/>
      <c r="DR607" s="24"/>
      <c r="DS607" s="24"/>
      <c r="DT607" s="24"/>
      <c r="DU607" s="24"/>
      <c r="DV607" s="24"/>
      <c r="DW607" s="24"/>
      <c r="DX607" s="24"/>
      <c r="DY607" s="24"/>
      <c r="DZ607" s="24"/>
      <c r="EA607" s="24"/>
      <c r="EB607" s="24"/>
      <c r="EC607" s="24"/>
      <c r="ED607" s="24"/>
      <c r="EE607" s="24"/>
      <c r="EF607" s="24"/>
      <c r="EG607" s="24"/>
      <c r="EH607" s="24"/>
      <c r="EI607" s="24"/>
      <c r="EJ607" s="24"/>
      <c r="EK607" s="24"/>
      <c r="EL607" s="24"/>
      <c r="EM607" s="24"/>
      <c r="EN607" s="24"/>
      <c r="EO607" s="24"/>
      <c r="EP607" s="24"/>
      <c r="EQ607" s="24"/>
      <c r="ER607" s="24"/>
      <c r="ES607" s="24"/>
      <c r="ET607" s="24"/>
      <c r="EU607" s="24"/>
      <c r="EV607" s="24"/>
      <c r="EW607" s="24"/>
      <c r="EX607" s="24"/>
      <c r="EY607" s="24"/>
      <c r="EZ607" s="24"/>
      <c r="FA607" s="24"/>
      <c r="FB607" s="24"/>
      <c r="FC607" s="24"/>
      <c r="FD607" s="24"/>
      <c r="FE607" s="24"/>
      <c r="FF607" s="24"/>
      <c r="FG607" s="24"/>
      <c r="FH607" s="24"/>
      <c r="FI607" s="24"/>
      <c r="FJ607" s="24"/>
      <c r="FK607" s="24"/>
      <c r="FL607" s="24"/>
      <c r="FM607" s="24"/>
      <c r="FN607" s="24"/>
      <c r="FO607" s="24"/>
      <c r="FP607" s="24"/>
      <c r="FQ607" s="24"/>
      <c r="FR607" s="24"/>
      <c r="FS607" s="24"/>
      <c r="FT607" s="24"/>
      <c r="FU607" s="24"/>
      <c r="FV607" s="24"/>
      <c r="FW607" s="24"/>
      <c r="FX607" s="24"/>
      <c r="FY607" s="24"/>
      <c r="FZ607" s="24"/>
      <c r="GA607" s="24"/>
      <c r="GB607" s="24"/>
      <c r="GC607" s="24"/>
      <c r="GD607" s="24"/>
      <c r="GE607" s="24"/>
      <c r="GF607" s="24"/>
      <c r="GG607" s="24"/>
      <c r="GH607" s="24"/>
      <c r="GI607" s="24"/>
      <c r="GJ607" s="24"/>
      <c r="GK607" s="24"/>
      <c r="GL607" s="24"/>
      <c r="GM607" s="24"/>
      <c r="GN607" s="24"/>
      <c r="GO607" s="24"/>
      <c r="GP607" s="24"/>
      <c r="GQ607" s="24"/>
      <c r="GR607" s="24"/>
      <c r="GS607" s="24"/>
      <c r="GT607" s="24"/>
      <c r="GU607" s="24"/>
      <c r="GV607" s="24"/>
      <c r="GW607" s="24"/>
      <c r="GX607" s="24"/>
      <c r="GY607" s="24"/>
      <c r="GZ607" s="24"/>
      <c r="HA607" s="24"/>
      <c r="HB607" s="24"/>
      <c r="HC607" s="24"/>
      <c r="HD607" s="24"/>
      <c r="HE607" s="24"/>
      <c r="HF607" s="24"/>
      <c r="HG607" s="24"/>
      <c r="HH607" s="24"/>
      <c r="HI607" s="24"/>
      <c r="HJ607" s="24"/>
      <c r="HK607" s="24"/>
      <c r="HL607" s="24"/>
      <c r="HM607" s="24"/>
      <c r="HN607" s="24"/>
      <c r="HO607" s="24"/>
      <c r="HP607" s="24"/>
      <c r="HQ607" s="24"/>
      <c r="HR607" s="24"/>
      <c r="HS607" s="24"/>
      <c r="HT607" s="24"/>
      <c r="HU607" s="24"/>
      <c r="HV607" s="24"/>
      <c r="HW607" s="24"/>
      <c r="HX607" s="24"/>
      <c r="HY607" s="24"/>
      <c r="HZ607" s="24"/>
      <c r="IA607" s="24"/>
      <c r="IB607" s="24"/>
      <c r="IC607" s="24"/>
      <c r="ID607" s="24"/>
    </row>
    <row r="608" spans="1:238" x14ac:dyDescent="0.3">
      <c r="A608" t="str">
        <f>IF(Input!A600=0,"",Input!A600)</f>
        <v>354,194</v>
      </c>
      <c r="B608" s="65" cm="1">
        <f t="array" ref="B608">_xlfn.IFS($A608="","",LEFT($A608,4)="fold",MID($A608,12,1),TRUE,VALUE(LEFT($A608,FIND(",",$A608)-1)))</f>
        <v>354</v>
      </c>
      <c r="C608" s="65" cm="1">
        <f t="array" ref="C608">_xlfn.IFS($A608="","",LEFT($A608,4)="fold",VALUE(MID($A608,14,5)),TRUE,VALUE(MID($A608,FIND(",",$A608)+1,5)))</f>
        <v>194</v>
      </c>
      <c r="D608" s="58" cm="1">
        <f t="array" aca="1" ref="D608" ca="1">_xlfn.IFS(
AND(D$3="x",B608&gt;D$4),  2*D$4-B608,
TRUE,B608)</f>
        <v>354</v>
      </c>
      <c r="E608" s="58" cm="1">
        <f t="array" aca="1" ref="E608" ca="1">_xlfn.IFS(
AND(D$3="y",C608&gt;D$4),  2*D$4-C608,
TRUE,C608)</f>
        <v>194</v>
      </c>
      <c r="F608" s="58" cm="1">
        <f t="array" aca="1" ref="F608" ca="1">_xlfn.IFS(
AND(F$3="x",D608&gt;F$4),  2*F$4-D608,
TRUE,D608)</f>
        <v>354</v>
      </c>
      <c r="G608" s="58" cm="1">
        <f t="array" aca="1" ref="G608" ca="1">_xlfn.IFS(
AND(F$3="y",E608&gt;F$4),  2*F$4-E608,
TRUE,E608)</f>
        <v>194</v>
      </c>
      <c r="H608" s="58" cm="1">
        <f t="array" aca="1" ref="H608" ca="1">_xlfn.IFS(
AND(H$3="x",F608&gt;H$4),  2*H$4-F608,
TRUE,F608)</f>
        <v>300</v>
      </c>
      <c r="I608" s="58" cm="1">
        <f t="array" aca="1" ref="I608" ca="1">_xlfn.IFS(
AND(H$3="y",G608&gt;H$4),  2*H$4-G608,
TRUE,G608)</f>
        <v>194</v>
      </c>
      <c r="J608" s="58" cm="1">
        <f t="array" aca="1" ref="J608" ca="1">_xlfn.IFS(
AND(J$3="x",H608&gt;J$4),  2*J$4-H608,
TRUE,H608)</f>
        <v>300</v>
      </c>
      <c r="K608" s="58" cm="1">
        <f t="array" aca="1" ref="K608" ca="1">_xlfn.IFS(
AND(J$3="y",I608&gt;J$4),  2*J$4-I608,
TRUE,I608)</f>
        <v>194</v>
      </c>
      <c r="L608" s="58" cm="1">
        <f t="array" aca="1" ref="L608" ca="1">_xlfn.IFS(
AND(L$3="x",J608&gt;L$4),  2*L$4-J608,
TRUE,J608)</f>
        <v>26</v>
      </c>
      <c r="M608" s="58" cm="1">
        <f t="array" aca="1" ref="M608" ca="1">_xlfn.IFS(
AND(L$3="y",K608&gt;L$4),  2*L$4-K608,
TRUE,K608)</f>
        <v>194</v>
      </c>
      <c r="N608" s="58" cm="1">
        <f t="array" aca="1" ref="N608" ca="1">_xlfn.IFS(
AND(N$3="x",L608&gt;N$4),  2*N$4-L608,
TRUE,L608)</f>
        <v>26</v>
      </c>
      <c r="O608" s="58" cm="1">
        <f t="array" aca="1" ref="O608" ca="1">_xlfn.IFS(
AND(N$3="y",M608&gt;N$4),  2*N$4-M608,
TRUE,M608)</f>
        <v>28</v>
      </c>
      <c r="P608" s="58" cm="1">
        <f t="array" aca="1" ref="P608" ca="1">_xlfn.IFS(
AND(P$3="x",N608&gt;P$4),  2*P$4-N608,
TRUE,N608)</f>
        <v>26</v>
      </c>
      <c r="Q608" s="58" cm="1">
        <f t="array" aca="1" ref="Q608" ca="1">_xlfn.IFS(
AND(P$3="y",O608&gt;P$4),  2*P$4-O608,
TRUE,O608)</f>
        <v>28</v>
      </c>
      <c r="R608" s="58" cm="1">
        <f t="array" aca="1" ref="R608" ca="1">_xlfn.IFS(
AND(R$3="x",P608&gt;R$4),  2*R$4-P608,
TRUE,P608)</f>
        <v>26</v>
      </c>
      <c r="S608" s="58" cm="1">
        <f t="array" aca="1" ref="S608" ca="1">_xlfn.IFS(
AND(R$3="y",Q608&gt;R$4),  2*R$4-Q608,
TRUE,Q608)</f>
        <v>28</v>
      </c>
      <c r="T608" s="58" cm="1">
        <f t="array" aca="1" ref="T608" ca="1">_xlfn.IFS(
AND(T$3="x",R608&gt;T$4),  2*T$4-R608,
TRUE,R608)</f>
        <v>26</v>
      </c>
      <c r="U608" s="58" cm="1">
        <f t="array" aca="1" ref="U608" ca="1">_xlfn.IFS(
AND(T$3="y",S608&gt;T$4),  2*T$4-S608,
TRUE,S608)</f>
        <v>28</v>
      </c>
      <c r="V608" s="58" cm="1">
        <f t="array" aca="1" ref="V608" ca="1">_xlfn.IFS(
AND(V$3="x",T608&gt;V$4),  2*V$4-T608,
TRUE,T608)</f>
        <v>26</v>
      </c>
      <c r="W608" s="58" cm="1">
        <f t="array" aca="1" ref="W608" ca="1">_xlfn.IFS(
AND(V$3="y",U608&gt;V$4),  2*V$4-U608,
TRUE,U608)</f>
        <v>26</v>
      </c>
      <c r="X608" s="58" cm="1">
        <f t="array" aca="1" ref="X608" ca="1">_xlfn.IFS(
AND(X$3="x",V608&gt;X$4),  2*X$4-V608,
TRUE,V608)</f>
        <v>26</v>
      </c>
      <c r="Y608" s="58" cm="1">
        <f t="array" aca="1" ref="Y608" ca="1">_xlfn.IFS(
AND(X$3="y",W608&gt;X$4),  2*X$4-W608,
TRUE,W608)</f>
        <v>0</v>
      </c>
      <c r="Z608" s="58" cm="1">
        <f t="array" aca="1" ref="Z608" ca="1">_xlfn.IFS(
AND(Z$3="x",X608&gt;Z$4),  2*Z$4-X608,
TRUE,X608)</f>
        <v>26</v>
      </c>
      <c r="AA608" s="58" cm="1">
        <f t="array" aca="1" ref="AA608" ca="1">_xlfn.IFS(
AND(Z$3="y",Y608&gt;Z$4),  2*Z$4-Y608,
TRUE,Y608)</f>
        <v>0</v>
      </c>
      <c r="BD608" t="str">
        <f t="shared" ca="1" si="11"/>
        <v>354-194</v>
      </c>
      <c r="BF608" s="23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  <c r="BQ608" s="24"/>
      <c r="BR608" s="24"/>
      <c r="BS608" s="24"/>
      <c r="BT608" s="24"/>
      <c r="BU608" s="24"/>
      <c r="BV608" s="24"/>
      <c r="BW608" s="24"/>
      <c r="BX608" s="24"/>
      <c r="BY608" s="24"/>
      <c r="BZ608" s="24"/>
      <c r="CA608" s="24"/>
      <c r="CB608" s="24"/>
      <c r="CC608" s="24"/>
      <c r="CD608" s="24"/>
      <c r="CE608" s="24"/>
      <c r="CF608" s="24"/>
      <c r="CG608" s="24"/>
      <c r="CH608" s="24"/>
      <c r="CI608" s="24"/>
      <c r="CJ608" s="24"/>
      <c r="CK608" s="24"/>
      <c r="CL608" s="24"/>
      <c r="CM608" s="24"/>
      <c r="CN608" s="24"/>
      <c r="CO608" s="24"/>
      <c r="CP608" s="24"/>
      <c r="CQ608" s="24"/>
      <c r="CR608" s="24"/>
      <c r="CS608" s="24"/>
      <c r="CT608" s="24"/>
      <c r="CU608" s="24"/>
      <c r="CV608" s="24"/>
      <c r="CW608" s="24"/>
      <c r="CX608" s="24"/>
      <c r="CY608" s="24"/>
      <c r="CZ608" s="24"/>
      <c r="DA608" s="24"/>
      <c r="DB608" s="24"/>
      <c r="DC608" s="24"/>
      <c r="DD608" s="24"/>
      <c r="DE608" s="24"/>
      <c r="DF608" s="24"/>
      <c r="DG608" s="24"/>
      <c r="DH608" s="24"/>
      <c r="DI608" s="24"/>
      <c r="DJ608" s="24"/>
      <c r="DK608" s="24"/>
      <c r="DL608" s="24"/>
      <c r="DM608" s="24"/>
      <c r="DN608" s="24"/>
      <c r="DO608" s="24"/>
      <c r="DP608" s="24"/>
      <c r="DQ608" s="24"/>
      <c r="DR608" s="24"/>
      <c r="DS608" s="24"/>
      <c r="DT608" s="24"/>
      <c r="DU608" s="24"/>
      <c r="DV608" s="24"/>
      <c r="DW608" s="24"/>
      <c r="DX608" s="24"/>
      <c r="DY608" s="24"/>
      <c r="DZ608" s="24"/>
      <c r="EA608" s="24"/>
      <c r="EB608" s="24"/>
      <c r="EC608" s="24"/>
      <c r="ED608" s="24"/>
      <c r="EE608" s="24"/>
      <c r="EF608" s="24"/>
      <c r="EG608" s="24"/>
      <c r="EH608" s="24"/>
      <c r="EI608" s="24"/>
      <c r="EJ608" s="24"/>
      <c r="EK608" s="24"/>
      <c r="EL608" s="24"/>
      <c r="EM608" s="24"/>
      <c r="EN608" s="24"/>
      <c r="EO608" s="24"/>
      <c r="EP608" s="24"/>
      <c r="EQ608" s="24"/>
      <c r="ER608" s="24"/>
      <c r="ES608" s="24"/>
      <c r="ET608" s="24"/>
      <c r="EU608" s="24"/>
      <c r="EV608" s="24"/>
      <c r="EW608" s="24"/>
      <c r="EX608" s="24"/>
      <c r="EY608" s="24"/>
      <c r="EZ608" s="24"/>
      <c r="FA608" s="24"/>
      <c r="FB608" s="24"/>
      <c r="FC608" s="24"/>
      <c r="FD608" s="24"/>
      <c r="FE608" s="24"/>
      <c r="FF608" s="24"/>
      <c r="FG608" s="24"/>
      <c r="FH608" s="24"/>
      <c r="FI608" s="24"/>
      <c r="FJ608" s="24"/>
      <c r="FK608" s="24"/>
      <c r="FL608" s="24"/>
      <c r="FM608" s="24"/>
      <c r="FN608" s="24"/>
      <c r="FO608" s="24"/>
      <c r="FP608" s="24"/>
      <c r="FQ608" s="24"/>
      <c r="FR608" s="24"/>
      <c r="FS608" s="24"/>
      <c r="FT608" s="24"/>
      <c r="FU608" s="24"/>
      <c r="FV608" s="24"/>
      <c r="FW608" s="24"/>
      <c r="FX608" s="24"/>
      <c r="FY608" s="24"/>
      <c r="FZ608" s="24"/>
      <c r="GA608" s="24"/>
      <c r="GB608" s="24"/>
      <c r="GC608" s="24"/>
      <c r="GD608" s="24"/>
      <c r="GE608" s="24"/>
      <c r="GF608" s="24"/>
      <c r="GG608" s="24"/>
      <c r="GH608" s="24"/>
      <c r="GI608" s="24"/>
      <c r="GJ608" s="24"/>
      <c r="GK608" s="24"/>
      <c r="GL608" s="24"/>
      <c r="GM608" s="24"/>
      <c r="GN608" s="24"/>
      <c r="GO608" s="24"/>
      <c r="GP608" s="24"/>
      <c r="GQ608" s="24"/>
      <c r="GR608" s="24"/>
      <c r="GS608" s="24"/>
      <c r="GT608" s="24"/>
      <c r="GU608" s="24"/>
      <c r="GV608" s="24"/>
      <c r="GW608" s="24"/>
      <c r="GX608" s="24"/>
      <c r="GY608" s="24"/>
      <c r="GZ608" s="24"/>
      <c r="HA608" s="24"/>
      <c r="HB608" s="24"/>
      <c r="HC608" s="24"/>
      <c r="HD608" s="24"/>
      <c r="HE608" s="24"/>
      <c r="HF608" s="24"/>
      <c r="HG608" s="24"/>
      <c r="HH608" s="24"/>
      <c r="HI608" s="24"/>
      <c r="HJ608" s="24"/>
      <c r="HK608" s="24"/>
      <c r="HL608" s="24"/>
      <c r="HM608" s="24"/>
      <c r="HN608" s="24"/>
      <c r="HO608" s="24"/>
      <c r="HP608" s="24"/>
      <c r="HQ608" s="24"/>
      <c r="HR608" s="24"/>
      <c r="HS608" s="24"/>
      <c r="HT608" s="24"/>
      <c r="HU608" s="24"/>
      <c r="HV608" s="24"/>
      <c r="HW608" s="24"/>
      <c r="HX608" s="24"/>
      <c r="HY608" s="24"/>
      <c r="HZ608" s="24"/>
      <c r="IA608" s="24"/>
      <c r="IB608" s="24"/>
      <c r="IC608" s="24"/>
      <c r="ID608" s="24"/>
    </row>
    <row r="609" spans="1:238" x14ac:dyDescent="0.3">
      <c r="A609" t="str">
        <f>IF(Input!A601=0,"",Input!A601)</f>
        <v>775,747</v>
      </c>
      <c r="B609" s="65" cm="1">
        <f t="array" ref="B609">_xlfn.IFS($A609="","",LEFT($A609,4)="fold",MID($A609,12,1),TRUE,VALUE(LEFT($A609,FIND(",",$A609)-1)))</f>
        <v>775</v>
      </c>
      <c r="C609" s="65" cm="1">
        <f t="array" ref="C609">_xlfn.IFS($A609="","",LEFT($A609,4)="fold",VALUE(MID($A609,14,5)),TRUE,VALUE(MID($A609,FIND(",",$A609)+1,5)))</f>
        <v>747</v>
      </c>
      <c r="D609" s="58" cm="1">
        <f t="array" aca="1" ref="D609" ca="1">_xlfn.IFS(
AND(D$3="x",B609&gt;D$4),  2*D$4-B609,
TRUE,B609)</f>
        <v>535</v>
      </c>
      <c r="E609" s="58" cm="1">
        <f t="array" aca="1" ref="E609" ca="1">_xlfn.IFS(
AND(D$3="y",C609&gt;D$4),  2*D$4-C609,
TRUE,C609)</f>
        <v>747</v>
      </c>
      <c r="F609" s="58" cm="1">
        <f t="array" aca="1" ref="F609" ca="1">_xlfn.IFS(
AND(F$3="x",D609&gt;F$4),  2*F$4-D609,
TRUE,D609)</f>
        <v>535</v>
      </c>
      <c r="G609" s="58" cm="1">
        <f t="array" aca="1" ref="G609" ca="1">_xlfn.IFS(
AND(F$3="y",E609&gt;F$4),  2*F$4-E609,
TRUE,E609)</f>
        <v>147</v>
      </c>
      <c r="H609" s="58" cm="1">
        <f t="array" aca="1" ref="H609" ca="1">_xlfn.IFS(
AND(H$3="x",F609&gt;H$4),  2*H$4-F609,
TRUE,F609)</f>
        <v>119</v>
      </c>
      <c r="I609" s="58" cm="1">
        <f t="array" aca="1" ref="I609" ca="1">_xlfn.IFS(
AND(H$3="y",G609&gt;H$4),  2*H$4-G609,
TRUE,G609)</f>
        <v>147</v>
      </c>
      <c r="J609" s="58" cm="1">
        <f t="array" aca="1" ref="J609" ca="1">_xlfn.IFS(
AND(J$3="x",H609&gt;J$4),  2*J$4-H609,
TRUE,H609)</f>
        <v>119</v>
      </c>
      <c r="K609" s="58" cm="1">
        <f t="array" aca="1" ref="K609" ca="1">_xlfn.IFS(
AND(J$3="y",I609&gt;J$4),  2*J$4-I609,
TRUE,I609)</f>
        <v>147</v>
      </c>
      <c r="L609" s="58" cm="1">
        <f t="array" aca="1" ref="L609" ca="1">_xlfn.IFS(
AND(L$3="x",J609&gt;L$4),  2*L$4-J609,
TRUE,J609)</f>
        <v>119</v>
      </c>
      <c r="M609" s="58" cm="1">
        <f t="array" aca="1" ref="M609" ca="1">_xlfn.IFS(
AND(L$3="y",K609&gt;L$4),  2*L$4-K609,
TRUE,K609)</f>
        <v>147</v>
      </c>
      <c r="N609" s="58" cm="1">
        <f t="array" aca="1" ref="N609" ca="1">_xlfn.IFS(
AND(N$3="x",L609&gt;N$4),  2*N$4-L609,
TRUE,L609)</f>
        <v>119</v>
      </c>
      <c r="O609" s="58" cm="1">
        <f t="array" aca="1" ref="O609" ca="1">_xlfn.IFS(
AND(N$3="y",M609&gt;N$4),  2*N$4-M609,
TRUE,M609)</f>
        <v>75</v>
      </c>
      <c r="P609" s="58" cm="1">
        <f t="array" aca="1" ref="P609" ca="1">_xlfn.IFS(
AND(P$3="x",N609&gt;P$4),  2*P$4-N609,
TRUE,N609)</f>
        <v>43</v>
      </c>
      <c r="Q609" s="58" cm="1">
        <f t="array" aca="1" ref="Q609" ca="1">_xlfn.IFS(
AND(P$3="y",O609&gt;P$4),  2*P$4-O609,
TRUE,O609)</f>
        <v>75</v>
      </c>
      <c r="R609" s="58" cm="1">
        <f t="array" aca="1" ref="R609" ca="1">_xlfn.IFS(
AND(R$3="x",P609&gt;R$4),  2*R$4-P609,
TRUE,P609)</f>
        <v>43</v>
      </c>
      <c r="S609" s="58" cm="1">
        <f t="array" aca="1" ref="S609" ca="1">_xlfn.IFS(
AND(R$3="y",Q609&gt;R$4),  2*R$4-Q609,
TRUE,Q609)</f>
        <v>35</v>
      </c>
      <c r="T609" s="58" cm="1">
        <f t="array" aca="1" ref="T609" ca="1">_xlfn.IFS(
AND(T$3="x",R609&gt;T$4),  2*T$4-R609,
TRUE,R609)</f>
        <v>37</v>
      </c>
      <c r="U609" s="58" cm="1">
        <f t="array" aca="1" ref="U609" ca="1">_xlfn.IFS(
AND(T$3="y",S609&gt;T$4),  2*T$4-S609,
TRUE,S609)</f>
        <v>35</v>
      </c>
      <c r="V609" s="58" cm="1">
        <f t="array" aca="1" ref="V609" ca="1">_xlfn.IFS(
AND(V$3="x",T609&gt;V$4),  2*V$4-T609,
TRUE,T609)</f>
        <v>37</v>
      </c>
      <c r="W609" s="58" cm="1">
        <f t="array" aca="1" ref="W609" ca="1">_xlfn.IFS(
AND(V$3="y",U609&gt;V$4),  2*V$4-U609,
TRUE,U609)</f>
        <v>19</v>
      </c>
      <c r="X609" s="58" cm="1">
        <f t="array" aca="1" ref="X609" ca="1">_xlfn.IFS(
AND(X$3="x",V609&gt;X$4),  2*X$4-V609,
TRUE,V609)</f>
        <v>37</v>
      </c>
      <c r="Y609" s="58" cm="1">
        <f t="array" aca="1" ref="Y609" ca="1">_xlfn.IFS(
AND(X$3="y",W609&gt;X$4),  2*X$4-W609,
TRUE,W609)</f>
        <v>7</v>
      </c>
      <c r="Z609" s="58" cm="1">
        <f t="array" aca="1" ref="Z609" ca="1">_xlfn.IFS(
AND(Z$3="x",X609&gt;Z$4),  2*Z$4-X609,
TRUE,X609)</f>
        <v>37</v>
      </c>
      <c r="AA609" s="58" cm="1">
        <f t="array" aca="1" ref="AA609" ca="1">_xlfn.IFS(
AND(Z$3="y",Y609&gt;Z$4),  2*Z$4-Y609,
TRUE,Y609)</f>
        <v>5</v>
      </c>
      <c r="BD609" t="str">
        <f t="shared" ca="1" si="11"/>
        <v>535-747</v>
      </c>
      <c r="BF609" s="23"/>
      <c r="BG609" s="24"/>
      <c r="BH609" s="24"/>
      <c r="BI609" s="24"/>
      <c r="BJ609" s="24"/>
      <c r="BK609" s="24"/>
      <c r="BL609" s="24"/>
      <c r="BM609" s="24"/>
      <c r="BN609" s="24"/>
      <c r="BO609" s="24"/>
      <c r="BP609" s="24"/>
      <c r="BQ609" s="24"/>
      <c r="BR609" s="24"/>
      <c r="BS609" s="24"/>
      <c r="BT609" s="24"/>
      <c r="BU609" s="24"/>
      <c r="BV609" s="24"/>
      <c r="BW609" s="24"/>
      <c r="BX609" s="24"/>
      <c r="BY609" s="24"/>
      <c r="BZ609" s="24"/>
      <c r="CA609" s="24"/>
      <c r="CB609" s="24"/>
      <c r="CC609" s="24"/>
      <c r="CD609" s="24"/>
      <c r="CE609" s="24"/>
      <c r="CF609" s="24"/>
      <c r="CG609" s="24"/>
      <c r="CH609" s="24"/>
      <c r="CI609" s="24"/>
      <c r="CJ609" s="24"/>
      <c r="CK609" s="24"/>
      <c r="CL609" s="24"/>
      <c r="CM609" s="24"/>
      <c r="CN609" s="24"/>
      <c r="CO609" s="24"/>
      <c r="CP609" s="24"/>
      <c r="CQ609" s="24"/>
      <c r="CR609" s="24"/>
      <c r="CS609" s="24"/>
      <c r="CT609" s="24"/>
      <c r="CU609" s="24"/>
      <c r="CV609" s="24"/>
      <c r="CW609" s="24"/>
      <c r="CX609" s="24"/>
      <c r="CY609" s="24"/>
      <c r="CZ609" s="24"/>
      <c r="DA609" s="24"/>
      <c r="DB609" s="24"/>
      <c r="DC609" s="24"/>
      <c r="DD609" s="24"/>
      <c r="DE609" s="24"/>
      <c r="DF609" s="24"/>
      <c r="DG609" s="24"/>
      <c r="DH609" s="24"/>
      <c r="DI609" s="24"/>
      <c r="DJ609" s="24"/>
      <c r="DK609" s="24"/>
      <c r="DL609" s="24"/>
      <c r="DM609" s="24"/>
      <c r="DN609" s="24"/>
      <c r="DO609" s="24"/>
      <c r="DP609" s="24"/>
      <c r="DQ609" s="24"/>
      <c r="DR609" s="24"/>
      <c r="DS609" s="24"/>
      <c r="DT609" s="24"/>
      <c r="DU609" s="24"/>
      <c r="DV609" s="24"/>
      <c r="DW609" s="24"/>
      <c r="DX609" s="24"/>
      <c r="DY609" s="24"/>
      <c r="DZ609" s="24"/>
      <c r="EA609" s="24"/>
      <c r="EB609" s="24"/>
      <c r="EC609" s="24"/>
      <c r="ED609" s="24"/>
      <c r="EE609" s="24"/>
      <c r="EF609" s="24"/>
      <c r="EG609" s="24"/>
      <c r="EH609" s="24"/>
      <c r="EI609" s="24"/>
      <c r="EJ609" s="24"/>
      <c r="EK609" s="24"/>
      <c r="EL609" s="24"/>
      <c r="EM609" s="24"/>
      <c r="EN609" s="24"/>
      <c r="EO609" s="24"/>
      <c r="EP609" s="24"/>
      <c r="EQ609" s="24"/>
      <c r="ER609" s="24"/>
      <c r="ES609" s="24"/>
      <c r="ET609" s="24"/>
      <c r="EU609" s="24"/>
      <c r="EV609" s="24"/>
      <c r="EW609" s="24"/>
      <c r="EX609" s="24"/>
      <c r="EY609" s="24"/>
      <c r="EZ609" s="24"/>
      <c r="FA609" s="24"/>
      <c r="FB609" s="24"/>
      <c r="FC609" s="24"/>
      <c r="FD609" s="24"/>
      <c r="FE609" s="24"/>
      <c r="FF609" s="24"/>
      <c r="FG609" s="24"/>
      <c r="FH609" s="24"/>
      <c r="FI609" s="24"/>
      <c r="FJ609" s="24"/>
      <c r="FK609" s="24"/>
      <c r="FL609" s="24"/>
      <c r="FM609" s="24"/>
      <c r="FN609" s="24"/>
      <c r="FO609" s="24"/>
      <c r="FP609" s="24"/>
      <c r="FQ609" s="24"/>
      <c r="FR609" s="24"/>
      <c r="FS609" s="24"/>
      <c r="FT609" s="24"/>
      <c r="FU609" s="24"/>
      <c r="FV609" s="24"/>
      <c r="FW609" s="24"/>
      <c r="FX609" s="24"/>
      <c r="FY609" s="24"/>
      <c r="FZ609" s="24"/>
      <c r="GA609" s="24"/>
      <c r="GB609" s="24"/>
      <c r="GC609" s="24"/>
      <c r="GD609" s="24"/>
      <c r="GE609" s="24"/>
      <c r="GF609" s="24"/>
      <c r="GG609" s="24"/>
      <c r="GH609" s="24"/>
      <c r="GI609" s="24"/>
      <c r="GJ609" s="24"/>
      <c r="GK609" s="24"/>
      <c r="GL609" s="24"/>
      <c r="GM609" s="24"/>
      <c r="GN609" s="24"/>
      <c r="GO609" s="24"/>
      <c r="GP609" s="24"/>
      <c r="GQ609" s="24"/>
      <c r="GR609" s="24"/>
      <c r="GS609" s="24"/>
      <c r="GT609" s="24"/>
      <c r="GU609" s="24"/>
      <c r="GV609" s="24"/>
      <c r="GW609" s="24"/>
      <c r="GX609" s="24"/>
      <c r="GY609" s="24"/>
      <c r="GZ609" s="24"/>
      <c r="HA609" s="24"/>
      <c r="HB609" s="24"/>
      <c r="HC609" s="24"/>
      <c r="HD609" s="24"/>
      <c r="HE609" s="24"/>
      <c r="HF609" s="24"/>
      <c r="HG609" s="24"/>
      <c r="HH609" s="24"/>
      <c r="HI609" s="24"/>
      <c r="HJ609" s="24"/>
      <c r="HK609" s="24"/>
      <c r="HL609" s="24"/>
      <c r="HM609" s="24"/>
      <c r="HN609" s="24"/>
      <c r="HO609" s="24"/>
      <c r="HP609" s="24"/>
      <c r="HQ609" s="24"/>
      <c r="HR609" s="24"/>
      <c r="HS609" s="24"/>
      <c r="HT609" s="24"/>
      <c r="HU609" s="24"/>
      <c r="HV609" s="24"/>
      <c r="HW609" s="24"/>
      <c r="HX609" s="24"/>
      <c r="HY609" s="24"/>
      <c r="HZ609" s="24"/>
      <c r="IA609" s="24"/>
      <c r="IB609" s="24"/>
      <c r="IC609" s="24"/>
      <c r="ID609" s="24"/>
    </row>
    <row r="610" spans="1:238" x14ac:dyDescent="0.3">
      <c r="A610" t="str">
        <f>IF(Input!A602=0,"",Input!A602)</f>
        <v>358,516</v>
      </c>
      <c r="B610" s="65" cm="1">
        <f t="array" ref="B610">_xlfn.IFS($A610="","",LEFT($A610,4)="fold",MID($A610,12,1),TRUE,VALUE(LEFT($A610,FIND(",",$A610)-1)))</f>
        <v>358</v>
      </c>
      <c r="C610" s="65" cm="1">
        <f t="array" ref="C610">_xlfn.IFS($A610="","",LEFT($A610,4)="fold",VALUE(MID($A610,14,5)),TRUE,VALUE(MID($A610,FIND(",",$A610)+1,5)))</f>
        <v>516</v>
      </c>
      <c r="D610" s="58" cm="1">
        <f t="array" aca="1" ref="D610" ca="1">_xlfn.IFS(
AND(D$3="x",B610&gt;D$4),  2*D$4-B610,
TRUE,B610)</f>
        <v>358</v>
      </c>
      <c r="E610" s="58" cm="1">
        <f t="array" aca="1" ref="E610" ca="1">_xlfn.IFS(
AND(D$3="y",C610&gt;D$4),  2*D$4-C610,
TRUE,C610)</f>
        <v>516</v>
      </c>
      <c r="F610" s="58" cm="1">
        <f t="array" aca="1" ref="F610" ca="1">_xlfn.IFS(
AND(F$3="x",D610&gt;F$4),  2*F$4-D610,
TRUE,D610)</f>
        <v>358</v>
      </c>
      <c r="G610" s="58" cm="1">
        <f t="array" aca="1" ref="G610" ca="1">_xlfn.IFS(
AND(F$3="y",E610&gt;F$4),  2*F$4-E610,
TRUE,E610)</f>
        <v>378</v>
      </c>
      <c r="H610" s="58" cm="1">
        <f t="array" aca="1" ref="H610" ca="1">_xlfn.IFS(
AND(H$3="x",F610&gt;H$4),  2*H$4-F610,
TRUE,F610)</f>
        <v>296</v>
      </c>
      <c r="I610" s="58" cm="1">
        <f t="array" aca="1" ref="I610" ca="1">_xlfn.IFS(
AND(H$3="y",G610&gt;H$4),  2*H$4-G610,
TRUE,G610)</f>
        <v>378</v>
      </c>
      <c r="J610" s="58" cm="1">
        <f t="array" aca="1" ref="J610" ca="1">_xlfn.IFS(
AND(J$3="x",H610&gt;J$4),  2*J$4-H610,
TRUE,H610)</f>
        <v>296</v>
      </c>
      <c r="K610" s="58" cm="1">
        <f t="array" aca="1" ref="K610" ca="1">_xlfn.IFS(
AND(J$3="y",I610&gt;J$4),  2*J$4-I610,
TRUE,I610)</f>
        <v>68</v>
      </c>
      <c r="L610" s="58" cm="1">
        <f t="array" aca="1" ref="L610" ca="1">_xlfn.IFS(
AND(L$3="x",J610&gt;L$4),  2*L$4-J610,
TRUE,J610)</f>
        <v>30</v>
      </c>
      <c r="M610" s="58" cm="1">
        <f t="array" aca="1" ref="M610" ca="1">_xlfn.IFS(
AND(L$3="y",K610&gt;L$4),  2*L$4-K610,
TRUE,K610)</f>
        <v>68</v>
      </c>
      <c r="N610" s="58" cm="1">
        <f t="array" aca="1" ref="N610" ca="1">_xlfn.IFS(
AND(N$3="x",L610&gt;N$4),  2*N$4-L610,
TRUE,L610)</f>
        <v>30</v>
      </c>
      <c r="O610" s="58" cm="1">
        <f t="array" aca="1" ref="O610" ca="1">_xlfn.IFS(
AND(N$3="y",M610&gt;N$4),  2*N$4-M610,
TRUE,M610)</f>
        <v>68</v>
      </c>
      <c r="P610" s="58" cm="1">
        <f t="array" aca="1" ref="P610" ca="1">_xlfn.IFS(
AND(P$3="x",N610&gt;P$4),  2*P$4-N610,
TRUE,N610)</f>
        <v>30</v>
      </c>
      <c r="Q610" s="58" cm="1">
        <f t="array" aca="1" ref="Q610" ca="1">_xlfn.IFS(
AND(P$3="y",O610&gt;P$4),  2*P$4-O610,
TRUE,O610)</f>
        <v>68</v>
      </c>
      <c r="R610" s="58" cm="1">
        <f t="array" aca="1" ref="R610" ca="1">_xlfn.IFS(
AND(R$3="x",P610&gt;R$4),  2*R$4-P610,
TRUE,P610)</f>
        <v>30</v>
      </c>
      <c r="S610" s="58" cm="1">
        <f t="array" aca="1" ref="S610" ca="1">_xlfn.IFS(
AND(R$3="y",Q610&gt;R$4),  2*R$4-Q610,
TRUE,Q610)</f>
        <v>42</v>
      </c>
      <c r="T610" s="58" cm="1">
        <f t="array" aca="1" ref="T610" ca="1">_xlfn.IFS(
AND(T$3="x",R610&gt;T$4),  2*T$4-R610,
TRUE,R610)</f>
        <v>30</v>
      </c>
      <c r="U610" s="58" cm="1">
        <f t="array" aca="1" ref="U610" ca="1">_xlfn.IFS(
AND(T$3="y",S610&gt;T$4),  2*T$4-S610,
TRUE,S610)</f>
        <v>42</v>
      </c>
      <c r="V610" s="58" cm="1">
        <f t="array" aca="1" ref="V610" ca="1">_xlfn.IFS(
AND(V$3="x",T610&gt;V$4),  2*V$4-T610,
TRUE,T610)</f>
        <v>30</v>
      </c>
      <c r="W610" s="58" cm="1">
        <f t="array" aca="1" ref="W610" ca="1">_xlfn.IFS(
AND(V$3="y",U610&gt;V$4),  2*V$4-U610,
TRUE,U610)</f>
        <v>12</v>
      </c>
      <c r="X610" s="58" cm="1">
        <f t="array" aca="1" ref="X610" ca="1">_xlfn.IFS(
AND(X$3="x",V610&gt;X$4),  2*X$4-V610,
TRUE,V610)</f>
        <v>30</v>
      </c>
      <c r="Y610" s="58" cm="1">
        <f t="array" aca="1" ref="Y610" ca="1">_xlfn.IFS(
AND(X$3="y",W610&gt;X$4),  2*X$4-W610,
TRUE,W610)</f>
        <v>12</v>
      </c>
      <c r="Z610" s="58" cm="1">
        <f t="array" aca="1" ref="Z610" ca="1">_xlfn.IFS(
AND(Z$3="x",X610&gt;Z$4),  2*Z$4-X610,
TRUE,X610)</f>
        <v>30</v>
      </c>
      <c r="AA610" s="58" cm="1">
        <f t="array" aca="1" ref="AA610" ca="1">_xlfn.IFS(
AND(Z$3="y",Y610&gt;Z$4),  2*Z$4-Y610,
TRUE,Y610)</f>
        <v>0</v>
      </c>
      <c r="BD610" t="str">
        <f t="shared" ca="1" si="11"/>
        <v>358-516</v>
      </c>
      <c r="BF610" s="23"/>
      <c r="BG610" s="24"/>
      <c r="BH610" s="24"/>
      <c r="BI610" s="24"/>
      <c r="BJ610" s="24"/>
      <c r="BK610" s="24"/>
      <c r="BL610" s="24"/>
      <c r="BM610" s="24"/>
      <c r="BN610" s="24"/>
      <c r="BO610" s="24"/>
      <c r="BP610" s="24"/>
      <c r="BQ610" s="24"/>
      <c r="BR610" s="24"/>
      <c r="BS610" s="24"/>
      <c r="BT610" s="24"/>
      <c r="BU610" s="24"/>
      <c r="BV610" s="24"/>
      <c r="BW610" s="24"/>
      <c r="BX610" s="24"/>
      <c r="BY610" s="24"/>
      <c r="BZ610" s="24"/>
      <c r="CA610" s="24"/>
      <c r="CB610" s="24"/>
      <c r="CC610" s="24"/>
      <c r="CD610" s="24"/>
      <c r="CE610" s="24"/>
      <c r="CF610" s="24"/>
      <c r="CG610" s="24"/>
      <c r="CH610" s="24"/>
      <c r="CI610" s="24"/>
      <c r="CJ610" s="24"/>
      <c r="CK610" s="24"/>
      <c r="CL610" s="24"/>
      <c r="CM610" s="24"/>
      <c r="CN610" s="24"/>
      <c r="CO610" s="24"/>
      <c r="CP610" s="24"/>
      <c r="CQ610" s="24"/>
      <c r="CR610" s="24"/>
      <c r="CS610" s="24"/>
      <c r="CT610" s="24"/>
      <c r="CU610" s="24"/>
      <c r="CV610" s="24"/>
      <c r="CW610" s="24"/>
      <c r="CX610" s="24"/>
      <c r="CY610" s="24"/>
      <c r="CZ610" s="24"/>
      <c r="DA610" s="24"/>
      <c r="DB610" s="24"/>
      <c r="DC610" s="24"/>
      <c r="DD610" s="24"/>
      <c r="DE610" s="24"/>
      <c r="DF610" s="24"/>
      <c r="DG610" s="24"/>
      <c r="DH610" s="24"/>
      <c r="DI610" s="24"/>
      <c r="DJ610" s="24"/>
      <c r="DK610" s="24"/>
      <c r="DL610" s="24"/>
      <c r="DM610" s="24"/>
      <c r="DN610" s="24"/>
      <c r="DO610" s="24"/>
      <c r="DP610" s="24"/>
      <c r="DQ610" s="24"/>
      <c r="DR610" s="24"/>
      <c r="DS610" s="24"/>
      <c r="DT610" s="24"/>
      <c r="DU610" s="24"/>
      <c r="DV610" s="24"/>
      <c r="DW610" s="24"/>
      <c r="DX610" s="24"/>
      <c r="DY610" s="24"/>
      <c r="DZ610" s="24"/>
      <c r="EA610" s="24"/>
      <c r="EB610" s="24"/>
      <c r="EC610" s="24"/>
      <c r="ED610" s="24"/>
      <c r="EE610" s="24"/>
      <c r="EF610" s="24"/>
      <c r="EG610" s="24"/>
      <c r="EH610" s="24"/>
      <c r="EI610" s="24"/>
      <c r="EJ610" s="24"/>
      <c r="EK610" s="24"/>
      <c r="EL610" s="24"/>
      <c r="EM610" s="24"/>
      <c r="EN610" s="24"/>
      <c r="EO610" s="24"/>
      <c r="EP610" s="24"/>
      <c r="EQ610" s="24"/>
      <c r="ER610" s="24"/>
      <c r="ES610" s="24"/>
      <c r="ET610" s="24"/>
      <c r="EU610" s="24"/>
      <c r="EV610" s="24"/>
      <c r="EW610" s="24"/>
      <c r="EX610" s="24"/>
      <c r="EY610" s="24"/>
      <c r="EZ610" s="24"/>
      <c r="FA610" s="24"/>
      <c r="FB610" s="24"/>
      <c r="FC610" s="24"/>
      <c r="FD610" s="24"/>
      <c r="FE610" s="24"/>
      <c r="FF610" s="24"/>
      <c r="FG610" s="24"/>
      <c r="FH610" s="24"/>
      <c r="FI610" s="24"/>
      <c r="FJ610" s="24"/>
      <c r="FK610" s="24"/>
      <c r="FL610" s="24"/>
      <c r="FM610" s="24"/>
      <c r="FN610" s="24"/>
      <c r="FO610" s="24"/>
      <c r="FP610" s="24"/>
      <c r="FQ610" s="24"/>
      <c r="FR610" s="24"/>
      <c r="FS610" s="24"/>
      <c r="FT610" s="24"/>
      <c r="FU610" s="24"/>
      <c r="FV610" s="24"/>
      <c r="FW610" s="24"/>
      <c r="FX610" s="24"/>
      <c r="FY610" s="24"/>
      <c r="FZ610" s="24"/>
      <c r="GA610" s="24"/>
      <c r="GB610" s="24"/>
      <c r="GC610" s="24"/>
      <c r="GD610" s="24"/>
      <c r="GE610" s="24"/>
      <c r="GF610" s="24"/>
      <c r="GG610" s="24"/>
      <c r="GH610" s="24"/>
      <c r="GI610" s="24"/>
      <c r="GJ610" s="24"/>
      <c r="GK610" s="24"/>
      <c r="GL610" s="24"/>
      <c r="GM610" s="24"/>
      <c r="GN610" s="24"/>
      <c r="GO610" s="24"/>
      <c r="GP610" s="24"/>
      <c r="GQ610" s="24"/>
      <c r="GR610" s="24"/>
      <c r="GS610" s="24"/>
      <c r="GT610" s="24"/>
      <c r="GU610" s="24"/>
      <c r="GV610" s="24"/>
      <c r="GW610" s="24"/>
      <c r="GX610" s="24"/>
      <c r="GY610" s="24"/>
      <c r="GZ610" s="24"/>
      <c r="HA610" s="24"/>
      <c r="HB610" s="24"/>
      <c r="HC610" s="24"/>
      <c r="HD610" s="24"/>
      <c r="HE610" s="24"/>
      <c r="HF610" s="24"/>
      <c r="HG610" s="24"/>
      <c r="HH610" s="24"/>
      <c r="HI610" s="24"/>
      <c r="HJ610" s="24"/>
      <c r="HK610" s="24"/>
      <c r="HL610" s="24"/>
      <c r="HM610" s="24"/>
      <c r="HN610" s="24"/>
      <c r="HO610" s="24"/>
      <c r="HP610" s="24"/>
      <c r="HQ610" s="24"/>
      <c r="HR610" s="24"/>
      <c r="HS610" s="24"/>
      <c r="HT610" s="24"/>
      <c r="HU610" s="24"/>
      <c r="HV610" s="24"/>
      <c r="HW610" s="24"/>
      <c r="HX610" s="24"/>
      <c r="HY610" s="24"/>
      <c r="HZ610" s="24"/>
      <c r="IA610" s="24"/>
      <c r="IB610" s="24"/>
      <c r="IC610" s="24"/>
      <c r="ID610" s="24"/>
    </row>
    <row r="611" spans="1:238" x14ac:dyDescent="0.3">
      <c r="A611" t="str">
        <f>IF(Input!A603=0,"",Input!A603)</f>
        <v>887,603</v>
      </c>
      <c r="B611" s="65" cm="1">
        <f t="array" ref="B611">_xlfn.IFS($A611="","",LEFT($A611,4)="fold",MID($A611,12,1),TRUE,VALUE(LEFT($A611,FIND(",",$A611)-1)))</f>
        <v>887</v>
      </c>
      <c r="C611" s="65" cm="1">
        <f t="array" ref="C611">_xlfn.IFS($A611="","",LEFT($A611,4)="fold",VALUE(MID($A611,14,5)),TRUE,VALUE(MID($A611,FIND(",",$A611)+1,5)))</f>
        <v>603</v>
      </c>
      <c r="D611" s="58" cm="1">
        <f t="array" aca="1" ref="D611" ca="1">_xlfn.IFS(
AND(D$3="x",B611&gt;D$4),  2*D$4-B611,
TRUE,B611)</f>
        <v>423</v>
      </c>
      <c r="E611" s="58" cm="1">
        <f t="array" aca="1" ref="E611" ca="1">_xlfn.IFS(
AND(D$3="y",C611&gt;D$4),  2*D$4-C611,
TRUE,C611)</f>
        <v>603</v>
      </c>
      <c r="F611" s="58" cm="1">
        <f t="array" aca="1" ref="F611" ca="1">_xlfn.IFS(
AND(F$3="x",D611&gt;F$4),  2*F$4-D611,
TRUE,D611)</f>
        <v>423</v>
      </c>
      <c r="G611" s="58" cm="1">
        <f t="array" aca="1" ref="G611" ca="1">_xlfn.IFS(
AND(F$3="y",E611&gt;F$4),  2*F$4-E611,
TRUE,E611)</f>
        <v>291</v>
      </c>
      <c r="H611" s="58" cm="1">
        <f t="array" aca="1" ref="H611" ca="1">_xlfn.IFS(
AND(H$3="x",F611&gt;H$4),  2*H$4-F611,
TRUE,F611)</f>
        <v>231</v>
      </c>
      <c r="I611" s="58" cm="1">
        <f t="array" aca="1" ref="I611" ca="1">_xlfn.IFS(
AND(H$3="y",G611&gt;H$4),  2*H$4-G611,
TRUE,G611)</f>
        <v>291</v>
      </c>
      <c r="J611" s="58" cm="1">
        <f t="array" aca="1" ref="J611" ca="1">_xlfn.IFS(
AND(J$3="x",H611&gt;J$4),  2*J$4-H611,
TRUE,H611)</f>
        <v>231</v>
      </c>
      <c r="K611" s="58" cm="1">
        <f t="array" aca="1" ref="K611" ca="1">_xlfn.IFS(
AND(J$3="y",I611&gt;J$4),  2*J$4-I611,
TRUE,I611)</f>
        <v>155</v>
      </c>
      <c r="L611" s="58" cm="1">
        <f t="array" aca="1" ref="L611" ca="1">_xlfn.IFS(
AND(L$3="x",J611&gt;L$4),  2*L$4-J611,
TRUE,J611)</f>
        <v>95</v>
      </c>
      <c r="M611" s="58" cm="1">
        <f t="array" aca="1" ref="M611" ca="1">_xlfn.IFS(
AND(L$3="y",K611&gt;L$4),  2*L$4-K611,
TRUE,K611)</f>
        <v>155</v>
      </c>
      <c r="N611" s="58" cm="1">
        <f t="array" aca="1" ref="N611" ca="1">_xlfn.IFS(
AND(N$3="x",L611&gt;N$4),  2*N$4-L611,
TRUE,L611)</f>
        <v>95</v>
      </c>
      <c r="O611" s="58" cm="1">
        <f t="array" aca="1" ref="O611" ca="1">_xlfn.IFS(
AND(N$3="y",M611&gt;N$4),  2*N$4-M611,
TRUE,M611)</f>
        <v>67</v>
      </c>
      <c r="P611" s="58" cm="1">
        <f t="array" aca="1" ref="P611" ca="1">_xlfn.IFS(
AND(P$3="x",N611&gt;P$4),  2*P$4-N611,
TRUE,N611)</f>
        <v>67</v>
      </c>
      <c r="Q611" s="58" cm="1">
        <f t="array" aca="1" ref="Q611" ca="1">_xlfn.IFS(
AND(P$3="y",O611&gt;P$4),  2*P$4-O611,
TRUE,O611)</f>
        <v>67</v>
      </c>
      <c r="R611" s="58" cm="1">
        <f t="array" aca="1" ref="R611" ca="1">_xlfn.IFS(
AND(R$3="x",P611&gt;R$4),  2*R$4-P611,
TRUE,P611)</f>
        <v>67</v>
      </c>
      <c r="S611" s="58" cm="1">
        <f t="array" aca="1" ref="S611" ca="1">_xlfn.IFS(
AND(R$3="y",Q611&gt;R$4),  2*R$4-Q611,
TRUE,Q611)</f>
        <v>43</v>
      </c>
      <c r="T611" s="58" cm="1">
        <f t="array" aca="1" ref="T611" ca="1">_xlfn.IFS(
AND(T$3="x",R611&gt;T$4),  2*T$4-R611,
TRUE,R611)</f>
        <v>13</v>
      </c>
      <c r="U611" s="58" cm="1">
        <f t="array" aca="1" ref="U611" ca="1">_xlfn.IFS(
AND(T$3="y",S611&gt;T$4),  2*T$4-S611,
TRUE,S611)</f>
        <v>43</v>
      </c>
      <c r="V611" s="58" cm="1">
        <f t="array" aca="1" ref="V611" ca="1">_xlfn.IFS(
AND(V$3="x",T611&gt;V$4),  2*V$4-T611,
TRUE,T611)</f>
        <v>13</v>
      </c>
      <c r="W611" s="58" cm="1">
        <f t="array" aca="1" ref="W611" ca="1">_xlfn.IFS(
AND(V$3="y",U611&gt;V$4),  2*V$4-U611,
TRUE,U611)</f>
        <v>11</v>
      </c>
      <c r="X611" s="58" cm="1">
        <f t="array" aca="1" ref="X611" ca="1">_xlfn.IFS(
AND(X$3="x",V611&gt;X$4),  2*X$4-V611,
TRUE,V611)</f>
        <v>13</v>
      </c>
      <c r="Y611" s="58" cm="1">
        <f t="array" aca="1" ref="Y611" ca="1">_xlfn.IFS(
AND(X$3="y",W611&gt;X$4),  2*X$4-W611,
TRUE,W611)</f>
        <v>11</v>
      </c>
      <c r="Z611" s="58" cm="1">
        <f t="array" aca="1" ref="Z611" ca="1">_xlfn.IFS(
AND(Z$3="x",X611&gt;Z$4),  2*Z$4-X611,
TRUE,X611)</f>
        <v>13</v>
      </c>
      <c r="AA611" s="58" cm="1">
        <f t="array" aca="1" ref="AA611" ca="1">_xlfn.IFS(
AND(Z$3="y",Y611&gt;Z$4),  2*Z$4-Y611,
TRUE,Y611)</f>
        <v>1</v>
      </c>
      <c r="BD611" t="str">
        <f t="shared" ca="1" si="11"/>
        <v>423-603</v>
      </c>
      <c r="BF611" s="23"/>
      <c r="BG611" s="24"/>
      <c r="BH611" s="24"/>
      <c r="BI611" s="24"/>
      <c r="BJ611" s="24"/>
      <c r="BK611" s="24"/>
      <c r="BL611" s="24"/>
      <c r="BM611" s="24"/>
      <c r="BN611" s="24"/>
      <c r="BO611" s="24"/>
      <c r="BP611" s="24"/>
      <c r="BQ611" s="24"/>
      <c r="BR611" s="24"/>
      <c r="BS611" s="24"/>
      <c r="BT611" s="24"/>
      <c r="BU611" s="24"/>
      <c r="BV611" s="24"/>
      <c r="BW611" s="24"/>
      <c r="BX611" s="24"/>
      <c r="BY611" s="24"/>
      <c r="BZ611" s="24"/>
      <c r="CA611" s="24"/>
      <c r="CB611" s="24"/>
      <c r="CC611" s="24"/>
      <c r="CD611" s="24"/>
      <c r="CE611" s="24"/>
      <c r="CF611" s="24"/>
      <c r="CG611" s="24"/>
      <c r="CH611" s="24"/>
      <c r="CI611" s="24"/>
      <c r="CJ611" s="24"/>
      <c r="CK611" s="24"/>
      <c r="CL611" s="24"/>
      <c r="CM611" s="24"/>
      <c r="CN611" s="24"/>
      <c r="CO611" s="24"/>
      <c r="CP611" s="24"/>
      <c r="CQ611" s="24"/>
      <c r="CR611" s="24"/>
      <c r="CS611" s="24"/>
      <c r="CT611" s="24"/>
      <c r="CU611" s="24"/>
      <c r="CV611" s="24"/>
      <c r="CW611" s="24"/>
      <c r="CX611" s="24"/>
      <c r="CY611" s="24"/>
      <c r="CZ611" s="24"/>
      <c r="DA611" s="24"/>
      <c r="DB611" s="24"/>
      <c r="DC611" s="24"/>
      <c r="DD611" s="24"/>
      <c r="DE611" s="24"/>
      <c r="DF611" s="24"/>
      <c r="DG611" s="24"/>
      <c r="DH611" s="24"/>
      <c r="DI611" s="24"/>
      <c r="DJ611" s="24"/>
      <c r="DK611" s="24"/>
      <c r="DL611" s="24"/>
      <c r="DM611" s="24"/>
      <c r="DN611" s="24"/>
      <c r="DO611" s="24"/>
      <c r="DP611" s="24"/>
      <c r="DQ611" s="24"/>
      <c r="DR611" s="24"/>
      <c r="DS611" s="24"/>
      <c r="DT611" s="24"/>
      <c r="DU611" s="24"/>
      <c r="DV611" s="24"/>
      <c r="DW611" s="24"/>
      <c r="DX611" s="24"/>
      <c r="DY611" s="24"/>
      <c r="DZ611" s="24"/>
      <c r="EA611" s="24"/>
      <c r="EB611" s="24"/>
      <c r="EC611" s="24"/>
      <c r="ED611" s="24"/>
      <c r="EE611" s="24"/>
      <c r="EF611" s="24"/>
      <c r="EG611" s="24"/>
      <c r="EH611" s="24"/>
      <c r="EI611" s="24"/>
      <c r="EJ611" s="24"/>
      <c r="EK611" s="24"/>
      <c r="EL611" s="24"/>
      <c r="EM611" s="24"/>
      <c r="EN611" s="24"/>
      <c r="EO611" s="24"/>
      <c r="EP611" s="24"/>
      <c r="EQ611" s="24"/>
      <c r="ER611" s="24"/>
      <c r="ES611" s="24"/>
      <c r="ET611" s="24"/>
      <c r="EU611" s="24"/>
      <c r="EV611" s="24"/>
      <c r="EW611" s="24"/>
      <c r="EX611" s="24"/>
      <c r="EY611" s="24"/>
      <c r="EZ611" s="24"/>
      <c r="FA611" s="24"/>
      <c r="FB611" s="24"/>
      <c r="FC611" s="24"/>
      <c r="FD611" s="24"/>
      <c r="FE611" s="24"/>
      <c r="FF611" s="24"/>
      <c r="FG611" s="24"/>
      <c r="FH611" s="24"/>
      <c r="FI611" s="24"/>
      <c r="FJ611" s="24"/>
      <c r="FK611" s="24"/>
      <c r="FL611" s="24"/>
      <c r="FM611" s="24"/>
      <c r="FN611" s="24"/>
      <c r="FO611" s="24"/>
      <c r="FP611" s="24"/>
      <c r="FQ611" s="24"/>
      <c r="FR611" s="24"/>
      <c r="FS611" s="24"/>
      <c r="FT611" s="24"/>
      <c r="FU611" s="24"/>
      <c r="FV611" s="24"/>
      <c r="FW611" s="24"/>
      <c r="FX611" s="24"/>
      <c r="FY611" s="24"/>
      <c r="FZ611" s="24"/>
      <c r="GA611" s="24"/>
      <c r="GB611" s="24"/>
      <c r="GC611" s="24"/>
      <c r="GD611" s="24"/>
      <c r="GE611" s="24"/>
      <c r="GF611" s="24"/>
      <c r="GG611" s="24"/>
      <c r="GH611" s="24"/>
      <c r="GI611" s="24"/>
      <c r="GJ611" s="24"/>
      <c r="GK611" s="24"/>
      <c r="GL611" s="24"/>
      <c r="GM611" s="24"/>
      <c r="GN611" s="24"/>
      <c r="GO611" s="24"/>
      <c r="GP611" s="24"/>
      <c r="GQ611" s="24"/>
      <c r="GR611" s="24"/>
      <c r="GS611" s="24"/>
      <c r="GT611" s="24"/>
      <c r="GU611" s="24"/>
      <c r="GV611" s="24"/>
      <c r="GW611" s="24"/>
      <c r="GX611" s="24"/>
      <c r="GY611" s="24"/>
      <c r="GZ611" s="24"/>
      <c r="HA611" s="24"/>
      <c r="HB611" s="24"/>
      <c r="HC611" s="24"/>
      <c r="HD611" s="24"/>
      <c r="HE611" s="24"/>
      <c r="HF611" s="24"/>
      <c r="HG611" s="24"/>
      <c r="HH611" s="24"/>
      <c r="HI611" s="24"/>
      <c r="HJ611" s="24"/>
      <c r="HK611" s="24"/>
      <c r="HL611" s="24"/>
      <c r="HM611" s="24"/>
      <c r="HN611" s="24"/>
      <c r="HO611" s="24"/>
      <c r="HP611" s="24"/>
      <c r="HQ611" s="24"/>
      <c r="HR611" s="24"/>
      <c r="HS611" s="24"/>
      <c r="HT611" s="24"/>
      <c r="HU611" s="24"/>
      <c r="HV611" s="24"/>
      <c r="HW611" s="24"/>
      <c r="HX611" s="24"/>
      <c r="HY611" s="24"/>
      <c r="HZ611" s="24"/>
      <c r="IA611" s="24"/>
      <c r="IB611" s="24"/>
      <c r="IC611" s="24"/>
      <c r="ID611" s="24"/>
    </row>
    <row r="612" spans="1:238" x14ac:dyDescent="0.3">
      <c r="A612" t="str">
        <f>IF(Input!A604=0,"",Input!A604)</f>
        <v>254,147</v>
      </c>
      <c r="B612" s="65" cm="1">
        <f t="array" ref="B612">_xlfn.IFS($A612="","",LEFT($A612,4)="fold",MID($A612,12,1),TRUE,VALUE(LEFT($A612,FIND(",",$A612)-1)))</f>
        <v>254</v>
      </c>
      <c r="C612" s="65" cm="1">
        <f t="array" ref="C612">_xlfn.IFS($A612="","",LEFT($A612,4)="fold",VALUE(MID($A612,14,5)),TRUE,VALUE(MID($A612,FIND(",",$A612)+1,5)))</f>
        <v>147</v>
      </c>
      <c r="D612" s="58" cm="1">
        <f t="array" aca="1" ref="D612" ca="1">_xlfn.IFS(
AND(D$3="x",B612&gt;D$4),  2*D$4-B612,
TRUE,B612)</f>
        <v>254</v>
      </c>
      <c r="E612" s="58" cm="1">
        <f t="array" aca="1" ref="E612" ca="1">_xlfn.IFS(
AND(D$3="y",C612&gt;D$4),  2*D$4-C612,
TRUE,C612)</f>
        <v>147</v>
      </c>
      <c r="F612" s="58" cm="1">
        <f t="array" aca="1" ref="F612" ca="1">_xlfn.IFS(
AND(F$3="x",D612&gt;F$4),  2*F$4-D612,
TRUE,D612)</f>
        <v>254</v>
      </c>
      <c r="G612" s="58" cm="1">
        <f t="array" aca="1" ref="G612" ca="1">_xlfn.IFS(
AND(F$3="y",E612&gt;F$4),  2*F$4-E612,
TRUE,E612)</f>
        <v>147</v>
      </c>
      <c r="H612" s="58" cm="1">
        <f t="array" aca="1" ref="H612" ca="1">_xlfn.IFS(
AND(H$3="x",F612&gt;H$4),  2*H$4-F612,
TRUE,F612)</f>
        <v>254</v>
      </c>
      <c r="I612" s="58" cm="1">
        <f t="array" aca="1" ref="I612" ca="1">_xlfn.IFS(
AND(H$3="y",G612&gt;H$4),  2*H$4-G612,
TRUE,G612)</f>
        <v>147</v>
      </c>
      <c r="J612" s="58" cm="1">
        <f t="array" aca="1" ref="J612" ca="1">_xlfn.IFS(
AND(J$3="x",H612&gt;J$4),  2*J$4-H612,
TRUE,H612)</f>
        <v>254</v>
      </c>
      <c r="K612" s="58" cm="1">
        <f t="array" aca="1" ref="K612" ca="1">_xlfn.IFS(
AND(J$3="y",I612&gt;J$4),  2*J$4-I612,
TRUE,I612)</f>
        <v>147</v>
      </c>
      <c r="L612" s="58" cm="1">
        <f t="array" aca="1" ref="L612" ca="1">_xlfn.IFS(
AND(L$3="x",J612&gt;L$4),  2*L$4-J612,
TRUE,J612)</f>
        <v>72</v>
      </c>
      <c r="M612" s="58" cm="1">
        <f t="array" aca="1" ref="M612" ca="1">_xlfn.IFS(
AND(L$3="y",K612&gt;L$4),  2*L$4-K612,
TRUE,K612)</f>
        <v>147</v>
      </c>
      <c r="N612" s="58" cm="1">
        <f t="array" aca="1" ref="N612" ca="1">_xlfn.IFS(
AND(N$3="x",L612&gt;N$4),  2*N$4-L612,
TRUE,L612)</f>
        <v>72</v>
      </c>
      <c r="O612" s="58" cm="1">
        <f t="array" aca="1" ref="O612" ca="1">_xlfn.IFS(
AND(N$3="y",M612&gt;N$4),  2*N$4-M612,
TRUE,M612)</f>
        <v>75</v>
      </c>
      <c r="P612" s="58" cm="1">
        <f t="array" aca="1" ref="P612" ca="1">_xlfn.IFS(
AND(P$3="x",N612&gt;P$4),  2*P$4-N612,
TRUE,N612)</f>
        <v>72</v>
      </c>
      <c r="Q612" s="58" cm="1">
        <f t="array" aca="1" ref="Q612" ca="1">_xlfn.IFS(
AND(P$3="y",O612&gt;P$4),  2*P$4-O612,
TRUE,O612)</f>
        <v>75</v>
      </c>
      <c r="R612" s="58" cm="1">
        <f t="array" aca="1" ref="R612" ca="1">_xlfn.IFS(
AND(R$3="x",P612&gt;R$4),  2*R$4-P612,
TRUE,P612)</f>
        <v>72</v>
      </c>
      <c r="S612" s="58" cm="1">
        <f t="array" aca="1" ref="S612" ca="1">_xlfn.IFS(
AND(R$3="y",Q612&gt;R$4),  2*R$4-Q612,
TRUE,Q612)</f>
        <v>35</v>
      </c>
      <c r="T612" s="58" cm="1">
        <f t="array" aca="1" ref="T612" ca="1">_xlfn.IFS(
AND(T$3="x",R612&gt;T$4),  2*T$4-R612,
TRUE,R612)</f>
        <v>8</v>
      </c>
      <c r="U612" s="58" cm="1">
        <f t="array" aca="1" ref="U612" ca="1">_xlfn.IFS(
AND(T$3="y",S612&gt;T$4),  2*T$4-S612,
TRUE,S612)</f>
        <v>35</v>
      </c>
      <c r="V612" s="58" cm="1">
        <f t="array" aca="1" ref="V612" ca="1">_xlfn.IFS(
AND(V$3="x",T612&gt;V$4),  2*V$4-T612,
TRUE,T612)</f>
        <v>8</v>
      </c>
      <c r="W612" s="58" cm="1">
        <f t="array" aca="1" ref="W612" ca="1">_xlfn.IFS(
AND(V$3="y",U612&gt;V$4),  2*V$4-U612,
TRUE,U612)</f>
        <v>19</v>
      </c>
      <c r="X612" s="58" cm="1">
        <f t="array" aca="1" ref="X612" ca="1">_xlfn.IFS(
AND(X$3="x",V612&gt;X$4),  2*X$4-V612,
TRUE,V612)</f>
        <v>8</v>
      </c>
      <c r="Y612" s="58" cm="1">
        <f t="array" aca="1" ref="Y612" ca="1">_xlfn.IFS(
AND(X$3="y",W612&gt;X$4),  2*X$4-W612,
TRUE,W612)</f>
        <v>7</v>
      </c>
      <c r="Z612" s="58" cm="1">
        <f t="array" aca="1" ref="Z612" ca="1">_xlfn.IFS(
AND(Z$3="x",X612&gt;Z$4),  2*Z$4-X612,
TRUE,X612)</f>
        <v>8</v>
      </c>
      <c r="AA612" s="58" cm="1">
        <f t="array" aca="1" ref="AA612" ca="1">_xlfn.IFS(
AND(Z$3="y",Y612&gt;Z$4),  2*Z$4-Y612,
TRUE,Y612)</f>
        <v>5</v>
      </c>
      <c r="BD612" t="str">
        <f t="shared" ca="1" si="11"/>
        <v>254-147</v>
      </c>
      <c r="BF612" s="23"/>
      <c r="BG612" s="24"/>
      <c r="BH612" s="24"/>
      <c r="BI612" s="24"/>
      <c r="BJ612" s="24"/>
      <c r="BK612" s="24"/>
      <c r="BL612" s="24"/>
      <c r="BM612" s="24"/>
      <c r="BN612" s="24"/>
      <c r="BO612" s="24"/>
      <c r="BP612" s="24"/>
      <c r="BQ612" s="24"/>
      <c r="BR612" s="24"/>
      <c r="BS612" s="24"/>
      <c r="BT612" s="24"/>
      <c r="BU612" s="24"/>
      <c r="BV612" s="24"/>
      <c r="BW612" s="24"/>
      <c r="BX612" s="24"/>
      <c r="BY612" s="24"/>
      <c r="BZ612" s="24"/>
      <c r="CA612" s="24"/>
      <c r="CB612" s="24"/>
      <c r="CC612" s="24"/>
      <c r="CD612" s="24"/>
      <c r="CE612" s="24"/>
      <c r="CF612" s="24"/>
      <c r="CG612" s="24"/>
      <c r="CH612" s="24"/>
      <c r="CI612" s="24"/>
      <c r="CJ612" s="24"/>
      <c r="CK612" s="24"/>
      <c r="CL612" s="24"/>
      <c r="CM612" s="24"/>
      <c r="CN612" s="24"/>
      <c r="CO612" s="24"/>
      <c r="CP612" s="24"/>
      <c r="CQ612" s="24"/>
      <c r="CR612" s="24"/>
      <c r="CS612" s="24"/>
      <c r="CT612" s="24"/>
      <c r="CU612" s="24"/>
      <c r="CV612" s="24"/>
      <c r="CW612" s="24"/>
      <c r="CX612" s="24"/>
      <c r="CY612" s="24"/>
      <c r="CZ612" s="24"/>
      <c r="DA612" s="24"/>
      <c r="DB612" s="24"/>
      <c r="DC612" s="24"/>
      <c r="DD612" s="24"/>
      <c r="DE612" s="24"/>
      <c r="DF612" s="24"/>
      <c r="DG612" s="24"/>
      <c r="DH612" s="24"/>
      <c r="DI612" s="24"/>
      <c r="DJ612" s="24"/>
      <c r="DK612" s="24"/>
      <c r="DL612" s="24"/>
      <c r="DM612" s="24"/>
      <c r="DN612" s="24"/>
      <c r="DO612" s="24"/>
      <c r="DP612" s="24"/>
      <c r="DQ612" s="24"/>
      <c r="DR612" s="24"/>
      <c r="DS612" s="24"/>
      <c r="DT612" s="24"/>
      <c r="DU612" s="24"/>
      <c r="DV612" s="24"/>
      <c r="DW612" s="24"/>
      <c r="DX612" s="24"/>
      <c r="DY612" s="24"/>
      <c r="DZ612" s="24"/>
      <c r="EA612" s="24"/>
      <c r="EB612" s="24"/>
      <c r="EC612" s="24"/>
      <c r="ED612" s="24"/>
      <c r="EE612" s="24"/>
      <c r="EF612" s="24"/>
      <c r="EG612" s="24"/>
      <c r="EH612" s="24"/>
      <c r="EI612" s="24"/>
      <c r="EJ612" s="24"/>
      <c r="EK612" s="24"/>
      <c r="EL612" s="24"/>
      <c r="EM612" s="24"/>
      <c r="EN612" s="24"/>
      <c r="EO612" s="24"/>
      <c r="EP612" s="24"/>
      <c r="EQ612" s="24"/>
      <c r="ER612" s="24"/>
      <c r="ES612" s="24"/>
      <c r="ET612" s="24"/>
      <c r="EU612" s="24"/>
      <c r="EV612" s="24"/>
      <c r="EW612" s="24"/>
      <c r="EX612" s="24"/>
      <c r="EY612" s="24"/>
      <c r="EZ612" s="24"/>
      <c r="FA612" s="24"/>
      <c r="FB612" s="24"/>
      <c r="FC612" s="24"/>
      <c r="FD612" s="24"/>
      <c r="FE612" s="24"/>
      <c r="FF612" s="24"/>
      <c r="FG612" s="24"/>
      <c r="FH612" s="24"/>
      <c r="FI612" s="24"/>
      <c r="FJ612" s="24"/>
      <c r="FK612" s="24"/>
      <c r="FL612" s="24"/>
      <c r="FM612" s="24"/>
      <c r="FN612" s="24"/>
      <c r="FO612" s="24"/>
      <c r="FP612" s="24"/>
      <c r="FQ612" s="24"/>
      <c r="FR612" s="24"/>
      <c r="FS612" s="24"/>
      <c r="FT612" s="24"/>
      <c r="FU612" s="24"/>
      <c r="FV612" s="24"/>
      <c r="FW612" s="24"/>
      <c r="FX612" s="24"/>
      <c r="FY612" s="24"/>
      <c r="FZ612" s="24"/>
      <c r="GA612" s="24"/>
      <c r="GB612" s="24"/>
      <c r="GC612" s="24"/>
      <c r="GD612" s="24"/>
      <c r="GE612" s="24"/>
      <c r="GF612" s="24"/>
      <c r="GG612" s="24"/>
      <c r="GH612" s="24"/>
      <c r="GI612" s="24"/>
      <c r="GJ612" s="24"/>
      <c r="GK612" s="24"/>
      <c r="GL612" s="24"/>
      <c r="GM612" s="24"/>
      <c r="GN612" s="24"/>
      <c r="GO612" s="24"/>
      <c r="GP612" s="24"/>
      <c r="GQ612" s="24"/>
      <c r="GR612" s="24"/>
      <c r="GS612" s="24"/>
      <c r="GT612" s="24"/>
      <c r="GU612" s="24"/>
      <c r="GV612" s="24"/>
      <c r="GW612" s="24"/>
      <c r="GX612" s="24"/>
      <c r="GY612" s="24"/>
      <c r="GZ612" s="24"/>
      <c r="HA612" s="24"/>
      <c r="HB612" s="24"/>
      <c r="HC612" s="24"/>
      <c r="HD612" s="24"/>
      <c r="HE612" s="24"/>
      <c r="HF612" s="24"/>
      <c r="HG612" s="24"/>
      <c r="HH612" s="24"/>
      <c r="HI612" s="24"/>
      <c r="HJ612" s="24"/>
      <c r="HK612" s="24"/>
      <c r="HL612" s="24"/>
      <c r="HM612" s="24"/>
      <c r="HN612" s="24"/>
      <c r="HO612" s="24"/>
      <c r="HP612" s="24"/>
      <c r="HQ612" s="24"/>
      <c r="HR612" s="24"/>
      <c r="HS612" s="24"/>
      <c r="HT612" s="24"/>
      <c r="HU612" s="24"/>
      <c r="HV612" s="24"/>
      <c r="HW612" s="24"/>
      <c r="HX612" s="24"/>
      <c r="HY612" s="24"/>
      <c r="HZ612" s="24"/>
      <c r="IA612" s="24"/>
      <c r="IB612" s="24"/>
      <c r="IC612" s="24"/>
      <c r="ID612" s="24"/>
    </row>
    <row r="613" spans="1:238" x14ac:dyDescent="0.3">
      <c r="A613" t="str">
        <f>IF(Input!A605=0,"",Input!A605)</f>
        <v>261,800</v>
      </c>
      <c r="B613" s="65" cm="1">
        <f t="array" ref="B613">_xlfn.IFS($A613="","",LEFT($A613,4)="fold",MID($A613,12,1),TRUE,VALUE(LEFT($A613,FIND(",",$A613)-1)))</f>
        <v>261</v>
      </c>
      <c r="C613" s="65" cm="1">
        <f t="array" ref="C613">_xlfn.IFS($A613="","",LEFT($A613,4)="fold",VALUE(MID($A613,14,5)),TRUE,VALUE(MID($A613,FIND(",",$A613)+1,5)))</f>
        <v>800</v>
      </c>
      <c r="D613" s="58" cm="1">
        <f t="array" aca="1" ref="D613" ca="1">_xlfn.IFS(
AND(D$3="x",B613&gt;D$4),  2*D$4-B613,
TRUE,B613)</f>
        <v>261</v>
      </c>
      <c r="E613" s="58" cm="1">
        <f t="array" aca="1" ref="E613" ca="1">_xlfn.IFS(
AND(D$3="y",C613&gt;D$4),  2*D$4-C613,
TRUE,C613)</f>
        <v>800</v>
      </c>
      <c r="F613" s="58" cm="1">
        <f t="array" aca="1" ref="F613" ca="1">_xlfn.IFS(
AND(F$3="x",D613&gt;F$4),  2*F$4-D613,
TRUE,D613)</f>
        <v>261</v>
      </c>
      <c r="G613" s="58" cm="1">
        <f t="array" aca="1" ref="G613" ca="1">_xlfn.IFS(
AND(F$3="y",E613&gt;F$4),  2*F$4-E613,
TRUE,E613)</f>
        <v>94</v>
      </c>
      <c r="H613" s="58" cm="1">
        <f t="array" aca="1" ref="H613" ca="1">_xlfn.IFS(
AND(H$3="x",F613&gt;H$4),  2*H$4-F613,
TRUE,F613)</f>
        <v>261</v>
      </c>
      <c r="I613" s="58" cm="1">
        <f t="array" aca="1" ref="I613" ca="1">_xlfn.IFS(
AND(H$3="y",G613&gt;H$4),  2*H$4-G613,
TRUE,G613)</f>
        <v>94</v>
      </c>
      <c r="J613" s="58" cm="1">
        <f t="array" aca="1" ref="J613" ca="1">_xlfn.IFS(
AND(J$3="x",H613&gt;J$4),  2*J$4-H613,
TRUE,H613)</f>
        <v>261</v>
      </c>
      <c r="K613" s="58" cm="1">
        <f t="array" aca="1" ref="K613" ca="1">_xlfn.IFS(
AND(J$3="y",I613&gt;J$4),  2*J$4-I613,
TRUE,I613)</f>
        <v>94</v>
      </c>
      <c r="L613" s="58" cm="1">
        <f t="array" aca="1" ref="L613" ca="1">_xlfn.IFS(
AND(L$3="x",J613&gt;L$4),  2*L$4-J613,
TRUE,J613)</f>
        <v>65</v>
      </c>
      <c r="M613" s="58" cm="1">
        <f t="array" aca="1" ref="M613" ca="1">_xlfn.IFS(
AND(L$3="y",K613&gt;L$4),  2*L$4-K613,
TRUE,K613)</f>
        <v>94</v>
      </c>
      <c r="N613" s="58" cm="1">
        <f t="array" aca="1" ref="N613" ca="1">_xlfn.IFS(
AND(N$3="x",L613&gt;N$4),  2*N$4-L613,
TRUE,L613)</f>
        <v>65</v>
      </c>
      <c r="O613" s="58" cm="1">
        <f t="array" aca="1" ref="O613" ca="1">_xlfn.IFS(
AND(N$3="y",M613&gt;N$4),  2*N$4-M613,
TRUE,M613)</f>
        <v>94</v>
      </c>
      <c r="P613" s="58" cm="1">
        <f t="array" aca="1" ref="P613" ca="1">_xlfn.IFS(
AND(P$3="x",N613&gt;P$4),  2*P$4-N613,
TRUE,N613)</f>
        <v>65</v>
      </c>
      <c r="Q613" s="58" cm="1">
        <f t="array" aca="1" ref="Q613" ca="1">_xlfn.IFS(
AND(P$3="y",O613&gt;P$4),  2*P$4-O613,
TRUE,O613)</f>
        <v>94</v>
      </c>
      <c r="R613" s="58" cm="1">
        <f t="array" aca="1" ref="R613" ca="1">_xlfn.IFS(
AND(R$3="x",P613&gt;R$4),  2*R$4-P613,
TRUE,P613)</f>
        <v>65</v>
      </c>
      <c r="S613" s="58" cm="1">
        <f t="array" aca="1" ref="S613" ca="1">_xlfn.IFS(
AND(R$3="y",Q613&gt;R$4),  2*R$4-Q613,
TRUE,Q613)</f>
        <v>16</v>
      </c>
      <c r="T613" s="58" cm="1">
        <f t="array" aca="1" ref="T613" ca="1">_xlfn.IFS(
AND(T$3="x",R613&gt;T$4),  2*T$4-R613,
TRUE,R613)</f>
        <v>15</v>
      </c>
      <c r="U613" s="58" cm="1">
        <f t="array" aca="1" ref="U613" ca="1">_xlfn.IFS(
AND(T$3="y",S613&gt;T$4),  2*T$4-S613,
TRUE,S613)</f>
        <v>16</v>
      </c>
      <c r="V613" s="58" cm="1">
        <f t="array" aca="1" ref="V613" ca="1">_xlfn.IFS(
AND(V$3="x",T613&gt;V$4),  2*V$4-T613,
TRUE,T613)</f>
        <v>15</v>
      </c>
      <c r="W613" s="58" cm="1">
        <f t="array" aca="1" ref="W613" ca="1">_xlfn.IFS(
AND(V$3="y",U613&gt;V$4),  2*V$4-U613,
TRUE,U613)</f>
        <v>16</v>
      </c>
      <c r="X613" s="58" cm="1">
        <f t="array" aca="1" ref="X613" ca="1">_xlfn.IFS(
AND(X$3="x",V613&gt;X$4),  2*X$4-V613,
TRUE,V613)</f>
        <v>15</v>
      </c>
      <c r="Y613" s="58" cm="1">
        <f t="array" aca="1" ref="Y613" ca="1">_xlfn.IFS(
AND(X$3="y",W613&gt;X$4),  2*X$4-W613,
TRUE,W613)</f>
        <v>10</v>
      </c>
      <c r="Z613" s="58" cm="1">
        <f t="array" aca="1" ref="Z613" ca="1">_xlfn.IFS(
AND(Z$3="x",X613&gt;Z$4),  2*Z$4-X613,
TRUE,X613)</f>
        <v>15</v>
      </c>
      <c r="AA613" s="58" cm="1">
        <f t="array" aca="1" ref="AA613" ca="1">_xlfn.IFS(
AND(Z$3="y",Y613&gt;Z$4),  2*Z$4-Y613,
TRUE,Y613)</f>
        <v>2</v>
      </c>
      <c r="BD613" t="str">
        <f t="shared" ca="1" si="11"/>
        <v>261-800</v>
      </c>
      <c r="BF613" s="23"/>
      <c r="BG613" s="24"/>
      <c r="BH613" s="24"/>
      <c r="BI613" s="24"/>
      <c r="BJ613" s="24"/>
      <c r="BK613" s="24"/>
      <c r="BL613" s="24"/>
      <c r="BM613" s="24"/>
      <c r="BN613" s="24"/>
      <c r="BO613" s="24"/>
      <c r="BP613" s="24"/>
      <c r="BQ613" s="24"/>
      <c r="BR613" s="24"/>
      <c r="BS613" s="24"/>
      <c r="BT613" s="24"/>
      <c r="BU613" s="24"/>
      <c r="BV613" s="24"/>
      <c r="BW613" s="24"/>
      <c r="BX613" s="24"/>
      <c r="BY613" s="24"/>
      <c r="BZ613" s="24"/>
      <c r="CA613" s="24"/>
      <c r="CB613" s="24"/>
      <c r="CC613" s="24"/>
      <c r="CD613" s="24"/>
      <c r="CE613" s="24"/>
      <c r="CF613" s="24"/>
      <c r="CG613" s="24"/>
      <c r="CH613" s="24"/>
      <c r="CI613" s="24"/>
      <c r="CJ613" s="24"/>
      <c r="CK613" s="24"/>
      <c r="CL613" s="24"/>
      <c r="CM613" s="24"/>
      <c r="CN613" s="24"/>
      <c r="CO613" s="24"/>
      <c r="CP613" s="24"/>
      <c r="CQ613" s="24"/>
      <c r="CR613" s="24"/>
      <c r="CS613" s="24"/>
      <c r="CT613" s="24"/>
      <c r="CU613" s="24"/>
      <c r="CV613" s="24"/>
      <c r="CW613" s="24"/>
      <c r="CX613" s="24"/>
      <c r="CY613" s="24"/>
      <c r="CZ613" s="24"/>
      <c r="DA613" s="24"/>
      <c r="DB613" s="24"/>
      <c r="DC613" s="24"/>
      <c r="DD613" s="24"/>
      <c r="DE613" s="24"/>
      <c r="DF613" s="24"/>
      <c r="DG613" s="24"/>
      <c r="DH613" s="24"/>
      <c r="DI613" s="24"/>
      <c r="DJ613" s="24"/>
      <c r="DK613" s="24"/>
      <c r="DL613" s="24"/>
      <c r="DM613" s="24"/>
      <c r="DN613" s="24"/>
      <c r="DO613" s="24"/>
      <c r="DP613" s="24"/>
      <c r="DQ613" s="24"/>
      <c r="DR613" s="24"/>
      <c r="DS613" s="24"/>
      <c r="DT613" s="24"/>
      <c r="DU613" s="24"/>
      <c r="DV613" s="24"/>
      <c r="DW613" s="24"/>
      <c r="DX613" s="24"/>
      <c r="DY613" s="24"/>
      <c r="DZ613" s="24"/>
      <c r="EA613" s="24"/>
      <c r="EB613" s="24"/>
      <c r="EC613" s="24"/>
      <c r="ED613" s="24"/>
      <c r="EE613" s="24"/>
      <c r="EF613" s="24"/>
      <c r="EG613" s="24"/>
      <c r="EH613" s="24"/>
      <c r="EI613" s="24"/>
      <c r="EJ613" s="24"/>
      <c r="EK613" s="24"/>
      <c r="EL613" s="24"/>
      <c r="EM613" s="24"/>
      <c r="EN613" s="24"/>
      <c r="EO613" s="24"/>
      <c r="EP613" s="24"/>
      <c r="EQ613" s="24"/>
      <c r="ER613" s="24"/>
      <c r="ES613" s="24"/>
      <c r="ET613" s="24"/>
      <c r="EU613" s="24"/>
      <c r="EV613" s="24"/>
      <c r="EW613" s="24"/>
      <c r="EX613" s="24"/>
      <c r="EY613" s="24"/>
      <c r="EZ613" s="24"/>
      <c r="FA613" s="24"/>
      <c r="FB613" s="24"/>
      <c r="FC613" s="24"/>
      <c r="FD613" s="24"/>
      <c r="FE613" s="24"/>
      <c r="FF613" s="24"/>
      <c r="FG613" s="24"/>
      <c r="FH613" s="24"/>
      <c r="FI613" s="24"/>
      <c r="FJ613" s="24"/>
      <c r="FK613" s="24"/>
      <c r="FL613" s="24"/>
      <c r="FM613" s="24"/>
      <c r="FN613" s="24"/>
      <c r="FO613" s="24"/>
      <c r="FP613" s="24"/>
      <c r="FQ613" s="24"/>
      <c r="FR613" s="24"/>
      <c r="FS613" s="24"/>
      <c r="FT613" s="24"/>
      <c r="FU613" s="24"/>
      <c r="FV613" s="24"/>
      <c r="FW613" s="24"/>
      <c r="FX613" s="24"/>
      <c r="FY613" s="24"/>
      <c r="FZ613" s="24"/>
      <c r="GA613" s="24"/>
      <c r="GB613" s="24"/>
      <c r="GC613" s="24"/>
      <c r="GD613" s="24"/>
      <c r="GE613" s="24"/>
      <c r="GF613" s="24"/>
      <c r="GG613" s="24"/>
      <c r="GH613" s="24"/>
      <c r="GI613" s="24"/>
      <c r="GJ613" s="24"/>
      <c r="GK613" s="24"/>
      <c r="GL613" s="24"/>
      <c r="GM613" s="24"/>
      <c r="GN613" s="24"/>
      <c r="GO613" s="24"/>
      <c r="GP613" s="24"/>
      <c r="GQ613" s="24"/>
      <c r="GR613" s="24"/>
      <c r="GS613" s="24"/>
      <c r="GT613" s="24"/>
      <c r="GU613" s="24"/>
      <c r="GV613" s="24"/>
      <c r="GW613" s="24"/>
      <c r="GX613" s="24"/>
      <c r="GY613" s="24"/>
      <c r="GZ613" s="24"/>
      <c r="HA613" s="24"/>
      <c r="HB613" s="24"/>
      <c r="HC613" s="24"/>
      <c r="HD613" s="24"/>
      <c r="HE613" s="24"/>
      <c r="HF613" s="24"/>
      <c r="HG613" s="24"/>
      <c r="HH613" s="24"/>
      <c r="HI613" s="24"/>
      <c r="HJ613" s="24"/>
      <c r="HK613" s="24"/>
      <c r="HL613" s="24"/>
      <c r="HM613" s="24"/>
      <c r="HN613" s="24"/>
      <c r="HO613" s="24"/>
      <c r="HP613" s="24"/>
      <c r="HQ613" s="24"/>
      <c r="HR613" s="24"/>
      <c r="HS613" s="24"/>
      <c r="HT613" s="24"/>
      <c r="HU613" s="24"/>
      <c r="HV613" s="24"/>
      <c r="HW613" s="24"/>
      <c r="HX613" s="24"/>
      <c r="HY613" s="24"/>
      <c r="HZ613" s="24"/>
      <c r="IA613" s="24"/>
      <c r="IB613" s="24"/>
      <c r="IC613" s="24"/>
      <c r="ID613" s="24"/>
    </row>
    <row r="614" spans="1:238" x14ac:dyDescent="0.3">
      <c r="A614" t="str">
        <f>IF(Input!A606=0,"",Input!A606)</f>
        <v>711,134</v>
      </c>
      <c r="B614" s="65" cm="1">
        <f t="array" ref="B614">_xlfn.IFS($A614="","",LEFT($A614,4)="fold",MID($A614,12,1),TRUE,VALUE(LEFT($A614,FIND(",",$A614)-1)))</f>
        <v>711</v>
      </c>
      <c r="C614" s="65" cm="1">
        <f t="array" ref="C614">_xlfn.IFS($A614="","",LEFT($A614,4)="fold",VALUE(MID($A614,14,5)),TRUE,VALUE(MID($A614,FIND(",",$A614)+1,5)))</f>
        <v>134</v>
      </c>
      <c r="D614" s="58" cm="1">
        <f t="array" aca="1" ref="D614" ca="1">_xlfn.IFS(
AND(D$3="x",B614&gt;D$4),  2*D$4-B614,
TRUE,B614)</f>
        <v>599</v>
      </c>
      <c r="E614" s="58" cm="1">
        <f t="array" aca="1" ref="E614" ca="1">_xlfn.IFS(
AND(D$3="y",C614&gt;D$4),  2*D$4-C614,
TRUE,C614)</f>
        <v>134</v>
      </c>
      <c r="F614" s="58" cm="1">
        <f t="array" aca="1" ref="F614" ca="1">_xlfn.IFS(
AND(F$3="x",D614&gt;F$4),  2*F$4-D614,
TRUE,D614)</f>
        <v>599</v>
      </c>
      <c r="G614" s="58" cm="1">
        <f t="array" aca="1" ref="G614" ca="1">_xlfn.IFS(
AND(F$3="y",E614&gt;F$4),  2*F$4-E614,
TRUE,E614)</f>
        <v>134</v>
      </c>
      <c r="H614" s="58" cm="1">
        <f t="array" aca="1" ref="H614" ca="1">_xlfn.IFS(
AND(H$3="x",F614&gt;H$4),  2*H$4-F614,
TRUE,F614)</f>
        <v>55</v>
      </c>
      <c r="I614" s="58" cm="1">
        <f t="array" aca="1" ref="I614" ca="1">_xlfn.IFS(
AND(H$3="y",G614&gt;H$4),  2*H$4-G614,
TRUE,G614)</f>
        <v>134</v>
      </c>
      <c r="J614" s="58" cm="1">
        <f t="array" aca="1" ref="J614" ca="1">_xlfn.IFS(
AND(J$3="x",H614&gt;J$4),  2*J$4-H614,
TRUE,H614)</f>
        <v>55</v>
      </c>
      <c r="K614" s="58" cm="1">
        <f t="array" aca="1" ref="K614" ca="1">_xlfn.IFS(
AND(J$3="y",I614&gt;J$4),  2*J$4-I614,
TRUE,I614)</f>
        <v>134</v>
      </c>
      <c r="L614" s="58" cm="1">
        <f t="array" aca="1" ref="L614" ca="1">_xlfn.IFS(
AND(L$3="x",J614&gt;L$4),  2*L$4-J614,
TRUE,J614)</f>
        <v>55</v>
      </c>
      <c r="M614" s="58" cm="1">
        <f t="array" aca="1" ref="M614" ca="1">_xlfn.IFS(
AND(L$3="y",K614&gt;L$4),  2*L$4-K614,
TRUE,K614)</f>
        <v>134</v>
      </c>
      <c r="N614" s="58" cm="1">
        <f t="array" aca="1" ref="N614" ca="1">_xlfn.IFS(
AND(N$3="x",L614&gt;N$4),  2*N$4-L614,
TRUE,L614)</f>
        <v>55</v>
      </c>
      <c r="O614" s="58" cm="1">
        <f t="array" aca="1" ref="O614" ca="1">_xlfn.IFS(
AND(N$3="y",M614&gt;N$4),  2*N$4-M614,
TRUE,M614)</f>
        <v>88</v>
      </c>
      <c r="P614" s="58" cm="1">
        <f t="array" aca="1" ref="P614" ca="1">_xlfn.IFS(
AND(P$3="x",N614&gt;P$4),  2*P$4-N614,
TRUE,N614)</f>
        <v>55</v>
      </c>
      <c r="Q614" s="58" cm="1">
        <f t="array" aca="1" ref="Q614" ca="1">_xlfn.IFS(
AND(P$3="y",O614&gt;P$4),  2*P$4-O614,
TRUE,O614)</f>
        <v>88</v>
      </c>
      <c r="R614" s="58" cm="1">
        <f t="array" aca="1" ref="R614" ca="1">_xlfn.IFS(
AND(R$3="x",P614&gt;R$4),  2*R$4-P614,
TRUE,P614)</f>
        <v>55</v>
      </c>
      <c r="S614" s="58" cm="1">
        <f t="array" aca="1" ref="S614" ca="1">_xlfn.IFS(
AND(R$3="y",Q614&gt;R$4),  2*R$4-Q614,
TRUE,Q614)</f>
        <v>22</v>
      </c>
      <c r="T614" s="58" cm="1">
        <f t="array" aca="1" ref="T614" ca="1">_xlfn.IFS(
AND(T$3="x",R614&gt;T$4),  2*T$4-R614,
TRUE,R614)</f>
        <v>25</v>
      </c>
      <c r="U614" s="58" cm="1">
        <f t="array" aca="1" ref="U614" ca="1">_xlfn.IFS(
AND(T$3="y",S614&gt;T$4),  2*T$4-S614,
TRUE,S614)</f>
        <v>22</v>
      </c>
      <c r="V614" s="58" cm="1">
        <f t="array" aca="1" ref="V614" ca="1">_xlfn.IFS(
AND(V$3="x",T614&gt;V$4),  2*V$4-T614,
TRUE,T614)</f>
        <v>25</v>
      </c>
      <c r="W614" s="58" cm="1">
        <f t="array" aca="1" ref="W614" ca="1">_xlfn.IFS(
AND(V$3="y",U614&gt;V$4),  2*V$4-U614,
TRUE,U614)</f>
        <v>22</v>
      </c>
      <c r="X614" s="58" cm="1">
        <f t="array" aca="1" ref="X614" ca="1">_xlfn.IFS(
AND(X$3="x",V614&gt;X$4),  2*X$4-V614,
TRUE,V614)</f>
        <v>25</v>
      </c>
      <c r="Y614" s="58" cm="1">
        <f t="array" aca="1" ref="Y614" ca="1">_xlfn.IFS(
AND(X$3="y",W614&gt;X$4),  2*X$4-W614,
TRUE,W614)</f>
        <v>4</v>
      </c>
      <c r="Z614" s="58" cm="1">
        <f t="array" aca="1" ref="Z614" ca="1">_xlfn.IFS(
AND(Z$3="x",X614&gt;Z$4),  2*Z$4-X614,
TRUE,X614)</f>
        <v>25</v>
      </c>
      <c r="AA614" s="58" cm="1">
        <f t="array" aca="1" ref="AA614" ca="1">_xlfn.IFS(
AND(Z$3="y",Y614&gt;Z$4),  2*Z$4-Y614,
TRUE,Y614)</f>
        <v>4</v>
      </c>
      <c r="BD614" t="str">
        <f t="shared" ca="1" si="11"/>
        <v>599-134</v>
      </c>
      <c r="BF614" s="23"/>
      <c r="BG614" s="24"/>
      <c r="BH614" s="24"/>
      <c r="BI614" s="24"/>
      <c r="BJ614" s="24"/>
      <c r="BK614" s="24"/>
      <c r="BL614" s="24"/>
      <c r="BM614" s="24"/>
      <c r="BN614" s="24"/>
      <c r="BO614" s="24"/>
      <c r="BP614" s="24"/>
      <c r="BQ614" s="24"/>
      <c r="BR614" s="24"/>
      <c r="BS614" s="24"/>
      <c r="BT614" s="24"/>
      <c r="BU614" s="24"/>
      <c r="BV614" s="24"/>
      <c r="BW614" s="24"/>
      <c r="BX614" s="24"/>
      <c r="BY614" s="24"/>
      <c r="BZ614" s="24"/>
      <c r="CA614" s="24"/>
      <c r="CB614" s="24"/>
      <c r="CC614" s="24"/>
      <c r="CD614" s="24"/>
      <c r="CE614" s="24"/>
      <c r="CF614" s="24"/>
      <c r="CG614" s="24"/>
      <c r="CH614" s="24"/>
      <c r="CI614" s="24"/>
      <c r="CJ614" s="24"/>
      <c r="CK614" s="24"/>
      <c r="CL614" s="24"/>
      <c r="CM614" s="24"/>
      <c r="CN614" s="24"/>
      <c r="CO614" s="24"/>
      <c r="CP614" s="24"/>
      <c r="CQ614" s="24"/>
      <c r="CR614" s="24"/>
      <c r="CS614" s="24"/>
      <c r="CT614" s="24"/>
      <c r="CU614" s="24"/>
      <c r="CV614" s="24"/>
      <c r="CW614" s="24"/>
      <c r="CX614" s="24"/>
      <c r="CY614" s="24"/>
      <c r="CZ614" s="24"/>
      <c r="DA614" s="24"/>
      <c r="DB614" s="24"/>
      <c r="DC614" s="24"/>
      <c r="DD614" s="24"/>
      <c r="DE614" s="24"/>
      <c r="DF614" s="24"/>
      <c r="DG614" s="24"/>
      <c r="DH614" s="24"/>
      <c r="DI614" s="24"/>
      <c r="DJ614" s="24"/>
      <c r="DK614" s="24"/>
      <c r="DL614" s="24"/>
      <c r="DM614" s="24"/>
      <c r="DN614" s="24"/>
      <c r="DO614" s="24"/>
      <c r="DP614" s="24"/>
      <c r="DQ614" s="24"/>
      <c r="DR614" s="24"/>
      <c r="DS614" s="24"/>
      <c r="DT614" s="24"/>
      <c r="DU614" s="24"/>
      <c r="DV614" s="24"/>
      <c r="DW614" s="24"/>
      <c r="DX614" s="24"/>
      <c r="DY614" s="24"/>
      <c r="DZ614" s="24"/>
      <c r="EA614" s="24"/>
      <c r="EB614" s="24"/>
      <c r="EC614" s="24"/>
      <c r="ED614" s="24"/>
      <c r="EE614" s="24"/>
      <c r="EF614" s="24"/>
      <c r="EG614" s="24"/>
      <c r="EH614" s="24"/>
      <c r="EI614" s="24"/>
      <c r="EJ614" s="24"/>
      <c r="EK614" s="24"/>
      <c r="EL614" s="24"/>
      <c r="EM614" s="24"/>
      <c r="EN614" s="24"/>
      <c r="EO614" s="24"/>
      <c r="EP614" s="24"/>
      <c r="EQ614" s="24"/>
      <c r="ER614" s="24"/>
      <c r="ES614" s="24"/>
      <c r="ET614" s="24"/>
      <c r="EU614" s="24"/>
      <c r="EV614" s="24"/>
      <c r="EW614" s="24"/>
      <c r="EX614" s="24"/>
      <c r="EY614" s="24"/>
      <c r="EZ614" s="24"/>
      <c r="FA614" s="24"/>
      <c r="FB614" s="24"/>
      <c r="FC614" s="24"/>
      <c r="FD614" s="24"/>
      <c r="FE614" s="24"/>
      <c r="FF614" s="24"/>
      <c r="FG614" s="24"/>
      <c r="FH614" s="24"/>
      <c r="FI614" s="24"/>
      <c r="FJ614" s="24"/>
      <c r="FK614" s="24"/>
      <c r="FL614" s="24"/>
      <c r="FM614" s="24"/>
      <c r="FN614" s="24"/>
      <c r="FO614" s="24"/>
      <c r="FP614" s="24"/>
      <c r="FQ614" s="24"/>
      <c r="FR614" s="24"/>
      <c r="FS614" s="24"/>
      <c r="FT614" s="24"/>
      <c r="FU614" s="24"/>
      <c r="FV614" s="24"/>
      <c r="FW614" s="24"/>
      <c r="FX614" s="24"/>
      <c r="FY614" s="24"/>
      <c r="FZ614" s="24"/>
      <c r="GA614" s="24"/>
      <c r="GB614" s="24"/>
      <c r="GC614" s="24"/>
      <c r="GD614" s="24"/>
      <c r="GE614" s="24"/>
      <c r="GF614" s="24"/>
      <c r="GG614" s="24"/>
      <c r="GH614" s="24"/>
      <c r="GI614" s="24"/>
      <c r="GJ614" s="24"/>
      <c r="GK614" s="24"/>
      <c r="GL614" s="24"/>
      <c r="GM614" s="24"/>
      <c r="GN614" s="24"/>
      <c r="GO614" s="24"/>
      <c r="GP614" s="24"/>
      <c r="GQ614" s="24"/>
      <c r="GR614" s="24"/>
      <c r="GS614" s="24"/>
      <c r="GT614" s="24"/>
      <c r="GU614" s="24"/>
      <c r="GV614" s="24"/>
      <c r="GW614" s="24"/>
      <c r="GX614" s="24"/>
      <c r="GY614" s="24"/>
      <c r="GZ614" s="24"/>
      <c r="HA614" s="24"/>
      <c r="HB614" s="24"/>
      <c r="HC614" s="24"/>
      <c r="HD614" s="24"/>
      <c r="HE614" s="24"/>
      <c r="HF614" s="24"/>
      <c r="HG614" s="24"/>
      <c r="HH614" s="24"/>
      <c r="HI614" s="24"/>
      <c r="HJ614" s="24"/>
      <c r="HK614" s="24"/>
      <c r="HL614" s="24"/>
      <c r="HM614" s="24"/>
      <c r="HN614" s="24"/>
      <c r="HO614" s="24"/>
      <c r="HP614" s="24"/>
      <c r="HQ614" s="24"/>
      <c r="HR614" s="24"/>
      <c r="HS614" s="24"/>
      <c r="HT614" s="24"/>
      <c r="HU614" s="24"/>
      <c r="HV614" s="24"/>
      <c r="HW614" s="24"/>
      <c r="HX614" s="24"/>
      <c r="HY614" s="24"/>
      <c r="HZ614" s="24"/>
      <c r="IA614" s="24"/>
      <c r="IB614" s="24"/>
      <c r="IC614" s="24"/>
      <c r="ID614" s="24"/>
    </row>
    <row r="615" spans="1:238" x14ac:dyDescent="0.3">
      <c r="A615" t="str">
        <f>IF(Input!A607=0,"",Input!A607)</f>
        <v>579,831</v>
      </c>
      <c r="B615" s="65" cm="1">
        <f t="array" ref="B615">_xlfn.IFS($A615="","",LEFT($A615,4)="fold",MID($A615,12,1),TRUE,VALUE(LEFT($A615,FIND(",",$A615)-1)))</f>
        <v>579</v>
      </c>
      <c r="C615" s="65" cm="1">
        <f t="array" ref="C615">_xlfn.IFS($A615="","",LEFT($A615,4)="fold",VALUE(MID($A615,14,5)),TRUE,VALUE(MID($A615,FIND(",",$A615)+1,5)))</f>
        <v>831</v>
      </c>
      <c r="D615" s="58" cm="1">
        <f t="array" aca="1" ref="D615" ca="1">_xlfn.IFS(
AND(D$3="x",B615&gt;D$4),  2*D$4-B615,
TRUE,B615)</f>
        <v>579</v>
      </c>
      <c r="E615" s="58" cm="1">
        <f t="array" aca="1" ref="E615" ca="1">_xlfn.IFS(
AND(D$3="y",C615&gt;D$4),  2*D$4-C615,
TRUE,C615)</f>
        <v>831</v>
      </c>
      <c r="F615" s="58" cm="1">
        <f t="array" aca="1" ref="F615" ca="1">_xlfn.IFS(
AND(F$3="x",D615&gt;F$4),  2*F$4-D615,
TRUE,D615)</f>
        <v>579</v>
      </c>
      <c r="G615" s="58" cm="1">
        <f t="array" aca="1" ref="G615" ca="1">_xlfn.IFS(
AND(F$3="y",E615&gt;F$4),  2*F$4-E615,
TRUE,E615)</f>
        <v>63</v>
      </c>
      <c r="H615" s="58" cm="1">
        <f t="array" aca="1" ref="H615" ca="1">_xlfn.IFS(
AND(H$3="x",F615&gt;H$4),  2*H$4-F615,
TRUE,F615)</f>
        <v>75</v>
      </c>
      <c r="I615" s="58" cm="1">
        <f t="array" aca="1" ref="I615" ca="1">_xlfn.IFS(
AND(H$3="y",G615&gt;H$4),  2*H$4-G615,
TRUE,G615)</f>
        <v>63</v>
      </c>
      <c r="J615" s="58" cm="1">
        <f t="array" aca="1" ref="J615" ca="1">_xlfn.IFS(
AND(J$3="x",H615&gt;J$4),  2*J$4-H615,
TRUE,H615)</f>
        <v>75</v>
      </c>
      <c r="K615" s="58" cm="1">
        <f t="array" aca="1" ref="K615" ca="1">_xlfn.IFS(
AND(J$3="y",I615&gt;J$4),  2*J$4-I615,
TRUE,I615)</f>
        <v>63</v>
      </c>
      <c r="L615" s="58" cm="1">
        <f t="array" aca="1" ref="L615" ca="1">_xlfn.IFS(
AND(L$3="x",J615&gt;L$4),  2*L$4-J615,
TRUE,J615)</f>
        <v>75</v>
      </c>
      <c r="M615" s="58" cm="1">
        <f t="array" aca="1" ref="M615" ca="1">_xlfn.IFS(
AND(L$3="y",K615&gt;L$4),  2*L$4-K615,
TRUE,K615)</f>
        <v>63</v>
      </c>
      <c r="N615" s="58" cm="1">
        <f t="array" aca="1" ref="N615" ca="1">_xlfn.IFS(
AND(N$3="x",L615&gt;N$4),  2*N$4-L615,
TRUE,L615)</f>
        <v>75</v>
      </c>
      <c r="O615" s="58" cm="1">
        <f t="array" aca="1" ref="O615" ca="1">_xlfn.IFS(
AND(N$3="y",M615&gt;N$4),  2*N$4-M615,
TRUE,M615)</f>
        <v>63</v>
      </c>
      <c r="P615" s="58" cm="1">
        <f t="array" aca="1" ref="P615" ca="1">_xlfn.IFS(
AND(P$3="x",N615&gt;P$4),  2*P$4-N615,
TRUE,N615)</f>
        <v>75</v>
      </c>
      <c r="Q615" s="58" cm="1">
        <f t="array" aca="1" ref="Q615" ca="1">_xlfn.IFS(
AND(P$3="y",O615&gt;P$4),  2*P$4-O615,
TRUE,O615)</f>
        <v>63</v>
      </c>
      <c r="R615" s="58" cm="1">
        <f t="array" aca="1" ref="R615" ca="1">_xlfn.IFS(
AND(R$3="x",P615&gt;R$4),  2*R$4-P615,
TRUE,P615)</f>
        <v>75</v>
      </c>
      <c r="S615" s="58" cm="1">
        <f t="array" aca="1" ref="S615" ca="1">_xlfn.IFS(
AND(R$3="y",Q615&gt;R$4),  2*R$4-Q615,
TRUE,Q615)</f>
        <v>47</v>
      </c>
      <c r="T615" s="58" cm="1">
        <f t="array" aca="1" ref="T615" ca="1">_xlfn.IFS(
AND(T$3="x",R615&gt;T$4),  2*T$4-R615,
TRUE,R615)</f>
        <v>5</v>
      </c>
      <c r="U615" s="58" cm="1">
        <f t="array" aca="1" ref="U615" ca="1">_xlfn.IFS(
AND(T$3="y",S615&gt;T$4),  2*T$4-S615,
TRUE,S615)</f>
        <v>47</v>
      </c>
      <c r="V615" s="58" cm="1">
        <f t="array" aca="1" ref="V615" ca="1">_xlfn.IFS(
AND(V$3="x",T615&gt;V$4),  2*V$4-T615,
TRUE,T615)</f>
        <v>5</v>
      </c>
      <c r="W615" s="58" cm="1">
        <f t="array" aca="1" ref="W615" ca="1">_xlfn.IFS(
AND(V$3="y",U615&gt;V$4),  2*V$4-U615,
TRUE,U615)</f>
        <v>7</v>
      </c>
      <c r="X615" s="58" cm="1">
        <f t="array" aca="1" ref="X615" ca="1">_xlfn.IFS(
AND(X$3="x",V615&gt;X$4),  2*X$4-V615,
TRUE,V615)</f>
        <v>5</v>
      </c>
      <c r="Y615" s="58" cm="1">
        <f t="array" aca="1" ref="Y615" ca="1">_xlfn.IFS(
AND(X$3="y",W615&gt;X$4),  2*X$4-W615,
TRUE,W615)</f>
        <v>7</v>
      </c>
      <c r="Z615" s="58" cm="1">
        <f t="array" aca="1" ref="Z615" ca="1">_xlfn.IFS(
AND(Z$3="x",X615&gt;Z$4),  2*Z$4-X615,
TRUE,X615)</f>
        <v>5</v>
      </c>
      <c r="AA615" s="58" cm="1">
        <f t="array" aca="1" ref="AA615" ca="1">_xlfn.IFS(
AND(Z$3="y",Y615&gt;Z$4),  2*Z$4-Y615,
TRUE,Y615)</f>
        <v>5</v>
      </c>
      <c r="BD615" t="str">
        <f t="shared" ca="1" si="11"/>
        <v>579-831</v>
      </c>
      <c r="BF615" s="23"/>
      <c r="BG615" s="24"/>
      <c r="BH615" s="24"/>
      <c r="BI615" s="24"/>
      <c r="BJ615" s="24"/>
      <c r="BK615" s="24"/>
      <c r="BL615" s="24"/>
      <c r="BM615" s="24"/>
      <c r="BN615" s="24"/>
      <c r="BO615" s="24"/>
      <c r="BP615" s="24"/>
      <c r="BQ615" s="24"/>
      <c r="BR615" s="24"/>
      <c r="BS615" s="24"/>
      <c r="BT615" s="24"/>
      <c r="BU615" s="24"/>
      <c r="BV615" s="24"/>
      <c r="BW615" s="24"/>
      <c r="BX615" s="24"/>
      <c r="BY615" s="24"/>
      <c r="BZ615" s="24"/>
      <c r="CA615" s="24"/>
      <c r="CB615" s="24"/>
      <c r="CC615" s="24"/>
      <c r="CD615" s="24"/>
      <c r="CE615" s="24"/>
      <c r="CF615" s="24"/>
      <c r="CG615" s="24"/>
      <c r="CH615" s="24"/>
      <c r="CI615" s="24"/>
      <c r="CJ615" s="24"/>
      <c r="CK615" s="24"/>
      <c r="CL615" s="24"/>
      <c r="CM615" s="24"/>
      <c r="CN615" s="24"/>
      <c r="CO615" s="24"/>
      <c r="CP615" s="24"/>
      <c r="CQ615" s="24"/>
      <c r="CR615" s="24"/>
      <c r="CS615" s="24"/>
      <c r="CT615" s="24"/>
      <c r="CU615" s="24"/>
      <c r="CV615" s="24"/>
      <c r="CW615" s="24"/>
      <c r="CX615" s="24"/>
      <c r="CY615" s="24"/>
      <c r="CZ615" s="24"/>
      <c r="DA615" s="24"/>
      <c r="DB615" s="24"/>
      <c r="DC615" s="24"/>
      <c r="DD615" s="24"/>
      <c r="DE615" s="24"/>
      <c r="DF615" s="24"/>
      <c r="DG615" s="24"/>
      <c r="DH615" s="24"/>
      <c r="DI615" s="24"/>
      <c r="DJ615" s="24"/>
      <c r="DK615" s="24"/>
      <c r="DL615" s="24"/>
      <c r="DM615" s="24"/>
      <c r="DN615" s="24"/>
      <c r="DO615" s="24"/>
      <c r="DP615" s="24"/>
      <c r="DQ615" s="24"/>
      <c r="DR615" s="24"/>
      <c r="DS615" s="24"/>
      <c r="DT615" s="24"/>
      <c r="DU615" s="24"/>
      <c r="DV615" s="24"/>
      <c r="DW615" s="24"/>
      <c r="DX615" s="24"/>
      <c r="DY615" s="24"/>
      <c r="DZ615" s="24"/>
      <c r="EA615" s="24"/>
      <c r="EB615" s="24"/>
      <c r="EC615" s="24"/>
      <c r="ED615" s="24"/>
      <c r="EE615" s="24"/>
      <c r="EF615" s="24"/>
      <c r="EG615" s="24"/>
      <c r="EH615" s="24"/>
      <c r="EI615" s="24"/>
      <c r="EJ615" s="24"/>
      <c r="EK615" s="24"/>
      <c r="EL615" s="24"/>
      <c r="EM615" s="24"/>
      <c r="EN615" s="24"/>
      <c r="EO615" s="24"/>
      <c r="EP615" s="24"/>
      <c r="EQ615" s="24"/>
      <c r="ER615" s="24"/>
      <c r="ES615" s="24"/>
      <c r="ET615" s="24"/>
      <c r="EU615" s="24"/>
      <c r="EV615" s="24"/>
      <c r="EW615" s="24"/>
      <c r="EX615" s="24"/>
      <c r="EY615" s="24"/>
      <c r="EZ615" s="24"/>
      <c r="FA615" s="24"/>
      <c r="FB615" s="24"/>
      <c r="FC615" s="24"/>
      <c r="FD615" s="24"/>
      <c r="FE615" s="24"/>
      <c r="FF615" s="24"/>
      <c r="FG615" s="24"/>
      <c r="FH615" s="24"/>
      <c r="FI615" s="24"/>
      <c r="FJ615" s="24"/>
      <c r="FK615" s="24"/>
      <c r="FL615" s="24"/>
      <c r="FM615" s="24"/>
      <c r="FN615" s="24"/>
      <c r="FO615" s="24"/>
      <c r="FP615" s="24"/>
      <c r="FQ615" s="24"/>
      <c r="FR615" s="24"/>
      <c r="FS615" s="24"/>
      <c r="FT615" s="24"/>
      <c r="FU615" s="24"/>
      <c r="FV615" s="24"/>
      <c r="FW615" s="24"/>
      <c r="FX615" s="24"/>
      <c r="FY615" s="24"/>
      <c r="FZ615" s="24"/>
      <c r="GA615" s="24"/>
      <c r="GB615" s="24"/>
      <c r="GC615" s="24"/>
      <c r="GD615" s="24"/>
      <c r="GE615" s="24"/>
      <c r="GF615" s="24"/>
      <c r="GG615" s="24"/>
      <c r="GH615" s="24"/>
      <c r="GI615" s="24"/>
      <c r="GJ615" s="24"/>
      <c r="GK615" s="24"/>
      <c r="GL615" s="24"/>
      <c r="GM615" s="24"/>
      <c r="GN615" s="24"/>
      <c r="GO615" s="24"/>
      <c r="GP615" s="24"/>
      <c r="GQ615" s="24"/>
      <c r="GR615" s="24"/>
      <c r="GS615" s="24"/>
      <c r="GT615" s="24"/>
      <c r="GU615" s="24"/>
      <c r="GV615" s="24"/>
      <c r="GW615" s="24"/>
      <c r="GX615" s="24"/>
      <c r="GY615" s="24"/>
      <c r="GZ615" s="24"/>
      <c r="HA615" s="24"/>
      <c r="HB615" s="24"/>
      <c r="HC615" s="24"/>
      <c r="HD615" s="24"/>
      <c r="HE615" s="24"/>
      <c r="HF615" s="24"/>
      <c r="HG615" s="24"/>
      <c r="HH615" s="24"/>
      <c r="HI615" s="24"/>
      <c r="HJ615" s="24"/>
      <c r="HK615" s="24"/>
      <c r="HL615" s="24"/>
      <c r="HM615" s="24"/>
      <c r="HN615" s="24"/>
      <c r="HO615" s="24"/>
      <c r="HP615" s="24"/>
      <c r="HQ615" s="24"/>
      <c r="HR615" s="24"/>
      <c r="HS615" s="24"/>
      <c r="HT615" s="24"/>
      <c r="HU615" s="24"/>
      <c r="HV615" s="24"/>
      <c r="HW615" s="24"/>
      <c r="HX615" s="24"/>
      <c r="HY615" s="24"/>
      <c r="HZ615" s="24"/>
      <c r="IA615" s="24"/>
      <c r="IB615" s="24"/>
      <c r="IC615" s="24"/>
      <c r="ID615" s="24"/>
    </row>
    <row r="616" spans="1:238" x14ac:dyDescent="0.3">
      <c r="A616" t="str">
        <f>IF(Input!A608=0,"",Input!A608)</f>
        <v>1078,140</v>
      </c>
      <c r="B616" s="65" cm="1">
        <f t="array" ref="B616">_xlfn.IFS($A616="","",LEFT($A616,4)="fold",MID($A616,12,1),TRUE,VALUE(LEFT($A616,FIND(",",$A616)-1)))</f>
        <v>1078</v>
      </c>
      <c r="C616" s="65" cm="1">
        <f t="array" ref="C616">_xlfn.IFS($A616="","",LEFT($A616,4)="fold",VALUE(MID($A616,14,5)),TRUE,VALUE(MID($A616,FIND(",",$A616)+1,5)))</f>
        <v>140</v>
      </c>
      <c r="D616" s="58" cm="1">
        <f t="array" aca="1" ref="D616" ca="1">_xlfn.IFS(
AND(D$3="x",B616&gt;D$4),  2*D$4-B616,
TRUE,B616)</f>
        <v>232</v>
      </c>
      <c r="E616" s="58" cm="1">
        <f t="array" aca="1" ref="E616" ca="1">_xlfn.IFS(
AND(D$3="y",C616&gt;D$4),  2*D$4-C616,
TRUE,C616)</f>
        <v>140</v>
      </c>
      <c r="F616" s="58" cm="1">
        <f t="array" aca="1" ref="F616" ca="1">_xlfn.IFS(
AND(F$3="x",D616&gt;F$4),  2*F$4-D616,
TRUE,D616)</f>
        <v>232</v>
      </c>
      <c r="G616" s="58" cm="1">
        <f t="array" aca="1" ref="G616" ca="1">_xlfn.IFS(
AND(F$3="y",E616&gt;F$4),  2*F$4-E616,
TRUE,E616)</f>
        <v>140</v>
      </c>
      <c r="H616" s="58" cm="1">
        <f t="array" aca="1" ref="H616" ca="1">_xlfn.IFS(
AND(H$3="x",F616&gt;H$4),  2*H$4-F616,
TRUE,F616)</f>
        <v>232</v>
      </c>
      <c r="I616" s="58" cm="1">
        <f t="array" aca="1" ref="I616" ca="1">_xlfn.IFS(
AND(H$3="y",G616&gt;H$4),  2*H$4-G616,
TRUE,G616)</f>
        <v>140</v>
      </c>
      <c r="J616" s="58" cm="1">
        <f t="array" aca="1" ref="J616" ca="1">_xlfn.IFS(
AND(J$3="x",H616&gt;J$4),  2*J$4-H616,
TRUE,H616)</f>
        <v>232</v>
      </c>
      <c r="K616" s="58" cm="1">
        <f t="array" aca="1" ref="K616" ca="1">_xlfn.IFS(
AND(J$3="y",I616&gt;J$4),  2*J$4-I616,
TRUE,I616)</f>
        <v>140</v>
      </c>
      <c r="L616" s="58" cm="1">
        <f t="array" aca="1" ref="L616" ca="1">_xlfn.IFS(
AND(L$3="x",J616&gt;L$4),  2*L$4-J616,
TRUE,J616)</f>
        <v>94</v>
      </c>
      <c r="M616" s="58" cm="1">
        <f t="array" aca="1" ref="M616" ca="1">_xlfn.IFS(
AND(L$3="y",K616&gt;L$4),  2*L$4-K616,
TRUE,K616)</f>
        <v>140</v>
      </c>
      <c r="N616" s="58" cm="1">
        <f t="array" aca="1" ref="N616" ca="1">_xlfn.IFS(
AND(N$3="x",L616&gt;N$4),  2*N$4-L616,
TRUE,L616)</f>
        <v>94</v>
      </c>
      <c r="O616" s="58" cm="1">
        <f t="array" aca="1" ref="O616" ca="1">_xlfn.IFS(
AND(N$3="y",M616&gt;N$4),  2*N$4-M616,
TRUE,M616)</f>
        <v>82</v>
      </c>
      <c r="P616" s="58" cm="1">
        <f t="array" aca="1" ref="P616" ca="1">_xlfn.IFS(
AND(P$3="x",N616&gt;P$4),  2*P$4-N616,
TRUE,N616)</f>
        <v>68</v>
      </c>
      <c r="Q616" s="58" cm="1">
        <f t="array" aca="1" ref="Q616" ca="1">_xlfn.IFS(
AND(P$3="y",O616&gt;P$4),  2*P$4-O616,
TRUE,O616)</f>
        <v>82</v>
      </c>
      <c r="R616" s="58" cm="1">
        <f t="array" aca="1" ref="R616" ca="1">_xlfn.IFS(
AND(R$3="x",P616&gt;R$4),  2*R$4-P616,
TRUE,P616)</f>
        <v>68</v>
      </c>
      <c r="S616" s="58" cm="1">
        <f t="array" aca="1" ref="S616" ca="1">_xlfn.IFS(
AND(R$3="y",Q616&gt;R$4),  2*R$4-Q616,
TRUE,Q616)</f>
        <v>28</v>
      </c>
      <c r="T616" s="58" cm="1">
        <f t="array" aca="1" ref="T616" ca="1">_xlfn.IFS(
AND(T$3="x",R616&gt;T$4),  2*T$4-R616,
TRUE,R616)</f>
        <v>12</v>
      </c>
      <c r="U616" s="58" cm="1">
        <f t="array" aca="1" ref="U616" ca="1">_xlfn.IFS(
AND(T$3="y",S616&gt;T$4),  2*T$4-S616,
TRUE,S616)</f>
        <v>28</v>
      </c>
      <c r="V616" s="58" cm="1">
        <f t="array" aca="1" ref="V616" ca="1">_xlfn.IFS(
AND(V$3="x",T616&gt;V$4),  2*V$4-T616,
TRUE,T616)</f>
        <v>12</v>
      </c>
      <c r="W616" s="58" cm="1">
        <f t="array" aca="1" ref="W616" ca="1">_xlfn.IFS(
AND(V$3="y",U616&gt;V$4),  2*V$4-U616,
TRUE,U616)</f>
        <v>26</v>
      </c>
      <c r="X616" s="58" cm="1">
        <f t="array" aca="1" ref="X616" ca="1">_xlfn.IFS(
AND(X$3="x",V616&gt;X$4),  2*X$4-V616,
TRUE,V616)</f>
        <v>12</v>
      </c>
      <c r="Y616" s="58" cm="1">
        <f t="array" aca="1" ref="Y616" ca="1">_xlfn.IFS(
AND(X$3="y",W616&gt;X$4),  2*X$4-W616,
TRUE,W616)</f>
        <v>0</v>
      </c>
      <c r="Z616" s="58" cm="1">
        <f t="array" aca="1" ref="Z616" ca="1">_xlfn.IFS(
AND(Z$3="x",X616&gt;Z$4),  2*Z$4-X616,
TRUE,X616)</f>
        <v>12</v>
      </c>
      <c r="AA616" s="58" cm="1">
        <f t="array" aca="1" ref="AA616" ca="1">_xlfn.IFS(
AND(Z$3="y",Y616&gt;Z$4),  2*Z$4-Y616,
TRUE,Y616)</f>
        <v>0</v>
      </c>
      <c r="BD616" t="str">
        <f t="shared" ca="1" si="11"/>
        <v>232-140</v>
      </c>
      <c r="BF616" s="23"/>
      <c r="BG616" s="24"/>
      <c r="BH616" s="24"/>
      <c r="BI616" s="24"/>
      <c r="BJ616" s="24"/>
      <c r="BK616" s="24"/>
      <c r="BL616" s="24"/>
      <c r="BM616" s="24"/>
      <c r="BN616" s="24"/>
      <c r="BO616" s="24"/>
      <c r="BP616" s="24"/>
      <c r="BQ616" s="24"/>
      <c r="BR616" s="24"/>
      <c r="BS616" s="24"/>
      <c r="BT616" s="24"/>
      <c r="BU616" s="24"/>
      <c r="BV616" s="24"/>
      <c r="BW616" s="24"/>
      <c r="BX616" s="24"/>
      <c r="BY616" s="24"/>
      <c r="BZ616" s="24"/>
      <c r="CA616" s="24"/>
      <c r="CB616" s="24"/>
      <c r="CC616" s="24"/>
      <c r="CD616" s="24"/>
      <c r="CE616" s="24"/>
      <c r="CF616" s="24"/>
      <c r="CG616" s="24"/>
      <c r="CH616" s="24"/>
      <c r="CI616" s="24"/>
      <c r="CJ616" s="24"/>
      <c r="CK616" s="24"/>
      <c r="CL616" s="24"/>
      <c r="CM616" s="24"/>
      <c r="CN616" s="24"/>
      <c r="CO616" s="24"/>
      <c r="CP616" s="24"/>
      <c r="CQ616" s="24"/>
      <c r="CR616" s="24"/>
      <c r="CS616" s="24"/>
      <c r="CT616" s="24"/>
      <c r="CU616" s="24"/>
      <c r="CV616" s="24"/>
      <c r="CW616" s="24"/>
      <c r="CX616" s="24"/>
      <c r="CY616" s="24"/>
      <c r="CZ616" s="24"/>
      <c r="DA616" s="24"/>
      <c r="DB616" s="24"/>
      <c r="DC616" s="24"/>
      <c r="DD616" s="24"/>
      <c r="DE616" s="24"/>
      <c r="DF616" s="24"/>
      <c r="DG616" s="24"/>
      <c r="DH616" s="24"/>
      <c r="DI616" s="24"/>
      <c r="DJ616" s="24"/>
      <c r="DK616" s="24"/>
      <c r="DL616" s="24"/>
      <c r="DM616" s="24"/>
      <c r="DN616" s="24"/>
      <c r="DO616" s="24"/>
      <c r="DP616" s="24"/>
      <c r="DQ616" s="24"/>
      <c r="DR616" s="24"/>
      <c r="DS616" s="24"/>
      <c r="DT616" s="24"/>
      <c r="DU616" s="24"/>
      <c r="DV616" s="24"/>
      <c r="DW616" s="24"/>
      <c r="DX616" s="24"/>
      <c r="DY616" s="24"/>
      <c r="DZ616" s="24"/>
      <c r="EA616" s="24"/>
      <c r="EB616" s="24"/>
      <c r="EC616" s="24"/>
      <c r="ED616" s="24"/>
      <c r="EE616" s="24"/>
      <c r="EF616" s="24"/>
      <c r="EG616" s="24"/>
      <c r="EH616" s="24"/>
      <c r="EI616" s="24"/>
      <c r="EJ616" s="24"/>
      <c r="EK616" s="24"/>
      <c r="EL616" s="24"/>
      <c r="EM616" s="24"/>
      <c r="EN616" s="24"/>
      <c r="EO616" s="24"/>
      <c r="EP616" s="24"/>
      <c r="EQ616" s="24"/>
      <c r="ER616" s="24"/>
      <c r="ES616" s="24"/>
      <c r="ET616" s="24"/>
      <c r="EU616" s="24"/>
      <c r="EV616" s="24"/>
      <c r="EW616" s="24"/>
      <c r="EX616" s="24"/>
      <c r="EY616" s="24"/>
      <c r="EZ616" s="24"/>
      <c r="FA616" s="24"/>
      <c r="FB616" s="24"/>
      <c r="FC616" s="24"/>
      <c r="FD616" s="24"/>
      <c r="FE616" s="24"/>
      <c r="FF616" s="24"/>
      <c r="FG616" s="24"/>
      <c r="FH616" s="24"/>
      <c r="FI616" s="24"/>
      <c r="FJ616" s="24"/>
      <c r="FK616" s="24"/>
      <c r="FL616" s="24"/>
      <c r="FM616" s="24"/>
      <c r="FN616" s="24"/>
      <c r="FO616" s="24"/>
      <c r="FP616" s="24"/>
      <c r="FQ616" s="24"/>
      <c r="FR616" s="24"/>
      <c r="FS616" s="24"/>
      <c r="FT616" s="24"/>
      <c r="FU616" s="24"/>
      <c r="FV616" s="24"/>
      <c r="FW616" s="24"/>
      <c r="FX616" s="24"/>
      <c r="FY616" s="24"/>
      <c r="FZ616" s="24"/>
      <c r="GA616" s="24"/>
      <c r="GB616" s="24"/>
      <c r="GC616" s="24"/>
      <c r="GD616" s="24"/>
      <c r="GE616" s="24"/>
      <c r="GF616" s="24"/>
      <c r="GG616" s="24"/>
      <c r="GH616" s="24"/>
      <c r="GI616" s="24"/>
      <c r="GJ616" s="24"/>
      <c r="GK616" s="24"/>
      <c r="GL616" s="24"/>
      <c r="GM616" s="24"/>
      <c r="GN616" s="24"/>
      <c r="GO616" s="24"/>
      <c r="GP616" s="24"/>
      <c r="GQ616" s="24"/>
      <c r="GR616" s="24"/>
      <c r="GS616" s="24"/>
      <c r="GT616" s="24"/>
      <c r="GU616" s="24"/>
      <c r="GV616" s="24"/>
      <c r="GW616" s="24"/>
      <c r="GX616" s="24"/>
      <c r="GY616" s="24"/>
      <c r="GZ616" s="24"/>
      <c r="HA616" s="24"/>
      <c r="HB616" s="24"/>
      <c r="HC616" s="24"/>
      <c r="HD616" s="24"/>
      <c r="HE616" s="24"/>
      <c r="HF616" s="24"/>
      <c r="HG616" s="24"/>
      <c r="HH616" s="24"/>
      <c r="HI616" s="24"/>
      <c r="HJ616" s="24"/>
      <c r="HK616" s="24"/>
      <c r="HL616" s="24"/>
      <c r="HM616" s="24"/>
      <c r="HN616" s="24"/>
      <c r="HO616" s="24"/>
      <c r="HP616" s="24"/>
      <c r="HQ616" s="24"/>
      <c r="HR616" s="24"/>
      <c r="HS616" s="24"/>
      <c r="HT616" s="24"/>
      <c r="HU616" s="24"/>
      <c r="HV616" s="24"/>
      <c r="HW616" s="24"/>
      <c r="HX616" s="24"/>
      <c r="HY616" s="24"/>
      <c r="HZ616" s="24"/>
      <c r="IA616" s="24"/>
      <c r="IB616" s="24"/>
      <c r="IC616" s="24"/>
      <c r="ID616" s="24"/>
    </row>
    <row r="617" spans="1:238" x14ac:dyDescent="0.3">
      <c r="A617" t="str">
        <f>IF(Input!A609=0,"",Input!A609)</f>
        <v>639,353</v>
      </c>
      <c r="B617" s="65" cm="1">
        <f t="array" ref="B617">_xlfn.IFS($A617="","",LEFT($A617,4)="fold",MID($A617,12,1),TRUE,VALUE(LEFT($A617,FIND(",",$A617)-1)))</f>
        <v>639</v>
      </c>
      <c r="C617" s="65" cm="1">
        <f t="array" ref="C617">_xlfn.IFS($A617="","",LEFT($A617,4)="fold",VALUE(MID($A617,14,5)),TRUE,VALUE(MID($A617,FIND(",",$A617)+1,5)))</f>
        <v>353</v>
      </c>
      <c r="D617" s="58" cm="1">
        <f t="array" aca="1" ref="D617" ca="1">_xlfn.IFS(
AND(D$3="x",B617&gt;D$4),  2*D$4-B617,
TRUE,B617)</f>
        <v>639</v>
      </c>
      <c r="E617" s="58" cm="1">
        <f t="array" aca="1" ref="E617" ca="1">_xlfn.IFS(
AND(D$3="y",C617&gt;D$4),  2*D$4-C617,
TRUE,C617)</f>
        <v>353</v>
      </c>
      <c r="F617" s="58" cm="1">
        <f t="array" aca="1" ref="F617" ca="1">_xlfn.IFS(
AND(F$3="x",D617&gt;F$4),  2*F$4-D617,
TRUE,D617)</f>
        <v>639</v>
      </c>
      <c r="G617" s="58" cm="1">
        <f t="array" aca="1" ref="G617" ca="1">_xlfn.IFS(
AND(F$3="y",E617&gt;F$4),  2*F$4-E617,
TRUE,E617)</f>
        <v>353</v>
      </c>
      <c r="H617" s="58" cm="1">
        <f t="array" aca="1" ref="H617" ca="1">_xlfn.IFS(
AND(H$3="x",F617&gt;H$4),  2*H$4-F617,
TRUE,F617)</f>
        <v>15</v>
      </c>
      <c r="I617" s="58" cm="1">
        <f t="array" aca="1" ref="I617" ca="1">_xlfn.IFS(
AND(H$3="y",G617&gt;H$4),  2*H$4-G617,
TRUE,G617)</f>
        <v>353</v>
      </c>
      <c r="J617" s="58" cm="1">
        <f t="array" aca="1" ref="J617" ca="1">_xlfn.IFS(
AND(J$3="x",H617&gt;J$4),  2*J$4-H617,
TRUE,H617)</f>
        <v>15</v>
      </c>
      <c r="K617" s="58" cm="1">
        <f t="array" aca="1" ref="K617" ca="1">_xlfn.IFS(
AND(J$3="y",I617&gt;J$4),  2*J$4-I617,
TRUE,I617)</f>
        <v>93</v>
      </c>
      <c r="L617" s="58" cm="1">
        <f t="array" aca="1" ref="L617" ca="1">_xlfn.IFS(
AND(L$3="x",J617&gt;L$4),  2*L$4-J617,
TRUE,J617)</f>
        <v>15</v>
      </c>
      <c r="M617" s="58" cm="1">
        <f t="array" aca="1" ref="M617" ca="1">_xlfn.IFS(
AND(L$3="y",K617&gt;L$4),  2*L$4-K617,
TRUE,K617)</f>
        <v>93</v>
      </c>
      <c r="N617" s="58" cm="1">
        <f t="array" aca="1" ref="N617" ca="1">_xlfn.IFS(
AND(N$3="x",L617&gt;N$4),  2*N$4-L617,
TRUE,L617)</f>
        <v>15</v>
      </c>
      <c r="O617" s="58" cm="1">
        <f t="array" aca="1" ref="O617" ca="1">_xlfn.IFS(
AND(N$3="y",M617&gt;N$4),  2*N$4-M617,
TRUE,M617)</f>
        <v>93</v>
      </c>
      <c r="P617" s="58" cm="1">
        <f t="array" aca="1" ref="P617" ca="1">_xlfn.IFS(
AND(P$3="x",N617&gt;P$4),  2*P$4-N617,
TRUE,N617)</f>
        <v>15</v>
      </c>
      <c r="Q617" s="58" cm="1">
        <f t="array" aca="1" ref="Q617" ca="1">_xlfn.IFS(
AND(P$3="y",O617&gt;P$4),  2*P$4-O617,
TRUE,O617)</f>
        <v>93</v>
      </c>
      <c r="R617" s="58" cm="1">
        <f t="array" aca="1" ref="R617" ca="1">_xlfn.IFS(
AND(R$3="x",P617&gt;R$4),  2*R$4-P617,
TRUE,P617)</f>
        <v>15</v>
      </c>
      <c r="S617" s="58" cm="1">
        <f t="array" aca="1" ref="S617" ca="1">_xlfn.IFS(
AND(R$3="y",Q617&gt;R$4),  2*R$4-Q617,
TRUE,Q617)</f>
        <v>17</v>
      </c>
      <c r="T617" s="58" cm="1">
        <f t="array" aca="1" ref="T617" ca="1">_xlfn.IFS(
AND(T$3="x",R617&gt;T$4),  2*T$4-R617,
TRUE,R617)</f>
        <v>15</v>
      </c>
      <c r="U617" s="58" cm="1">
        <f t="array" aca="1" ref="U617" ca="1">_xlfn.IFS(
AND(T$3="y",S617&gt;T$4),  2*T$4-S617,
TRUE,S617)</f>
        <v>17</v>
      </c>
      <c r="V617" s="58" cm="1">
        <f t="array" aca="1" ref="V617" ca="1">_xlfn.IFS(
AND(V$3="x",T617&gt;V$4),  2*V$4-T617,
TRUE,T617)</f>
        <v>15</v>
      </c>
      <c r="W617" s="58" cm="1">
        <f t="array" aca="1" ref="W617" ca="1">_xlfn.IFS(
AND(V$3="y",U617&gt;V$4),  2*V$4-U617,
TRUE,U617)</f>
        <v>17</v>
      </c>
      <c r="X617" s="58" cm="1">
        <f t="array" aca="1" ref="X617" ca="1">_xlfn.IFS(
AND(X$3="x",V617&gt;X$4),  2*X$4-V617,
TRUE,V617)</f>
        <v>15</v>
      </c>
      <c r="Y617" s="58" cm="1">
        <f t="array" aca="1" ref="Y617" ca="1">_xlfn.IFS(
AND(X$3="y",W617&gt;X$4),  2*X$4-W617,
TRUE,W617)</f>
        <v>9</v>
      </c>
      <c r="Z617" s="58" cm="1">
        <f t="array" aca="1" ref="Z617" ca="1">_xlfn.IFS(
AND(Z$3="x",X617&gt;Z$4),  2*Z$4-X617,
TRUE,X617)</f>
        <v>15</v>
      </c>
      <c r="AA617" s="58" cm="1">
        <f t="array" aca="1" ref="AA617" ca="1">_xlfn.IFS(
AND(Z$3="y",Y617&gt;Z$4),  2*Z$4-Y617,
TRUE,Y617)</f>
        <v>3</v>
      </c>
      <c r="BD617" t="str">
        <f t="shared" ca="1" si="11"/>
        <v>639-353</v>
      </c>
      <c r="BF617" s="23"/>
      <c r="BG617" s="24"/>
      <c r="BH617" s="24"/>
      <c r="BI617" s="24"/>
      <c r="BJ617" s="24"/>
      <c r="BK617" s="24"/>
      <c r="BL617" s="24"/>
      <c r="BM617" s="24"/>
      <c r="BN617" s="24"/>
      <c r="BO617" s="24"/>
      <c r="BP617" s="24"/>
      <c r="BQ617" s="24"/>
      <c r="BR617" s="24"/>
      <c r="BS617" s="24"/>
      <c r="BT617" s="24"/>
      <c r="BU617" s="24"/>
      <c r="BV617" s="24"/>
      <c r="BW617" s="24"/>
      <c r="BX617" s="24"/>
      <c r="BY617" s="24"/>
      <c r="BZ617" s="24"/>
      <c r="CA617" s="24"/>
      <c r="CB617" s="24"/>
      <c r="CC617" s="24"/>
      <c r="CD617" s="24"/>
      <c r="CE617" s="24"/>
      <c r="CF617" s="24"/>
      <c r="CG617" s="24"/>
      <c r="CH617" s="24"/>
      <c r="CI617" s="24"/>
      <c r="CJ617" s="24"/>
      <c r="CK617" s="24"/>
      <c r="CL617" s="24"/>
      <c r="CM617" s="24"/>
      <c r="CN617" s="24"/>
      <c r="CO617" s="24"/>
      <c r="CP617" s="24"/>
      <c r="CQ617" s="24"/>
      <c r="CR617" s="24"/>
      <c r="CS617" s="24"/>
      <c r="CT617" s="24"/>
      <c r="CU617" s="24"/>
      <c r="CV617" s="24"/>
      <c r="CW617" s="24"/>
      <c r="CX617" s="24"/>
      <c r="CY617" s="24"/>
      <c r="CZ617" s="24"/>
      <c r="DA617" s="24"/>
      <c r="DB617" s="24"/>
      <c r="DC617" s="24"/>
      <c r="DD617" s="24"/>
      <c r="DE617" s="24"/>
      <c r="DF617" s="24"/>
      <c r="DG617" s="24"/>
      <c r="DH617" s="24"/>
      <c r="DI617" s="24"/>
      <c r="DJ617" s="24"/>
      <c r="DK617" s="24"/>
      <c r="DL617" s="24"/>
      <c r="DM617" s="24"/>
      <c r="DN617" s="24"/>
      <c r="DO617" s="24"/>
      <c r="DP617" s="24"/>
      <c r="DQ617" s="24"/>
      <c r="DR617" s="24"/>
      <c r="DS617" s="24"/>
      <c r="DT617" s="24"/>
      <c r="DU617" s="24"/>
      <c r="DV617" s="24"/>
      <c r="DW617" s="24"/>
      <c r="DX617" s="24"/>
      <c r="DY617" s="24"/>
      <c r="DZ617" s="24"/>
      <c r="EA617" s="24"/>
      <c r="EB617" s="24"/>
      <c r="EC617" s="24"/>
      <c r="ED617" s="24"/>
      <c r="EE617" s="24"/>
      <c r="EF617" s="24"/>
      <c r="EG617" s="24"/>
      <c r="EH617" s="24"/>
      <c r="EI617" s="24"/>
      <c r="EJ617" s="24"/>
      <c r="EK617" s="24"/>
      <c r="EL617" s="24"/>
      <c r="EM617" s="24"/>
      <c r="EN617" s="24"/>
      <c r="EO617" s="24"/>
      <c r="EP617" s="24"/>
      <c r="EQ617" s="24"/>
      <c r="ER617" s="24"/>
      <c r="ES617" s="24"/>
      <c r="ET617" s="24"/>
      <c r="EU617" s="24"/>
      <c r="EV617" s="24"/>
      <c r="EW617" s="24"/>
      <c r="EX617" s="24"/>
      <c r="EY617" s="24"/>
      <c r="EZ617" s="24"/>
      <c r="FA617" s="24"/>
      <c r="FB617" s="24"/>
      <c r="FC617" s="24"/>
      <c r="FD617" s="24"/>
      <c r="FE617" s="24"/>
      <c r="FF617" s="24"/>
      <c r="FG617" s="24"/>
      <c r="FH617" s="24"/>
      <c r="FI617" s="24"/>
      <c r="FJ617" s="24"/>
      <c r="FK617" s="24"/>
      <c r="FL617" s="24"/>
      <c r="FM617" s="24"/>
      <c r="FN617" s="24"/>
      <c r="FO617" s="24"/>
      <c r="FP617" s="24"/>
      <c r="FQ617" s="24"/>
      <c r="FR617" s="24"/>
      <c r="FS617" s="24"/>
      <c r="FT617" s="24"/>
      <c r="FU617" s="24"/>
      <c r="FV617" s="24"/>
      <c r="FW617" s="24"/>
      <c r="FX617" s="24"/>
      <c r="FY617" s="24"/>
      <c r="FZ617" s="24"/>
      <c r="GA617" s="24"/>
      <c r="GB617" s="24"/>
      <c r="GC617" s="24"/>
      <c r="GD617" s="24"/>
      <c r="GE617" s="24"/>
      <c r="GF617" s="24"/>
      <c r="GG617" s="24"/>
      <c r="GH617" s="24"/>
      <c r="GI617" s="24"/>
      <c r="GJ617" s="24"/>
      <c r="GK617" s="24"/>
      <c r="GL617" s="24"/>
      <c r="GM617" s="24"/>
      <c r="GN617" s="24"/>
      <c r="GO617" s="24"/>
      <c r="GP617" s="24"/>
      <c r="GQ617" s="24"/>
      <c r="GR617" s="24"/>
      <c r="GS617" s="24"/>
      <c r="GT617" s="24"/>
      <c r="GU617" s="24"/>
      <c r="GV617" s="24"/>
      <c r="GW617" s="24"/>
      <c r="GX617" s="24"/>
      <c r="GY617" s="24"/>
      <c r="GZ617" s="24"/>
      <c r="HA617" s="24"/>
      <c r="HB617" s="24"/>
      <c r="HC617" s="24"/>
      <c r="HD617" s="24"/>
      <c r="HE617" s="24"/>
      <c r="HF617" s="24"/>
      <c r="HG617" s="24"/>
      <c r="HH617" s="24"/>
      <c r="HI617" s="24"/>
      <c r="HJ617" s="24"/>
      <c r="HK617" s="24"/>
      <c r="HL617" s="24"/>
      <c r="HM617" s="24"/>
      <c r="HN617" s="24"/>
      <c r="HO617" s="24"/>
      <c r="HP617" s="24"/>
      <c r="HQ617" s="24"/>
      <c r="HR617" s="24"/>
      <c r="HS617" s="24"/>
      <c r="HT617" s="24"/>
      <c r="HU617" s="24"/>
      <c r="HV617" s="24"/>
      <c r="HW617" s="24"/>
      <c r="HX617" s="24"/>
      <c r="HY617" s="24"/>
      <c r="HZ617" s="24"/>
      <c r="IA617" s="24"/>
      <c r="IB617" s="24"/>
      <c r="IC617" s="24"/>
      <c r="ID617" s="24"/>
    </row>
    <row r="618" spans="1:238" x14ac:dyDescent="0.3">
      <c r="A618" t="str">
        <f>IF(Input!A610=0,"",Input!A610)</f>
        <v>909,383</v>
      </c>
      <c r="B618" s="65" cm="1">
        <f t="array" ref="B618">_xlfn.IFS($A618="","",LEFT($A618,4)="fold",MID($A618,12,1),TRUE,VALUE(LEFT($A618,FIND(",",$A618)-1)))</f>
        <v>909</v>
      </c>
      <c r="C618" s="65" cm="1">
        <f t="array" ref="C618">_xlfn.IFS($A618="","",LEFT($A618,4)="fold",VALUE(MID($A618,14,5)),TRUE,VALUE(MID($A618,FIND(",",$A618)+1,5)))</f>
        <v>383</v>
      </c>
      <c r="D618" s="58" cm="1">
        <f t="array" aca="1" ref="D618" ca="1">_xlfn.IFS(
AND(D$3="x",B618&gt;D$4),  2*D$4-B618,
TRUE,B618)</f>
        <v>401</v>
      </c>
      <c r="E618" s="58" cm="1">
        <f t="array" aca="1" ref="E618" ca="1">_xlfn.IFS(
AND(D$3="y",C618&gt;D$4),  2*D$4-C618,
TRUE,C618)</f>
        <v>383</v>
      </c>
      <c r="F618" s="58" cm="1">
        <f t="array" aca="1" ref="F618" ca="1">_xlfn.IFS(
AND(F$3="x",D618&gt;F$4),  2*F$4-D618,
TRUE,D618)</f>
        <v>401</v>
      </c>
      <c r="G618" s="58" cm="1">
        <f t="array" aca="1" ref="G618" ca="1">_xlfn.IFS(
AND(F$3="y",E618&gt;F$4),  2*F$4-E618,
TRUE,E618)</f>
        <v>383</v>
      </c>
      <c r="H618" s="58" cm="1">
        <f t="array" aca="1" ref="H618" ca="1">_xlfn.IFS(
AND(H$3="x",F618&gt;H$4),  2*H$4-F618,
TRUE,F618)</f>
        <v>253</v>
      </c>
      <c r="I618" s="58" cm="1">
        <f t="array" aca="1" ref="I618" ca="1">_xlfn.IFS(
AND(H$3="y",G618&gt;H$4),  2*H$4-G618,
TRUE,G618)</f>
        <v>383</v>
      </c>
      <c r="J618" s="58" cm="1">
        <f t="array" aca="1" ref="J618" ca="1">_xlfn.IFS(
AND(J$3="x",H618&gt;J$4),  2*J$4-H618,
TRUE,H618)</f>
        <v>253</v>
      </c>
      <c r="K618" s="58" cm="1">
        <f t="array" aca="1" ref="K618" ca="1">_xlfn.IFS(
AND(J$3="y",I618&gt;J$4),  2*J$4-I618,
TRUE,I618)</f>
        <v>63</v>
      </c>
      <c r="L618" s="58" cm="1">
        <f t="array" aca="1" ref="L618" ca="1">_xlfn.IFS(
AND(L$3="x",J618&gt;L$4),  2*L$4-J618,
TRUE,J618)</f>
        <v>73</v>
      </c>
      <c r="M618" s="58" cm="1">
        <f t="array" aca="1" ref="M618" ca="1">_xlfn.IFS(
AND(L$3="y",K618&gt;L$4),  2*L$4-K618,
TRUE,K618)</f>
        <v>63</v>
      </c>
      <c r="N618" s="58" cm="1">
        <f t="array" aca="1" ref="N618" ca="1">_xlfn.IFS(
AND(N$3="x",L618&gt;N$4),  2*N$4-L618,
TRUE,L618)</f>
        <v>73</v>
      </c>
      <c r="O618" s="58" cm="1">
        <f t="array" aca="1" ref="O618" ca="1">_xlfn.IFS(
AND(N$3="y",M618&gt;N$4),  2*N$4-M618,
TRUE,M618)</f>
        <v>63</v>
      </c>
      <c r="P618" s="58" cm="1">
        <f t="array" aca="1" ref="P618" ca="1">_xlfn.IFS(
AND(P$3="x",N618&gt;P$4),  2*P$4-N618,
TRUE,N618)</f>
        <v>73</v>
      </c>
      <c r="Q618" s="58" cm="1">
        <f t="array" aca="1" ref="Q618" ca="1">_xlfn.IFS(
AND(P$3="y",O618&gt;P$4),  2*P$4-O618,
TRUE,O618)</f>
        <v>63</v>
      </c>
      <c r="R618" s="58" cm="1">
        <f t="array" aca="1" ref="R618" ca="1">_xlfn.IFS(
AND(R$3="x",P618&gt;R$4),  2*R$4-P618,
TRUE,P618)</f>
        <v>73</v>
      </c>
      <c r="S618" s="58" cm="1">
        <f t="array" aca="1" ref="S618" ca="1">_xlfn.IFS(
AND(R$3="y",Q618&gt;R$4),  2*R$4-Q618,
TRUE,Q618)</f>
        <v>47</v>
      </c>
      <c r="T618" s="58" cm="1">
        <f t="array" aca="1" ref="T618" ca="1">_xlfn.IFS(
AND(T$3="x",R618&gt;T$4),  2*T$4-R618,
TRUE,R618)</f>
        <v>7</v>
      </c>
      <c r="U618" s="58" cm="1">
        <f t="array" aca="1" ref="U618" ca="1">_xlfn.IFS(
AND(T$3="y",S618&gt;T$4),  2*T$4-S618,
TRUE,S618)</f>
        <v>47</v>
      </c>
      <c r="V618" s="58" cm="1">
        <f t="array" aca="1" ref="V618" ca="1">_xlfn.IFS(
AND(V$3="x",T618&gt;V$4),  2*V$4-T618,
TRUE,T618)</f>
        <v>7</v>
      </c>
      <c r="W618" s="58" cm="1">
        <f t="array" aca="1" ref="W618" ca="1">_xlfn.IFS(
AND(V$3="y",U618&gt;V$4),  2*V$4-U618,
TRUE,U618)</f>
        <v>7</v>
      </c>
      <c r="X618" s="58" cm="1">
        <f t="array" aca="1" ref="X618" ca="1">_xlfn.IFS(
AND(X$3="x",V618&gt;X$4),  2*X$4-V618,
TRUE,V618)</f>
        <v>7</v>
      </c>
      <c r="Y618" s="58" cm="1">
        <f t="array" aca="1" ref="Y618" ca="1">_xlfn.IFS(
AND(X$3="y",W618&gt;X$4),  2*X$4-W618,
TRUE,W618)</f>
        <v>7</v>
      </c>
      <c r="Z618" s="58" cm="1">
        <f t="array" aca="1" ref="Z618" ca="1">_xlfn.IFS(
AND(Z$3="x",X618&gt;Z$4),  2*Z$4-X618,
TRUE,X618)</f>
        <v>7</v>
      </c>
      <c r="AA618" s="58" cm="1">
        <f t="array" aca="1" ref="AA618" ca="1">_xlfn.IFS(
AND(Z$3="y",Y618&gt;Z$4),  2*Z$4-Y618,
TRUE,Y618)</f>
        <v>5</v>
      </c>
      <c r="BD618" t="str">
        <f t="shared" ca="1" si="11"/>
        <v>401-383</v>
      </c>
      <c r="BF618" s="23"/>
      <c r="BG618" s="24"/>
      <c r="BH618" s="24"/>
      <c r="BI618" s="24"/>
      <c r="BJ618" s="24"/>
      <c r="BK618" s="24"/>
      <c r="BL618" s="24"/>
      <c r="BM618" s="24"/>
      <c r="BN618" s="24"/>
      <c r="BO618" s="24"/>
      <c r="BP618" s="24"/>
      <c r="BQ618" s="24"/>
      <c r="BR618" s="24"/>
      <c r="BS618" s="24"/>
      <c r="BT618" s="24"/>
      <c r="BU618" s="24"/>
      <c r="BV618" s="24"/>
      <c r="BW618" s="24"/>
      <c r="BX618" s="24"/>
      <c r="BY618" s="24"/>
      <c r="BZ618" s="24"/>
      <c r="CA618" s="24"/>
      <c r="CB618" s="24"/>
      <c r="CC618" s="24"/>
      <c r="CD618" s="24"/>
      <c r="CE618" s="24"/>
      <c r="CF618" s="24"/>
      <c r="CG618" s="24"/>
      <c r="CH618" s="24"/>
      <c r="CI618" s="24"/>
      <c r="CJ618" s="24"/>
      <c r="CK618" s="24"/>
      <c r="CL618" s="24"/>
      <c r="CM618" s="24"/>
      <c r="CN618" s="24"/>
      <c r="CO618" s="24"/>
      <c r="CP618" s="24"/>
      <c r="CQ618" s="24"/>
      <c r="CR618" s="24"/>
      <c r="CS618" s="24"/>
      <c r="CT618" s="24"/>
      <c r="CU618" s="24"/>
      <c r="CV618" s="24"/>
      <c r="CW618" s="24"/>
      <c r="CX618" s="24"/>
      <c r="CY618" s="24"/>
      <c r="CZ618" s="24"/>
      <c r="DA618" s="24"/>
      <c r="DB618" s="24"/>
      <c r="DC618" s="24"/>
      <c r="DD618" s="24"/>
      <c r="DE618" s="24"/>
      <c r="DF618" s="24"/>
      <c r="DG618" s="24"/>
      <c r="DH618" s="24"/>
      <c r="DI618" s="24"/>
      <c r="DJ618" s="24"/>
      <c r="DK618" s="24"/>
      <c r="DL618" s="24"/>
      <c r="DM618" s="24"/>
      <c r="DN618" s="24"/>
      <c r="DO618" s="24"/>
      <c r="DP618" s="24"/>
      <c r="DQ618" s="24"/>
      <c r="DR618" s="24"/>
      <c r="DS618" s="24"/>
      <c r="DT618" s="24"/>
      <c r="DU618" s="24"/>
      <c r="DV618" s="24"/>
      <c r="DW618" s="24"/>
      <c r="DX618" s="24"/>
      <c r="DY618" s="24"/>
      <c r="DZ618" s="24"/>
      <c r="EA618" s="24"/>
      <c r="EB618" s="24"/>
      <c r="EC618" s="24"/>
      <c r="ED618" s="24"/>
      <c r="EE618" s="24"/>
      <c r="EF618" s="24"/>
      <c r="EG618" s="24"/>
      <c r="EH618" s="24"/>
      <c r="EI618" s="24"/>
      <c r="EJ618" s="24"/>
      <c r="EK618" s="24"/>
      <c r="EL618" s="24"/>
      <c r="EM618" s="24"/>
      <c r="EN618" s="24"/>
      <c r="EO618" s="24"/>
      <c r="EP618" s="24"/>
      <c r="EQ618" s="24"/>
      <c r="ER618" s="24"/>
      <c r="ES618" s="24"/>
      <c r="ET618" s="24"/>
      <c r="EU618" s="24"/>
      <c r="EV618" s="24"/>
      <c r="EW618" s="24"/>
      <c r="EX618" s="24"/>
      <c r="EY618" s="24"/>
      <c r="EZ618" s="24"/>
      <c r="FA618" s="24"/>
      <c r="FB618" s="24"/>
      <c r="FC618" s="24"/>
      <c r="FD618" s="24"/>
      <c r="FE618" s="24"/>
      <c r="FF618" s="24"/>
      <c r="FG618" s="24"/>
      <c r="FH618" s="24"/>
      <c r="FI618" s="24"/>
      <c r="FJ618" s="24"/>
      <c r="FK618" s="24"/>
      <c r="FL618" s="24"/>
      <c r="FM618" s="24"/>
      <c r="FN618" s="24"/>
      <c r="FO618" s="24"/>
      <c r="FP618" s="24"/>
      <c r="FQ618" s="24"/>
      <c r="FR618" s="24"/>
      <c r="FS618" s="24"/>
      <c r="FT618" s="24"/>
      <c r="FU618" s="24"/>
      <c r="FV618" s="24"/>
      <c r="FW618" s="24"/>
      <c r="FX618" s="24"/>
      <c r="FY618" s="24"/>
      <c r="FZ618" s="24"/>
      <c r="GA618" s="24"/>
      <c r="GB618" s="24"/>
      <c r="GC618" s="24"/>
      <c r="GD618" s="24"/>
      <c r="GE618" s="24"/>
      <c r="GF618" s="24"/>
      <c r="GG618" s="24"/>
      <c r="GH618" s="24"/>
      <c r="GI618" s="24"/>
      <c r="GJ618" s="24"/>
      <c r="GK618" s="24"/>
      <c r="GL618" s="24"/>
      <c r="GM618" s="24"/>
      <c r="GN618" s="24"/>
      <c r="GO618" s="24"/>
      <c r="GP618" s="24"/>
      <c r="GQ618" s="24"/>
      <c r="GR618" s="24"/>
      <c r="GS618" s="24"/>
      <c r="GT618" s="24"/>
      <c r="GU618" s="24"/>
      <c r="GV618" s="24"/>
      <c r="GW618" s="24"/>
      <c r="GX618" s="24"/>
      <c r="GY618" s="24"/>
      <c r="GZ618" s="24"/>
      <c r="HA618" s="24"/>
      <c r="HB618" s="24"/>
      <c r="HC618" s="24"/>
      <c r="HD618" s="24"/>
      <c r="HE618" s="24"/>
      <c r="HF618" s="24"/>
      <c r="HG618" s="24"/>
      <c r="HH618" s="24"/>
      <c r="HI618" s="24"/>
      <c r="HJ618" s="24"/>
      <c r="HK618" s="24"/>
      <c r="HL618" s="24"/>
      <c r="HM618" s="24"/>
      <c r="HN618" s="24"/>
      <c r="HO618" s="24"/>
      <c r="HP618" s="24"/>
      <c r="HQ618" s="24"/>
      <c r="HR618" s="24"/>
      <c r="HS618" s="24"/>
      <c r="HT618" s="24"/>
      <c r="HU618" s="24"/>
      <c r="HV618" s="24"/>
      <c r="HW618" s="24"/>
      <c r="HX618" s="24"/>
      <c r="HY618" s="24"/>
      <c r="HZ618" s="24"/>
      <c r="IA618" s="24"/>
      <c r="IB618" s="24"/>
      <c r="IC618" s="24"/>
      <c r="ID618" s="24"/>
    </row>
    <row r="619" spans="1:238" x14ac:dyDescent="0.3">
      <c r="A619" t="str">
        <f>IF(Input!A611=0,"",Input!A611)</f>
        <v>1160,368</v>
      </c>
      <c r="B619" s="65" cm="1">
        <f t="array" ref="B619">_xlfn.IFS($A619="","",LEFT($A619,4)="fold",MID($A619,12,1),TRUE,VALUE(LEFT($A619,FIND(",",$A619)-1)))</f>
        <v>1160</v>
      </c>
      <c r="C619" s="65" cm="1">
        <f t="array" ref="C619">_xlfn.IFS($A619="","",LEFT($A619,4)="fold",VALUE(MID($A619,14,5)),TRUE,VALUE(MID($A619,FIND(",",$A619)+1,5)))</f>
        <v>368</v>
      </c>
      <c r="D619" s="58" cm="1">
        <f t="array" aca="1" ref="D619" ca="1">_xlfn.IFS(
AND(D$3="x",B619&gt;D$4),  2*D$4-B619,
TRUE,B619)</f>
        <v>150</v>
      </c>
      <c r="E619" s="58" cm="1">
        <f t="array" aca="1" ref="E619" ca="1">_xlfn.IFS(
AND(D$3="y",C619&gt;D$4),  2*D$4-C619,
TRUE,C619)</f>
        <v>368</v>
      </c>
      <c r="F619" s="58" cm="1">
        <f t="array" aca="1" ref="F619" ca="1">_xlfn.IFS(
AND(F$3="x",D619&gt;F$4),  2*F$4-D619,
TRUE,D619)</f>
        <v>150</v>
      </c>
      <c r="G619" s="58" cm="1">
        <f t="array" aca="1" ref="G619" ca="1">_xlfn.IFS(
AND(F$3="y",E619&gt;F$4),  2*F$4-E619,
TRUE,E619)</f>
        <v>368</v>
      </c>
      <c r="H619" s="58" cm="1">
        <f t="array" aca="1" ref="H619" ca="1">_xlfn.IFS(
AND(H$3="x",F619&gt;H$4),  2*H$4-F619,
TRUE,F619)</f>
        <v>150</v>
      </c>
      <c r="I619" s="58" cm="1">
        <f t="array" aca="1" ref="I619" ca="1">_xlfn.IFS(
AND(H$3="y",G619&gt;H$4),  2*H$4-G619,
TRUE,G619)</f>
        <v>368</v>
      </c>
      <c r="J619" s="58" cm="1">
        <f t="array" aca="1" ref="J619" ca="1">_xlfn.IFS(
AND(J$3="x",H619&gt;J$4),  2*J$4-H619,
TRUE,H619)</f>
        <v>150</v>
      </c>
      <c r="K619" s="58" cm="1">
        <f t="array" aca="1" ref="K619" ca="1">_xlfn.IFS(
AND(J$3="y",I619&gt;J$4),  2*J$4-I619,
TRUE,I619)</f>
        <v>78</v>
      </c>
      <c r="L619" s="58" cm="1">
        <f t="array" aca="1" ref="L619" ca="1">_xlfn.IFS(
AND(L$3="x",J619&gt;L$4),  2*L$4-J619,
TRUE,J619)</f>
        <v>150</v>
      </c>
      <c r="M619" s="58" cm="1">
        <f t="array" aca="1" ref="M619" ca="1">_xlfn.IFS(
AND(L$3="y",K619&gt;L$4),  2*L$4-K619,
TRUE,K619)</f>
        <v>78</v>
      </c>
      <c r="N619" s="58" cm="1">
        <f t="array" aca="1" ref="N619" ca="1">_xlfn.IFS(
AND(N$3="x",L619&gt;N$4),  2*N$4-L619,
TRUE,L619)</f>
        <v>150</v>
      </c>
      <c r="O619" s="58" cm="1">
        <f t="array" aca="1" ref="O619" ca="1">_xlfn.IFS(
AND(N$3="y",M619&gt;N$4),  2*N$4-M619,
TRUE,M619)</f>
        <v>78</v>
      </c>
      <c r="P619" s="58" cm="1">
        <f t="array" aca="1" ref="P619" ca="1">_xlfn.IFS(
AND(P$3="x",N619&gt;P$4),  2*P$4-N619,
TRUE,N619)</f>
        <v>12</v>
      </c>
      <c r="Q619" s="58" cm="1">
        <f t="array" aca="1" ref="Q619" ca="1">_xlfn.IFS(
AND(P$3="y",O619&gt;P$4),  2*P$4-O619,
TRUE,O619)</f>
        <v>78</v>
      </c>
      <c r="R619" s="58" cm="1">
        <f t="array" aca="1" ref="R619" ca="1">_xlfn.IFS(
AND(R$3="x",P619&gt;R$4),  2*R$4-P619,
TRUE,P619)</f>
        <v>12</v>
      </c>
      <c r="S619" s="58" cm="1">
        <f t="array" aca="1" ref="S619" ca="1">_xlfn.IFS(
AND(R$3="y",Q619&gt;R$4),  2*R$4-Q619,
TRUE,Q619)</f>
        <v>32</v>
      </c>
      <c r="T619" s="58" cm="1">
        <f t="array" aca="1" ref="T619" ca="1">_xlfn.IFS(
AND(T$3="x",R619&gt;T$4),  2*T$4-R619,
TRUE,R619)</f>
        <v>12</v>
      </c>
      <c r="U619" s="58" cm="1">
        <f t="array" aca="1" ref="U619" ca="1">_xlfn.IFS(
AND(T$3="y",S619&gt;T$4),  2*T$4-S619,
TRUE,S619)</f>
        <v>32</v>
      </c>
      <c r="V619" s="58" cm="1">
        <f t="array" aca="1" ref="V619" ca="1">_xlfn.IFS(
AND(V$3="x",T619&gt;V$4),  2*V$4-T619,
TRUE,T619)</f>
        <v>12</v>
      </c>
      <c r="W619" s="58" cm="1">
        <f t="array" aca="1" ref="W619" ca="1">_xlfn.IFS(
AND(V$3="y",U619&gt;V$4),  2*V$4-U619,
TRUE,U619)</f>
        <v>22</v>
      </c>
      <c r="X619" s="58" cm="1">
        <f t="array" aca="1" ref="X619" ca="1">_xlfn.IFS(
AND(X$3="x",V619&gt;X$4),  2*X$4-V619,
TRUE,V619)</f>
        <v>12</v>
      </c>
      <c r="Y619" s="58" cm="1">
        <f t="array" aca="1" ref="Y619" ca="1">_xlfn.IFS(
AND(X$3="y",W619&gt;X$4),  2*X$4-W619,
TRUE,W619)</f>
        <v>4</v>
      </c>
      <c r="Z619" s="58" cm="1">
        <f t="array" aca="1" ref="Z619" ca="1">_xlfn.IFS(
AND(Z$3="x",X619&gt;Z$4),  2*Z$4-X619,
TRUE,X619)</f>
        <v>12</v>
      </c>
      <c r="AA619" s="58" cm="1">
        <f t="array" aca="1" ref="AA619" ca="1">_xlfn.IFS(
AND(Z$3="y",Y619&gt;Z$4),  2*Z$4-Y619,
TRUE,Y619)</f>
        <v>4</v>
      </c>
      <c r="BD619" t="str">
        <f t="shared" ca="1" si="11"/>
        <v>150-368</v>
      </c>
      <c r="BF619" s="23"/>
      <c r="BG619" s="24"/>
      <c r="BH619" s="24"/>
      <c r="BI619" s="24"/>
      <c r="BJ619" s="24"/>
      <c r="BK619" s="24"/>
      <c r="BL619" s="24"/>
      <c r="BM619" s="24"/>
      <c r="BN619" s="24"/>
      <c r="BO619" s="24"/>
      <c r="BP619" s="24"/>
      <c r="BQ619" s="24"/>
      <c r="BR619" s="24"/>
      <c r="BS619" s="24"/>
      <c r="BT619" s="24"/>
      <c r="BU619" s="24"/>
      <c r="BV619" s="24"/>
      <c r="BW619" s="24"/>
      <c r="BX619" s="24"/>
      <c r="BY619" s="24"/>
      <c r="BZ619" s="24"/>
      <c r="CA619" s="24"/>
      <c r="CB619" s="24"/>
      <c r="CC619" s="24"/>
      <c r="CD619" s="24"/>
      <c r="CE619" s="24"/>
      <c r="CF619" s="24"/>
      <c r="CG619" s="24"/>
      <c r="CH619" s="24"/>
      <c r="CI619" s="24"/>
      <c r="CJ619" s="24"/>
      <c r="CK619" s="24"/>
      <c r="CL619" s="24"/>
      <c r="CM619" s="24"/>
      <c r="CN619" s="24"/>
      <c r="CO619" s="24"/>
      <c r="CP619" s="24"/>
      <c r="CQ619" s="24"/>
      <c r="CR619" s="24"/>
      <c r="CS619" s="24"/>
      <c r="CT619" s="24"/>
      <c r="CU619" s="24"/>
      <c r="CV619" s="24"/>
      <c r="CW619" s="24"/>
      <c r="CX619" s="24"/>
      <c r="CY619" s="24"/>
      <c r="CZ619" s="24"/>
      <c r="DA619" s="24"/>
      <c r="DB619" s="24"/>
      <c r="DC619" s="24"/>
      <c r="DD619" s="24"/>
      <c r="DE619" s="24"/>
      <c r="DF619" s="24"/>
      <c r="DG619" s="24"/>
      <c r="DH619" s="24"/>
      <c r="DI619" s="24"/>
      <c r="DJ619" s="24"/>
      <c r="DK619" s="24"/>
      <c r="DL619" s="24"/>
      <c r="DM619" s="24"/>
      <c r="DN619" s="24"/>
      <c r="DO619" s="24"/>
      <c r="DP619" s="24"/>
      <c r="DQ619" s="24"/>
      <c r="DR619" s="24"/>
      <c r="DS619" s="24"/>
      <c r="DT619" s="24"/>
      <c r="DU619" s="24"/>
      <c r="DV619" s="24"/>
      <c r="DW619" s="24"/>
      <c r="DX619" s="24"/>
      <c r="DY619" s="24"/>
      <c r="DZ619" s="24"/>
      <c r="EA619" s="24"/>
      <c r="EB619" s="24"/>
      <c r="EC619" s="24"/>
      <c r="ED619" s="24"/>
      <c r="EE619" s="24"/>
      <c r="EF619" s="24"/>
      <c r="EG619" s="24"/>
      <c r="EH619" s="24"/>
      <c r="EI619" s="24"/>
      <c r="EJ619" s="24"/>
      <c r="EK619" s="24"/>
      <c r="EL619" s="24"/>
      <c r="EM619" s="24"/>
      <c r="EN619" s="24"/>
      <c r="EO619" s="24"/>
      <c r="EP619" s="24"/>
      <c r="EQ619" s="24"/>
      <c r="ER619" s="24"/>
      <c r="ES619" s="24"/>
      <c r="ET619" s="24"/>
      <c r="EU619" s="24"/>
      <c r="EV619" s="24"/>
      <c r="EW619" s="24"/>
      <c r="EX619" s="24"/>
      <c r="EY619" s="24"/>
      <c r="EZ619" s="24"/>
      <c r="FA619" s="24"/>
      <c r="FB619" s="24"/>
      <c r="FC619" s="24"/>
      <c r="FD619" s="24"/>
      <c r="FE619" s="24"/>
      <c r="FF619" s="24"/>
      <c r="FG619" s="24"/>
      <c r="FH619" s="24"/>
      <c r="FI619" s="24"/>
      <c r="FJ619" s="24"/>
      <c r="FK619" s="24"/>
      <c r="FL619" s="24"/>
      <c r="FM619" s="24"/>
      <c r="FN619" s="24"/>
      <c r="FO619" s="24"/>
      <c r="FP619" s="24"/>
      <c r="FQ619" s="24"/>
      <c r="FR619" s="24"/>
      <c r="FS619" s="24"/>
      <c r="FT619" s="24"/>
      <c r="FU619" s="24"/>
      <c r="FV619" s="24"/>
      <c r="FW619" s="24"/>
      <c r="FX619" s="24"/>
      <c r="FY619" s="24"/>
      <c r="FZ619" s="24"/>
      <c r="GA619" s="24"/>
      <c r="GB619" s="24"/>
      <c r="GC619" s="24"/>
      <c r="GD619" s="24"/>
      <c r="GE619" s="24"/>
      <c r="GF619" s="24"/>
      <c r="GG619" s="24"/>
      <c r="GH619" s="24"/>
      <c r="GI619" s="24"/>
      <c r="GJ619" s="24"/>
      <c r="GK619" s="24"/>
      <c r="GL619" s="24"/>
      <c r="GM619" s="24"/>
      <c r="GN619" s="24"/>
      <c r="GO619" s="24"/>
      <c r="GP619" s="24"/>
      <c r="GQ619" s="24"/>
      <c r="GR619" s="24"/>
      <c r="GS619" s="24"/>
      <c r="GT619" s="24"/>
      <c r="GU619" s="24"/>
      <c r="GV619" s="24"/>
      <c r="GW619" s="24"/>
      <c r="GX619" s="24"/>
      <c r="GY619" s="24"/>
      <c r="GZ619" s="24"/>
      <c r="HA619" s="24"/>
      <c r="HB619" s="24"/>
      <c r="HC619" s="24"/>
      <c r="HD619" s="24"/>
      <c r="HE619" s="24"/>
      <c r="HF619" s="24"/>
      <c r="HG619" s="24"/>
      <c r="HH619" s="24"/>
      <c r="HI619" s="24"/>
      <c r="HJ619" s="24"/>
      <c r="HK619" s="24"/>
      <c r="HL619" s="24"/>
      <c r="HM619" s="24"/>
      <c r="HN619" s="24"/>
      <c r="HO619" s="24"/>
      <c r="HP619" s="24"/>
      <c r="HQ619" s="24"/>
      <c r="HR619" s="24"/>
      <c r="HS619" s="24"/>
      <c r="HT619" s="24"/>
      <c r="HU619" s="24"/>
      <c r="HV619" s="24"/>
      <c r="HW619" s="24"/>
      <c r="HX619" s="24"/>
      <c r="HY619" s="24"/>
      <c r="HZ619" s="24"/>
      <c r="IA619" s="24"/>
      <c r="IB619" s="24"/>
      <c r="IC619" s="24"/>
      <c r="ID619" s="24"/>
    </row>
    <row r="620" spans="1:238" x14ac:dyDescent="0.3">
      <c r="A620" t="str">
        <f>IF(Input!A612=0,"",Input!A612)</f>
        <v>100,105</v>
      </c>
      <c r="B620" s="65" cm="1">
        <f t="array" ref="B620">_xlfn.IFS($A620="","",LEFT($A620,4)="fold",MID($A620,12,1),TRUE,VALUE(LEFT($A620,FIND(",",$A620)-1)))</f>
        <v>100</v>
      </c>
      <c r="C620" s="65" cm="1">
        <f t="array" ref="C620">_xlfn.IFS($A620="","",LEFT($A620,4)="fold",VALUE(MID($A620,14,5)),TRUE,VALUE(MID($A620,FIND(",",$A620)+1,5)))</f>
        <v>105</v>
      </c>
      <c r="D620" s="58" cm="1">
        <f t="array" aca="1" ref="D620" ca="1">_xlfn.IFS(
AND(D$3="x",B620&gt;D$4),  2*D$4-B620,
TRUE,B620)</f>
        <v>100</v>
      </c>
      <c r="E620" s="58" cm="1">
        <f t="array" aca="1" ref="E620" ca="1">_xlfn.IFS(
AND(D$3="y",C620&gt;D$4),  2*D$4-C620,
TRUE,C620)</f>
        <v>105</v>
      </c>
      <c r="F620" s="58" cm="1">
        <f t="array" aca="1" ref="F620" ca="1">_xlfn.IFS(
AND(F$3="x",D620&gt;F$4),  2*F$4-D620,
TRUE,D620)</f>
        <v>100</v>
      </c>
      <c r="G620" s="58" cm="1">
        <f t="array" aca="1" ref="G620" ca="1">_xlfn.IFS(
AND(F$3="y",E620&gt;F$4),  2*F$4-E620,
TRUE,E620)</f>
        <v>105</v>
      </c>
      <c r="H620" s="58" cm="1">
        <f t="array" aca="1" ref="H620" ca="1">_xlfn.IFS(
AND(H$3="x",F620&gt;H$4),  2*H$4-F620,
TRUE,F620)</f>
        <v>100</v>
      </c>
      <c r="I620" s="58" cm="1">
        <f t="array" aca="1" ref="I620" ca="1">_xlfn.IFS(
AND(H$3="y",G620&gt;H$4),  2*H$4-G620,
TRUE,G620)</f>
        <v>105</v>
      </c>
      <c r="J620" s="58" cm="1">
        <f t="array" aca="1" ref="J620" ca="1">_xlfn.IFS(
AND(J$3="x",H620&gt;J$4),  2*J$4-H620,
TRUE,H620)</f>
        <v>100</v>
      </c>
      <c r="K620" s="58" cm="1">
        <f t="array" aca="1" ref="K620" ca="1">_xlfn.IFS(
AND(J$3="y",I620&gt;J$4),  2*J$4-I620,
TRUE,I620)</f>
        <v>105</v>
      </c>
      <c r="L620" s="58" cm="1">
        <f t="array" aca="1" ref="L620" ca="1">_xlfn.IFS(
AND(L$3="x",J620&gt;L$4),  2*L$4-J620,
TRUE,J620)</f>
        <v>100</v>
      </c>
      <c r="M620" s="58" cm="1">
        <f t="array" aca="1" ref="M620" ca="1">_xlfn.IFS(
AND(L$3="y",K620&gt;L$4),  2*L$4-K620,
TRUE,K620)</f>
        <v>105</v>
      </c>
      <c r="N620" s="58" cm="1">
        <f t="array" aca="1" ref="N620" ca="1">_xlfn.IFS(
AND(N$3="x",L620&gt;N$4),  2*N$4-L620,
TRUE,L620)</f>
        <v>100</v>
      </c>
      <c r="O620" s="58" cm="1">
        <f t="array" aca="1" ref="O620" ca="1">_xlfn.IFS(
AND(N$3="y",M620&gt;N$4),  2*N$4-M620,
TRUE,M620)</f>
        <v>105</v>
      </c>
      <c r="P620" s="58" cm="1">
        <f t="array" aca="1" ref="P620" ca="1">_xlfn.IFS(
AND(P$3="x",N620&gt;P$4),  2*P$4-N620,
TRUE,N620)</f>
        <v>62</v>
      </c>
      <c r="Q620" s="58" cm="1">
        <f t="array" aca="1" ref="Q620" ca="1">_xlfn.IFS(
AND(P$3="y",O620&gt;P$4),  2*P$4-O620,
TRUE,O620)</f>
        <v>105</v>
      </c>
      <c r="R620" s="58" cm="1">
        <f t="array" aca="1" ref="R620" ca="1">_xlfn.IFS(
AND(R$3="x",P620&gt;R$4),  2*R$4-P620,
TRUE,P620)</f>
        <v>62</v>
      </c>
      <c r="S620" s="58" cm="1">
        <f t="array" aca="1" ref="S620" ca="1">_xlfn.IFS(
AND(R$3="y",Q620&gt;R$4),  2*R$4-Q620,
TRUE,Q620)</f>
        <v>5</v>
      </c>
      <c r="T620" s="58" cm="1">
        <f t="array" aca="1" ref="T620" ca="1">_xlfn.IFS(
AND(T$3="x",R620&gt;T$4),  2*T$4-R620,
TRUE,R620)</f>
        <v>18</v>
      </c>
      <c r="U620" s="58" cm="1">
        <f t="array" aca="1" ref="U620" ca="1">_xlfn.IFS(
AND(T$3="y",S620&gt;T$4),  2*T$4-S620,
TRUE,S620)</f>
        <v>5</v>
      </c>
      <c r="V620" s="58" cm="1">
        <f t="array" aca="1" ref="V620" ca="1">_xlfn.IFS(
AND(V$3="x",T620&gt;V$4),  2*V$4-T620,
TRUE,T620)</f>
        <v>18</v>
      </c>
      <c r="W620" s="58" cm="1">
        <f t="array" aca="1" ref="W620" ca="1">_xlfn.IFS(
AND(V$3="y",U620&gt;V$4),  2*V$4-U620,
TRUE,U620)</f>
        <v>5</v>
      </c>
      <c r="X620" s="58" cm="1">
        <f t="array" aca="1" ref="X620" ca="1">_xlfn.IFS(
AND(X$3="x",V620&gt;X$4),  2*X$4-V620,
TRUE,V620)</f>
        <v>18</v>
      </c>
      <c r="Y620" s="58" cm="1">
        <f t="array" aca="1" ref="Y620" ca="1">_xlfn.IFS(
AND(X$3="y",W620&gt;X$4),  2*X$4-W620,
TRUE,W620)</f>
        <v>5</v>
      </c>
      <c r="Z620" s="58" cm="1">
        <f t="array" aca="1" ref="Z620" ca="1">_xlfn.IFS(
AND(Z$3="x",X620&gt;Z$4),  2*Z$4-X620,
TRUE,X620)</f>
        <v>18</v>
      </c>
      <c r="AA620" s="58" cm="1">
        <f t="array" aca="1" ref="AA620" ca="1">_xlfn.IFS(
AND(Z$3="y",Y620&gt;Z$4),  2*Z$4-Y620,
TRUE,Y620)</f>
        <v>5</v>
      </c>
      <c r="BD620" t="str">
        <f t="shared" ca="1" si="11"/>
        <v>100-105</v>
      </c>
      <c r="BF620" s="23"/>
      <c r="BG620" s="24"/>
      <c r="BH620" s="24"/>
      <c r="BI620" s="24"/>
      <c r="BJ620" s="24"/>
      <c r="BK620" s="24"/>
      <c r="BL620" s="24"/>
      <c r="BM620" s="24"/>
      <c r="BN620" s="24"/>
      <c r="BO620" s="24"/>
      <c r="BP620" s="24"/>
      <c r="BQ620" s="24"/>
      <c r="BR620" s="24"/>
      <c r="BS620" s="24"/>
      <c r="BT620" s="24"/>
      <c r="BU620" s="24"/>
      <c r="BV620" s="24"/>
      <c r="BW620" s="24"/>
      <c r="BX620" s="24"/>
      <c r="BY620" s="24"/>
      <c r="BZ620" s="24"/>
      <c r="CA620" s="24"/>
      <c r="CB620" s="24"/>
      <c r="CC620" s="24"/>
      <c r="CD620" s="24"/>
      <c r="CE620" s="24"/>
      <c r="CF620" s="24"/>
      <c r="CG620" s="24"/>
      <c r="CH620" s="24"/>
      <c r="CI620" s="24"/>
      <c r="CJ620" s="24"/>
      <c r="CK620" s="24"/>
      <c r="CL620" s="24"/>
      <c r="CM620" s="24"/>
      <c r="CN620" s="24"/>
      <c r="CO620" s="24"/>
      <c r="CP620" s="24"/>
      <c r="CQ620" s="24"/>
      <c r="CR620" s="24"/>
      <c r="CS620" s="24"/>
      <c r="CT620" s="24"/>
      <c r="CU620" s="24"/>
      <c r="CV620" s="24"/>
      <c r="CW620" s="24"/>
      <c r="CX620" s="24"/>
      <c r="CY620" s="24"/>
      <c r="CZ620" s="24"/>
      <c r="DA620" s="24"/>
      <c r="DB620" s="24"/>
      <c r="DC620" s="24"/>
      <c r="DD620" s="24"/>
      <c r="DE620" s="24"/>
      <c r="DF620" s="24"/>
      <c r="DG620" s="24"/>
      <c r="DH620" s="24"/>
      <c r="DI620" s="24"/>
      <c r="DJ620" s="24"/>
      <c r="DK620" s="24"/>
      <c r="DL620" s="24"/>
      <c r="DM620" s="24"/>
      <c r="DN620" s="24"/>
      <c r="DO620" s="24"/>
      <c r="DP620" s="24"/>
      <c r="DQ620" s="24"/>
      <c r="DR620" s="24"/>
      <c r="DS620" s="24"/>
      <c r="DT620" s="24"/>
      <c r="DU620" s="24"/>
      <c r="DV620" s="24"/>
      <c r="DW620" s="24"/>
      <c r="DX620" s="24"/>
      <c r="DY620" s="24"/>
      <c r="DZ620" s="24"/>
      <c r="EA620" s="24"/>
      <c r="EB620" s="24"/>
      <c r="EC620" s="24"/>
      <c r="ED620" s="24"/>
      <c r="EE620" s="24"/>
      <c r="EF620" s="24"/>
      <c r="EG620" s="24"/>
      <c r="EH620" s="24"/>
      <c r="EI620" s="24"/>
      <c r="EJ620" s="24"/>
      <c r="EK620" s="24"/>
      <c r="EL620" s="24"/>
      <c r="EM620" s="24"/>
      <c r="EN620" s="24"/>
      <c r="EO620" s="24"/>
      <c r="EP620" s="24"/>
      <c r="EQ620" s="24"/>
      <c r="ER620" s="24"/>
      <c r="ES620" s="24"/>
      <c r="ET620" s="24"/>
      <c r="EU620" s="24"/>
      <c r="EV620" s="24"/>
      <c r="EW620" s="24"/>
      <c r="EX620" s="24"/>
      <c r="EY620" s="24"/>
      <c r="EZ620" s="24"/>
      <c r="FA620" s="24"/>
      <c r="FB620" s="24"/>
      <c r="FC620" s="24"/>
      <c r="FD620" s="24"/>
      <c r="FE620" s="24"/>
      <c r="FF620" s="24"/>
      <c r="FG620" s="24"/>
      <c r="FH620" s="24"/>
      <c r="FI620" s="24"/>
      <c r="FJ620" s="24"/>
      <c r="FK620" s="24"/>
      <c r="FL620" s="24"/>
      <c r="FM620" s="24"/>
      <c r="FN620" s="24"/>
      <c r="FO620" s="24"/>
      <c r="FP620" s="24"/>
      <c r="FQ620" s="24"/>
      <c r="FR620" s="24"/>
      <c r="FS620" s="24"/>
      <c r="FT620" s="24"/>
      <c r="FU620" s="24"/>
      <c r="FV620" s="24"/>
      <c r="FW620" s="24"/>
      <c r="FX620" s="24"/>
      <c r="FY620" s="24"/>
      <c r="FZ620" s="24"/>
      <c r="GA620" s="24"/>
      <c r="GB620" s="24"/>
      <c r="GC620" s="24"/>
      <c r="GD620" s="24"/>
      <c r="GE620" s="24"/>
      <c r="GF620" s="24"/>
      <c r="GG620" s="24"/>
      <c r="GH620" s="24"/>
      <c r="GI620" s="24"/>
      <c r="GJ620" s="24"/>
      <c r="GK620" s="24"/>
      <c r="GL620" s="24"/>
      <c r="GM620" s="24"/>
      <c r="GN620" s="24"/>
      <c r="GO620" s="24"/>
      <c r="GP620" s="24"/>
      <c r="GQ620" s="24"/>
      <c r="GR620" s="24"/>
      <c r="GS620" s="24"/>
      <c r="GT620" s="24"/>
      <c r="GU620" s="24"/>
      <c r="GV620" s="24"/>
      <c r="GW620" s="24"/>
      <c r="GX620" s="24"/>
      <c r="GY620" s="24"/>
      <c r="GZ620" s="24"/>
      <c r="HA620" s="24"/>
      <c r="HB620" s="24"/>
      <c r="HC620" s="24"/>
      <c r="HD620" s="24"/>
      <c r="HE620" s="24"/>
      <c r="HF620" s="24"/>
      <c r="HG620" s="24"/>
      <c r="HH620" s="24"/>
      <c r="HI620" s="24"/>
      <c r="HJ620" s="24"/>
      <c r="HK620" s="24"/>
      <c r="HL620" s="24"/>
      <c r="HM620" s="24"/>
      <c r="HN620" s="24"/>
      <c r="HO620" s="24"/>
      <c r="HP620" s="24"/>
      <c r="HQ620" s="24"/>
      <c r="HR620" s="24"/>
      <c r="HS620" s="24"/>
      <c r="HT620" s="24"/>
      <c r="HU620" s="24"/>
      <c r="HV620" s="24"/>
      <c r="HW620" s="24"/>
      <c r="HX620" s="24"/>
      <c r="HY620" s="24"/>
      <c r="HZ620" s="24"/>
      <c r="IA620" s="24"/>
      <c r="IB620" s="24"/>
      <c r="IC620" s="24"/>
      <c r="ID620" s="24"/>
    </row>
    <row r="621" spans="1:238" x14ac:dyDescent="0.3">
      <c r="A621" t="str">
        <f>IF(Input!A613=0,"",Input!A613)</f>
        <v>962,887</v>
      </c>
      <c r="B621" s="65" cm="1">
        <f t="array" ref="B621">_xlfn.IFS($A621="","",LEFT($A621,4)="fold",MID($A621,12,1),TRUE,VALUE(LEFT($A621,FIND(",",$A621)-1)))</f>
        <v>962</v>
      </c>
      <c r="C621" s="65" cm="1">
        <f t="array" ref="C621">_xlfn.IFS($A621="","",LEFT($A621,4)="fold",VALUE(MID($A621,14,5)),TRUE,VALUE(MID($A621,FIND(",",$A621)+1,5)))</f>
        <v>887</v>
      </c>
      <c r="D621" s="58" cm="1">
        <f t="array" aca="1" ref="D621" ca="1">_xlfn.IFS(
AND(D$3="x",B621&gt;D$4),  2*D$4-B621,
TRUE,B621)</f>
        <v>348</v>
      </c>
      <c r="E621" s="58" cm="1">
        <f t="array" aca="1" ref="E621" ca="1">_xlfn.IFS(
AND(D$3="y",C621&gt;D$4),  2*D$4-C621,
TRUE,C621)</f>
        <v>887</v>
      </c>
      <c r="F621" s="58" cm="1">
        <f t="array" aca="1" ref="F621" ca="1">_xlfn.IFS(
AND(F$3="x",D621&gt;F$4),  2*F$4-D621,
TRUE,D621)</f>
        <v>348</v>
      </c>
      <c r="G621" s="58" cm="1">
        <f t="array" aca="1" ref="G621" ca="1">_xlfn.IFS(
AND(F$3="y",E621&gt;F$4),  2*F$4-E621,
TRUE,E621)</f>
        <v>7</v>
      </c>
      <c r="H621" s="58" cm="1">
        <f t="array" aca="1" ref="H621" ca="1">_xlfn.IFS(
AND(H$3="x",F621&gt;H$4),  2*H$4-F621,
TRUE,F621)</f>
        <v>306</v>
      </c>
      <c r="I621" s="58" cm="1">
        <f t="array" aca="1" ref="I621" ca="1">_xlfn.IFS(
AND(H$3="y",G621&gt;H$4),  2*H$4-G621,
TRUE,G621)</f>
        <v>7</v>
      </c>
      <c r="J621" s="58" cm="1">
        <f t="array" aca="1" ref="J621" ca="1">_xlfn.IFS(
AND(J$3="x",H621&gt;J$4),  2*J$4-H621,
TRUE,H621)</f>
        <v>306</v>
      </c>
      <c r="K621" s="58" cm="1">
        <f t="array" aca="1" ref="K621" ca="1">_xlfn.IFS(
AND(J$3="y",I621&gt;J$4),  2*J$4-I621,
TRUE,I621)</f>
        <v>7</v>
      </c>
      <c r="L621" s="58" cm="1">
        <f t="array" aca="1" ref="L621" ca="1">_xlfn.IFS(
AND(L$3="x",J621&gt;L$4),  2*L$4-J621,
TRUE,J621)</f>
        <v>20</v>
      </c>
      <c r="M621" s="58" cm="1">
        <f t="array" aca="1" ref="M621" ca="1">_xlfn.IFS(
AND(L$3="y",K621&gt;L$4),  2*L$4-K621,
TRUE,K621)</f>
        <v>7</v>
      </c>
      <c r="N621" s="58" cm="1">
        <f t="array" aca="1" ref="N621" ca="1">_xlfn.IFS(
AND(N$3="x",L621&gt;N$4),  2*N$4-L621,
TRUE,L621)</f>
        <v>20</v>
      </c>
      <c r="O621" s="58" cm="1">
        <f t="array" aca="1" ref="O621" ca="1">_xlfn.IFS(
AND(N$3="y",M621&gt;N$4),  2*N$4-M621,
TRUE,M621)</f>
        <v>7</v>
      </c>
      <c r="P621" s="58" cm="1">
        <f t="array" aca="1" ref="P621" ca="1">_xlfn.IFS(
AND(P$3="x",N621&gt;P$4),  2*P$4-N621,
TRUE,N621)</f>
        <v>20</v>
      </c>
      <c r="Q621" s="58" cm="1">
        <f t="array" aca="1" ref="Q621" ca="1">_xlfn.IFS(
AND(P$3="y",O621&gt;P$4),  2*P$4-O621,
TRUE,O621)</f>
        <v>7</v>
      </c>
      <c r="R621" s="58" cm="1">
        <f t="array" aca="1" ref="R621" ca="1">_xlfn.IFS(
AND(R$3="x",P621&gt;R$4),  2*R$4-P621,
TRUE,P621)</f>
        <v>20</v>
      </c>
      <c r="S621" s="58" cm="1">
        <f t="array" aca="1" ref="S621" ca="1">_xlfn.IFS(
AND(R$3="y",Q621&gt;R$4),  2*R$4-Q621,
TRUE,Q621)</f>
        <v>7</v>
      </c>
      <c r="T621" s="58" cm="1">
        <f t="array" aca="1" ref="T621" ca="1">_xlfn.IFS(
AND(T$3="x",R621&gt;T$4),  2*T$4-R621,
TRUE,R621)</f>
        <v>20</v>
      </c>
      <c r="U621" s="58" cm="1">
        <f t="array" aca="1" ref="U621" ca="1">_xlfn.IFS(
AND(T$3="y",S621&gt;T$4),  2*T$4-S621,
TRUE,S621)</f>
        <v>7</v>
      </c>
      <c r="V621" s="58" cm="1">
        <f t="array" aca="1" ref="V621" ca="1">_xlfn.IFS(
AND(V$3="x",T621&gt;V$4),  2*V$4-T621,
TRUE,T621)</f>
        <v>20</v>
      </c>
      <c r="W621" s="58" cm="1">
        <f t="array" aca="1" ref="W621" ca="1">_xlfn.IFS(
AND(V$3="y",U621&gt;V$4),  2*V$4-U621,
TRUE,U621)</f>
        <v>7</v>
      </c>
      <c r="X621" s="58" cm="1">
        <f t="array" aca="1" ref="X621" ca="1">_xlfn.IFS(
AND(X$3="x",V621&gt;X$4),  2*X$4-V621,
TRUE,V621)</f>
        <v>20</v>
      </c>
      <c r="Y621" s="58" cm="1">
        <f t="array" aca="1" ref="Y621" ca="1">_xlfn.IFS(
AND(X$3="y",W621&gt;X$4),  2*X$4-W621,
TRUE,W621)</f>
        <v>7</v>
      </c>
      <c r="Z621" s="58" cm="1">
        <f t="array" aca="1" ref="Z621" ca="1">_xlfn.IFS(
AND(Z$3="x",X621&gt;Z$4),  2*Z$4-X621,
TRUE,X621)</f>
        <v>20</v>
      </c>
      <c r="AA621" s="58" cm="1">
        <f t="array" aca="1" ref="AA621" ca="1">_xlfn.IFS(
AND(Z$3="y",Y621&gt;Z$4),  2*Z$4-Y621,
TRUE,Y621)</f>
        <v>5</v>
      </c>
      <c r="BD621" t="str">
        <f t="shared" ca="1" si="11"/>
        <v>348-887</v>
      </c>
      <c r="BF621" s="23"/>
      <c r="BG621" s="24"/>
      <c r="BH621" s="24"/>
      <c r="BI621" s="24"/>
      <c r="BJ621" s="24"/>
      <c r="BK621" s="24"/>
      <c r="BL621" s="24"/>
      <c r="BM621" s="24"/>
      <c r="BN621" s="24"/>
      <c r="BO621" s="24"/>
      <c r="BP621" s="24"/>
      <c r="BQ621" s="24"/>
      <c r="BR621" s="24"/>
      <c r="BS621" s="24"/>
      <c r="BT621" s="24"/>
      <c r="BU621" s="24"/>
      <c r="BV621" s="24"/>
      <c r="BW621" s="24"/>
      <c r="BX621" s="24"/>
      <c r="BY621" s="24"/>
      <c r="BZ621" s="24"/>
      <c r="CA621" s="24"/>
      <c r="CB621" s="24"/>
      <c r="CC621" s="24"/>
      <c r="CD621" s="24"/>
      <c r="CE621" s="24"/>
      <c r="CF621" s="24"/>
      <c r="CG621" s="24"/>
      <c r="CH621" s="24"/>
      <c r="CI621" s="24"/>
      <c r="CJ621" s="24"/>
      <c r="CK621" s="24"/>
      <c r="CL621" s="24"/>
      <c r="CM621" s="24"/>
      <c r="CN621" s="24"/>
      <c r="CO621" s="24"/>
      <c r="CP621" s="24"/>
      <c r="CQ621" s="24"/>
      <c r="CR621" s="24"/>
      <c r="CS621" s="24"/>
      <c r="CT621" s="24"/>
      <c r="CU621" s="24"/>
      <c r="CV621" s="24"/>
      <c r="CW621" s="24"/>
      <c r="CX621" s="24"/>
      <c r="CY621" s="24"/>
      <c r="CZ621" s="24"/>
      <c r="DA621" s="24"/>
      <c r="DB621" s="24"/>
      <c r="DC621" s="24"/>
      <c r="DD621" s="24"/>
      <c r="DE621" s="24"/>
      <c r="DF621" s="24"/>
      <c r="DG621" s="24"/>
      <c r="DH621" s="24"/>
      <c r="DI621" s="24"/>
      <c r="DJ621" s="24"/>
      <c r="DK621" s="24"/>
      <c r="DL621" s="24"/>
      <c r="DM621" s="24"/>
      <c r="DN621" s="24"/>
      <c r="DO621" s="24"/>
      <c r="DP621" s="24"/>
      <c r="DQ621" s="24"/>
      <c r="DR621" s="24"/>
      <c r="DS621" s="24"/>
      <c r="DT621" s="24"/>
      <c r="DU621" s="24"/>
      <c r="DV621" s="24"/>
      <c r="DW621" s="24"/>
      <c r="DX621" s="24"/>
      <c r="DY621" s="24"/>
      <c r="DZ621" s="24"/>
      <c r="EA621" s="24"/>
      <c r="EB621" s="24"/>
      <c r="EC621" s="24"/>
      <c r="ED621" s="24"/>
      <c r="EE621" s="24"/>
      <c r="EF621" s="24"/>
      <c r="EG621" s="24"/>
      <c r="EH621" s="24"/>
      <c r="EI621" s="24"/>
      <c r="EJ621" s="24"/>
      <c r="EK621" s="24"/>
      <c r="EL621" s="24"/>
      <c r="EM621" s="24"/>
      <c r="EN621" s="24"/>
      <c r="EO621" s="24"/>
      <c r="EP621" s="24"/>
      <c r="EQ621" s="24"/>
      <c r="ER621" s="24"/>
      <c r="ES621" s="24"/>
      <c r="ET621" s="24"/>
      <c r="EU621" s="24"/>
      <c r="EV621" s="24"/>
      <c r="EW621" s="24"/>
      <c r="EX621" s="24"/>
      <c r="EY621" s="24"/>
      <c r="EZ621" s="24"/>
      <c r="FA621" s="24"/>
      <c r="FB621" s="24"/>
      <c r="FC621" s="24"/>
      <c r="FD621" s="24"/>
      <c r="FE621" s="24"/>
      <c r="FF621" s="24"/>
      <c r="FG621" s="24"/>
      <c r="FH621" s="24"/>
      <c r="FI621" s="24"/>
      <c r="FJ621" s="24"/>
      <c r="FK621" s="24"/>
      <c r="FL621" s="24"/>
      <c r="FM621" s="24"/>
      <c r="FN621" s="24"/>
      <c r="FO621" s="24"/>
      <c r="FP621" s="24"/>
      <c r="FQ621" s="24"/>
      <c r="FR621" s="24"/>
      <c r="FS621" s="24"/>
      <c r="FT621" s="24"/>
      <c r="FU621" s="24"/>
      <c r="FV621" s="24"/>
      <c r="FW621" s="24"/>
      <c r="FX621" s="24"/>
      <c r="FY621" s="24"/>
      <c r="FZ621" s="24"/>
      <c r="GA621" s="24"/>
      <c r="GB621" s="24"/>
      <c r="GC621" s="24"/>
      <c r="GD621" s="24"/>
      <c r="GE621" s="24"/>
      <c r="GF621" s="24"/>
      <c r="GG621" s="24"/>
      <c r="GH621" s="24"/>
      <c r="GI621" s="24"/>
      <c r="GJ621" s="24"/>
      <c r="GK621" s="24"/>
      <c r="GL621" s="24"/>
      <c r="GM621" s="24"/>
      <c r="GN621" s="24"/>
      <c r="GO621" s="24"/>
      <c r="GP621" s="24"/>
      <c r="GQ621" s="24"/>
      <c r="GR621" s="24"/>
      <c r="GS621" s="24"/>
      <c r="GT621" s="24"/>
      <c r="GU621" s="24"/>
      <c r="GV621" s="24"/>
      <c r="GW621" s="24"/>
      <c r="GX621" s="24"/>
      <c r="GY621" s="24"/>
      <c r="GZ621" s="24"/>
      <c r="HA621" s="24"/>
      <c r="HB621" s="24"/>
      <c r="HC621" s="24"/>
      <c r="HD621" s="24"/>
      <c r="HE621" s="24"/>
      <c r="HF621" s="24"/>
      <c r="HG621" s="24"/>
      <c r="HH621" s="24"/>
      <c r="HI621" s="24"/>
      <c r="HJ621" s="24"/>
      <c r="HK621" s="24"/>
      <c r="HL621" s="24"/>
      <c r="HM621" s="24"/>
      <c r="HN621" s="24"/>
      <c r="HO621" s="24"/>
      <c r="HP621" s="24"/>
      <c r="HQ621" s="24"/>
      <c r="HR621" s="24"/>
      <c r="HS621" s="24"/>
      <c r="HT621" s="24"/>
      <c r="HU621" s="24"/>
      <c r="HV621" s="24"/>
      <c r="HW621" s="24"/>
      <c r="HX621" s="24"/>
      <c r="HY621" s="24"/>
      <c r="HZ621" s="24"/>
      <c r="IA621" s="24"/>
      <c r="IB621" s="24"/>
      <c r="IC621" s="24"/>
      <c r="ID621" s="24"/>
    </row>
    <row r="622" spans="1:238" x14ac:dyDescent="0.3">
      <c r="A622" t="str">
        <f>IF(Input!A614=0,"",Input!A614)</f>
        <v>1305,288</v>
      </c>
      <c r="B622" s="65" cm="1">
        <f t="array" ref="B622">_xlfn.IFS($A622="","",LEFT($A622,4)="fold",MID($A622,12,1),TRUE,VALUE(LEFT($A622,FIND(",",$A622)-1)))</f>
        <v>1305</v>
      </c>
      <c r="C622" s="65" cm="1">
        <f t="array" ref="C622">_xlfn.IFS($A622="","",LEFT($A622,4)="fold",VALUE(MID($A622,14,5)),TRUE,VALUE(MID($A622,FIND(",",$A622)+1,5)))</f>
        <v>288</v>
      </c>
      <c r="D622" s="58" cm="1">
        <f t="array" aca="1" ref="D622" ca="1">_xlfn.IFS(
AND(D$3="x",B622&gt;D$4),  2*D$4-B622,
TRUE,B622)</f>
        <v>5</v>
      </c>
      <c r="E622" s="58" cm="1">
        <f t="array" aca="1" ref="E622" ca="1">_xlfn.IFS(
AND(D$3="y",C622&gt;D$4),  2*D$4-C622,
TRUE,C622)</f>
        <v>288</v>
      </c>
      <c r="F622" s="58" cm="1">
        <f t="array" aca="1" ref="F622" ca="1">_xlfn.IFS(
AND(F$3="x",D622&gt;F$4),  2*F$4-D622,
TRUE,D622)</f>
        <v>5</v>
      </c>
      <c r="G622" s="58" cm="1">
        <f t="array" aca="1" ref="G622" ca="1">_xlfn.IFS(
AND(F$3="y",E622&gt;F$4),  2*F$4-E622,
TRUE,E622)</f>
        <v>288</v>
      </c>
      <c r="H622" s="58" cm="1">
        <f t="array" aca="1" ref="H622" ca="1">_xlfn.IFS(
AND(H$3="x",F622&gt;H$4),  2*H$4-F622,
TRUE,F622)</f>
        <v>5</v>
      </c>
      <c r="I622" s="58" cm="1">
        <f t="array" aca="1" ref="I622" ca="1">_xlfn.IFS(
AND(H$3="y",G622&gt;H$4),  2*H$4-G622,
TRUE,G622)</f>
        <v>288</v>
      </c>
      <c r="J622" s="58" cm="1">
        <f t="array" aca="1" ref="J622" ca="1">_xlfn.IFS(
AND(J$3="x",H622&gt;J$4),  2*J$4-H622,
TRUE,H622)</f>
        <v>5</v>
      </c>
      <c r="K622" s="58" cm="1">
        <f t="array" aca="1" ref="K622" ca="1">_xlfn.IFS(
AND(J$3="y",I622&gt;J$4),  2*J$4-I622,
TRUE,I622)</f>
        <v>158</v>
      </c>
      <c r="L622" s="58" cm="1">
        <f t="array" aca="1" ref="L622" ca="1">_xlfn.IFS(
AND(L$3="x",J622&gt;L$4),  2*L$4-J622,
TRUE,J622)</f>
        <v>5</v>
      </c>
      <c r="M622" s="58" cm="1">
        <f t="array" aca="1" ref="M622" ca="1">_xlfn.IFS(
AND(L$3="y",K622&gt;L$4),  2*L$4-K622,
TRUE,K622)</f>
        <v>158</v>
      </c>
      <c r="N622" s="58" cm="1">
        <f t="array" aca="1" ref="N622" ca="1">_xlfn.IFS(
AND(N$3="x",L622&gt;N$4),  2*N$4-L622,
TRUE,L622)</f>
        <v>5</v>
      </c>
      <c r="O622" s="58" cm="1">
        <f t="array" aca="1" ref="O622" ca="1">_xlfn.IFS(
AND(N$3="y",M622&gt;N$4),  2*N$4-M622,
TRUE,M622)</f>
        <v>64</v>
      </c>
      <c r="P622" s="58" cm="1">
        <f t="array" aca="1" ref="P622" ca="1">_xlfn.IFS(
AND(P$3="x",N622&gt;P$4),  2*P$4-N622,
TRUE,N622)</f>
        <v>5</v>
      </c>
      <c r="Q622" s="58" cm="1">
        <f t="array" aca="1" ref="Q622" ca="1">_xlfn.IFS(
AND(P$3="y",O622&gt;P$4),  2*P$4-O622,
TRUE,O622)</f>
        <v>64</v>
      </c>
      <c r="R622" s="58" cm="1">
        <f t="array" aca="1" ref="R622" ca="1">_xlfn.IFS(
AND(R$3="x",P622&gt;R$4),  2*R$4-P622,
TRUE,P622)</f>
        <v>5</v>
      </c>
      <c r="S622" s="58" cm="1">
        <f t="array" aca="1" ref="S622" ca="1">_xlfn.IFS(
AND(R$3="y",Q622&gt;R$4),  2*R$4-Q622,
TRUE,Q622)</f>
        <v>46</v>
      </c>
      <c r="T622" s="58" cm="1">
        <f t="array" aca="1" ref="T622" ca="1">_xlfn.IFS(
AND(T$3="x",R622&gt;T$4),  2*T$4-R622,
TRUE,R622)</f>
        <v>5</v>
      </c>
      <c r="U622" s="58" cm="1">
        <f t="array" aca="1" ref="U622" ca="1">_xlfn.IFS(
AND(T$3="y",S622&gt;T$4),  2*T$4-S622,
TRUE,S622)</f>
        <v>46</v>
      </c>
      <c r="V622" s="58" cm="1">
        <f t="array" aca="1" ref="V622" ca="1">_xlfn.IFS(
AND(V$3="x",T622&gt;V$4),  2*V$4-T622,
TRUE,T622)</f>
        <v>5</v>
      </c>
      <c r="W622" s="58" cm="1">
        <f t="array" aca="1" ref="W622" ca="1">_xlfn.IFS(
AND(V$3="y",U622&gt;V$4),  2*V$4-U622,
TRUE,U622)</f>
        <v>8</v>
      </c>
      <c r="X622" s="58" cm="1">
        <f t="array" aca="1" ref="X622" ca="1">_xlfn.IFS(
AND(X$3="x",V622&gt;X$4),  2*X$4-V622,
TRUE,V622)</f>
        <v>5</v>
      </c>
      <c r="Y622" s="58" cm="1">
        <f t="array" aca="1" ref="Y622" ca="1">_xlfn.IFS(
AND(X$3="y",W622&gt;X$4),  2*X$4-W622,
TRUE,W622)</f>
        <v>8</v>
      </c>
      <c r="Z622" s="58" cm="1">
        <f t="array" aca="1" ref="Z622" ca="1">_xlfn.IFS(
AND(Z$3="x",X622&gt;Z$4),  2*Z$4-X622,
TRUE,X622)</f>
        <v>5</v>
      </c>
      <c r="AA622" s="58" cm="1">
        <f t="array" aca="1" ref="AA622" ca="1">_xlfn.IFS(
AND(Z$3="y",Y622&gt;Z$4),  2*Z$4-Y622,
TRUE,Y622)</f>
        <v>4</v>
      </c>
      <c r="BD622" t="str">
        <f t="shared" ca="1" si="11"/>
        <v>5-288</v>
      </c>
      <c r="BF622" s="23"/>
      <c r="BG622" s="24"/>
      <c r="BH622" s="24"/>
      <c r="BI622" s="24"/>
      <c r="BJ622" s="24"/>
      <c r="BK622" s="24"/>
      <c r="BL622" s="24"/>
      <c r="BM622" s="24"/>
      <c r="BN622" s="24"/>
      <c r="BO622" s="24"/>
      <c r="BP622" s="24"/>
      <c r="BQ622" s="24"/>
      <c r="BR622" s="24"/>
      <c r="BS622" s="24"/>
      <c r="BT622" s="24"/>
      <c r="BU622" s="24"/>
      <c r="BV622" s="24"/>
      <c r="BW622" s="24"/>
      <c r="BX622" s="24"/>
      <c r="BY622" s="24"/>
      <c r="BZ622" s="24"/>
      <c r="CA622" s="24"/>
      <c r="CB622" s="24"/>
      <c r="CC622" s="24"/>
      <c r="CD622" s="24"/>
      <c r="CE622" s="24"/>
      <c r="CF622" s="24"/>
      <c r="CG622" s="24"/>
      <c r="CH622" s="24"/>
      <c r="CI622" s="24"/>
      <c r="CJ622" s="24"/>
      <c r="CK622" s="24"/>
      <c r="CL622" s="24"/>
      <c r="CM622" s="24"/>
      <c r="CN622" s="24"/>
      <c r="CO622" s="24"/>
      <c r="CP622" s="24"/>
      <c r="CQ622" s="24"/>
      <c r="CR622" s="24"/>
      <c r="CS622" s="24"/>
      <c r="CT622" s="24"/>
      <c r="CU622" s="24"/>
      <c r="CV622" s="24"/>
      <c r="CW622" s="24"/>
      <c r="CX622" s="24"/>
      <c r="CY622" s="24"/>
      <c r="CZ622" s="24"/>
      <c r="DA622" s="24"/>
      <c r="DB622" s="24"/>
      <c r="DC622" s="24"/>
      <c r="DD622" s="24"/>
      <c r="DE622" s="24"/>
      <c r="DF622" s="24"/>
      <c r="DG622" s="24"/>
      <c r="DH622" s="24"/>
      <c r="DI622" s="24"/>
      <c r="DJ622" s="24"/>
      <c r="DK622" s="24"/>
      <c r="DL622" s="24"/>
      <c r="DM622" s="24"/>
      <c r="DN622" s="24"/>
      <c r="DO622" s="24"/>
      <c r="DP622" s="24"/>
      <c r="DQ622" s="24"/>
      <c r="DR622" s="24"/>
      <c r="DS622" s="24"/>
      <c r="DT622" s="24"/>
      <c r="DU622" s="24"/>
      <c r="DV622" s="24"/>
      <c r="DW622" s="24"/>
      <c r="DX622" s="24"/>
      <c r="DY622" s="24"/>
      <c r="DZ622" s="24"/>
      <c r="EA622" s="24"/>
      <c r="EB622" s="24"/>
      <c r="EC622" s="24"/>
      <c r="ED622" s="24"/>
      <c r="EE622" s="24"/>
      <c r="EF622" s="24"/>
      <c r="EG622" s="24"/>
      <c r="EH622" s="24"/>
      <c r="EI622" s="24"/>
      <c r="EJ622" s="24"/>
      <c r="EK622" s="24"/>
      <c r="EL622" s="24"/>
      <c r="EM622" s="24"/>
      <c r="EN622" s="24"/>
      <c r="EO622" s="24"/>
      <c r="EP622" s="24"/>
      <c r="EQ622" s="24"/>
      <c r="ER622" s="24"/>
      <c r="ES622" s="24"/>
      <c r="ET622" s="24"/>
      <c r="EU622" s="24"/>
      <c r="EV622" s="24"/>
      <c r="EW622" s="24"/>
      <c r="EX622" s="24"/>
      <c r="EY622" s="24"/>
      <c r="EZ622" s="24"/>
      <c r="FA622" s="24"/>
      <c r="FB622" s="24"/>
      <c r="FC622" s="24"/>
      <c r="FD622" s="24"/>
      <c r="FE622" s="24"/>
      <c r="FF622" s="24"/>
      <c r="FG622" s="24"/>
      <c r="FH622" s="24"/>
      <c r="FI622" s="24"/>
      <c r="FJ622" s="24"/>
      <c r="FK622" s="24"/>
      <c r="FL622" s="24"/>
      <c r="FM622" s="24"/>
      <c r="FN622" s="24"/>
      <c r="FO622" s="24"/>
      <c r="FP622" s="24"/>
      <c r="FQ622" s="24"/>
      <c r="FR622" s="24"/>
      <c r="FS622" s="24"/>
      <c r="FT622" s="24"/>
      <c r="FU622" s="24"/>
      <c r="FV622" s="24"/>
      <c r="FW622" s="24"/>
      <c r="FX622" s="24"/>
      <c r="FY622" s="24"/>
      <c r="FZ622" s="24"/>
      <c r="GA622" s="24"/>
      <c r="GB622" s="24"/>
      <c r="GC622" s="24"/>
      <c r="GD622" s="24"/>
      <c r="GE622" s="24"/>
      <c r="GF622" s="24"/>
      <c r="GG622" s="24"/>
      <c r="GH622" s="24"/>
      <c r="GI622" s="24"/>
      <c r="GJ622" s="24"/>
      <c r="GK622" s="24"/>
      <c r="GL622" s="24"/>
      <c r="GM622" s="24"/>
      <c r="GN622" s="24"/>
      <c r="GO622" s="24"/>
      <c r="GP622" s="24"/>
      <c r="GQ622" s="24"/>
      <c r="GR622" s="24"/>
      <c r="GS622" s="24"/>
      <c r="GT622" s="24"/>
      <c r="GU622" s="24"/>
      <c r="GV622" s="24"/>
      <c r="GW622" s="24"/>
      <c r="GX622" s="24"/>
      <c r="GY622" s="24"/>
      <c r="GZ622" s="24"/>
      <c r="HA622" s="24"/>
      <c r="HB622" s="24"/>
      <c r="HC622" s="24"/>
      <c r="HD622" s="24"/>
      <c r="HE622" s="24"/>
      <c r="HF622" s="24"/>
      <c r="HG622" s="24"/>
      <c r="HH622" s="24"/>
      <c r="HI622" s="24"/>
      <c r="HJ622" s="24"/>
      <c r="HK622" s="24"/>
      <c r="HL622" s="24"/>
      <c r="HM622" s="24"/>
      <c r="HN622" s="24"/>
      <c r="HO622" s="24"/>
      <c r="HP622" s="24"/>
      <c r="HQ622" s="24"/>
      <c r="HR622" s="24"/>
      <c r="HS622" s="24"/>
      <c r="HT622" s="24"/>
      <c r="HU622" s="24"/>
      <c r="HV622" s="24"/>
      <c r="HW622" s="24"/>
      <c r="HX622" s="24"/>
      <c r="HY622" s="24"/>
      <c r="HZ622" s="24"/>
      <c r="IA622" s="24"/>
      <c r="IB622" s="24"/>
      <c r="IC622" s="24"/>
      <c r="ID622" s="24"/>
    </row>
    <row r="623" spans="1:238" x14ac:dyDescent="0.3">
      <c r="A623" t="str">
        <f>IF(Input!A615=0,"",Input!A615)</f>
        <v>241,357</v>
      </c>
      <c r="B623" s="65" cm="1">
        <f t="array" ref="B623">_xlfn.IFS($A623="","",LEFT($A623,4)="fold",MID($A623,12,1),TRUE,VALUE(LEFT($A623,FIND(",",$A623)-1)))</f>
        <v>241</v>
      </c>
      <c r="C623" s="65" cm="1">
        <f t="array" ref="C623">_xlfn.IFS($A623="","",LEFT($A623,4)="fold",VALUE(MID($A623,14,5)),TRUE,VALUE(MID($A623,FIND(",",$A623)+1,5)))</f>
        <v>357</v>
      </c>
      <c r="D623" s="58" cm="1">
        <f t="array" aca="1" ref="D623" ca="1">_xlfn.IFS(
AND(D$3="x",B623&gt;D$4),  2*D$4-B623,
TRUE,B623)</f>
        <v>241</v>
      </c>
      <c r="E623" s="58" cm="1">
        <f t="array" aca="1" ref="E623" ca="1">_xlfn.IFS(
AND(D$3="y",C623&gt;D$4),  2*D$4-C623,
TRUE,C623)</f>
        <v>357</v>
      </c>
      <c r="F623" s="58" cm="1">
        <f t="array" aca="1" ref="F623" ca="1">_xlfn.IFS(
AND(F$3="x",D623&gt;F$4),  2*F$4-D623,
TRUE,D623)</f>
        <v>241</v>
      </c>
      <c r="G623" s="58" cm="1">
        <f t="array" aca="1" ref="G623" ca="1">_xlfn.IFS(
AND(F$3="y",E623&gt;F$4),  2*F$4-E623,
TRUE,E623)</f>
        <v>357</v>
      </c>
      <c r="H623" s="58" cm="1">
        <f t="array" aca="1" ref="H623" ca="1">_xlfn.IFS(
AND(H$3="x",F623&gt;H$4),  2*H$4-F623,
TRUE,F623)</f>
        <v>241</v>
      </c>
      <c r="I623" s="58" cm="1">
        <f t="array" aca="1" ref="I623" ca="1">_xlfn.IFS(
AND(H$3="y",G623&gt;H$4),  2*H$4-G623,
TRUE,G623)</f>
        <v>357</v>
      </c>
      <c r="J623" s="58" cm="1">
        <f t="array" aca="1" ref="J623" ca="1">_xlfn.IFS(
AND(J$3="x",H623&gt;J$4),  2*J$4-H623,
TRUE,H623)</f>
        <v>241</v>
      </c>
      <c r="K623" s="58" cm="1">
        <f t="array" aca="1" ref="K623" ca="1">_xlfn.IFS(
AND(J$3="y",I623&gt;J$4),  2*J$4-I623,
TRUE,I623)</f>
        <v>89</v>
      </c>
      <c r="L623" s="58" cm="1">
        <f t="array" aca="1" ref="L623" ca="1">_xlfn.IFS(
AND(L$3="x",J623&gt;L$4),  2*L$4-J623,
TRUE,J623)</f>
        <v>85</v>
      </c>
      <c r="M623" s="58" cm="1">
        <f t="array" aca="1" ref="M623" ca="1">_xlfn.IFS(
AND(L$3="y",K623&gt;L$4),  2*L$4-K623,
TRUE,K623)</f>
        <v>89</v>
      </c>
      <c r="N623" s="58" cm="1">
        <f t="array" aca="1" ref="N623" ca="1">_xlfn.IFS(
AND(N$3="x",L623&gt;N$4),  2*N$4-L623,
TRUE,L623)</f>
        <v>85</v>
      </c>
      <c r="O623" s="58" cm="1">
        <f t="array" aca="1" ref="O623" ca="1">_xlfn.IFS(
AND(N$3="y",M623&gt;N$4),  2*N$4-M623,
TRUE,M623)</f>
        <v>89</v>
      </c>
      <c r="P623" s="58" cm="1">
        <f t="array" aca="1" ref="P623" ca="1">_xlfn.IFS(
AND(P$3="x",N623&gt;P$4),  2*P$4-N623,
TRUE,N623)</f>
        <v>77</v>
      </c>
      <c r="Q623" s="58" cm="1">
        <f t="array" aca="1" ref="Q623" ca="1">_xlfn.IFS(
AND(P$3="y",O623&gt;P$4),  2*P$4-O623,
TRUE,O623)</f>
        <v>89</v>
      </c>
      <c r="R623" s="58" cm="1">
        <f t="array" aca="1" ref="R623" ca="1">_xlfn.IFS(
AND(R$3="x",P623&gt;R$4),  2*R$4-P623,
TRUE,P623)</f>
        <v>77</v>
      </c>
      <c r="S623" s="58" cm="1">
        <f t="array" aca="1" ref="S623" ca="1">_xlfn.IFS(
AND(R$3="y",Q623&gt;R$4),  2*R$4-Q623,
TRUE,Q623)</f>
        <v>21</v>
      </c>
      <c r="T623" s="58" cm="1">
        <f t="array" aca="1" ref="T623" ca="1">_xlfn.IFS(
AND(T$3="x",R623&gt;T$4),  2*T$4-R623,
TRUE,R623)</f>
        <v>3</v>
      </c>
      <c r="U623" s="58" cm="1">
        <f t="array" aca="1" ref="U623" ca="1">_xlfn.IFS(
AND(T$3="y",S623&gt;T$4),  2*T$4-S623,
TRUE,S623)</f>
        <v>21</v>
      </c>
      <c r="V623" s="58" cm="1">
        <f t="array" aca="1" ref="V623" ca="1">_xlfn.IFS(
AND(V$3="x",T623&gt;V$4),  2*V$4-T623,
TRUE,T623)</f>
        <v>3</v>
      </c>
      <c r="W623" s="58" cm="1">
        <f t="array" aca="1" ref="W623" ca="1">_xlfn.IFS(
AND(V$3="y",U623&gt;V$4),  2*V$4-U623,
TRUE,U623)</f>
        <v>21</v>
      </c>
      <c r="X623" s="58" cm="1">
        <f t="array" aca="1" ref="X623" ca="1">_xlfn.IFS(
AND(X$3="x",V623&gt;X$4),  2*X$4-V623,
TRUE,V623)</f>
        <v>3</v>
      </c>
      <c r="Y623" s="58" cm="1">
        <f t="array" aca="1" ref="Y623" ca="1">_xlfn.IFS(
AND(X$3="y",W623&gt;X$4),  2*X$4-W623,
TRUE,W623)</f>
        <v>5</v>
      </c>
      <c r="Z623" s="58" cm="1">
        <f t="array" aca="1" ref="Z623" ca="1">_xlfn.IFS(
AND(Z$3="x",X623&gt;Z$4),  2*Z$4-X623,
TRUE,X623)</f>
        <v>3</v>
      </c>
      <c r="AA623" s="58" cm="1">
        <f t="array" aca="1" ref="AA623" ca="1">_xlfn.IFS(
AND(Z$3="y",Y623&gt;Z$4),  2*Z$4-Y623,
TRUE,Y623)</f>
        <v>5</v>
      </c>
      <c r="BD623" t="str">
        <f t="shared" ca="1" si="11"/>
        <v>241-357</v>
      </c>
      <c r="BF623" s="23"/>
      <c r="BG623" s="24"/>
      <c r="BH623" s="24"/>
      <c r="BI623" s="24"/>
      <c r="BJ623" s="24"/>
      <c r="BK623" s="24"/>
      <c r="BL623" s="24"/>
      <c r="BM623" s="24"/>
      <c r="BN623" s="24"/>
      <c r="BO623" s="24"/>
      <c r="BP623" s="24"/>
      <c r="BQ623" s="24"/>
      <c r="BR623" s="24"/>
      <c r="BS623" s="24"/>
      <c r="BT623" s="24"/>
      <c r="BU623" s="24"/>
      <c r="BV623" s="24"/>
      <c r="BW623" s="24"/>
      <c r="BX623" s="24"/>
      <c r="BY623" s="24"/>
      <c r="BZ623" s="24"/>
      <c r="CA623" s="24"/>
      <c r="CB623" s="24"/>
      <c r="CC623" s="24"/>
      <c r="CD623" s="24"/>
      <c r="CE623" s="24"/>
      <c r="CF623" s="24"/>
      <c r="CG623" s="24"/>
      <c r="CH623" s="24"/>
      <c r="CI623" s="24"/>
      <c r="CJ623" s="24"/>
      <c r="CK623" s="24"/>
      <c r="CL623" s="24"/>
      <c r="CM623" s="24"/>
      <c r="CN623" s="24"/>
      <c r="CO623" s="24"/>
      <c r="CP623" s="24"/>
      <c r="CQ623" s="24"/>
      <c r="CR623" s="24"/>
      <c r="CS623" s="24"/>
      <c r="CT623" s="24"/>
      <c r="CU623" s="24"/>
      <c r="CV623" s="24"/>
      <c r="CW623" s="24"/>
      <c r="CX623" s="24"/>
      <c r="CY623" s="24"/>
      <c r="CZ623" s="24"/>
      <c r="DA623" s="24"/>
      <c r="DB623" s="24"/>
      <c r="DC623" s="24"/>
      <c r="DD623" s="24"/>
      <c r="DE623" s="24"/>
      <c r="DF623" s="24"/>
      <c r="DG623" s="24"/>
      <c r="DH623" s="24"/>
      <c r="DI623" s="24"/>
      <c r="DJ623" s="24"/>
      <c r="DK623" s="24"/>
      <c r="DL623" s="24"/>
      <c r="DM623" s="24"/>
      <c r="DN623" s="24"/>
      <c r="DO623" s="24"/>
      <c r="DP623" s="24"/>
      <c r="DQ623" s="24"/>
      <c r="DR623" s="24"/>
      <c r="DS623" s="24"/>
      <c r="DT623" s="24"/>
      <c r="DU623" s="24"/>
      <c r="DV623" s="24"/>
      <c r="DW623" s="24"/>
      <c r="DX623" s="24"/>
      <c r="DY623" s="24"/>
      <c r="DZ623" s="24"/>
      <c r="EA623" s="24"/>
      <c r="EB623" s="24"/>
      <c r="EC623" s="24"/>
      <c r="ED623" s="24"/>
      <c r="EE623" s="24"/>
      <c r="EF623" s="24"/>
      <c r="EG623" s="24"/>
      <c r="EH623" s="24"/>
      <c r="EI623" s="24"/>
      <c r="EJ623" s="24"/>
      <c r="EK623" s="24"/>
      <c r="EL623" s="24"/>
      <c r="EM623" s="24"/>
      <c r="EN623" s="24"/>
      <c r="EO623" s="24"/>
      <c r="EP623" s="24"/>
      <c r="EQ623" s="24"/>
      <c r="ER623" s="24"/>
      <c r="ES623" s="24"/>
      <c r="ET623" s="24"/>
      <c r="EU623" s="24"/>
      <c r="EV623" s="24"/>
      <c r="EW623" s="24"/>
      <c r="EX623" s="24"/>
      <c r="EY623" s="24"/>
      <c r="EZ623" s="24"/>
      <c r="FA623" s="24"/>
      <c r="FB623" s="24"/>
      <c r="FC623" s="24"/>
      <c r="FD623" s="24"/>
      <c r="FE623" s="24"/>
      <c r="FF623" s="24"/>
      <c r="FG623" s="24"/>
      <c r="FH623" s="24"/>
      <c r="FI623" s="24"/>
      <c r="FJ623" s="24"/>
      <c r="FK623" s="24"/>
      <c r="FL623" s="24"/>
      <c r="FM623" s="24"/>
      <c r="FN623" s="24"/>
      <c r="FO623" s="24"/>
      <c r="FP623" s="24"/>
      <c r="FQ623" s="24"/>
      <c r="FR623" s="24"/>
      <c r="FS623" s="24"/>
      <c r="FT623" s="24"/>
      <c r="FU623" s="24"/>
      <c r="FV623" s="24"/>
      <c r="FW623" s="24"/>
      <c r="FX623" s="24"/>
      <c r="FY623" s="24"/>
      <c r="FZ623" s="24"/>
      <c r="GA623" s="24"/>
      <c r="GB623" s="24"/>
      <c r="GC623" s="24"/>
      <c r="GD623" s="24"/>
      <c r="GE623" s="24"/>
      <c r="GF623" s="24"/>
      <c r="GG623" s="24"/>
      <c r="GH623" s="24"/>
      <c r="GI623" s="24"/>
      <c r="GJ623" s="24"/>
      <c r="GK623" s="24"/>
      <c r="GL623" s="24"/>
      <c r="GM623" s="24"/>
      <c r="GN623" s="24"/>
      <c r="GO623" s="24"/>
      <c r="GP623" s="24"/>
      <c r="GQ623" s="24"/>
      <c r="GR623" s="24"/>
      <c r="GS623" s="24"/>
      <c r="GT623" s="24"/>
      <c r="GU623" s="24"/>
      <c r="GV623" s="24"/>
      <c r="GW623" s="24"/>
      <c r="GX623" s="24"/>
      <c r="GY623" s="24"/>
      <c r="GZ623" s="24"/>
      <c r="HA623" s="24"/>
      <c r="HB623" s="24"/>
      <c r="HC623" s="24"/>
      <c r="HD623" s="24"/>
      <c r="HE623" s="24"/>
      <c r="HF623" s="24"/>
      <c r="HG623" s="24"/>
      <c r="HH623" s="24"/>
      <c r="HI623" s="24"/>
      <c r="HJ623" s="24"/>
      <c r="HK623" s="24"/>
      <c r="HL623" s="24"/>
      <c r="HM623" s="24"/>
      <c r="HN623" s="24"/>
      <c r="HO623" s="24"/>
      <c r="HP623" s="24"/>
      <c r="HQ623" s="24"/>
      <c r="HR623" s="24"/>
      <c r="HS623" s="24"/>
      <c r="HT623" s="24"/>
      <c r="HU623" s="24"/>
      <c r="HV623" s="24"/>
      <c r="HW623" s="24"/>
      <c r="HX623" s="24"/>
      <c r="HY623" s="24"/>
      <c r="HZ623" s="24"/>
      <c r="IA623" s="24"/>
      <c r="IB623" s="24"/>
      <c r="IC623" s="24"/>
      <c r="ID623" s="24"/>
    </row>
    <row r="624" spans="1:238" x14ac:dyDescent="0.3">
      <c r="A624" t="str">
        <f>IF(Input!A616=0,"",Input!A616)</f>
        <v>398,847</v>
      </c>
      <c r="B624" s="65" cm="1">
        <f t="array" ref="B624">_xlfn.IFS($A624="","",LEFT($A624,4)="fold",MID($A624,12,1),TRUE,VALUE(LEFT($A624,FIND(",",$A624)-1)))</f>
        <v>398</v>
      </c>
      <c r="C624" s="65" cm="1">
        <f t="array" ref="C624">_xlfn.IFS($A624="","",LEFT($A624,4)="fold",VALUE(MID($A624,14,5)),TRUE,VALUE(MID($A624,FIND(",",$A624)+1,5)))</f>
        <v>847</v>
      </c>
      <c r="D624" s="58" cm="1">
        <f t="array" aca="1" ref="D624" ca="1">_xlfn.IFS(
AND(D$3="x",B624&gt;D$4),  2*D$4-B624,
TRUE,B624)</f>
        <v>398</v>
      </c>
      <c r="E624" s="58" cm="1">
        <f t="array" aca="1" ref="E624" ca="1">_xlfn.IFS(
AND(D$3="y",C624&gt;D$4),  2*D$4-C624,
TRUE,C624)</f>
        <v>847</v>
      </c>
      <c r="F624" s="58" cm="1">
        <f t="array" aca="1" ref="F624" ca="1">_xlfn.IFS(
AND(F$3="x",D624&gt;F$4),  2*F$4-D624,
TRUE,D624)</f>
        <v>398</v>
      </c>
      <c r="G624" s="58" cm="1">
        <f t="array" aca="1" ref="G624" ca="1">_xlfn.IFS(
AND(F$3="y",E624&gt;F$4),  2*F$4-E624,
TRUE,E624)</f>
        <v>47</v>
      </c>
      <c r="H624" s="58" cm="1">
        <f t="array" aca="1" ref="H624" ca="1">_xlfn.IFS(
AND(H$3="x",F624&gt;H$4),  2*H$4-F624,
TRUE,F624)</f>
        <v>256</v>
      </c>
      <c r="I624" s="58" cm="1">
        <f t="array" aca="1" ref="I624" ca="1">_xlfn.IFS(
AND(H$3="y",G624&gt;H$4),  2*H$4-G624,
TRUE,G624)</f>
        <v>47</v>
      </c>
      <c r="J624" s="58" cm="1">
        <f t="array" aca="1" ref="J624" ca="1">_xlfn.IFS(
AND(J$3="x",H624&gt;J$4),  2*J$4-H624,
TRUE,H624)</f>
        <v>256</v>
      </c>
      <c r="K624" s="58" cm="1">
        <f t="array" aca="1" ref="K624" ca="1">_xlfn.IFS(
AND(J$3="y",I624&gt;J$4),  2*J$4-I624,
TRUE,I624)</f>
        <v>47</v>
      </c>
      <c r="L624" s="58" cm="1">
        <f t="array" aca="1" ref="L624" ca="1">_xlfn.IFS(
AND(L$3="x",J624&gt;L$4),  2*L$4-J624,
TRUE,J624)</f>
        <v>70</v>
      </c>
      <c r="M624" s="58" cm="1">
        <f t="array" aca="1" ref="M624" ca="1">_xlfn.IFS(
AND(L$3="y",K624&gt;L$4),  2*L$4-K624,
TRUE,K624)</f>
        <v>47</v>
      </c>
      <c r="N624" s="58" cm="1">
        <f t="array" aca="1" ref="N624" ca="1">_xlfn.IFS(
AND(N$3="x",L624&gt;N$4),  2*N$4-L624,
TRUE,L624)</f>
        <v>70</v>
      </c>
      <c r="O624" s="58" cm="1">
        <f t="array" aca="1" ref="O624" ca="1">_xlfn.IFS(
AND(N$3="y",M624&gt;N$4),  2*N$4-M624,
TRUE,M624)</f>
        <v>47</v>
      </c>
      <c r="P624" s="58" cm="1">
        <f t="array" aca="1" ref="P624" ca="1">_xlfn.IFS(
AND(P$3="x",N624&gt;P$4),  2*P$4-N624,
TRUE,N624)</f>
        <v>70</v>
      </c>
      <c r="Q624" s="58" cm="1">
        <f t="array" aca="1" ref="Q624" ca="1">_xlfn.IFS(
AND(P$3="y",O624&gt;P$4),  2*P$4-O624,
TRUE,O624)</f>
        <v>47</v>
      </c>
      <c r="R624" s="58" cm="1">
        <f t="array" aca="1" ref="R624" ca="1">_xlfn.IFS(
AND(R$3="x",P624&gt;R$4),  2*R$4-P624,
TRUE,P624)</f>
        <v>70</v>
      </c>
      <c r="S624" s="58" cm="1">
        <f t="array" aca="1" ref="S624" ca="1">_xlfn.IFS(
AND(R$3="y",Q624&gt;R$4),  2*R$4-Q624,
TRUE,Q624)</f>
        <v>47</v>
      </c>
      <c r="T624" s="58" cm="1">
        <f t="array" aca="1" ref="T624" ca="1">_xlfn.IFS(
AND(T$3="x",R624&gt;T$4),  2*T$4-R624,
TRUE,R624)</f>
        <v>10</v>
      </c>
      <c r="U624" s="58" cm="1">
        <f t="array" aca="1" ref="U624" ca="1">_xlfn.IFS(
AND(T$3="y",S624&gt;T$4),  2*T$4-S624,
TRUE,S624)</f>
        <v>47</v>
      </c>
      <c r="V624" s="58" cm="1">
        <f t="array" aca="1" ref="V624" ca="1">_xlfn.IFS(
AND(V$3="x",T624&gt;V$4),  2*V$4-T624,
TRUE,T624)</f>
        <v>10</v>
      </c>
      <c r="W624" s="58" cm="1">
        <f t="array" aca="1" ref="W624" ca="1">_xlfn.IFS(
AND(V$3="y",U624&gt;V$4),  2*V$4-U624,
TRUE,U624)</f>
        <v>7</v>
      </c>
      <c r="X624" s="58" cm="1">
        <f t="array" aca="1" ref="X624" ca="1">_xlfn.IFS(
AND(X$3="x",V624&gt;X$4),  2*X$4-V624,
TRUE,V624)</f>
        <v>10</v>
      </c>
      <c r="Y624" s="58" cm="1">
        <f t="array" aca="1" ref="Y624" ca="1">_xlfn.IFS(
AND(X$3="y",W624&gt;X$4),  2*X$4-W624,
TRUE,W624)</f>
        <v>7</v>
      </c>
      <c r="Z624" s="58" cm="1">
        <f t="array" aca="1" ref="Z624" ca="1">_xlfn.IFS(
AND(Z$3="x",X624&gt;Z$4),  2*Z$4-X624,
TRUE,X624)</f>
        <v>10</v>
      </c>
      <c r="AA624" s="58" cm="1">
        <f t="array" aca="1" ref="AA624" ca="1">_xlfn.IFS(
AND(Z$3="y",Y624&gt;Z$4),  2*Z$4-Y624,
TRUE,Y624)</f>
        <v>5</v>
      </c>
      <c r="BD624" t="str">
        <f t="shared" ca="1" si="11"/>
        <v>398-847</v>
      </c>
      <c r="BF624" s="23"/>
      <c r="BG624" s="24"/>
      <c r="BH624" s="24"/>
      <c r="BI624" s="24"/>
      <c r="BJ624" s="24"/>
      <c r="BK624" s="24"/>
      <c r="BL624" s="24"/>
      <c r="BM624" s="24"/>
      <c r="BN624" s="24"/>
      <c r="BO624" s="24"/>
      <c r="BP624" s="24"/>
      <c r="BQ624" s="24"/>
      <c r="BR624" s="24"/>
      <c r="BS624" s="24"/>
      <c r="BT624" s="24"/>
      <c r="BU624" s="24"/>
      <c r="BV624" s="24"/>
      <c r="BW624" s="24"/>
      <c r="BX624" s="24"/>
      <c r="BY624" s="24"/>
      <c r="BZ624" s="24"/>
      <c r="CA624" s="24"/>
      <c r="CB624" s="24"/>
      <c r="CC624" s="24"/>
      <c r="CD624" s="24"/>
      <c r="CE624" s="24"/>
      <c r="CF624" s="24"/>
      <c r="CG624" s="24"/>
      <c r="CH624" s="24"/>
      <c r="CI624" s="24"/>
      <c r="CJ624" s="24"/>
      <c r="CK624" s="24"/>
      <c r="CL624" s="24"/>
      <c r="CM624" s="24"/>
      <c r="CN624" s="24"/>
      <c r="CO624" s="24"/>
      <c r="CP624" s="24"/>
      <c r="CQ624" s="24"/>
      <c r="CR624" s="24"/>
      <c r="CS624" s="24"/>
      <c r="CT624" s="24"/>
      <c r="CU624" s="24"/>
      <c r="CV624" s="24"/>
      <c r="CW624" s="24"/>
      <c r="CX624" s="24"/>
      <c r="CY624" s="24"/>
      <c r="CZ624" s="24"/>
      <c r="DA624" s="24"/>
      <c r="DB624" s="24"/>
      <c r="DC624" s="24"/>
      <c r="DD624" s="24"/>
      <c r="DE624" s="24"/>
      <c r="DF624" s="24"/>
      <c r="DG624" s="24"/>
      <c r="DH624" s="24"/>
      <c r="DI624" s="24"/>
      <c r="DJ624" s="24"/>
      <c r="DK624" s="24"/>
      <c r="DL624" s="24"/>
      <c r="DM624" s="24"/>
      <c r="DN624" s="24"/>
      <c r="DO624" s="24"/>
      <c r="DP624" s="24"/>
      <c r="DQ624" s="24"/>
      <c r="DR624" s="24"/>
      <c r="DS624" s="24"/>
      <c r="DT624" s="24"/>
      <c r="DU624" s="24"/>
      <c r="DV624" s="24"/>
      <c r="DW624" s="24"/>
      <c r="DX624" s="24"/>
      <c r="DY624" s="24"/>
      <c r="DZ624" s="24"/>
      <c r="EA624" s="24"/>
      <c r="EB624" s="24"/>
      <c r="EC624" s="24"/>
      <c r="ED624" s="24"/>
      <c r="EE624" s="24"/>
      <c r="EF624" s="24"/>
      <c r="EG624" s="24"/>
      <c r="EH624" s="24"/>
      <c r="EI624" s="24"/>
      <c r="EJ624" s="24"/>
      <c r="EK624" s="24"/>
      <c r="EL624" s="24"/>
      <c r="EM624" s="24"/>
      <c r="EN624" s="24"/>
      <c r="EO624" s="24"/>
      <c r="EP624" s="24"/>
      <c r="EQ624" s="24"/>
      <c r="ER624" s="24"/>
      <c r="ES624" s="24"/>
      <c r="ET624" s="24"/>
      <c r="EU624" s="24"/>
      <c r="EV624" s="24"/>
      <c r="EW624" s="24"/>
      <c r="EX624" s="24"/>
      <c r="EY624" s="24"/>
      <c r="EZ624" s="24"/>
      <c r="FA624" s="24"/>
      <c r="FB624" s="24"/>
      <c r="FC624" s="24"/>
      <c r="FD624" s="24"/>
      <c r="FE624" s="24"/>
      <c r="FF624" s="24"/>
      <c r="FG624" s="24"/>
      <c r="FH624" s="24"/>
      <c r="FI624" s="24"/>
      <c r="FJ624" s="24"/>
      <c r="FK624" s="24"/>
      <c r="FL624" s="24"/>
      <c r="FM624" s="24"/>
      <c r="FN624" s="24"/>
      <c r="FO624" s="24"/>
      <c r="FP624" s="24"/>
      <c r="FQ624" s="24"/>
      <c r="FR624" s="24"/>
      <c r="FS624" s="24"/>
      <c r="FT624" s="24"/>
      <c r="FU624" s="24"/>
      <c r="FV624" s="24"/>
      <c r="FW624" s="24"/>
      <c r="FX624" s="24"/>
      <c r="FY624" s="24"/>
      <c r="FZ624" s="24"/>
      <c r="GA624" s="24"/>
      <c r="GB624" s="24"/>
      <c r="GC624" s="24"/>
      <c r="GD624" s="24"/>
      <c r="GE624" s="24"/>
      <c r="GF624" s="24"/>
      <c r="GG624" s="24"/>
      <c r="GH624" s="24"/>
      <c r="GI624" s="24"/>
      <c r="GJ624" s="24"/>
      <c r="GK624" s="24"/>
      <c r="GL624" s="24"/>
      <c r="GM624" s="24"/>
      <c r="GN624" s="24"/>
      <c r="GO624" s="24"/>
      <c r="GP624" s="24"/>
      <c r="GQ624" s="24"/>
      <c r="GR624" s="24"/>
      <c r="GS624" s="24"/>
      <c r="GT624" s="24"/>
      <c r="GU624" s="24"/>
      <c r="GV624" s="24"/>
      <c r="GW624" s="24"/>
      <c r="GX624" s="24"/>
      <c r="GY624" s="24"/>
      <c r="GZ624" s="24"/>
      <c r="HA624" s="24"/>
      <c r="HB624" s="24"/>
      <c r="HC624" s="24"/>
      <c r="HD624" s="24"/>
      <c r="HE624" s="24"/>
      <c r="HF624" s="24"/>
      <c r="HG624" s="24"/>
      <c r="HH624" s="24"/>
      <c r="HI624" s="24"/>
      <c r="HJ624" s="24"/>
      <c r="HK624" s="24"/>
      <c r="HL624" s="24"/>
      <c r="HM624" s="24"/>
      <c r="HN624" s="24"/>
      <c r="HO624" s="24"/>
      <c r="HP624" s="24"/>
      <c r="HQ624" s="24"/>
      <c r="HR624" s="24"/>
      <c r="HS624" s="24"/>
      <c r="HT624" s="24"/>
      <c r="HU624" s="24"/>
      <c r="HV624" s="24"/>
      <c r="HW624" s="24"/>
      <c r="HX624" s="24"/>
      <c r="HY624" s="24"/>
      <c r="HZ624" s="24"/>
      <c r="IA624" s="24"/>
      <c r="IB624" s="24"/>
      <c r="IC624" s="24"/>
      <c r="ID624" s="24"/>
    </row>
    <row r="625" spans="1:238" x14ac:dyDescent="0.3">
      <c r="A625" t="str">
        <f>IF(Input!A617=0,"",Input!A617)</f>
        <v>599,155</v>
      </c>
      <c r="B625" s="65" cm="1">
        <f t="array" ref="B625">_xlfn.IFS($A625="","",LEFT($A625,4)="fold",MID($A625,12,1),TRUE,VALUE(LEFT($A625,FIND(",",$A625)-1)))</f>
        <v>599</v>
      </c>
      <c r="C625" s="65" cm="1">
        <f t="array" ref="C625">_xlfn.IFS($A625="","",LEFT($A625,4)="fold",VALUE(MID($A625,14,5)),TRUE,VALUE(MID($A625,FIND(",",$A625)+1,5)))</f>
        <v>155</v>
      </c>
      <c r="D625" s="58" cm="1">
        <f t="array" aca="1" ref="D625" ca="1">_xlfn.IFS(
AND(D$3="x",B625&gt;D$4),  2*D$4-B625,
TRUE,B625)</f>
        <v>599</v>
      </c>
      <c r="E625" s="58" cm="1">
        <f t="array" aca="1" ref="E625" ca="1">_xlfn.IFS(
AND(D$3="y",C625&gt;D$4),  2*D$4-C625,
TRUE,C625)</f>
        <v>155</v>
      </c>
      <c r="F625" s="58" cm="1">
        <f t="array" aca="1" ref="F625" ca="1">_xlfn.IFS(
AND(F$3="x",D625&gt;F$4),  2*F$4-D625,
TRUE,D625)</f>
        <v>599</v>
      </c>
      <c r="G625" s="58" cm="1">
        <f t="array" aca="1" ref="G625" ca="1">_xlfn.IFS(
AND(F$3="y",E625&gt;F$4),  2*F$4-E625,
TRUE,E625)</f>
        <v>155</v>
      </c>
      <c r="H625" s="58" cm="1">
        <f t="array" aca="1" ref="H625" ca="1">_xlfn.IFS(
AND(H$3="x",F625&gt;H$4),  2*H$4-F625,
TRUE,F625)</f>
        <v>55</v>
      </c>
      <c r="I625" s="58" cm="1">
        <f t="array" aca="1" ref="I625" ca="1">_xlfn.IFS(
AND(H$3="y",G625&gt;H$4),  2*H$4-G625,
TRUE,G625)</f>
        <v>155</v>
      </c>
      <c r="J625" s="58" cm="1">
        <f t="array" aca="1" ref="J625" ca="1">_xlfn.IFS(
AND(J$3="x",H625&gt;J$4),  2*J$4-H625,
TRUE,H625)</f>
        <v>55</v>
      </c>
      <c r="K625" s="58" cm="1">
        <f t="array" aca="1" ref="K625" ca="1">_xlfn.IFS(
AND(J$3="y",I625&gt;J$4),  2*J$4-I625,
TRUE,I625)</f>
        <v>155</v>
      </c>
      <c r="L625" s="58" cm="1">
        <f t="array" aca="1" ref="L625" ca="1">_xlfn.IFS(
AND(L$3="x",J625&gt;L$4),  2*L$4-J625,
TRUE,J625)</f>
        <v>55</v>
      </c>
      <c r="M625" s="58" cm="1">
        <f t="array" aca="1" ref="M625" ca="1">_xlfn.IFS(
AND(L$3="y",K625&gt;L$4),  2*L$4-K625,
TRUE,K625)</f>
        <v>155</v>
      </c>
      <c r="N625" s="58" cm="1">
        <f t="array" aca="1" ref="N625" ca="1">_xlfn.IFS(
AND(N$3="x",L625&gt;N$4),  2*N$4-L625,
TRUE,L625)</f>
        <v>55</v>
      </c>
      <c r="O625" s="58" cm="1">
        <f t="array" aca="1" ref="O625" ca="1">_xlfn.IFS(
AND(N$3="y",M625&gt;N$4),  2*N$4-M625,
TRUE,M625)</f>
        <v>67</v>
      </c>
      <c r="P625" s="58" cm="1">
        <f t="array" aca="1" ref="P625" ca="1">_xlfn.IFS(
AND(P$3="x",N625&gt;P$4),  2*P$4-N625,
TRUE,N625)</f>
        <v>55</v>
      </c>
      <c r="Q625" s="58" cm="1">
        <f t="array" aca="1" ref="Q625" ca="1">_xlfn.IFS(
AND(P$3="y",O625&gt;P$4),  2*P$4-O625,
TRUE,O625)</f>
        <v>67</v>
      </c>
      <c r="R625" s="58" cm="1">
        <f t="array" aca="1" ref="R625" ca="1">_xlfn.IFS(
AND(R$3="x",P625&gt;R$4),  2*R$4-P625,
TRUE,P625)</f>
        <v>55</v>
      </c>
      <c r="S625" s="58" cm="1">
        <f t="array" aca="1" ref="S625" ca="1">_xlfn.IFS(
AND(R$3="y",Q625&gt;R$4),  2*R$4-Q625,
TRUE,Q625)</f>
        <v>43</v>
      </c>
      <c r="T625" s="58" cm="1">
        <f t="array" aca="1" ref="T625" ca="1">_xlfn.IFS(
AND(T$3="x",R625&gt;T$4),  2*T$4-R625,
TRUE,R625)</f>
        <v>25</v>
      </c>
      <c r="U625" s="58" cm="1">
        <f t="array" aca="1" ref="U625" ca="1">_xlfn.IFS(
AND(T$3="y",S625&gt;T$4),  2*T$4-S625,
TRUE,S625)</f>
        <v>43</v>
      </c>
      <c r="V625" s="58" cm="1">
        <f t="array" aca="1" ref="V625" ca="1">_xlfn.IFS(
AND(V$3="x",T625&gt;V$4),  2*V$4-T625,
TRUE,T625)</f>
        <v>25</v>
      </c>
      <c r="W625" s="58" cm="1">
        <f t="array" aca="1" ref="W625" ca="1">_xlfn.IFS(
AND(V$3="y",U625&gt;V$4),  2*V$4-U625,
TRUE,U625)</f>
        <v>11</v>
      </c>
      <c r="X625" s="58" cm="1">
        <f t="array" aca="1" ref="X625" ca="1">_xlfn.IFS(
AND(X$3="x",V625&gt;X$4),  2*X$4-V625,
TRUE,V625)</f>
        <v>25</v>
      </c>
      <c r="Y625" s="58" cm="1">
        <f t="array" aca="1" ref="Y625" ca="1">_xlfn.IFS(
AND(X$3="y",W625&gt;X$4),  2*X$4-W625,
TRUE,W625)</f>
        <v>11</v>
      </c>
      <c r="Z625" s="58" cm="1">
        <f t="array" aca="1" ref="Z625" ca="1">_xlfn.IFS(
AND(Z$3="x",X625&gt;Z$4),  2*Z$4-X625,
TRUE,X625)</f>
        <v>25</v>
      </c>
      <c r="AA625" s="58" cm="1">
        <f t="array" aca="1" ref="AA625" ca="1">_xlfn.IFS(
AND(Z$3="y",Y625&gt;Z$4),  2*Z$4-Y625,
TRUE,Y625)</f>
        <v>1</v>
      </c>
      <c r="BD625" t="str">
        <f t="shared" ca="1" si="11"/>
        <v>599-155</v>
      </c>
      <c r="BF625" s="23"/>
      <c r="BG625" s="24"/>
      <c r="BH625" s="24"/>
      <c r="BI625" s="24"/>
      <c r="BJ625" s="24"/>
      <c r="BK625" s="24"/>
      <c r="BL625" s="24"/>
      <c r="BM625" s="24"/>
      <c r="BN625" s="24"/>
      <c r="BO625" s="24"/>
      <c r="BP625" s="24"/>
      <c r="BQ625" s="24"/>
      <c r="BR625" s="24"/>
      <c r="BS625" s="24"/>
      <c r="BT625" s="24"/>
      <c r="BU625" s="24"/>
      <c r="BV625" s="24"/>
      <c r="BW625" s="24"/>
      <c r="BX625" s="24"/>
      <c r="BY625" s="24"/>
      <c r="BZ625" s="24"/>
      <c r="CA625" s="24"/>
      <c r="CB625" s="24"/>
      <c r="CC625" s="24"/>
      <c r="CD625" s="24"/>
      <c r="CE625" s="24"/>
      <c r="CF625" s="24"/>
      <c r="CG625" s="24"/>
      <c r="CH625" s="24"/>
      <c r="CI625" s="24"/>
      <c r="CJ625" s="24"/>
      <c r="CK625" s="24"/>
      <c r="CL625" s="24"/>
      <c r="CM625" s="24"/>
      <c r="CN625" s="24"/>
      <c r="CO625" s="24"/>
      <c r="CP625" s="24"/>
      <c r="CQ625" s="24"/>
      <c r="CR625" s="24"/>
      <c r="CS625" s="24"/>
      <c r="CT625" s="24"/>
      <c r="CU625" s="24"/>
      <c r="CV625" s="24"/>
      <c r="CW625" s="24"/>
      <c r="CX625" s="24"/>
      <c r="CY625" s="24"/>
      <c r="CZ625" s="24"/>
      <c r="DA625" s="24"/>
      <c r="DB625" s="24"/>
      <c r="DC625" s="24"/>
      <c r="DD625" s="24"/>
      <c r="DE625" s="24"/>
      <c r="DF625" s="24"/>
      <c r="DG625" s="24"/>
      <c r="DH625" s="24"/>
      <c r="DI625" s="24"/>
      <c r="DJ625" s="24"/>
      <c r="DK625" s="24"/>
      <c r="DL625" s="24"/>
      <c r="DM625" s="24"/>
      <c r="DN625" s="24"/>
      <c r="DO625" s="24"/>
      <c r="DP625" s="24"/>
      <c r="DQ625" s="24"/>
      <c r="DR625" s="24"/>
      <c r="DS625" s="24"/>
      <c r="DT625" s="24"/>
      <c r="DU625" s="24"/>
      <c r="DV625" s="24"/>
      <c r="DW625" s="24"/>
      <c r="DX625" s="24"/>
      <c r="DY625" s="24"/>
      <c r="DZ625" s="24"/>
      <c r="EA625" s="24"/>
      <c r="EB625" s="24"/>
      <c r="EC625" s="24"/>
      <c r="ED625" s="24"/>
      <c r="EE625" s="24"/>
      <c r="EF625" s="24"/>
      <c r="EG625" s="24"/>
      <c r="EH625" s="24"/>
      <c r="EI625" s="24"/>
      <c r="EJ625" s="24"/>
      <c r="EK625" s="24"/>
      <c r="EL625" s="24"/>
      <c r="EM625" s="24"/>
      <c r="EN625" s="24"/>
      <c r="EO625" s="24"/>
      <c r="EP625" s="24"/>
      <c r="EQ625" s="24"/>
      <c r="ER625" s="24"/>
      <c r="ES625" s="24"/>
      <c r="ET625" s="24"/>
      <c r="EU625" s="24"/>
      <c r="EV625" s="24"/>
      <c r="EW625" s="24"/>
      <c r="EX625" s="24"/>
      <c r="EY625" s="24"/>
      <c r="EZ625" s="24"/>
      <c r="FA625" s="24"/>
      <c r="FB625" s="24"/>
      <c r="FC625" s="24"/>
      <c r="FD625" s="24"/>
      <c r="FE625" s="24"/>
      <c r="FF625" s="24"/>
      <c r="FG625" s="24"/>
      <c r="FH625" s="24"/>
      <c r="FI625" s="24"/>
      <c r="FJ625" s="24"/>
      <c r="FK625" s="24"/>
      <c r="FL625" s="24"/>
      <c r="FM625" s="24"/>
      <c r="FN625" s="24"/>
      <c r="FO625" s="24"/>
      <c r="FP625" s="24"/>
      <c r="FQ625" s="24"/>
      <c r="FR625" s="24"/>
      <c r="FS625" s="24"/>
      <c r="FT625" s="24"/>
      <c r="FU625" s="24"/>
      <c r="FV625" s="24"/>
      <c r="FW625" s="24"/>
      <c r="FX625" s="24"/>
      <c r="FY625" s="24"/>
      <c r="FZ625" s="24"/>
      <c r="GA625" s="24"/>
      <c r="GB625" s="24"/>
      <c r="GC625" s="24"/>
      <c r="GD625" s="24"/>
      <c r="GE625" s="24"/>
      <c r="GF625" s="24"/>
      <c r="GG625" s="24"/>
      <c r="GH625" s="24"/>
      <c r="GI625" s="24"/>
      <c r="GJ625" s="24"/>
      <c r="GK625" s="24"/>
      <c r="GL625" s="24"/>
      <c r="GM625" s="24"/>
      <c r="GN625" s="24"/>
      <c r="GO625" s="24"/>
      <c r="GP625" s="24"/>
      <c r="GQ625" s="24"/>
      <c r="GR625" s="24"/>
      <c r="GS625" s="24"/>
      <c r="GT625" s="24"/>
      <c r="GU625" s="24"/>
      <c r="GV625" s="24"/>
      <c r="GW625" s="24"/>
      <c r="GX625" s="24"/>
      <c r="GY625" s="24"/>
      <c r="GZ625" s="24"/>
      <c r="HA625" s="24"/>
      <c r="HB625" s="24"/>
      <c r="HC625" s="24"/>
      <c r="HD625" s="24"/>
      <c r="HE625" s="24"/>
      <c r="HF625" s="24"/>
      <c r="HG625" s="24"/>
      <c r="HH625" s="24"/>
      <c r="HI625" s="24"/>
      <c r="HJ625" s="24"/>
      <c r="HK625" s="24"/>
      <c r="HL625" s="24"/>
      <c r="HM625" s="24"/>
      <c r="HN625" s="24"/>
      <c r="HO625" s="24"/>
      <c r="HP625" s="24"/>
      <c r="HQ625" s="24"/>
      <c r="HR625" s="24"/>
      <c r="HS625" s="24"/>
      <c r="HT625" s="24"/>
      <c r="HU625" s="24"/>
      <c r="HV625" s="24"/>
      <c r="HW625" s="24"/>
      <c r="HX625" s="24"/>
      <c r="HY625" s="24"/>
      <c r="HZ625" s="24"/>
      <c r="IA625" s="24"/>
      <c r="IB625" s="24"/>
      <c r="IC625" s="24"/>
      <c r="ID625" s="24"/>
    </row>
    <row r="626" spans="1:238" x14ac:dyDescent="0.3">
      <c r="A626" t="str">
        <f>IF(Input!A618=0,"",Input!A618)</f>
        <v>298,110</v>
      </c>
      <c r="B626" s="65" cm="1">
        <f t="array" ref="B626">_xlfn.IFS($A626="","",LEFT($A626,4)="fold",MID($A626,12,1),TRUE,VALUE(LEFT($A626,FIND(",",$A626)-1)))</f>
        <v>298</v>
      </c>
      <c r="C626" s="65" cm="1">
        <f t="array" ref="C626">_xlfn.IFS($A626="","",LEFT($A626,4)="fold",VALUE(MID($A626,14,5)),TRUE,VALUE(MID($A626,FIND(",",$A626)+1,5)))</f>
        <v>110</v>
      </c>
      <c r="D626" s="58" cm="1">
        <f t="array" aca="1" ref="D626" ca="1">_xlfn.IFS(
AND(D$3="x",B626&gt;D$4),  2*D$4-B626,
TRUE,B626)</f>
        <v>298</v>
      </c>
      <c r="E626" s="58" cm="1">
        <f t="array" aca="1" ref="E626" ca="1">_xlfn.IFS(
AND(D$3="y",C626&gt;D$4),  2*D$4-C626,
TRUE,C626)</f>
        <v>110</v>
      </c>
      <c r="F626" s="58" cm="1">
        <f t="array" aca="1" ref="F626" ca="1">_xlfn.IFS(
AND(F$3="x",D626&gt;F$4),  2*F$4-D626,
TRUE,D626)</f>
        <v>298</v>
      </c>
      <c r="G626" s="58" cm="1">
        <f t="array" aca="1" ref="G626" ca="1">_xlfn.IFS(
AND(F$3="y",E626&gt;F$4),  2*F$4-E626,
TRUE,E626)</f>
        <v>110</v>
      </c>
      <c r="H626" s="58" cm="1">
        <f t="array" aca="1" ref="H626" ca="1">_xlfn.IFS(
AND(H$3="x",F626&gt;H$4),  2*H$4-F626,
TRUE,F626)</f>
        <v>298</v>
      </c>
      <c r="I626" s="58" cm="1">
        <f t="array" aca="1" ref="I626" ca="1">_xlfn.IFS(
AND(H$3="y",G626&gt;H$4),  2*H$4-G626,
TRUE,G626)</f>
        <v>110</v>
      </c>
      <c r="J626" s="58" cm="1">
        <f t="array" aca="1" ref="J626" ca="1">_xlfn.IFS(
AND(J$3="x",H626&gt;J$4),  2*J$4-H626,
TRUE,H626)</f>
        <v>298</v>
      </c>
      <c r="K626" s="58" cm="1">
        <f t="array" aca="1" ref="K626" ca="1">_xlfn.IFS(
AND(J$3="y",I626&gt;J$4),  2*J$4-I626,
TRUE,I626)</f>
        <v>110</v>
      </c>
      <c r="L626" s="58" cm="1">
        <f t="array" aca="1" ref="L626" ca="1">_xlfn.IFS(
AND(L$3="x",J626&gt;L$4),  2*L$4-J626,
TRUE,J626)</f>
        <v>28</v>
      </c>
      <c r="M626" s="58" cm="1">
        <f t="array" aca="1" ref="M626" ca="1">_xlfn.IFS(
AND(L$3="y",K626&gt;L$4),  2*L$4-K626,
TRUE,K626)</f>
        <v>110</v>
      </c>
      <c r="N626" s="58" cm="1">
        <f t="array" aca="1" ref="N626" ca="1">_xlfn.IFS(
AND(N$3="x",L626&gt;N$4),  2*N$4-L626,
TRUE,L626)</f>
        <v>28</v>
      </c>
      <c r="O626" s="58" cm="1">
        <f t="array" aca="1" ref="O626" ca="1">_xlfn.IFS(
AND(N$3="y",M626&gt;N$4),  2*N$4-M626,
TRUE,M626)</f>
        <v>110</v>
      </c>
      <c r="P626" s="58" cm="1">
        <f t="array" aca="1" ref="P626" ca="1">_xlfn.IFS(
AND(P$3="x",N626&gt;P$4),  2*P$4-N626,
TRUE,N626)</f>
        <v>28</v>
      </c>
      <c r="Q626" s="58" cm="1">
        <f t="array" aca="1" ref="Q626" ca="1">_xlfn.IFS(
AND(P$3="y",O626&gt;P$4),  2*P$4-O626,
TRUE,O626)</f>
        <v>110</v>
      </c>
      <c r="R626" s="58" cm="1">
        <f t="array" aca="1" ref="R626" ca="1">_xlfn.IFS(
AND(R$3="x",P626&gt;R$4),  2*R$4-P626,
TRUE,P626)</f>
        <v>28</v>
      </c>
      <c r="S626" s="58" cm="1">
        <f t="array" aca="1" ref="S626" ca="1">_xlfn.IFS(
AND(R$3="y",Q626&gt;R$4),  2*R$4-Q626,
TRUE,Q626)</f>
        <v>0</v>
      </c>
      <c r="T626" s="58" cm="1">
        <f t="array" aca="1" ref="T626" ca="1">_xlfn.IFS(
AND(T$3="x",R626&gt;T$4),  2*T$4-R626,
TRUE,R626)</f>
        <v>28</v>
      </c>
      <c r="U626" s="58" cm="1">
        <f t="array" aca="1" ref="U626" ca="1">_xlfn.IFS(
AND(T$3="y",S626&gt;T$4),  2*T$4-S626,
TRUE,S626)</f>
        <v>0</v>
      </c>
      <c r="V626" s="58" cm="1">
        <f t="array" aca="1" ref="V626" ca="1">_xlfn.IFS(
AND(V$3="x",T626&gt;V$4),  2*V$4-T626,
TRUE,T626)</f>
        <v>28</v>
      </c>
      <c r="W626" s="58" cm="1">
        <f t="array" aca="1" ref="W626" ca="1">_xlfn.IFS(
AND(V$3="y",U626&gt;V$4),  2*V$4-U626,
TRUE,U626)</f>
        <v>0</v>
      </c>
      <c r="X626" s="58" cm="1">
        <f t="array" aca="1" ref="X626" ca="1">_xlfn.IFS(
AND(X$3="x",V626&gt;X$4),  2*X$4-V626,
TRUE,V626)</f>
        <v>28</v>
      </c>
      <c r="Y626" s="58" cm="1">
        <f t="array" aca="1" ref="Y626" ca="1">_xlfn.IFS(
AND(X$3="y",W626&gt;X$4),  2*X$4-W626,
TRUE,W626)</f>
        <v>0</v>
      </c>
      <c r="Z626" s="58" cm="1">
        <f t="array" aca="1" ref="Z626" ca="1">_xlfn.IFS(
AND(Z$3="x",X626&gt;Z$4),  2*Z$4-X626,
TRUE,X626)</f>
        <v>28</v>
      </c>
      <c r="AA626" s="58" cm="1">
        <f t="array" aca="1" ref="AA626" ca="1">_xlfn.IFS(
AND(Z$3="y",Y626&gt;Z$4),  2*Z$4-Y626,
TRUE,Y626)</f>
        <v>0</v>
      </c>
      <c r="BD626" t="str">
        <f t="shared" ca="1" si="11"/>
        <v>298-110</v>
      </c>
      <c r="BF626" s="23"/>
      <c r="BG626" s="24"/>
      <c r="BH626" s="24"/>
      <c r="BI626" s="24"/>
      <c r="BJ626" s="24"/>
      <c r="BK626" s="24"/>
      <c r="BL626" s="24"/>
      <c r="BM626" s="24"/>
      <c r="BN626" s="24"/>
      <c r="BO626" s="24"/>
      <c r="BP626" s="24"/>
      <c r="BQ626" s="24"/>
      <c r="BR626" s="24"/>
      <c r="BS626" s="24"/>
      <c r="BT626" s="24"/>
      <c r="BU626" s="24"/>
      <c r="BV626" s="24"/>
      <c r="BW626" s="24"/>
      <c r="BX626" s="24"/>
      <c r="BY626" s="24"/>
      <c r="BZ626" s="24"/>
      <c r="CA626" s="24"/>
      <c r="CB626" s="24"/>
      <c r="CC626" s="24"/>
      <c r="CD626" s="24"/>
      <c r="CE626" s="24"/>
      <c r="CF626" s="24"/>
      <c r="CG626" s="24"/>
      <c r="CH626" s="24"/>
      <c r="CI626" s="24"/>
      <c r="CJ626" s="24"/>
      <c r="CK626" s="24"/>
      <c r="CL626" s="24"/>
      <c r="CM626" s="24"/>
      <c r="CN626" s="24"/>
      <c r="CO626" s="24"/>
      <c r="CP626" s="24"/>
      <c r="CQ626" s="24"/>
      <c r="CR626" s="24"/>
      <c r="CS626" s="24"/>
      <c r="CT626" s="24"/>
      <c r="CU626" s="24"/>
      <c r="CV626" s="24"/>
      <c r="CW626" s="24"/>
      <c r="CX626" s="24"/>
      <c r="CY626" s="24"/>
      <c r="CZ626" s="24"/>
      <c r="DA626" s="24"/>
      <c r="DB626" s="24"/>
      <c r="DC626" s="24"/>
      <c r="DD626" s="24"/>
      <c r="DE626" s="24"/>
      <c r="DF626" s="24"/>
      <c r="DG626" s="24"/>
      <c r="DH626" s="24"/>
      <c r="DI626" s="24"/>
      <c r="DJ626" s="24"/>
      <c r="DK626" s="24"/>
      <c r="DL626" s="24"/>
      <c r="DM626" s="24"/>
      <c r="DN626" s="24"/>
      <c r="DO626" s="24"/>
      <c r="DP626" s="24"/>
      <c r="DQ626" s="24"/>
      <c r="DR626" s="24"/>
      <c r="DS626" s="24"/>
      <c r="DT626" s="24"/>
      <c r="DU626" s="24"/>
      <c r="DV626" s="24"/>
      <c r="DW626" s="24"/>
      <c r="DX626" s="24"/>
      <c r="DY626" s="24"/>
      <c r="DZ626" s="24"/>
      <c r="EA626" s="24"/>
      <c r="EB626" s="24"/>
      <c r="EC626" s="24"/>
      <c r="ED626" s="24"/>
      <c r="EE626" s="24"/>
      <c r="EF626" s="24"/>
      <c r="EG626" s="24"/>
      <c r="EH626" s="24"/>
      <c r="EI626" s="24"/>
      <c r="EJ626" s="24"/>
      <c r="EK626" s="24"/>
      <c r="EL626" s="24"/>
      <c r="EM626" s="24"/>
      <c r="EN626" s="24"/>
      <c r="EO626" s="24"/>
      <c r="EP626" s="24"/>
      <c r="EQ626" s="24"/>
      <c r="ER626" s="24"/>
      <c r="ES626" s="24"/>
      <c r="ET626" s="24"/>
      <c r="EU626" s="24"/>
      <c r="EV626" s="24"/>
      <c r="EW626" s="24"/>
      <c r="EX626" s="24"/>
      <c r="EY626" s="24"/>
      <c r="EZ626" s="24"/>
      <c r="FA626" s="24"/>
      <c r="FB626" s="24"/>
      <c r="FC626" s="24"/>
      <c r="FD626" s="24"/>
      <c r="FE626" s="24"/>
      <c r="FF626" s="24"/>
      <c r="FG626" s="24"/>
      <c r="FH626" s="24"/>
      <c r="FI626" s="24"/>
      <c r="FJ626" s="24"/>
      <c r="FK626" s="24"/>
      <c r="FL626" s="24"/>
      <c r="FM626" s="24"/>
      <c r="FN626" s="24"/>
      <c r="FO626" s="24"/>
      <c r="FP626" s="24"/>
      <c r="FQ626" s="24"/>
      <c r="FR626" s="24"/>
      <c r="FS626" s="24"/>
      <c r="FT626" s="24"/>
      <c r="FU626" s="24"/>
      <c r="FV626" s="24"/>
      <c r="FW626" s="24"/>
      <c r="FX626" s="24"/>
      <c r="FY626" s="24"/>
      <c r="FZ626" s="24"/>
      <c r="GA626" s="24"/>
      <c r="GB626" s="24"/>
      <c r="GC626" s="24"/>
      <c r="GD626" s="24"/>
      <c r="GE626" s="24"/>
      <c r="GF626" s="24"/>
      <c r="GG626" s="24"/>
      <c r="GH626" s="24"/>
      <c r="GI626" s="24"/>
      <c r="GJ626" s="24"/>
      <c r="GK626" s="24"/>
      <c r="GL626" s="24"/>
      <c r="GM626" s="24"/>
      <c r="GN626" s="24"/>
      <c r="GO626" s="24"/>
      <c r="GP626" s="24"/>
      <c r="GQ626" s="24"/>
      <c r="GR626" s="24"/>
      <c r="GS626" s="24"/>
      <c r="GT626" s="24"/>
      <c r="GU626" s="24"/>
      <c r="GV626" s="24"/>
      <c r="GW626" s="24"/>
      <c r="GX626" s="24"/>
      <c r="GY626" s="24"/>
      <c r="GZ626" s="24"/>
      <c r="HA626" s="24"/>
      <c r="HB626" s="24"/>
      <c r="HC626" s="24"/>
      <c r="HD626" s="24"/>
      <c r="HE626" s="24"/>
      <c r="HF626" s="24"/>
      <c r="HG626" s="24"/>
      <c r="HH626" s="24"/>
      <c r="HI626" s="24"/>
      <c r="HJ626" s="24"/>
      <c r="HK626" s="24"/>
      <c r="HL626" s="24"/>
      <c r="HM626" s="24"/>
      <c r="HN626" s="24"/>
      <c r="HO626" s="24"/>
      <c r="HP626" s="24"/>
      <c r="HQ626" s="24"/>
      <c r="HR626" s="24"/>
      <c r="HS626" s="24"/>
      <c r="HT626" s="24"/>
      <c r="HU626" s="24"/>
      <c r="HV626" s="24"/>
      <c r="HW626" s="24"/>
      <c r="HX626" s="24"/>
      <c r="HY626" s="24"/>
      <c r="HZ626" s="24"/>
      <c r="IA626" s="24"/>
      <c r="IB626" s="24"/>
      <c r="IC626" s="24"/>
      <c r="ID626" s="24"/>
    </row>
    <row r="627" spans="1:238" x14ac:dyDescent="0.3">
      <c r="A627" t="str">
        <f>IF(Input!A619=0,"",Input!A619)</f>
        <v>806,368</v>
      </c>
      <c r="B627" s="65" cm="1">
        <f t="array" ref="B627">_xlfn.IFS($A627="","",LEFT($A627,4)="fold",MID($A627,12,1),TRUE,VALUE(LEFT($A627,FIND(",",$A627)-1)))</f>
        <v>806</v>
      </c>
      <c r="C627" s="65" cm="1">
        <f t="array" ref="C627">_xlfn.IFS($A627="","",LEFT($A627,4)="fold",VALUE(MID($A627,14,5)),TRUE,VALUE(MID($A627,FIND(",",$A627)+1,5)))</f>
        <v>368</v>
      </c>
      <c r="D627" s="58" cm="1">
        <f t="array" aca="1" ref="D627" ca="1">_xlfn.IFS(
AND(D$3="x",B627&gt;D$4),  2*D$4-B627,
TRUE,B627)</f>
        <v>504</v>
      </c>
      <c r="E627" s="58" cm="1">
        <f t="array" aca="1" ref="E627" ca="1">_xlfn.IFS(
AND(D$3="y",C627&gt;D$4),  2*D$4-C627,
TRUE,C627)</f>
        <v>368</v>
      </c>
      <c r="F627" s="58" cm="1">
        <f t="array" aca="1" ref="F627" ca="1">_xlfn.IFS(
AND(F$3="x",D627&gt;F$4),  2*F$4-D627,
TRUE,D627)</f>
        <v>504</v>
      </c>
      <c r="G627" s="58" cm="1">
        <f t="array" aca="1" ref="G627" ca="1">_xlfn.IFS(
AND(F$3="y",E627&gt;F$4),  2*F$4-E627,
TRUE,E627)</f>
        <v>368</v>
      </c>
      <c r="H627" s="58" cm="1">
        <f t="array" aca="1" ref="H627" ca="1">_xlfn.IFS(
AND(H$3="x",F627&gt;H$4),  2*H$4-F627,
TRUE,F627)</f>
        <v>150</v>
      </c>
      <c r="I627" s="58" cm="1">
        <f t="array" aca="1" ref="I627" ca="1">_xlfn.IFS(
AND(H$3="y",G627&gt;H$4),  2*H$4-G627,
TRUE,G627)</f>
        <v>368</v>
      </c>
      <c r="J627" s="58" cm="1">
        <f t="array" aca="1" ref="J627" ca="1">_xlfn.IFS(
AND(J$3="x",H627&gt;J$4),  2*J$4-H627,
TRUE,H627)</f>
        <v>150</v>
      </c>
      <c r="K627" s="58" cm="1">
        <f t="array" aca="1" ref="K627" ca="1">_xlfn.IFS(
AND(J$3="y",I627&gt;J$4),  2*J$4-I627,
TRUE,I627)</f>
        <v>78</v>
      </c>
      <c r="L627" s="58" cm="1">
        <f t="array" aca="1" ref="L627" ca="1">_xlfn.IFS(
AND(L$3="x",J627&gt;L$4),  2*L$4-J627,
TRUE,J627)</f>
        <v>150</v>
      </c>
      <c r="M627" s="58" cm="1">
        <f t="array" aca="1" ref="M627" ca="1">_xlfn.IFS(
AND(L$3="y",K627&gt;L$4),  2*L$4-K627,
TRUE,K627)</f>
        <v>78</v>
      </c>
      <c r="N627" s="58" cm="1">
        <f t="array" aca="1" ref="N627" ca="1">_xlfn.IFS(
AND(N$3="x",L627&gt;N$4),  2*N$4-L627,
TRUE,L627)</f>
        <v>150</v>
      </c>
      <c r="O627" s="58" cm="1">
        <f t="array" aca="1" ref="O627" ca="1">_xlfn.IFS(
AND(N$3="y",M627&gt;N$4),  2*N$4-M627,
TRUE,M627)</f>
        <v>78</v>
      </c>
      <c r="P627" s="58" cm="1">
        <f t="array" aca="1" ref="P627" ca="1">_xlfn.IFS(
AND(P$3="x",N627&gt;P$4),  2*P$4-N627,
TRUE,N627)</f>
        <v>12</v>
      </c>
      <c r="Q627" s="58" cm="1">
        <f t="array" aca="1" ref="Q627" ca="1">_xlfn.IFS(
AND(P$3="y",O627&gt;P$4),  2*P$4-O627,
TRUE,O627)</f>
        <v>78</v>
      </c>
      <c r="R627" s="58" cm="1">
        <f t="array" aca="1" ref="R627" ca="1">_xlfn.IFS(
AND(R$3="x",P627&gt;R$4),  2*R$4-P627,
TRUE,P627)</f>
        <v>12</v>
      </c>
      <c r="S627" s="58" cm="1">
        <f t="array" aca="1" ref="S627" ca="1">_xlfn.IFS(
AND(R$3="y",Q627&gt;R$4),  2*R$4-Q627,
TRUE,Q627)</f>
        <v>32</v>
      </c>
      <c r="T627" s="58" cm="1">
        <f t="array" aca="1" ref="T627" ca="1">_xlfn.IFS(
AND(T$3="x",R627&gt;T$4),  2*T$4-R627,
TRUE,R627)</f>
        <v>12</v>
      </c>
      <c r="U627" s="58" cm="1">
        <f t="array" aca="1" ref="U627" ca="1">_xlfn.IFS(
AND(T$3="y",S627&gt;T$4),  2*T$4-S627,
TRUE,S627)</f>
        <v>32</v>
      </c>
      <c r="V627" s="58" cm="1">
        <f t="array" aca="1" ref="V627" ca="1">_xlfn.IFS(
AND(V$3="x",T627&gt;V$4),  2*V$4-T627,
TRUE,T627)</f>
        <v>12</v>
      </c>
      <c r="W627" s="58" cm="1">
        <f t="array" aca="1" ref="W627" ca="1">_xlfn.IFS(
AND(V$3="y",U627&gt;V$4),  2*V$4-U627,
TRUE,U627)</f>
        <v>22</v>
      </c>
      <c r="X627" s="58" cm="1">
        <f t="array" aca="1" ref="X627" ca="1">_xlfn.IFS(
AND(X$3="x",V627&gt;X$4),  2*X$4-V627,
TRUE,V627)</f>
        <v>12</v>
      </c>
      <c r="Y627" s="58" cm="1">
        <f t="array" aca="1" ref="Y627" ca="1">_xlfn.IFS(
AND(X$3="y",W627&gt;X$4),  2*X$4-W627,
TRUE,W627)</f>
        <v>4</v>
      </c>
      <c r="Z627" s="58" cm="1">
        <f t="array" aca="1" ref="Z627" ca="1">_xlfn.IFS(
AND(Z$3="x",X627&gt;Z$4),  2*Z$4-X627,
TRUE,X627)</f>
        <v>12</v>
      </c>
      <c r="AA627" s="58" cm="1">
        <f t="array" aca="1" ref="AA627" ca="1">_xlfn.IFS(
AND(Z$3="y",Y627&gt;Z$4),  2*Z$4-Y627,
TRUE,Y627)</f>
        <v>4</v>
      </c>
      <c r="BD627" t="str">
        <f t="shared" ca="1" si="11"/>
        <v>504-368</v>
      </c>
      <c r="BF627" s="23"/>
      <c r="BG627" s="24"/>
      <c r="BH627" s="24"/>
      <c r="BI627" s="24"/>
      <c r="BJ627" s="24"/>
      <c r="BK627" s="24"/>
      <c r="BL627" s="24"/>
      <c r="BM627" s="24"/>
      <c r="BN627" s="24"/>
      <c r="BO627" s="24"/>
      <c r="BP627" s="24"/>
      <c r="BQ627" s="24"/>
      <c r="BR627" s="24"/>
      <c r="BS627" s="24"/>
      <c r="BT627" s="24"/>
      <c r="BU627" s="24"/>
      <c r="BV627" s="24"/>
      <c r="BW627" s="24"/>
      <c r="BX627" s="24"/>
      <c r="BY627" s="24"/>
      <c r="BZ627" s="24"/>
      <c r="CA627" s="24"/>
      <c r="CB627" s="24"/>
      <c r="CC627" s="24"/>
      <c r="CD627" s="24"/>
      <c r="CE627" s="24"/>
      <c r="CF627" s="24"/>
      <c r="CG627" s="24"/>
      <c r="CH627" s="24"/>
      <c r="CI627" s="24"/>
      <c r="CJ627" s="24"/>
      <c r="CK627" s="24"/>
      <c r="CL627" s="24"/>
      <c r="CM627" s="24"/>
      <c r="CN627" s="24"/>
      <c r="CO627" s="24"/>
      <c r="CP627" s="24"/>
      <c r="CQ627" s="24"/>
      <c r="CR627" s="24"/>
      <c r="CS627" s="24"/>
      <c r="CT627" s="24"/>
      <c r="CU627" s="24"/>
      <c r="CV627" s="24"/>
      <c r="CW627" s="24"/>
      <c r="CX627" s="24"/>
      <c r="CY627" s="24"/>
      <c r="CZ627" s="24"/>
      <c r="DA627" s="24"/>
      <c r="DB627" s="24"/>
      <c r="DC627" s="24"/>
      <c r="DD627" s="24"/>
      <c r="DE627" s="24"/>
      <c r="DF627" s="24"/>
      <c r="DG627" s="24"/>
      <c r="DH627" s="24"/>
      <c r="DI627" s="24"/>
      <c r="DJ627" s="24"/>
      <c r="DK627" s="24"/>
      <c r="DL627" s="24"/>
      <c r="DM627" s="24"/>
      <c r="DN627" s="24"/>
      <c r="DO627" s="24"/>
      <c r="DP627" s="24"/>
      <c r="DQ627" s="24"/>
      <c r="DR627" s="24"/>
      <c r="DS627" s="24"/>
      <c r="DT627" s="24"/>
      <c r="DU627" s="24"/>
      <c r="DV627" s="24"/>
      <c r="DW627" s="24"/>
      <c r="DX627" s="24"/>
      <c r="DY627" s="24"/>
      <c r="DZ627" s="24"/>
      <c r="EA627" s="24"/>
      <c r="EB627" s="24"/>
      <c r="EC627" s="24"/>
      <c r="ED627" s="24"/>
      <c r="EE627" s="24"/>
      <c r="EF627" s="24"/>
      <c r="EG627" s="24"/>
      <c r="EH627" s="24"/>
      <c r="EI627" s="24"/>
      <c r="EJ627" s="24"/>
      <c r="EK627" s="24"/>
      <c r="EL627" s="24"/>
      <c r="EM627" s="24"/>
      <c r="EN627" s="24"/>
      <c r="EO627" s="24"/>
      <c r="EP627" s="24"/>
      <c r="EQ627" s="24"/>
      <c r="ER627" s="24"/>
      <c r="ES627" s="24"/>
      <c r="ET627" s="24"/>
      <c r="EU627" s="24"/>
      <c r="EV627" s="24"/>
      <c r="EW627" s="24"/>
      <c r="EX627" s="24"/>
      <c r="EY627" s="24"/>
      <c r="EZ627" s="24"/>
      <c r="FA627" s="24"/>
      <c r="FB627" s="24"/>
      <c r="FC627" s="24"/>
      <c r="FD627" s="24"/>
      <c r="FE627" s="24"/>
      <c r="FF627" s="24"/>
      <c r="FG627" s="24"/>
      <c r="FH627" s="24"/>
      <c r="FI627" s="24"/>
      <c r="FJ627" s="24"/>
      <c r="FK627" s="24"/>
      <c r="FL627" s="24"/>
      <c r="FM627" s="24"/>
      <c r="FN627" s="24"/>
      <c r="FO627" s="24"/>
      <c r="FP627" s="24"/>
      <c r="FQ627" s="24"/>
      <c r="FR627" s="24"/>
      <c r="FS627" s="24"/>
      <c r="FT627" s="24"/>
      <c r="FU627" s="24"/>
      <c r="FV627" s="24"/>
      <c r="FW627" s="24"/>
      <c r="FX627" s="24"/>
      <c r="FY627" s="24"/>
      <c r="FZ627" s="24"/>
      <c r="GA627" s="24"/>
      <c r="GB627" s="24"/>
      <c r="GC627" s="24"/>
      <c r="GD627" s="24"/>
      <c r="GE627" s="24"/>
      <c r="GF627" s="24"/>
      <c r="GG627" s="24"/>
      <c r="GH627" s="24"/>
      <c r="GI627" s="24"/>
      <c r="GJ627" s="24"/>
      <c r="GK627" s="24"/>
      <c r="GL627" s="24"/>
      <c r="GM627" s="24"/>
      <c r="GN627" s="24"/>
      <c r="GO627" s="24"/>
      <c r="GP627" s="24"/>
      <c r="GQ627" s="24"/>
      <c r="GR627" s="24"/>
      <c r="GS627" s="24"/>
      <c r="GT627" s="24"/>
      <c r="GU627" s="24"/>
      <c r="GV627" s="24"/>
      <c r="GW627" s="24"/>
      <c r="GX627" s="24"/>
      <c r="GY627" s="24"/>
      <c r="GZ627" s="24"/>
      <c r="HA627" s="24"/>
      <c r="HB627" s="24"/>
      <c r="HC627" s="24"/>
      <c r="HD627" s="24"/>
      <c r="HE627" s="24"/>
      <c r="HF627" s="24"/>
      <c r="HG627" s="24"/>
      <c r="HH627" s="24"/>
      <c r="HI627" s="24"/>
      <c r="HJ627" s="24"/>
      <c r="HK627" s="24"/>
      <c r="HL627" s="24"/>
      <c r="HM627" s="24"/>
      <c r="HN627" s="24"/>
      <c r="HO627" s="24"/>
      <c r="HP627" s="24"/>
      <c r="HQ627" s="24"/>
      <c r="HR627" s="24"/>
      <c r="HS627" s="24"/>
      <c r="HT627" s="24"/>
      <c r="HU627" s="24"/>
      <c r="HV627" s="24"/>
      <c r="HW627" s="24"/>
      <c r="HX627" s="24"/>
      <c r="HY627" s="24"/>
      <c r="HZ627" s="24"/>
      <c r="IA627" s="24"/>
      <c r="IB627" s="24"/>
      <c r="IC627" s="24"/>
      <c r="ID627" s="24"/>
    </row>
    <row r="628" spans="1:238" x14ac:dyDescent="0.3">
      <c r="A628" t="str">
        <f>IF(Input!A620=0,"",Input!A620)</f>
        <v>1148,74</v>
      </c>
      <c r="B628" s="65" cm="1">
        <f t="array" ref="B628">_xlfn.IFS($A628="","",LEFT($A628,4)="fold",MID($A628,12,1),TRUE,VALUE(LEFT($A628,FIND(",",$A628)-1)))</f>
        <v>1148</v>
      </c>
      <c r="C628" s="65" cm="1">
        <f t="array" ref="C628">_xlfn.IFS($A628="","",LEFT($A628,4)="fold",VALUE(MID($A628,14,5)),TRUE,VALUE(MID($A628,FIND(",",$A628)+1,5)))</f>
        <v>74</v>
      </c>
      <c r="D628" s="58" cm="1">
        <f t="array" aca="1" ref="D628" ca="1">_xlfn.IFS(
AND(D$3="x",B628&gt;D$4),  2*D$4-B628,
TRUE,B628)</f>
        <v>162</v>
      </c>
      <c r="E628" s="58" cm="1">
        <f t="array" aca="1" ref="E628" ca="1">_xlfn.IFS(
AND(D$3="y",C628&gt;D$4),  2*D$4-C628,
TRUE,C628)</f>
        <v>74</v>
      </c>
      <c r="F628" s="58" cm="1">
        <f t="array" aca="1" ref="F628" ca="1">_xlfn.IFS(
AND(F$3="x",D628&gt;F$4),  2*F$4-D628,
TRUE,D628)</f>
        <v>162</v>
      </c>
      <c r="G628" s="58" cm="1">
        <f t="array" aca="1" ref="G628" ca="1">_xlfn.IFS(
AND(F$3="y",E628&gt;F$4),  2*F$4-E628,
TRUE,E628)</f>
        <v>74</v>
      </c>
      <c r="H628" s="58" cm="1">
        <f t="array" aca="1" ref="H628" ca="1">_xlfn.IFS(
AND(H$3="x",F628&gt;H$4),  2*H$4-F628,
TRUE,F628)</f>
        <v>162</v>
      </c>
      <c r="I628" s="58" cm="1">
        <f t="array" aca="1" ref="I628" ca="1">_xlfn.IFS(
AND(H$3="y",G628&gt;H$4),  2*H$4-G628,
TRUE,G628)</f>
        <v>74</v>
      </c>
      <c r="J628" s="58" cm="1">
        <f t="array" aca="1" ref="J628" ca="1">_xlfn.IFS(
AND(J$3="x",H628&gt;J$4),  2*J$4-H628,
TRUE,H628)</f>
        <v>162</v>
      </c>
      <c r="K628" s="58" cm="1">
        <f t="array" aca="1" ref="K628" ca="1">_xlfn.IFS(
AND(J$3="y",I628&gt;J$4),  2*J$4-I628,
TRUE,I628)</f>
        <v>74</v>
      </c>
      <c r="L628" s="58" cm="1">
        <f t="array" aca="1" ref="L628" ca="1">_xlfn.IFS(
AND(L$3="x",J628&gt;L$4),  2*L$4-J628,
TRUE,J628)</f>
        <v>162</v>
      </c>
      <c r="M628" s="58" cm="1">
        <f t="array" aca="1" ref="M628" ca="1">_xlfn.IFS(
AND(L$3="y",K628&gt;L$4),  2*L$4-K628,
TRUE,K628)</f>
        <v>74</v>
      </c>
      <c r="N628" s="58" cm="1">
        <f t="array" aca="1" ref="N628" ca="1">_xlfn.IFS(
AND(N$3="x",L628&gt;N$4),  2*N$4-L628,
TRUE,L628)</f>
        <v>162</v>
      </c>
      <c r="O628" s="58" cm="1">
        <f t="array" aca="1" ref="O628" ca="1">_xlfn.IFS(
AND(N$3="y",M628&gt;N$4),  2*N$4-M628,
TRUE,M628)</f>
        <v>74</v>
      </c>
      <c r="P628" s="58" cm="1">
        <f t="array" aca="1" ref="P628" ca="1">_xlfn.IFS(
AND(P$3="x",N628&gt;P$4),  2*P$4-N628,
TRUE,N628)</f>
        <v>0</v>
      </c>
      <c r="Q628" s="58" cm="1">
        <f t="array" aca="1" ref="Q628" ca="1">_xlfn.IFS(
AND(P$3="y",O628&gt;P$4),  2*P$4-O628,
TRUE,O628)</f>
        <v>74</v>
      </c>
      <c r="R628" s="58" cm="1">
        <f t="array" aca="1" ref="R628" ca="1">_xlfn.IFS(
AND(R$3="x",P628&gt;R$4),  2*R$4-P628,
TRUE,P628)</f>
        <v>0</v>
      </c>
      <c r="S628" s="58" cm="1">
        <f t="array" aca="1" ref="S628" ca="1">_xlfn.IFS(
AND(R$3="y",Q628&gt;R$4),  2*R$4-Q628,
TRUE,Q628)</f>
        <v>36</v>
      </c>
      <c r="T628" s="58" cm="1">
        <f t="array" aca="1" ref="T628" ca="1">_xlfn.IFS(
AND(T$3="x",R628&gt;T$4),  2*T$4-R628,
TRUE,R628)</f>
        <v>0</v>
      </c>
      <c r="U628" s="58" cm="1">
        <f t="array" aca="1" ref="U628" ca="1">_xlfn.IFS(
AND(T$3="y",S628&gt;T$4),  2*T$4-S628,
TRUE,S628)</f>
        <v>36</v>
      </c>
      <c r="V628" s="58" cm="1">
        <f t="array" aca="1" ref="V628" ca="1">_xlfn.IFS(
AND(V$3="x",T628&gt;V$4),  2*V$4-T628,
TRUE,T628)</f>
        <v>0</v>
      </c>
      <c r="W628" s="58" cm="1">
        <f t="array" aca="1" ref="W628" ca="1">_xlfn.IFS(
AND(V$3="y",U628&gt;V$4),  2*V$4-U628,
TRUE,U628)</f>
        <v>18</v>
      </c>
      <c r="X628" s="58" cm="1">
        <f t="array" aca="1" ref="X628" ca="1">_xlfn.IFS(
AND(X$3="x",V628&gt;X$4),  2*X$4-V628,
TRUE,V628)</f>
        <v>0</v>
      </c>
      <c r="Y628" s="58" cm="1">
        <f t="array" aca="1" ref="Y628" ca="1">_xlfn.IFS(
AND(X$3="y",W628&gt;X$4),  2*X$4-W628,
TRUE,W628)</f>
        <v>8</v>
      </c>
      <c r="Z628" s="58" cm="1">
        <f t="array" aca="1" ref="Z628" ca="1">_xlfn.IFS(
AND(Z$3="x",X628&gt;Z$4),  2*Z$4-X628,
TRUE,X628)</f>
        <v>0</v>
      </c>
      <c r="AA628" s="58" cm="1">
        <f t="array" aca="1" ref="AA628" ca="1">_xlfn.IFS(
AND(Z$3="y",Y628&gt;Z$4),  2*Z$4-Y628,
TRUE,Y628)</f>
        <v>4</v>
      </c>
      <c r="BD628" t="str">
        <f t="shared" ca="1" si="11"/>
        <v>162-74</v>
      </c>
      <c r="BF628" s="23"/>
      <c r="BG628" s="24"/>
      <c r="BH628" s="24"/>
      <c r="BI628" s="24"/>
      <c r="BJ628" s="24"/>
      <c r="BK628" s="24"/>
      <c r="BL628" s="24"/>
      <c r="BM628" s="24"/>
      <c r="BN628" s="24"/>
      <c r="BO628" s="24"/>
      <c r="BP628" s="24"/>
      <c r="BQ628" s="24"/>
      <c r="BR628" s="24"/>
      <c r="BS628" s="24"/>
      <c r="BT628" s="24"/>
      <c r="BU628" s="24"/>
      <c r="BV628" s="24"/>
      <c r="BW628" s="24"/>
      <c r="BX628" s="24"/>
      <c r="BY628" s="24"/>
      <c r="BZ628" s="24"/>
      <c r="CA628" s="24"/>
      <c r="CB628" s="24"/>
      <c r="CC628" s="24"/>
      <c r="CD628" s="24"/>
      <c r="CE628" s="24"/>
      <c r="CF628" s="24"/>
      <c r="CG628" s="24"/>
      <c r="CH628" s="24"/>
      <c r="CI628" s="24"/>
      <c r="CJ628" s="24"/>
      <c r="CK628" s="24"/>
      <c r="CL628" s="24"/>
      <c r="CM628" s="24"/>
      <c r="CN628" s="24"/>
      <c r="CO628" s="24"/>
      <c r="CP628" s="24"/>
      <c r="CQ628" s="24"/>
      <c r="CR628" s="24"/>
      <c r="CS628" s="24"/>
      <c r="CT628" s="24"/>
      <c r="CU628" s="24"/>
      <c r="CV628" s="24"/>
      <c r="CW628" s="24"/>
      <c r="CX628" s="24"/>
      <c r="CY628" s="24"/>
      <c r="CZ628" s="24"/>
      <c r="DA628" s="24"/>
      <c r="DB628" s="24"/>
      <c r="DC628" s="24"/>
      <c r="DD628" s="24"/>
      <c r="DE628" s="24"/>
      <c r="DF628" s="24"/>
      <c r="DG628" s="24"/>
      <c r="DH628" s="24"/>
      <c r="DI628" s="24"/>
      <c r="DJ628" s="24"/>
      <c r="DK628" s="24"/>
      <c r="DL628" s="24"/>
      <c r="DM628" s="24"/>
      <c r="DN628" s="24"/>
      <c r="DO628" s="24"/>
      <c r="DP628" s="24"/>
      <c r="DQ628" s="24"/>
      <c r="DR628" s="24"/>
      <c r="DS628" s="24"/>
      <c r="DT628" s="24"/>
      <c r="DU628" s="24"/>
      <c r="DV628" s="24"/>
      <c r="DW628" s="24"/>
      <c r="DX628" s="24"/>
      <c r="DY628" s="24"/>
      <c r="DZ628" s="24"/>
      <c r="EA628" s="24"/>
      <c r="EB628" s="24"/>
      <c r="EC628" s="24"/>
      <c r="ED628" s="24"/>
      <c r="EE628" s="24"/>
      <c r="EF628" s="24"/>
      <c r="EG628" s="24"/>
      <c r="EH628" s="24"/>
      <c r="EI628" s="24"/>
      <c r="EJ628" s="24"/>
      <c r="EK628" s="24"/>
      <c r="EL628" s="24"/>
      <c r="EM628" s="24"/>
      <c r="EN628" s="24"/>
      <c r="EO628" s="24"/>
      <c r="EP628" s="24"/>
      <c r="EQ628" s="24"/>
      <c r="ER628" s="24"/>
      <c r="ES628" s="24"/>
      <c r="ET628" s="24"/>
      <c r="EU628" s="24"/>
      <c r="EV628" s="24"/>
      <c r="EW628" s="24"/>
      <c r="EX628" s="24"/>
      <c r="EY628" s="24"/>
      <c r="EZ628" s="24"/>
      <c r="FA628" s="24"/>
      <c r="FB628" s="24"/>
      <c r="FC628" s="24"/>
      <c r="FD628" s="24"/>
      <c r="FE628" s="24"/>
      <c r="FF628" s="24"/>
      <c r="FG628" s="24"/>
      <c r="FH628" s="24"/>
      <c r="FI628" s="24"/>
      <c r="FJ628" s="24"/>
      <c r="FK628" s="24"/>
      <c r="FL628" s="24"/>
      <c r="FM628" s="24"/>
      <c r="FN628" s="24"/>
      <c r="FO628" s="24"/>
      <c r="FP628" s="24"/>
      <c r="FQ628" s="24"/>
      <c r="FR628" s="24"/>
      <c r="FS628" s="24"/>
      <c r="FT628" s="24"/>
      <c r="FU628" s="24"/>
      <c r="FV628" s="24"/>
      <c r="FW628" s="24"/>
      <c r="FX628" s="24"/>
      <c r="FY628" s="24"/>
      <c r="FZ628" s="24"/>
      <c r="GA628" s="24"/>
      <c r="GB628" s="24"/>
      <c r="GC628" s="24"/>
      <c r="GD628" s="24"/>
      <c r="GE628" s="24"/>
      <c r="GF628" s="24"/>
      <c r="GG628" s="24"/>
      <c r="GH628" s="24"/>
      <c r="GI628" s="24"/>
      <c r="GJ628" s="24"/>
      <c r="GK628" s="24"/>
      <c r="GL628" s="24"/>
      <c r="GM628" s="24"/>
      <c r="GN628" s="24"/>
      <c r="GO628" s="24"/>
      <c r="GP628" s="24"/>
      <c r="GQ628" s="24"/>
      <c r="GR628" s="24"/>
      <c r="GS628" s="24"/>
      <c r="GT628" s="24"/>
      <c r="GU628" s="24"/>
      <c r="GV628" s="24"/>
      <c r="GW628" s="24"/>
      <c r="GX628" s="24"/>
      <c r="GY628" s="24"/>
      <c r="GZ628" s="24"/>
      <c r="HA628" s="24"/>
      <c r="HB628" s="24"/>
      <c r="HC628" s="24"/>
      <c r="HD628" s="24"/>
      <c r="HE628" s="24"/>
      <c r="HF628" s="24"/>
      <c r="HG628" s="24"/>
      <c r="HH628" s="24"/>
      <c r="HI628" s="24"/>
      <c r="HJ628" s="24"/>
      <c r="HK628" s="24"/>
      <c r="HL628" s="24"/>
      <c r="HM628" s="24"/>
      <c r="HN628" s="24"/>
      <c r="HO628" s="24"/>
      <c r="HP628" s="24"/>
      <c r="HQ628" s="24"/>
      <c r="HR628" s="24"/>
      <c r="HS628" s="24"/>
      <c r="HT628" s="24"/>
      <c r="HU628" s="24"/>
      <c r="HV628" s="24"/>
      <c r="HW628" s="24"/>
      <c r="HX628" s="24"/>
      <c r="HY628" s="24"/>
      <c r="HZ628" s="24"/>
      <c r="IA628" s="24"/>
      <c r="IB628" s="24"/>
      <c r="IC628" s="24"/>
      <c r="ID628" s="24"/>
    </row>
    <row r="629" spans="1:238" x14ac:dyDescent="0.3">
      <c r="A629" t="str">
        <f>IF(Input!A621=0,"",Input!A621)</f>
        <v>1221,887</v>
      </c>
      <c r="B629" s="65" cm="1">
        <f t="array" ref="B629">_xlfn.IFS($A629="","",LEFT($A629,4)="fold",MID($A629,12,1),TRUE,VALUE(LEFT($A629,FIND(",",$A629)-1)))</f>
        <v>1221</v>
      </c>
      <c r="C629" s="65" cm="1">
        <f t="array" ref="C629">_xlfn.IFS($A629="","",LEFT($A629,4)="fold",VALUE(MID($A629,14,5)),TRUE,VALUE(MID($A629,FIND(",",$A629)+1,5)))</f>
        <v>887</v>
      </c>
      <c r="D629" s="58" cm="1">
        <f t="array" aca="1" ref="D629" ca="1">_xlfn.IFS(
AND(D$3="x",B629&gt;D$4),  2*D$4-B629,
TRUE,B629)</f>
        <v>89</v>
      </c>
      <c r="E629" s="58" cm="1">
        <f t="array" aca="1" ref="E629" ca="1">_xlfn.IFS(
AND(D$3="y",C629&gt;D$4),  2*D$4-C629,
TRUE,C629)</f>
        <v>887</v>
      </c>
      <c r="F629" s="58" cm="1">
        <f t="array" aca="1" ref="F629" ca="1">_xlfn.IFS(
AND(F$3="x",D629&gt;F$4),  2*F$4-D629,
TRUE,D629)</f>
        <v>89</v>
      </c>
      <c r="G629" s="58" cm="1">
        <f t="array" aca="1" ref="G629" ca="1">_xlfn.IFS(
AND(F$3="y",E629&gt;F$4),  2*F$4-E629,
TRUE,E629)</f>
        <v>7</v>
      </c>
      <c r="H629" s="58" cm="1">
        <f t="array" aca="1" ref="H629" ca="1">_xlfn.IFS(
AND(H$3="x",F629&gt;H$4),  2*H$4-F629,
TRUE,F629)</f>
        <v>89</v>
      </c>
      <c r="I629" s="58" cm="1">
        <f t="array" aca="1" ref="I629" ca="1">_xlfn.IFS(
AND(H$3="y",G629&gt;H$4),  2*H$4-G629,
TRUE,G629)</f>
        <v>7</v>
      </c>
      <c r="J629" s="58" cm="1">
        <f t="array" aca="1" ref="J629" ca="1">_xlfn.IFS(
AND(J$3="x",H629&gt;J$4),  2*J$4-H629,
TRUE,H629)</f>
        <v>89</v>
      </c>
      <c r="K629" s="58" cm="1">
        <f t="array" aca="1" ref="K629" ca="1">_xlfn.IFS(
AND(J$3="y",I629&gt;J$4),  2*J$4-I629,
TRUE,I629)</f>
        <v>7</v>
      </c>
      <c r="L629" s="58" cm="1">
        <f t="array" aca="1" ref="L629" ca="1">_xlfn.IFS(
AND(L$3="x",J629&gt;L$4),  2*L$4-J629,
TRUE,J629)</f>
        <v>89</v>
      </c>
      <c r="M629" s="58" cm="1">
        <f t="array" aca="1" ref="M629" ca="1">_xlfn.IFS(
AND(L$3="y",K629&gt;L$4),  2*L$4-K629,
TRUE,K629)</f>
        <v>7</v>
      </c>
      <c r="N629" s="58" cm="1">
        <f t="array" aca="1" ref="N629" ca="1">_xlfn.IFS(
AND(N$3="x",L629&gt;N$4),  2*N$4-L629,
TRUE,L629)</f>
        <v>89</v>
      </c>
      <c r="O629" s="58" cm="1">
        <f t="array" aca="1" ref="O629" ca="1">_xlfn.IFS(
AND(N$3="y",M629&gt;N$4),  2*N$4-M629,
TRUE,M629)</f>
        <v>7</v>
      </c>
      <c r="P629" s="58" cm="1">
        <f t="array" aca="1" ref="P629" ca="1">_xlfn.IFS(
AND(P$3="x",N629&gt;P$4),  2*P$4-N629,
TRUE,N629)</f>
        <v>73</v>
      </c>
      <c r="Q629" s="58" cm="1">
        <f t="array" aca="1" ref="Q629" ca="1">_xlfn.IFS(
AND(P$3="y",O629&gt;P$4),  2*P$4-O629,
TRUE,O629)</f>
        <v>7</v>
      </c>
      <c r="R629" s="58" cm="1">
        <f t="array" aca="1" ref="R629" ca="1">_xlfn.IFS(
AND(R$3="x",P629&gt;R$4),  2*R$4-P629,
TRUE,P629)</f>
        <v>73</v>
      </c>
      <c r="S629" s="58" cm="1">
        <f t="array" aca="1" ref="S629" ca="1">_xlfn.IFS(
AND(R$3="y",Q629&gt;R$4),  2*R$4-Q629,
TRUE,Q629)</f>
        <v>7</v>
      </c>
      <c r="T629" s="58" cm="1">
        <f t="array" aca="1" ref="T629" ca="1">_xlfn.IFS(
AND(T$3="x",R629&gt;T$4),  2*T$4-R629,
TRUE,R629)</f>
        <v>7</v>
      </c>
      <c r="U629" s="58" cm="1">
        <f t="array" aca="1" ref="U629" ca="1">_xlfn.IFS(
AND(T$3="y",S629&gt;T$4),  2*T$4-S629,
TRUE,S629)</f>
        <v>7</v>
      </c>
      <c r="V629" s="58" cm="1">
        <f t="array" aca="1" ref="V629" ca="1">_xlfn.IFS(
AND(V$3="x",T629&gt;V$4),  2*V$4-T629,
TRUE,T629)</f>
        <v>7</v>
      </c>
      <c r="W629" s="58" cm="1">
        <f t="array" aca="1" ref="W629" ca="1">_xlfn.IFS(
AND(V$3="y",U629&gt;V$4),  2*V$4-U629,
TRUE,U629)</f>
        <v>7</v>
      </c>
      <c r="X629" s="58" cm="1">
        <f t="array" aca="1" ref="X629" ca="1">_xlfn.IFS(
AND(X$3="x",V629&gt;X$4),  2*X$4-V629,
TRUE,V629)</f>
        <v>7</v>
      </c>
      <c r="Y629" s="58" cm="1">
        <f t="array" aca="1" ref="Y629" ca="1">_xlfn.IFS(
AND(X$3="y",W629&gt;X$4),  2*X$4-W629,
TRUE,W629)</f>
        <v>7</v>
      </c>
      <c r="Z629" s="58" cm="1">
        <f t="array" aca="1" ref="Z629" ca="1">_xlfn.IFS(
AND(Z$3="x",X629&gt;Z$4),  2*Z$4-X629,
TRUE,X629)</f>
        <v>7</v>
      </c>
      <c r="AA629" s="58" cm="1">
        <f t="array" aca="1" ref="AA629" ca="1">_xlfn.IFS(
AND(Z$3="y",Y629&gt;Z$4),  2*Z$4-Y629,
TRUE,Y629)</f>
        <v>5</v>
      </c>
      <c r="BD629" t="str">
        <f t="shared" ca="1" si="11"/>
        <v>89-887</v>
      </c>
      <c r="BF629" s="23"/>
      <c r="BG629" s="24"/>
      <c r="BH629" s="24"/>
      <c r="BI629" s="24"/>
      <c r="BJ629" s="24"/>
      <c r="BK629" s="24"/>
      <c r="BL629" s="24"/>
      <c r="BM629" s="24"/>
      <c r="BN629" s="24"/>
      <c r="BO629" s="24"/>
      <c r="BP629" s="24"/>
      <c r="BQ629" s="24"/>
      <c r="BR629" s="24"/>
      <c r="BS629" s="24"/>
      <c r="BT629" s="24"/>
      <c r="BU629" s="24"/>
      <c r="BV629" s="24"/>
      <c r="BW629" s="24"/>
      <c r="BX629" s="24"/>
      <c r="BY629" s="24"/>
      <c r="BZ629" s="24"/>
      <c r="CA629" s="24"/>
      <c r="CB629" s="24"/>
      <c r="CC629" s="24"/>
      <c r="CD629" s="24"/>
      <c r="CE629" s="24"/>
      <c r="CF629" s="24"/>
      <c r="CG629" s="24"/>
      <c r="CH629" s="24"/>
      <c r="CI629" s="24"/>
      <c r="CJ629" s="24"/>
      <c r="CK629" s="24"/>
      <c r="CL629" s="24"/>
      <c r="CM629" s="24"/>
      <c r="CN629" s="24"/>
      <c r="CO629" s="24"/>
      <c r="CP629" s="24"/>
      <c r="CQ629" s="24"/>
      <c r="CR629" s="24"/>
      <c r="CS629" s="24"/>
      <c r="CT629" s="24"/>
      <c r="CU629" s="24"/>
      <c r="CV629" s="24"/>
      <c r="CW629" s="24"/>
      <c r="CX629" s="24"/>
      <c r="CY629" s="24"/>
      <c r="CZ629" s="24"/>
      <c r="DA629" s="24"/>
      <c r="DB629" s="24"/>
      <c r="DC629" s="24"/>
      <c r="DD629" s="24"/>
      <c r="DE629" s="24"/>
      <c r="DF629" s="24"/>
      <c r="DG629" s="24"/>
      <c r="DH629" s="24"/>
      <c r="DI629" s="24"/>
      <c r="DJ629" s="24"/>
      <c r="DK629" s="24"/>
      <c r="DL629" s="24"/>
      <c r="DM629" s="24"/>
      <c r="DN629" s="24"/>
      <c r="DO629" s="24"/>
      <c r="DP629" s="24"/>
      <c r="DQ629" s="24"/>
      <c r="DR629" s="24"/>
      <c r="DS629" s="24"/>
      <c r="DT629" s="24"/>
      <c r="DU629" s="24"/>
      <c r="DV629" s="24"/>
      <c r="DW629" s="24"/>
      <c r="DX629" s="24"/>
      <c r="DY629" s="24"/>
      <c r="DZ629" s="24"/>
      <c r="EA629" s="24"/>
      <c r="EB629" s="24"/>
      <c r="EC629" s="24"/>
      <c r="ED629" s="24"/>
      <c r="EE629" s="24"/>
      <c r="EF629" s="24"/>
      <c r="EG629" s="24"/>
      <c r="EH629" s="24"/>
      <c r="EI629" s="24"/>
      <c r="EJ629" s="24"/>
      <c r="EK629" s="24"/>
      <c r="EL629" s="24"/>
      <c r="EM629" s="24"/>
      <c r="EN629" s="24"/>
      <c r="EO629" s="24"/>
      <c r="EP629" s="24"/>
      <c r="EQ629" s="24"/>
      <c r="ER629" s="24"/>
      <c r="ES629" s="24"/>
      <c r="ET629" s="24"/>
      <c r="EU629" s="24"/>
      <c r="EV629" s="24"/>
      <c r="EW629" s="24"/>
      <c r="EX629" s="24"/>
      <c r="EY629" s="24"/>
      <c r="EZ629" s="24"/>
      <c r="FA629" s="24"/>
      <c r="FB629" s="24"/>
      <c r="FC629" s="24"/>
      <c r="FD629" s="24"/>
      <c r="FE629" s="24"/>
      <c r="FF629" s="24"/>
      <c r="FG629" s="24"/>
      <c r="FH629" s="24"/>
      <c r="FI629" s="24"/>
      <c r="FJ629" s="24"/>
      <c r="FK629" s="24"/>
      <c r="FL629" s="24"/>
      <c r="FM629" s="24"/>
      <c r="FN629" s="24"/>
      <c r="FO629" s="24"/>
      <c r="FP629" s="24"/>
      <c r="FQ629" s="24"/>
      <c r="FR629" s="24"/>
      <c r="FS629" s="24"/>
      <c r="FT629" s="24"/>
      <c r="FU629" s="24"/>
      <c r="FV629" s="24"/>
      <c r="FW629" s="24"/>
      <c r="FX629" s="24"/>
      <c r="FY629" s="24"/>
      <c r="FZ629" s="24"/>
      <c r="GA629" s="24"/>
      <c r="GB629" s="24"/>
      <c r="GC629" s="24"/>
      <c r="GD629" s="24"/>
      <c r="GE629" s="24"/>
      <c r="GF629" s="24"/>
      <c r="GG629" s="24"/>
      <c r="GH629" s="24"/>
      <c r="GI629" s="24"/>
      <c r="GJ629" s="24"/>
      <c r="GK629" s="24"/>
      <c r="GL629" s="24"/>
      <c r="GM629" s="24"/>
      <c r="GN629" s="24"/>
      <c r="GO629" s="24"/>
      <c r="GP629" s="24"/>
      <c r="GQ629" s="24"/>
      <c r="GR629" s="24"/>
      <c r="GS629" s="24"/>
      <c r="GT629" s="24"/>
      <c r="GU629" s="24"/>
      <c r="GV629" s="24"/>
      <c r="GW629" s="24"/>
      <c r="GX629" s="24"/>
      <c r="GY629" s="24"/>
      <c r="GZ629" s="24"/>
      <c r="HA629" s="24"/>
      <c r="HB629" s="24"/>
      <c r="HC629" s="24"/>
      <c r="HD629" s="24"/>
      <c r="HE629" s="24"/>
      <c r="HF629" s="24"/>
      <c r="HG629" s="24"/>
      <c r="HH629" s="24"/>
      <c r="HI629" s="24"/>
      <c r="HJ629" s="24"/>
      <c r="HK629" s="24"/>
      <c r="HL629" s="24"/>
      <c r="HM629" s="24"/>
      <c r="HN629" s="24"/>
      <c r="HO629" s="24"/>
      <c r="HP629" s="24"/>
      <c r="HQ629" s="24"/>
      <c r="HR629" s="24"/>
      <c r="HS629" s="24"/>
      <c r="HT629" s="24"/>
      <c r="HU629" s="24"/>
      <c r="HV629" s="24"/>
      <c r="HW629" s="24"/>
      <c r="HX629" s="24"/>
      <c r="HY629" s="24"/>
      <c r="HZ629" s="24"/>
      <c r="IA629" s="24"/>
      <c r="IB629" s="24"/>
      <c r="IC629" s="24"/>
      <c r="ID629" s="24"/>
    </row>
    <row r="630" spans="1:238" x14ac:dyDescent="0.3">
      <c r="A630" t="str">
        <f>IF(Input!A622=0,"",Input!A622)</f>
        <v>1268,101</v>
      </c>
      <c r="B630" s="65" cm="1">
        <f t="array" ref="B630">_xlfn.IFS($A630="","",LEFT($A630,4)="fold",MID($A630,12,1),TRUE,VALUE(LEFT($A630,FIND(",",$A630)-1)))</f>
        <v>1268</v>
      </c>
      <c r="C630" s="65" cm="1">
        <f t="array" ref="C630">_xlfn.IFS($A630="","",LEFT($A630,4)="fold",VALUE(MID($A630,14,5)),TRUE,VALUE(MID($A630,FIND(",",$A630)+1,5)))</f>
        <v>101</v>
      </c>
      <c r="D630" s="58" cm="1">
        <f t="array" aca="1" ref="D630" ca="1">_xlfn.IFS(
AND(D$3="x",B630&gt;D$4),  2*D$4-B630,
TRUE,B630)</f>
        <v>42</v>
      </c>
      <c r="E630" s="58" cm="1">
        <f t="array" aca="1" ref="E630" ca="1">_xlfn.IFS(
AND(D$3="y",C630&gt;D$4),  2*D$4-C630,
TRUE,C630)</f>
        <v>101</v>
      </c>
      <c r="F630" s="58" cm="1">
        <f t="array" aca="1" ref="F630" ca="1">_xlfn.IFS(
AND(F$3="x",D630&gt;F$4),  2*F$4-D630,
TRUE,D630)</f>
        <v>42</v>
      </c>
      <c r="G630" s="58" cm="1">
        <f t="array" aca="1" ref="G630" ca="1">_xlfn.IFS(
AND(F$3="y",E630&gt;F$4),  2*F$4-E630,
TRUE,E630)</f>
        <v>101</v>
      </c>
      <c r="H630" s="58" cm="1">
        <f t="array" aca="1" ref="H630" ca="1">_xlfn.IFS(
AND(H$3="x",F630&gt;H$4),  2*H$4-F630,
TRUE,F630)</f>
        <v>42</v>
      </c>
      <c r="I630" s="58" cm="1">
        <f t="array" aca="1" ref="I630" ca="1">_xlfn.IFS(
AND(H$3="y",G630&gt;H$4),  2*H$4-G630,
TRUE,G630)</f>
        <v>101</v>
      </c>
      <c r="J630" s="58" cm="1">
        <f t="array" aca="1" ref="J630" ca="1">_xlfn.IFS(
AND(J$3="x",H630&gt;J$4),  2*J$4-H630,
TRUE,H630)</f>
        <v>42</v>
      </c>
      <c r="K630" s="58" cm="1">
        <f t="array" aca="1" ref="K630" ca="1">_xlfn.IFS(
AND(J$3="y",I630&gt;J$4),  2*J$4-I630,
TRUE,I630)</f>
        <v>101</v>
      </c>
      <c r="L630" s="58" cm="1">
        <f t="array" aca="1" ref="L630" ca="1">_xlfn.IFS(
AND(L$3="x",J630&gt;L$4),  2*L$4-J630,
TRUE,J630)</f>
        <v>42</v>
      </c>
      <c r="M630" s="58" cm="1">
        <f t="array" aca="1" ref="M630" ca="1">_xlfn.IFS(
AND(L$3="y",K630&gt;L$4),  2*L$4-K630,
TRUE,K630)</f>
        <v>101</v>
      </c>
      <c r="N630" s="58" cm="1">
        <f t="array" aca="1" ref="N630" ca="1">_xlfn.IFS(
AND(N$3="x",L630&gt;N$4),  2*N$4-L630,
TRUE,L630)</f>
        <v>42</v>
      </c>
      <c r="O630" s="58" cm="1">
        <f t="array" aca="1" ref="O630" ca="1">_xlfn.IFS(
AND(N$3="y",M630&gt;N$4),  2*N$4-M630,
TRUE,M630)</f>
        <v>101</v>
      </c>
      <c r="P630" s="58" cm="1">
        <f t="array" aca="1" ref="P630" ca="1">_xlfn.IFS(
AND(P$3="x",N630&gt;P$4),  2*P$4-N630,
TRUE,N630)</f>
        <v>42</v>
      </c>
      <c r="Q630" s="58" cm="1">
        <f t="array" aca="1" ref="Q630" ca="1">_xlfn.IFS(
AND(P$3="y",O630&gt;P$4),  2*P$4-O630,
TRUE,O630)</f>
        <v>101</v>
      </c>
      <c r="R630" s="58" cm="1">
        <f t="array" aca="1" ref="R630" ca="1">_xlfn.IFS(
AND(R$3="x",P630&gt;R$4),  2*R$4-P630,
TRUE,P630)</f>
        <v>42</v>
      </c>
      <c r="S630" s="58" cm="1">
        <f t="array" aca="1" ref="S630" ca="1">_xlfn.IFS(
AND(R$3="y",Q630&gt;R$4),  2*R$4-Q630,
TRUE,Q630)</f>
        <v>9</v>
      </c>
      <c r="T630" s="58" cm="1">
        <f t="array" aca="1" ref="T630" ca="1">_xlfn.IFS(
AND(T$3="x",R630&gt;T$4),  2*T$4-R630,
TRUE,R630)</f>
        <v>38</v>
      </c>
      <c r="U630" s="58" cm="1">
        <f t="array" aca="1" ref="U630" ca="1">_xlfn.IFS(
AND(T$3="y",S630&gt;T$4),  2*T$4-S630,
TRUE,S630)</f>
        <v>9</v>
      </c>
      <c r="V630" s="58" cm="1">
        <f t="array" aca="1" ref="V630" ca="1">_xlfn.IFS(
AND(V$3="x",T630&gt;V$4),  2*V$4-T630,
TRUE,T630)</f>
        <v>38</v>
      </c>
      <c r="W630" s="58" cm="1">
        <f t="array" aca="1" ref="W630" ca="1">_xlfn.IFS(
AND(V$3="y",U630&gt;V$4),  2*V$4-U630,
TRUE,U630)</f>
        <v>9</v>
      </c>
      <c r="X630" s="58" cm="1">
        <f t="array" aca="1" ref="X630" ca="1">_xlfn.IFS(
AND(X$3="x",V630&gt;X$4),  2*X$4-V630,
TRUE,V630)</f>
        <v>38</v>
      </c>
      <c r="Y630" s="58" cm="1">
        <f t="array" aca="1" ref="Y630" ca="1">_xlfn.IFS(
AND(X$3="y",W630&gt;X$4),  2*X$4-W630,
TRUE,W630)</f>
        <v>9</v>
      </c>
      <c r="Z630" s="58" cm="1">
        <f t="array" aca="1" ref="Z630" ca="1">_xlfn.IFS(
AND(Z$3="x",X630&gt;Z$4),  2*Z$4-X630,
TRUE,X630)</f>
        <v>38</v>
      </c>
      <c r="AA630" s="58" cm="1">
        <f t="array" aca="1" ref="AA630" ca="1">_xlfn.IFS(
AND(Z$3="y",Y630&gt;Z$4),  2*Z$4-Y630,
TRUE,Y630)</f>
        <v>3</v>
      </c>
      <c r="BD630" t="str">
        <f t="shared" ca="1" si="11"/>
        <v>42-101</v>
      </c>
      <c r="BF630" s="23"/>
      <c r="BG630" s="24"/>
      <c r="BH630" s="24"/>
      <c r="BI630" s="24"/>
      <c r="BJ630" s="24"/>
      <c r="BK630" s="24"/>
      <c r="BL630" s="24"/>
      <c r="BM630" s="24"/>
      <c r="BN630" s="24"/>
      <c r="BO630" s="24"/>
      <c r="BP630" s="24"/>
      <c r="BQ630" s="24"/>
      <c r="BR630" s="24"/>
      <c r="BS630" s="24"/>
      <c r="BT630" s="24"/>
      <c r="BU630" s="24"/>
      <c r="BV630" s="24"/>
      <c r="BW630" s="24"/>
      <c r="BX630" s="24"/>
      <c r="BY630" s="24"/>
      <c r="BZ630" s="24"/>
      <c r="CA630" s="24"/>
      <c r="CB630" s="24"/>
      <c r="CC630" s="24"/>
      <c r="CD630" s="24"/>
      <c r="CE630" s="24"/>
      <c r="CF630" s="24"/>
      <c r="CG630" s="24"/>
      <c r="CH630" s="24"/>
      <c r="CI630" s="24"/>
      <c r="CJ630" s="24"/>
      <c r="CK630" s="24"/>
      <c r="CL630" s="24"/>
      <c r="CM630" s="24"/>
      <c r="CN630" s="24"/>
      <c r="CO630" s="24"/>
      <c r="CP630" s="24"/>
      <c r="CQ630" s="24"/>
      <c r="CR630" s="24"/>
      <c r="CS630" s="24"/>
      <c r="CT630" s="24"/>
      <c r="CU630" s="24"/>
      <c r="CV630" s="24"/>
      <c r="CW630" s="24"/>
      <c r="CX630" s="24"/>
      <c r="CY630" s="24"/>
      <c r="CZ630" s="24"/>
      <c r="DA630" s="24"/>
      <c r="DB630" s="24"/>
      <c r="DC630" s="24"/>
      <c r="DD630" s="24"/>
      <c r="DE630" s="24"/>
      <c r="DF630" s="24"/>
      <c r="DG630" s="24"/>
      <c r="DH630" s="24"/>
      <c r="DI630" s="24"/>
      <c r="DJ630" s="24"/>
      <c r="DK630" s="24"/>
      <c r="DL630" s="24"/>
      <c r="DM630" s="24"/>
      <c r="DN630" s="24"/>
      <c r="DO630" s="24"/>
      <c r="DP630" s="24"/>
      <c r="DQ630" s="24"/>
      <c r="DR630" s="24"/>
      <c r="DS630" s="24"/>
      <c r="DT630" s="24"/>
      <c r="DU630" s="24"/>
      <c r="DV630" s="24"/>
      <c r="DW630" s="24"/>
      <c r="DX630" s="24"/>
      <c r="DY630" s="24"/>
      <c r="DZ630" s="24"/>
      <c r="EA630" s="24"/>
      <c r="EB630" s="24"/>
      <c r="EC630" s="24"/>
      <c r="ED630" s="24"/>
      <c r="EE630" s="24"/>
      <c r="EF630" s="24"/>
      <c r="EG630" s="24"/>
      <c r="EH630" s="24"/>
      <c r="EI630" s="24"/>
      <c r="EJ630" s="24"/>
      <c r="EK630" s="24"/>
      <c r="EL630" s="24"/>
      <c r="EM630" s="24"/>
      <c r="EN630" s="24"/>
      <c r="EO630" s="24"/>
      <c r="EP630" s="24"/>
      <c r="EQ630" s="24"/>
      <c r="ER630" s="24"/>
      <c r="ES630" s="24"/>
      <c r="ET630" s="24"/>
      <c r="EU630" s="24"/>
      <c r="EV630" s="24"/>
      <c r="EW630" s="24"/>
      <c r="EX630" s="24"/>
      <c r="EY630" s="24"/>
      <c r="EZ630" s="24"/>
      <c r="FA630" s="24"/>
      <c r="FB630" s="24"/>
      <c r="FC630" s="24"/>
      <c r="FD630" s="24"/>
      <c r="FE630" s="24"/>
      <c r="FF630" s="24"/>
      <c r="FG630" s="24"/>
      <c r="FH630" s="24"/>
      <c r="FI630" s="24"/>
      <c r="FJ630" s="24"/>
      <c r="FK630" s="24"/>
      <c r="FL630" s="24"/>
      <c r="FM630" s="24"/>
      <c r="FN630" s="24"/>
      <c r="FO630" s="24"/>
      <c r="FP630" s="24"/>
      <c r="FQ630" s="24"/>
      <c r="FR630" s="24"/>
      <c r="FS630" s="24"/>
      <c r="FT630" s="24"/>
      <c r="FU630" s="24"/>
      <c r="FV630" s="24"/>
      <c r="FW630" s="24"/>
      <c r="FX630" s="24"/>
      <c r="FY630" s="24"/>
      <c r="FZ630" s="24"/>
      <c r="GA630" s="24"/>
      <c r="GB630" s="24"/>
      <c r="GC630" s="24"/>
      <c r="GD630" s="24"/>
      <c r="GE630" s="24"/>
      <c r="GF630" s="24"/>
      <c r="GG630" s="24"/>
      <c r="GH630" s="24"/>
      <c r="GI630" s="24"/>
      <c r="GJ630" s="24"/>
      <c r="GK630" s="24"/>
      <c r="GL630" s="24"/>
      <c r="GM630" s="24"/>
      <c r="GN630" s="24"/>
      <c r="GO630" s="24"/>
      <c r="GP630" s="24"/>
      <c r="GQ630" s="24"/>
      <c r="GR630" s="24"/>
      <c r="GS630" s="24"/>
      <c r="GT630" s="24"/>
      <c r="GU630" s="24"/>
      <c r="GV630" s="24"/>
      <c r="GW630" s="24"/>
      <c r="GX630" s="24"/>
      <c r="GY630" s="24"/>
      <c r="GZ630" s="24"/>
      <c r="HA630" s="24"/>
      <c r="HB630" s="24"/>
      <c r="HC630" s="24"/>
      <c r="HD630" s="24"/>
      <c r="HE630" s="24"/>
      <c r="HF630" s="24"/>
      <c r="HG630" s="24"/>
      <c r="HH630" s="24"/>
      <c r="HI630" s="24"/>
      <c r="HJ630" s="24"/>
      <c r="HK630" s="24"/>
      <c r="HL630" s="24"/>
      <c r="HM630" s="24"/>
      <c r="HN630" s="24"/>
      <c r="HO630" s="24"/>
      <c r="HP630" s="24"/>
      <c r="HQ630" s="24"/>
      <c r="HR630" s="24"/>
      <c r="HS630" s="24"/>
      <c r="HT630" s="24"/>
      <c r="HU630" s="24"/>
      <c r="HV630" s="24"/>
      <c r="HW630" s="24"/>
      <c r="HX630" s="24"/>
      <c r="HY630" s="24"/>
      <c r="HZ630" s="24"/>
      <c r="IA630" s="24"/>
      <c r="IB630" s="24"/>
      <c r="IC630" s="24"/>
      <c r="ID630" s="24"/>
    </row>
    <row r="631" spans="1:238" x14ac:dyDescent="0.3">
      <c r="A631" t="str">
        <f>IF(Input!A623=0,"",Input!A623)</f>
        <v>463,618</v>
      </c>
      <c r="B631" s="65" cm="1">
        <f t="array" ref="B631">_xlfn.IFS($A631="","",LEFT($A631,4)="fold",MID($A631,12,1),TRUE,VALUE(LEFT($A631,FIND(",",$A631)-1)))</f>
        <v>463</v>
      </c>
      <c r="C631" s="65" cm="1">
        <f t="array" ref="C631">_xlfn.IFS($A631="","",LEFT($A631,4)="fold",VALUE(MID($A631,14,5)),TRUE,VALUE(MID($A631,FIND(",",$A631)+1,5)))</f>
        <v>618</v>
      </c>
      <c r="D631" s="58" cm="1">
        <f t="array" aca="1" ref="D631" ca="1">_xlfn.IFS(
AND(D$3="x",B631&gt;D$4),  2*D$4-B631,
TRUE,B631)</f>
        <v>463</v>
      </c>
      <c r="E631" s="58" cm="1">
        <f t="array" aca="1" ref="E631" ca="1">_xlfn.IFS(
AND(D$3="y",C631&gt;D$4),  2*D$4-C631,
TRUE,C631)</f>
        <v>618</v>
      </c>
      <c r="F631" s="58" cm="1">
        <f t="array" aca="1" ref="F631" ca="1">_xlfn.IFS(
AND(F$3="x",D631&gt;F$4),  2*F$4-D631,
TRUE,D631)</f>
        <v>463</v>
      </c>
      <c r="G631" s="58" cm="1">
        <f t="array" aca="1" ref="G631" ca="1">_xlfn.IFS(
AND(F$3="y",E631&gt;F$4),  2*F$4-E631,
TRUE,E631)</f>
        <v>276</v>
      </c>
      <c r="H631" s="58" cm="1">
        <f t="array" aca="1" ref="H631" ca="1">_xlfn.IFS(
AND(H$3="x",F631&gt;H$4),  2*H$4-F631,
TRUE,F631)</f>
        <v>191</v>
      </c>
      <c r="I631" s="58" cm="1">
        <f t="array" aca="1" ref="I631" ca="1">_xlfn.IFS(
AND(H$3="y",G631&gt;H$4),  2*H$4-G631,
TRUE,G631)</f>
        <v>276</v>
      </c>
      <c r="J631" s="58" cm="1">
        <f t="array" aca="1" ref="J631" ca="1">_xlfn.IFS(
AND(J$3="x",H631&gt;J$4),  2*J$4-H631,
TRUE,H631)</f>
        <v>191</v>
      </c>
      <c r="K631" s="58" cm="1">
        <f t="array" aca="1" ref="K631" ca="1">_xlfn.IFS(
AND(J$3="y",I631&gt;J$4),  2*J$4-I631,
TRUE,I631)</f>
        <v>170</v>
      </c>
      <c r="L631" s="58" cm="1">
        <f t="array" aca="1" ref="L631" ca="1">_xlfn.IFS(
AND(L$3="x",J631&gt;L$4),  2*L$4-J631,
TRUE,J631)</f>
        <v>135</v>
      </c>
      <c r="M631" s="58" cm="1">
        <f t="array" aca="1" ref="M631" ca="1">_xlfn.IFS(
AND(L$3="y",K631&gt;L$4),  2*L$4-K631,
TRUE,K631)</f>
        <v>170</v>
      </c>
      <c r="N631" s="58" cm="1">
        <f t="array" aca="1" ref="N631" ca="1">_xlfn.IFS(
AND(N$3="x",L631&gt;N$4),  2*N$4-L631,
TRUE,L631)</f>
        <v>135</v>
      </c>
      <c r="O631" s="58" cm="1">
        <f t="array" aca="1" ref="O631" ca="1">_xlfn.IFS(
AND(N$3="y",M631&gt;N$4),  2*N$4-M631,
TRUE,M631)</f>
        <v>52</v>
      </c>
      <c r="P631" s="58" cm="1">
        <f t="array" aca="1" ref="P631" ca="1">_xlfn.IFS(
AND(P$3="x",N631&gt;P$4),  2*P$4-N631,
TRUE,N631)</f>
        <v>27</v>
      </c>
      <c r="Q631" s="58" cm="1">
        <f t="array" aca="1" ref="Q631" ca="1">_xlfn.IFS(
AND(P$3="y",O631&gt;P$4),  2*P$4-O631,
TRUE,O631)</f>
        <v>52</v>
      </c>
      <c r="R631" s="58" cm="1">
        <f t="array" aca="1" ref="R631" ca="1">_xlfn.IFS(
AND(R$3="x",P631&gt;R$4),  2*R$4-P631,
TRUE,P631)</f>
        <v>27</v>
      </c>
      <c r="S631" s="58" cm="1">
        <f t="array" aca="1" ref="S631" ca="1">_xlfn.IFS(
AND(R$3="y",Q631&gt;R$4),  2*R$4-Q631,
TRUE,Q631)</f>
        <v>52</v>
      </c>
      <c r="T631" s="58" cm="1">
        <f t="array" aca="1" ref="T631" ca="1">_xlfn.IFS(
AND(T$3="x",R631&gt;T$4),  2*T$4-R631,
TRUE,R631)</f>
        <v>27</v>
      </c>
      <c r="U631" s="58" cm="1">
        <f t="array" aca="1" ref="U631" ca="1">_xlfn.IFS(
AND(T$3="y",S631&gt;T$4),  2*T$4-S631,
TRUE,S631)</f>
        <v>52</v>
      </c>
      <c r="V631" s="58" cm="1">
        <f t="array" aca="1" ref="V631" ca="1">_xlfn.IFS(
AND(V$3="x",T631&gt;V$4),  2*V$4-T631,
TRUE,T631)</f>
        <v>27</v>
      </c>
      <c r="W631" s="58" cm="1">
        <f t="array" aca="1" ref="W631" ca="1">_xlfn.IFS(
AND(V$3="y",U631&gt;V$4),  2*V$4-U631,
TRUE,U631)</f>
        <v>2</v>
      </c>
      <c r="X631" s="58" cm="1">
        <f t="array" aca="1" ref="X631" ca="1">_xlfn.IFS(
AND(X$3="x",V631&gt;X$4),  2*X$4-V631,
TRUE,V631)</f>
        <v>27</v>
      </c>
      <c r="Y631" s="58" cm="1">
        <f t="array" aca="1" ref="Y631" ca="1">_xlfn.IFS(
AND(X$3="y",W631&gt;X$4),  2*X$4-W631,
TRUE,W631)</f>
        <v>2</v>
      </c>
      <c r="Z631" s="58" cm="1">
        <f t="array" aca="1" ref="Z631" ca="1">_xlfn.IFS(
AND(Z$3="x",X631&gt;Z$4),  2*Z$4-X631,
TRUE,X631)</f>
        <v>27</v>
      </c>
      <c r="AA631" s="58" cm="1">
        <f t="array" aca="1" ref="AA631" ca="1">_xlfn.IFS(
AND(Z$3="y",Y631&gt;Z$4),  2*Z$4-Y631,
TRUE,Y631)</f>
        <v>2</v>
      </c>
      <c r="BD631" t="str">
        <f t="shared" ca="1" si="11"/>
        <v>463-618</v>
      </c>
      <c r="BF631" s="23"/>
      <c r="BG631" s="24"/>
      <c r="BH631" s="24"/>
      <c r="BI631" s="24"/>
      <c r="BJ631" s="24"/>
      <c r="BK631" s="24"/>
      <c r="BL631" s="24"/>
      <c r="BM631" s="24"/>
      <c r="BN631" s="24"/>
      <c r="BO631" s="24"/>
      <c r="BP631" s="24"/>
      <c r="BQ631" s="24"/>
      <c r="BR631" s="24"/>
      <c r="BS631" s="24"/>
      <c r="BT631" s="24"/>
      <c r="BU631" s="24"/>
      <c r="BV631" s="24"/>
      <c r="BW631" s="24"/>
      <c r="BX631" s="24"/>
      <c r="BY631" s="24"/>
      <c r="BZ631" s="24"/>
      <c r="CA631" s="24"/>
      <c r="CB631" s="24"/>
      <c r="CC631" s="24"/>
      <c r="CD631" s="24"/>
      <c r="CE631" s="24"/>
      <c r="CF631" s="24"/>
      <c r="CG631" s="24"/>
      <c r="CH631" s="24"/>
      <c r="CI631" s="24"/>
      <c r="CJ631" s="24"/>
      <c r="CK631" s="24"/>
      <c r="CL631" s="24"/>
      <c r="CM631" s="24"/>
      <c r="CN631" s="24"/>
      <c r="CO631" s="24"/>
      <c r="CP631" s="24"/>
      <c r="CQ631" s="24"/>
      <c r="CR631" s="24"/>
      <c r="CS631" s="24"/>
      <c r="CT631" s="24"/>
      <c r="CU631" s="24"/>
      <c r="CV631" s="24"/>
      <c r="CW631" s="24"/>
      <c r="CX631" s="24"/>
      <c r="CY631" s="24"/>
      <c r="CZ631" s="24"/>
      <c r="DA631" s="24"/>
      <c r="DB631" s="24"/>
      <c r="DC631" s="24"/>
      <c r="DD631" s="24"/>
      <c r="DE631" s="24"/>
      <c r="DF631" s="24"/>
      <c r="DG631" s="24"/>
      <c r="DH631" s="24"/>
      <c r="DI631" s="24"/>
      <c r="DJ631" s="24"/>
      <c r="DK631" s="24"/>
      <c r="DL631" s="24"/>
      <c r="DM631" s="24"/>
      <c r="DN631" s="24"/>
      <c r="DO631" s="24"/>
      <c r="DP631" s="24"/>
      <c r="DQ631" s="24"/>
      <c r="DR631" s="24"/>
      <c r="DS631" s="24"/>
      <c r="DT631" s="24"/>
      <c r="DU631" s="24"/>
      <c r="DV631" s="24"/>
      <c r="DW631" s="24"/>
      <c r="DX631" s="24"/>
      <c r="DY631" s="24"/>
      <c r="DZ631" s="24"/>
      <c r="EA631" s="24"/>
      <c r="EB631" s="24"/>
      <c r="EC631" s="24"/>
      <c r="ED631" s="24"/>
      <c r="EE631" s="24"/>
      <c r="EF631" s="24"/>
      <c r="EG631" s="24"/>
      <c r="EH631" s="24"/>
      <c r="EI631" s="24"/>
      <c r="EJ631" s="24"/>
      <c r="EK631" s="24"/>
      <c r="EL631" s="24"/>
      <c r="EM631" s="24"/>
      <c r="EN631" s="24"/>
      <c r="EO631" s="24"/>
      <c r="EP631" s="24"/>
      <c r="EQ631" s="24"/>
      <c r="ER631" s="24"/>
      <c r="ES631" s="24"/>
      <c r="ET631" s="24"/>
      <c r="EU631" s="24"/>
      <c r="EV631" s="24"/>
      <c r="EW631" s="24"/>
      <c r="EX631" s="24"/>
      <c r="EY631" s="24"/>
      <c r="EZ631" s="24"/>
      <c r="FA631" s="24"/>
      <c r="FB631" s="24"/>
      <c r="FC631" s="24"/>
      <c r="FD631" s="24"/>
      <c r="FE631" s="24"/>
      <c r="FF631" s="24"/>
      <c r="FG631" s="24"/>
      <c r="FH631" s="24"/>
      <c r="FI631" s="24"/>
      <c r="FJ631" s="24"/>
      <c r="FK631" s="24"/>
      <c r="FL631" s="24"/>
      <c r="FM631" s="24"/>
      <c r="FN631" s="24"/>
      <c r="FO631" s="24"/>
      <c r="FP631" s="24"/>
      <c r="FQ631" s="24"/>
      <c r="FR631" s="24"/>
      <c r="FS631" s="24"/>
      <c r="FT631" s="24"/>
      <c r="FU631" s="24"/>
      <c r="FV631" s="24"/>
      <c r="FW631" s="24"/>
      <c r="FX631" s="24"/>
      <c r="FY631" s="24"/>
      <c r="FZ631" s="24"/>
      <c r="GA631" s="24"/>
      <c r="GB631" s="24"/>
      <c r="GC631" s="24"/>
      <c r="GD631" s="24"/>
      <c r="GE631" s="24"/>
      <c r="GF631" s="24"/>
      <c r="GG631" s="24"/>
      <c r="GH631" s="24"/>
      <c r="GI631" s="24"/>
      <c r="GJ631" s="24"/>
      <c r="GK631" s="24"/>
      <c r="GL631" s="24"/>
      <c r="GM631" s="24"/>
      <c r="GN631" s="24"/>
      <c r="GO631" s="24"/>
      <c r="GP631" s="24"/>
      <c r="GQ631" s="24"/>
      <c r="GR631" s="24"/>
      <c r="GS631" s="24"/>
      <c r="GT631" s="24"/>
      <c r="GU631" s="24"/>
      <c r="GV631" s="24"/>
      <c r="GW631" s="24"/>
      <c r="GX631" s="24"/>
      <c r="GY631" s="24"/>
      <c r="GZ631" s="24"/>
      <c r="HA631" s="24"/>
      <c r="HB631" s="24"/>
      <c r="HC631" s="24"/>
      <c r="HD631" s="24"/>
      <c r="HE631" s="24"/>
      <c r="HF631" s="24"/>
      <c r="HG631" s="24"/>
      <c r="HH631" s="24"/>
      <c r="HI631" s="24"/>
      <c r="HJ631" s="24"/>
      <c r="HK631" s="24"/>
      <c r="HL631" s="24"/>
      <c r="HM631" s="24"/>
      <c r="HN631" s="24"/>
      <c r="HO631" s="24"/>
      <c r="HP631" s="24"/>
      <c r="HQ631" s="24"/>
      <c r="HR631" s="24"/>
      <c r="HS631" s="24"/>
      <c r="HT631" s="24"/>
      <c r="HU631" s="24"/>
      <c r="HV631" s="24"/>
      <c r="HW631" s="24"/>
      <c r="HX631" s="24"/>
      <c r="HY631" s="24"/>
      <c r="HZ631" s="24"/>
      <c r="IA631" s="24"/>
      <c r="IB631" s="24"/>
      <c r="IC631" s="24"/>
      <c r="ID631" s="24"/>
    </row>
    <row r="632" spans="1:238" x14ac:dyDescent="0.3">
      <c r="A632" t="str">
        <f>IF(Input!A624=0,"",Input!A624)</f>
        <v>806,526</v>
      </c>
      <c r="B632" s="65" cm="1">
        <f t="array" ref="B632">_xlfn.IFS($A632="","",LEFT($A632,4)="fold",MID($A632,12,1),TRUE,VALUE(LEFT($A632,FIND(",",$A632)-1)))</f>
        <v>806</v>
      </c>
      <c r="C632" s="65" cm="1">
        <f t="array" ref="C632">_xlfn.IFS($A632="","",LEFT($A632,4)="fold",VALUE(MID($A632,14,5)),TRUE,VALUE(MID($A632,FIND(",",$A632)+1,5)))</f>
        <v>526</v>
      </c>
      <c r="D632" s="58" cm="1">
        <f t="array" aca="1" ref="D632" ca="1">_xlfn.IFS(
AND(D$3="x",B632&gt;D$4),  2*D$4-B632,
TRUE,B632)</f>
        <v>504</v>
      </c>
      <c r="E632" s="58" cm="1">
        <f t="array" aca="1" ref="E632" ca="1">_xlfn.IFS(
AND(D$3="y",C632&gt;D$4),  2*D$4-C632,
TRUE,C632)</f>
        <v>526</v>
      </c>
      <c r="F632" s="58" cm="1">
        <f t="array" aca="1" ref="F632" ca="1">_xlfn.IFS(
AND(F$3="x",D632&gt;F$4),  2*F$4-D632,
TRUE,D632)</f>
        <v>504</v>
      </c>
      <c r="G632" s="58" cm="1">
        <f t="array" aca="1" ref="G632" ca="1">_xlfn.IFS(
AND(F$3="y",E632&gt;F$4),  2*F$4-E632,
TRUE,E632)</f>
        <v>368</v>
      </c>
      <c r="H632" s="58" cm="1">
        <f t="array" aca="1" ref="H632" ca="1">_xlfn.IFS(
AND(H$3="x",F632&gt;H$4),  2*H$4-F632,
TRUE,F632)</f>
        <v>150</v>
      </c>
      <c r="I632" s="58" cm="1">
        <f t="array" aca="1" ref="I632" ca="1">_xlfn.IFS(
AND(H$3="y",G632&gt;H$4),  2*H$4-G632,
TRUE,G632)</f>
        <v>368</v>
      </c>
      <c r="J632" s="58" cm="1">
        <f t="array" aca="1" ref="J632" ca="1">_xlfn.IFS(
AND(J$3="x",H632&gt;J$4),  2*J$4-H632,
TRUE,H632)</f>
        <v>150</v>
      </c>
      <c r="K632" s="58" cm="1">
        <f t="array" aca="1" ref="K632" ca="1">_xlfn.IFS(
AND(J$3="y",I632&gt;J$4),  2*J$4-I632,
TRUE,I632)</f>
        <v>78</v>
      </c>
      <c r="L632" s="58" cm="1">
        <f t="array" aca="1" ref="L632" ca="1">_xlfn.IFS(
AND(L$3="x",J632&gt;L$4),  2*L$4-J632,
TRUE,J632)</f>
        <v>150</v>
      </c>
      <c r="M632" s="58" cm="1">
        <f t="array" aca="1" ref="M632" ca="1">_xlfn.IFS(
AND(L$3="y",K632&gt;L$4),  2*L$4-K632,
TRUE,K632)</f>
        <v>78</v>
      </c>
      <c r="N632" s="58" cm="1">
        <f t="array" aca="1" ref="N632" ca="1">_xlfn.IFS(
AND(N$3="x",L632&gt;N$4),  2*N$4-L632,
TRUE,L632)</f>
        <v>150</v>
      </c>
      <c r="O632" s="58" cm="1">
        <f t="array" aca="1" ref="O632" ca="1">_xlfn.IFS(
AND(N$3="y",M632&gt;N$4),  2*N$4-M632,
TRUE,M632)</f>
        <v>78</v>
      </c>
      <c r="P632" s="58" cm="1">
        <f t="array" aca="1" ref="P632" ca="1">_xlfn.IFS(
AND(P$3="x",N632&gt;P$4),  2*P$4-N632,
TRUE,N632)</f>
        <v>12</v>
      </c>
      <c r="Q632" s="58" cm="1">
        <f t="array" aca="1" ref="Q632" ca="1">_xlfn.IFS(
AND(P$3="y",O632&gt;P$4),  2*P$4-O632,
TRUE,O632)</f>
        <v>78</v>
      </c>
      <c r="R632" s="58" cm="1">
        <f t="array" aca="1" ref="R632" ca="1">_xlfn.IFS(
AND(R$3="x",P632&gt;R$4),  2*R$4-P632,
TRUE,P632)</f>
        <v>12</v>
      </c>
      <c r="S632" s="58" cm="1">
        <f t="array" aca="1" ref="S632" ca="1">_xlfn.IFS(
AND(R$3="y",Q632&gt;R$4),  2*R$4-Q632,
TRUE,Q632)</f>
        <v>32</v>
      </c>
      <c r="T632" s="58" cm="1">
        <f t="array" aca="1" ref="T632" ca="1">_xlfn.IFS(
AND(T$3="x",R632&gt;T$4),  2*T$4-R632,
TRUE,R632)</f>
        <v>12</v>
      </c>
      <c r="U632" s="58" cm="1">
        <f t="array" aca="1" ref="U632" ca="1">_xlfn.IFS(
AND(T$3="y",S632&gt;T$4),  2*T$4-S632,
TRUE,S632)</f>
        <v>32</v>
      </c>
      <c r="V632" s="58" cm="1">
        <f t="array" aca="1" ref="V632" ca="1">_xlfn.IFS(
AND(V$3="x",T632&gt;V$4),  2*V$4-T632,
TRUE,T632)</f>
        <v>12</v>
      </c>
      <c r="W632" s="58" cm="1">
        <f t="array" aca="1" ref="W632" ca="1">_xlfn.IFS(
AND(V$3="y",U632&gt;V$4),  2*V$4-U632,
TRUE,U632)</f>
        <v>22</v>
      </c>
      <c r="X632" s="58" cm="1">
        <f t="array" aca="1" ref="X632" ca="1">_xlfn.IFS(
AND(X$3="x",V632&gt;X$4),  2*X$4-V632,
TRUE,V632)</f>
        <v>12</v>
      </c>
      <c r="Y632" s="58" cm="1">
        <f t="array" aca="1" ref="Y632" ca="1">_xlfn.IFS(
AND(X$3="y",W632&gt;X$4),  2*X$4-W632,
TRUE,W632)</f>
        <v>4</v>
      </c>
      <c r="Z632" s="58" cm="1">
        <f t="array" aca="1" ref="Z632" ca="1">_xlfn.IFS(
AND(Z$3="x",X632&gt;Z$4),  2*Z$4-X632,
TRUE,X632)</f>
        <v>12</v>
      </c>
      <c r="AA632" s="58" cm="1">
        <f t="array" aca="1" ref="AA632" ca="1">_xlfn.IFS(
AND(Z$3="y",Y632&gt;Z$4),  2*Z$4-Y632,
TRUE,Y632)</f>
        <v>4</v>
      </c>
      <c r="BD632" t="str">
        <f t="shared" ca="1" si="11"/>
        <v>504-526</v>
      </c>
      <c r="BF632" s="23"/>
      <c r="BG632" s="24"/>
      <c r="BH632" s="24"/>
      <c r="BI632" s="24"/>
      <c r="BJ632" s="24"/>
      <c r="BK632" s="24"/>
      <c r="BL632" s="24"/>
      <c r="BM632" s="24"/>
      <c r="BN632" s="24"/>
      <c r="BO632" s="24"/>
      <c r="BP632" s="24"/>
      <c r="BQ632" s="24"/>
      <c r="BR632" s="24"/>
      <c r="BS632" s="24"/>
      <c r="BT632" s="24"/>
      <c r="BU632" s="24"/>
      <c r="BV632" s="24"/>
      <c r="BW632" s="24"/>
      <c r="BX632" s="24"/>
      <c r="BY632" s="24"/>
      <c r="BZ632" s="24"/>
      <c r="CA632" s="24"/>
      <c r="CB632" s="24"/>
      <c r="CC632" s="24"/>
      <c r="CD632" s="24"/>
      <c r="CE632" s="24"/>
      <c r="CF632" s="24"/>
      <c r="CG632" s="24"/>
      <c r="CH632" s="24"/>
      <c r="CI632" s="24"/>
      <c r="CJ632" s="24"/>
      <c r="CK632" s="24"/>
      <c r="CL632" s="24"/>
      <c r="CM632" s="24"/>
      <c r="CN632" s="24"/>
      <c r="CO632" s="24"/>
      <c r="CP632" s="24"/>
      <c r="CQ632" s="24"/>
      <c r="CR632" s="24"/>
      <c r="CS632" s="24"/>
      <c r="CT632" s="24"/>
      <c r="CU632" s="24"/>
      <c r="CV632" s="24"/>
      <c r="CW632" s="24"/>
      <c r="CX632" s="24"/>
      <c r="CY632" s="24"/>
      <c r="CZ632" s="24"/>
      <c r="DA632" s="24"/>
      <c r="DB632" s="24"/>
      <c r="DC632" s="24"/>
      <c r="DD632" s="24"/>
      <c r="DE632" s="24"/>
      <c r="DF632" s="24"/>
      <c r="DG632" s="24"/>
      <c r="DH632" s="24"/>
      <c r="DI632" s="24"/>
      <c r="DJ632" s="24"/>
      <c r="DK632" s="24"/>
      <c r="DL632" s="24"/>
      <c r="DM632" s="24"/>
      <c r="DN632" s="24"/>
      <c r="DO632" s="24"/>
      <c r="DP632" s="24"/>
      <c r="DQ632" s="24"/>
      <c r="DR632" s="24"/>
      <c r="DS632" s="24"/>
      <c r="DT632" s="24"/>
      <c r="DU632" s="24"/>
      <c r="DV632" s="24"/>
      <c r="DW632" s="24"/>
      <c r="DX632" s="24"/>
      <c r="DY632" s="24"/>
      <c r="DZ632" s="24"/>
      <c r="EA632" s="24"/>
      <c r="EB632" s="24"/>
      <c r="EC632" s="24"/>
      <c r="ED632" s="24"/>
      <c r="EE632" s="24"/>
      <c r="EF632" s="24"/>
      <c r="EG632" s="24"/>
      <c r="EH632" s="24"/>
      <c r="EI632" s="24"/>
      <c r="EJ632" s="24"/>
      <c r="EK632" s="24"/>
      <c r="EL632" s="24"/>
      <c r="EM632" s="24"/>
      <c r="EN632" s="24"/>
      <c r="EO632" s="24"/>
      <c r="EP632" s="24"/>
      <c r="EQ632" s="24"/>
      <c r="ER632" s="24"/>
      <c r="ES632" s="24"/>
      <c r="ET632" s="24"/>
      <c r="EU632" s="24"/>
      <c r="EV632" s="24"/>
      <c r="EW632" s="24"/>
      <c r="EX632" s="24"/>
      <c r="EY632" s="24"/>
      <c r="EZ632" s="24"/>
      <c r="FA632" s="24"/>
      <c r="FB632" s="24"/>
      <c r="FC632" s="24"/>
      <c r="FD632" s="24"/>
      <c r="FE632" s="24"/>
      <c r="FF632" s="24"/>
      <c r="FG632" s="24"/>
      <c r="FH632" s="24"/>
      <c r="FI632" s="24"/>
      <c r="FJ632" s="24"/>
      <c r="FK632" s="24"/>
      <c r="FL632" s="24"/>
      <c r="FM632" s="24"/>
      <c r="FN632" s="24"/>
      <c r="FO632" s="24"/>
      <c r="FP632" s="24"/>
      <c r="FQ632" s="24"/>
      <c r="FR632" s="24"/>
      <c r="FS632" s="24"/>
      <c r="FT632" s="24"/>
      <c r="FU632" s="24"/>
      <c r="FV632" s="24"/>
      <c r="FW632" s="24"/>
      <c r="FX632" s="24"/>
      <c r="FY632" s="24"/>
      <c r="FZ632" s="24"/>
      <c r="GA632" s="24"/>
      <c r="GB632" s="24"/>
      <c r="GC632" s="24"/>
      <c r="GD632" s="24"/>
      <c r="GE632" s="24"/>
      <c r="GF632" s="24"/>
      <c r="GG632" s="24"/>
      <c r="GH632" s="24"/>
      <c r="GI632" s="24"/>
      <c r="GJ632" s="24"/>
      <c r="GK632" s="24"/>
      <c r="GL632" s="24"/>
      <c r="GM632" s="24"/>
      <c r="GN632" s="24"/>
      <c r="GO632" s="24"/>
      <c r="GP632" s="24"/>
      <c r="GQ632" s="24"/>
      <c r="GR632" s="24"/>
      <c r="GS632" s="24"/>
      <c r="GT632" s="24"/>
      <c r="GU632" s="24"/>
      <c r="GV632" s="24"/>
      <c r="GW632" s="24"/>
      <c r="GX632" s="24"/>
      <c r="GY632" s="24"/>
      <c r="GZ632" s="24"/>
      <c r="HA632" s="24"/>
      <c r="HB632" s="24"/>
      <c r="HC632" s="24"/>
      <c r="HD632" s="24"/>
      <c r="HE632" s="24"/>
      <c r="HF632" s="24"/>
      <c r="HG632" s="24"/>
      <c r="HH632" s="24"/>
      <c r="HI632" s="24"/>
      <c r="HJ632" s="24"/>
      <c r="HK632" s="24"/>
      <c r="HL632" s="24"/>
      <c r="HM632" s="24"/>
      <c r="HN632" s="24"/>
      <c r="HO632" s="24"/>
      <c r="HP632" s="24"/>
      <c r="HQ632" s="24"/>
      <c r="HR632" s="24"/>
      <c r="HS632" s="24"/>
      <c r="HT632" s="24"/>
      <c r="HU632" s="24"/>
      <c r="HV632" s="24"/>
      <c r="HW632" s="24"/>
      <c r="HX632" s="24"/>
      <c r="HY632" s="24"/>
      <c r="HZ632" s="24"/>
      <c r="IA632" s="24"/>
      <c r="IB632" s="24"/>
      <c r="IC632" s="24"/>
      <c r="ID632" s="24"/>
    </row>
    <row r="633" spans="1:238" x14ac:dyDescent="0.3">
      <c r="A633" t="str">
        <f>IF(Input!A625=0,"",Input!A625)</f>
        <v>10,634</v>
      </c>
      <c r="B633" s="65" cm="1">
        <f t="array" ref="B633">_xlfn.IFS($A633="","",LEFT($A633,4)="fold",MID($A633,12,1),TRUE,VALUE(LEFT($A633,FIND(",",$A633)-1)))</f>
        <v>10</v>
      </c>
      <c r="C633" s="65" cm="1">
        <f t="array" ref="C633">_xlfn.IFS($A633="","",LEFT($A633,4)="fold",VALUE(MID($A633,14,5)),TRUE,VALUE(MID($A633,FIND(",",$A633)+1,5)))</f>
        <v>634</v>
      </c>
      <c r="D633" s="58" cm="1">
        <f t="array" aca="1" ref="D633" ca="1">_xlfn.IFS(
AND(D$3="x",B633&gt;D$4),  2*D$4-B633,
TRUE,B633)</f>
        <v>10</v>
      </c>
      <c r="E633" s="58" cm="1">
        <f t="array" aca="1" ref="E633" ca="1">_xlfn.IFS(
AND(D$3="y",C633&gt;D$4),  2*D$4-C633,
TRUE,C633)</f>
        <v>634</v>
      </c>
      <c r="F633" s="58" cm="1">
        <f t="array" aca="1" ref="F633" ca="1">_xlfn.IFS(
AND(F$3="x",D633&gt;F$4),  2*F$4-D633,
TRUE,D633)</f>
        <v>10</v>
      </c>
      <c r="G633" s="58" cm="1">
        <f t="array" aca="1" ref="G633" ca="1">_xlfn.IFS(
AND(F$3="y",E633&gt;F$4),  2*F$4-E633,
TRUE,E633)</f>
        <v>260</v>
      </c>
      <c r="H633" s="58" cm="1">
        <f t="array" aca="1" ref="H633" ca="1">_xlfn.IFS(
AND(H$3="x",F633&gt;H$4),  2*H$4-F633,
TRUE,F633)</f>
        <v>10</v>
      </c>
      <c r="I633" s="58" cm="1">
        <f t="array" aca="1" ref="I633" ca="1">_xlfn.IFS(
AND(H$3="y",G633&gt;H$4),  2*H$4-G633,
TRUE,G633)</f>
        <v>260</v>
      </c>
      <c r="J633" s="58" cm="1">
        <f t="array" aca="1" ref="J633" ca="1">_xlfn.IFS(
AND(J$3="x",H633&gt;J$4),  2*J$4-H633,
TRUE,H633)</f>
        <v>10</v>
      </c>
      <c r="K633" s="58" cm="1">
        <f t="array" aca="1" ref="K633" ca="1">_xlfn.IFS(
AND(J$3="y",I633&gt;J$4),  2*J$4-I633,
TRUE,I633)</f>
        <v>186</v>
      </c>
      <c r="L633" s="58" cm="1">
        <f t="array" aca="1" ref="L633" ca="1">_xlfn.IFS(
AND(L$3="x",J633&gt;L$4),  2*L$4-J633,
TRUE,J633)</f>
        <v>10</v>
      </c>
      <c r="M633" s="58" cm="1">
        <f t="array" aca="1" ref="M633" ca="1">_xlfn.IFS(
AND(L$3="y",K633&gt;L$4),  2*L$4-K633,
TRUE,K633)</f>
        <v>186</v>
      </c>
      <c r="N633" s="58" cm="1">
        <f t="array" aca="1" ref="N633" ca="1">_xlfn.IFS(
AND(N$3="x",L633&gt;N$4),  2*N$4-L633,
TRUE,L633)</f>
        <v>10</v>
      </c>
      <c r="O633" s="58" cm="1">
        <f t="array" aca="1" ref="O633" ca="1">_xlfn.IFS(
AND(N$3="y",M633&gt;N$4),  2*N$4-M633,
TRUE,M633)</f>
        <v>36</v>
      </c>
      <c r="P633" s="58" cm="1">
        <f t="array" aca="1" ref="P633" ca="1">_xlfn.IFS(
AND(P$3="x",N633&gt;P$4),  2*P$4-N633,
TRUE,N633)</f>
        <v>10</v>
      </c>
      <c r="Q633" s="58" cm="1">
        <f t="array" aca="1" ref="Q633" ca="1">_xlfn.IFS(
AND(P$3="y",O633&gt;P$4),  2*P$4-O633,
TRUE,O633)</f>
        <v>36</v>
      </c>
      <c r="R633" s="58" cm="1">
        <f t="array" aca="1" ref="R633" ca="1">_xlfn.IFS(
AND(R$3="x",P633&gt;R$4),  2*R$4-P633,
TRUE,P633)</f>
        <v>10</v>
      </c>
      <c r="S633" s="58" cm="1">
        <f t="array" aca="1" ref="S633" ca="1">_xlfn.IFS(
AND(R$3="y",Q633&gt;R$4),  2*R$4-Q633,
TRUE,Q633)</f>
        <v>36</v>
      </c>
      <c r="T633" s="58" cm="1">
        <f t="array" aca="1" ref="T633" ca="1">_xlfn.IFS(
AND(T$3="x",R633&gt;T$4),  2*T$4-R633,
TRUE,R633)</f>
        <v>10</v>
      </c>
      <c r="U633" s="58" cm="1">
        <f t="array" aca="1" ref="U633" ca="1">_xlfn.IFS(
AND(T$3="y",S633&gt;T$4),  2*T$4-S633,
TRUE,S633)</f>
        <v>36</v>
      </c>
      <c r="V633" s="58" cm="1">
        <f t="array" aca="1" ref="V633" ca="1">_xlfn.IFS(
AND(V$3="x",T633&gt;V$4),  2*V$4-T633,
TRUE,T633)</f>
        <v>10</v>
      </c>
      <c r="W633" s="58" cm="1">
        <f t="array" aca="1" ref="W633" ca="1">_xlfn.IFS(
AND(V$3="y",U633&gt;V$4),  2*V$4-U633,
TRUE,U633)</f>
        <v>18</v>
      </c>
      <c r="X633" s="58" cm="1">
        <f t="array" aca="1" ref="X633" ca="1">_xlfn.IFS(
AND(X$3="x",V633&gt;X$4),  2*X$4-V633,
TRUE,V633)</f>
        <v>10</v>
      </c>
      <c r="Y633" s="58" cm="1">
        <f t="array" aca="1" ref="Y633" ca="1">_xlfn.IFS(
AND(X$3="y",W633&gt;X$4),  2*X$4-W633,
TRUE,W633)</f>
        <v>8</v>
      </c>
      <c r="Z633" s="58" cm="1">
        <f t="array" aca="1" ref="Z633" ca="1">_xlfn.IFS(
AND(Z$3="x",X633&gt;Z$4),  2*Z$4-X633,
TRUE,X633)</f>
        <v>10</v>
      </c>
      <c r="AA633" s="58" cm="1">
        <f t="array" aca="1" ref="AA633" ca="1">_xlfn.IFS(
AND(Z$3="y",Y633&gt;Z$4),  2*Z$4-Y633,
TRUE,Y633)</f>
        <v>4</v>
      </c>
      <c r="BD633" t="str">
        <f t="shared" ca="1" si="11"/>
        <v>10-634</v>
      </c>
      <c r="BF633" s="23"/>
      <c r="BG633" s="24"/>
      <c r="BH633" s="24"/>
      <c r="BI633" s="24"/>
      <c r="BJ633" s="24"/>
      <c r="BK633" s="24"/>
      <c r="BL633" s="24"/>
      <c r="BM633" s="24"/>
      <c r="BN633" s="24"/>
      <c r="BO633" s="24"/>
      <c r="BP633" s="24"/>
      <c r="BQ633" s="24"/>
      <c r="BR633" s="24"/>
      <c r="BS633" s="24"/>
      <c r="BT633" s="24"/>
      <c r="BU633" s="24"/>
      <c r="BV633" s="24"/>
      <c r="BW633" s="24"/>
      <c r="BX633" s="24"/>
      <c r="BY633" s="24"/>
      <c r="BZ633" s="24"/>
      <c r="CA633" s="24"/>
      <c r="CB633" s="24"/>
      <c r="CC633" s="24"/>
      <c r="CD633" s="24"/>
      <c r="CE633" s="24"/>
      <c r="CF633" s="24"/>
      <c r="CG633" s="24"/>
      <c r="CH633" s="24"/>
      <c r="CI633" s="24"/>
      <c r="CJ633" s="24"/>
      <c r="CK633" s="24"/>
      <c r="CL633" s="24"/>
      <c r="CM633" s="24"/>
      <c r="CN633" s="24"/>
      <c r="CO633" s="24"/>
      <c r="CP633" s="24"/>
      <c r="CQ633" s="24"/>
      <c r="CR633" s="24"/>
      <c r="CS633" s="24"/>
      <c r="CT633" s="24"/>
      <c r="CU633" s="24"/>
      <c r="CV633" s="24"/>
      <c r="CW633" s="24"/>
      <c r="CX633" s="24"/>
      <c r="CY633" s="24"/>
      <c r="CZ633" s="24"/>
      <c r="DA633" s="24"/>
      <c r="DB633" s="24"/>
      <c r="DC633" s="24"/>
      <c r="DD633" s="24"/>
      <c r="DE633" s="24"/>
      <c r="DF633" s="24"/>
      <c r="DG633" s="24"/>
      <c r="DH633" s="24"/>
      <c r="DI633" s="24"/>
      <c r="DJ633" s="24"/>
      <c r="DK633" s="24"/>
      <c r="DL633" s="24"/>
      <c r="DM633" s="24"/>
      <c r="DN633" s="24"/>
      <c r="DO633" s="24"/>
      <c r="DP633" s="24"/>
      <c r="DQ633" s="24"/>
      <c r="DR633" s="24"/>
      <c r="DS633" s="24"/>
      <c r="DT633" s="24"/>
      <c r="DU633" s="24"/>
      <c r="DV633" s="24"/>
      <c r="DW633" s="24"/>
      <c r="DX633" s="24"/>
      <c r="DY633" s="24"/>
      <c r="DZ633" s="24"/>
      <c r="EA633" s="24"/>
      <c r="EB633" s="24"/>
      <c r="EC633" s="24"/>
      <c r="ED633" s="24"/>
      <c r="EE633" s="24"/>
      <c r="EF633" s="24"/>
      <c r="EG633" s="24"/>
      <c r="EH633" s="24"/>
      <c r="EI633" s="24"/>
      <c r="EJ633" s="24"/>
      <c r="EK633" s="24"/>
      <c r="EL633" s="24"/>
      <c r="EM633" s="24"/>
      <c r="EN633" s="24"/>
      <c r="EO633" s="24"/>
      <c r="EP633" s="24"/>
      <c r="EQ633" s="24"/>
      <c r="ER633" s="24"/>
      <c r="ES633" s="24"/>
      <c r="ET633" s="24"/>
      <c r="EU633" s="24"/>
      <c r="EV633" s="24"/>
      <c r="EW633" s="24"/>
      <c r="EX633" s="24"/>
      <c r="EY633" s="24"/>
      <c r="EZ633" s="24"/>
      <c r="FA633" s="24"/>
      <c r="FB633" s="24"/>
      <c r="FC633" s="24"/>
      <c r="FD633" s="24"/>
      <c r="FE633" s="24"/>
      <c r="FF633" s="24"/>
      <c r="FG633" s="24"/>
      <c r="FH633" s="24"/>
      <c r="FI633" s="24"/>
      <c r="FJ633" s="24"/>
      <c r="FK633" s="24"/>
      <c r="FL633" s="24"/>
      <c r="FM633" s="24"/>
      <c r="FN633" s="24"/>
      <c r="FO633" s="24"/>
      <c r="FP633" s="24"/>
      <c r="FQ633" s="24"/>
      <c r="FR633" s="24"/>
      <c r="FS633" s="24"/>
      <c r="FT633" s="24"/>
      <c r="FU633" s="24"/>
      <c r="FV633" s="24"/>
      <c r="FW633" s="24"/>
      <c r="FX633" s="24"/>
      <c r="FY633" s="24"/>
      <c r="FZ633" s="24"/>
      <c r="GA633" s="24"/>
      <c r="GB633" s="24"/>
      <c r="GC633" s="24"/>
      <c r="GD633" s="24"/>
      <c r="GE633" s="24"/>
      <c r="GF633" s="24"/>
      <c r="GG633" s="24"/>
      <c r="GH633" s="24"/>
      <c r="GI633" s="24"/>
      <c r="GJ633" s="24"/>
      <c r="GK633" s="24"/>
      <c r="GL633" s="24"/>
      <c r="GM633" s="24"/>
      <c r="GN633" s="24"/>
      <c r="GO633" s="24"/>
      <c r="GP633" s="24"/>
      <c r="GQ633" s="24"/>
      <c r="GR633" s="24"/>
      <c r="GS633" s="24"/>
      <c r="GT633" s="24"/>
      <c r="GU633" s="24"/>
      <c r="GV633" s="24"/>
      <c r="GW633" s="24"/>
      <c r="GX633" s="24"/>
      <c r="GY633" s="24"/>
      <c r="GZ633" s="24"/>
      <c r="HA633" s="24"/>
      <c r="HB633" s="24"/>
      <c r="HC633" s="24"/>
      <c r="HD633" s="24"/>
      <c r="HE633" s="24"/>
      <c r="HF633" s="24"/>
      <c r="HG633" s="24"/>
      <c r="HH633" s="24"/>
      <c r="HI633" s="24"/>
      <c r="HJ633" s="24"/>
      <c r="HK633" s="24"/>
      <c r="HL633" s="24"/>
      <c r="HM633" s="24"/>
      <c r="HN633" s="24"/>
      <c r="HO633" s="24"/>
      <c r="HP633" s="24"/>
      <c r="HQ633" s="24"/>
      <c r="HR633" s="24"/>
      <c r="HS633" s="24"/>
      <c r="HT633" s="24"/>
      <c r="HU633" s="24"/>
      <c r="HV633" s="24"/>
      <c r="HW633" s="24"/>
      <c r="HX633" s="24"/>
      <c r="HY633" s="24"/>
      <c r="HZ633" s="24"/>
      <c r="IA633" s="24"/>
      <c r="IB633" s="24"/>
      <c r="IC633" s="24"/>
      <c r="ID633" s="24"/>
    </row>
    <row r="634" spans="1:238" x14ac:dyDescent="0.3">
      <c r="A634" t="str">
        <f>IF(Input!A626=0,"",Input!A626)</f>
        <v>102,842</v>
      </c>
      <c r="B634" s="65" cm="1">
        <f t="array" ref="B634">_xlfn.IFS($A634="","",LEFT($A634,4)="fold",MID($A634,12,1),TRUE,VALUE(LEFT($A634,FIND(",",$A634)-1)))</f>
        <v>102</v>
      </c>
      <c r="C634" s="65" cm="1">
        <f t="array" ref="C634">_xlfn.IFS($A634="","",LEFT($A634,4)="fold",VALUE(MID($A634,14,5)),TRUE,VALUE(MID($A634,FIND(",",$A634)+1,5)))</f>
        <v>842</v>
      </c>
      <c r="D634" s="58" cm="1">
        <f t="array" aca="1" ref="D634" ca="1">_xlfn.IFS(
AND(D$3="x",B634&gt;D$4),  2*D$4-B634,
TRUE,B634)</f>
        <v>102</v>
      </c>
      <c r="E634" s="58" cm="1">
        <f t="array" aca="1" ref="E634" ca="1">_xlfn.IFS(
AND(D$3="y",C634&gt;D$4),  2*D$4-C634,
TRUE,C634)</f>
        <v>842</v>
      </c>
      <c r="F634" s="58" cm="1">
        <f t="array" aca="1" ref="F634" ca="1">_xlfn.IFS(
AND(F$3="x",D634&gt;F$4),  2*F$4-D634,
TRUE,D634)</f>
        <v>102</v>
      </c>
      <c r="G634" s="58" cm="1">
        <f t="array" aca="1" ref="G634" ca="1">_xlfn.IFS(
AND(F$3="y",E634&gt;F$4),  2*F$4-E634,
TRUE,E634)</f>
        <v>52</v>
      </c>
      <c r="H634" s="58" cm="1">
        <f t="array" aca="1" ref="H634" ca="1">_xlfn.IFS(
AND(H$3="x",F634&gt;H$4),  2*H$4-F634,
TRUE,F634)</f>
        <v>102</v>
      </c>
      <c r="I634" s="58" cm="1">
        <f t="array" aca="1" ref="I634" ca="1">_xlfn.IFS(
AND(H$3="y",G634&gt;H$4),  2*H$4-G634,
TRUE,G634)</f>
        <v>52</v>
      </c>
      <c r="J634" s="58" cm="1">
        <f t="array" aca="1" ref="J634" ca="1">_xlfn.IFS(
AND(J$3="x",H634&gt;J$4),  2*J$4-H634,
TRUE,H634)</f>
        <v>102</v>
      </c>
      <c r="K634" s="58" cm="1">
        <f t="array" aca="1" ref="K634" ca="1">_xlfn.IFS(
AND(J$3="y",I634&gt;J$4),  2*J$4-I634,
TRUE,I634)</f>
        <v>52</v>
      </c>
      <c r="L634" s="58" cm="1">
        <f t="array" aca="1" ref="L634" ca="1">_xlfn.IFS(
AND(L$3="x",J634&gt;L$4),  2*L$4-J634,
TRUE,J634)</f>
        <v>102</v>
      </c>
      <c r="M634" s="58" cm="1">
        <f t="array" aca="1" ref="M634" ca="1">_xlfn.IFS(
AND(L$3="y",K634&gt;L$4),  2*L$4-K634,
TRUE,K634)</f>
        <v>52</v>
      </c>
      <c r="N634" s="58" cm="1">
        <f t="array" aca="1" ref="N634" ca="1">_xlfn.IFS(
AND(N$3="x",L634&gt;N$4),  2*N$4-L634,
TRUE,L634)</f>
        <v>102</v>
      </c>
      <c r="O634" s="58" cm="1">
        <f t="array" aca="1" ref="O634" ca="1">_xlfn.IFS(
AND(N$3="y",M634&gt;N$4),  2*N$4-M634,
TRUE,M634)</f>
        <v>52</v>
      </c>
      <c r="P634" s="58" cm="1">
        <f t="array" aca="1" ref="P634" ca="1">_xlfn.IFS(
AND(P$3="x",N634&gt;P$4),  2*P$4-N634,
TRUE,N634)</f>
        <v>60</v>
      </c>
      <c r="Q634" s="58" cm="1">
        <f t="array" aca="1" ref="Q634" ca="1">_xlfn.IFS(
AND(P$3="y",O634&gt;P$4),  2*P$4-O634,
TRUE,O634)</f>
        <v>52</v>
      </c>
      <c r="R634" s="58" cm="1">
        <f t="array" aca="1" ref="R634" ca="1">_xlfn.IFS(
AND(R$3="x",P634&gt;R$4),  2*R$4-P634,
TRUE,P634)</f>
        <v>60</v>
      </c>
      <c r="S634" s="58" cm="1">
        <f t="array" aca="1" ref="S634" ca="1">_xlfn.IFS(
AND(R$3="y",Q634&gt;R$4),  2*R$4-Q634,
TRUE,Q634)</f>
        <v>52</v>
      </c>
      <c r="T634" s="58" cm="1">
        <f t="array" aca="1" ref="T634" ca="1">_xlfn.IFS(
AND(T$3="x",R634&gt;T$4),  2*T$4-R634,
TRUE,R634)</f>
        <v>20</v>
      </c>
      <c r="U634" s="58" cm="1">
        <f t="array" aca="1" ref="U634" ca="1">_xlfn.IFS(
AND(T$3="y",S634&gt;T$4),  2*T$4-S634,
TRUE,S634)</f>
        <v>52</v>
      </c>
      <c r="V634" s="58" cm="1">
        <f t="array" aca="1" ref="V634" ca="1">_xlfn.IFS(
AND(V$3="x",T634&gt;V$4),  2*V$4-T634,
TRUE,T634)</f>
        <v>20</v>
      </c>
      <c r="W634" s="58" cm="1">
        <f t="array" aca="1" ref="W634" ca="1">_xlfn.IFS(
AND(V$3="y",U634&gt;V$4),  2*V$4-U634,
TRUE,U634)</f>
        <v>2</v>
      </c>
      <c r="X634" s="58" cm="1">
        <f t="array" aca="1" ref="X634" ca="1">_xlfn.IFS(
AND(X$3="x",V634&gt;X$4),  2*X$4-V634,
TRUE,V634)</f>
        <v>20</v>
      </c>
      <c r="Y634" s="58" cm="1">
        <f t="array" aca="1" ref="Y634" ca="1">_xlfn.IFS(
AND(X$3="y",W634&gt;X$4),  2*X$4-W634,
TRUE,W634)</f>
        <v>2</v>
      </c>
      <c r="Z634" s="58" cm="1">
        <f t="array" aca="1" ref="Z634" ca="1">_xlfn.IFS(
AND(Z$3="x",X634&gt;Z$4),  2*Z$4-X634,
TRUE,X634)</f>
        <v>20</v>
      </c>
      <c r="AA634" s="58" cm="1">
        <f t="array" aca="1" ref="AA634" ca="1">_xlfn.IFS(
AND(Z$3="y",Y634&gt;Z$4),  2*Z$4-Y634,
TRUE,Y634)</f>
        <v>2</v>
      </c>
      <c r="BD634" t="str">
        <f t="shared" ca="1" si="11"/>
        <v>102-842</v>
      </c>
      <c r="BF634" s="23"/>
      <c r="BG634" s="24"/>
      <c r="BH634" s="24"/>
      <c r="BI634" s="24"/>
      <c r="BJ634" s="24"/>
      <c r="BK634" s="24"/>
      <c r="BL634" s="24"/>
      <c r="BM634" s="24"/>
      <c r="BN634" s="24"/>
      <c r="BO634" s="24"/>
      <c r="BP634" s="24"/>
      <c r="BQ634" s="24"/>
      <c r="BR634" s="24"/>
      <c r="BS634" s="24"/>
      <c r="BT634" s="24"/>
      <c r="BU634" s="24"/>
      <c r="BV634" s="24"/>
      <c r="BW634" s="24"/>
      <c r="BX634" s="24"/>
      <c r="BY634" s="24"/>
      <c r="BZ634" s="24"/>
      <c r="CA634" s="24"/>
      <c r="CB634" s="24"/>
      <c r="CC634" s="24"/>
      <c r="CD634" s="24"/>
      <c r="CE634" s="24"/>
      <c r="CF634" s="24"/>
      <c r="CG634" s="24"/>
      <c r="CH634" s="24"/>
      <c r="CI634" s="24"/>
      <c r="CJ634" s="24"/>
      <c r="CK634" s="24"/>
      <c r="CL634" s="24"/>
      <c r="CM634" s="24"/>
      <c r="CN634" s="24"/>
      <c r="CO634" s="24"/>
      <c r="CP634" s="24"/>
      <c r="CQ634" s="24"/>
      <c r="CR634" s="24"/>
      <c r="CS634" s="24"/>
      <c r="CT634" s="24"/>
      <c r="CU634" s="24"/>
      <c r="CV634" s="24"/>
      <c r="CW634" s="24"/>
      <c r="CX634" s="24"/>
      <c r="CY634" s="24"/>
      <c r="CZ634" s="24"/>
      <c r="DA634" s="24"/>
      <c r="DB634" s="24"/>
      <c r="DC634" s="24"/>
      <c r="DD634" s="24"/>
      <c r="DE634" s="24"/>
      <c r="DF634" s="24"/>
      <c r="DG634" s="24"/>
      <c r="DH634" s="24"/>
      <c r="DI634" s="24"/>
      <c r="DJ634" s="24"/>
      <c r="DK634" s="24"/>
      <c r="DL634" s="24"/>
      <c r="DM634" s="24"/>
      <c r="DN634" s="24"/>
      <c r="DO634" s="24"/>
      <c r="DP634" s="24"/>
      <c r="DQ634" s="24"/>
      <c r="DR634" s="24"/>
      <c r="DS634" s="24"/>
      <c r="DT634" s="24"/>
      <c r="DU634" s="24"/>
      <c r="DV634" s="24"/>
      <c r="DW634" s="24"/>
      <c r="DX634" s="24"/>
      <c r="DY634" s="24"/>
      <c r="DZ634" s="24"/>
      <c r="EA634" s="24"/>
      <c r="EB634" s="24"/>
      <c r="EC634" s="24"/>
      <c r="ED634" s="24"/>
      <c r="EE634" s="24"/>
      <c r="EF634" s="24"/>
      <c r="EG634" s="24"/>
      <c r="EH634" s="24"/>
      <c r="EI634" s="24"/>
      <c r="EJ634" s="24"/>
      <c r="EK634" s="24"/>
      <c r="EL634" s="24"/>
      <c r="EM634" s="24"/>
      <c r="EN634" s="24"/>
      <c r="EO634" s="24"/>
      <c r="EP634" s="24"/>
      <c r="EQ634" s="24"/>
      <c r="ER634" s="24"/>
      <c r="ES634" s="24"/>
      <c r="ET634" s="24"/>
      <c r="EU634" s="24"/>
      <c r="EV634" s="24"/>
      <c r="EW634" s="24"/>
      <c r="EX634" s="24"/>
      <c r="EY634" s="24"/>
      <c r="EZ634" s="24"/>
      <c r="FA634" s="24"/>
      <c r="FB634" s="24"/>
      <c r="FC634" s="24"/>
      <c r="FD634" s="24"/>
      <c r="FE634" s="24"/>
      <c r="FF634" s="24"/>
      <c r="FG634" s="24"/>
      <c r="FH634" s="24"/>
      <c r="FI634" s="24"/>
      <c r="FJ634" s="24"/>
      <c r="FK634" s="24"/>
      <c r="FL634" s="24"/>
      <c r="FM634" s="24"/>
      <c r="FN634" s="24"/>
      <c r="FO634" s="24"/>
      <c r="FP634" s="24"/>
      <c r="FQ634" s="24"/>
      <c r="FR634" s="24"/>
      <c r="FS634" s="24"/>
      <c r="FT634" s="24"/>
      <c r="FU634" s="24"/>
      <c r="FV634" s="24"/>
      <c r="FW634" s="24"/>
      <c r="FX634" s="24"/>
      <c r="FY634" s="24"/>
      <c r="FZ634" s="24"/>
      <c r="GA634" s="24"/>
      <c r="GB634" s="24"/>
      <c r="GC634" s="24"/>
      <c r="GD634" s="24"/>
      <c r="GE634" s="24"/>
      <c r="GF634" s="24"/>
      <c r="GG634" s="24"/>
      <c r="GH634" s="24"/>
      <c r="GI634" s="24"/>
      <c r="GJ634" s="24"/>
      <c r="GK634" s="24"/>
      <c r="GL634" s="24"/>
      <c r="GM634" s="24"/>
      <c r="GN634" s="24"/>
      <c r="GO634" s="24"/>
      <c r="GP634" s="24"/>
      <c r="GQ634" s="24"/>
      <c r="GR634" s="24"/>
      <c r="GS634" s="24"/>
      <c r="GT634" s="24"/>
      <c r="GU634" s="24"/>
      <c r="GV634" s="24"/>
      <c r="GW634" s="24"/>
      <c r="GX634" s="24"/>
      <c r="GY634" s="24"/>
      <c r="GZ634" s="24"/>
      <c r="HA634" s="24"/>
      <c r="HB634" s="24"/>
      <c r="HC634" s="24"/>
      <c r="HD634" s="24"/>
      <c r="HE634" s="24"/>
      <c r="HF634" s="24"/>
      <c r="HG634" s="24"/>
      <c r="HH634" s="24"/>
      <c r="HI634" s="24"/>
      <c r="HJ634" s="24"/>
      <c r="HK634" s="24"/>
      <c r="HL634" s="24"/>
      <c r="HM634" s="24"/>
      <c r="HN634" s="24"/>
      <c r="HO634" s="24"/>
      <c r="HP634" s="24"/>
      <c r="HQ634" s="24"/>
      <c r="HR634" s="24"/>
      <c r="HS634" s="24"/>
      <c r="HT634" s="24"/>
      <c r="HU634" s="24"/>
      <c r="HV634" s="24"/>
      <c r="HW634" s="24"/>
      <c r="HX634" s="24"/>
      <c r="HY634" s="24"/>
      <c r="HZ634" s="24"/>
      <c r="IA634" s="24"/>
      <c r="IB634" s="24"/>
      <c r="IC634" s="24"/>
      <c r="ID634" s="24"/>
    </row>
    <row r="635" spans="1:238" x14ac:dyDescent="0.3">
      <c r="A635" t="str">
        <f>IF(Input!A627=0,"",Input!A627)</f>
        <v>912,47</v>
      </c>
      <c r="B635" s="65" cm="1">
        <f t="array" ref="B635">_xlfn.IFS($A635="","",LEFT($A635,4)="fold",MID($A635,12,1),TRUE,VALUE(LEFT($A635,FIND(",",$A635)-1)))</f>
        <v>912</v>
      </c>
      <c r="C635" s="65" cm="1">
        <f t="array" ref="C635">_xlfn.IFS($A635="","",LEFT($A635,4)="fold",VALUE(MID($A635,14,5)),TRUE,VALUE(MID($A635,FIND(",",$A635)+1,5)))</f>
        <v>47</v>
      </c>
      <c r="D635" s="58" cm="1">
        <f t="array" aca="1" ref="D635" ca="1">_xlfn.IFS(
AND(D$3="x",B635&gt;D$4),  2*D$4-B635,
TRUE,B635)</f>
        <v>398</v>
      </c>
      <c r="E635" s="58" cm="1">
        <f t="array" aca="1" ref="E635" ca="1">_xlfn.IFS(
AND(D$3="y",C635&gt;D$4),  2*D$4-C635,
TRUE,C635)</f>
        <v>47</v>
      </c>
      <c r="F635" s="58" cm="1">
        <f t="array" aca="1" ref="F635" ca="1">_xlfn.IFS(
AND(F$3="x",D635&gt;F$4),  2*F$4-D635,
TRUE,D635)</f>
        <v>398</v>
      </c>
      <c r="G635" s="58" cm="1">
        <f t="array" aca="1" ref="G635" ca="1">_xlfn.IFS(
AND(F$3="y",E635&gt;F$4),  2*F$4-E635,
TRUE,E635)</f>
        <v>47</v>
      </c>
      <c r="H635" s="58" cm="1">
        <f t="array" aca="1" ref="H635" ca="1">_xlfn.IFS(
AND(H$3="x",F635&gt;H$4),  2*H$4-F635,
TRUE,F635)</f>
        <v>256</v>
      </c>
      <c r="I635" s="58" cm="1">
        <f t="array" aca="1" ref="I635" ca="1">_xlfn.IFS(
AND(H$3="y",G635&gt;H$4),  2*H$4-G635,
TRUE,G635)</f>
        <v>47</v>
      </c>
      <c r="J635" s="58" cm="1">
        <f t="array" aca="1" ref="J635" ca="1">_xlfn.IFS(
AND(J$3="x",H635&gt;J$4),  2*J$4-H635,
TRUE,H635)</f>
        <v>256</v>
      </c>
      <c r="K635" s="58" cm="1">
        <f t="array" aca="1" ref="K635" ca="1">_xlfn.IFS(
AND(J$3="y",I635&gt;J$4),  2*J$4-I635,
TRUE,I635)</f>
        <v>47</v>
      </c>
      <c r="L635" s="58" cm="1">
        <f t="array" aca="1" ref="L635" ca="1">_xlfn.IFS(
AND(L$3="x",J635&gt;L$4),  2*L$4-J635,
TRUE,J635)</f>
        <v>70</v>
      </c>
      <c r="M635" s="58" cm="1">
        <f t="array" aca="1" ref="M635" ca="1">_xlfn.IFS(
AND(L$3="y",K635&gt;L$4),  2*L$4-K635,
TRUE,K635)</f>
        <v>47</v>
      </c>
      <c r="N635" s="58" cm="1">
        <f t="array" aca="1" ref="N635" ca="1">_xlfn.IFS(
AND(N$3="x",L635&gt;N$4),  2*N$4-L635,
TRUE,L635)</f>
        <v>70</v>
      </c>
      <c r="O635" s="58" cm="1">
        <f t="array" aca="1" ref="O635" ca="1">_xlfn.IFS(
AND(N$3="y",M635&gt;N$4),  2*N$4-M635,
TRUE,M635)</f>
        <v>47</v>
      </c>
      <c r="P635" s="58" cm="1">
        <f t="array" aca="1" ref="P635" ca="1">_xlfn.IFS(
AND(P$3="x",N635&gt;P$4),  2*P$4-N635,
TRUE,N635)</f>
        <v>70</v>
      </c>
      <c r="Q635" s="58" cm="1">
        <f t="array" aca="1" ref="Q635" ca="1">_xlfn.IFS(
AND(P$3="y",O635&gt;P$4),  2*P$4-O635,
TRUE,O635)</f>
        <v>47</v>
      </c>
      <c r="R635" s="58" cm="1">
        <f t="array" aca="1" ref="R635" ca="1">_xlfn.IFS(
AND(R$3="x",P635&gt;R$4),  2*R$4-P635,
TRUE,P635)</f>
        <v>70</v>
      </c>
      <c r="S635" s="58" cm="1">
        <f t="array" aca="1" ref="S635" ca="1">_xlfn.IFS(
AND(R$3="y",Q635&gt;R$4),  2*R$4-Q635,
TRUE,Q635)</f>
        <v>47</v>
      </c>
      <c r="T635" s="58" cm="1">
        <f t="array" aca="1" ref="T635" ca="1">_xlfn.IFS(
AND(T$3="x",R635&gt;T$4),  2*T$4-R635,
TRUE,R635)</f>
        <v>10</v>
      </c>
      <c r="U635" s="58" cm="1">
        <f t="array" aca="1" ref="U635" ca="1">_xlfn.IFS(
AND(T$3="y",S635&gt;T$4),  2*T$4-S635,
TRUE,S635)</f>
        <v>47</v>
      </c>
      <c r="V635" s="58" cm="1">
        <f t="array" aca="1" ref="V635" ca="1">_xlfn.IFS(
AND(V$3="x",T635&gt;V$4),  2*V$4-T635,
TRUE,T635)</f>
        <v>10</v>
      </c>
      <c r="W635" s="58" cm="1">
        <f t="array" aca="1" ref="W635" ca="1">_xlfn.IFS(
AND(V$3="y",U635&gt;V$4),  2*V$4-U635,
TRUE,U635)</f>
        <v>7</v>
      </c>
      <c r="X635" s="58" cm="1">
        <f t="array" aca="1" ref="X635" ca="1">_xlfn.IFS(
AND(X$3="x",V635&gt;X$4),  2*X$4-V635,
TRUE,V635)</f>
        <v>10</v>
      </c>
      <c r="Y635" s="58" cm="1">
        <f t="array" aca="1" ref="Y635" ca="1">_xlfn.IFS(
AND(X$3="y",W635&gt;X$4),  2*X$4-W635,
TRUE,W635)</f>
        <v>7</v>
      </c>
      <c r="Z635" s="58" cm="1">
        <f t="array" aca="1" ref="Z635" ca="1">_xlfn.IFS(
AND(Z$3="x",X635&gt;Z$4),  2*Z$4-X635,
TRUE,X635)</f>
        <v>10</v>
      </c>
      <c r="AA635" s="58" cm="1">
        <f t="array" aca="1" ref="AA635" ca="1">_xlfn.IFS(
AND(Z$3="y",Y635&gt;Z$4),  2*Z$4-Y635,
TRUE,Y635)</f>
        <v>5</v>
      </c>
      <c r="BD635" t="str">
        <f t="shared" ca="1" si="11"/>
        <v>398-47</v>
      </c>
      <c r="BF635" s="23"/>
      <c r="BG635" s="24"/>
      <c r="BH635" s="24"/>
      <c r="BI635" s="24"/>
      <c r="BJ635" s="24"/>
      <c r="BK635" s="24"/>
      <c r="BL635" s="24"/>
      <c r="BM635" s="24"/>
      <c r="BN635" s="24"/>
      <c r="BO635" s="24"/>
      <c r="BP635" s="24"/>
      <c r="BQ635" s="24"/>
      <c r="BR635" s="24"/>
      <c r="BS635" s="24"/>
      <c r="BT635" s="24"/>
      <c r="BU635" s="24"/>
      <c r="BV635" s="24"/>
      <c r="BW635" s="24"/>
      <c r="BX635" s="24"/>
      <c r="BY635" s="24"/>
      <c r="BZ635" s="24"/>
      <c r="CA635" s="24"/>
      <c r="CB635" s="24"/>
      <c r="CC635" s="24"/>
      <c r="CD635" s="24"/>
      <c r="CE635" s="24"/>
      <c r="CF635" s="24"/>
      <c r="CG635" s="24"/>
      <c r="CH635" s="24"/>
      <c r="CI635" s="24"/>
      <c r="CJ635" s="24"/>
      <c r="CK635" s="24"/>
      <c r="CL635" s="24"/>
      <c r="CM635" s="24"/>
      <c r="CN635" s="24"/>
      <c r="CO635" s="24"/>
      <c r="CP635" s="24"/>
      <c r="CQ635" s="24"/>
      <c r="CR635" s="24"/>
      <c r="CS635" s="24"/>
      <c r="CT635" s="24"/>
      <c r="CU635" s="24"/>
      <c r="CV635" s="24"/>
      <c r="CW635" s="24"/>
      <c r="CX635" s="24"/>
      <c r="CY635" s="24"/>
      <c r="CZ635" s="24"/>
      <c r="DA635" s="24"/>
      <c r="DB635" s="24"/>
      <c r="DC635" s="24"/>
      <c r="DD635" s="24"/>
      <c r="DE635" s="24"/>
      <c r="DF635" s="24"/>
      <c r="DG635" s="24"/>
      <c r="DH635" s="24"/>
      <c r="DI635" s="24"/>
      <c r="DJ635" s="24"/>
      <c r="DK635" s="24"/>
      <c r="DL635" s="24"/>
      <c r="DM635" s="24"/>
      <c r="DN635" s="24"/>
      <c r="DO635" s="24"/>
      <c r="DP635" s="24"/>
      <c r="DQ635" s="24"/>
      <c r="DR635" s="24"/>
      <c r="DS635" s="24"/>
      <c r="DT635" s="24"/>
      <c r="DU635" s="24"/>
      <c r="DV635" s="24"/>
      <c r="DW635" s="24"/>
      <c r="DX635" s="24"/>
      <c r="DY635" s="24"/>
      <c r="DZ635" s="24"/>
      <c r="EA635" s="24"/>
      <c r="EB635" s="24"/>
      <c r="EC635" s="24"/>
      <c r="ED635" s="24"/>
      <c r="EE635" s="24"/>
      <c r="EF635" s="24"/>
      <c r="EG635" s="24"/>
      <c r="EH635" s="24"/>
      <c r="EI635" s="24"/>
      <c r="EJ635" s="24"/>
      <c r="EK635" s="24"/>
      <c r="EL635" s="24"/>
      <c r="EM635" s="24"/>
      <c r="EN635" s="24"/>
      <c r="EO635" s="24"/>
      <c r="EP635" s="24"/>
      <c r="EQ635" s="24"/>
      <c r="ER635" s="24"/>
      <c r="ES635" s="24"/>
      <c r="ET635" s="24"/>
      <c r="EU635" s="24"/>
      <c r="EV635" s="24"/>
      <c r="EW635" s="24"/>
      <c r="EX635" s="24"/>
      <c r="EY635" s="24"/>
      <c r="EZ635" s="24"/>
      <c r="FA635" s="24"/>
      <c r="FB635" s="24"/>
      <c r="FC635" s="24"/>
      <c r="FD635" s="24"/>
      <c r="FE635" s="24"/>
      <c r="FF635" s="24"/>
      <c r="FG635" s="24"/>
      <c r="FH635" s="24"/>
      <c r="FI635" s="24"/>
      <c r="FJ635" s="24"/>
      <c r="FK635" s="24"/>
      <c r="FL635" s="24"/>
      <c r="FM635" s="24"/>
      <c r="FN635" s="24"/>
      <c r="FO635" s="24"/>
      <c r="FP635" s="24"/>
      <c r="FQ635" s="24"/>
      <c r="FR635" s="24"/>
      <c r="FS635" s="24"/>
      <c r="FT635" s="24"/>
      <c r="FU635" s="24"/>
      <c r="FV635" s="24"/>
      <c r="FW635" s="24"/>
      <c r="FX635" s="24"/>
      <c r="FY635" s="24"/>
      <c r="FZ635" s="24"/>
      <c r="GA635" s="24"/>
      <c r="GB635" s="24"/>
      <c r="GC635" s="24"/>
      <c r="GD635" s="24"/>
      <c r="GE635" s="24"/>
      <c r="GF635" s="24"/>
      <c r="GG635" s="24"/>
      <c r="GH635" s="24"/>
      <c r="GI635" s="24"/>
      <c r="GJ635" s="24"/>
      <c r="GK635" s="24"/>
      <c r="GL635" s="24"/>
      <c r="GM635" s="24"/>
      <c r="GN635" s="24"/>
      <c r="GO635" s="24"/>
      <c r="GP635" s="24"/>
      <c r="GQ635" s="24"/>
      <c r="GR635" s="24"/>
      <c r="GS635" s="24"/>
      <c r="GT635" s="24"/>
      <c r="GU635" s="24"/>
      <c r="GV635" s="24"/>
      <c r="GW635" s="24"/>
      <c r="GX635" s="24"/>
      <c r="GY635" s="24"/>
      <c r="GZ635" s="24"/>
      <c r="HA635" s="24"/>
      <c r="HB635" s="24"/>
      <c r="HC635" s="24"/>
      <c r="HD635" s="24"/>
      <c r="HE635" s="24"/>
      <c r="HF635" s="24"/>
      <c r="HG635" s="24"/>
      <c r="HH635" s="24"/>
      <c r="HI635" s="24"/>
      <c r="HJ635" s="24"/>
      <c r="HK635" s="24"/>
      <c r="HL635" s="24"/>
      <c r="HM635" s="24"/>
      <c r="HN635" s="24"/>
      <c r="HO635" s="24"/>
      <c r="HP635" s="24"/>
      <c r="HQ635" s="24"/>
      <c r="HR635" s="24"/>
      <c r="HS635" s="24"/>
      <c r="HT635" s="24"/>
      <c r="HU635" s="24"/>
      <c r="HV635" s="24"/>
      <c r="HW635" s="24"/>
      <c r="HX635" s="24"/>
      <c r="HY635" s="24"/>
      <c r="HZ635" s="24"/>
      <c r="IA635" s="24"/>
      <c r="IB635" s="24"/>
      <c r="IC635" s="24"/>
      <c r="ID635" s="24"/>
    </row>
    <row r="636" spans="1:238" x14ac:dyDescent="0.3">
      <c r="A636" t="str">
        <f>IF(Input!A628=0,"",Input!A628)</f>
        <v>889,465</v>
      </c>
      <c r="B636" s="65" cm="1">
        <f t="array" ref="B636">_xlfn.IFS($A636="","",LEFT($A636,4)="fold",MID($A636,12,1),TRUE,VALUE(LEFT($A636,FIND(",",$A636)-1)))</f>
        <v>889</v>
      </c>
      <c r="C636" s="65" cm="1">
        <f t="array" ref="C636">_xlfn.IFS($A636="","",LEFT($A636,4)="fold",VALUE(MID($A636,14,5)),TRUE,VALUE(MID($A636,FIND(",",$A636)+1,5)))</f>
        <v>465</v>
      </c>
      <c r="D636" s="58" cm="1">
        <f t="array" aca="1" ref="D636" ca="1">_xlfn.IFS(
AND(D$3="x",B636&gt;D$4),  2*D$4-B636,
TRUE,B636)</f>
        <v>421</v>
      </c>
      <c r="E636" s="58" cm="1">
        <f t="array" aca="1" ref="E636" ca="1">_xlfn.IFS(
AND(D$3="y",C636&gt;D$4),  2*D$4-C636,
TRUE,C636)</f>
        <v>465</v>
      </c>
      <c r="F636" s="58" cm="1">
        <f t="array" aca="1" ref="F636" ca="1">_xlfn.IFS(
AND(F$3="x",D636&gt;F$4),  2*F$4-D636,
TRUE,D636)</f>
        <v>421</v>
      </c>
      <c r="G636" s="58" cm="1">
        <f t="array" aca="1" ref="G636" ca="1">_xlfn.IFS(
AND(F$3="y",E636&gt;F$4),  2*F$4-E636,
TRUE,E636)</f>
        <v>429</v>
      </c>
      <c r="H636" s="58" cm="1">
        <f t="array" aca="1" ref="H636" ca="1">_xlfn.IFS(
AND(H$3="x",F636&gt;H$4),  2*H$4-F636,
TRUE,F636)</f>
        <v>233</v>
      </c>
      <c r="I636" s="58" cm="1">
        <f t="array" aca="1" ref="I636" ca="1">_xlfn.IFS(
AND(H$3="y",G636&gt;H$4),  2*H$4-G636,
TRUE,G636)</f>
        <v>429</v>
      </c>
      <c r="J636" s="58" cm="1">
        <f t="array" aca="1" ref="J636" ca="1">_xlfn.IFS(
AND(J$3="x",H636&gt;J$4),  2*J$4-H636,
TRUE,H636)</f>
        <v>233</v>
      </c>
      <c r="K636" s="58" cm="1">
        <f t="array" aca="1" ref="K636" ca="1">_xlfn.IFS(
AND(J$3="y",I636&gt;J$4),  2*J$4-I636,
TRUE,I636)</f>
        <v>17</v>
      </c>
      <c r="L636" s="58" cm="1">
        <f t="array" aca="1" ref="L636" ca="1">_xlfn.IFS(
AND(L$3="x",J636&gt;L$4),  2*L$4-J636,
TRUE,J636)</f>
        <v>93</v>
      </c>
      <c r="M636" s="58" cm="1">
        <f t="array" aca="1" ref="M636" ca="1">_xlfn.IFS(
AND(L$3="y",K636&gt;L$4),  2*L$4-K636,
TRUE,K636)</f>
        <v>17</v>
      </c>
      <c r="N636" s="58" cm="1">
        <f t="array" aca="1" ref="N636" ca="1">_xlfn.IFS(
AND(N$3="x",L636&gt;N$4),  2*N$4-L636,
TRUE,L636)</f>
        <v>93</v>
      </c>
      <c r="O636" s="58" cm="1">
        <f t="array" aca="1" ref="O636" ca="1">_xlfn.IFS(
AND(N$3="y",M636&gt;N$4),  2*N$4-M636,
TRUE,M636)</f>
        <v>17</v>
      </c>
      <c r="P636" s="58" cm="1">
        <f t="array" aca="1" ref="P636" ca="1">_xlfn.IFS(
AND(P$3="x",N636&gt;P$4),  2*P$4-N636,
TRUE,N636)</f>
        <v>69</v>
      </c>
      <c r="Q636" s="58" cm="1">
        <f t="array" aca="1" ref="Q636" ca="1">_xlfn.IFS(
AND(P$3="y",O636&gt;P$4),  2*P$4-O636,
TRUE,O636)</f>
        <v>17</v>
      </c>
      <c r="R636" s="58" cm="1">
        <f t="array" aca="1" ref="R636" ca="1">_xlfn.IFS(
AND(R$3="x",P636&gt;R$4),  2*R$4-P636,
TRUE,P636)</f>
        <v>69</v>
      </c>
      <c r="S636" s="58" cm="1">
        <f t="array" aca="1" ref="S636" ca="1">_xlfn.IFS(
AND(R$3="y",Q636&gt;R$4),  2*R$4-Q636,
TRUE,Q636)</f>
        <v>17</v>
      </c>
      <c r="T636" s="58" cm="1">
        <f t="array" aca="1" ref="T636" ca="1">_xlfn.IFS(
AND(T$3="x",R636&gt;T$4),  2*T$4-R636,
TRUE,R636)</f>
        <v>11</v>
      </c>
      <c r="U636" s="58" cm="1">
        <f t="array" aca="1" ref="U636" ca="1">_xlfn.IFS(
AND(T$3="y",S636&gt;T$4),  2*T$4-S636,
TRUE,S636)</f>
        <v>17</v>
      </c>
      <c r="V636" s="58" cm="1">
        <f t="array" aca="1" ref="V636" ca="1">_xlfn.IFS(
AND(V$3="x",T636&gt;V$4),  2*V$4-T636,
TRUE,T636)</f>
        <v>11</v>
      </c>
      <c r="W636" s="58" cm="1">
        <f t="array" aca="1" ref="W636" ca="1">_xlfn.IFS(
AND(V$3="y",U636&gt;V$4),  2*V$4-U636,
TRUE,U636)</f>
        <v>17</v>
      </c>
      <c r="X636" s="58" cm="1">
        <f t="array" aca="1" ref="X636" ca="1">_xlfn.IFS(
AND(X$3="x",V636&gt;X$4),  2*X$4-V636,
TRUE,V636)</f>
        <v>11</v>
      </c>
      <c r="Y636" s="58" cm="1">
        <f t="array" aca="1" ref="Y636" ca="1">_xlfn.IFS(
AND(X$3="y",W636&gt;X$4),  2*X$4-W636,
TRUE,W636)</f>
        <v>9</v>
      </c>
      <c r="Z636" s="58" cm="1">
        <f t="array" aca="1" ref="Z636" ca="1">_xlfn.IFS(
AND(Z$3="x",X636&gt;Z$4),  2*Z$4-X636,
TRUE,X636)</f>
        <v>11</v>
      </c>
      <c r="AA636" s="58" cm="1">
        <f t="array" aca="1" ref="AA636" ca="1">_xlfn.IFS(
AND(Z$3="y",Y636&gt;Z$4),  2*Z$4-Y636,
TRUE,Y636)</f>
        <v>3</v>
      </c>
      <c r="BD636" t="str">
        <f t="shared" ca="1" si="11"/>
        <v>421-465</v>
      </c>
      <c r="BF636" s="23"/>
      <c r="BG636" s="24"/>
      <c r="BH636" s="24"/>
      <c r="BI636" s="24"/>
      <c r="BJ636" s="24"/>
      <c r="BK636" s="24"/>
      <c r="BL636" s="24"/>
      <c r="BM636" s="24"/>
      <c r="BN636" s="24"/>
      <c r="BO636" s="24"/>
      <c r="BP636" s="24"/>
      <c r="BQ636" s="24"/>
      <c r="BR636" s="24"/>
      <c r="BS636" s="24"/>
      <c r="BT636" s="24"/>
      <c r="BU636" s="24"/>
      <c r="BV636" s="24"/>
      <c r="BW636" s="24"/>
      <c r="BX636" s="24"/>
      <c r="BY636" s="24"/>
      <c r="BZ636" s="24"/>
      <c r="CA636" s="24"/>
      <c r="CB636" s="24"/>
      <c r="CC636" s="24"/>
      <c r="CD636" s="24"/>
      <c r="CE636" s="24"/>
      <c r="CF636" s="24"/>
      <c r="CG636" s="24"/>
      <c r="CH636" s="24"/>
      <c r="CI636" s="24"/>
      <c r="CJ636" s="24"/>
      <c r="CK636" s="24"/>
      <c r="CL636" s="24"/>
      <c r="CM636" s="24"/>
      <c r="CN636" s="24"/>
      <c r="CO636" s="24"/>
      <c r="CP636" s="24"/>
      <c r="CQ636" s="24"/>
      <c r="CR636" s="24"/>
      <c r="CS636" s="24"/>
      <c r="CT636" s="24"/>
      <c r="CU636" s="24"/>
      <c r="CV636" s="24"/>
      <c r="CW636" s="24"/>
      <c r="CX636" s="24"/>
      <c r="CY636" s="24"/>
      <c r="CZ636" s="24"/>
      <c r="DA636" s="24"/>
      <c r="DB636" s="24"/>
      <c r="DC636" s="24"/>
      <c r="DD636" s="24"/>
      <c r="DE636" s="24"/>
      <c r="DF636" s="24"/>
      <c r="DG636" s="24"/>
      <c r="DH636" s="24"/>
      <c r="DI636" s="24"/>
      <c r="DJ636" s="24"/>
      <c r="DK636" s="24"/>
      <c r="DL636" s="24"/>
      <c r="DM636" s="24"/>
      <c r="DN636" s="24"/>
      <c r="DO636" s="24"/>
      <c r="DP636" s="24"/>
      <c r="DQ636" s="24"/>
      <c r="DR636" s="24"/>
      <c r="DS636" s="24"/>
      <c r="DT636" s="24"/>
      <c r="DU636" s="24"/>
      <c r="DV636" s="24"/>
      <c r="DW636" s="24"/>
      <c r="DX636" s="24"/>
      <c r="DY636" s="24"/>
      <c r="DZ636" s="24"/>
      <c r="EA636" s="24"/>
      <c r="EB636" s="24"/>
      <c r="EC636" s="24"/>
      <c r="ED636" s="24"/>
      <c r="EE636" s="24"/>
      <c r="EF636" s="24"/>
      <c r="EG636" s="24"/>
      <c r="EH636" s="24"/>
      <c r="EI636" s="24"/>
      <c r="EJ636" s="24"/>
      <c r="EK636" s="24"/>
      <c r="EL636" s="24"/>
      <c r="EM636" s="24"/>
      <c r="EN636" s="24"/>
      <c r="EO636" s="24"/>
      <c r="EP636" s="24"/>
      <c r="EQ636" s="24"/>
      <c r="ER636" s="24"/>
      <c r="ES636" s="24"/>
      <c r="ET636" s="24"/>
      <c r="EU636" s="24"/>
      <c r="EV636" s="24"/>
      <c r="EW636" s="24"/>
      <c r="EX636" s="24"/>
      <c r="EY636" s="24"/>
      <c r="EZ636" s="24"/>
      <c r="FA636" s="24"/>
      <c r="FB636" s="24"/>
      <c r="FC636" s="24"/>
      <c r="FD636" s="24"/>
      <c r="FE636" s="24"/>
      <c r="FF636" s="24"/>
      <c r="FG636" s="24"/>
      <c r="FH636" s="24"/>
      <c r="FI636" s="24"/>
      <c r="FJ636" s="24"/>
      <c r="FK636" s="24"/>
      <c r="FL636" s="24"/>
      <c r="FM636" s="24"/>
      <c r="FN636" s="24"/>
      <c r="FO636" s="24"/>
      <c r="FP636" s="24"/>
      <c r="FQ636" s="24"/>
      <c r="FR636" s="24"/>
      <c r="FS636" s="24"/>
      <c r="FT636" s="24"/>
      <c r="FU636" s="24"/>
      <c r="FV636" s="24"/>
      <c r="FW636" s="24"/>
      <c r="FX636" s="24"/>
      <c r="FY636" s="24"/>
      <c r="FZ636" s="24"/>
      <c r="GA636" s="24"/>
      <c r="GB636" s="24"/>
      <c r="GC636" s="24"/>
      <c r="GD636" s="24"/>
      <c r="GE636" s="24"/>
      <c r="GF636" s="24"/>
      <c r="GG636" s="24"/>
      <c r="GH636" s="24"/>
      <c r="GI636" s="24"/>
      <c r="GJ636" s="24"/>
      <c r="GK636" s="24"/>
      <c r="GL636" s="24"/>
      <c r="GM636" s="24"/>
      <c r="GN636" s="24"/>
      <c r="GO636" s="24"/>
      <c r="GP636" s="24"/>
      <c r="GQ636" s="24"/>
      <c r="GR636" s="24"/>
      <c r="GS636" s="24"/>
      <c r="GT636" s="24"/>
      <c r="GU636" s="24"/>
      <c r="GV636" s="24"/>
      <c r="GW636" s="24"/>
      <c r="GX636" s="24"/>
      <c r="GY636" s="24"/>
      <c r="GZ636" s="24"/>
      <c r="HA636" s="24"/>
      <c r="HB636" s="24"/>
      <c r="HC636" s="24"/>
      <c r="HD636" s="24"/>
      <c r="HE636" s="24"/>
      <c r="HF636" s="24"/>
      <c r="HG636" s="24"/>
      <c r="HH636" s="24"/>
      <c r="HI636" s="24"/>
      <c r="HJ636" s="24"/>
      <c r="HK636" s="24"/>
      <c r="HL636" s="24"/>
      <c r="HM636" s="24"/>
      <c r="HN636" s="24"/>
      <c r="HO636" s="24"/>
      <c r="HP636" s="24"/>
      <c r="HQ636" s="24"/>
      <c r="HR636" s="24"/>
      <c r="HS636" s="24"/>
      <c r="HT636" s="24"/>
      <c r="HU636" s="24"/>
      <c r="HV636" s="24"/>
      <c r="HW636" s="24"/>
      <c r="HX636" s="24"/>
      <c r="HY636" s="24"/>
      <c r="HZ636" s="24"/>
      <c r="IA636" s="24"/>
      <c r="IB636" s="24"/>
      <c r="IC636" s="24"/>
      <c r="ID636" s="24"/>
    </row>
    <row r="637" spans="1:238" x14ac:dyDescent="0.3">
      <c r="A637" t="str">
        <f>IF(Input!A629=0,"",Input!A629)</f>
        <v>149,515</v>
      </c>
      <c r="B637" s="65" cm="1">
        <f t="array" ref="B637">_xlfn.IFS($A637="","",LEFT($A637,4)="fold",MID($A637,12,1),TRUE,VALUE(LEFT($A637,FIND(",",$A637)-1)))</f>
        <v>149</v>
      </c>
      <c r="C637" s="65" cm="1">
        <f t="array" ref="C637">_xlfn.IFS($A637="","",LEFT($A637,4)="fold",VALUE(MID($A637,14,5)),TRUE,VALUE(MID($A637,FIND(",",$A637)+1,5)))</f>
        <v>515</v>
      </c>
      <c r="D637" s="58" cm="1">
        <f t="array" aca="1" ref="D637" ca="1">_xlfn.IFS(
AND(D$3="x",B637&gt;D$4),  2*D$4-B637,
TRUE,B637)</f>
        <v>149</v>
      </c>
      <c r="E637" s="58" cm="1">
        <f t="array" aca="1" ref="E637" ca="1">_xlfn.IFS(
AND(D$3="y",C637&gt;D$4),  2*D$4-C637,
TRUE,C637)</f>
        <v>515</v>
      </c>
      <c r="F637" s="58" cm="1">
        <f t="array" aca="1" ref="F637" ca="1">_xlfn.IFS(
AND(F$3="x",D637&gt;F$4),  2*F$4-D637,
TRUE,D637)</f>
        <v>149</v>
      </c>
      <c r="G637" s="58" cm="1">
        <f t="array" aca="1" ref="G637" ca="1">_xlfn.IFS(
AND(F$3="y",E637&gt;F$4),  2*F$4-E637,
TRUE,E637)</f>
        <v>379</v>
      </c>
      <c r="H637" s="58" cm="1">
        <f t="array" aca="1" ref="H637" ca="1">_xlfn.IFS(
AND(H$3="x",F637&gt;H$4),  2*H$4-F637,
TRUE,F637)</f>
        <v>149</v>
      </c>
      <c r="I637" s="58" cm="1">
        <f t="array" aca="1" ref="I637" ca="1">_xlfn.IFS(
AND(H$3="y",G637&gt;H$4),  2*H$4-G637,
TRUE,G637)</f>
        <v>379</v>
      </c>
      <c r="J637" s="58" cm="1">
        <f t="array" aca="1" ref="J637" ca="1">_xlfn.IFS(
AND(J$3="x",H637&gt;J$4),  2*J$4-H637,
TRUE,H637)</f>
        <v>149</v>
      </c>
      <c r="K637" s="58" cm="1">
        <f t="array" aca="1" ref="K637" ca="1">_xlfn.IFS(
AND(J$3="y",I637&gt;J$4),  2*J$4-I637,
TRUE,I637)</f>
        <v>67</v>
      </c>
      <c r="L637" s="58" cm="1">
        <f t="array" aca="1" ref="L637" ca="1">_xlfn.IFS(
AND(L$3="x",J637&gt;L$4),  2*L$4-J637,
TRUE,J637)</f>
        <v>149</v>
      </c>
      <c r="M637" s="58" cm="1">
        <f t="array" aca="1" ref="M637" ca="1">_xlfn.IFS(
AND(L$3="y",K637&gt;L$4),  2*L$4-K637,
TRUE,K637)</f>
        <v>67</v>
      </c>
      <c r="N637" s="58" cm="1">
        <f t="array" aca="1" ref="N637" ca="1">_xlfn.IFS(
AND(N$3="x",L637&gt;N$4),  2*N$4-L637,
TRUE,L637)</f>
        <v>149</v>
      </c>
      <c r="O637" s="58" cm="1">
        <f t="array" aca="1" ref="O637" ca="1">_xlfn.IFS(
AND(N$3="y",M637&gt;N$4),  2*N$4-M637,
TRUE,M637)</f>
        <v>67</v>
      </c>
      <c r="P637" s="58" cm="1">
        <f t="array" aca="1" ref="P637" ca="1">_xlfn.IFS(
AND(P$3="x",N637&gt;P$4),  2*P$4-N637,
TRUE,N637)</f>
        <v>13</v>
      </c>
      <c r="Q637" s="58" cm="1">
        <f t="array" aca="1" ref="Q637" ca="1">_xlfn.IFS(
AND(P$3="y",O637&gt;P$4),  2*P$4-O637,
TRUE,O637)</f>
        <v>67</v>
      </c>
      <c r="R637" s="58" cm="1">
        <f t="array" aca="1" ref="R637" ca="1">_xlfn.IFS(
AND(R$3="x",P637&gt;R$4),  2*R$4-P637,
TRUE,P637)</f>
        <v>13</v>
      </c>
      <c r="S637" s="58" cm="1">
        <f t="array" aca="1" ref="S637" ca="1">_xlfn.IFS(
AND(R$3="y",Q637&gt;R$4),  2*R$4-Q637,
TRUE,Q637)</f>
        <v>43</v>
      </c>
      <c r="T637" s="58" cm="1">
        <f t="array" aca="1" ref="T637" ca="1">_xlfn.IFS(
AND(T$3="x",R637&gt;T$4),  2*T$4-R637,
TRUE,R637)</f>
        <v>13</v>
      </c>
      <c r="U637" s="58" cm="1">
        <f t="array" aca="1" ref="U637" ca="1">_xlfn.IFS(
AND(T$3="y",S637&gt;T$4),  2*T$4-S637,
TRUE,S637)</f>
        <v>43</v>
      </c>
      <c r="V637" s="58" cm="1">
        <f t="array" aca="1" ref="V637" ca="1">_xlfn.IFS(
AND(V$3="x",T637&gt;V$4),  2*V$4-T637,
TRUE,T637)</f>
        <v>13</v>
      </c>
      <c r="W637" s="58" cm="1">
        <f t="array" aca="1" ref="W637" ca="1">_xlfn.IFS(
AND(V$3="y",U637&gt;V$4),  2*V$4-U637,
TRUE,U637)</f>
        <v>11</v>
      </c>
      <c r="X637" s="58" cm="1">
        <f t="array" aca="1" ref="X637" ca="1">_xlfn.IFS(
AND(X$3="x",V637&gt;X$4),  2*X$4-V637,
TRUE,V637)</f>
        <v>13</v>
      </c>
      <c r="Y637" s="58" cm="1">
        <f t="array" aca="1" ref="Y637" ca="1">_xlfn.IFS(
AND(X$3="y",W637&gt;X$4),  2*X$4-W637,
TRUE,W637)</f>
        <v>11</v>
      </c>
      <c r="Z637" s="58" cm="1">
        <f t="array" aca="1" ref="Z637" ca="1">_xlfn.IFS(
AND(Z$3="x",X637&gt;Z$4),  2*Z$4-X637,
TRUE,X637)</f>
        <v>13</v>
      </c>
      <c r="AA637" s="58" cm="1">
        <f t="array" aca="1" ref="AA637" ca="1">_xlfn.IFS(
AND(Z$3="y",Y637&gt;Z$4),  2*Z$4-Y637,
TRUE,Y637)</f>
        <v>1</v>
      </c>
      <c r="BD637" t="str">
        <f t="shared" ca="1" si="11"/>
        <v>149-515</v>
      </c>
      <c r="BF637" s="23"/>
      <c r="BG637" s="24"/>
      <c r="BH637" s="24"/>
      <c r="BI637" s="24"/>
      <c r="BJ637" s="24"/>
      <c r="BK637" s="24"/>
      <c r="BL637" s="24"/>
      <c r="BM637" s="24"/>
      <c r="BN637" s="24"/>
      <c r="BO637" s="24"/>
      <c r="BP637" s="24"/>
      <c r="BQ637" s="24"/>
      <c r="BR637" s="24"/>
      <c r="BS637" s="24"/>
      <c r="BT637" s="24"/>
      <c r="BU637" s="24"/>
      <c r="BV637" s="24"/>
      <c r="BW637" s="24"/>
      <c r="BX637" s="24"/>
      <c r="BY637" s="24"/>
      <c r="BZ637" s="24"/>
      <c r="CA637" s="24"/>
      <c r="CB637" s="24"/>
      <c r="CC637" s="24"/>
      <c r="CD637" s="24"/>
      <c r="CE637" s="24"/>
      <c r="CF637" s="24"/>
      <c r="CG637" s="24"/>
      <c r="CH637" s="24"/>
      <c r="CI637" s="24"/>
      <c r="CJ637" s="24"/>
      <c r="CK637" s="24"/>
      <c r="CL637" s="24"/>
      <c r="CM637" s="24"/>
      <c r="CN637" s="24"/>
      <c r="CO637" s="24"/>
      <c r="CP637" s="24"/>
      <c r="CQ637" s="24"/>
      <c r="CR637" s="24"/>
      <c r="CS637" s="24"/>
      <c r="CT637" s="24"/>
      <c r="CU637" s="24"/>
      <c r="CV637" s="24"/>
      <c r="CW637" s="24"/>
      <c r="CX637" s="24"/>
      <c r="CY637" s="24"/>
      <c r="CZ637" s="24"/>
      <c r="DA637" s="24"/>
      <c r="DB637" s="24"/>
      <c r="DC637" s="24"/>
      <c r="DD637" s="24"/>
      <c r="DE637" s="24"/>
      <c r="DF637" s="24"/>
      <c r="DG637" s="24"/>
      <c r="DH637" s="24"/>
      <c r="DI637" s="24"/>
      <c r="DJ637" s="24"/>
      <c r="DK637" s="24"/>
      <c r="DL637" s="24"/>
      <c r="DM637" s="24"/>
      <c r="DN637" s="24"/>
      <c r="DO637" s="24"/>
      <c r="DP637" s="24"/>
      <c r="DQ637" s="24"/>
      <c r="DR637" s="24"/>
      <c r="DS637" s="24"/>
      <c r="DT637" s="24"/>
      <c r="DU637" s="24"/>
      <c r="DV637" s="24"/>
      <c r="DW637" s="24"/>
      <c r="DX637" s="24"/>
      <c r="DY637" s="24"/>
      <c r="DZ637" s="24"/>
      <c r="EA637" s="24"/>
      <c r="EB637" s="24"/>
      <c r="EC637" s="24"/>
      <c r="ED637" s="24"/>
      <c r="EE637" s="24"/>
      <c r="EF637" s="24"/>
      <c r="EG637" s="24"/>
      <c r="EH637" s="24"/>
      <c r="EI637" s="24"/>
      <c r="EJ637" s="24"/>
      <c r="EK637" s="24"/>
      <c r="EL637" s="24"/>
      <c r="EM637" s="24"/>
      <c r="EN637" s="24"/>
      <c r="EO637" s="24"/>
      <c r="EP637" s="24"/>
      <c r="EQ637" s="24"/>
      <c r="ER637" s="24"/>
      <c r="ES637" s="24"/>
      <c r="ET637" s="24"/>
      <c r="EU637" s="24"/>
      <c r="EV637" s="24"/>
      <c r="EW637" s="24"/>
      <c r="EX637" s="24"/>
      <c r="EY637" s="24"/>
      <c r="EZ637" s="24"/>
      <c r="FA637" s="24"/>
      <c r="FB637" s="24"/>
      <c r="FC637" s="24"/>
      <c r="FD637" s="24"/>
      <c r="FE637" s="24"/>
      <c r="FF637" s="24"/>
      <c r="FG637" s="24"/>
      <c r="FH637" s="24"/>
      <c r="FI637" s="24"/>
      <c r="FJ637" s="24"/>
      <c r="FK637" s="24"/>
      <c r="FL637" s="24"/>
      <c r="FM637" s="24"/>
      <c r="FN637" s="24"/>
      <c r="FO637" s="24"/>
      <c r="FP637" s="24"/>
      <c r="FQ637" s="24"/>
      <c r="FR637" s="24"/>
      <c r="FS637" s="24"/>
      <c r="FT637" s="24"/>
      <c r="FU637" s="24"/>
      <c r="FV637" s="24"/>
      <c r="FW637" s="24"/>
      <c r="FX637" s="24"/>
      <c r="FY637" s="24"/>
      <c r="FZ637" s="24"/>
      <c r="GA637" s="24"/>
      <c r="GB637" s="24"/>
      <c r="GC637" s="24"/>
      <c r="GD637" s="24"/>
      <c r="GE637" s="24"/>
      <c r="GF637" s="24"/>
      <c r="GG637" s="24"/>
      <c r="GH637" s="24"/>
      <c r="GI637" s="24"/>
      <c r="GJ637" s="24"/>
      <c r="GK637" s="24"/>
      <c r="GL637" s="24"/>
      <c r="GM637" s="24"/>
      <c r="GN637" s="24"/>
      <c r="GO637" s="24"/>
      <c r="GP637" s="24"/>
      <c r="GQ637" s="24"/>
      <c r="GR637" s="24"/>
      <c r="GS637" s="24"/>
      <c r="GT637" s="24"/>
      <c r="GU637" s="24"/>
      <c r="GV637" s="24"/>
      <c r="GW637" s="24"/>
      <c r="GX637" s="24"/>
      <c r="GY637" s="24"/>
      <c r="GZ637" s="24"/>
      <c r="HA637" s="24"/>
      <c r="HB637" s="24"/>
      <c r="HC637" s="24"/>
      <c r="HD637" s="24"/>
      <c r="HE637" s="24"/>
      <c r="HF637" s="24"/>
      <c r="HG637" s="24"/>
      <c r="HH637" s="24"/>
      <c r="HI637" s="24"/>
      <c r="HJ637" s="24"/>
      <c r="HK637" s="24"/>
      <c r="HL637" s="24"/>
      <c r="HM637" s="24"/>
      <c r="HN637" s="24"/>
      <c r="HO637" s="24"/>
      <c r="HP637" s="24"/>
      <c r="HQ637" s="24"/>
      <c r="HR637" s="24"/>
      <c r="HS637" s="24"/>
      <c r="HT637" s="24"/>
      <c r="HU637" s="24"/>
      <c r="HV637" s="24"/>
      <c r="HW637" s="24"/>
      <c r="HX637" s="24"/>
      <c r="HY637" s="24"/>
      <c r="HZ637" s="24"/>
      <c r="IA637" s="24"/>
      <c r="IB637" s="24"/>
      <c r="IC637" s="24"/>
      <c r="ID637" s="24"/>
    </row>
    <row r="638" spans="1:238" x14ac:dyDescent="0.3">
      <c r="A638" t="str">
        <f>IF(Input!A630=0,"",Input!A630)</f>
        <v>991,467</v>
      </c>
      <c r="B638" s="65" cm="1">
        <f t="array" ref="B638">_xlfn.IFS($A638="","",LEFT($A638,4)="fold",MID($A638,12,1),TRUE,VALUE(LEFT($A638,FIND(",",$A638)-1)))</f>
        <v>991</v>
      </c>
      <c r="C638" s="65" cm="1">
        <f t="array" ref="C638">_xlfn.IFS($A638="","",LEFT($A638,4)="fold",VALUE(MID($A638,14,5)),TRUE,VALUE(MID($A638,FIND(",",$A638)+1,5)))</f>
        <v>467</v>
      </c>
      <c r="D638" s="58" cm="1">
        <f t="array" aca="1" ref="D638" ca="1">_xlfn.IFS(
AND(D$3="x",B638&gt;D$4),  2*D$4-B638,
TRUE,B638)</f>
        <v>319</v>
      </c>
      <c r="E638" s="58" cm="1">
        <f t="array" aca="1" ref="E638" ca="1">_xlfn.IFS(
AND(D$3="y",C638&gt;D$4),  2*D$4-C638,
TRUE,C638)</f>
        <v>467</v>
      </c>
      <c r="F638" s="58" cm="1">
        <f t="array" aca="1" ref="F638" ca="1">_xlfn.IFS(
AND(F$3="x",D638&gt;F$4),  2*F$4-D638,
TRUE,D638)</f>
        <v>319</v>
      </c>
      <c r="G638" s="58" cm="1">
        <f t="array" aca="1" ref="G638" ca="1">_xlfn.IFS(
AND(F$3="y",E638&gt;F$4),  2*F$4-E638,
TRUE,E638)</f>
        <v>427</v>
      </c>
      <c r="H638" s="58" cm="1">
        <f t="array" aca="1" ref="H638" ca="1">_xlfn.IFS(
AND(H$3="x",F638&gt;H$4),  2*H$4-F638,
TRUE,F638)</f>
        <v>319</v>
      </c>
      <c r="I638" s="58" cm="1">
        <f t="array" aca="1" ref="I638" ca="1">_xlfn.IFS(
AND(H$3="y",G638&gt;H$4),  2*H$4-G638,
TRUE,G638)</f>
        <v>427</v>
      </c>
      <c r="J638" s="58" cm="1">
        <f t="array" aca="1" ref="J638" ca="1">_xlfn.IFS(
AND(J$3="x",H638&gt;J$4),  2*J$4-H638,
TRUE,H638)</f>
        <v>319</v>
      </c>
      <c r="K638" s="58" cm="1">
        <f t="array" aca="1" ref="K638" ca="1">_xlfn.IFS(
AND(J$3="y",I638&gt;J$4),  2*J$4-I638,
TRUE,I638)</f>
        <v>19</v>
      </c>
      <c r="L638" s="58" cm="1">
        <f t="array" aca="1" ref="L638" ca="1">_xlfn.IFS(
AND(L$3="x",J638&gt;L$4),  2*L$4-J638,
TRUE,J638)</f>
        <v>7</v>
      </c>
      <c r="M638" s="58" cm="1">
        <f t="array" aca="1" ref="M638" ca="1">_xlfn.IFS(
AND(L$3="y",K638&gt;L$4),  2*L$4-K638,
TRUE,K638)</f>
        <v>19</v>
      </c>
      <c r="N638" s="58" cm="1">
        <f t="array" aca="1" ref="N638" ca="1">_xlfn.IFS(
AND(N$3="x",L638&gt;N$4),  2*N$4-L638,
TRUE,L638)</f>
        <v>7</v>
      </c>
      <c r="O638" s="58" cm="1">
        <f t="array" aca="1" ref="O638" ca="1">_xlfn.IFS(
AND(N$3="y",M638&gt;N$4),  2*N$4-M638,
TRUE,M638)</f>
        <v>19</v>
      </c>
      <c r="P638" s="58" cm="1">
        <f t="array" aca="1" ref="P638" ca="1">_xlfn.IFS(
AND(P$3="x",N638&gt;P$4),  2*P$4-N638,
TRUE,N638)</f>
        <v>7</v>
      </c>
      <c r="Q638" s="58" cm="1">
        <f t="array" aca="1" ref="Q638" ca="1">_xlfn.IFS(
AND(P$3="y",O638&gt;P$4),  2*P$4-O638,
TRUE,O638)</f>
        <v>19</v>
      </c>
      <c r="R638" s="58" cm="1">
        <f t="array" aca="1" ref="R638" ca="1">_xlfn.IFS(
AND(R$3="x",P638&gt;R$4),  2*R$4-P638,
TRUE,P638)</f>
        <v>7</v>
      </c>
      <c r="S638" s="58" cm="1">
        <f t="array" aca="1" ref="S638" ca="1">_xlfn.IFS(
AND(R$3="y",Q638&gt;R$4),  2*R$4-Q638,
TRUE,Q638)</f>
        <v>19</v>
      </c>
      <c r="T638" s="58" cm="1">
        <f t="array" aca="1" ref="T638" ca="1">_xlfn.IFS(
AND(T$3="x",R638&gt;T$4),  2*T$4-R638,
TRUE,R638)</f>
        <v>7</v>
      </c>
      <c r="U638" s="58" cm="1">
        <f t="array" aca="1" ref="U638" ca="1">_xlfn.IFS(
AND(T$3="y",S638&gt;T$4),  2*T$4-S638,
TRUE,S638)</f>
        <v>19</v>
      </c>
      <c r="V638" s="58" cm="1">
        <f t="array" aca="1" ref="V638" ca="1">_xlfn.IFS(
AND(V$3="x",T638&gt;V$4),  2*V$4-T638,
TRUE,T638)</f>
        <v>7</v>
      </c>
      <c r="W638" s="58" cm="1">
        <f t="array" aca="1" ref="W638" ca="1">_xlfn.IFS(
AND(V$3="y",U638&gt;V$4),  2*V$4-U638,
TRUE,U638)</f>
        <v>19</v>
      </c>
      <c r="X638" s="58" cm="1">
        <f t="array" aca="1" ref="X638" ca="1">_xlfn.IFS(
AND(X$3="x",V638&gt;X$4),  2*X$4-V638,
TRUE,V638)</f>
        <v>7</v>
      </c>
      <c r="Y638" s="58" cm="1">
        <f t="array" aca="1" ref="Y638" ca="1">_xlfn.IFS(
AND(X$3="y",W638&gt;X$4),  2*X$4-W638,
TRUE,W638)</f>
        <v>7</v>
      </c>
      <c r="Z638" s="58" cm="1">
        <f t="array" aca="1" ref="Z638" ca="1">_xlfn.IFS(
AND(Z$3="x",X638&gt;Z$4),  2*Z$4-X638,
TRUE,X638)</f>
        <v>7</v>
      </c>
      <c r="AA638" s="58" cm="1">
        <f t="array" aca="1" ref="AA638" ca="1">_xlfn.IFS(
AND(Z$3="y",Y638&gt;Z$4),  2*Z$4-Y638,
TRUE,Y638)</f>
        <v>5</v>
      </c>
      <c r="BD638" t="str">
        <f t="shared" ca="1" si="11"/>
        <v>319-467</v>
      </c>
      <c r="BF638" s="23"/>
      <c r="BG638" s="24"/>
      <c r="BH638" s="24"/>
      <c r="BI638" s="24"/>
      <c r="BJ638" s="24"/>
      <c r="BK638" s="24"/>
      <c r="BL638" s="24"/>
      <c r="BM638" s="24"/>
      <c r="BN638" s="24"/>
      <c r="BO638" s="24"/>
      <c r="BP638" s="24"/>
      <c r="BQ638" s="24"/>
      <c r="BR638" s="24"/>
      <c r="BS638" s="24"/>
      <c r="BT638" s="24"/>
      <c r="BU638" s="24"/>
      <c r="BV638" s="24"/>
      <c r="BW638" s="24"/>
      <c r="BX638" s="24"/>
      <c r="BY638" s="24"/>
      <c r="BZ638" s="24"/>
      <c r="CA638" s="24"/>
      <c r="CB638" s="24"/>
      <c r="CC638" s="24"/>
      <c r="CD638" s="24"/>
      <c r="CE638" s="24"/>
      <c r="CF638" s="24"/>
      <c r="CG638" s="24"/>
      <c r="CH638" s="24"/>
      <c r="CI638" s="24"/>
      <c r="CJ638" s="24"/>
      <c r="CK638" s="24"/>
      <c r="CL638" s="24"/>
      <c r="CM638" s="24"/>
      <c r="CN638" s="24"/>
      <c r="CO638" s="24"/>
      <c r="CP638" s="24"/>
      <c r="CQ638" s="24"/>
      <c r="CR638" s="24"/>
      <c r="CS638" s="24"/>
      <c r="CT638" s="24"/>
      <c r="CU638" s="24"/>
      <c r="CV638" s="24"/>
      <c r="CW638" s="24"/>
      <c r="CX638" s="24"/>
      <c r="CY638" s="24"/>
      <c r="CZ638" s="24"/>
      <c r="DA638" s="24"/>
      <c r="DB638" s="24"/>
      <c r="DC638" s="24"/>
      <c r="DD638" s="24"/>
      <c r="DE638" s="24"/>
      <c r="DF638" s="24"/>
      <c r="DG638" s="24"/>
      <c r="DH638" s="24"/>
      <c r="DI638" s="24"/>
      <c r="DJ638" s="24"/>
      <c r="DK638" s="24"/>
      <c r="DL638" s="24"/>
      <c r="DM638" s="24"/>
      <c r="DN638" s="24"/>
      <c r="DO638" s="24"/>
      <c r="DP638" s="24"/>
      <c r="DQ638" s="24"/>
      <c r="DR638" s="24"/>
      <c r="DS638" s="24"/>
      <c r="DT638" s="24"/>
      <c r="DU638" s="24"/>
      <c r="DV638" s="24"/>
      <c r="DW638" s="24"/>
      <c r="DX638" s="24"/>
      <c r="DY638" s="24"/>
      <c r="DZ638" s="24"/>
      <c r="EA638" s="24"/>
      <c r="EB638" s="24"/>
      <c r="EC638" s="24"/>
      <c r="ED638" s="24"/>
      <c r="EE638" s="24"/>
      <c r="EF638" s="24"/>
      <c r="EG638" s="24"/>
      <c r="EH638" s="24"/>
      <c r="EI638" s="24"/>
      <c r="EJ638" s="24"/>
      <c r="EK638" s="24"/>
      <c r="EL638" s="24"/>
      <c r="EM638" s="24"/>
      <c r="EN638" s="24"/>
      <c r="EO638" s="24"/>
      <c r="EP638" s="24"/>
      <c r="EQ638" s="24"/>
      <c r="ER638" s="24"/>
      <c r="ES638" s="24"/>
      <c r="ET638" s="24"/>
      <c r="EU638" s="24"/>
      <c r="EV638" s="24"/>
      <c r="EW638" s="24"/>
      <c r="EX638" s="24"/>
      <c r="EY638" s="24"/>
      <c r="EZ638" s="24"/>
      <c r="FA638" s="24"/>
      <c r="FB638" s="24"/>
      <c r="FC638" s="24"/>
      <c r="FD638" s="24"/>
      <c r="FE638" s="24"/>
      <c r="FF638" s="24"/>
      <c r="FG638" s="24"/>
      <c r="FH638" s="24"/>
      <c r="FI638" s="24"/>
      <c r="FJ638" s="24"/>
      <c r="FK638" s="24"/>
      <c r="FL638" s="24"/>
      <c r="FM638" s="24"/>
      <c r="FN638" s="24"/>
      <c r="FO638" s="24"/>
      <c r="FP638" s="24"/>
      <c r="FQ638" s="24"/>
      <c r="FR638" s="24"/>
      <c r="FS638" s="24"/>
      <c r="FT638" s="24"/>
      <c r="FU638" s="24"/>
      <c r="FV638" s="24"/>
      <c r="FW638" s="24"/>
      <c r="FX638" s="24"/>
      <c r="FY638" s="24"/>
      <c r="FZ638" s="24"/>
      <c r="GA638" s="24"/>
      <c r="GB638" s="24"/>
      <c r="GC638" s="24"/>
      <c r="GD638" s="24"/>
      <c r="GE638" s="24"/>
      <c r="GF638" s="24"/>
      <c r="GG638" s="24"/>
      <c r="GH638" s="24"/>
      <c r="GI638" s="24"/>
      <c r="GJ638" s="24"/>
      <c r="GK638" s="24"/>
      <c r="GL638" s="24"/>
      <c r="GM638" s="24"/>
      <c r="GN638" s="24"/>
      <c r="GO638" s="24"/>
      <c r="GP638" s="24"/>
      <c r="GQ638" s="24"/>
      <c r="GR638" s="24"/>
      <c r="GS638" s="24"/>
      <c r="GT638" s="24"/>
      <c r="GU638" s="24"/>
      <c r="GV638" s="24"/>
      <c r="GW638" s="24"/>
      <c r="GX638" s="24"/>
      <c r="GY638" s="24"/>
      <c r="GZ638" s="24"/>
      <c r="HA638" s="24"/>
      <c r="HB638" s="24"/>
      <c r="HC638" s="24"/>
      <c r="HD638" s="24"/>
      <c r="HE638" s="24"/>
      <c r="HF638" s="24"/>
      <c r="HG638" s="24"/>
      <c r="HH638" s="24"/>
      <c r="HI638" s="24"/>
      <c r="HJ638" s="24"/>
      <c r="HK638" s="24"/>
      <c r="HL638" s="24"/>
      <c r="HM638" s="24"/>
      <c r="HN638" s="24"/>
      <c r="HO638" s="24"/>
      <c r="HP638" s="24"/>
      <c r="HQ638" s="24"/>
      <c r="HR638" s="24"/>
      <c r="HS638" s="24"/>
      <c r="HT638" s="24"/>
      <c r="HU638" s="24"/>
      <c r="HV638" s="24"/>
      <c r="HW638" s="24"/>
      <c r="HX638" s="24"/>
      <c r="HY638" s="24"/>
      <c r="HZ638" s="24"/>
      <c r="IA638" s="24"/>
      <c r="IB638" s="24"/>
      <c r="IC638" s="24"/>
      <c r="ID638" s="24"/>
    </row>
    <row r="639" spans="1:238" x14ac:dyDescent="0.3">
      <c r="A639" t="str">
        <f>IF(Input!A631=0,"",Input!A631)</f>
        <v>1091,837</v>
      </c>
      <c r="B639" s="65" cm="1">
        <f t="array" ref="B639">_xlfn.IFS($A639="","",LEFT($A639,4)="fold",MID($A639,12,1),TRUE,VALUE(LEFT($A639,FIND(",",$A639)-1)))</f>
        <v>1091</v>
      </c>
      <c r="C639" s="65" cm="1">
        <f t="array" ref="C639">_xlfn.IFS($A639="","",LEFT($A639,4)="fold",VALUE(MID($A639,14,5)),TRUE,VALUE(MID($A639,FIND(",",$A639)+1,5)))</f>
        <v>837</v>
      </c>
      <c r="D639" s="58" cm="1">
        <f t="array" aca="1" ref="D639" ca="1">_xlfn.IFS(
AND(D$3="x",B639&gt;D$4),  2*D$4-B639,
TRUE,B639)</f>
        <v>219</v>
      </c>
      <c r="E639" s="58" cm="1">
        <f t="array" aca="1" ref="E639" ca="1">_xlfn.IFS(
AND(D$3="y",C639&gt;D$4),  2*D$4-C639,
TRUE,C639)</f>
        <v>837</v>
      </c>
      <c r="F639" s="58" cm="1">
        <f t="array" aca="1" ref="F639" ca="1">_xlfn.IFS(
AND(F$3="x",D639&gt;F$4),  2*F$4-D639,
TRUE,D639)</f>
        <v>219</v>
      </c>
      <c r="G639" s="58" cm="1">
        <f t="array" aca="1" ref="G639" ca="1">_xlfn.IFS(
AND(F$3="y",E639&gt;F$4),  2*F$4-E639,
TRUE,E639)</f>
        <v>57</v>
      </c>
      <c r="H639" s="58" cm="1">
        <f t="array" aca="1" ref="H639" ca="1">_xlfn.IFS(
AND(H$3="x",F639&gt;H$4),  2*H$4-F639,
TRUE,F639)</f>
        <v>219</v>
      </c>
      <c r="I639" s="58" cm="1">
        <f t="array" aca="1" ref="I639" ca="1">_xlfn.IFS(
AND(H$3="y",G639&gt;H$4),  2*H$4-G639,
TRUE,G639)</f>
        <v>57</v>
      </c>
      <c r="J639" s="58" cm="1">
        <f t="array" aca="1" ref="J639" ca="1">_xlfn.IFS(
AND(J$3="x",H639&gt;J$4),  2*J$4-H639,
TRUE,H639)</f>
        <v>219</v>
      </c>
      <c r="K639" s="58" cm="1">
        <f t="array" aca="1" ref="K639" ca="1">_xlfn.IFS(
AND(J$3="y",I639&gt;J$4),  2*J$4-I639,
TRUE,I639)</f>
        <v>57</v>
      </c>
      <c r="L639" s="58" cm="1">
        <f t="array" aca="1" ref="L639" ca="1">_xlfn.IFS(
AND(L$3="x",J639&gt;L$4),  2*L$4-J639,
TRUE,J639)</f>
        <v>107</v>
      </c>
      <c r="M639" s="58" cm="1">
        <f t="array" aca="1" ref="M639" ca="1">_xlfn.IFS(
AND(L$3="y",K639&gt;L$4),  2*L$4-K639,
TRUE,K639)</f>
        <v>57</v>
      </c>
      <c r="N639" s="58" cm="1">
        <f t="array" aca="1" ref="N639" ca="1">_xlfn.IFS(
AND(N$3="x",L639&gt;N$4),  2*N$4-L639,
TRUE,L639)</f>
        <v>107</v>
      </c>
      <c r="O639" s="58" cm="1">
        <f t="array" aca="1" ref="O639" ca="1">_xlfn.IFS(
AND(N$3="y",M639&gt;N$4),  2*N$4-M639,
TRUE,M639)</f>
        <v>57</v>
      </c>
      <c r="P639" s="58" cm="1">
        <f t="array" aca="1" ref="P639" ca="1">_xlfn.IFS(
AND(P$3="x",N639&gt;P$4),  2*P$4-N639,
TRUE,N639)</f>
        <v>55</v>
      </c>
      <c r="Q639" s="58" cm="1">
        <f t="array" aca="1" ref="Q639" ca="1">_xlfn.IFS(
AND(P$3="y",O639&gt;P$4),  2*P$4-O639,
TRUE,O639)</f>
        <v>57</v>
      </c>
      <c r="R639" s="58" cm="1">
        <f t="array" aca="1" ref="R639" ca="1">_xlfn.IFS(
AND(R$3="x",P639&gt;R$4),  2*R$4-P639,
TRUE,P639)</f>
        <v>55</v>
      </c>
      <c r="S639" s="58" cm="1">
        <f t="array" aca="1" ref="S639" ca="1">_xlfn.IFS(
AND(R$3="y",Q639&gt;R$4),  2*R$4-Q639,
TRUE,Q639)</f>
        <v>53</v>
      </c>
      <c r="T639" s="58" cm="1">
        <f t="array" aca="1" ref="T639" ca="1">_xlfn.IFS(
AND(T$3="x",R639&gt;T$4),  2*T$4-R639,
TRUE,R639)</f>
        <v>25</v>
      </c>
      <c r="U639" s="58" cm="1">
        <f t="array" aca="1" ref="U639" ca="1">_xlfn.IFS(
AND(T$3="y",S639&gt;T$4),  2*T$4-S639,
TRUE,S639)</f>
        <v>53</v>
      </c>
      <c r="V639" s="58" cm="1">
        <f t="array" aca="1" ref="V639" ca="1">_xlfn.IFS(
AND(V$3="x",T639&gt;V$4),  2*V$4-T639,
TRUE,T639)</f>
        <v>25</v>
      </c>
      <c r="W639" s="58" cm="1">
        <f t="array" aca="1" ref="W639" ca="1">_xlfn.IFS(
AND(V$3="y",U639&gt;V$4),  2*V$4-U639,
TRUE,U639)</f>
        <v>1</v>
      </c>
      <c r="X639" s="58" cm="1">
        <f t="array" aca="1" ref="X639" ca="1">_xlfn.IFS(
AND(X$3="x",V639&gt;X$4),  2*X$4-V639,
TRUE,V639)</f>
        <v>25</v>
      </c>
      <c r="Y639" s="58" cm="1">
        <f t="array" aca="1" ref="Y639" ca="1">_xlfn.IFS(
AND(X$3="y",W639&gt;X$4),  2*X$4-W639,
TRUE,W639)</f>
        <v>1</v>
      </c>
      <c r="Z639" s="58" cm="1">
        <f t="array" aca="1" ref="Z639" ca="1">_xlfn.IFS(
AND(Z$3="x",X639&gt;Z$4),  2*Z$4-X639,
TRUE,X639)</f>
        <v>25</v>
      </c>
      <c r="AA639" s="58" cm="1">
        <f t="array" aca="1" ref="AA639" ca="1">_xlfn.IFS(
AND(Z$3="y",Y639&gt;Z$4),  2*Z$4-Y639,
TRUE,Y639)</f>
        <v>1</v>
      </c>
      <c r="BD639" t="str">
        <f t="shared" ca="1" si="11"/>
        <v>219-837</v>
      </c>
      <c r="BF639" s="23"/>
      <c r="BG639" s="24"/>
      <c r="BH639" s="24"/>
      <c r="BI639" s="24"/>
      <c r="BJ639" s="24"/>
      <c r="BK639" s="24"/>
      <c r="BL639" s="24"/>
      <c r="BM639" s="24"/>
      <c r="BN639" s="24"/>
      <c r="BO639" s="24"/>
      <c r="BP639" s="24"/>
      <c r="BQ639" s="24"/>
      <c r="BR639" s="24"/>
      <c r="BS639" s="24"/>
      <c r="BT639" s="24"/>
      <c r="BU639" s="24"/>
      <c r="BV639" s="24"/>
      <c r="BW639" s="24"/>
      <c r="BX639" s="24"/>
      <c r="BY639" s="24"/>
      <c r="BZ639" s="24"/>
      <c r="CA639" s="24"/>
      <c r="CB639" s="24"/>
      <c r="CC639" s="24"/>
      <c r="CD639" s="24"/>
      <c r="CE639" s="24"/>
      <c r="CF639" s="24"/>
      <c r="CG639" s="24"/>
      <c r="CH639" s="24"/>
      <c r="CI639" s="24"/>
      <c r="CJ639" s="24"/>
      <c r="CK639" s="24"/>
      <c r="CL639" s="24"/>
      <c r="CM639" s="24"/>
      <c r="CN639" s="24"/>
      <c r="CO639" s="24"/>
      <c r="CP639" s="24"/>
      <c r="CQ639" s="24"/>
      <c r="CR639" s="24"/>
      <c r="CS639" s="24"/>
      <c r="CT639" s="24"/>
      <c r="CU639" s="24"/>
      <c r="CV639" s="24"/>
      <c r="CW639" s="24"/>
      <c r="CX639" s="24"/>
      <c r="CY639" s="24"/>
      <c r="CZ639" s="24"/>
      <c r="DA639" s="24"/>
      <c r="DB639" s="24"/>
      <c r="DC639" s="24"/>
      <c r="DD639" s="24"/>
      <c r="DE639" s="24"/>
      <c r="DF639" s="24"/>
      <c r="DG639" s="24"/>
      <c r="DH639" s="24"/>
      <c r="DI639" s="24"/>
      <c r="DJ639" s="24"/>
      <c r="DK639" s="24"/>
      <c r="DL639" s="24"/>
      <c r="DM639" s="24"/>
      <c r="DN639" s="24"/>
      <c r="DO639" s="24"/>
      <c r="DP639" s="24"/>
      <c r="DQ639" s="24"/>
      <c r="DR639" s="24"/>
      <c r="DS639" s="24"/>
      <c r="DT639" s="24"/>
      <c r="DU639" s="24"/>
      <c r="DV639" s="24"/>
      <c r="DW639" s="24"/>
      <c r="DX639" s="24"/>
      <c r="DY639" s="24"/>
      <c r="DZ639" s="24"/>
      <c r="EA639" s="24"/>
      <c r="EB639" s="24"/>
      <c r="EC639" s="24"/>
      <c r="ED639" s="24"/>
      <c r="EE639" s="24"/>
      <c r="EF639" s="24"/>
      <c r="EG639" s="24"/>
      <c r="EH639" s="24"/>
      <c r="EI639" s="24"/>
      <c r="EJ639" s="24"/>
      <c r="EK639" s="24"/>
      <c r="EL639" s="24"/>
      <c r="EM639" s="24"/>
      <c r="EN639" s="24"/>
      <c r="EO639" s="24"/>
      <c r="EP639" s="24"/>
      <c r="EQ639" s="24"/>
      <c r="ER639" s="24"/>
      <c r="ES639" s="24"/>
      <c r="ET639" s="24"/>
      <c r="EU639" s="24"/>
      <c r="EV639" s="24"/>
      <c r="EW639" s="24"/>
      <c r="EX639" s="24"/>
      <c r="EY639" s="24"/>
      <c r="EZ639" s="24"/>
      <c r="FA639" s="24"/>
      <c r="FB639" s="24"/>
      <c r="FC639" s="24"/>
      <c r="FD639" s="24"/>
      <c r="FE639" s="24"/>
      <c r="FF639" s="24"/>
      <c r="FG639" s="24"/>
      <c r="FH639" s="24"/>
      <c r="FI639" s="24"/>
      <c r="FJ639" s="24"/>
      <c r="FK639" s="24"/>
      <c r="FL639" s="24"/>
      <c r="FM639" s="24"/>
      <c r="FN639" s="24"/>
      <c r="FO639" s="24"/>
      <c r="FP639" s="24"/>
      <c r="FQ639" s="24"/>
      <c r="FR639" s="24"/>
      <c r="FS639" s="24"/>
      <c r="FT639" s="24"/>
      <c r="FU639" s="24"/>
      <c r="FV639" s="24"/>
      <c r="FW639" s="24"/>
      <c r="FX639" s="24"/>
      <c r="FY639" s="24"/>
      <c r="FZ639" s="24"/>
      <c r="GA639" s="24"/>
      <c r="GB639" s="24"/>
      <c r="GC639" s="24"/>
      <c r="GD639" s="24"/>
      <c r="GE639" s="24"/>
      <c r="GF639" s="24"/>
      <c r="GG639" s="24"/>
      <c r="GH639" s="24"/>
      <c r="GI639" s="24"/>
      <c r="GJ639" s="24"/>
      <c r="GK639" s="24"/>
      <c r="GL639" s="24"/>
      <c r="GM639" s="24"/>
      <c r="GN639" s="24"/>
      <c r="GO639" s="24"/>
      <c r="GP639" s="24"/>
      <c r="GQ639" s="24"/>
      <c r="GR639" s="24"/>
      <c r="GS639" s="24"/>
      <c r="GT639" s="24"/>
      <c r="GU639" s="24"/>
      <c r="GV639" s="24"/>
      <c r="GW639" s="24"/>
      <c r="GX639" s="24"/>
      <c r="GY639" s="24"/>
      <c r="GZ639" s="24"/>
      <c r="HA639" s="24"/>
      <c r="HB639" s="24"/>
      <c r="HC639" s="24"/>
      <c r="HD639" s="24"/>
      <c r="HE639" s="24"/>
      <c r="HF639" s="24"/>
      <c r="HG639" s="24"/>
      <c r="HH639" s="24"/>
      <c r="HI639" s="24"/>
      <c r="HJ639" s="24"/>
      <c r="HK639" s="24"/>
      <c r="HL639" s="24"/>
      <c r="HM639" s="24"/>
      <c r="HN639" s="24"/>
      <c r="HO639" s="24"/>
      <c r="HP639" s="24"/>
      <c r="HQ639" s="24"/>
      <c r="HR639" s="24"/>
      <c r="HS639" s="24"/>
      <c r="HT639" s="24"/>
      <c r="HU639" s="24"/>
      <c r="HV639" s="24"/>
      <c r="HW639" s="24"/>
      <c r="HX639" s="24"/>
      <c r="HY639" s="24"/>
      <c r="HZ639" s="24"/>
      <c r="IA639" s="24"/>
      <c r="IB639" s="24"/>
      <c r="IC639" s="24"/>
      <c r="ID639" s="24"/>
    </row>
    <row r="640" spans="1:238" x14ac:dyDescent="0.3">
      <c r="A640" t="str">
        <f>IF(Input!A632=0,"",Input!A632)</f>
        <v>400,75</v>
      </c>
      <c r="B640" s="65" cm="1">
        <f t="array" ref="B640">_xlfn.IFS($A640="","",LEFT($A640,4)="fold",MID($A640,12,1),TRUE,VALUE(LEFT($A640,FIND(",",$A640)-1)))</f>
        <v>400</v>
      </c>
      <c r="C640" s="65" cm="1">
        <f t="array" ref="C640">_xlfn.IFS($A640="","",LEFT($A640,4)="fold",VALUE(MID($A640,14,5)),TRUE,VALUE(MID($A640,FIND(",",$A640)+1,5)))</f>
        <v>75</v>
      </c>
      <c r="D640" s="58" cm="1">
        <f t="array" aca="1" ref="D640" ca="1">_xlfn.IFS(
AND(D$3="x",B640&gt;D$4),  2*D$4-B640,
TRUE,B640)</f>
        <v>400</v>
      </c>
      <c r="E640" s="58" cm="1">
        <f t="array" aca="1" ref="E640" ca="1">_xlfn.IFS(
AND(D$3="y",C640&gt;D$4),  2*D$4-C640,
TRUE,C640)</f>
        <v>75</v>
      </c>
      <c r="F640" s="58" cm="1">
        <f t="array" aca="1" ref="F640" ca="1">_xlfn.IFS(
AND(F$3="x",D640&gt;F$4),  2*F$4-D640,
TRUE,D640)</f>
        <v>400</v>
      </c>
      <c r="G640" s="58" cm="1">
        <f t="array" aca="1" ref="G640" ca="1">_xlfn.IFS(
AND(F$3="y",E640&gt;F$4),  2*F$4-E640,
TRUE,E640)</f>
        <v>75</v>
      </c>
      <c r="H640" s="58" cm="1">
        <f t="array" aca="1" ref="H640" ca="1">_xlfn.IFS(
AND(H$3="x",F640&gt;H$4),  2*H$4-F640,
TRUE,F640)</f>
        <v>254</v>
      </c>
      <c r="I640" s="58" cm="1">
        <f t="array" aca="1" ref="I640" ca="1">_xlfn.IFS(
AND(H$3="y",G640&gt;H$4),  2*H$4-G640,
TRUE,G640)</f>
        <v>75</v>
      </c>
      <c r="J640" s="58" cm="1">
        <f t="array" aca="1" ref="J640" ca="1">_xlfn.IFS(
AND(J$3="x",H640&gt;J$4),  2*J$4-H640,
TRUE,H640)</f>
        <v>254</v>
      </c>
      <c r="K640" s="58" cm="1">
        <f t="array" aca="1" ref="K640" ca="1">_xlfn.IFS(
AND(J$3="y",I640&gt;J$4),  2*J$4-I640,
TRUE,I640)</f>
        <v>75</v>
      </c>
      <c r="L640" s="58" cm="1">
        <f t="array" aca="1" ref="L640" ca="1">_xlfn.IFS(
AND(L$3="x",J640&gt;L$4),  2*L$4-J640,
TRUE,J640)</f>
        <v>72</v>
      </c>
      <c r="M640" s="58" cm="1">
        <f t="array" aca="1" ref="M640" ca="1">_xlfn.IFS(
AND(L$3="y",K640&gt;L$4),  2*L$4-K640,
TRUE,K640)</f>
        <v>75</v>
      </c>
      <c r="N640" s="58" cm="1">
        <f t="array" aca="1" ref="N640" ca="1">_xlfn.IFS(
AND(N$3="x",L640&gt;N$4),  2*N$4-L640,
TRUE,L640)</f>
        <v>72</v>
      </c>
      <c r="O640" s="58" cm="1">
        <f t="array" aca="1" ref="O640" ca="1">_xlfn.IFS(
AND(N$3="y",M640&gt;N$4),  2*N$4-M640,
TRUE,M640)</f>
        <v>75</v>
      </c>
      <c r="P640" s="58" cm="1">
        <f t="array" aca="1" ref="P640" ca="1">_xlfn.IFS(
AND(P$3="x",N640&gt;P$4),  2*P$4-N640,
TRUE,N640)</f>
        <v>72</v>
      </c>
      <c r="Q640" s="58" cm="1">
        <f t="array" aca="1" ref="Q640" ca="1">_xlfn.IFS(
AND(P$3="y",O640&gt;P$4),  2*P$4-O640,
TRUE,O640)</f>
        <v>75</v>
      </c>
      <c r="R640" s="58" cm="1">
        <f t="array" aca="1" ref="R640" ca="1">_xlfn.IFS(
AND(R$3="x",P640&gt;R$4),  2*R$4-P640,
TRUE,P640)</f>
        <v>72</v>
      </c>
      <c r="S640" s="58" cm="1">
        <f t="array" aca="1" ref="S640" ca="1">_xlfn.IFS(
AND(R$3="y",Q640&gt;R$4),  2*R$4-Q640,
TRUE,Q640)</f>
        <v>35</v>
      </c>
      <c r="T640" s="58" cm="1">
        <f t="array" aca="1" ref="T640" ca="1">_xlfn.IFS(
AND(T$3="x",R640&gt;T$4),  2*T$4-R640,
TRUE,R640)</f>
        <v>8</v>
      </c>
      <c r="U640" s="58" cm="1">
        <f t="array" aca="1" ref="U640" ca="1">_xlfn.IFS(
AND(T$3="y",S640&gt;T$4),  2*T$4-S640,
TRUE,S640)</f>
        <v>35</v>
      </c>
      <c r="V640" s="58" cm="1">
        <f t="array" aca="1" ref="V640" ca="1">_xlfn.IFS(
AND(V$3="x",T640&gt;V$4),  2*V$4-T640,
TRUE,T640)</f>
        <v>8</v>
      </c>
      <c r="W640" s="58" cm="1">
        <f t="array" aca="1" ref="W640" ca="1">_xlfn.IFS(
AND(V$3="y",U640&gt;V$4),  2*V$4-U640,
TRUE,U640)</f>
        <v>19</v>
      </c>
      <c r="X640" s="58" cm="1">
        <f t="array" aca="1" ref="X640" ca="1">_xlfn.IFS(
AND(X$3="x",V640&gt;X$4),  2*X$4-V640,
TRUE,V640)</f>
        <v>8</v>
      </c>
      <c r="Y640" s="58" cm="1">
        <f t="array" aca="1" ref="Y640" ca="1">_xlfn.IFS(
AND(X$3="y",W640&gt;X$4),  2*X$4-W640,
TRUE,W640)</f>
        <v>7</v>
      </c>
      <c r="Z640" s="58" cm="1">
        <f t="array" aca="1" ref="Z640" ca="1">_xlfn.IFS(
AND(Z$3="x",X640&gt;Z$4),  2*Z$4-X640,
TRUE,X640)</f>
        <v>8</v>
      </c>
      <c r="AA640" s="58" cm="1">
        <f t="array" aca="1" ref="AA640" ca="1">_xlfn.IFS(
AND(Z$3="y",Y640&gt;Z$4),  2*Z$4-Y640,
TRUE,Y640)</f>
        <v>5</v>
      </c>
      <c r="BD640" t="str">
        <f t="shared" ca="1" si="11"/>
        <v>400-75</v>
      </c>
      <c r="BF640" s="23"/>
      <c r="BG640" s="24"/>
      <c r="BH640" s="24"/>
      <c r="BI640" s="24"/>
      <c r="BJ640" s="24"/>
      <c r="BK640" s="24"/>
      <c r="BL640" s="24"/>
      <c r="BM640" s="24"/>
      <c r="BN640" s="24"/>
      <c r="BO640" s="24"/>
      <c r="BP640" s="24"/>
      <c r="BQ640" s="24"/>
      <c r="BR640" s="24"/>
      <c r="BS640" s="24"/>
      <c r="BT640" s="24"/>
      <c r="BU640" s="24"/>
      <c r="BV640" s="24"/>
      <c r="BW640" s="24"/>
      <c r="BX640" s="24"/>
      <c r="BY640" s="24"/>
      <c r="BZ640" s="24"/>
      <c r="CA640" s="24"/>
      <c r="CB640" s="24"/>
      <c r="CC640" s="24"/>
      <c r="CD640" s="24"/>
      <c r="CE640" s="24"/>
      <c r="CF640" s="24"/>
      <c r="CG640" s="24"/>
      <c r="CH640" s="24"/>
      <c r="CI640" s="24"/>
      <c r="CJ640" s="24"/>
      <c r="CK640" s="24"/>
      <c r="CL640" s="24"/>
      <c r="CM640" s="24"/>
      <c r="CN640" s="24"/>
      <c r="CO640" s="24"/>
      <c r="CP640" s="24"/>
      <c r="CQ640" s="24"/>
      <c r="CR640" s="24"/>
      <c r="CS640" s="24"/>
      <c r="CT640" s="24"/>
      <c r="CU640" s="24"/>
      <c r="CV640" s="24"/>
      <c r="CW640" s="24"/>
      <c r="CX640" s="24"/>
      <c r="CY640" s="24"/>
      <c r="CZ640" s="24"/>
      <c r="DA640" s="24"/>
      <c r="DB640" s="24"/>
      <c r="DC640" s="24"/>
      <c r="DD640" s="24"/>
      <c r="DE640" s="24"/>
      <c r="DF640" s="24"/>
      <c r="DG640" s="24"/>
      <c r="DH640" s="24"/>
      <c r="DI640" s="24"/>
      <c r="DJ640" s="24"/>
      <c r="DK640" s="24"/>
      <c r="DL640" s="24"/>
      <c r="DM640" s="24"/>
      <c r="DN640" s="24"/>
      <c r="DO640" s="24"/>
      <c r="DP640" s="24"/>
      <c r="DQ640" s="24"/>
      <c r="DR640" s="24"/>
      <c r="DS640" s="24"/>
      <c r="DT640" s="24"/>
      <c r="DU640" s="24"/>
      <c r="DV640" s="24"/>
      <c r="DW640" s="24"/>
      <c r="DX640" s="24"/>
      <c r="DY640" s="24"/>
      <c r="DZ640" s="24"/>
      <c r="EA640" s="24"/>
      <c r="EB640" s="24"/>
      <c r="EC640" s="24"/>
      <c r="ED640" s="24"/>
      <c r="EE640" s="24"/>
      <c r="EF640" s="24"/>
      <c r="EG640" s="24"/>
      <c r="EH640" s="24"/>
      <c r="EI640" s="24"/>
      <c r="EJ640" s="24"/>
      <c r="EK640" s="24"/>
      <c r="EL640" s="24"/>
      <c r="EM640" s="24"/>
      <c r="EN640" s="24"/>
      <c r="EO640" s="24"/>
      <c r="EP640" s="24"/>
      <c r="EQ640" s="24"/>
      <c r="ER640" s="24"/>
      <c r="ES640" s="24"/>
      <c r="ET640" s="24"/>
      <c r="EU640" s="24"/>
      <c r="EV640" s="24"/>
      <c r="EW640" s="24"/>
      <c r="EX640" s="24"/>
      <c r="EY640" s="24"/>
      <c r="EZ640" s="24"/>
      <c r="FA640" s="24"/>
      <c r="FB640" s="24"/>
      <c r="FC640" s="24"/>
      <c r="FD640" s="24"/>
      <c r="FE640" s="24"/>
      <c r="FF640" s="24"/>
      <c r="FG640" s="24"/>
      <c r="FH640" s="24"/>
      <c r="FI640" s="24"/>
      <c r="FJ640" s="24"/>
      <c r="FK640" s="24"/>
      <c r="FL640" s="24"/>
      <c r="FM640" s="24"/>
      <c r="FN640" s="24"/>
      <c r="FO640" s="24"/>
      <c r="FP640" s="24"/>
      <c r="FQ640" s="24"/>
      <c r="FR640" s="24"/>
      <c r="FS640" s="24"/>
      <c r="FT640" s="24"/>
      <c r="FU640" s="24"/>
      <c r="FV640" s="24"/>
      <c r="FW640" s="24"/>
      <c r="FX640" s="24"/>
      <c r="FY640" s="24"/>
      <c r="FZ640" s="24"/>
      <c r="GA640" s="24"/>
      <c r="GB640" s="24"/>
      <c r="GC640" s="24"/>
      <c r="GD640" s="24"/>
      <c r="GE640" s="24"/>
      <c r="GF640" s="24"/>
      <c r="GG640" s="24"/>
      <c r="GH640" s="24"/>
      <c r="GI640" s="24"/>
      <c r="GJ640" s="24"/>
      <c r="GK640" s="24"/>
      <c r="GL640" s="24"/>
      <c r="GM640" s="24"/>
      <c r="GN640" s="24"/>
      <c r="GO640" s="24"/>
      <c r="GP640" s="24"/>
      <c r="GQ640" s="24"/>
      <c r="GR640" s="24"/>
      <c r="GS640" s="24"/>
      <c r="GT640" s="24"/>
      <c r="GU640" s="24"/>
      <c r="GV640" s="24"/>
      <c r="GW640" s="24"/>
      <c r="GX640" s="24"/>
      <c r="GY640" s="24"/>
      <c r="GZ640" s="24"/>
      <c r="HA640" s="24"/>
      <c r="HB640" s="24"/>
      <c r="HC640" s="24"/>
      <c r="HD640" s="24"/>
      <c r="HE640" s="24"/>
      <c r="HF640" s="24"/>
      <c r="HG640" s="24"/>
      <c r="HH640" s="24"/>
      <c r="HI640" s="24"/>
      <c r="HJ640" s="24"/>
      <c r="HK640" s="24"/>
      <c r="HL640" s="24"/>
      <c r="HM640" s="24"/>
      <c r="HN640" s="24"/>
      <c r="HO640" s="24"/>
      <c r="HP640" s="24"/>
      <c r="HQ640" s="24"/>
      <c r="HR640" s="24"/>
      <c r="HS640" s="24"/>
      <c r="HT640" s="24"/>
      <c r="HU640" s="24"/>
      <c r="HV640" s="24"/>
      <c r="HW640" s="24"/>
      <c r="HX640" s="24"/>
      <c r="HY640" s="24"/>
      <c r="HZ640" s="24"/>
      <c r="IA640" s="24"/>
      <c r="IB640" s="24"/>
      <c r="IC640" s="24"/>
      <c r="ID640" s="24"/>
    </row>
    <row r="641" spans="1:238" x14ac:dyDescent="0.3">
      <c r="A641" t="str">
        <f>IF(Input!A633=0,"",Input!A633)</f>
        <v>1240,138</v>
      </c>
      <c r="B641" s="65" cm="1">
        <f t="array" ref="B641">_xlfn.IFS($A641="","",LEFT($A641,4)="fold",MID($A641,12,1),TRUE,VALUE(LEFT($A641,FIND(",",$A641)-1)))</f>
        <v>1240</v>
      </c>
      <c r="C641" s="65" cm="1">
        <f t="array" ref="C641">_xlfn.IFS($A641="","",LEFT($A641,4)="fold",VALUE(MID($A641,14,5)),TRUE,VALUE(MID($A641,FIND(",",$A641)+1,5)))</f>
        <v>138</v>
      </c>
      <c r="D641" s="58" cm="1">
        <f t="array" aca="1" ref="D641" ca="1">_xlfn.IFS(
AND(D$3="x",B641&gt;D$4),  2*D$4-B641,
TRUE,B641)</f>
        <v>70</v>
      </c>
      <c r="E641" s="58" cm="1">
        <f t="array" aca="1" ref="E641" ca="1">_xlfn.IFS(
AND(D$3="y",C641&gt;D$4),  2*D$4-C641,
TRUE,C641)</f>
        <v>138</v>
      </c>
      <c r="F641" s="58" cm="1">
        <f t="array" aca="1" ref="F641" ca="1">_xlfn.IFS(
AND(F$3="x",D641&gt;F$4),  2*F$4-D641,
TRUE,D641)</f>
        <v>70</v>
      </c>
      <c r="G641" s="58" cm="1">
        <f t="array" aca="1" ref="G641" ca="1">_xlfn.IFS(
AND(F$3="y",E641&gt;F$4),  2*F$4-E641,
TRUE,E641)</f>
        <v>138</v>
      </c>
      <c r="H641" s="58" cm="1">
        <f t="array" aca="1" ref="H641" ca="1">_xlfn.IFS(
AND(H$3="x",F641&gt;H$4),  2*H$4-F641,
TRUE,F641)</f>
        <v>70</v>
      </c>
      <c r="I641" s="58" cm="1">
        <f t="array" aca="1" ref="I641" ca="1">_xlfn.IFS(
AND(H$3="y",G641&gt;H$4),  2*H$4-G641,
TRUE,G641)</f>
        <v>138</v>
      </c>
      <c r="J641" s="58" cm="1">
        <f t="array" aca="1" ref="J641" ca="1">_xlfn.IFS(
AND(J$3="x",H641&gt;J$4),  2*J$4-H641,
TRUE,H641)</f>
        <v>70</v>
      </c>
      <c r="K641" s="58" cm="1">
        <f t="array" aca="1" ref="K641" ca="1">_xlfn.IFS(
AND(J$3="y",I641&gt;J$4),  2*J$4-I641,
TRUE,I641)</f>
        <v>138</v>
      </c>
      <c r="L641" s="58" cm="1">
        <f t="array" aca="1" ref="L641" ca="1">_xlfn.IFS(
AND(L$3="x",J641&gt;L$4),  2*L$4-J641,
TRUE,J641)</f>
        <v>70</v>
      </c>
      <c r="M641" s="58" cm="1">
        <f t="array" aca="1" ref="M641" ca="1">_xlfn.IFS(
AND(L$3="y",K641&gt;L$4),  2*L$4-K641,
TRUE,K641)</f>
        <v>138</v>
      </c>
      <c r="N641" s="58" cm="1">
        <f t="array" aca="1" ref="N641" ca="1">_xlfn.IFS(
AND(N$3="x",L641&gt;N$4),  2*N$4-L641,
TRUE,L641)</f>
        <v>70</v>
      </c>
      <c r="O641" s="58" cm="1">
        <f t="array" aca="1" ref="O641" ca="1">_xlfn.IFS(
AND(N$3="y",M641&gt;N$4),  2*N$4-M641,
TRUE,M641)</f>
        <v>84</v>
      </c>
      <c r="P641" s="58" cm="1">
        <f t="array" aca="1" ref="P641" ca="1">_xlfn.IFS(
AND(P$3="x",N641&gt;P$4),  2*P$4-N641,
TRUE,N641)</f>
        <v>70</v>
      </c>
      <c r="Q641" s="58" cm="1">
        <f t="array" aca="1" ref="Q641" ca="1">_xlfn.IFS(
AND(P$3="y",O641&gt;P$4),  2*P$4-O641,
TRUE,O641)</f>
        <v>84</v>
      </c>
      <c r="R641" s="58" cm="1">
        <f t="array" aca="1" ref="R641" ca="1">_xlfn.IFS(
AND(R$3="x",P641&gt;R$4),  2*R$4-P641,
TRUE,P641)</f>
        <v>70</v>
      </c>
      <c r="S641" s="58" cm="1">
        <f t="array" aca="1" ref="S641" ca="1">_xlfn.IFS(
AND(R$3="y",Q641&gt;R$4),  2*R$4-Q641,
TRUE,Q641)</f>
        <v>26</v>
      </c>
      <c r="T641" s="58" cm="1">
        <f t="array" aca="1" ref="T641" ca="1">_xlfn.IFS(
AND(T$3="x",R641&gt;T$4),  2*T$4-R641,
TRUE,R641)</f>
        <v>10</v>
      </c>
      <c r="U641" s="58" cm="1">
        <f t="array" aca="1" ref="U641" ca="1">_xlfn.IFS(
AND(T$3="y",S641&gt;T$4),  2*T$4-S641,
TRUE,S641)</f>
        <v>26</v>
      </c>
      <c r="V641" s="58" cm="1">
        <f t="array" aca="1" ref="V641" ca="1">_xlfn.IFS(
AND(V$3="x",T641&gt;V$4),  2*V$4-T641,
TRUE,T641)</f>
        <v>10</v>
      </c>
      <c r="W641" s="58" cm="1">
        <f t="array" aca="1" ref="W641" ca="1">_xlfn.IFS(
AND(V$3="y",U641&gt;V$4),  2*V$4-U641,
TRUE,U641)</f>
        <v>26</v>
      </c>
      <c r="X641" s="58" cm="1">
        <f t="array" aca="1" ref="X641" ca="1">_xlfn.IFS(
AND(X$3="x",V641&gt;X$4),  2*X$4-V641,
TRUE,V641)</f>
        <v>10</v>
      </c>
      <c r="Y641" s="58" cm="1">
        <f t="array" aca="1" ref="Y641" ca="1">_xlfn.IFS(
AND(X$3="y",W641&gt;X$4),  2*X$4-W641,
TRUE,W641)</f>
        <v>0</v>
      </c>
      <c r="Z641" s="58" cm="1">
        <f t="array" aca="1" ref="Z641" ca="1">_xlfn.IFS(
AND(Z$3="x",X641&gt;Z$4),  2*Z$4-X641,
TRUE,X641)</f>
        <v>10</v>
      </c>
      <c r="AA641" s="58" cm="1">
        <f t="array" aca="1" ref="AA641" ca="1">_xlfn.IFS(
AND(Z$3="y",Y641&gt;Z$4),  2*Z$4-Y641,
TRUE,Y641)</f>
        <v>0</v>
      </c>
      <c r="BD641" t="str">
        <f t="shared" ca="1" si="11"/>
        <v>70-138</v>
      </c>
      <c r="BF641" s="23"/>
      <c r="BG641" s="24"/>
      <c r="BH641" s="24"/>
      <c r="BI641" s="24"/>
      <c r="BJ641" s="24"/>
      <c r="BK641" s="24"/>
      <c r="BL641" s="24"/>
      <c r="BM641" s="24"/>
      <c r="BN641" s="24"/>
      <c r="BO641" s="24"/>
      <c r="BP641" s="24"/>
      <c r="BQ641" s="24"/>
      <c r="BR641" s="24"/>
      <c r="BS641" s="24"/>
      <c r="BT641" s="24"/>
      <c r="BU641" s="24"/>
      <c r="BV641" s="24"/>
      <c r="BW641" s="24"/>
      <c r="BX641" s="24"/>
      <c r="BY641" s="24"/>
      <c r="BZ641" s="24"/>
      <c r="CA641" s="24"/>
      <c r="CB641" s="24"/>
      <c r="CC641" s="24"/>
      <c r="CD641" s="24"/>
      <c r="CE641" s="24"/>
      <c r="CF641" s="24"/>
      <c r="CG641" s="24"/>
      <c r="CH641" s="24"/>
      <c r="CI641" s="24"/>
      <c r="CJ641" s="24"/>
      <c r="CK641" s="24"/>
      <c r="CL641" s="24"/>
      <c r="CM641" s="24"/>
      <c r="CN641" s="24"/>
      <c r="CO641" s="24"/>
      <c r="CP641" s="24"/>
      <c r="CQ641" s="24"/>
      <c r="CR641" s="24"/>
      <c r="CS641" s="24"/>
      <c r="CT641" s="24"/>
      <c r="CU641" s="24"/>
      <c r="CV641" s="24"/>
      <c r="CW641" s="24"/>
      <c r="CX641" s="24"/>
      <c r="CY641" s="24"/>
      <c r="CZ641" s="24"/>
      <c r="DA641" s="24"/>
      <c r="DB641" s="24"/>
      <c r="DC641" s="24"/>
      <c r="DD641" s="24"/>
      <c r="DE641" s="24"/>
      <c r="DF641" s="24"/>
      <c r="DG641" s="24"/>
      <c r="DH641" s="24"/>
      <c r="DI641" s="24"/>
      <c r="DJ641" s="24"/>
      <c r="DK641" s="24"/>
      <c r="DL641" s="24"/>
      <c r="DM641" s="24"/>
      <c r="DN641" s="24"/>
      <c r="DO641" s="24"/>
      <c r="DP641" s="24"/>
      <c r="DQ641" s="24"/>
      <c r="DR641" s="24"/>
      <c r="DS641" s="24"/>
      <c r="DT641" s="24"/>
      <c r="DU641" s="24"/>
      <c r="DV641" s="24"/>
      <c r="DW641" s="24"/>
      <c r="DX641" s="24"/>
      <c r="DY641" s="24"/>
      <c r="DZ641" s="24"/>
      <c r="EA641" s="24"/>
      <c r="EB641" s="24"/>
      <c r="EC641" s="24"/>
      <c r="ED641" s="24"/>
      <c r="EE641" s="24"/>
      <c r="EF641" s="24"/>
      <c r="EG641" s="24"/>
      <c r="EH641" s="24"/>
      <c r="EI641" s="24"/>
      <c r="EJ641" s="24"/>
      <c r="EK641" s="24"/>
      <c r="EL641" s="24"/>
      <c r="EM641" s="24"/>
      <c r="EN641" s="24"/>
      <c r="EO641" s="24"/>
      <c r="EP641" s="24"/>
      <c r="EQ641" s="24"/>
      <c r="ER641" s="24"/>
      <c r="ES641" s="24"/>
      <c r="ET641" s="24"/>
      <c r="EU641" s="24"/>
      <c r="EV641" s="24"/>
      <c r="EW641" s="24"/>
      <c r="EX641" s="24"/>
      <c r="EY641" s="24"/>
      <c r="EZ641" s="24"/>
      <c r="FA641" s="24"/>
      <c r="FB641" s="24"/>
      <c r="FC641" s="24"/>
      <c r="FD641" s="24"/>
      <c r="FE641" s="24"/>
      <c r="FF641" s="24"/>
      <c r="FG641" s="24"/>
      <c r="FH641" s="24"/>
      <c r="FI641" s="24"/>
      <c r="FJ641" s="24"/>
      <c r="FK641" s="24"/>
      <c r="FL641" s="24"/>
      <c r="FM641" s="24"/>
      <c r="FN641" s="24"/>
      <c r="FO641" s="24"/>
      <c r="FP641" s="24"/>
      <c r="FQ641" s="24"/>
      <c r="FR641" s="24"/>
      <c r="FS641" s="24"/>
      <c r="FT641" s="24"/>
      <c r="FU641" s="24"/>
      <c r="FV641" s="24"/>
      <c r="FW641" s="24"/>
      <c r="FX641" s="24"/>
      <c r="FY641" s="24"/>
      <c r="FZ641" s="24"/>
      <c r="GA641" s="24"/>
      <c r="GB641" s="24"/>
      <c r="GC641" s="24"/>
      <c r="GD641" s="24"/>
      <c r="GE641" s="24"/>
      <c r="GF641" s="24"/>
      <c r="GG641" s="24"/>
      <c r="GH641" s="24"/>
      <c r="GI641" s="24"/>
      <c r="GJ641" s="24"/>
      <c r="GK641" s="24"/>
      <c r="GL641" s="24"/>
      <c r="GM641" s="24"/>
      <c r="GN641" s="24"/>
      <c r="GO641" s="24"/>
      <c r="GP641" s="24"/>
      <c r="GQ641" s="24"/>
      <c r="GR641" s="24"/>
      <c r="GS641" s="24"/>
      <c r="GT641" s="24"/>
      <c r="GU641" s="24"/>
      <c r="GV641" s="24"/>
      <c r="GW641" s="24"/>
      <c r="GX641" s="24"/>
      <c r="GY641" s="24"/>
      <c r="GZ641" s="24"/>
      <c r="HA641" s="24"/>
      <c r="HB641" s="24"/>
      <c r="HC641" s="24"/>
      <c r="HD641" s="24"/>
      <c r="HE641" s="24"/>
      <c r="HF641" s="24"/>
      <c r="HG641" s="24"/>
      <c r="HH641" s="24"/>
      <c r="HI641" s="24"/>
      <c r="HJ641" s="24"/>
      <c r="HK641" s="24"/>
      <c r="HL641" s="24"/>
      <c r="HM641" s="24"/>
      <c r="HN641" s="24"/>
      <c r="HO641" s="24"/>
      <c r="HP641" s="24"/>
      <c r="HQ641" s="24"/>
      <c r="HR641" s="24"/>
      <c r="HS641" s="24"/>
      <c r="HT641" s="24"/>
      <c r="HU641" s="24"/>
      <c r="HV641" s="24"/>
      <c r="HW641" s="24"/>
      <c r="HX641" s="24"/>
      <c r="HY641" s="24"/>
      <c r="HZ641" s="24"/>
      <c r="IA641" s="24"/>
      <c r="IB641" s="24"/>
      <c r="IC641" s="24"/>
      <c r="ID641" s="24"/>
    </row>
    <row r="642" spans="1:238" x14ac:dyDescent="0.3">
      <c r="A642" t="str">
        <f>IF(Input!A634=0,"",Input!A634)</f>
        <v>831,770</v>
      </c>
      <c r="B642" s="65" cm="1">
        <f t="array" ref="B642">_xlfn.IFS($A642="","",LEFT($A642,4)="fold",MID($A642,12,1),TRUE,VALUE(LEFT($A642,FIND(",",$A642)-1)))</f>
        <v>831</v>
      </c>
      <c r="C642" s="65" cm="1">
        <f t="array" ref="C642">_xlfn.IFS($A642="","",LEFT($A642,4)="fold",VALUE(MID($A642,14,5)),TRUE,VALUE(MID($A642,FIND(",",$A642)+1,5)))</f>
        <v>770</v>
      </c>
      <c r="D642" s="58" cm="1">
        <f t="array" aca="1" ref="D642" ca="1">_xlfn.IFS(
AND(D$3="x",B642&gt;D$4),  2*D$4-B642,
TRUE,B642)</f>
        <v>479</v>
      </c>
      <c r="E642" s="58" cm="1">
        <f t="array" aca="1" ref="E642" ca="1">_xlfn.IFS(
AND(D$3="y",C642&gt;D$4),  2*D$4-C642,
TRUE,C642)</f>
        <v>770</v>
      </c>
      <c r="F642" s="58" cm="1">
        <f t="array" aca="1" ref="F642" ca="1">_xlfn.IFS(
AND(F$3="x",D642&gt;F$4),  2*F$4-D642,
TRUE,D642)</f>
        <v>479</v>
      </c>
      <c r="G642" s="58" cm="1">
        <f t="array" aca="1" ref="G642" ca="1">_xlfn.IFS(
AND(F$3="y",E642&gt;F$4),  2*F$4-E642,
TRUE,E642)</f>
        <v>124</v>
      </c>
      <c r="H642" s="58" cm="1">
        <f t="array" aca="1" ref="H642" ca="1">_xlfn.IFS(
AND(H$3="x",F642&gt;H$4),  2*H$4-F642,
TRUE,F642)</f>
        <v>175</v>
      </c>
      <c r="I642" s="58" cm="1">
        <f t="array" aca="1" ref="I642" ca="1">_xlfn.IFS(
AND(H$3="y",G642&gt;H$4),  2*H$4-G642,
TRUE,G642)</f>
        <v>124</v>
      </c>
      <c r="J642" s="58" cm="1">
        <f t="array" aca="1" ref="J642" ca="1">_xlfn.IFS(
AND(J$3="x",H642&gt;J$4),  2*J$4-H642,
TRUE,H642)</f>
        <v>175</v>
      </c>
      <c r="K642" s="58" cm="1">
        <f t="array" aca="1" ref="K642" ca="1">_xlfn.IFS(
AND(J$3="y",I642&gt;J$4),  2*J$4-I642,
TRUE,I642)</f>
        <v>124</v>
      </c>
      <c r="L642" s="58" cm="1">
        <f t="array" aca="1" ref="L642" ca="1">_xlfn.IFS(
AND(L$3="x",J642&gt;L$4),  2*L$4-J642,
TRUE,J642)</f>
        <v>151</v>
      </c>
      <c r="M642" s="58" cm="1">
        <f t="array" aca="1" ref="M642" ca="1">_xlfn.IFS(
AND(L$3="y",K642&gt;L$4),  2*L$4-K642,
TRUE,K642)</f>
        <v>124</v>
      </c>
      <c r="N642" s="58" cm="1">
        <f t="array" aca="1" ref="N642" ca="1">_xlfn.IFS(
AND(N$3="x",L642&gt;N$4),  2*N$4-L642,
TRUE,L642)</f>
        <v>151</v>
      </c>
      <c r="O642" s="58" cm="1">
        <f t="array" aca="1" ref="O642" ca="1">_xlfn.IFS(
AND(N$3="y",M642&gt;N$4),  2*N$4-M642,
TRUE,M642)</f>
        <v>98</v>
      </c>
      <c r="P642" s="58" cm="1">
        <f t="array" aca="1" ref="P642" ca="1">_xlfn.IFS(
AND(P$3="x",N642&gt;P$4),  2*P$4-N642,
TRUE,N642)</f>
        <v>11</v>
      </c>
      <c r="Q642" s="58" cm="1">
        <f t="array" aca="1" ref="Q642" ca="1">_xlfn.IFS(
AND(P$3="y",O642&gt;P$4),  2*P$4-O642,
TRUE,O642)</f>
        <v>98</v>
      </c>
      <c r="R642" s="58" cm="1">
        <f t="array" aca="1" ref="R642" ca="1">_xlfn.IFS(
AND(R$3="x",P642&gt;R$4),  2*R$4-P642,
TRUE,P642)</f>
        <v>11</v>
      </c>
      <c r="S642" s="58" cm="1">
        <f t="array" aca="1" ref="S642" ca="1">_xlfn.IFS(
AND(R$3="y",Q642&gt;R$4),  2*R$4-Q642,
TRUE,Q642)</f>
        <v>12</v>
      </c>
      <c r="T642" s="58" cm="1">
        <f t="array" aca="1" ref="T642" ca="1">_xlfn.IFS(
AND(T$3="x",R642&gt;T$4),  2*T$4-R642,
TRUE,R642)</f>
        <v>11</v>
      </c>
      <c r="U642" s="58" cm="1">
        <f t="array" aca="1" ref="U642" ca="1">_xlfn.IFS(
AND(T$3="y",S642&gt;T$4),  2*T$4-S642,
TRUE,S642)</f>
        <v>12</v>
      </c>
      <c r="V642" s="58" cm="1">
        <f t="array" aca="1" ref="V642" ca="1">_xlfn.IFS(
AND(V$3="x",T642&gt;V$4),  2*V$4-T642,
TRUE,T642)</f>
        <v>11</v>
      </c>
      <c r="W642" s="58" cm="1">
        <f t="array" aca="1" ref="W642" ca="1">_xlfn.IFS(
AND(V$3="y",U642&gt;V$4),  2*V$4-U642,
TRUE,U642)</f>
        <v>12</v>
      </c>
      <c r="X642" s="58" cm="1">
        <f t="array" aca="1" ref="X642" ca="1">_xlfn.IFS(
AND(X$3="x",V642&gt;X$4),  2*X$4-V642,
TRUE,V642)</f>
        <v>11</v>
      </c>
      <c r="Y642" s="58" cm="1">
        <f t="array" aca="1" ref="Y642" ca="1">_xlfn.IFS(
AND(X$3="y",W642&gt;X$4),  2*X$4-W642,
TRUE,W642)</f>
        <v>12</v>
      </c>
      <c r="Z642" s="58" cm="1">
        <f t="array" aca="1" ref="Z642" ca="1">_xlfn.IFS(
AND(Z$3="x",X642&gt;Z$4),  2*Z$4-X642,
TRUE,X642)</f>
        <v>11</v>
      </c>
      <c r="AA642" s="58" cm="1">
        <f t="array" aca="1" ref="AA642" ca="1">_xlfn.IFS(
AND(Z$3="y",Y642&gt;Z$4),  2*Z$4-Y642,
TRUE,Y642)</f>
        <v>0</v>
      </c>
      <c r="BD642" t="str">
        <f t="shared" ca="1" si="11"/>
        <v>479-770</v>
      </c>
      <c r="BF642" s="23"/>
      <c r="BG642" s="24"/>
      <c r="BH642" s="24"/>
      <c r="BI642" s="24"/>
      <c r="BJ642" s="24"/>
      <c r="BK642" s="24"/>
      <c r="BL642" s="24"/>
      <c r="BM642" s="24"/>
      <c r="BN642" s="24"/>
      <c r="BO642" s="24"/>
      <c r="BP642" s="24"/>
      <c r="BQ642" s="24"/>
      <c r="BR642" s="24"/>
      <c r="BS642" s="24"/>
      <c r="BT642" s="24"/>
      <c r="BU642" s="24"/>
      <c r="BV642" s="24"/>
      <c r="BW642" s="24"/>
      <c r="BX642" s="24"/>
      <c r="BY642" s="24"/>
      <c r="BZ642" s="24"/>
      <c r="CA642" s="24"/>
      <c r="CB642" s="24"/>
      <c r="CC642" s="24"/>
      <c r="CD642" s="24"/>
      <c r="CE642" s="24"/>
      <c r="CF642" s="24"/>
      <c r="CG642" s="24"/>
      <c r="CH642" s="24"/>
      <c r="CI642" s="24"/>
      <c r="CJ642" s="24"/>
      <c r="CK642" s="24"/>
      <c r="CL642" s="24"/>
      <c r="CM642" s="24"/>
      <c r="CN642" s="24"/>
      <c r="CO642" s="24"/>
      <c r="CP642" s="24"/>
      <c r="CQ642" s="24"/>
      <c r="CR642" s="24"/>
      <c r="CS642" s="24"/>
      <c r="CT642" s="24"/>
      <c r="CU642" s="24"/>
      <c r="CV642" s="24"/>
      <c r="CW642" s="24"/>
      <c r="CX642" s="24"/>
      <c r="CY642" s="24"/>
      <c r="CZ642" s="24"/>
      <c r="DA642" s="24"/>
      <c r="DB642" s="24"/>
      <c r="DC642" s="24"/>
      <c r="DD642" s="24"/>
      <c r="DE642" s="24"/>
      <c r="DF642" s="24"/>
      <c r="DG642" s="24"/>
      <c r="DH642" s="24"/>
      <c r="DI642" s="24"/>
      <c r="DJ642" s="24"/>
      <c r="DK642" s="24"/>
      <c r="DL642" s="24"/>
      <c r="DM642" s="24"/>
      <c r="DN642" s="24"/>
      <c r="DO642" s="24"/>
      <c r="DP642" s="24"/>
      <c r="DQ642" s="24"/>
      <c r="DR642" s="24"/>
      <c r="DS642" s="24"/>
      <c r="DT642" s="24"/>
      <c r="DU642" s="24"/>
      <c r="DV642" s="24"/>
      <c r="DW642" s="24"/>
      <c r="DX642" s="24"/>
      <c r="DY642" s="24"/>
      <c r="DZ642" s="24"/>
      <c r="EA642" s="24"/>
      <c r="EB642" s="24"/>
      <c r="EC642" s="24"/>
      <c r="ED642" s="24"/>
      <c r="EE642" s="24"/>
      <c r="EF642" s="24"/>
      <c r="EG642" s="24"/>
      <c r="EH642" s="24"/>
      <c r="EI642" s="24"/>
      <c r="EJ642" s="24"/>
      <c r="EK642" s="24"/>
      <c r="EL642" s="24"/>
      <c r="EM642" s="24"/>
      <c r="EN642" s="24"/>
      <c r="EO642" s="24"/>
      <c r="EP642" s="24"/>
      <c r="EQ642" s="24"/>
      <c r="ER642" s="24"/>
      <c r="ES642" s="24"/>
      <c r="ET642" s="24"/>
      <c r="EU642" s="24"/>
      <c r="EV642" s="24"/>
      <c r="EW642" s="24"/>
      <c r="EX642" s="24"/>
      <c r="EY642" s="24"/>
      <c r="EZ642" s="24"/>
      <c r="FA642" s="24"/>
      <c r="FB642" s="24"/>
      <c r="FC642" s="24"/>
      <c r="FD642" s="24"/>
      <c r="FE642" s="24"/>
      <c r="FF642" s="24"/>
      <c r="FG642" s="24"/>
      <c r="FH642" s="24"/>
      <c r="FI642" s="24"/>
      <c r="FJ642" s="24"/>
      <c r="FK642" s="24"/>
      <c r="FL642" s="24"/>
      <c r="FM642" s="24"/>
      <c r="FN642" s="24"/>
      <c r="FO642" s="24"/>
      <c r="FP642" s="24"/>
      <c r="FQ642" s="24"/>
      <c r="FR642" s="24"/>
      <c r="FS642" s="24"/>
      <c r="FT642" s="24"/>
      <c r="FU642" s="24"/>
      <c r="FV642" s="24"/>
      <c r="FW642" s="24"/>
      <c r="FX642" s="24"/>
      <c r="FY642" s="24"/>
      <c r="FZ642" s="24"/>
      <c r="GA642" s="24"/>
      <c r="GB642" s="24"/>
      <c r="GC642" s="24"/>
      <c r="GD642" s="24"/>
      <c r="GE642" s="24"/>
      <c r="GF642" s="24"/>
      <c r="GG642" s="24"/>
      <c r="GH642" s="24"/>
      <c r="GI642" s="24"/>
      <c r="GJ642" s="24"/>
      <c r="GK642" s="24"/>
      <c r="GL642" s="24"/>
      <c r="GM642" s="24"/>
      <c r="GN642" s="24"/>
      <c r="GO642" s="24"/>
      <c r="GP642" s="24"/>
      <c r="GQ642" s="24"/>
      <c r="GR642" s="24"/>
      <c r="GS642" s="24"/>
      <c r="GT642" s="24"/>
      <c r="GU642" s="24"/>
      <c r="GV642" s="24"/>
      <c r="GW642" s="24"/>
      <c r="GX642" s="24"/>
      <c r="GY642" s="24"/>
      <c r="GZ642" s="24"/>
      <c r="HA642" s="24"/>
      <c r="HB642" s="24"/>
      <c r="HC642" s="24"/>
      <c r="HD642" s="24"/>
      <c r="HE642" s="24"/>
      <c r="HF642" s="24"/>
      <c r="HG642" s="24"/>
      <c r="HH642" s="24"/>
      <c r="HI642" s="24"/>
      <c r="HJ642" s="24"/>
      <c r="HK642" s="24"/>
      <c r="HL642" s="24"/>
      <c r="HM642" s="24"/>
      <c r="HN642" s="24"/>
      <c r="HO642" s="24"/>
      <c r="HP642" s="24"/>
      <c r="HQ642" s="24"/>
      <c r="HR642" s="24"/>
      <c r="HS642" s="24"/>
      <c r="HT642" s="24"/>
      <c r="HU642" s="24"/>
      <c r="HV642" s="24"/>
      <c r="HW642" s="24"/>
      <c r="HX642" s="24"/>
      <c r="HY642" s="24"/>
      <c r="HZ642" s="24"/>
      <c r="IA642" s="24"/>
      <c r="IB642" s="24"/>
      <c r="IC642" s="24"/>
      <c r="ID642" s="24"/>
    </row>
    <row r="643" spans="1:238" x14ac:dyDescent="0.3">
      <c r="A643" t="str">
        <f>IF(Input!A635=0,"",Input!A635)</f>
        <v>743,823</v>
      </c>
      <c r="B643" s="65" cm="1">
        <f t="array" ref="B643">_xlfn.IFS($A643="","",LEFT($A643,4)="fold",MID($A643,12,1),TRUE,VALUE(LEFT($A643,FIND(",",$A643)-1)))</f>
        <v>743</v>
      </c>
      <c r="C643" s="65" cm="1">
        <f t="array" ref="C643">_xlfn.IFS($A643="","",LEFT($A643,4)="fold",VALUE(MID($A643,14,5)),TRUE,VALUE(MID($A643,FIND(",",$A643)+1,5)))</f>
        <v>823</v>
      </c>
      <c r="D643" s="58" cm="1">
        <f t="array" aca="1" ref="D643" ca="1">_xlfn.IFS(
AND(D$3="x",B643&gt;D$4),  2*D$4-B643,
TRUE,B643)</f>
        <v>567</v>
      </c>
      <c r="E643" s="58" cm="1">
        <f t="array" aca="1" ref="E643" ca="1">_xlfn.IFS(
AND(D$3="y",C643&gt;D$4),  2*D$4-C643,
TRUE,C643)</f>
        <v>823</v>
      </c>
      <c r="F643" s="58" cm="1">
        <f t="array" aca="1" ref="F643" ca="1">_xlfn.IFS(
AND(F$3="x",D643&gt;F$4),  2*F$4-D643,
TRUE,D643)</f>
        <v>567</v>
      </c>
      <c r="G643" s="58" cm="1">
        <f t="array" aca="1" ref="G643" ca="1">_xlfn.IFS(
AND(F$3="y",E643&gt;F$4),  2*F$4-E643,
TRUE,E643)</f>
        <v>71</v>
      </c>
      <c r="H643" s="58" cm="1">
        <f t="array" aca="1" ref="H643" ca="1">_xlfn.IFS(
AND(H$3="x",F643&gt;H$4),  2*H$4-F643,
TRUE,F643)</f>
        <v>87</v>
      </c>
      <c r="I643" s="58" cm="1">
        <f t="array" aca="1" ref="I643" ca="1">_xlfn.IFS(
AND(H$3="y",G643&gt;H$4),  2*H$4-G643,
TRUE,G643)</f>
        <v>71</v>
      </c>
      <c r="J643" s="58" cm="1">
        <f t="array" aca="1" ref="J643" ca="1">_xlfn.IFS(
AND(J$3="x",H643&gt;J$4),  2*J$4-H643,
TRUE,H643)</f>
        <v>87</v>
      </c>
      <c r="K643" s="58" cm="1">
        <f t="array" aca="1" ref="K643" ca="1">_xlfn.IFS(
AND(J$3="y",I643&gt;J$4),  2*J$4-I643,
TRUE,I643)</f>
        <v>71</v>
      </c>
      <c r="L643" s="58" cm="1">
        <f t="array" aca="1" ref="L643" ca="1">_xlfn.IFS(
AND(L$3="x",J643&gt;L$4),  2*L$4-J643,
TRUE,J643)</f>
        <v>87</v>
      </c>
      <c r="M643" s="58" cm="1">
        <f t="array" aca="1" ref="M643" ca="1">_xlfn.IFS(
AND(L$3="y",K643&gt;L$4),  2*L$4-K643,
TRUE,K643)</f>
        <v>71</v>
      </c>
      <c r="N643" s="58" cm="1">
        <f t="array" aca="1" ref="N643" ca="1">_xlfn.IFS(
AND(N$3="x",L643&gt;N$4),  2*N$4-L643,
TRUE,L643)</f>
        <v>87</v>
      </c>
      <c r="O643" s="58" cm="1">
        <f t="array" aca="1" ref="O643" ca="1">_xlfn.IFS(
AND(N$3="y",M643&gt;N$4),  2*N$4-M643,
TRUE,M643)</f>
        <v>71</v>
      </c>
      <c r="P643" s="58" cm="1">
        <f t="array" aca="1" ref="P643" ca="1">_xlfn.IFS(
AND(P$3="x",N643&gt;P$4),  2*P$4-N643,
TRUE,N643)</f>
        <v>75</v>
      </c>
      <c r="Q643" s="58" cm="1">
        <f t="array" aca="1" ref="Q643" ca="1">_xlfn.IFS(
AND(P$3="y",O643&gt;P$4),  2*P$4-O643,
TRUE,O643)</f>
        <v>71</v>
      </c>
      <c r="R643" s="58" cm="1">
        <f t="array" aca="1" ref="R643" ca="1">_xlfn.IFS(
AND(R$3="x",P643&gt;R$4),  2*R$4-P643,
TRUE,P643)</f>
        <v>75</v>
      </c>
      <c r="S643" s="58" cm="1">
        <f t="array" aca="1" ref="S643" ca="1">_xlfn.IFS(
AND(R$3="y",Q643&gt;R$4),  2*R$4-Q643,
TRUE,Q643)</f>
        <v>39</v>
      </c>
      <c r="T643" s="58" cm="1">
        <f t="array" aca="1" ref="T643" ca="1">_xlfn.IFS(
AND(T$3="x",R643&gt;T$4),  2*T$4-R643,
TRUE,R643)</f>
        <v>5</v>
      </c>
      <c r="U643" s="58" cm="1">
        <f t="array" aca="1" ref="U643" ca="1">_xlfn.IFS(
AND(T$3="y",S643&gt;T$4),  2*T$4-S643,
TRUE,S643)</f>
        <v>39</v>
      </c>
      <c r="V643" s="58" cm="1">
        <f t="array" aca="1" ref="V643" ca="1">_xlfn.IFS(
AND(V$3="x",T643&gt;V$4),  2*V$4-T643,
TRUE,T643)</f>
        <v>5</v>
      </c>
      <c r="W643" s="58" cm="1">
        <f t="array" aca="1" ref="W643" ca="1">_xlfn.IFS(
AND(V$3="y",U643&gt;V$4),  2*V$4-U643,
TRUE,U643)</f>
        <v>15</v>
      </c>
      <c r="X643" s="58" cm="1">
        <f t="array" aca="1" ref="X643" ca="1">_xlfn.IFS(
AND(X$3="x",V643&gt;X$4),  2*X$4-V643,
TRUE,V643)</f>
        <v>5</v>
      </c>
      <c r="Y643" s="58" cm="1">
        <f t="array" aca="1" ref="Y643" ca="1">_xlfn.IFS(
AND(X$3="y",W643&gt;X$4),  2*X$4-W643,
TRUE,W643)</f>
        <v>11</v>
      </c>
      <c r="Z643" s="58" cm="1">
        <f t="array" aca="1" ref="Z643" ca="1">_xlfn.IFS(
AND(Z$3="x",X643&gt;Z$4),  2*Z$4-X643,
TRUE,X643)</f>
        <v>5</v>
      </c>
      <c r="AA643" s="58" cm="1">
        <f t="array" aca="1" ref="AA643" ca="1">_xlfn.IFS(
AND(Z$3="y",Y643&gt;Z$4),  2*Z$4-Y643,
TRUE,Y643)</f>
        <v>1</v>
      </c>
      <c r="BD643" t="str">
        <f t="shared" ca="1" si="11"/>
        <v>567-823</v>
      </c>
      <c r="BF643" s="23"/>
      <c r="BG643" s="24"/>
      <c r="BH643" s="24"/>
      <c r="BI643" s="24"/>
      <c r="BJ643" s="24"/>
      <c r="BK643" s="24"/>
      <c r="BL643" s="24"/>
      <c r="BM643" s="24"/>
      <c r="BN643" s="24"/>
      <c r="BO643" s="24"/>
      <c r="BP643" s="24"/>
      <c r="BQ643" s="24"/>
      <c r="BR643" s="24"/>
      <c r="BS643" s="24"/>
      <c r="BT643" s="24"/>
      <c r="BU643" s="24"/>
      <c r="BV643" s="24"/>
      <c r="BW643" s="24"/>
      <c r="BX643" s="24"/>
      <c r="BY643" s="24"/>
      <c r="BZ643" s="24"/>
      <c r="CA643" s="24"/>
      <c r="CB643" s="24"/>
      <c r="CC643" s="24"/>
      <c r="CD643" s="24"/>
      <c r="CE643" s="24"/>
      <c r="CF643" s="24"/>
      <c r="CG643" s="24"/>
      <c r="CH643" s="24"/>
      <c r="CI643" s="24"/>
      <c r="CJ643" s="24"/>
      <c r="CK643" s="24"/>
      <c r="CL643" s="24"/>
      <c r="CM643" s="24"/>
      <c r="CN643" s="24"/>
      <c r="CO643" s="24"/>
      <c r="CP643" s="24"/>
      <c r="CQ643" s="24"/>
      <c r="CR643" s="24"/>
      <c r="CS643" s="24"/>
      <c r="CT643" s="24"/>
      <c r="CU643" s="24"/>
      <c r="CV643" s="24"/>
      <c r="CW643" s="24"/>
      <c r="CX643" s="24"/>
      <c r="CY643" s="24"/>
      <c r="CZ643" s="24"/>
      <c r="DA643" s="24"/>
      <c r="DB643" s="24"/>
      <c r="DC643" s="24"/>
      <c r="DD643" s="24"/>
      <c r="DE643" s="24"/>
      <c r="DF643" s="24"/>
      <c r="DG643" s="24"/>
      <c r="DH643" s="24"/>
      <c r="DI643" s="24"/>
      <c r="DJ643" s="24"/>
      <c r="DK643" s="24"/>
      <c r="DL643" s="24"/>
      <c r="DM643" s="24"/>
      <c r="DN643" s="24"/>
      <c r="DO643" s="24"/>
      <c r="DP643" s="24"/>
      <c r="DQ643" s="24"/>
      <c r="DR643" s="24"/>
      <c r="DS643" s="24"/>
      <c r="DT643" s="24"/>
      <c r="DU643" s="24"/>
      <c r="DV643" s="24"/>
      <c r="DW643" s="24"/>
      <c r="DX643" s="24"/>
      <c r="DY643" s="24"/>
      <c r="DZ643" s="24"/>
      <c r="EA643" s="24"/>
      <c r="EB643" s="24"/>
      <c r="EC643" s="24"/>
      <c r="ED643" s="24"/>
      <c r="EE643" s="24"/>
      <c r="EF643" s="24"/>
      <c r="EG643" s="24"/>
      <c r="EH643" s="24"/>
      <c r="EI643" s="24"/>
      <c r="EJ643" s="24"/>
      <c r="EK643" s="24"/>
      <c r="EL643" s="24"/>
      <c r="EM643" s="24"/>
      <c r="EN643" s="24"/>
      <c r="EO643" s="24"/>
      <c r="EP643" s="24"/>
      <c r="EQ643" s="24"/>
      <c r="ER643" s="24"/>
      <c r="ES643" s="24"/>
      <c r="ET643" s="24"/>
      <c r="EU643" s="24"/>
      <c r="EV643" s="24"/>
      <c r="EW643" s="24"/>
      <c r="EX643" s="24"/>
      <c r="EY643" s="24"/>
      <c r="EZ643" s="24"/>
      <c r="FA643" s="24"/>
      <c r="FB643" s="24"/>
      <c r="FC643" s="24"/>
      <c r="FD643" s="24"/>
      <c r="FE643" s="24"/>
      <c r="FF643" s="24"/>
      <c r="FG643" s="24"/>
      <c r="FH643" s="24"/>
      <c r="FI643" s="24"/>
      <c r="FJ643" s="24"/>
      <c r="FK643" s="24"/>
      <c r="FL643" s="24"/>
      <c r="FM643" s="24"/>
      <c r="FN643" s="24"/>
      <c r="FO643" s="24"/>
      <c r="FP643" s="24"/>
      <c r="FQ643" s="24"/>
      <c r="FR643" s="24"/>
      <c r="FS643" s="24"/>
      <c r="FT643" s="24"/>
      <c r="FU643" s="24"/>
      <c r="FV643" s="24"/>
      <c r="FW643" s="24"/>
      <c r="FX643" s="24"/>
      <c r="FY643" s="24"/>
      <c r="FZ643" s="24"/>
      <c r="GA643" s="24"/>
      <c r="GB643" s="24"/>
      <c r="GC643" s="24"/>
      <c r="GD643" s="24"/>
      <c r="GE643" s="24"/>
      <c r="GF643" s="24"/>
      <c r="GG643" s="24"/>
      <c r="GH643" s="24"/>
      <c r="GI643" s="24"/>
      <c r="GJ643" s="24"/>
      <c r="GK643" s="24"/>
      <c r="GL643" s="24"/>
      <c r="GM643" s="24"/>
      <c r="GN643" s="24"/>
      <c r="GO643" s="24"/>
      <c r="GP643" s="24"/>
      <c r="GQ643" s="24"/>
      <c r="GR643" s="24"/>
      <c r="GS643" s="24"/>
      <c r="GT643" s="24"/>
      <c r="GU643" s="24"/>
      <c r="GV643" s="24"/>
      <c r="GW643" s="24"/>
      <c r="GX643" s="24"/>
      <c r="GY643" s="24"/>
      <c r="GZ643" s="24"/>
      <c r="HA643" s="24"/>
      <c r="HB643" s="24"/>
      <c r="HC643" s="24"/>
      <c r="HD643" s="24"/>
      <c r="HE643" s="24"/>
      <c r="HF643" s="24"/>
      <c r="HG643" s="24"/>
      <c r="HH643" s="24"/>
      <c r="HI643" s="24"/>
      <c r="HJ643" s="24"/>
      <c r="HK643" s="24"/>
      <c r="HL643" s="24"/>
      <c r="HM643" s="24"/>
      <c r="HN643" s="24"/>
      <c r="HO643" s="24"/>
      <c r="HP643" s="24"/>
      <c r="HQ643" s="24"/>
      <c r="HR643" s="24"/>
      <c r="HS643" s="24"/>
      <c r="HT643" s="24"/>
      <c r="HU643" s="24"/>
      <c r="HV643" s="24"/>
      <c r="HW643" s="24"/>
      <c r="HX643" s="24"/>
      <c r="HY643" s="24"/>
      <c r="HZ643" s="24"/>
      <c r="IA643" s="24"/>
      <c r="IB643" s="24"/>
      <c r="IC643" s="24"/>
      <c r="ID643" s="24"/>
    </row>
    <row r="644" spans="1:238" x14ac:dyDescent="0.3">
      <c r="A644" t="str">
        <f>IF(Input!A636=0,"",Input!A636)</f>
        <v>213,156</v>
      </c>
      <c r="B644" s="65" cm="1">
        <f t="array" ref="B644">_xlfn.IFS($A644="","",LEFT($A644,4)="fold",MID($A644,12,1),TRUE,VALUE(LEFT($A644,FIND(",",$A644)-1)))</f>
        <v>213</v>
      </c>
      <c r="C644" s="65" cm="1">
        <f t="array" ref="C644">_xlfn.IFS($A644="","",LEFT($A644,4)="fold",VALUE(MID($A644,14,5)),TRUE,VALUE(MID($A644,FIND(",",$A644)+1,5)))</f>
        <v>156</v>
      </c>
      <c r="D644" s="58" cm="1">
        <f t="array" aca="1" ref="D644" ca="1">_xlfn.IFS(
AND(D$3="x",B644&gt;D$4),  2*D$4-B644,
TRUE,B644)</f>
        <v>213</v>
      </c>
      <c r="E644" s="58" cm="1">
        <f t="array" aca="1" ref="E644" ca="1">_xlfn.IFS(
AND(D$3="y",C644&gt;D$4),  2*D$4-C644,
TRUE,C644)</f>
        <v>156</v>
      </c>
      <c r="F644" s="58" cm="1">
        <f t="array" aca="1" ref="F644" ca="1">_xlfn.IFS(
AND(F$3="x",D644&gt;F$4),  2*F$4-D644,
TRUE,D644)</f>
        <v>213</v>
      </c>
      <c r="G644" s="58" cm="1">
        <f t="array" aca="1" ref="G644" ca="1">_xlfn.IFS(
AND(F$3="y",E644&gt;F$4),  2*F$4-E644,
TRUE,E644)</f>
        <v>156</v>
      </c>
      <c r="H644" s="58" cm="1">
        <f t="array" aca="1" ref="H644" ca="1">_xlfn.IFS(
AND(H$3="x",F644&gt;H$4),  2*H$4-F644,
TRUE,F644)</f>
        <v>213</v>
      </c>
      <c r="I644" s="58" cm="1">
        <f t="array" aca="1" ref="I644" ca="1">_xlfn.IFS(
AND(H$3="y",G644&gt;H$4),  2*H$4-G644,
TRUE,G644)</f>
        <v>156</v>
      </c>
      <c r="J644" s="58" cm="1">
        <f t="array" aca="1" ref="J644" ca="1">_xlfn.IFS(
AND(J$3="x",H644&gt;J$4),  2*J$4-H644,
TRUE,H644)</f>
        <v>213</v>
      </c>
      <c r="K644" s="58" cm="1">
        <f t="array" aca="1" ref="K644" ca="1">_xlfn.IFS(
AND(J$3="y",I644&gt;J$4),  2*J$4-I644,
TRUE,I644)</f>
        <v>156</v>
      </c>
      <c r="L644" s="58" cm="1">
        <f t="array" aca="1" ref="L644" ca="1">_xlfn.IFS(
AND(L$3="x",J644&gt;L$4),  2*L$4-J644,
TRUE,J644)</f>
        <v>113</v>
      </c>
      <c r="M644" s="58" cm="1">
        <f t="array" aca="1" ref="M644" ca="1">_xlfn.IFS(
AND(L$3="y",K644&gt;L$4),  2*L$4-K644,
TRUE,K644)</f>
        <v>156</v>
      </c>
      <c r="N644" s="58" cm="1">
        <f t="array" aca="1" ref="N644" ca="1">_xlfn.IFS(
AND(N$3="x",L644&gt;N$4),  2*N$4-L644,
TRUE,L644)</f>
        <v>113</v>
      </c>
      <c r="O644" s="58" cm="1">
        <f t="array" aca="1" ref="O644" ca="1">_xlfn.IFS(
AND(N$3="y",M644&gt;N$4),  2*N$4-M644,
TRUE,M644)</f>
        <v>66</v>
      </c>
      <c r="P644" s="58" cm="1">
        <f t="array" aca="1" ref="P644" ca="1">_xlfn.IFS(
AND(P$3="x",N644&gt;P$4),  2*P$4-N644,
TRUE,N644)</f>
        <v>49</v>
      </c>
      <c r="Q644" s="58" cm="1">
        <f t="array" aca="1" ref="Q644" ca="1">_xlfn.IFS(
AND(P$3="y",O644&gt;P$4),  2*P$4-O644,
TRUE,O644)</f>
        <v>66</v>
      </c>
      <c r="R644" s="58" cm="1">
        <f t="array" aca="1" ref="R644" ca="1">_xlfn.IFS(
AND(R$3="x",P644&gt;R$4),  2*R$4-P644,
TRUE,P644)</f>
        <v>49</v>
      </c>
      <c r="S644" s="58" cm="1">
        <f t="array" aca="1" ref="S644" ca="1">_xlfn.IFS(
AND(R$3="y",Q644&gt;R$4),  2*R$4-Q644,
TRUE,Q644)</f>
        <v>44</v>
      </c>
      <c r="T644" s="58" cm="1">
        <f t="array" aca="1" ref="T644" ca="1">_xlfn.IFS(
AND(T$3="x",R644&gt;T$4),  2*T$4-R644,
TRUE,R644)</f>
        <v>31</v>
      </c>
      <c r="U644" s="58" cm="1">
        <f t="array" aca="1" ref="U644" ca="1">_xlfn.IFS(
AND(T$3="y",S644&gt;T$4),  2*T$4-S644,
TRUE,S644)</f>
        <v>44</v>
      </c>
      <c r="V644" s="58" cm="1">
        <f t="array" aca="1" ref="V644" ca="1">_xlfn.IFS(
AND(V$3="x",T644&gt;V$4),  2*V$4-T644,
TRUE,T644)</f>
        <v>31</v>
      </c>
      <c r="W644" s="58" cm="1">
        <f t="array" aca="1" ref="W644" ca="1">_xlfn.IFS(
AND(V$3="y",U644&gt;V$4),  2*V$4-U644,
TRUE,U644)</f>
        <v>10</v>
      </c>
      <c r="X644" s="58" cm="1">
        <f t="array" aca="1" ref="X644" ca="1">_xlfn.IFS(
AND(X$3="x",V644&gt;X$4),  2*X$4-V644,
TRUE,V644)</f>
        <v>31</v>
      </c>
      <c r="Y644" s="58" cm="1">
        <f t="array" aca="1" ref="Y644" ca="1">_xlfn.IFS(
AND(X$3="y",W644&gt;X$4),  2*X$4-W644,
TRUE,W644)</f>
        <v>10</v>
      </c>
      <c r="Z644" s="58" cm="1">
        <f t="array" aca="1" ref="Z644" ca="1">_xlfn.IFS(
AND(Z$3="x",X644&gt;Z$4),  2*Z$4-X644,
TRUE,X644)</f>
        <v>31</v>
      </c>
      <c r="AA644" s="58" cm="1">
        <f t="array" aca="1" ref="AA644" ca="1">_xlfn.IFS(
AND(Z$3="y",Y644&gt;Z$4),  2*Z$4-Y644,
TRUE,Y644)</f>
        <v>2</v>
      </c>
      <c r="BD644" t="str">
        <f t="shared" ca="1" si="11"/>
        <v>213-156</v>
      </c>
      <c r="BF644" s="23"/>
      <c r="BG644" s="24"/>
      <c r="BH644" s="24"/>
      <c r="BI644" s="24"/>
      <c r="BJ644" s="24"/>
      <c r="BK644" s="24"/>
      <c r="BL644" s="24"/>
      <c r="BM644" s="24"/>
      <c r="BN644" s="24"/>
      <c r="BO644" s="24"/>
      <c r="BP644" s="24"/>
      <c r="BQ644" s="24"/>
      <c r="BR644" s="24"/>
      <c r="BS644" s="24"/>
      <c r="BT644" s="24"/>
      <c r="BU644" s="24"/>
      <c r="BV644" s="24"/>
      <c r="BW644" s="24"/>
      <c r="BX644" s="24"/>
      <c r="BY644" s="24"/>
      <c r="BZ644" s="24"/>
      <c r="CA644" s="24"/>
      <c r="CB644" s="24"/>
      <c r="CC644" s="24"/>
      <c r="CD644" s="24"/>
      <c r="CE644" s="24"/>
      <c r="CF644" s="24"/>
      <c r="CG644" s="24"/>
      <c r="CH644" s="24"/>
      <c r="CI644" s="24"/>
      <c r="CJ644" s="24"/>
      <c r="CK644" s="24"/>
      <c r="CL644" s="24"/>
      <c r="CM644" s="24"/>
      <c r="CN644" s="24"/>
      <c r="CO644" s="24"/>
      <c r="CP644" s="24"/>
      <c r="CQ644" s="24"/>
      <c r="CR644" s="24"/>
      <c r="CS644" s="24"/>
      <c r="CT644" s="24"/>
      <c r="CU644" s="24"/>
      <c r="CV644" s="24"/>
      <c r="CW644" s="24"/>
      <c r="CX644" s="24"/>
      <c r="CY644" s="24"/>
      <c r="CZ644" s="24"/>
      <c r="DA644" s="24"/>
      <c r="DB644" s="24"/>
      <c r="DC644" s="24"/>
      <c r="DD644" s="24"/>
      <c r="DE644" s="24"/>
      <c r="DF644" s="24"/>
      <c r="DG644" s="24"/>
      <c r="DH644" s="24"/>
      <c r="DI644" s="24"/>
      <c r="DJ644" s="24"/>
      <c r="DK644" s="24"/>
      <c r="DL644" s="24"/>
      <c r="DM644" s="24"/>
      <c r="DN644" s="24"/>
      <c r="DO644" s="24"/>
      <c r="DP644" s="24"/>
      <c r="DQ644" s="24"/>
      <c r="DR644" s="24"/>
      <c r="DS644" s="24"/>
      <c r="DT644" s="24"/>
      <c r="DU644" s="24"/>
      <c r="DV644" s="24"/>
      <c r="DW644" s="24"/>
      <c r="DX644" s="24"/>
      <c r="DY644" s="24"/>
      <c r="DZ644" s="24"/>
      <c r="EA644" s="24"/>
      <c r="EB644" s="24"/>
      <c r="EC644" s="24"/>
      <c r="ED644" s="24"/>
      <c r="EE644" s="24"/>
      <c r="EF644" s="24"/>
      <c r="EG644" s="24"/>
      <c r="EH644" s="24"/>
      <c r="EI644" s="24"/>
      <c r="EJ644" s="24"/>
      <c r="EK644" s="24"/>
      <c r="EL644" s="24"/>
      <c r="EM644" s="24"/>
      <c r="EN644" s="24"/>
      <c r="EO644" s="24"/>
      <c r="EP644" s="24"/>
      <c r="EQ644" s="24"/>
      <c r="ER644" s="24"/>
      <c r="ES644" s="24"/>
      <c r="ET644" s="24"/>
      <c r="EU644" s="24"/>
      <c r="EV644" s="24"/>
      <c r="EW644" s="24"/>
      <c r="EX644" s="24"/>
      <c r="EY644" s="24"/>
      <c r="EZ644" s="24"/>
      <c r="FA644" s="24"/>
      <c r="FB644" s="24"/>
      <c r="FC644" s="24"/>
      <c r="FD644" s="24"/>
      <c r="FE644" s="24"/>
      <c r="FF644" s="24"/>
      <c r="FG644" s="24"/>
      <c r="FH644" s="24"/>
      <c r="FI644" s="24"/>
      <c r="FJ644" s="24"/>
      <c r="FK644" s="24"/>
      <c r="FL644" s="24"/>
      <c r="FM644" s="24"/>
      <c r="FN644" s="24"/>
      <c r="FO644" s="24"/>
      <c r="FP644" s="24"/>
      <c r="FQ644" s="24"/>
      <c r="FR644" s="24"/>
      <c r="FS644" s="24"/>
      <c r="FT644" s="24"/>
      <c r="FU644" s="24"/>
      <c r="FV644" s="24"/>
      <c r="FW644" s="24"/>
      <c r="FX644" s="24"/>
      <c r="FY644" s="24"/>
      <c r="FZ644" s="24"/>
      <c r="GA644" s="24"/>
      <c r="GB644" s="24"/>
      <c r="GC644" s="24"/>
      <c r="GD644" s="24"/>
      <c r="GE644" s="24"/>
      <c r="GF644" s="24"/>
      <c r="GG644" s="24"/>
      <c r="GH644" s="24"/>
      <c r="GI644" s="24"/>
      <c r="GJ644" s="24"/>
      <c r="GK644" s="24"/>
      <c r="GL644" s="24"/>
      <c r="GM644" s="24"/>
      <c r="GN644" s="24"/>
      <c r="GO644" s="24"/>
      <c r="GP644" s="24"/>
      <c r="GQ644" s="24"/>
      <c r="GR644" s="24"/>
      <c r="GS644" s="24"/>
      <c r="GT644" s="24"/>
      <c r="GU644" s="24"/>
      <c r="GV644" s="24"/>
      <c r="GW644" s="24"/>
      <c r="GX644" s="24"/>
      <c r="GY644" s="24"/>
      <c r="GZ644" s="24"/>
      <c r="HA644" s="24"/>
      <c r="HB644" s="24"/>
      <c r="HC644" s="24"/>
      <c r="HD644" s="24"/>
      <c r="HE644" s="24"/>
      <c r="HF644" s="24"/>
      <c r="HG644" s="24"/>
      <c r="HH644" s="24"/>
      <c r="HI644" s="24"/>
      <c r="HJ644" s="24"/>
      <c r="HK644" s="24"/>
      <c r="HL644" s="24"/>
      <c r="HM644" s="24"/>
      <c r="HN644" s="24"/>
      <c r="HO644" s="24"/>
      <c r="HP644" s="24"/>
      <c r="HQ644" s="24"/>
      <c r="HR644" s="24"/>
      <c r="HS644" s="24"/>
      <c r="HT644" s="24"/>
      <c r="HU644" s="24"/>
      <c r="HV644" s="24"/>
      <c r="HW644" s="24"/>
      <c r="HX644" s="24"/>
      <c r="HY644" s="24"/>
      <c r="HZ644" s="24"/>
      <c r="IA644" s="24"/>
      <c r="IB644" s="24"/>
      <c r="IC644" s="24"/>
      <c r="ID644" s="24"/>
    </row>
    <row r="645" spans="1:238" x14ac:dyDescent="0.3">
      <c r="A645" t="str">
        <f>IF(Input!A637=0,"",Input!A637)</f>
        <v>512,870</v>
      </c>
      <c r="B645" s="65" cm="1">
        <f t="array" ref="B645">_xlfn.IFS($A645="","",LEFT($A645,4)="fold",MID($A645,12,1),TRUE,VALUE(LEFT($A645,FIND(",",$A645)-1)))</f>
        <v>512</v>
      </c>
      <c r="C645" s="65" cm="1">
        <f t="array" ref="C645">_xlfn.IFS($A645="","",LEFT($A645,4)="fold",VALUE(MID($A645,14,5)),TRUE,VALUE(MID($A645,FIND(",",$A645)+1,5)))</f>
        <v>870</v>
      </c>
      <c r="D645" s="58" cm="1">
        <f t="array" aca="1" ref="D645" ca="1">_xlfn.IFS(
AND(D$3="x",B645&gt;D$4),  2*D$4-B645,
TRUE,B645)</f>
        <v>512</v>
      </c>
      <c r="E645" s="58" cm="1">
        <f t="array" aca="1" ref="E645" ca="1">_xlfn.IFS(
AND(D$3="y",C645&gt;D$4),  2*D$4-C645,
TRUE,C645)</f>
        <v>870</v>
      </c>
      <c r="F645" s="58" cm="1">
        <f t="array" aca="1" ref="F645" ca="1">_xlfn.IFS(
AND(F$3="x",D645&gt;F$4),  2*F$4-D645,
TRUE,D645)</f>
        <v>512</v>
      </c>
      <c r="G645" s="58" cm="1">
        <f t="array" aca="1" ref="G645" ca="1">_xlfn.IFS(
AND(F$3="y",E645&gt;F$4),  2*F$4-E645,
TRUE,E645)</f>
        <v>24</v>
      </c>
      <c r="H645" s="58" cm="1">
        <f t="array" aca="1" ref="H645" ca="1">_xlfn.IFS(
AND(H$3="x",F645&gt;H$4),  2*H$4-F645,
TRUE,F645)</f>
        <v>142</v>
      </c>
      <c r="I645" s="58" cm="1">
        <f t="array" aca="1" ref="I645" ca="1">_xlfn.IFS(
AND(H$3="y",G645&gt;H$4),  2*H$4-G645,
TRUE,G645)</f>
        <v>24</v>
      </c>
      <c r="J645" s="58" cm="1">
        <f t="array" aca="1" ref="J645" ca="1">_xlfn.IFS(
AND(J$3="x",H645&gt;J$4),  2*J$4-H645,
TRUE,H645)</f>
        <v>142</v>
      </c>
      <c r="K645" s="58" cm="1">
        <f t="array" aca="1" ref="K645" ca="1">_xlfn.IFS(
AND(J$3="y",I645&gt;J$4),  2*J$4-I645,
TRUE,I645)</f>
        <v>24</v>
      </c>
      <c r="L645" s="58" cm="1">
        <f t="array" aca="1" ref="L645" ca="1">_xlfn.IFS(
AND(L$3="x",J645&gt;L$4),  2*L$4-J645,
TRUE,J645)</f>
        <v>142</v>
      </c>
      <c r="M645" s="58" cm="1">
        <f t="array" aca="1" ref="M645" ca="1">_xlfn.IFS(
AND(L$3="y",K645&gt;L$4),  2*L$4-K645,
TRUE,K645)</f>
        <v>24</v>
      </c>
      <c r="N645" s="58" cm="1">
        <f t="array" aca="1" ref="N645" ca="1">_xlfn.IFS(
AND(N$3="x",L645&gt;N$4),  2*N$4-L645,
TRUE,L645)</f>
        <v>142</v>
      </c>
      <c r="O645" s="58" cm="1">
        <f t="array" aca="1" ref="O645" ca="1">_xlfn.IFS(
AND(N$3="y",M645&gt;N$4),  2*N$4-M645,
TRUE,M645)</f>
        <v>24</v>
      </c>
      <c r="P645" s="58" cm="1">
        <f t="array" aca="1" ref="P645" ca="1">_xlfn.IFS(
AND(P$3="x",N645&gt;P$4),  2*P$4-N645,
TRUE,N645)</f>
        <v>20</v>
      </c>
      <c r="Q645" s="58" cm="1">
        <f t="array" aca="1" ref="Q645" ca="1">_xlfn.IFS(
AND(P$3="y",O645&gt;P$4),  2*P$4-O645,
TRUE,O645)</f>
        <v>24</v>
      </c>
      <c r="R645" s="58" cm="1">
        <f t="array" aca="1" ref="R645" ca="1">_xlfn.IFS(
AND(R$3="x",P645&gt;R$4),  2*R$4-P645,
TRUE,P645)</f>
        <v>20</v>
      </c>
      <c r="S645" s="58" cm="1">
        <f t="array" aca="1" ref="S645" ca="1">_xlfn.IFS(
AND(R$3="y",Q645&gt;R$4),  2*R$4-Q645,
TRUE,Q645)</f>
        <v>24</v>
      </c>
      <c r="T645" s="58" cm="1">
        <f t="array" aca="1" ref="T645" ca="1">_xlfn.IFS(
AND(T$3="x",R645&gt;T$4),  2*T$4-R645,
TRUE,R645)</f>
        <v>20</v>
      </c>
      <c r="U645" s="58" cm="1">
        <f t="array" aca="1" ref="U645" ca="1">_xlfn.IFS(
AND(T$3="y",S645&gt;T$4),  2*T$4-S645,
TRUE,S645)</f>
        <v>24</v>
      </c>
      <c r="V645" s="58" cm="1">
        <f t="array" aca="1" ref="V645" ca="1">_xlfn.IFS(
AND(V$3="x",T645&gt;V$4),  2*V$4-T645,
TRUE,T645)</f>
        <v>20</v>
      </c>
      <c r="W645" s="58" cm="1">
        <f t="array" aca="1" ref="W645" ca="1">_xlfn.IFS(
AND(V$3="y",U645&gt;V$4),  2*V$4-U645,
TRUE,U645)</f>
        <v>24</v>
      </c>
      <c r="X645" s="58" cm="1">
        <f t="array" aca="1" ref="X645" ca="1">_xlfn.IFS(
AND(X$3="x",V645&gt;X$4),  2*X$4-V645,
TRUE,V645)</f>
        <v>20</v>
      </c>
      <c r="Y645" s="58" cm="1">
        <f t="array" aca="1" ref="Y645" ca="1">_xlfn.IFS(
AND(X$3="y",W645&gt;X$4),  2*X$4-W645,
TRUE,W645)</f>
        <v>2</v>
      </c>
      <c r="Z645" s="58" cm="1">
        <f t="array" aca="1" ref="Z645" ca="1">_xlfn.IFS(
AND(Z$3="x",X645&gt;Z$4),  2*Z$4-X645,
TRUE,X645)</f>
        <v>20</v>
      </c>
      <c r="AA645" s="58" cm="1">
        <f t="array" aca="1" ref="AA645" ca="1">_xlfn.IFS(
AND(Z$3="y",Y645&gt;Z$4),  2*Z$4-Y645,
TRUE,Y645)</f>
        <v>2</v>
      </c>
      <c r="BD645" t="str">
        <f t="shared" ca="1" si="11"/>
        <v>512-870</v>
      </c>
      <c r="BF645" s="23"/>
      <c r="BG645" s="24"/>
      <c r="BH645" s="24"/>
      <c r="BI645" s="24"/>
      <c r="BJ645" s="24"/>
      <c r="BK645" s="24"/>
      <c r="BL645" s="24"/>
      <c r="BM645" s="24"/>
      <c r="BN645" s="24"/>
      <c r="BO645" s="24"/>
      <c r="BP645" s="24"/>
      <c r="BQ645" s="24"/>
      <c r="BR645" s="24"/>
      <c r="BS645" s="24"/>
      <c r="BT645" s="24"/>
      <c r="BU645" s="24"/>
      <c r="BV645" s="24"/>
      <c r="BW645" s="24"/>
      <c r="BX645" s="24"/>
      <c r="BY645" s="24"/>
      <c r="BZ645" s="24"/>
      <c r="CA645" s="24"/>
      <c r="CB645" s="24"/>
      <c r="CC645" s="24"/>
      <c r="CD645" s="24"/>
      <c r="CE645" s="24"/>
      <c r="CF645" s="24"/>
      <c r="CG645" s="24"/>
      <c r="CH645" s="24"/>
      <c r="CI645" s="24"/>
      <c r="CJ645" s="24"/>
      <c r="CK645" s="24"/>
      <c r="CL645" s="24"/>
      <c r="CM645" s="24"/>
      <c r="CN645" s="24"/>
      <c r="CO645" s="24"/>
      <c r="CP645" s="24"/>
      <c r="CQ645" s="24"/>
      <c r="CR645" s="24"/>
      <c r="CS645" s="24"/>
      <c r="CT645" s="24"/>
      <c r="CU645" s="24"/>
      <c r="CV645" s="24"/>
      <c r="CW645" s="24"/>
      <c r="CX645" s="24"/>
      <c r="CY645" s="24"/>
      <c r="CZ645" s="24"/>
      <c r="DA645" s="24"/>
      <c r="DB645" s="24"/>
      <c r="DC645" s="24"/>
      <c r="DD645" s="24"/>
      <c r="DE645" s="24"/>
      <c r="DF645" s="24"/>
      <c r="DG645" s="24"/>
      <c r="DH645" s="24"/>
      <c r="DI645" s="24"/>
      <c r="DJ645" s="24"/>
      <c r="DK645" s="24"/>
      <c r="DL645" s="24"/>
      <c r="DM645" s="24"/>
      <c r="DN645" s="24"/>
      <c r="DO645" s="24"/>
      <c r="DP645" s="24"/>
      <c r="DQ645" s="24"/>
      <c r="DR645" s="24"/>
      <c r="DS645" s="24"/>
      <c r="DT645" s="24"/>
      <c r="DU645" s="24"/>
      <c r="DV645" s="24"/>
      <c r="DW645" s="24"/>
      <c r="DX645" s="24"/>
      <c r="DY645" s="24"/>
      <c r="DZ645" s="24"/>
      <c r="EA645" s="24"/>
      <c r="EB645" s="24"/>
      <c r="EC645" s="24"/>
      <c r="ED645" s="24"/>
      <c r="EE645" s="24"/>
      <c r="EF645" s="24"/>
      <c r="EG645" s="24"/>
      <c r="EH645" s="24"/>
      <c r="EI645" s="24"/>
      <c r="EJ645" s="24"/>
      <c r="EK645" s="24"/>
      <c r="EL645" s="24"/>
      <c r="EM645" s="24"/>
      <c r="EN645" s="24"/>
      <c r="EO645" s="24"/>
      <c r="EP645" s="24"/>
      <c r="EQ645" s="24"/>
      <c r="ER645" s="24"/>
      <c r="ES645" s="24"/>
      <c r="ET645" s="24"/>
      <c r="EU645" s="24"/>
      <c r="EV645" s="24"/>
      <c r="EW645" s="24"/>
      <c r="EX645" s="24"/>
      <c r="EY645" s="24"/>
      <c r="EZ645" s="24"/>
      <c r="FA645" s="24"/>
      <c r="FB645" s="24"/>
      <c r="FC645" s="24"/>
      <c r="FD645" s="24"/>
      <c r="FE645" s="24"/>
      <c r="FF645" s="24"/>
      <c r="FG645" s="24"/>
      <c r="FH645" s="24"/>
      <c r="FI645" s="24"/>
      <c r="FJ645" s="24"/>
      <c r="FK645" s="24"/>
      <c r="FL645" s="24"/>
      <c r="FM645" s="24"/>
      <c r="FN645" s="24"/>
      <c r="FO645" s="24"/>
      <c r="FP645" s="24"/>
      <c r="FQ645" s="24"/>
      <c r="FR645" s="24"/>
      <c r="FS645" s="24"/>
      <c r="FT645" s="24"/>
      <c r="FU645" s="24"/>
      <c r="FV645" s="24"/>
      <c r="FW645" s="24"/>
      <c r="FX645" s="24"/>
      <c r="FY645" s="24"/>
      <c r="FZ645" s="24"/>
      <c r="GA645" s="24"/>
      <c r="GB645" s="24"/>
      <c r="GC645" s="24"/>
      <c r="GD645" s="24"/>
      <c r="GE645" s="24"/>
      <c r="GF645" s="24"/>
      <c r="GG645" s="24"/>
      <c r="GH645" s="24"/>
      <c r="GI645" s="24"/>
      <c r="GJ645" s="24"/>
      <c r="GK645" s="24"/>
      <c r="GL645" s="24"/>
      <c r="GM645" s="24"/>
      <c r="GN645" s="24"/>
      <c r="GO645" s="24"/>
      <c r="GP645" s="24"/>
      <c r="GQ645" s="24"/>
      <c r="GR645" s="24"/>
      <c r="GS645" s="24"/>
      <c r="GT645" s="24"/>
      <c r="GU645" s="24"/>
      <c r="GV645" s="24"/>
      <c r="GW645" s="24"/>
      <c r="GX645" s="24"/>
      <c r="GY645" s="24"/>
      <c r="GZ645" s="24"/>
      <c r="HA645" s="24"/>
      <c r="HB645" s="24"/>
      <c r="HC645" s="24"/>
      <c r="HD645" s="24"/>
      <c r="HE645" s="24"/>
      <c r="HF645" s="24"/>
      <c r="HG645" s="24"/>
      <c r="HH645" s="24"/>
      <c r="HI645" s="24"/>
      <c r="HJ645" s="24"/>
      <c r="HK645" s="24"/>
      <c r="HL645" s="24"/>
      <c r="HM645" s="24"/>
      <c r="HN645" s="24"/>
      <c r="HO645" s="24"/>
      <c r="HP645" s="24"/>
      <c r="HQ645" s="24"/>
      <c r="HR645" s="24"/>
      <c r="HS645" s="24"/>
      <c r="HT645" s="24"/>
      <c r="HU645" s="24"/>
      <c r="HV645" s="24"/>
      <c r="HW645" s="24"/>
      <c r="HX645" s="24"/>
      <c r="HY645" s="24"/>
      <c r="HZ645" s="24"/>
      <c r="IA645" s="24"/>
      <c r="IB645" s="24"/>
      <c r="IC645" s="24"/>
      <c r="ID645" s="24"/>
    </row>
    <row r="646" spans="1:238" x14ac:dyDescent="0.3">
      <c r="A646" t="str">
        <f>IF(Input!A638=0,"",Input!A638)</f>
        <v>1197,66</v>
      </c>
      <c r="B646" s="65" cm="1">
        <f t="array" ref="B646">_xlfn.IFS($A646="","",LEFT($A646,4)="fold",MID($A646,12,1),TRUE,VALUE(LEFT($A646,FIND(",",$A646)-1)))</f>
        <v>1197</v>
      </c>
      <c r="C646" s="65" cm="1">
        <f t="array" ref="C646">_xlfn.IFS($A646="","",LEFT($A646,4)="fold",VALUE(MID($A646,14,5)),TRUE,VALUE(MID($A646,FIND(",",$A646)+1,5)))</f>
        <v>66</v>
      </c>
      <c r="D646" s="58" cm="1">
        <f t="array" aca="1" ref="D646" ca="1">_xlfn.IFS(
AND(D$3="x",B646&gt;D$4),  2*D$4-B646,
TRUE,B646)</f>
        <v>113</v>
      </c>
      <c r="E646" s="58" cm="1">
        <f t="array" aca="1" ref="E646" ca="1">_xlfn.IFS(
AND(D$3="y",C646&gt;D$4),  2*D$4-C646,
TRUE,C646)</f>
        <v>66</v>
      </c>
      <c r="F646" s="58" cm="1">
        <f t="array" aca="1" ref="F646" ca="1">_xlfn.IFS(
AND(F$3="x",D646&gt;F$4),  2*F$4-D646,
TRUE,D646)</f>
        <v>113</v>
      </c>
      <c r="G646" s="58" cm="1">
        <f t="array" aca="1" ref="G646" ca="1">_xlfn.IFS(
AND(F$3="y",E646&gt;F$4),  2*F$4-E646,
TRUE,E646)</f>
        <v>66</v>
      </c>
      <c r="H646" s="58" cm="1">
        <f t="array" aca="1" ref="H646" ca="1">_xlfn.IFS(
AND(H$3="x",F646&gt;H$4),  2*H$4-F646,
TRUE,F646)</f>
        <v>113</v>
      </c>
      <c r="I646" s="58" cm="1">
        <f t="array" aca="1" ref="I646" ca="1">_xlfn.IFS(
AND(H$3="y",G646&gt;H$4),  2*H$4-G646,
TRUE,G646)</f>
        <v>66</v>
      </c>
      <c r="J646" s="58" cm="1">
        <f t="array" aca="1" ref="J646" ca="1">_xlfn.IFS(
AND(J$3="x",H646&gt;J$4),  2*J$4-H646,
TRUE,H646)</f>
        <v>113</v>
      </c>
      <c r="K646" s="58" cm="1">
        <f t="array" aca="1" ref="K646" ca="1">_xlfn.IFS(
AND(J$3="y",I646&gt;J$4),  2*J$4-I646,
TRUE,I646)</f>
        <v>66</v>
      </c>
      <c r="L646" s="58" cm="1">
        <f t="array" aca="1" ref="L646" ca="1">_xlfn.IFS(
AND(L$3="x",J646&gt;L$4),  2*L$4-J646,
TRUE,J646)</f>
        <v>113</v>
      </c>
      <c r="M646" s="58" cm="1">
        <f t="array" aca="1" ref="M646" ca="1">_xlfn.IFS(
AND(L$3="y",K646&gt;L$4),  2*L$4-K646,
TRUE,K646)</f>
        <v>66</v>
      </c>
      <c r="N646" s="58" cm="1">
        <f t="array" aca="1" ref="N646" ca="1">_xlfn.IFS(
AND(N$3="x",L646&gt;N$4),  2*N$4-L646,
TRUE,L646)</f>
        <v>113</v>
      </c>
      <c r="O646" s="58" cm="1">
        <f t="array" aca="1" ref="O646" ca="1">_xlfn.IFS(
AND(N$3="y",M646&gt;N$4),  2*N$4-M646,
TRUE,M646)</f>
        <v>66</v>
      </c>
      <c r="P646" s="58" cm="1">
        <f t="array" aca="1" ref="P646" ca="1">_xlfn.IFS(
AND(P$3="x",N646&gt;P$4),  2*P$4-N646,
TRUE,N646)</f>
        <v>49</v>
      </c>
      <c r="Q646" s="58" cm="1">
        <f t="array" aca="1" ref="Q646" ca="1">_xlfn.IFS(
AND(P$3="y",O646&gt;P$4),  2*P$4-O646,
TRUE,O646)</f>
        <v>66</v>
      </c>
      <c r="R646" s="58" cm="1">
        <f t="array" aca="1" ref="R646" ca="1">_xlfn.IFS(
AND(R$3="x",P646&gt;R$4),  2*R$4-P646,
TRUE,P646)</f>
        <v>49</v>
      </c>
      <c r="S646" s="58" cm="1">
        <f t="array" aca="1" ref="S646" ca="1">_xlfn.IFS(
AND(R$3="y",Q646&gt;R$4),  2*R$4-Q646,
TRUE,Q646)</f>
        <v>44</v>
      </c>
      <c r="T646" s="58" cm="1">
        <f t="array" aca="1" ref="T646" ca="1">_xlfn.IFS(
AND(T$3="x",R646&gt;T$4),  2*T$4-R646,
TRUE,R646)</f>
        <v>31</v>
      </c>
      <c r="U646" s="58" cm="1">
        <f t="array" aca="1" ref="U646" ca="1">_xlfn.IFS(
AND(T$3="y",S646&gt;T$4),  2*T$4-S646,
TRUE,S646)</f>
        <v>44</v>
      </c>
      <c r="V646" s="58" cm="1">
        <f t="array" aca="1" ref="V646" ca="1">_xlfn.IFS(
AND(V$3="x",T646&gt;V$4),  2*V$4-T646,
TRUE,T646)</f>
        <v>31</v>
      </c>
      <c r="W646" s="58" cm="1">
        <f t="array" aca="1" ref="W646" ca="1">_xlfn.IFS(
AND(V$3="y",U646&gt;V$4),  2*V$4-U646,
TRUE,U646)</f>
        <v>10</v>
      </c>
      <c r="X646" s="58" cm="1">
        <f t="array" aca="1" ref="X646" ca="1">_xlfn.IFS(
AND(X$3="x",V646&gt;X$4),  2*X$4-V646,
TRUE,V646)</f>
        <v>31</v>
      </c>
      <c r="Y646" s="58" cm="1">
        <f t="array" aca="1" ref="Y646" ca="1">_xlfn.IFS(
AND(X$3="y",W646&gt;X$4),  2*X$4-W646,
TRUE,W646)</f>
        <v>10</v>
      </c>
      <c r="Z646" s="58" cm="1">
        <f t="array" aca="1" ref="Z646" ca="1">_xlfn.IFS(
AND(Z$3="x",X646&gt;Z$4),  2*Z$4-X646,
TRUE,X646)</f>
        <v>31</v>
      </c>
      <c r="AA646" s="58" cm="1">
        <f t="array" aca="1" ref="AA646" ca="1">_xlfn.IFS(
AND(Z$3="y",Y646&gt;Z$4),  2*Z$4-Y646,
TRUE,Y646)</f>
        <v>2</v>
      </c>
      <c r="BD646" t="str">
        <f t="shared" ca="1" si="11"/>
        <v>113-66</v>
      </c>
      <c r="BF646" s="23"/>
      <c r="BG646" s="24"/>
      <c r="BH646" s="24"/>
      <c r="BI646" s="24"/>
      <c r="BJ646" s="24"/>
      <c r="BK646" s="24"/>
      <c r="BL646" s="24"/>
      <c r="BM646" s="24"/>
      <c r="BN646" s="24"/>
      <c r="BO646" s="24"/>
      <c r="BP646" s="24"/>
      <c r="BQ646" s="24"/>
      <c r="BR646" s="24"/>
      <c r="BS646" s="24"/>
      <c r="BT646" s="24"/>
      <c r="BU646" s="24"/>
      <c r="BV646" s="24"/>
      <c r="BW646" s="24"/>
      <c r="BX646" s="24"/>
      <c r="BY646" s="24"/>
      <c r="BZ646" s="24"/>
      <c r="CA646" s="24"/>
      <c r="CB646" s="24"/>
      <c r="CC646" s="24"/>
      <c r="CD646" s="24"/>
      <c r="CE646" s="24"/>
      <c r="CF646" s="24"/>
      <c r="CG646" s="24"/>
      <c r="CH646" s="24"/>
      <c r="CI646" s="24"/>
      <c r="CJ646" s="24"/>
      <c r="CK646" s="24"/>
      <c r="CL646" s="24"/>
      <c r="CM646" s="24"/>
      <c r="CN646" s="24"/>
      <c r="CO646" s="24"/>
      <c r="CP646" s="24"/>
      <c r="CQ646" s="24"/>
      <c r="CR646" s="24"/>
      <c r="CS646" s="24"/>
      <c r="CT646" s="24"/>
      <c r="CU646" s="24"/>
      <c r="CV646" s="24"/>
      <c r="CW646" s="24"/>
      <c r="CX646" s="24"/>
      <c r="CY646" s="24"/>
      <c r="CZ646" s="24"/>
      <c r="DA646" s="24"/>
      <c r="DB646" s="24"/>
      <c r="DC646" s="24"/>
      <c r="DD646" s="24"/>
      <c r="DE646" s="24"/>
      <c r="DF646" s="24"/>
      <c r="DG646" s="24"/>
      <c r="DH646" s="24"/>
      <c r="DI646" s="24"/>
      <c r="DJ646" s="24"/>
      <c r="DK646" s="24"/>
      <c r="DL646" s="24"/>
      <c r="DM646" s="24"/>
      <c r="DN646" s="24"/>
      <c r="DO646" s="24"/>
      <c r="DP646" s="24"/>
      <c r="DQ646" s="24"/>
      <c r="DR646" s="24"/>
      <c r="DS646" s="24"/>
      <c r="DT646" s="24"/>
      <c r="DU646" s="24"/>
      <c r="DV646" s="24"/>
      <c r="DW646" s="24"/>
      <c r="DX646" s="24"/>
      <c r="DY646" s="24"/>
      <c r="DZ646" s="24"/>
      <c r="EA646" s="24"/>
      <c r="EB646" s="24"/>
      <c r="EC646" s="24"/>
      <c r="ED646" s="24"/>
      <c r="EE646" s="24"/>
      <c r="EF646" s="24"/>
      <c r="EG646" s="24"/>
      <c r="EH646" s="24"/>
      <c r="EI646" s="24"/>
      <c r="EJ646" s="24"/>
      <c r="EK646" s="24"/>
      <c r="EL646" s="24"/>
      <c r="EM646" s="24"/>
      <c r="EN646" s="24"/>
      <c r="EO646" s="24"/>
      <c r="EP646" s="24"/>
      <c r="EQ646" s="24"/>
      <c r="ER646" s="24"/>
      <c r="ES646" s="24"/>
      <c r="ET646" s="24"/>
      <c r="EU646" s="24"/>
      <c r="EV646" s="24"/>
      <c r="EW646" s="24"/>
      <c r="EX646" s="24"/>
      <c r="EY646" s="24"/>
      <c r="EZ646" s="24"/>
      <c r="FA646" s="24"/>
      <c r="FB646" s="24"/>
      <c r="FC646" s="24"/>
      <c r="FD646" s="24"/>
      <c r="FE646" s="24"/>
      <c r="FF646" s="24"/>
      <c r="FG646" s="24"/>
      <c r="FH646" s="24"/>
      <c r="FI646" s="24"/>
      <c r="FJ646" s="24"/>
      <c r="FK646" s="24"/>
      <c r="FL646" s="24"/>
      <c r="FM646" s="24"/>
      <c r="FN646" s="24"/>
      <c r="FO646" s="24"/>
      <c r="FP646" s="24"/>
      <c r="FQ646" s="24"/>
      <c r="FR646" s="24"/>
      <c r="FS646" s="24"/>
      <c r="FT646" s="24"/>
      <c r="FU646" s="24"/>
      <c r="FV646" s="24"/>
      <c r="FW646" s="24"/>
      <c r="FX646" s="24"/>
      <c r="FY646" s="24"/>
      <c r="FZ646" s="24"/>
      <c r="GA646" s="24"/>
      <c r="GB646" s="24"/>
      <c r="GC646" s="24"/>
      <c r="GD646" s="24"/>
      <c r="GE646" s="24"/>
      <c r="GF646" s="24"/>
      <c r="GG646" s="24"/>
      <c r="GH646" s="24"/>
      <c r="GI646" s="24"/>
      <c r="GJ646" s="24"/>
      <c r="GK646" s="24"/>
      <c r="GL646" s="24"/>
      <c r="GM646" s="24"/>
      <c r="GN646" s="24"/>
      <c r="GO646" s="24"/>
      <c r="GP646" s="24"/>
      <c r="GQ646" s="24"/>
      <c r="GR646" s="24"/>
      <c r="GS646" s="24"/>
      <c r="GT646" s="24"/>
      <c r="GU646" s="24"/>
      <c r="GV646" s="24"/>
      <c r="GW646" s="24"/>
      <c r="GX646" s="24"/>
      <c r="GY646" s="24"/>
      <c r="GZ646" s="24"/>
      <c r="HA646" s="24"/>
      <c r="HB646" s="24"/>
      <c r="HC646" s="24"/>
      <c r="HD646" s="24"/>
      <c r="HE646" s="24"/>
      <c r="HF646" s="24"/>
      <c r="HG646" s="24"/>
      <c r="HH646" s="24"/>
      <c r="HI646" s="24"/>
      <c r="HJ646" s="24"/>
      <c r="HK646" s="24"/>
      <c r="HL646" s="24"/>
      <c r="HM646" s="24"/>
      <c r="HN646" s="24"/>
      <c r="HO646" s="24"/>
      <c r="HP646" s="24"/>
      <c r="HQ646" s="24"/>
      <c r="HR646" s="24"/>
      <c r="HS646" s="24"/>
      <c r="HT646" s="24"/>
      <c r="HU646" s="24"/>
      <c r="HV646" s="24"/>
      <c r="HW646" s="24"/>
      <c r="HX646" s="24"/>
      <c r="HY646" s="24"/>
      <c r="HZ646" s="24"/>
      <c r="IA646" s="24"/>
      <c r="IB646" s="24"/>
      <c r="IC646" s="24"/>
      <c r="ID646" s="24"/>
    </row>
    <row r="647" spans="1:238" x14ac:dyDescent="0.3">
      <c r="A647" t="str">
        <f>IF(Input!A639=0,"",Input!A639)</f>
        <v>922,86</v>
      </c>
      <c r="B647" s="65" cm="1">
        <f t="array" ref="B647">_xlfn.IFS($A647="","",LEFT($A647,4)="fold",MID($A647,12,1),TRUE,VALUE(LEFT($A647,FIND(",",$A647)-1)))</f>
        <v>922</v>
      </c>
      <c r="C647" s="65" cm="1">
        <f t="array" ref="C647">_xlfn.IFS($A647="","",LEFT($A647,4)="fold",VALUE(MID($A647,14,5)),TRUE,VALUE(MID($A647,FIND(",",$A647)+1,5)))</f>
        <v>86</v>
      </c>
      <c r="D647" s="58" cm="1">
        <f t="array" aca="1" ref="D647" ca="1">_xlfn.IFS(
AND(D$3="x",B647&gt;D$4),  2*D$4-B647,
TRUE,B647)</f>
        <v>388</v>
      </c>
      <c r="E647" s="58" cm="1">
        <f t="array" aca="1" ref="E647" ca="1">_xlfn.IFS(
AND(D$3="y",C647&gt;D$4),  2*D$4-C647,
TRUE,C647)</f>
        <v>86</v>
      </c>
      <c r="F647" s="58" cm="1">
        <f t="array" aca="1" ref="F647" ca="1">_xlfn.IFS(
AND(F$3="x",D647&gt;F$4),  2*F$4-D647,
TRUE,D647)</f>
        <v>388</v>
      </c>
      <c r="G647" s="58" cm="1">
        <f t="array" aca="1" ref="G647" ca="1">_xlfn.IFS(
AND(F$3="y",E647&gt;F$4),  2*F$4-E647,
TRUE,E647)</f>
        <v>86</v>
      </c>
      <c r="H647" s="58" cm="1">
        <f t="array" aca="1" ref="H647" ca="1">_xlfn.IFS(
AND(H$3="x",F647&gt;H$4),  2*H$4-F647,
TRUE,F647)</f>
        <v>266</v>
      </c>
      <c r="I647" s="58" cm="1">
        <f t="array" aca="1" ref="I647" ca="1">_xlfn.IFS(
AND(H$3="y",G647&gt;H$4),  2*H$4-G647,
TRUE,G647)</f>
        <v>86</v>
      </c>
      <c r="J647" s="58" cm="1">
        <f t="array" aca="1" ref="J647" ca="1">_xlfn.IFS(
AND(J$3="x",H647&gt;J$4),  2*J$4-H647,
TRUE,H647)</f>
        <v>266</v>
      </c>
      <c r="K647" s="58" cm="1">
        <f t="array" aca="1" ref="K647" ca="1">_xlfn.IFS(
AND(J$3="y",I647&gt;J$4),  2*J$4-I647,
TRUE,I647)</f>
        <v>86</v>
      </c>
      <c r="L647" s="58" cm="1">
        <f t="array" aca="1" ref="L647" ca="1">_xlfn.IFS(
AND(L$3="x",J647&gt;L$4),  2*L$4-J647,
TRUE,J647)</f>
        <v>60</v>
      </c>
      <c r="M647" s="58" cm="1">
        <f t="array" aca="1" ref="M647" ca="1">_xlfn.IFS(
AND(L$3="y",K647&gt;L$4),  2*L$4-K647,
TRUE,K647)</f>
        <v>86</v>
      </c>
      <c r="N647" s="58" cm="1">
        <f t="array" aca="1" ref="N647" ca="1">_xlfn.IFS(
AND(N$3="x",L647&gt;N$4),  2*N$4-L647,
TRUE,L647)</f>
        <v>60</v>
      </c>
      <c r="O647" s="58" cm="1">
        <f t="array" aca="1" ref="O647" ca="1">_xlfn.IFS(
AND(N$3="y",M647&gt;N$4),  2*N$4-M647,
TRUE,M647)</f>
        <v>86</v>
      </c>
      <c r="P647" s="58" cm="1">
        <f t="array" aca="1" ref="P647" ca="1">_xlfn.IFS(
AND(P$3="x",N647&gt;P$4),  2*P$4-N647,
TRUE,N647)</f>
        <v>60</v>
      </c>
      <c r="Q647" s="58" cm="1">
        <f t="array" aca="1" ref="Q647" ca="1">_xlfn.IFS(
AND(P$3="y",O647&gt;P$4),  2*P$4-O647,
TRUE,O647)</f>
        <v>86</v>
      </c>
      <c r="R647" s="58" cm="1">
        <f t="array" aca="1" ref="R647" ca="1">_xlfn.IFS(
AND(R$3="x",P647&gt;R$4),  2*R$4-P647,
TRUE,P647)</f>
        <v>60</v>
      </c>
      <c r="S647" s="58" cm="1">
        <f t="array" aca="1" ref="S647" ca="1">_xlfn.IFS(
AND(R$3="y",Q647&gt;R$4),  2*R$4-Q647,
TRUE,Q647)</f>
        <v>24</v>
      </c>
      <c r="T647" s="58" cm="1">
        <f t="array" aca="1" ref="T647" ca="1">_xlfn.IFS(
AND(T$3="x",R647&gt;T$4),  2*T$4-R647,
TRUE,R647)</f>
        <v>20</v>
      </c>
      <c r="U647" s="58" cm="1">
        <f t="array" aca="1" ref="U647" ca="1">_xlfn.IFS(
AND(T$3="y",S647&gt;T$4),  2*T$4-S647,
TRUE,S647)</f>
        <v>24</v>
      </c>
      <c r="V647" s="58" cm="1">
        <f t="array" aca="1" ref="V647" ca="1">_xlfn.IFS(
AND(V$3="x",T647&gt;V$4),  2*V$4-T647,
TRUE,T647)</f>
        <v>20</v>
      </c>
      <c r="W647" s="58" cm="1">
        <f t="array" aca="1" ref="W647" ca="1">_xlfn.IFS(
AND(V$3="y",U647&gt;V$4),  2*V$4-U647,
TRUE,U647)</f>
        <v>24</v>
      </c>
      <c r="X647" s="58" cm="1">
        <f t="array" aca="1" ref="X647" ca="1">_xlfn.IFS(
AND(X$3="x",V647&gt;X$4),  2*X$4-V647,
TRUE,V647)</f>
        <v>20</v>
      </c>
      <c r="Y647" s="58" cm="1">
        <f t="array" aca="1" ref="Y647" ca="1">_xlfn.IFS(
AND(X$3="y",W647&gt;X$4),  2*X$4-W647,
TRUE,W647)</f>
        <v>2</v>
      </c>
      <c r="Z647" s="58" cm="1">
        <f t="array" aca="1" ref="Z647" ca="1">_xlfn.IFS(
AND(Z$3="x",X647&gt;Z$4),  2*Z$4-X647,
TRUE,X647)</f>
        <v>20</v>
      </c>
      <c r="AA647" s="58" cm="1">
        <f t="array" aca="1" ref="AA647" ca="1">_xlfn.IFS(
AND(Z$3="y",Y647&gt;Z$4),  2*Z$4-Y647,
TRUE,Y647)</f>
        <v>2</v>
      </c>
      <c r="BD647" t="str">
        <f t="shared" ca="1" si="11"/>
        <v>388-86</v>
      </c>
      <c r="BF647" s="23"/>
      <c r="BG647" s="24"/>
      <c r="BH647" s="24"/>
      <c r="BI647" s="24"/>
      <c r="BJ647" s="24"/>
      <c r="BK647" s="24"/>
      <c r="BL647" s="24"/>
      <c r="BM647" s="24"/>
      <c r="BN647" s="24"/>
      <c r="BO647" s="24"/>
      <c r="BP647" s="24"/>
      <c r="BQ647" s="24"/>
      <c r="BR647" s="24"/>
      <c r="BS647" s="24"/>
      <c r="BT647" s="24"/>
      <c r="BU647" s="24"/>
      <c r="BV647" s="24"/>
      <c r="BW647" s="24"/>
      <c r="BX647" s="24"/>
      <c r="BY647" s="24"/>
      <c r="BZ647" s="24"/>
      <c r="CA647" s="24"/>
      <c r="CB647" s="24"/>
      <c r="CC647" s="24"/>
      <c r="CD647" s="24"/>
      <c r="CE647" s="24"/>
      <c r="CF647" s="24"/>
      <c r="CG647" s="24"/>
      <c r="CH647" s="24"/>
      <c r="CI647" s="24"/>
      <c r="CJ647" s="24"/>
      <c r="CK647" s="24"/>
      <c r="CL647" s="24"/>
      <c r="CM647" s="24"/>
      <c r="CN647" s="24"/>
      <c r="CO647" s="24"/>
      <c r="CP647" s="24"/>
      <c r="CQ647" s="24"/>
      <c r="CR647" s="24"/>
      <c r="CS647" s="24"/>
      <c r="CT647" s="24"/>
      <c r="CU647" s="24"/>
      <c r="CV647" s="24"/>
      <c r="CW647" s="24"/>
      <c r="CX647" s="24"/>
      <c r="CY647" s="24"/>
      <c r="CZ647" s="24"/>
      <c r="DA647" s="24"/>
      <c r="DB647" s="24"/>
      <c r="DC647" s="24"/>
      <c r="DD647" s="24"/>
      <c r="DE647" s="24"/>
      <c r="DF647" s="24"/>
      <c r="DG647" s="24"/>
      <c r="DH647" s="24"/>
      <c r="DI647" s="24"/>
      <c r="DJ647" s="24"/>
      <c r="DK647" s="24"/>
      <c r="DL647" s="24"/>
      <c r="DM647" s="24"/>
      <c r="DN647" s="24"/>
      <c r="DO647" s="24"/>
      <c r="DP647" s="24"/>
      <c r="DQ647" s="24"/>
      <c r="DR647" s="24"/>
      <c r="DS647" s="24"/>
      <c r="DT647" s="24"/>
      <c r="DU647" s="24"/>
      <c r="DV647" s="24"/>
      <c r="DW647" s="24"/>
      <c r="DX647" s="24"/>
      <c r="DY647" s="24"/>
      <c r="DZ647" s="24"/>
      <c r="EA647" s="24"/>
      <c r="EB647" s="24"/>
      <c r="EC647" s="24"/>
      <c r="ED647" s="24"/>
      <c r="EE647" s="24"/>
      <c r="EF647" s="24"/>
      <c r="EG647" s="24"/>
      <c r="EH647" s="24"/>
      <c r="EI647" s="24"/>
      <c r="EJ647" s="24"/>
      <c r="EK647" s="24"/>
      <c r="EL647" s="24"/>
      <c r="EM647" s="24"/>
      <c r="EN647" s="24"/>
      <c r="EO647" s="24"/>
      <c r="EP647" s="24"/>
      <c r="EQ647" s="24"/>
      <c r="ER647" s="24"/>
      <c r="ES647" s="24"/>
      <c r="ET647" s="24"/>
      <c r="EU647" s="24"/>
      <c r="EV647" s="24"/>
      <c r="EW647" s="24"/>
      <c r="EX647" s="24"/>
      <c r="EY647" s="24"/>
      <c r="EZ647" s="24"/>
      <c r="FA647" s="24"/>
      <c r="FB647" s="24"/>
      <c r="FC647" s="24"/>
      <c r="FD647" s="24"/>
      <c r="FE647" s="24"/>
      <c r="FF647" s="24"/>
      <c r="FG647" s="24"/>
      <c r="FH647" s="24"/>
      <c r="FI647" s="24"/>
      <c r="FJ647" s="24"/>
      <c r="FK647" s="24"/>
      <c r="FL647" s="24"/>
      <c r="FM647" s="24"/>
      <c r="FN647" s="24"/>
      <c r="FO647" s="24"/>
      <c r="FP647" s="24"/>
      <c r="FQ647" s="24"/>
      <c r="FR647" s="24"/>
      <c r="FS647" s="24"/>
      <c r="FT647" s="24"/>
      <c r="FU647" s="24"/>
      <c r="FV647" s="24"/>
      <c r="FW647" s="24"/>
      <c r="FX647" s="24"/>
      <c r="FY647" s="24"/>
      <c r="FZ647" s="24"/>
      <c r="GA647" s="24"/>
      <c r="GB647" s="24"/>
      <c r="GC647" s="24"/>
      <c r="GD647" s="24"/>
      <c r="GE647" s="24"/>
      <c r="GF647" s="24"/>
      <c r="GG647" s="24"/>
      <c r="GH647" s="24"/>
      <c r="GI647" s="24"/>
      <c r="GJ647" s="24"/>
      <c r="GK647" s="24"/>
      <c r="GL647" s="24"/>
      <c r="GM647" s="24"/>
      <c r="GN647" s="24"/>
      <c r="GO647" s="24"/>
      <c r="GP647" s="24"/>
      <c r="GQ647" s="24"/>
      <c r="GR647" s="24"/>
      <c r="GS647" s="24"/>
      <c r="GT647" s="24"/>
      <c r="GU647" s="24"/>
      <c r="GV647" s="24"/>
      <c r="GW647" s="24"/>
      <c r="GX647" s="24"/>
      <c r="GY647" s="24"/>
      <c r="GZ647" s="24"/>
      <c r="HA647" s="24"/>
      <c r="HB647" s="24"/>
      <c r="HC647" s="24"/>
      <c r="HD647" s="24"/>
      <c r="HE647" s="24"/>
      <c r="HF647" s="24"/>
      <c r="HG647" s="24"/>
      <c r="HH647" s="24"/>
      <c r="HI647" s="24"/>
      <c r="HJ647" s="24"/>
      <c r="HK647" s="24"/>
      <c r="HL647" s="24"/>
      <c r="HM647" s="24"/>
      <c r="HN647" s="24"/>
      <c r="HO647" s="24"/>
      <c r="HP647" s="24"/>
      <c r="HQ647" s="24"/>
      <c r="HR647" s="24"/>
      <c r="HS647" s="24"/>
      <c r="HT647" s="24"/>
      <c r="HU647" s="24"/>
      <c r="HV647" s="24"/>
      <c r="HW647" s="24"/>
      <c r="HX647" s="24"/>
      <c r="HY647" s="24"/>
      <c r="HZ647" s="24"/>
      <c r="IA647" s="24"/>
      <c r="IB647" s="24"/>
      <c r="IC647" s="24"/>
      <c r="ID647" s="24"/>
    </row>
    <row r="648" spans="1:238" x14ac:dyDescent="0.3">
      <c r="A648" t="str">
        <f>IF(Input!A640=0,"",Input!A640)</f>
        <v>676,134</v>
      </c>
      <c r="B648" s="65" cm="1">
        <f t="array" ref="B648">_xlfn.IFS($A648="","",LEFT($A648,4)="fold",MID($A648,12,1),TRUE,VALUE(LEFT($A648,FIND(",",$A648)-1)))</f>
        <v>676</v>
      </c>
      <c r="C648" s="65" cm="1">
        <f t="array" ref="C648">_xlfn.IFS($A648="","",LEFT($A648,4)="fold",VALUE(MID($A648,14,5)),TRUE,VALUE(MID($A648,FIND(",",$A648)+1,5)))</f>
        <v>134</v>
      </c>
      <c r="D648" s="58" cm="1">
        <f t="array" aca="1" ref="D648" ca="1">_xlfn.IFS(
AND(D$3="x",B648&gt;D$4),  2*D$4-B648,
TRUE,B648)</f>
        <v>634</v>
      </c>
      <c r="E648" s="58" cm="1">
        <f t="array" aca="1" ref="E648" ca="1">_xlfn.IFS(
AND(D$3="y",C648&gt;D$4),  2*D$4-C648,
TRUE,C648)</f>
        <v>134</v>
      </c>
      <c r="F648" s="58" cm="1">
        <f t="array" aca="1" ref="F648" ca="1">_xlfn.IFS(
AND(F$3="x",D648&gt;F$4),  2*F$4-D648,
TRUE,D648)</f>
        <v>634</v>
      </c>
      <c r="G648" s="58" cm="1">
        <f t="array" aca="1" ref="G648" ca="1">_xlfn.IFS(
AND(F$3="y",E648&gt;F$4),  2*F$4-E648,
TRUE,E648)</f>
        <v>134</v>
      </c>
      <c r="H648" s="58" cm="1">
        <f t="array" aca="1" ref="H648" ca="1">_xlfn.IFS(
AND(H$3="x",F648&gt;H$4),  2*H$4-F648,
TRUE,F648)</f>
        <v>20</v>
      </c>
      <c r="I648" s="58" cm="1">
        <f t="array" aca="1" ref="I648" ca="1">_xlfn.IFS(
AND(H$3="y",G648&gt;H$4),  2*H$4-G648,
TRUE,G648)</f>
        <v>134</v>
      </c>
      <c r="J648" s="58" cm="1">
        <f t="array" aca="1" ref="J648" ca="1">_xlfn.IFS(
AND(J$3="x",H648&gt;J$4),  2*J$4-H648,
TRUE,H648)</f>
        <v>20</v>
      </c>
      <c r="K648" s="58" cm="1">
        <f t="array" aca="1" ref="K648" ca="1">_xlfn.IFS(
AND(J$3="y",I648&gt;J$4),  2*J$4-I648,
TRUE,I648)</f>
        <v>134</v>
      </c>
      <c r="L648" s="58" cm="1">
        <f t="array" aca="1" ref="L648" ca="1">_xlfn.IFS(
AND(L$3="x",J648&gt;L$4),  2*L$4-J648,
TRUE,J648)</f>
        <v>20</v>
      </c>
      <c r="M648" s="58" cm="1">
        <f t="array" aca="1" ref="M648" ca="1">_xlfn.IFS(
AND(L$3="y",K648&gt;L$4),  2*L$4-K648,
TRUE,K648)</f>
        <v>134</v>
      </c>
      <c r="N648" s="58" cm="1">
        <f t="array" aca="1" ref="N648" ca="1">_xlfn.IFS(
AND(N$3="x",L648&gt;N$4),  2*N$4-L648,
TRUE,L648)</f>
        <v>20</v>
      </c>
      <c r="O648" s="58" cm="1">
        <f t="array" aca="1" ref="O648" ca="1">_xlfn.IFS(
AND(N$3="y",M648&gt;N$4),  2*N$4-M648,
TRUE,M648)</f>
        <v>88</v>
      </c>
      <c r="P648" s="58" cm="1">
        <f t="array" aca="1" ref="P648" ca="1">_xlfn.IFS(
AND(P$3="x",N648&gt;P$4),  2*P$4-N648,
TRUE,N648)</f>
        <v>20</v>
      </c>
      <c r="Q648" s="58" cm="1">
        <f t="array" aca="1" ref="Q648" ca="1">_xlfn.IFS(
AND(P$3="y",O648&gt;P$4),  2*P$4-O648,
TRUE,O648)</f>
        <v>88</v>
      </c>
      <c r="R648" s="58" cm="1">
        <f t="array" aca="1" ref="R648" ca="1">_xlfn.IFS(
AND(R$3="x",P648&gt;R$4),  2*R$4-P648,
TRUE,P648)</f>
        <v>20</v>
      </c>
      <c r="S648" s="58" cm="1">
        <f t="array" aca="1" ref="S648" ca="1">_xlfn.IFS(
AND(R$3="y",Q648&gt;R$4),  2*R$4-Q648,
TRUE,Q648)</f>
        <v>22</v>
      </c>
      <c r="T648" s="58" cm="1">
        <f t="array" aca="1" ref="T648" ca="1">_xlfn.IFS(
AND(T$3="x",R648&gt;T$4),  2*T$4-R648,
TRUE,R648)</f>
        <v>20</v>
      </c>
      <c r="U648" s="58" cm="1">
        <f t="array" aca="1" ref="U648" ca="1">_xlfn.IFS(
AND(T$3="y",S648&gt;T$4),  2*T$4-S648,
TRUE,S648)</f>
        <v>22</v>
      </c>
      <c r="V648" s="58" cm="1">
        <f t="array" aca="1" ref="V648" ca="1">_xlfn.IFS(
AND(V$3="x",T648&gt;V$4),  2*V$4-T648,
TRUE,T648)</f>
        <v>20</v>
      </c>
      <c r="W648" s="58" cm="1">
        <f t="array" aca="1" ref="W648" ca="1">_xlfn.IFS(
AND(V$3="y",U648&gt;V$4),  2*V$4-U648,
TRUE,U648)</f>
        <v>22</v>
      </c>
      <c r="X648" s="58" cm="1">
        <f t="array" aca="1" ref="X648" ca="1">_xlfn.IFS(
AND(X$3="x",V648&gt;X$4),  2*X$4-V648,
TRUE,V648)</f>
        <v>20</v>
      </c>
      <c r="Y648" s="58" cm="1">
        <f t="array" aca="1" ref="Y648" ca="1">_xlfn.IFS(
AND(X$3="y",W648&gt;X$4),  2*X$4-W648,
TRUE,W648)</f>
        <v>4</v>
      </c>
      <c r="Z648" s="58" cm="1">
        <f t="array" aca="1" ref="Z648" ca="1">_xlfn.IFS(
AND(Z$3="x",X648&gt;Z$4),  2*Z$4-X648,
TRUE,X648)</f>
        <v>20</v>
      </c>
      <c r="AA648" s="58" cm="1">
        <f t="array" aca="1" ref="AA648" ca="1">_xlfn.IFS(
AND(Z$3="y",Y648&gt;Z$4),  2*Z$4-Y648,
TRUE,Y648)</f>
        <v>4</v>
      </c>
      <c r="BD648" t="str">
        <f t="shared" ca="1" si="11"/>
        <v>634-134</v>
      </c>
      <c r="BF648" s="23"/>
      <c r="BG648" s="24"/>
      <c r="BH648" s="24"/>
      <c r="BI648" s="24"/>
      <c r="BJ648" s="24"/>
      <c r="BK648" s="24"/>
      <c r="BL648" s="24"/>
      <c r="BM648" s="24"/>
      <c r="BN648" s="24"/>
      <c r="BO648" s="24"/>
      <c r="BP648" s="24"/>
      <c r="BQ648" s="24"/>
      <c r="BR648" s="24"/>
      <c r="BS648" s="24"/>
      <c r="BT648" s="24"/>
      <c r="BU648" s="24"/>
      <c r="BV648" s="24"/>
      <c r="BW648" s="24"/>
      <c r="BX648" s="24"/>
      <c r="BY648" s="24"/>
      <c r="BZ648" s="24"/>
      <c r="CA648" s="24"/>
      <c r="CB648" s="24"/>
      <c r="CC648" s="24"/>
      <c r="CD648" s="24"/>
      <c r="CE648" s="24"/>
      <c r="CF648" s="24"/>
      <c r="CG648" s="24"/>
      <c r="CH648" s="24"/>
      <c r="CI648" s="24"/>
      <c r="CJ648" s="24"/>
      <c r="CK648" s="24"/>
      <c r="CL648" s="24"/>
      <c r="CM648" s="24"/>
      <c r="CN648" s="24"/>
      <c r="CO648" s="24"/>
      <c r="CP648" s="24"/>
      <c r="CQ648" s="24"/>
      <c r="CR648" s="24"/>
      <c r="CS648" s="24"/>
      <c r="CT648" s="24"/>
      <c r="CU648" s="24"/>
      <c r="CV648" s="24"/>
      <c r="CW648" s="24"/>
      <c r="CX648" s="24"/>
      <c r="CY648" s="24"/>
      <c r="CZ648" s="24"/>
      <c r="DA648" s="24"/>
      <c r="DB648" s="24"/>
      <c r="DC648" s="24"/>
      <c r="DD648" s="24"/>
      <c r="DE648" s="24"/>
      <c r="DF648" s="24"/>
      <c r="DG648" s="24"/>
      <c r="DH648" s="24"/>
      <c r="DI648" s="24"/>
      <c r="DJ648" s="24"/>
      <c r="DK648" s="24"/>
      <c r="DL648" s="24"/>
      <c r="DM648" s="24"/>
      <c r="DN648" s="24"/>
      <c r="DO648" s="24"/>
      <c r="DP648" s="24"/>
      <c r="DQ648" s="24"/>
      <c r="DR648" s="24"/>
      <c r="DS648" s="24"/>
      <c r="DT648" s="24"/>
      <c r="DU648" s="24"/>
      <c r="DV648" s="24"/>
      <c r="DW648" s="24"/>
      <c r="DX648" s="24"/>
      <c r="DY648" s="24"/>
      <c r="DZ648" s="24"/>
      <c r="EA648" s="24"/>
      <c r="EB648" s="24"/>
      <c r="EC648" s="24"/>
      <c r="ED648" s="24"/>
      <c r="EE648" s="24"/>
      <c r="EF648" s="24"/>
      <c r="EG648" s="24"/>
      <c r="EH648" s="24"/>
      <c r="EI648" s="24"/>
      <c r="EJ648" s="24"/>
      <c r="EK648" s="24"/>
      <c r="EL648" s="24"/>
      <c r="EM648" s="24"/>
      <c r="EN648" s="24"/>
      <c r="EO648" s="24"/>
      <c r="EP648" s="24"/>
      <c r="EQ648" s="24"/>
      <c r="ER648" s="24"/>
      <c r="ES648" s="24"/>
      <c r="ET648" s="24"/>
      <c r="EU648" s="24"/>
      <c r="EV648" s="24"/>
      <c r="EW648" s="24"/>
      <c r="EX648" s="24"/>
      <c r="EY648" s="24"/>
      <c r="EZ648" s="24"/>
      <c r="FA648" s="24"/>
      <c r="FB648" s="24"/>
      <c r="FC648" s="24"/>
      <c r="FD648" s="24"/>
      <c r="FE648" s="24"/>
      <c r="FF648" s="24"/>
      <c r="FG648" s="24"/>
      <c r="FH648" s="24"/>
      <c r="FI648" s="24"/>
      <c r="FJ648" s="24"/>
      <c r="FK648" s="24"/>
      <c r="FL648" s="24"/>
      <c r="FM648" s="24"/>
      <c r="FN648" s="24"/>
      <c r="FO648" s="24"/>
      <c r="FP648" s="24"/>
      <c r="FQ648" s="24"/>
      <c r="FR648" s="24"/>
      <c r="FS648" s="24"/>
      <c r="FT648" s="24"/>
      <c r="FU648" s="24"/>
      <c r="FV648" s="24"/>
      <c r="FW648" s="24"/>
      <c r="FX648" s="24"/>
      <c r="FY648" s="24"/>
      <c r="FZ648" s="24"/>
      <c r="GA648" s="24"/>
      <c r="GB648" s="24"/>
      <c r="GC648" s="24"/>
      <c r="GD648" s="24"/>
      <c r="GE648" s="24"/>
      <c r="GF648" s="24"/>
      <c r="GG648" s="24"/>
      <c r="GH648" s="24"/>
      <c r="GI648" s="24"/>
      <c r="GJ648" s="24"/>
      <c r="GK648" s="24"/>
      <c r="GL648" s="24"/>
      <c r="GM648" s="24"/>
      <c r="GN648" s="24"/>
      <c r="GO648" s="24"/>
      <c r="GP648" s="24"/>
      <c r="GQ648" s="24"/>
      <c r="GR648" s="24"/>
      <c r="GS648" s="24"/>
      <c r="GT648" s="24"/>
      <c r="GU648" s="24"/>
      <c r="GV648" s="24"/>
      <c r="GW648" s="24"/>
      <c r="GX648" s="24"/>
      <c r="GY648" s="24"/>
      <c r="GZ648" s="24"/>
      <c r="HA648" s="24"/>
      <c r="HB648" s="24"/>
      <c r="HC648" s="24"/>
      <c r="HD648" s="24"/>
      <c r="HE648" s="24"/>
      <c r="HF648" s="24"/>
      <c r="HG648" s="24"/>
      <c r="HH648" s="24"/>
      <c r="HI648" s="24"/>
      <c r="HJ648" s="24"/>
      <c r="HK648" s="24"/>
      <c r="HL648" s="24"/>
      <c r="HM648" s="24"/>
      <c r="HN648" s="24"/>
      <c r="HO648" s="24"/>
      <c r="HP648" s="24"/>
      <c r="HQ648" s="24"/>
      <c r="HR648" s="24"/>
      <c r="HS648" s="24"/>
      <c r="HT648" s="24"/>
      <c r="HU648" s="24"/>
      <c r="HV648" s="24"/>
      <c r="HW648" s="24"/>
      <c r="HX648" s="24"/>
      <c r="HY648" s="24"/>
      <c r="HZ648" s="24"/>
      <c r="IA648" s="24"/>
      <c r="IB648" s="24"/>
      <c r="IC648" s="24"/>
      <c r="ID648" s="24"/>
    </row>
    <row r="649" spans="1:238" x14ac:dyDescent="0.3">
      <c r="A649" t="str">
        <f>IF(Input!A641=0,"",Input!A641)</f>
        <v>1295,541</v>
      </c>
      <c r="B649" s="65" cm="1">
        <f t="array" ref="B649">_xlfn.IFS($A649="","",LEFT($A649,4)="fold",MID($A649,12,1),TRUE,VALUE(LEFT($A649,FIND(",",$A649)-1)))</f>
        <v>1295</v>
      </c>
      <c r="C649" s="65" cm="1">
        <f t="array" ref="C649">_xlfn.IFS($A649="","",LEFT($A649,4)="fold",VALUE(MID($A649,14,5)),TRUE,VALUE(MID($A649,FIND(",",$A649)+1,5)))</f>
        <v>541</v>
      </c>
      <c r="D649" s="58" cm="1">
        <f t="array" aca="1" ref="D649" ca="1">_xlfn.IFS(
AND(D$3="x",B649&gt;D$4),  2*D$4-B649,
TRUE,B649)</f>
        <v>15</v>
      </c>
      <c r="E649" s="58" cm="1">
        <f t="array" aca="1" ref="E649" ca="1">_xlfn.IFS(
AND(D$3="y",C649&gt;D$4),  2*D$4-C649,
TRUE,C649)</f>
        <v>541</v>
      </c>
      <c r="F649" s="58" cm="1">
        <f t="array" aca="1" ref="F649" ca="1">_xlfn.IFS(
AND(F$3="x",D649&gt;F$4),  2*F$4-D649,
TRUE,D649)</f>
        <v>15</v>
      </c>
      <c r="G649" s="58" cm="1">
        <f t="array" aca="1" ref="G649" ca="1">_xlfn.IFS(
AND(F$3="y",E649&gt;F$4),  2*F$4-E649,
TRUE,E649)</f>
        <v>353</v>
      </c>
      <c r="H649" s="58" cm="1">
        <f t="array" aca="1" ref="H649" ca="1">_xlfn.IFS(
AND(H$3="x",F649&gt;H$4),  2*H$4-F649,
TRUE,F649)</f>
        <v>15</v>
      </c>
      <c r="I649" s="58" cm="1">
        <f t="array" aca="1" ref="I649" ca="1">_xlfn.IFS(
AND(H$3="y",G649&gt;H$4),  2*H$4-G649,
TRUE,G649)</f>
        <v>353</v>
      </c>
      <c r="J649" s="58" cm="1">
        <f t="array" aca="1" ref="J649" ca="1">_xlfn.IFS(
AND(J$3="x",H649&gt;J$4),  2*J$4-H649,
TRUE,H649)</f>
        <v>15</v>
      </c>
      <c r="K649" s="58" cm="1">
        <f t="array" aca="1" ref="K649" ca="1">_xlfn.IFS(
AND(J$3="y",I649&gt;J$4),  2*J$4-I649,
TRUE,I649)</f>
        <v>93</v>
      </c>
      <c r="L649" s="58" cm="1">
        <f t="array" aca="1" ref="L649" ca="1">_xlfn.IFS(
AND(L$3="x",J649&gt;L$4),  2*L$4-J649,
TRUE,J649)</f>
        <v>15</v>
      </c>
      <c r="M649" s="58" cm="1">
        <f t="array" aca="1" ref="M649" ca="1">_xlfn.IFS(
AND(L$3="y",K649&gt;L$4),  2*L$4-K649,
TRUE,K649)</f>
        <v>93</v>
      </c>
      <c r="N649" s="58" cm="1">
        <f t="array" aca="1" ref="N649" ca="1">_xlfn.IFS(
AND(N$3="x",L649&gt;N$4),  2*N$4-L649,
TRUE,L649)</f>
        <v>15</v>
      </c>
      <c r="O649" s="58" cm="1">
        <f t="array" aca="1" ref="O649" ca="1">_xlfn.IFS(
AND(N$3="y",M649&gt;N$4),  2*N$4-M649,
TRUE,M649)</f>
        <v>93</v>
      </c>
      <c r="P649" s="58" cm="1">
        <f t="array" aca="1" ref="P649" ca="1">_xlfn.IFS(
AND(P$3="x",N649&gt;P$4),  2*P$4-N649,
TRUE,N649)</f>
        <v>15</v>
      </c>
      <c r="Q649" s="58" cm="1">
        <f t="array" aca="1" ref="Q649" ca="1">_xlfn.IFS(
AND(P$3="y",O649&gt;P$4),  2*P$4-O649,
TRUE,O649)</f>
        <v>93</v>
      </c>
      <c r="R649" s="58" cm="1">
        <f t="array" aca="1" ref="R649" ca="1">_xlfn.IFS(
AND(R$3="x",P649&gt;R$4),  2*R$4-P649,
TRUE,P649)</f>
        <v>15</v>
      </c>
      <c r="S649" s="58" cm="1">
        <f t="array" aca="1" ref="S649" ca="1">_xlfn.IFS(
AND(R$3="y",Q649&gt;R$4),  2*R$4-Q649,
TRUE,Q649)</f>
        <v>17</v>
      </c>
      <c r="T649" s="58" cm="1">
        <f t="array" aca="1" ref="T649" ca="1">_xlfn.IFS(
AND(T$3="x",R649&gt;T$4),  2*T$4-R649,
TRUE,R649)</f>
        <v>15</v>
      </c>
      <c r="U649" s="58" cm="1">
        <f t="array" aca="1" ref="U649" ca="1">_xlfn.IFS(
AND(T$3="y",S649&gt;T$4),  2*T$4-S649,
TRUE,S649)</f>
        <v>17</v>
      </c>
      <c r="V649" s="58" cm="1">
        <f t="array" aca="1" ref="V649" ca="1">_xlfn.IFS(
AND(V$3="x",T649&gt;V$4),  2*V$4-T649,
TRUE,T649)</f>
        <v>15</v>
      </c>
      <c r="W649" s="58" cm="1">
        <f t="array" aca="1" ref="W649" ca="1">_xlfn.IFS(
AND(V$3="y",U649&gt;V$4),  2*V$4-U649,
TRUE,U649)</f>
        <v>17</v>
      </c>
      <c r="X649" s="58" cm="1">
        <f t="array" aca="1" ref="X649" ca="1">_xlfn.IFS(
AND(X$3="x",V649&gt;X$4),  2*X$4-V649,
TRUE,V649)</f>
        <v>15</v>
      </c>
      <c r="Y649" s="58" cm="1">
        <f t="array" aca="1" ref="Y649" ca="1">_xlfn.IFS(
AND(X$3="y",W649&gt;X$4),  2*X$4-W649,
TRUE,W649)</f>
        <v>9</v>
      </c>
      <c r="Z649" s="58" cm="1">
        <f t="array" aca="1" ref="Z649" ca="1">_xlfn.IFS(
AND(Z$3="x",X649&gt;Z$4),  2*Z$4-X649,
TRUE,X649)</f>
        <v>15</v>
      </c>
      <c r="AA649" s="58" cm="1">
        <f t="array" aca="1" ref="AA649" ca="1">_xlfn.IFS(
AND(Z$3="y",Y649&gt;Z$4),  2*Z$4-Y649,
TRUE,Y649)</f>
        <v>3</v>
      </c>
      <c r="BD649" t="str">
        <f t="shared" ca="1" si="11"/>
        <v>15-541</v>
      </c>
      <c r="BF649" s="23"/>
      <c r="BG649" s="24"/>
      <c r="BH649" s="24"/>
      <c r="BI649" s="24"/>
      <c r="BJ649" s="24"/>
      <c r="BK649" s="24"/>
      <c r="BL649" s="24"/>
      <c r="BM649" s="24"/>
      <c r="BN649" s="24"/>
      <c r="BO649" s="24"/>
      <c r="BP649" s="24"/>
      <c r="BQ649" s="24"/>
      <c r="BR649" s="24"/>
      <c r="BS649" s="24"/>
      <c r="BT649" s="24"/>
      <c r="BU649" s="24"/>
      <c r="BV649" s="24"/>
      <c r="BW649" s="24"/>
      <c r="BX649" s="24"/>
      <c r="BY649" s="24"/>
      <c r="BZ649" s="24"/>
      <c r="CA649" s="24"/>
      <c r="CB649" s="24"/>
      <c r="CC649" s="24"/>
      <c r="CD649" s="24"/>
      <c r="CE649" s="24"/>
      <c r="CF649" s="24"/>
      <c r="CG649" s="24"/>
      <c r="CH649" s="24"/>
      <c r="CI649" s="24"/>
      <c r="CJ649" s="24"/>
      <c r="CK649" s="24"/>
      <c r="CL649" s="24"/>
      <c r="CM649" s="24"/>
      <c r="CN649" s="24"/>
      <c r="CO649" s="24"/>
      <c r="CP649" s="24"/>
      <c r="CQ649" s="24"/>
      <c r="CR649" s="24"/>
      <c r="CS649" s="24"/>
      <c r="CT649" s="24"/>
      <c r="CU649" s="24"/>
      <c r="CV649" s="24"/>
      <c r="CW649" s="24"/>
      <c r="CX649" s="24"/>
      <c r="CY649" s="24"/>
      <c r="CZ649" s="24"/>
      <c r="DA649" s="24"/>
      <c r="DB649" s="24"/>
      <c r="DC649" s="24"/>
      <c r="DD649" s="24"/>
      <c r="DE649" s="24"/>
      <c r="DF649" s="24"/>
      <c r="DG649" s="24"/>
      <c r="DH649" s="24"/>
      <c r="DI649" s="24"/>
      <c r="DJ649" s="24"/>
      <c r="DK649" s="24"/>
      <c r="DL649" s="24"/>
      <c r="DM649" s="24"/>
      <c r="DN649" s="24"/>
      <c r="DO649" s="24"/>
      <c r="DP649" s="24"/>
      <c r="DQ649" s="24"/>
      <c r="DR649" s="24"/>
      <c r="DS649" s="24"/>
      <c r="DT649" s="24"/>
      <c r="DU649" s="24"/>
      <c r="DV649" s="24"/>
      <c r="DW649" s="24"/>
      <c r="DX649" s="24"/>
      <c r="DY649" s="24"/>
      <c r="DZ649" s="24"/>
      <c r="EA649" s="24"/>
      <c r="EB649" s="24"/>
      <c r="EC649" s="24"/>
      <c r="ED649" s="24"/>
      <c r="EE649" s="24"/>
      <c r="EF649" s="24"/>
      <c r="EG649" s="24"/>
      <c r="EH649" s="24"/>
      <c r="EI649" s="24"/>
      <c r="EJ649" s="24"/>
      <c r="EK649" s="24"/>
      <c r="EL649" s="24"/>
      <c r="EM649" s="24"/>
      <c r="EN649" s="24"/>
      <c r="EO649" s="24"/>
      <c r="EP649" s="24"/>
      <c r="EQ649" s="24"/>
      <c r="ER649" s="24"/>
      <c r="ES649" s="24"/>
      <c r="ET649" s="24"/>
      <c r="EU649" s="24"/>
      <c r="EV649" s="24"/>
      <c r="EW649" s="24"/>
      <c r="EX649" s="24"/>
      <c r="EY649" s="24"/>
      <c r="EZ649" s="24"/>
      <c r="FA649" s="24"/>
      <c r="FB649" s="24"/>
      <c r="FC649" s="24"/>
      <c r="FD649" s="24"/>
      <c r="FE649" s="24"/>
      <c r="FF649" s="24"/>
      <c r="FG649" s="24"/>
      <c r="FH649" s="24"/>
      <c r="FI649" s="24"/>
      <c r="FJ649" s="24"/>
      <c r="FK649" s="24"/>
      <c r="FL649" s="24"/>
      <c r="FM649" s="24"/>
      <c r="FN649" s="24"/>
      <c r="FO649" s="24"/>
      <c r="FP649" s="24"/>
      <c r="FQ649" s="24"/>
      <c r="FR649" s="24"/>
      <c r="FS649" s="24"/>
      <c r="FT649" s="24"/>
      <c r="FU649" s="24"/>
      <c r="FV649" s="24"/>
      <c r="FW649" s="24"/>
      <c r="FX649" s="24"/>
      <c r="FY649" s="24"/>
      <c r="FZ649" s="24"/>
      <c r="GA649" s="24"/>
      <c r="GB649" s="24"/>
      <c r="GC649" s="24"/>
      <c r="GD649" s="24"/>
      <c r="GE649" s="24"/>
      <c r="GF649" s="24"/>
      <c r="GG649" s="24"/>
      <c r="GH649" s="24"/>
      <c r="GI649" s="24"/>
      <c r="GJ649" s="24"/>
      <c r="GK649" s="24"/>
      <c r="GL649" s="24"/>
      <c r="GM649" s="24"/>
      <c r="GN649" s="24"/>
      <c r="GO649" s="24"/>
      <c r="GP649" s="24"/>
      <c r="GQ649" s="24"/>
      <c r="GR649" s="24"/>
      <c r="GS649" s="24"/>
      <c r="GT649" s="24"/>
      <c r="GU649" s="24"/>
      <c r="GV649" s="24"/>
      <c r="GW649" s="24"/>
      <c r="GX649" s="24"/>
      <c r="GY649" s="24"/>
      <c r="GZ649" s="24"/>
      <c r="HA649" s="24"/>
      <c r="HB649" s="24"/>
      <c r="HC649" s="24"/>
      <c r="HD649" s="24"/>
      <c r="HE649" s="24"/>
      <c r="HF649" s="24"/>
      <c r="HG649" s="24"/>
      <c r="HH649" s="24"/>
      <c r="HI649" s="24"/>
      <c r="HJ649" s="24"/>
      <c r="HK649" s="24"/>
      <c r="HL649" s="24"/>
      <c r="HM649" s="24"/>
      <c r="HN649" s="24"/>
      <c r="HO649" s="24"/>
      <c r="HP649" s="24"/>
      <c r="HQ649" s="24"/>
      <c r="HR649" s="24"/>
      <c r="HS649" s="24"/>
      <c r="HT649" s="24"/>
      <c r="HU649" s="24"/>
      <c r="HV649" s="24"/>
      <c r="HW649" s="24"/>
      <c r="HX649" s="24"/>
      <c r="HY649" s="24"/>
      <c r="HZ649" s="24"/>
      <c r="IA649" s="24"/>
      <c r="IB649" s="24"/>
      <c r="IC649" s="24"/>
      <c r="ID649" s="24"/>
    </row>
    <row r="650" spans="1:238" x14ac:dyDescent="0.3">
      <c r="A650" t="str">
        <f>IF(Input!A642=0,"",Input!A642)</f>
        <v>890,824</v>
      </c>
      <c r="B650" s="65" cm="1">
        <f t="array" ref="B650">_xlfn.IFS($A650="","",LEFT($A650,4)="fold",MID($A650,12,1),TRUE,VALUE(LEFT($A650,FIND(",",$A650)-1)))</f>
        <v>890</v>
      </c>
      <c r="C650" s="65" cm="1">
        <f t="array" ref="C650">_xlfn.IFS($A650="","",LEFT($A650,4)="fold",VALUE(MID($A650,14,5)),TRUE,VALUE(MID($A650,FIND(",",$A650)+1,5)))</f>
        <v>824</v>
      </c>
      <c r="D650" s="58" cm="1">
        <f t="array" aca="1" ref="D650" ca="1">_xlfn.IFS(
AND(D$3="x",B650&gt;D$4),  2*D$4-B650,
TRUE,B650)</f>
        <v>420</v>
      </c>
      <c r="E650" s="58" cm="1">
        <f t="array" aca="1" ref="E650" ca="1">_xlfn.IFS(
AND(D$3="y",C650&gt;D$4),  2*D$4-C650,
TRUE,C650)</f>
        <v>824</v>
      </c>
      <c r="F650" s="58" cm="1">
        <f t="array" aca="1" ref="F650" ca="1">_xlfn.IFS(
AND(F$3="x",D650&gt;F$4),  2*F$4-D650,
TRUE,D650)</f>
        <v>420</v>
      </c>
      <c r="G650" s="58" cm="1">
        <f t="array" aca="1" ref="G650" ca="1">_xlfn.IFS(
AND(F$3="y",E650&gt;F$4),  2*F$4-E650,
TRUE,E650)</f>
        <v>70</v>
      </c>
      <c r="H650" s="58" cm="1">
        <f t="array" aca="1" ref="H650" ca="1">_xlfn.IFS(
AND(H$3="x",F650&gt;H$4),  2*H$4-F650,
TRUE,F650)</f>
        <v>234</v>
      </c>
      <c r="I650" s="58" cm="1">
        <f t="array" aca="1" ref="I650" ca="1">_xlfn.IFS(
AND(H$3="y",G650&gt;H$4),  2*H$4-G650,
TRUE,G650)</f>
        <v>70</v>
      </c>
      <c r="J650" s="58" cm="1">
        <f t="array" aca="1" ref="J650" ca="1">_xlfn.IFS(
AND(J$3="x",H650&gt;J$4),  2*J$4-H650,
TRUE,H650)</f>
        <v>234</v>
      </c>
      <c r="K650" s="58" cm="1">
        <f t="array" aca="1" ref="K650" ca="1">_xlfn.IFS(
AND(J$3="y",I650&gt;J$4),  2*J$4-I650,
TRUE,I650)</f>
        <v>70</v>
      </c>
      <c r="L650" s="58" cm="1">
        <f t="array" aca="1" ref="L650" ca="1">_xlfn.IFS(
AND(L$3="x",J650&gt;L$4),  2*L$4-J650,
TRUE,J650)</f>
        <v>92</v>
      </c>
      <c r="M650" s="58" cm="1">
        <f t="array" aca="1" ref="M650" ca="1">_xlfn.IFS(
AND(L$3="y",K650&gt;L$4),  2*L$4-K650,
TRUE,K650)</f>
        <v>70</v>
      </c>
      <c r="N650" s="58" cm="1">
        <f t="array" aca="1" ref="N650" ca="1">_xlfn.IFS(
AND(N$3="x",L650&gt;N$4),  2*N$4-L650,
TRUE,L650)</f>
        <v>92</v>
      </c>
      <c r="O650" s="58" cm="1">
        <f t="array" aca="1" ref="O650" ca="1">_xlfn.IFS(
AND(N$3="y",M650&gt;N$4),  2*N$4-M650,
TRUE,M650)</f>
        <v>70</v>
      </c>
      <c r="P650" s="58" cm="1">
        <f t="array" aca="1" ref="P650" ca="1">_xlfn.IFS(
AND(P$3="x",N650&gt;P$4),  2*P$4-N650,
TRUE,N650)</f>
        <v>70</v>
      </c>
      <c r="Q650" s="58" cm="1">
        <f t="array" aca="1" ref="Q650" ca="1">_xlfn.IFS(
AND(P$3="y",O650&gt;P$4),  2*P$4-O650,
TRUE,O650)</f>
        <v>70</v>
      </c>
      <c r="R650" s="58" cm="1">
        <f t="array" aca="1" ref="R650" ca="1">_xlfn.IFS(
AND(R$3="x",P650&gt;R$4),  2*R$4-P650,
TRUE,P650)</f>
        <v>70</v>
      </c>
      <c r="S650" s="58" cm="1">
        <f t="array" aca="1" ref="S650" ca="1">_xlfn.IFS(
AND(R$3="y",Q650&gt;R$4),  2*R$4-Q650,
TRUE,Q650)</f>
        <v>40</v>
      </c>
      <c r="T650" s="58" cm="1">
        <f t="array" aca="1" ref="T650" ca="1">_xlfn.IFS(
AND(T$3="x",R650&gt;T$4),  2*T$4-R650,
TRUE,R650)</f>
        <v>10</v>
      </c>
      <c r="U650" s="58" cm="1">
        <f t="array" aca="1" ref="U650" ca="1">_xlfn.IFS(
AND(T$3="y",S650&gt;T$4),  2*T$4-S650,
TRUE,S650)</f>
        <v>40</v>
      </c>
      <c r="V650" s="58" cm="1">
        <f t="array" aca="1" ref="V650" ca="1">_xlfn.IFS(
AND(V$3="x",T650&gt;V$4),  2*V$4-T650,
TRUE,T650)</f>
        <v>10</v>
      </c>
      <c r="W650" s="58" cm="1">
        <f t="array" aca="1" ref="W650" ca="1">_xlfn.IFS(
AND(V$3="y",U650&gt;V$4),  2*V$4-U650,
TRUE,U650)</f>
        <v>14</v>
      </c>
      <c r="X650" s="58" cm="1">
        <f t="array" aca="1" ref="X650" ca="1">_xlfn.IFS(
AND(X$3="x",V650&gt;X$4),  2*X$4-V650,
TRUE,V650)</f>
        <v>10</v>
      </c>
      <c r="Y650" s="58" cm="1">
        <f t="array" aca="1" ref="Y650" ca="1">_xlfn.IFS(
AND(X$3="y",W650&gt;X$4),  2*X$4-W650,
TRUE,W650)</f>
        <v>12</v>
      </c>
      <c r="Z650" s="58" cm="1">
        <f t="array" aca="1" ref="Z650" ca="1">_xlfn.IFS(
AND(Z$3="x",X650&gt;Z$4),  2*Z$4-X650,
TRUE,X650)</f>
        <v>10</v>
      </c>
      <c r="AA650" s="58" cm="1">
        <f t="array" aca="1" ref="AA650" ca="1">_xlfn.IFS(
AND(Z$3="y",Y650&gt;Z$4),  2*Z$4-Y650,
TRUE,Y650)</f>
        <v>0</v>
      </c>
      <c r="BD650" t="str">
        <f t="shared" ca="1" si="11"/>
        <v>420-824</v>
      </c>
      <c r="BF650" s="23"/>
      <c r="BG650" s="24"/>
      <c r="BH650" s="24"/>
      <c r="BI650" s="24"/>
      <c r="BJ650" s="24"/>
      <c r="BK650" s="24"/>
      <c r="BL650" s="24"/>
      <c r="BM650" s="24"/>
      <c r="BN650" s="24"/>
      <c r="BO650" s="24"/>
      <c r="BP650" s="24"/>
      <c r="BQ650" s="24"/>
      <c r="BR650" s="24"/>
      <c r="BS650" s="24"/>
      <c r="BT650" s="24"/>
      <c r="BU650" s="24"/>
      <c r="BV650" s="24"/>
      <c r="BW650" s="24"/>
      <c r="BX650" s="24"/>
      <c r="BY650" s="24"/>
      <c r="BZ650" s="24"/>
      <c r="CA650" s="24"/>
      <c r="CB650" s="24"/>
      <c r="CC650" s="24"/>
      <c r="CD650" s="24"/>
      <c r="CE650" s="24"/>
      <c r="CF650" s="24"/>
      <c r="CG650" s="24"/>
      <c r="CH650" s="24"/>
      <c r="CI650" s="24"/>
      <c r="CJ650" s="24"/>
      <c r="CK650" s="24"/>
      <c r="CL650" s="24"/>
      <c r="CM650" s="24"/>
      <c r="CN650" s="24"/>
      <c r="CO650" s="24"/>
      <c r="CP650" s="24"/>
      <c r="CQ650" s="24"/>
      <c r="CR650" s="24"/>
      <c r="CS650" s="24"/>
      <c r="CT650" s="24"/>
      <c r="CU650" s="24"/>
      <c r="CV650" s="24"/>
      <c r="CW650" s="24"/>
      <c r="CX650" s="24"/>
      <c r="CY650" s="24"/>
      <c r="CZ650" s="24"/>
      <c r="DA650" s="24"/>
      <c r="DB650" s="24"/>
      <c r="DC650" s="24"/>
      <c r="DD650" s="24"/>
      <c r="DE650" s="24"/>
      <c r="DF650" s="24"/>
      <c r="DG650" s="24"/>
      <c r="DH650" s="24"/>
      <c r="DI650" s="24"/>
      <c r="DJ650" s="24"/>
      <c r="DK650" s="24"/>
      <c r="DL650" s="24"/>
      <c r="DM650" s="24"/>
      <c r="DN650" s="24"/>
      <c r="DO650" s="24"/>
      <c r="DP650" s="24"/>
      <c r="DQ650" s="24"/>
      <c r="DR650" s="24"/>
      <c r="DS650" s="24"/>
      <c r="DT650" s="24"/>
      <c r="DU650" s="24"/>
      <c r="DV650" s="24"/>
      <c r="DW650" s="24"/>
      <c r="DX650" s="24"/>
      <c r="DY650" s="24"/>
      <c r="DZ650" s="24"/>
      <c r="EA650" s="24"/>
      <c r="EB650" s="24"/>
      <c r="EC650" s="24"/>
      <c r="ED650" s="24"/>
      <c r="EE650" s="24"/>
      <c r="EF650" s="24"/>
      <c r="EG650" s="24"/>
      <c r="EH650" s="24"/>
      <c r="EI650" s="24"/>
      <c r="EJ650" s="24"/>
      <c r="EK650" s="24"/>
      <c r="EL650" s="24"/>
      <c r="EM650" s="24"/>
      <c r="EN650" s="24"/>
      <c r="EO650" s="24"/>
      <c r="EP650" s="24"/>
      <c r="EQ650" s="24"/>
      <c r="ER650" s="24"/>
      <c r="ES650" s="24"/>
      <c r="ET650" s="24"/>
      <c r="EU650" s="24"/>
      <c r="EV650" s="24"/>
      <c r="EW650" s="24"/>
      <c r="EX650" s="24"/>
      <c r="EY650" s="24"/>
      <c r="EZ650" s="24"/>
      <c r="FA650" s="24"/>
      <c r="FB650" s="24"/>
      <c r="FC650" s="24"/>
      <c r="FD650" s="24"/>
      <c r="FE650" s="24"/>
      <c r="FF650" s="24"/>
      <c r="FG650" s="24"/>
      <c r="FH650" s="24"/>
      <c r="FI650" s="24"/>
      <c r="FJ650" s="24"/>
      <c r="FK650" s="24"/>
      <c r="FL650" s="24"/>
      <c r="FM650" s="24"/>
      <c r="FN650" s="24"/>
      <c r="FO650" s="24"/>
      <c r="FP650" s="24"/>
      <c r="FQ650" s="24"/>
      <c r="FR650" s="24"/>
      <c r="FS650" s="24"/>
      <c r="FT650" s="24"/>
      <c r="FU650" s="24"/>
      <c r="FV650" s="24"/>
      <c r="FW650" s="24"/>
      <c r="FX650" s="24"/>
      <c r="FY650" s="24"/>
      <c r="FZ650" s="24"/>
      <c r="GA650" s="24"/>
      <c r="GB650" s="24"/>
      <c r="GC650" s="24"/>
      <c r="GD650" s="24"/>
      <c r="GE650" s="24"/>
      <c r="GF650" s="24"/>
      <c r="GG650" s="24"/>
      <c r="GH650" s="24"/>
      <c r="GI650" s="24"/>
      <c r="GJ650" s="24"/>
      <c r="GK650" s="24"/>
      <c r="GL650" s="24"/>
      <c r="GM650" s="24"/>
      <c r="GN650" s="24"/>
      <c r="GO650" s="24"/>
      <c r="GP650" s="24"/>
      <c r="GQ650" s="24"/>
      <c r="GR650" s="24"/>
      <c r="GS650" s="24"/>
      <c r="GT650" s="24"/>
      <c r="GU650" s="24"/>
      <c r="GV650" s="24"/>
      <c r="GW650" s="24"/>
      <c r="GX650" s="24"/>
      <c r="GY650" s="24"/>
      <c r="GZ650" s="24"/>
      <c r="HA650" s="24"/>
      <c r="HB650" s="24"/>
      <c r="HC650" s="24"/>
      <c r="HD650" s="24"/>
      <c r="HE650" s="24"/>
      <c r="HF650" s="24"/>
      <c r="HG650" s="24"/>
      <c r="HH650" s="24"/>
      <c r="HI650" s="24"/>
      <c r="HJ650" s="24"/>
      <c r="HK650" s="24"/>
      <c r="HL650" s="24"/>
      <c r="HM650" s="24"/>
      <c r="HN650" s="24"/>
      <c r="HO650" s="24"/>
      <c r="HP650" s="24"/>
      <c r="HQ650" s="24"/>
      <c r="HR650" s="24"/>
      <c r="HS650" s="24"/>
      <c r="HT650" s="24"/>
      <c r="HU650" s="24"/>
      <c r="HV650" s="24"/>
      <c r="HW650" s="24"/>
      <c r="HX650" s="24"/>
      <c r="HY650" s="24"/>
      <c r="HZ650" s="24"/>
      <c r="IA650" s="24"/>
      <c r="IB650" s="24"/>
      <c r="IC650" s="24"/>
      <c r="ID650" s="24"/>
    </row>
    <row r="651" spans="1:238" x14ac:dyDescent="0.3">
      <c r="A651" t="str">
        <f>IF(Input!A643=0,"",Input!A643)</f>
        <v>445,66</v>
      </c>
      <c r="B651" s="65" cm="1">
        <f t="array" ref="B651">_xlfn.IFS($A651="","",LEFT($A651,4)="fold",MID($A651,12,1),TRUE,VALUE(LEFT($A651,FIND(",",$A651)-1)))</f>
        <v>445</v>
      </c>
      <c r="C651" s="65" cm="1">
        <f t="array" ref="C651">_xlfn.IFS($A651="","",LEFT($A651,4)="fold",VALUE(MID($A651,14,5)),TRUE,VALUE(MID($A651,FIND(",",$A651)+1,5)))</f>
        <v>66</v>
      </c>
      <c r="D651" s="58" cm="1">
        <f t="array" aca="1" ref="D651" ca="1">_xlfn.IFS(
AND(D$3="x",B651&gt;D$4),  2*D$4-B651,
TRUE,B651)</f>
        <v>445</v>
      </c>
      <c r="E651" s="58" cm="1">
        <f t="array" aca="1" ref="E651" ca="1">_xlfn.IFS(
AND(D$3="y",C651&gt;D$4),  2*D$4-C651,
TRUE,C651)</f>
        <v>66</v>
      </c>
      <c r="F651" s="58" cm="1">
        <f t="array" aca="1" ref="F651" ca="1">_xlfn.IFS(
AND(F$3="x",D651&gt;F$4),  2*F$4-D651,
TRUE,D651)</f>
        <v>445</v>
      </c>
      <c r="G651" s="58" cm="1">
        <f t="array" aca="1" ref="G651" ca="1">_xlfn.IFS(
AND(F$3="y",E651&gt;F$4),  2*F$4-E651,
TRUE,E651)</f>
        <v>66</v>
      </c>
      <c r="H651" s="58" cm="1">
        <f t="array" aca="1" ref="H651" ca="1">_xlfn.IFS(
AND(H$3="x",F651&gt;H$4),  2*H$4-F651,
TRUE,F651)</f>
        <v>209</v>
      </c>
      <c r="I651" s="58" cm="1">
        <f t="array" aca="1" ref="I651" ca="1">_xlfn.IFS(
AND(H$3="y",G651&gt;H$4),  2*H$4-G651,
TRUE,G651)</f>
        <v>66</v>
      </c>
      <c r="J651" s="58" cm="1">
        <f t="array" aca="1" ref="J651" ca="1">_xlfn.IFS(
AND(J$3="x",H651&gt;J$4),  2*J$4-H651,
TRUE,H651)</f>
        <v>209</v>
      </c>
      <c r="K651" s="58" cm="1">
        <f t="array" aca="1" ref="K651" ca="1">_xlfn.IFS(
AND(J$3="y",I651&gt;J$4),  2*J$4-I651,
TRUE,I651)</f>
        <v>66</v>
      </c>
      <c r="L651" s="58" cm="1">
        <f t="array" aca="1" ref="L651" ca="1">_xlfn.IFS(
AND(L$3="x",J651&gt;L$4),  2*L$4-J651,
TRUE,J651)</f>
        <v>117</v>
      </c>
      <c r="M651" s="58" cm="1">
        <f t="array" aca="1" ref="M651" ca="1">_xlfn.IFS(
AND(L$3="y",K651&gt;L$4),  2*L$4-K651,
TRUE,K651)</f>
        <v>66</v>
      </c>
      <c r="N651" s="58" cm="1">
        <f t="array" aca="1" ref="N651" ca="1">_xlfn.IFS(
AND(N$3="x",L651&gt;N$4),  2*N$4-L651,
TRUE,L651)</f>
        <v>117</v>
      </c>
      <c r="O651" s="58" cm="1">
        <f t="array" aca="1" ref="O651" ca="1">_xlfn.IFS(
AND(N$3="y",M651&gt;N$4),  2*N$4-M651,
TRUE,M651)</f>
        <v>66</v>
      </c>
      <c r="P651" s="58" cm="1">
        <f t="array" aca="1" ref="P651" ca="1">_xlfn.IFS(
AND(P$3="x",N651&gt;P$4),  2*P$4-N651,
TRUE,N651)</f>
        <v>45</v>
      </c>
      <c r="Q651" s="58" cm="1">
        <f t="array" aca="1" ref="Q651" ca="1">_xlfn.IFS(
AND(P$3="y",O651&gt;P$4),  2*P$4-O651,
TRUE,O651)</f>
        <v>66</v>
      </c>
      <c r="R651" s="58" cm="1">
        <f t="array" aca="1" ref="R651" ca="1">_xlfn.IFS(
AND(R$3="x",P651&gt;R$4),  2*R$4-P651,
TRUE,P651)</f>
        <v>45</v>
      </c>
      <c r="S651" s="58" cm="1">
        <f t="array" aca="1" ref="S651" ca="1">_xlfn.IFS(
AND(R$3="y",Q651&gt;R$4),  2*R$4-Q651,
TRUE,Q651)</f>
        <v>44</v>
      </c>
      <c r="T651" s="58" cm="1">
        <f t="array" aca="1" ref="T651" ca="1">_xlfn.IFS(
AND(T$3="x",R651&gt;T$4),  2*T$4-R651,
TRUE,R651)</f>
        <v>35</v>
      </c>
      <c r="U651" s="58" cm="1">
        <f t="array" aca="1" ref="U651" ca="1">_xlfn.IFS(
AND(T$3="y",S651&gt;T$4),  2*T$4-S651,
TRUE,S651)</f>
        <v>44</v>
      </c>
      <c r="V651" s="58" cm="1">
        <f t="array" aca="1" ref="V651" ca="1">_xlfn.IFS(
AND(V$3="x",T651&gt;V$4),  2*V$4-T651,
TRUE,T651)</f>
        <v>35</v>
      </c>
      <c r="W651" s="58" cm="1">
        <f t="array" aca="1" ref="W651" ca="1">_xlfn.IFS(
AND(V$3="y",U651&gt;V$4),  2*V$4-U651,
TRUE,U651)</f>
        <v>10</v>
      </c>
      <c r="X651" s="58" cm="1">
        <f t="array" aca="1" ref="X651" ca="1">_xlfn.IFS(
AND(X$3="x",V651&gt;X$4),  2*X$4-V651,
TRUE,V651)</f>
        <v>35</v>
      </c>
      <c r="Y651" s="58" cm="1">
        <f t="array" aca="1" ref="Y651" ca="1">_xlfn.IFS(
AND(X$3="y",W651&gt;X$4),  2*X$4-W651,
TRUE,W651)</f>
        <v>10</v>
      </c>
      <c r="Z651" s="58" cm="1">
        <f t="array" aca="1" ref="Z651" ca="1">_xlfn.IFS(
AND(Z$3="x",X651&gt;Z$4),  2*Z$4-X651,
TRUE,X651)</f>
        <v>35</v>
      </c>
      <c r="AA651" s="58" cm="1">
        <f t="array" aca="1" ref="AA651" ca="1">_xlfn.IFS(
AND(Z$3="y",Y651&gt;Z$4),  2*Z$4-Y651,
TRUE,Y651)</f>
        <v>2</v>
      </c>
      <c r="BD651" t="str">
        <f t="shared" ref="BD651:BD714" ca="1" si="12">D651&amp;"-"&amp;E651</f>
        <v>445-66</v>
      </c>
      <c r="BF651" s="23"/>
      <c r="BG651" s="24"/>
      <c r="BH651" s="24"/>
      <c r="BI651" s="24"/>
      <c r="BJ651" s="24"/>
      <c r="BK651" s="24"/>
      <c r="BL651" s="24"/>
      <c r="BM651" s="24"/>
      <c r="BN651" s="24"/>
      <c r="BO651" s="24"/>
      <c r="BP651" s="24"/>
      <c r="BQ651" s="24"/>
      <c r="BR651" s="24"/>
      <c r="BS651" s="24"/>
      <c r="BT651" s="24"/>
      <c r="BU651" s="24"/>
      <c r="BV651" s="24"/>
      <c r="BW651" s="24"/>
      <c r="BX651" s="24"/>
      <c r="BY651" s="24"/>
      <c r="BZ651" s="24"/>
      <c r="CA651" s="24"/>
      <c r="CB651" s="24"/>
      <c r="CC651" s="24"/>
      <c r="CD651" s="24"/>
      <c r="CE651" s="24"/>
      <c r="CF651" s="24"/>
      <c r="CG651" s="24"/>
      <c r="CH651" s="24"/>
      <c r="CI651" s="24"/>
      <c r="CJ651" s="24"/>
      <c r="CK651" s="24"/>
      <c r="CL651" s="24"/>
      <c r="CM651" s="24"/>
      <c r="CN651" s="24"/>
      <c r="CO651" s="24"/>
      <c r="CP651" s="24"/>
      <c r="CQ651" s="24"/>
      <c r="CR651" s="24"/>
      <c r="CS651" s="24"/>
      <c r="CT651" s="24"/>
      <c r="CU651" s="24"/>
      <c r="CV651" s="24"/>
      <c r="CW651" s="24"/>
      <c r="CX651" s="24"/>
      <c r="CY651" s="24"/>
      <c r="CZ651" s="24"/>
      <c r="DA651" s="24"/>
      <c r="DB651" s="24"/>
      <c r="DC651" s="24"/>
      <c r="DD651" s="24"/>
      <c r="DE651" s="24"/>
      <c r="DF651" s="24"/>
      <c r="DG651" s="24"/>
      <c r="DH651" s="24"/>
      <c r="DI651" s="24"/>
      <c r="DJ651" s="24"/>
      <c r="DK651" s="24"/>
      <c r="DL651" s="24"/>
      <c r="DM651" s="24"/>
      <c r="DN651" s="24"/>
      <c r="DO651" s="24"/>
      <c r="DP651" s="24"/>
      <c r="DQ651" s="24"/>
      <c r="DR651" s="24"/>
      <c r="DS651" s="24"/>
      <c r="DT651" s="24"/>
      <c r="DU651" s="24"/>
      <c r="DV651" s="24"/>
      <c r="DW651" s="24"/>
      <c r="DX651" s="24"/>
      <c r="DY651" s="24"/>
      <c r="DZ651" s="24"/>
      <c r="EA651" s="24"/>
      <c r="EB651" s="24"/>
      <c r="EC651" s="24"/>
      <c r="ED651" s="24"/>
      <c r="EE651" s="24"/>
      <c r="EF651" s="24"/>
      <c r="EG651" s="24"/>
      <c r="EH651" s="24"/>
      <c r="EI651" s="24"/>
      <c r="EJ651" s="24"/>
      <c r="EK651" s="24"/>
      <c r="EL651" s="24"/>
      <c r="EM651" s="24"/>
      <c r="EN651" s="24"/>
      <c r="EO651" s="24"/>
      <c r="EP651" s="24"/>
      <c r="EQ651" s="24"/>
      <c r="ER651" s="24"/>
      <c r="ES651" s="24"/>
      <c r="ET651" s="24"/>
      <c r="EU651" s="24"/>
      <c r="EV651" s="24"/>
      <c r="EW651" s="24"/>
      <c r="EX651" s="24"/>
      <c r="EY651" s="24"/>
      <c r="EZ651" s="24"/>
      <c r="FA651" s="24"/>
      <c r="FB651" s="24"/>
      <c r="FC651" s="24"/>
      <c r="FD651" s="24"/>
      <c r="FE651" s="24"/>
      <c r="FF651" s="24"/>
      <c r="FG651" s="24"/>
      <c r="FH651" s="24"/>
      <c r="FI651" s="24"/>
      <c r="FJ651" s="24"/>
      <c r="FK651" s="24"/>
      <c r="FL651" s="24"/>
      <c r="FM651" s="24"/>
      <c r="FN651" s="24"/>
      <c r="FO651" s="24"/>
      <c r="FP651" s="24"/>
      <c r="FQ651" s="24"/>
      <c r="FR651" s="24"/>
      <c r="FS651" s="24"/>
      <c r="FT651" s="24"/>
      <c r="FU651" s="24"/>
      <c r="FV651" s="24"/>
      <c r="FW651" s="24"/>
      <c r="FX651" s="24"/>
      <c r="FY651" s="24"/>
      <c r="FZ651" s="24"/>
      <c r="GA651" s="24"/>
      <c r="GB651" s="24"/>
      <c r="GC651" s="24"/>
      <c r="GD651" s="24"/>
      <c r="GE651" s="24"/>
      <c r="GF651" s="24"/>
      <c r="GG651" s="24"/>
      <c r="GH651" s="24"/>
      <c r="GI651" s="24"/>
      <c r="GJ651" s="24"/>
      <c r="GK651" s="24"/>
      <c r="GL651" s="24"/>
      <c r="GM651" s="24"/>
      <c r="GN651" s="24"/>
      <c r="GO651" s="24"/>
      <c r="GP651" s="24"/>
      <c r="GQ651" s="24"/>
      <c r="GR651" s="24"/>
      <c r="GS651" s="24"/>
      <c r="GT651" s="24"/>
      <c r="GU651" s="24"/>
      <c r="GV651" s="24"/>
      <c r="GW651" s="24"/>
      <c r="GX651" s="24"/>
      <c r="GY651" s="24"/>
      <c r="GZ651" s="24"/>
      <c r="HA651" s="24"/>
      <c r="HB651" s="24"/>
      <c r="HC651" s="24"/>
      <c r="HD651" s="24"/>
      <c r="HE651" s="24"/>
      <c r="HF651" s="24"/>
      <c r="HG651" s="24"/>
      <c r="HH651" s="24"/>
      <c r="HI651" s="24"/>
      <c r="HJ651" s="24"/>
      <c r="HK651" s="24"/>
      <c r="HL651" s="24"/>
      <c r="HM651" s="24"/>
      <c r="HN651" s="24"/>
      <c r="HO651" s="24"/>
      <c r="HP651" s="24"/>
      <c r="HQ651" s="24"/>
      <c r="HR651" s="24"/>
      <c r="HS651" s="24"/>
      <c r="HT651" s="24"/>
      <c r="HU651" s="24"/>
      <c r="HV651" s="24"/>
      <c r="HW651" s="24"/>
      <c r="HX651" s="24"/>
      <c r="HY651" s="24"/>
      <c r="HZ651" s="24"/>
      <c r="IA651" s="24"/>
      <c r="IB651" s="24"/>
      <c r="IC651" s="24"/>
      <c r="ID651" s="24"/>
    </row>
    <row r="652" spans="1:238" x14ac:dyDescent="0.3">
      <c r="A652" t="str">
        <f>IF(Input!A644=0,"",Input!A644)</f>
        <v>144,866</v>
      </c>
      <c r="B652" s="65" cm="1">
        <f t="array" ref="B652">_xlfn.IFS($A652="","",LEFT($A652,4)="fold",MID($A652,12,1),TRUE,VALUE(LEFT($A652,FIND(",",$A652)-1)))</f>
        <v>144</v>
      </c>
      <c r="C652" s="65" cm="1">
        <f t="array" ref="C652">_xlfn.IFS($A652="","",LEFT($A652,4)="fold",VALUE(MID($A652,14,5)),TRUE,VALUE(MID($A652,FIND(",",$A652)+1,5)))</f>
        <v>866</v>
      </c>
      <c r="D652" s="58" cm="1">
        <f t="array" aca="1" ref="D652" ca="1">_xlfn.IFS(
AND(D$3="x",B652&gt;D$4),  2*D$4-B652,
TRUE,B652)</f>
        <v>144</v>
      </c>
      <c r="E652" s="58" cm="1">
        <f t="array" aca="1" ref="E652" ca="1">_xlfn.IFS(
AND(D$3="y",C652&gt;D$4),  2*D$4-C652,
TRUE,C652)</f>
        <v>866</v>
      </c>
      <c r="F652" s="58" cm="1">
        <f t="array" aca="1" ref="F652" ca="1">_xlfn.IFS(
AND(F$3="x",D652&gt;F$4),  2*F$4-D652,
TRUE,D652)</f>
        <v>144</v>
      </c>
      <c r="G652" s="58" cm="1">
        <f t="array" aca="1" ref="G652" ca="1">_xlfn.IFS(
AND(F$3="y",E652&gt;F$4),  2*F$4-E652,
TRUE,E652)</f>
        <v>28</v>
      </c>
      <c r="H652" s="58" cm="1">
        <f t="array" aca="1" ref="H652" ca="1">_xlfn.IFS(
AND(H$3="x",F652&gt;H$4),  2*H$4-F652,
TRUE,F652)</f>
        <v>144</v>
      </c>
      <c r="I652" s="58" cm="1">
        <f t="array" aca="1" ref="I652" ca="1">_xlfn.IFS(
AND(H$3="y",G652&gt;H$4),  2*H$4-G652,
TRUE,G652)</f>
        <v>28</v>
      </c>
      <c r="J652" s="58" cm="1">
        <f t="array" aca="1" ref="J652" ca="1">_xlfn.IFS(
AND(J$3="x",H652&gt;J$4),  2*J$4-H652,
TRUE,H652)</f>
        <v>144</v>
      </c>
      <c r="K652" s="58" cm="1">
        <f t="array" aca="1" ref="K652" ca="1">_xlfn.IFS(
AND(J$3="y",I652&gt;J$4),  2*J$4-I652,
TRUE,I652)</f>
        <v>28</v>
      </c>
      <c r="L652" s="58" cm="1">
        <f t="array" aca="1" ref="L652" ca="1">_xlfn.IFS(
AND(L$3="x",J652&gt;L$4),  2*L$4-J652,
TRUE,J652)</f>
        <v>144</v>
      </c>
      <c r="M652" s="58" cm="1">
        <f t="array" aca="1" ref="M652" ca="1">_xlfn.IFS(
AND(L$3="y",K652&gt;L$4),  2*L$4-K652,
TRUE,K652)</f>
        <v>28</v>
      </c>
      <c r="N652" s="58" cm="1">
        <f t="array" aca="1" ref="N652" ca="1">_xlfn.IFS(
AND(N$3="x",L652&gt;N$4),  2*N$4-L652,
TRUE,L652)</f>
        <v>144</v>
      </c>
      <c r="O652" s="58" cm="1">
        <f t="array" aca="1" ref="O652" ca="1">_xlfn.IFS(
AND(N$3="y",M652&gt;N$4),  2*N$4-M652,
TRUE,M652)</f>
        <v>28</v>
      </c>
      <c r="P652" s="58" cm="1">
        <f t="array" aca="1" ref="P652" ca="1">_xlfn.IFS(
AND(P$3="x",N652&gt;P$4),  2*P$4-N652,
TRUE,N652)</f>
        <v>18</v>
      </c>
      <c r="Q652" s="58" cm="1">
        <f t="array" aca="1" ref="Q652" ca="1">_xlfn.IFS(
AND(P$3="y",O652&gt;P$4),  2*P$4-O652,
TRUE,O652)</f>
        <v>28</v>
      </c>
      <c r="R652" s="58" cm="1">
        <f t="array" aca="1" ref="R652" ca="1">_xlfn.IFS(
AND(R$3="x",P652&gt;R$4),  2*R$4-P652,
TRUE,P652)</f>
        <v>18</v>
      </c>
      <c r="S652" s="58" cm="1">
        <f t="array" aca="1" ref="S652" ca="1">_xlfn.IFS(
AND(R$3="y",Q652&gt;R$4),  2*R$4-Q652,
TRUE,Q652)</f>
        <v>28</v>
      </c>
      <c r="T652" s="58" cm="1">
        <f t="array" aca="1" ref="T652" ca="1">_xlfn.IFS(
AND(T$3="x",R652&gt;T$4),  2*T$4-R652,
TRUE,R652)</f>
        <v>18</v>
      </c>
      <c r="U652" s="58" cm="1">
        <f t="array" aca="1" ref="U652" ca="1">_xlfn.IFS(
AND(T$3="y",S652&gt;T$4),  2*T$4-S652,
TRUE,S652)</f>
        <v>28</v>
      </c>
      <c r="V652" s="58" cm="1">
        <f t="array" aca="1" ref="V652" ca="1">_xlfn.IFS(
AND(V$3="x",T652&gt;V$4),  2*V$4-T652,
TRUE,T652)</f>
        <v>18</v>
      </c>
      <c r="W652" s="58" cm="1">
        <f t="array" aca="1" ref="W652" ca="1">_xlfn.IFS(
AND(V$3="y",U652&gt;V$4),  2*V$4-U652,
TRUE,U652)</f>
        <v>26</v>
      </c>
      <c r="X652" s="58" cm="1">
        <f t="array" aca="1" ref="X652" ca="1">_xlfn.IFS(
AND(X$3="x",V652&gt;X$4),  2*X$4-V652,
TRUE,V652)</f>
        <v>18</v>
      </c>
      <c r="Y652" s="58" cm="1">
        <f t="array" aca="1" ref="Y652" ca="1">_xlfn.IFS(
AND(X$3="y",W652&gt;X$4),  2*X$4-W652,
TRUE,W652)</f>
        <v>0</v>
      </c>
      <c r="Z652" s="58" cm="1">
        <f t="array" aca="1" ref="Z652" ca="1">_xlfn.IFS(
AND(Z$3="x",X652&gt;Z$4),  2*Z$4-X652,
TRUE,X652)</f>
        <v>18</v>
      </c>
      <c r="AA652" s="58" cm="1">
        <f t="array" aca="1" ref="AA652" ca="1">_xlfn.IFS(
AND(Z$3="y",Y652&gt;Z$4),  2*Z$4-Y652,
TRUE,Y652)</f>
        <v>0</v>
      </c>
      <c r="BD652" t="str">
        <f t="shared" ca="1" si="12"/>
        <v>144-866</v>
      </c>
      <c r="BF652" s="23"/>
      <c r="BG652" s="24"/>
      <c r="BH652" s="24"/>
      <c r="BI652" s="24"/>
      <c r="BJ652" s="24"/>
      <c r="BK652" s="24"/>
      <c r="BL652" s="24"/>
      <c r="BM652" s="24"/>
      <c r="BN652" s="24"/>
      <c r="BO652" s="24"/>
      <c r="BP652" s="24"/>
      <c r="BQ652" s="24"/>
      <c r="BR652" s="24"/>
      <c r="BS652" s="24"/>
      <c r="BT652" s="24"/>
      <c r="BU652" s="24"/>
      <c r="BV652" s="24"/>
      <c r="BW652" s="24"/>
      <c r="BX652" s="24"/>
      <c r="BY652" s="24"/>
      <c r="BZ652" s="24"/>
      <c r="CA652" s="24"/>
      <c r="CB652" s="24"/>
      <c r="CC652" s="24"/>
      <c r="CD652" s="24"/>
      <c r="CE652" s="24"/>
      <c r="CF652" s="24"/>
      <c r="CG652" s="24"/>
      <c r="CH652" s="24"/>
      <c r="CI652" s="24"/>
      <c r="CJ652" s="24"/>
      <c r="CK652" s="24"/>
      <c r="CL652" s="24"/>
      <c r="CM652" s="24"/>
      <c r="CN652" s="24"/>
      <c r="CO652" s="24"/>
      <c r="CP652" s="24"/>
      <c r="CQ652" s="24"/>
      <c r="CR652" s="24"/>
      <c r="CS652" s="24"/>
      <c r="CT652" s="24"/>
      <c r="CU652" s="24"/>
      <c r="CV652" s="24"/>
      <c r="CW652" s="24"/>
      <c r="CX652" s="24"/>
      <c r="CY652" s="24"/>
      <c r="CZ652" s="24"/>
      <c r="DA652" s="24"/>
      <c r="DB652" s="24"/>
      <c r="DC652" s="24"/>
      <c r="DD652" s="24"/>
      <c r="DE652" s="24"/>
      <c r="DF652" s="24"/>
      <c r="DG652" s="24"/>
      <c r="DH652" s="24"/>
      <c r="DI652" s="24"/>
      <c r="DJ652" s="24"/>
      <c r="DK652" s="24"/>
      <c r="DL652" s="24"/>
      <c r="DM652" s="24"/>
      <c r="DN652" s="24"/>
      <c r="DO652" s="24"/>
      <c r="DP652" s="24"/>
      <c r="DQ652" s="24"/>
      <c r="DR652" s="24"/>
      <c r="DS652" s="24"/>
      <c r="DT652" s="24"/>
      <c r="DU652" s="24"/>
      <c r="DV652" s="24"/>
      <c r="DW652" s="24"/>
      <c r="DX652" s="24"/>
      <c r="DY652" s="24"/>
      <c r="DZ652" s="24"/>
      <c r="EA652" s="24"/>
      <c r="EB652" s="24"/>
      <c r="EC652" s="24"/>
      <c r="ED652" s="24"/>
      <c r="EE652" s="24"/>
      <c r="EF652" s="24"/>
      <c r="EG652" s="24"/>
      <c r="EH652" s="24"/>
      <c r="EI652" s="24"/>
      <c r="EJ652" s="24"/>
      <c r="EK652" s="24"/>
      <c r="EL652" s="24"/>
      <c r="EM652" s="24"/>
      <c r="EN652" s="24"/>
      <c r="EO652" s="24"/>
      <c r="EP652" s="24"/>
      <c r="EQ652" s="24"/>
      <c r="ER652" s="24"/>
      <c r="ES652" s="24"/>
      <c r="ET652" s="24"/>
      <c r="EU652" s="24"/>
      <c r="EV652" s="24"/>
      <c r="EW652" s="24"/>
      <c r="EX652" s="24"/>
      <c r="EY652" s="24"/>
      <c r="EZ652" s="24"/>
      <c r="FA652" s="24"/>
      <c r="FB652" s="24"/>
      <c r="FC652" s="24"/>
      <c r="FD652" s="24"/>
      <c r="FE652" s="24"/>
      <c r="FF652" s="24"/>
      <c r="FG652" s="24"/>
      <c r="FH652" s="24"/>
      <c r="FI652" s="24"/>
      <c r="FJ652" s="24"/>
      <c r="FK652" s="24"/>
      <c r="FL652" s="24"/>
      <c r="FM652" s="24"/>
      <c r="FN652" s="24"/>
      <c r="FO652" s="24"/>
      <c r="FP652" s="24"/>
      <c r="FQ652" s="24"/>
      <c r="FR652" s="24"/>
      <c r="FS652" s="24"/>
      <c r="FT652" s="24"/>
      <c r="FU652" s="24"/>
      <c r="FV652" s="24"/>
      <c r="FW652" s="24"/>
      <c r="FX652" s="24"/>
      <c r="FY652" s="24"/>
      <c r="FZ652" s="24"/>
      <c r="GA652" s="24"/>
      <c r="GB652" s="24"/>
      <c r="GC652" s="24"/>
      <c r="GD652" s="24"/>
      <c r="GE652" s="24"/>
      <c r="GF652" s="24"/>
      <c r="GG652" s="24"/>
      <c r="GH652" s="24"/>
      <c r="GI652" s="24"/>
      <c r="GJ652" s="24"/>
      <c r="GK652" s="24"/>
      <c r="GL652" s="24"/>
      <c r="GM652" s="24"/>
      <c r="GN652" s="24"/>
      <c r="GO652" s="24"/>
      <c r="GP652" s="24"/>
      <c r="GQ652" s="24"/>
      <c r="GR652" s="24"/>
      <c r="GS652" s="24"/>
      <c r="GT652" s="24"/>
      <c r="GU652" s="24"/>
      <c r="GV652" s="24"/>
      <c r="GW652" s="24"/>
      <c r="GX652" s="24"/>
      <c r="GY652" s="24"/>
      <c r="GZ652" s="24"/>
      <c r="HA652" s="24"/>
      <c r="HB652" s="24"/>
      <c r="HC652" s="24"/>
      <c r="HD652" s="24"/>
      <c r="HE652" s="24"/>
      <c r="HF652" s="24"/>
      <c r="HG652" s="24"/>
      <c r="HH652" s="24"/>
      <c r="HI652" s="24"/>
      <c r="HJ652" s="24"/>
      <c r="HK652" s="24"/>
      <c r="HL652" s="24"/>
      <c r="HM652" s="24"/>
      <c r="HN652" s="24"/>
      <c r="HO652" s="24"/>
      <c r="HP652" s="24"/>
      <c r="HQ652" s="24"/>
      <c r="HR652" s="24"/>
      <c r="HS652" s="24"/>
      <c r="HT652" s="24"/>
      <c r="HU652" s="24"/>
      <c r="HV652" s="24"/>
      <c r="HW652" s="24"/>
      <c r="HX652" s="24"/>
      <c r="HY652" s="24"/>
      <c r="HZ652" s="24"/>
      <c r="IA652" s="24"/>
      <c r="IB652" s="24"/>
      <c r="IC652" s="24"/>
      <c r="ID652" s="24"/>
    </row>
    <row r="653" spans="1:238" x14ac:dyDescent="0.3">
      <c r="A653" t="str">
        <f>IF(Input!A645=0,"",Input!A645)</f>
        <v>1262,373</v>
      </c>
      <c r="B653" s="65" cm="1">
        <f t="array" ref="B653">_xlfn.IFS($A653="","",LEFT($A653,4)="fold",MID($A653,12,1),TRUE,VALUE(LEFT($A653,FIND(",",$A653)-1)))</f>
        <v>1262</v>
      </c>
      <c r="C653" s="65" cm="1">
        <f t="array" ref="C653">_xlfn.IFS($A653="","",LEFT($A653,4)="fold",VALUE(MID($A653,14,5)),TRUE,VALUE(MID($A653,FIND(",",$A653)+1,5)))</f>
        <v>373</v>
      </c>
      <c r="D653" s="58" cm="1">
        <f t="array" aca="1" ref="D653" ca="1">_xlfn.IFS(
AND(D$3="x",B653&gt;D$4),  2*D$4-B653,
TRUE,B653)</f>
        <v>48</v>
      </c>
      <c r="E653" s="58" cm="1">
        <f t="array" aca="1" ref="E653" ca="1">_xlfn.IFS(
AND(D$3="y",C653&gt;D$4),  2*D$4-C653,
TRUE,C653)</f>
        <v>373</v>
      </c>
      <c r="F653" s="58" cm="1">
        <f t="array" aca="1" ref="F653" ca="1">_xlfn.IFS(
AND(F$3="x",D653&gt;F$4),  2*F$4-D653,
TRUE,D653)</f>
        <v>48</v>
      </c>
      <c r="G653" s="58" cm="1">
        <f t="array" aca="1" ref="G653" ca="1">_xlfn.IFS(
AND(F$3="y",E653&gt;F$4),  2*F$4-E653,
TRUE,E653)</f>
        <v>373</v>
      </c>
      <c r="H653" s="58" cm="1">
        <f t="array" aca="1" ref="H653" ca="1">_xlfn.IFS(
AND(H$3="x",F653&gt;H$4),  2*H$4-F653,
TRUE,F653)</f>
        <v>48</v>
      </c>
      <c r="I653" s="58" cm="1">
        <f t="array" aca="1" ref="I653" ca="1">_xlfn.IFS(
AND(H$3="y",G653&gt;H$4),  2*H$4-G653,
TRUE,G653)</f>
        <v>373</v>
      </c>
      <c r="J653" s="58" cm="1">
        <f t="array" aca="1" ref="J653" ca="1">_xlfn.IFS(
AND(J$3="x",H653&gt;J$4),  2*J$4-H653,
TRUE,H653)</f>
        <v>48</v>
      </c>
      <c r="K653" s="58" cm="1">
        <f t="array" aca="1" ref="K653" ca="1">_xlfn.IFS(
AND(J$3="y",I653&gt;J$4),  2*J$4-I653,
TRUE,I653)</f>
        <v>73</v>
      </c>
      <c r="L653" s="58" cm="1">
        <f t="array" aca="1" ref="L653" ca="1">_xlfn.IFS(
AND(L$3="x",J653&gt;L$4),  2*L$4-J653,
TRUE,J653)</f>
        <v>48</v>
      </c>
      <c r="M653" s="58" cm="1">
        <f t="array" aca="1" ref="M653" ca="1">_xlfn.IFS(
AND(L$3="y",K653&gt;L$4),  2*L$4-K653,
TRUE,K653)</f>
        <v>73</v>
      </c>
      <c r="N653" s="58" cm="1">
        <f t="array" aca="1" ref="N653" ca="1">_xlfn.IFS(
AND(N$3="x",L653&gt;N$4),  2*N$4-L653,
TRUE,L653)</f>
        <v>48</v>
      </c>
      <c r="O653" s="58" cm="1">
        <f t="array" aca="1" ref="O653" ca="1">_xlfn.IFS(
AND(N$3="y",M653&gt;N$4),  2*N$4-M653,
TRUE,M653)</f>
        <v>73</v>
      </c>
      <c r="P653" s="58" cm="1">
        <f t="array" aca="1" ref="P653" ca="1">_xlfn.IFS(
AND(P$3="x",N653&gt;P$4),  2*P$4-N653,
TRUE,N653)</f>
        <v>48</v>
      </c>
      <c r="Q653" s="58" cm="1">
        <f t="array" aca="1" ref="Q653" ca="1">_xlfn.IFS(
AND(P$3="y",O653&gt;P$4),  2*P$4-O653,
TRUE,O653)</f>
        <v>73</v>
      </c>
      <c r="R653" s="58" cm="1">
        <f t="array" aca="1" ref="R653" ca="1">_xlfn.IFS(
AND(R$3="x",P653&gt;R$4),  2*R$4-P653,
TRUE,P653)</f>
        <v>48</v>
      </c>
      <c r="S653" s="58" cm="1">
        <f t="array" aca="1" ref="S653" ca="1">_xlfn.IFS(
AND(R$3="y",Q653&gt;R$4),  2*R$4-Q653,
TRUE,Q653)</f>
        <v>37</v>
      </c>
      <c r="T653" s="58" cm="1">
        <f t="array" aca="1" ref="T653" ca="1">_xlfn.IFS(
AND(T$3="x",R653&gt;T$4),  2*T$4-R653,
TRUE,R653)</f>
        <v>32</v>
      </c>
      <c r="U653" s="58" cm="1">
        <f t="array" aca="1" ref="U653" ca="1">_xlfn.IFS(
AND(T$3="y",S653&gt;T$4),  2*T$4-S653,
TRUE,S653)</f>
        <v>37</v>
      </c>
      <c r="V653" s="58" cm="1">
        <f t="array" aca="1" ref="V653" ca="1">_xlfn.IFS(
AND(V$3="x",T653&gt;V$4),  2*V$4-T653,
TRUE,T653)</f>
        <v>32</v>
      </c>
      <c r="W653" s="58" cm="1">
        <f t="array" aca="1" ref="W653" ca="1">_xlfn.IFS(
AND(V$3="y",U653&gt;V$4),  2*V$4-U653,
TRUE,U653)</f>
        <v>17</v>
      </c>
      <c r="X653" s="58" cm="1">
        <f t="array" aca="1" ref="X653" ca="1">_xlfn.IFS(
AND(X$3="x",V653&gt;X$4),  2*X$4-V653,
TRUE,V653)</f>
        <v>32</v>
      </c>
      <c r="Y653" s="58" cm="1">
        <f t="array" aca="1" ref="Y653" ca="1">_xlfn.IFS(
AND(X$3="y",W653&gt;X$4),  2*X$4-W653,
TRUE,W653)</f>
        <v>9</v>
      </c>
      <c r="Z653" s="58" cm="1">
        <f t="array" aca="1" ref="Z653" ca="1">_xlfn.IFS(
AND(Z$3="x",X653&gt;Z$4),  2*Z$4-X653,
TRUE,X653)</f>
        <v>32</v>
      </c>
      <c r="AA653" s="58" cm="1">
        <f t="array" aca="1" ref="AA653" ca="1">_xlfn.IFS(
AND(Z$3="y",Y653&gt;Z$4),  2*Z$4-Y653,
TRUE,Y653)</f>
        <v>3</v>
      </c>
      <c r="BD653" t="str">
        <f t="shared" ca="1" si="12"/>
        <v>48-373</v>
      </c>
      <c r="BF653" s="23"/>
      <c r="BG653" s="24"/>
      <c r="BH653" s="24"/>
      <c r="BI653" s="24"/>
      <c r="BJ653" s="24"/>
      <c r="BK653" s="24"/>
      <c r="BL653" s="24"/>
      <c r="BM653" s="24"/>
      <c r="BN653" s="24"/>
      <c r="BO653" s="24"/>
      <c r="BP653" s="24"/>
      <c r="BQ653" s="24"/>
      <c r="BR653" s="24"/>
      <c r="BS653" s="24"/>
      <c r="BT653" s="24"/>
      <c r="BU653" s="24"/>
      <c r="BV653" s="24"/>
      <c r="BW653" s="24"/>
      <c r="BX653" s="24"/>
      <c r="BY653" s="24"/>
      <c r="BZ653" s="24"/>
      <c r="CA653" s="24"/>
      <c r="CB653" s="24"/>
      <c r="CC653" s="24"/>
      <c r="CD653" s="24"/>
      <c r="CE653" s="24"/>
      <c r="CF653" s="24"/>
      <c r="CG653" s="24"/>
      <c r="CH653" s="24"/>
      <c r="CI653" s="24"/>
      <c r="CJ653" s="24"/>
      <c r="CK653" s="24"/>
      <c r="CL653" s="24"/>
      <c r="CM653" s="24"/>
      <c r="CN653" s="24"/>
      <c r="CO653" s="24"/>
      <c r="CP653" s="24"/>
      <c r="CQ653" s="24"/>
      <c r="CR653" s="24"/>
      <c r="CS653" s="24"/>
      <c r="CT653" s="24"/>
      <c r="CU653" s="24"/>
      <c r="CV653" s="24"/>
      <c r="CW653" s="24"/>
      <c r="CX653" s="24"/>
      <c r="CY653" s="24"/>
      <c r="CZ653" s="24"/>
      <c r="DA653" s="24"/>
      <c r="DB653" s="24"/>
      <c r="DC653" s="24"/>
      <c r="DD653" s="24"/>
      <c r="DE653" s="24"/>
      <c r="DF653" s="24"/>
      <c r="DG653" s="24"/>
      <c r="DH653" s="24"/>
      <c r="DI653" s="24"/>
      <c r="DJ653" s="24"/>
      <c r="DK653" s="24"/>
      <c r="DL653" s="24"/>
      <c r="DM653" s="24"/>
      <c r="DN653" s="24"/>
      <c r="DO653" s="24"/>
      <c r="DP653" s="24"/>
      <c r="DQ653" s="24"/>
      <c r="DR653" s="24"/>
      <c r="DS653" s="24"/>
      <c r="DT653" s="24"/>
      <c r="DU653" s="24"/>
      <c r="DV653" s="24"/>
      <c r="DW653" s="24"/>
      <c r="DX653" s="24"/>
      <c r="DY653" s="24"/>
      <c r="DZ653" s="24"/>
      <c r="EA653" s="24"/>
      <c r="EB653" s="24"/>
      <c r="EC653" s="24"/>
      <c r="ED653" s="24"/>
      <c r="EE653" s="24"/>
      <c r="EF653" s="24"/>
      <c r="EG653" s="24"/>
      <c r="EH653" s="24"/>
      <c r="EI653" s="24"/>
      <c r="EJ653" s="24"/>
      <c r="EK653" s="24"/>
      <c r="EL653" s="24"/>
      <c r="EM653" s="24"/>
      <c r="EN653" s="24"/>
      <c r="EO653" s="24"/>
      <c r="EP653" s="24"/>
      <c r="EQ653" s="24"/>
      <c r="ER653" s="24"/>
      <c r="ES653" s="24"/>
      <c r="ET653" s="24"/>
      <c r="EU653" s="24"/>
      <c r="EV653" s="24"/>
      <c r="EW653" s="24"/>
      <c r="EX653" s="24"/>
      <c r="EY653" s="24"/>
      <c r="EZ653" s="24"/>
      <c r="FA653" s="24"/>
      <c r="FB653" s="24"/>
      <c r="FC653" s="24"/>
      <c r="FD653" s="24"/>
      <c r="FE653" s="24"/>
      <c r="FF653" s="24"/>
      <c r="FG653" s="24"/>
      <c r="FH653" s="24"/>
      <c r="FI653" s="24"/>
      <c r="FJ653" s="24"/>
      <c r="FK653" s="24"/>
      <c r="FL653" s="24"/>
      <c r="FM653" s="24"/>
      <c r="FN653" s="24"/>
      <c r="FO653" s="24"/>
      <c r="FP653" s="24"/>
      <c r="FQ653" s="24"/>
      <c r="FR653" s="24"/>
      <c r="FS653" s="24"/>
      <c r="FT653" s="24"/>
      <c r="FU653" s="24"/>
      <c r="FV653" s="24"/>
      <c r="FW653" s="24"/>
      <c r="FX653" s="24"/>
      <c r="FY653" s="24"/>
      <c r="FZ653" s="24"/>
      <c r="GA653" s="24"/>
      <c r="GB653" s="24"/>
      <c r="GC653" s="24"/>
      <c r="GD653" s="24"/>
      <c r="GE653" s="24"/>
      <c r="GF653" s="24"/>
      <c r="GG653" s="24"/>
      <c r="GH653" s="24"/>
      <c r="GI653" s="24"/>
      <c r="GJ653" s="24"/>
      <c r="GK653" s="24"/>
      <c r="GL653" s="24"/>
      <c r="GM653" s="24"/>
      <c r="GN653" s="24"/>
      <c r="GO653" s="24"/>
      <c r="GP653" s="24"/>
      <c r="GQ653" s="24"/>
      <c r="GR653" s="24"/>
      <c r="GS653" s="24"/>
      <c r="GT653" s="24"/>
      <c r="GU653" s="24"/>
      <c r="GV653" s="24"/>
      <c r="GW653" s="24"/>
      <c r="GX653" s="24"/>
      <c r="GY653" s="24"/>
      <c r="GZ653" s="24"/>
      <c r="HA653" s="24"/>
      <c r="HB653" s="24"/>
      <c r="HC653" s="24"/>
      <c r="HD653" s="24"/>
      <c r="HE653" s="24"/>
      <c r="HF653" s="24"/>
      <c r="HG653" s="24"/>
      <c r="HH653" s="24"/>
      <c r="HI653" s="24"/>
      <c r="HJ653" s="24"/>
      <c r="HK653" s="24"/>
      <c r="HL653" s="24"/>
      <c r="HM653" s="24"/>
      <c r="HN653" s="24"/>
      <c r="HO653" s="24"/>
      <c r="HP653" s="24"/>
      <c r="HQ653" s="24"/>
      <c r="HR653" s="24"/>
      <c r="HS653" s="24"/>
      <c r="HT653" s="24"/>
      <c r="HU653" s="24"/>
      <c r="HV653" s="24"/>
      <c r="HW653" s="24"/>
      <c r="HX653" s="24"/>
      <c r="HY653" s="24"/>
      <c r="HZ653" s="24"/>
      <c r="IA653" s="24"/>
      <c r="IB653" s="24"/>
      <c r="IC653" s="24"/>
      <c r="ID653" s="24"/>
    </row>
    <row r="654" spans="1:238" x14ac:dyDescent="0.3">
      <c r="A654" t="str">
        <f>IF(Input!A646=0,"",Input!A646)</f>
        <v>1113,124</v>
      </c>
      <c r="B654" s="65" cm="1">
        <f t="array" ref="B654">_xlfn.IFS($A654="","",LEFT($A654,4)="fold",MID($A654,12,1),TRUE,VALUE(LEFT($A654,FIND(",",$A654)-1)))</f>
        <v>1113</v>
      </c>
      <c r="C654" s="65" cm="1">
        <f t="array" ref="C654">_xlfn.IFS($A654="","",LEFT($A654,4)="fold",VALUE(MID($A654,14,5)),TRUE,VALUE(MID($A654,FIND(",",$A654)+1,5)))</f>
        <v>124</v>
      </c>
      <c r="D654" s="58" cm="1">
        <f t="array" aca="1" ref="D654" ca="1">_xlfn.IFS(
AND(D$3="x",B654&gt;D$4),  2*D$4-B654,
TRUE,B654)</f>
        <v>197</v>
      </c>
      <c r="E654" s="58" cm="1">
        <f t="array" aca="1" ref="E654" ca="1">_xlfn.IFS(
AND(D$3="y",C654&gt;D$4),  2*D$4-C654,
TRUE,C654)</f>
        <v>124</v>
      </c>
      <c r="F654" s="58" cm="1">
        <f t="array" aca="1" ref="F654" ca="1">_xlfn.IFS(
AND(F$3="x",D654&gt;F$4),  2*F$4-D654,
TRUE,D654)</f>
        <v>197</v>
      </c>
      <c r="G654" s="58" cm="1">
        <f t="array" aca="1" ref="G654" ca="1">_xlfn.IFS(
AND(F$3="y",E654&gt;F$4),  2*F$4-E654,
TRUE,E654)</f>
        <v>124</v>
      </c>
      <c r="H654" s="58" cm="1">
        <f t="array" aca="1" ref="H654" ca="1">_xlfn.IFS(
AND(H$3="x",F654&gt;H$4),  2*H$4-F654,
TRUE,F654)</f>
        <v>197</v>
      </c>
      <c r="I654" s="58" cm="1">
        <f t="array" aca="1" ref="I654" ca="1">_xlfn.IFS(
AND(H$3="y",G654&gt;H$4),  2*H$4-G654,
TRUE,G654)</f>
        <v>124</v>
      </c>
      <c r="J654" s="58" cm="1">
        <f t="array" aca="1" ref="J654" ca="1">_xlfn.IFS(
AND(J$3="x",H654&gt;J$4),  2*J$4-H654,
TRUE,H654)</f>
        <v>197</v>
      </c>
      <c r="K654" s="58" cm="1">
        <f t="array" aca="1" ref="K654" ca="1">_xlfn.IFS(
AND(J$3="y",I654&gt;J$4),  2*J$4-I654,
TRUE,I654)</f>
        <v>124</v>
      </c>
      <c r="L654" s="58" cm="1">
        <f t="array" aca="1" ref="L654" ca="1">_xlfn.IFS(
AND(L$3="x",J654&gt;L$4),  2*L$4-J654,
TRUE,J654)</f>
        <v>129</v>
      </c>
      <c r="M654" s="58" cm="1">
        <f t="array" aca="1" ref="M654" ca="1">_xlfn.IFS(
AND(L$3="y",K654&gt;L$4),  2*L$4-K654,
TRUE,K654)</f>
        <v>124</v>
      </c>
      <c r="N654" s="58" cm="1">
        <f t="array" aca="1" ref="N654" ca="1">_xlfn.IFS(
AND(N$3="x",L654&gt;N$4),  2*N$4-L654,
TRUE,L654)</f>
        <v>129</v>
      </c>
      <c r="O654" s="58" cm="1">
        <f t="array" aca="1" ref="O654" ca="1">_xlfn.IFS(
AND(N$3="y",M654&gt;N$4),  2*N$4-M654,
TRUE,M654)</f>
        <v>98</v>
      </c>
      <c r="P654" s="58" cm="1">
        <f t="array" aca="1" ref="P654" ca="1">_xlfn.IFS(
AND(P$3="x",N654&gt;P$4),  2*P$4-N654,
TRUE,N654)</f>
        <v>33</v>
      </c>
      <c r="Q654" s="58" cm="1">
        <f t="array" aca="1" ref="Q654" ca="1">_xlfn.IFS(
AND(P$3="y",O654&gt;P$4),  2*P$4-O654,
TRUE,O654)</f>
        <v>98</v>
      </c>
      <c r="R654" s="58" cm="1">
        <f t="array" aca="1" ref="R654" ca="1">_xlfn.IFS(
AND(R$3="x",P654&gt;R$4),  2*R$4-P654,
TRUE,P654)</f>
        <v>33</v>
      </c>
      <c r="S654" s="58" cm="1">
        <f t="array" aca="1" ref="S654" ca="1">_xlfn.IFS(
AND(R$3="y",Q654&gt;R$4),  2*R$4-Q654,
TRUE,Q654)</f>
        <v>12</v>
      </c>
      <c r="T654" s="58" cm="1">
        <f t="array" aca="1" ref="T654" ca="1">_xlfn.IFS(
AND(T$3="x",R654&gt;T$4),  2*T$4-R654,
TRUE,R654)</f>
        <v>33</v>
      </c>
      <c r="U654" s="58" cm="1">
        <f t="array" aca="1" ref="U654" ca="1">_xlfn.IFS(
AND(T$3="y",S654&gt;T$4),  2*T$4-S654,
TRUE,S654)</f>
        <v>12</v>
      </c>
      <c r="V654" s="58" cm="1">
        <f t="array" aca="1" ref="V654" ca="1">_xlfn.IFS(
AND(V$3="x",T654&gt;V$4),  2*V$4-T654,
TRUE,T654)</f>
        <v>33</v>
      </c>
      <c r="W654" s="58" cm="1">
        <f t="array" aca="1" ref="W654" ca="1">_xlfn.IFS(
AND(V$3="y",U654&gt;V$4),  2*V$4-U654,
TRUE,U654)</f>
        <v>12</v>
      </c>
      <c r="X654" s="58" cm="1">
        <f t="array" aca="1" ref="X654" ca="1">_xlfn.IFS(
AND(X$3="x",V654&gt;X$4),  2*X$4-V654,
TRUE,V654)</f>
        <v>33</v>
      </c>
      <c r="Y654" s="58" cm="1">
        <f t="array" aca="1" ref="Y654" ca="1">_xlfn.IFS(
AND(X$3="y",W654&gt;X$4),  2*X$4-W654,
TRUE,W654)</f>
        <v>12</v>
      </c>
      <c r="Z654" s="58" cm="1">
        <f t="array" aca="1" ref="Z654" ca="1">_xlfn.IFS(
AND(Z$3="x",X654&gt;Z$4),  2*Z$4-X654,
TRUE,X654)</f>
        <v>33</v>
      </c>
      <c r="AA654" s="58" cm="1">
        <f t="array" aca="1" ref="AA654" ca="1">_xlfn.IFS(
AND(Z$3="y",Y654&gt;Z$4),  2*Z$4-Y654,
TRUE,Y654)</f>
        <v>0</v>
      </c>
      <c r="BD654" t="str">
        <f t="shared" ca="1" si="12"/>
        <v>197-124</v>
      </c>
      <c r="BF654" s="23"/>
      <c r="BG654" s="24"/>
      <c r="BH654" s="24"/>
      <c r="BI654" s="24"/>
      <c r="BJ654" s="24"/>
      <c r="BK654" s="24"/>
      <c r="BL654" s="24"/>
      <c r="BM654" s="24"/>
      <c r="BN654" s="24"/>
      <c r="BO654" s="24"/>
      <c r="BP654" s="24"/>
      <c r="BQ654" s="24"/>
      <c r="BR654" s="24"/>
      <c r="BS654" s="24"/>
      <c r="BT654" s="24"/>
      <c r="BU654" s="24"/>
      <c r="BV654" s="24"/>
      <c r="BW654" s="24"/>
      <c r="BX654" s="24"/>
      <c r="BY654" s="24"/>
      <c r="BZ654" s="24"/>
      <c r="CA654" s="24"/>
      <c r="CB654" s="24"/>
      <c r="CC654" s="24"/>
      <c r="CD654" s="24"/>
      <c r="CE654" s="24"/>
      <c r="CF654" s="24"/>
      <c r="CG654" s="24"/>
      <c r="CH654" s="24"/>
      <c r="CI654" s="24"/>
      <c r="CJ654" s="24"/>
      <c r="CK654" s="24"/>
      <c r="CL654" s="24"/>
      <c r="CM654" s="24"/>
      <c r="CN654" s="24"/>
      <c r="CO654" s="24"/>
      <c r="CP654" s="24"/>
      <c r="CQ654" s="24"/>
      <c r="CR654" s="24"/>
      <c r="CS654" s="24"/>
      <c r="CT654" s="24"/>
      <c r="CU654" s="24"/>
      <c r="CV654" s="24"/>
      <c r="CW654" s="24"/>
      <c r="CX654" s="24"/>
      <c r="CY654" s="24"/>
      <c r="CZ654" s="24"/>
      <c r="DA654" s="24"/>
      <c r="DB654" s="24"/>
      <c r="DC654" s="24"/>
      <c r="DD654" s="24"/>
      <c r="DE654" s="24"/>
      <c r="DF654" s="24"/>
      <c r="DG654" s="24"/>
      <c r="DH654" s="24"/>
      <c r="DI654" s="24"/>
      <c r="DJ654" s="24"/>
      <c r="DK654" s="24"/>
      <c r="DL654" s="24"/>
      <c r="DM654" s="24"/>
      <c r="DN654" s="24"/>
      <c r="DO654" s="24"/>
      <c r="DP654" s="24"/>
      <c r="DQ654" s="24"/>
      <c r="DR654" s="24"/>
      <c r="DS654" s="24"/>
      <c r="DT654" s="24"/>
      <c r="DU654" s="24"/>
      <c r="DV654" s="24"/>
      <c r="DW654" s="24"/>
      <c r="DX654" s="24"/>
      <c r="DY654" s="24"/>
      <c r="DZ654" s="24"/>
      <c r="EA654" s="24"/>
      <c r="EB654" s="24"/>
      <c r="EC654" s="24"/>
      <c r="ED654" s="24"/>
      <c r="EE654" s="24"/>
      <c r="EF654" s="24"/>
      <c r="EG654" s="24"/>
      <c r="EH654" s="24"/>
      <c r="EI654" s="24"/>
      <c r="EJ654" s="24"/>
      <c r="EK654" s="24"/>
      <c r="EL654" s="24"/>
      <c r="EM654" s="24"/>
      <c r="EN654" s="24"/>
      <c r="EO654" s="24"/>
      <c r="EP654" s="24"/>
      <c r="EQ654" s="24"/>
      <c r="ER654" s="24"/>
      <c r="ES654" s="24"/>
      <c r="ET654" s="24"/>
      <c r="EU654" s="24"/>
      <c r="EV654" s="24"/>
      <c r="EW654" s="24"/>
      <c r="EX654" s="24"/>
      <c r="EY654" s="24"/>
      <c r="EZ654" s="24"/>
      <c r="FA654" s="24"/>
      <c r="FB654" s="24"/>
      <c r="FC654" s="24"/>
      <c r="FD654" s="24"/>
      <c r="FE654" s="24"/>
      <c r="FF654" s="24"/>
      <c r="FG654" s="24"/>
      <c r="FH654" s="24"/>
      <c r="FI654" s="24"/>
      <c r="FJ654" s="24"/>
      <c r="FK654" s="24"/>
      <c r="FL654" s="24"/>
      <c r="FM654" s="24"/>
      <c r="FN654" s="24"/>
      <c r="FO654" s="24"/>
      <c r="FP654" s="24"/>
      <c r="FQ654" s="24"/>
      <c r="FR654" s="24"/>
      <c r="FS654" s="24"/>
      <c r="FT654" s="24"/>
      <c r="FU654" s="24"/>
      <c r="FV654" s="24"/>
      <c r="FW654" s="24"/>
      <c r="FX654" s="24"/>
      <c r="FY654" s="24"/>
      <c r="FZ654" s="24"/>
      <c r="GA654" s="24"/>
      <c r="GB654" s="24"/>
      <c r="GC654" s="24"/>
      <c r="GD654" s="24"/>
      <c r="GE654" s="24"/>
      <c r="GF654" s="24"/>
      <c r="GG654" s="24"/>
      <c r="GH654" s="24"/>
      <c r="GI654" s="24"/>
      <c r="GJ654" s="24"/>
      <c r="GK654" s="24"/>
      <c r="GL654" s="24"/>
      <c r="GM654" s="24"/>
      <c r="GN654" s="24"/>
      <c r="GO654" s="24"/>
      <c r="GP654" s="24"/>
      <c r="GQ654" s="24"/>
      <c r="GR654" s="24"/>
      <c r="GS654" s="24"/>
      <c r="GT654" s="24"/>
      <c r="GU654" s="24"/>
      <c r="GV654" s="24"/>
      <c r="GW654" s="24"/>
      <c r="GX654" s="24"/>
      <c r="GY654" s="24"/>
      <c r="GZ654" s="24"/>
      <c r="HA654" s="24"/>
      <c r="HB654" s="24"/>
      <c r="HC654" s="24"/>
      <c r="HD654" s="24"/>
      <c r="HE654" s="24"/>
      <c r="HF654" s="24"/>
      <c r="HG654" s="24"/>
      <c r="HH654" s="24"/>
      <c r="HI654" s="24"/>
      <c r="HJ654" s="24"/>
      <c r="HK654" s="24"/>
      <c r="HL654" s="24"/>
      <c r="HM654" s="24"/>
      <c r="HN654" s="24"/>
      <c r="HO654" s="24"/>
      <c r="HP654" s="24"/>
      <c r="HQ654" s="24"/>
      <c r="HR654" s="24"/>
      <c r="HS654" s="24"/>
      <c r="HT654" s="24"/>
      <c r="HU654" s="24"/>
      <c r="HV654" s="24"/>
      <c r="HW654" s="24"/>
      <c r="HX654" s="24"/>
      <c r="HY654" s="24"/>
      <c r="HZ654" s="24"/>
      <c r="IA654" s="24"/>
      <c r="IB654" s="24"/>
      <c r="IC654" s="24"/>
      <c r="ID654" s="24"/>
    </row>
    <row r="655" spans="1:238" x14ac:dyDescent="0.3">
      <c r="A655" t="str">
        <f>IF(Input!A647=0,"",Input!A647)</f>
        <v>430,52</v>
      </c>
      <c r="B655" s="65" cm="1">
        <f t="array" ref="B655">_xlfn.IFS($A655="","",LEFT($A655,4)="fold",MID($A655,12,1),TRUE,VALUE(LEFT($A655,FIND(",",$A655)-1)))</f>
        <v>430</v>
      </c>
      <c r="C655" s="65" cm="1">
        <f t="array" ref="C655">_xlfn.IFS($A655="","",LEFT($A655,4)="fold",VALUE(MID($A655,14,5)),TRUE,VALUE(MID($A655,FIND(",",$A655)+1,5)))</f>
        <v>52</v>
      </c>
      <c r="D655" s="58" cm="1">
        <f t="array" aca="1" ref="D655" ca="1">_xlfn.IFS(
AND(D$3="x",B655&gt;D$4),  2*D$4-B655,
TRUE,B655)</f>
        <v>430</v>
      </c>
      <c r="E655" s="58" cm="1">
        <f t="array" aca="1" ref="E655" ca="1">_xlfn.IFS(
AND(D$3="y",C655&gt;D$4),  2*D$4-C655,
TRUE,C655)</f>
        <v>52</v>
      </c>
      <c r="F655" s="58" cm="1">
        <f t="array" aca="1" ref="F655" ca="1">_xlfn.IFS(
AND(F$3="x",D655&gt;F$4),  2*F$4-D655,
TRUE,D655)</f>
        <v>430</v>
      </c>
      <c r="G655" s="58" cm="1">
        <f t="array" aca="1" ref="G655" ca="1">_xlfn.IFS(
AND(F$3="y",E655&gt;F$4),  2*F$4-E655,
TRUE,E655)</f>
        <v>52</v>
      </c>
      <c r="H655" s="58" cm="1">
        <f t="array" aca="1" ref="H655" ca="1">_xlfn.IFS(
AND(H$3="x",F655&gt;H$4),  2*H$4-F655,
TRUE,F655)</f>
        <v>224</v>
      </c>
      <c r="I655" s="58" cm="1">
        <f t="array" aca="1" ref="I655" ca="1">_xlfn.IFS(
AND(H$3="y",G655&gt;H$4),  2*H$4-G655,
TRUE,G655)</f>
        <v>52</v>
      </c>
      <c r="J655" s="58" cm="1">
        <f t="array" aca="1" ref="J655" ca="1">_xlfn.IFS(
AND(J$3="x",H655&gt;J$4),  2*J$4-H655,
TRUE,H655)</f>
        <v>224</v>
      </c>
      <c r="K655" s="58" cm="1">
        <f t="array" aca="1" ref="K655" ca="1">_xlfn.IFS(
AND(J$3="y",I655&gt;J$4),  2*J$4-I655,
TRUE,I655)</f>
        <v>52</v>
      </c>
      <c r="L655" s="58" cm="1">
        <f t="array" aca="1" ref="L655" ca="1">_xlfn.IFS(
AND(L$3="x",J655&gt;L$4),  2*L$4-J655,
TRUE,J655)</f>
        <v>102</v>
      </c>
      <c r="M655" s="58" cm="1">
        <f t="array" aca="1" ref="M655" ca="1">_xlfn.IFS(
AND(L$3="y",K655&gt;L$4),  2*L$4-K655,
TRUE,K655)</f>
        <v>52</v>
      </c>
      <c r="N655" s="58" cm="1">
        <f t="array" aca="1" ref="N655" ca="1">_xlfn.IFS(
AND(N$3="x",L655&gt;N$4),  2*N$4-L655,
TRUE,L655)</f>
        <v>102</v>
      </c>
      <c r="O655" s="58" cm="1">
        <f t="array" aca="1" ref="O655" ca="1">_xlfn.IFS(
AND(N$3="y",M655&gt;N$4),  2*N$4-M655,
TRUE,M655)</f>
        <v>52</v>
      </c>
      <c r="P655" s="58" cm="1">
        <f t="array" aca="1" ref="P655" ca="1">_xlfn.IFS(
AND(P$3="x",N655&gt;P$4),  2*P$4-N655,
TRUE,N655)</f>
        <v>60</v>
      </c>
      <c r="Q655" s="58" cm="1">
        <f t="array" aca="1" ref="Q655" ca="1">_xlfn.IFS(
AND(P$3="y",O655&gt;P$4),  2*P$4-O655,
TRUE,O655)</f>
        <v>52</v>
      </c>
      <c r="R655" s="58" cm="1">
        <f t="array" aca="1" ref="R655" ca="1">_xlfn.IFS(
AND(R$3="x",P655&gt;R$4),  2*R$4-P655,
TRUE,P655)</f>
        <v>60</v>
      </c>
      <c r="S655" s="58" cm="1">
        <f t="array" aca="1" ref="S655" ca="1">_xlfn.IFS(
AND(R$3="y",Q655&gt;R$4),  2*R$4-Q655,
TRUE,Q655)</f>
        <v>52</v>
      </c>
      <c r="T655" s="58" cm="1">
        <f t="array" aca="1" ref="T655" ca="1">_xlfn.IFS(
AND(T$3="x",R655&gt;T$4),  2*T$4-R655,
TRUE,R655)</f>
        <v>20</v>
      </c>
      <c r="U655" s="58" cm="1">
        <f t="array" aca="1" ref="U655" ca="1">_xlfn.IFS(
AND(T$3="y",S655&gt;T$4),  2*T$4-S655,
TRUE,S655)</f>
        <v>52</v>
      </c>
      <c r="V655" s="58" cm="1">
        <f t="array" aca="1" ref="V655" ca="1">_xlfn.IFS(
AND(V$3="x",T655&gt;V$4),  2*V$4-T655,
TRUE,T655)</f>
        <v>20</v>
      </c>
      <c r="W655" s="58" cm="1">
        <f t="array" aca="1" ref="W655" ca="1">_xlfn.IFS(
AND(V$3="y",U655&gt;V$4),  2*V$4-U655,
TRUE,U655)</f>
        <v>2</v>
      </c>
      <c r="X655" s="58" cm="1">
        <f t="array" aca="1" ref="X655" ca="1">_xlfn.IFS(
AND(X$3="x",V655&gt;X$4),  2*X$4-V655,
TRUE,V655)</f>
        <v>20</v>
      </c>
      <c r="Y655" s="58" cm="1">
        <f t="array" aca="1" ref="Y655" ca="1">_xlfn.IFS(
AND(X$3="y",W655&gt;X$4),  2*X$4-W655,
TRUE,W655)</f>
        <v>2</v>
      </c>
      <c r="Z655" s="58" cm="1">
        <f t="array" aca="1" ref="Z655" ca="1">_xlfn.IFS(
AND(Z$3="x",X655&gt;Z$4),  2*Z$4-X655,
TRUE,X655)</f>
        <v>20</v>
      </c>
      <c r="AA655" s="58" cm="1">
        <f t="array" aca="1" ref="AA655" ca="1">_xlfn.IFS(
AND(Z$3="y",Y655&gt;Z$4),  2*Z$4-Y655,
TRUE,Y655)</f>
        <v>2</v>
      </c>
      <c r="BD655" t="str">
        <f t="shared" ca="1" si="12"/>
        <v>430-52</v>
      </c>
      <c r="BF655" s="23"/>
      <c r="BG655" s="24"/>
      <c r="BH655" s="24"/>
      <c r="BI655" s="24"/>
      <c r="BJ655" s="24"/>
      <c r="BK655" s="24"/>
      <c r="BL655" s="24"/>
      <c r="BM655" s="24"/>
      <c r="BN655" s="24"/>
      <c r="BO655" s="24"/>
      <c r="BP655" s="24"/>
      <c r="BQ655" s="24"/>
      <c r="BR655" s="24"/>
      <c r="BS655" s="24"/>
      <c r="BT655" s="24"/>
      <c r="BU655" s="24"/>
      <c r="BV655" s="24"/>
      <c r="BW655" s="24"/>
      <c r="BX655" s="24"/>
      <c r="BY655" s="24"/>
      <c r="BZ655" s="24"/>
      <c r="CA655" s="24"/>
      <c r="CB655" s="24"/>
      <c r="CC655" s="24"/>
      <c r="CD655" s="24"/>
      <c r="CE655" s="24"/>
      <c r="CF655" s="24"/>
      <c r="CG655" s="24"/>
      <c r="CH655" s="24"/>
      <c r="CI655" s="24"/>
      <c r="CJ655" s="24"/>
      <c r="CK655" s="24"/>
      <c r="CL655" s="24"/>
      <c r="CM655" s="24"/>
      <c r="CN655" s="24"/>
      <c r="CO655" s="24"/>
      <c r="CP655" s="24"/>
      <c r="CQ655" s="24"/>
      <c r="CR655" s="24"/>
      <c r="CS655" s="24"/>
      <c r="CT655" s="24"/>
      <c r="CU655" s="24"/>
      <c r="CV655" s="24"/>
      <c r="CW655" s="24"/>
      <c r="CX655" s="24"/>
      <c r="CY655" s="24"/>
      <c r="CZ655" s="24"/>
      <c r="DA655" s="24"/>
      <c r="DB655" s="24"/>
      <c r="DC655" s="24"/>
      <c r="DD655" s="24"/>
      <c r="DE655" s="24"/>
      <c r="DF655" s="24"/>
      <c r="DG655" s="24"/>
      <c r="DH655" s="24"/>
      <c r="DI655" s="24"/>
      <c r="DJ655" s="24"/>
      <c r="DK655" s="24"/>
      <c r="DL655" s="24"/>
      <c r="DM655" s="24"/>
      <c r="DN655" s="24"/>
      <c r="DO655" s="24"/>
      <c r="DP655" s="24"/>
      <c r="DQ655" s="24"/>
      <c r="DR655" s="24"/>
      <c r="DS655" s="24"/>
      <c r="DT655" s="24"/>
      <c r="DU655" s="24"/>
      <c r="DV655" s="24"/>
      <c r="DW655" s="24"/>
      <c r="DX655" s="24"/>
      <c r="DY655" s="24"/>
      <c r="DZ655" s="24"/>
      <c r="EA655" s="24"/>
      <c r="EB655" s="24"/>
      <c r="EC655" s="24"/>
      <c r="ED655" s="24"/>
      <c r="EE655" s="24"/>
      <c r="EF655" s="24"/>
      <c r="EG655" s="24"/>
      <c r="EH655" s="24"/>
      <c r="EI655" s="24"/>
      <c r="EJ655" s="24"/>
      <c r="EK655" s="24"/>
      <c r="EL655" s="24"/>
      <c r="EM655" s="24"/>
      <c r="EN655" s="24"/>
      <c r="EO655" s="24"/>
      <c r="EP655" s="24"/>
      <c r="EQ655" s="24"/>
      <c r="ER655" s="24"/>
      <c r="ES655" s="24"/>
      <c r="ET655" s="24"/>
      <c r="EU655" s="24"/>
      <c r="EV655" s="24"/>
      <c r="EW655" s="24"/>
      <c r="EX655" s="24"/>
      <c r="EY655" s="24"/>
      <c r="EZ655" s="24"/>
      <c r="FA655" s="24"/>
      <c r="FB655" s="24"/>
      <c r="FC655" s="24"/>
      <c r="FD655" s="24"/>
      <c r="FE655" s="24"/>
      <c r="FF655" s="24"/>
      <c r="FG655" s="24"/>
      <c r="FH655" s="24"/>
      <c r="FI655" s="24"/>
      <c r="FJ655" s="24"/>
      <c r="FK655" s="24"/>
      <c r="FL655" s="24"/>
      <c r="FM655" s="24"/>
      <c r="FN655" s="24"/>
      <c r="FO655" s="24"/>
      <c r="FP655" s="24"/>
      <c r="FQ655" s="24"/>
      <c r="FR655" s="24"/>
      <c r="FS655" s="24"/>
      <c r="FT655" s="24"/>
      <c r="FU655" s="24"/>
      <c r="FV655" s="24"/>
      <c r="FW655" s="24"/>
      <c r="FX655" s="24"/>
      <c r="FY655" s="24"/>
      <c r="FZ655" s="24"/>
      <c r="GA655" s="24"/>
      <c r="GB655" s="24"/>
      <c r="GC655" s="24"/>
      <c r="GD655" s="24"/>
      <c r="GE655" s="24"/>
      <c r="GF655" s="24"/>
      <c r="GG655" s="24"/>
      <c r="GH655" s="24"/>
      <c r="GI655" s="24"/>
      <c r="GJ655" s="24"/>
      <c r="GK655" s="24"/>
      <c r="GL655" s="24"/>
      <c r="GM655" s="24"/>
      <c r="GN655" s="24"/>
      <c r="GO655" s="24"/>
      <c r="GP655" s="24"/>
      <c r="GQ655" s="24"/>
      <c r="GR655" s="24"/>
      <c r="GS655" s="24"/>
      <c r="GT655" s="24"/>
      <c r="GU655" s="24"/>
      <c r="GV655" s="24"/>
      <c r="GW655" s="24"/>
      <c r="GX655" s="24"/>
      <c r="GY655" s="24"/>
      <c r="GZ655" s="24"/>
      <c r="HA655" s="24"/>
      <c r="HB655" s="24"/>
      <c r="HC655" s="24"/>
      <c r="HD655" s="24"/>
      <c r="HE655" s="24"/>
      <c r="HF655" s="24"/>
      <c r="HG655" s="24"/>
      <c r="HH655" s="24"/>
      <c r="HI655" s="24"/>
      <c r="HJ655" s="24"/>
      <c r="HK655" s="24"/>
      <c r="HL655" s="24"/>
      <c r="HM655" s="24"/>
      <c r="HN655" s="24"/>
      <c r="HO655" s="24"/>
      <c r="HP655" s="24"/>
      <c r="HQ655" s="24"/>
      <c r="HR655" s="24"/>
      <c r="HS655" s="24"/>
      <c r="HT655" s="24"/>
      <c r="HU655" s="24"/>
      <c r="HV655" s="24"/>
      <c r="HW655" s="24"/>
      <c r="HX655" s="24"/>
      <c r="HY655" s="24"/>
      <c r="HZ655" s="24"/>
      <c r="IA655" s="24"/>
      <c r="IB655" s="24"/>
      <c r="IC655" s="24"/>
      <c r="ID655" s="24"/>
    </row>
    <row r="656" spans="1:238" x14ac:dyDescent="0.3">
      <c r="A656" t="str">
        <f>IF(Input!A648=0,"",Input!A648)</f>
        <v>713,677</v>
      </c>
      <c r="B656" s="65" cm="1">
        <f t="array" ref="B656">_xlfn.IFS($A656="","",LEFT($A656,4)="fold",MID($A656,12,1),TRUE,VALUE(LEFT($A656,FIND(",",$A656)-1)))</f>
        <v>713</v>
      </c>
      <c r="C656" s="65" cm="1">
        <f t="array" ref="C656">_xlfn.IFS($A656="","",LEFT($A656,4)="fold",VALUE(MID($A656,14,5)),TRUE,VALUE(MID($A656,FIND(",",$A656)+1,5)))</f>
        <v>677</v>
      </c>
      <c r="D656" s="58" cm="1">
        <f t="array" aca="1" ref="D656" ca="1">_xlfn.IFS(
AND(D$3="x",B656&gt;D$4),  2*D$4-B656,
TRUE,B656)</f>
        <v>597</v>
      </c>
      <c r="E656" s="58" cm="1">
        <f t="array" aca="1" ref="E656" ca="1">_xlfn.IFS(
AND(D$3="y",C656&gt;D$4),  2*D$4-C656,
TRUE,C656)</f>
        <v>677</v>
      </c>
      <c r="F656" s="58" cm="1">
        <f t="array" aca="1" ref="F656" ca="1">_xlfn.IFS(
AND(F$3="x",D656&gt;F$4),  2*F$4-D656,
TRUE,D656)</f>
        <v>597</v>
      </c>
      <c r="G656" s="58" cm="1">
        <f t="array" aca="1" ref="G656" ca="1">_xlfn.IFS(
AND(F$3="y",E656&gt;F$4),  2*F$4-E656,
TRUE,E656)</f>
        <v>217</v>
      </c>
      <c r="H656" s="58" cm="1">
        <f t="array" aca="1" ref="H656" ca="1">_xlfn.IFS(
AND(H$3="x",F656&gt;H$4),  2*H$4-F656,
TRUE,F656)</f>
        <v>57</v>
      </c>
      <c r="I656" s="58" cm="1">
        <f t="array" aca="1" ref="I656" ca="1">_xlfn.IFS(
AND(H$3="y",G656&gt;H$4),  2*H$4-G656,
TRUE,G656)</f>
        <v>217</v>
      </c>
      <c r="J656" s="58" cm="1">
        <f t="array" aca="1" ref="J656" ca="1">_xlfn.IFS(
AND(J$3="x",H656&gt;J$4),  2*J$4-H656,
TRUE,H656)</f>
        <v>57</v>
      </c>
      <c r="K656" s="58" cm="1">
        <f t="array" aca="1" ref="K656" ca="1">_xlfn.IFS(
AND(J$3="y",I656&gt;J$4),  2*J$4-I656,
TRUE,I656)</f>
        <v>217</v>
      </c>
      <c r="L656" s="58" cm="1">
        <f t="array" aca="1" ref="L656" ca="1">_xlfn.IFS(
AND(L$3="x",J656&gt;L$4),  2*L$4-J656,
TRUE,J656)</f>
        <v>57</v>
      </c>
      <c r="M656" s="58" cm="1">
        <f t="array" aca="1" ref="M656" ca="1">_xlfn.IFS(
AND(L$3="y",K656&gt;L$4),  2*L$4-K656,
TRUE,K656)</f>
        <v>217</v>
      </c>
      <c r="N656" s="58" cm="1">
        <f t="array" aca="1" ref="N656" ca="1">_xlfn.IFS(
AND(N$3="x",L656&gt;N$4),  2*N$4-L656,
TRUE,L656)</f>
        <v>57</v>
      </c>
      <c r="O656" s="58" cm="1">
        <f t="array" aca="1" ref="O656" ca="1">_xlfn.IFS(
AND(N$3="y",M656&gt;N$4),  2*N$4-M656,
TRUE,M656)</f>
        <v>5</v>
      </c>
      <c r="P656" s="58" cm="1">
        <f t="array" aca="1" ref="P656" ca="1">_xlfn.IFS(
AND(P$3="x",N656&gt;P$4),  2*P$4-N656,
TRUE,N656)</f>
        <v>57</v>
      </c>
      <c r="Q656" s="58" cm="1">
        <f t="array" aca="1" ref="Q656" ca="1">_xlfn.IFS(
AND(P$3="y",O656&gt;P$4),  2*P$4-O656,
TRUE,O656)</f>
        <v>5</v>
      </c>
      <c r="R656" s="58" cm="1">
        <f t="array" aca="1" ref="R656" ca="1">_xlfn.IFS(
AND(R$3="x",P656&gt;R$4),  2*R$4-P656,
TRUE,P656)</f>
        <v>57</v>
      </c>
      <c r="S656" s="58" cm="1">
        <f t="array" aca="1" ref="S656" ca="1">_xlfn.IFS(
AND(R$3="y",Q656&gt;R$4),  2*R$4-Q656,
TRUE,Q656)</f>
        <v>5</v>
      </c>
      <c r="T656" s="58" cm="1">
        <f t="array" aca="1" ref="T656" ca="1">_xlfn.IFS(
AND(T$3="x",R656&gt;T$4),  2*T$4-R656,
TRUE,R656)</f>
        <v>23</v>
      </c>
      <c r="U656" s="58" cm="1">
        <f t="array" aca="1" ref="U656" ca="1">_xlfn.IFS(
AND(T$3="y",S656&gt;T$4),  2*T$4-S656,
TRUE,S656)</f>
        <v>5</v>
      </c>
      <c r="V656" s="58" cm="1">
        <f t="array" aca="1" ref="V656" ca="1">_xlfn.IFS(
AND(V$3="x",T656&gt;V$4),  2*V$4-T656,
TRUE,T656)</f>
        <v>23</v>
      </c>
      <c r="W656" s="58" cm="1">
        <f t="array" aca="1" ref="W656" ca="1">_xlfn.IFS(
AND(V$3="y",U656&gt;V$4),  2*V$4-U656,
TRUE,U656)</f>
        <v>5</v>
      </c>
      <c r="X656" s="58" cm="1">
        <f t="array" aca="1" ref="X656" ca="1">_xlfn.IFS(
AND(X$3="x",V656&gt;X$4),  2*X$4-V656,
TRUE,V656)</f>
        <v>23</v>
      </c>
      <c r="Y656" s="58" cm="1">
        <f t="array" aca="1" ref="Y656" ca="1">_xlfn.IFS(
AND(X$3="y",W656&gt;X$4),  2*X$4-W656,
TRUE,W656)</f>
        <v>5</v>
      </c>
      <c r="Z656" s="58" cm="1">
        <f t="array" aca="1" ref="Z656" ca="1">_xlfn.IFS(
AND(Z$3="x",X656&gt;Z$4),  2*Z$4-X656,
TRUE,X656)</f>
        <v>23</v>
      </c>
      <c r="AA656" s="58" cm="1">
        <f t="array" aca="1" ref="AA656" ca="1">_xlfn.IFS(
AND(Z$3="y",Y656&gt;Z$4),  2*Z$4-Y656,
TRUE,Y656)</f>
        <v>5</v>
      </c>
      <c r="BD656" t="str">
        <f t="shared" ca="1" si="12"/>
        <v>597-677</v>
      </c>
      <c r="BF656" s="23"/>
      <c r="BG656" s="24"/>
      <c r="BH656" s="24"/>
      <c r="BI656" s="24"/>
      <c r="BJ656" s="24"/>
      <c r="BK656" s="24"/>
      <c r="BL656" s="24"/>
      <c r="BM656" s="24"/>
      <c r="BN656" s="24"/>
      <c r="BO656" s="24"/>
      <c r="BP656" s="24"/>
      <c r="BQ656" s="24"/>
      <c r="BR656" s="24"/>
      <c r="BS656" s="24"/>
      <c r="BT656" s="24"/>
      <c r="BU656" s="24"/>
      <c r="BV656" s="24"/>
      <c r="BW656" s="24"/>
      <c r="BX656" s="24"/>
      <c r="BY656" s="24"/>
      <c r="BZ656" s="24"/>
      <c r="CA656" s="24"/>
      <c r="CB656" s="24"/>
      <c r="CC656" s="24"/>
      <c r="CD656" s="24"/>
      <c r="CE656" s="24"/>
      <c r="CF656" s="24"/>
      <c r="CG656" s="24"/>
      <c r="CH656" s="24"/>
      <c r="CI656" s="24"/>
      <c r="CJ656" s="24"/>
      <c r="CK656" s="24"/>
      <c r="CL656" s="24"/>
      <c r="CM656" s="24"/>
      <c r="CN656" s="24"/>
      <c r="CO656" s="24"/>
      <c r="CP656" s="24"/>
      <c r="CQ656" s="24"/>
      <c r="CR656" s="24"/>
      <c r="CS656" s="24"/>
      <c r="CT656" s="24"/>
      <c r="CU656" s="24"/>
      <c r="CV656" s="24"/>
      <c r="CW656" s="24"/>
      <c r="CX656" s="24"/>
      <c r="CY656" s="24"/>
      <c r="CZ656" s="24"/>
      <c r="DA656" s="24"/>
      <c r="DB656" s="24"/>
      <c r="DC656" s="24"/>
      <c r="DD656" s="24"/>
      <c r="DE656" s="24"/>
      <c r="DF656" s="24"/>
      <c r="DG656" s="24"/>
      <c r="DH656" s="24"/>
      <c r="DI656" s="24"/>
      <c r="DJ656" s="24"/>
      <c r="DK656" s="24"/>
      <c r="DL656" s="24"/>
      <c r="DM656" s="24"/>
      <c r="DN656" s="24"/>
      <c r="DO656" s="24"/>
      <c r="DP656" s="24"/>
      <c r="DQ656" s="24"/>
      <c r="DR656" s="24"/>
      <c r="DS656" s="24"/>
      <c r="DT656" s="24"/>
      <c r="DU656" s="24"/>
      <c r="DV656" s="24"/>
      <c r="DW656" s="24"/>
      <c r="DX656" s="24"/>
      <c r="DY656" s="24"/>
      <c r="DZ656" s="24"/>
      <c r="EA656" s="24"/>
      <c r="EB656" s="24"/>
      <c r="EC656" s="24"/>
      <c r="ED656" s="24"/>
      <c r="EE656" s="24"/>
      <c r="EF656" s="24"/>
      <c r="EG656" s="24"/>
      <c r="EH656" s="24"/>
      <c r="EI656" s="24"/>
      <c r="EJ656" s="24"/>
      <c r="EK656" s="24"/>
      <c r="EL656" s="24"/>
      <c r="EM656" s="24"/>
      <c r="EN656" s="24"/>
      <c r="EO656" s="24"/>
      <c r="EP656" s="24"/>
      <c r="EQ656" s="24"/>
      <c r="ER656" s="24"/>
      <c r="ES656" s="24"/>
      <c r="ET656" s="24"/>
      <c r="EU656" s="24"/>
      <c r="EV656" s="24"/>
      <c r="EW656" s="24"/>
      <c r="EX656" s="24"/>
      <c r="EY656" s="24"/>
      <c r="EZ656" s="24"/>
      <c r="FA656" s="24"/>
      <c r="FB656" s="24"/>
      <c r="FC656" s="24"/>
      <c r="FD656" s="24"/>
      <c r="FE656" s="24"/>
      <c r="FF656" s="24"/>
      <c r="FG656" s="24"/>
      <c r="FH656" s="24"/>
      <c r="FI656" s="24"/>
      <c r="FJ656" s="24"/>
      <c r="FK656" s="24"/>
      <c r="FL656" s="24"/>
      <c r="FM656" s="24"/>
      <c r="FN656" s="24"/>
      <c r="FO656" s="24"/>
      <c r="FP656" s="24"/>
      <c r="FQ656" s="24"/>
      <c r="FR656" s="24"/>
      <c r="FS656" s="24"/>
      <c r="FT656" s="24"/>
      <c r="FU656" s="24"/>
      <c r="FV656" s="24"/>
      <c r="FW656" s="24"/>
      <c r="FX656" s="24"/>
      <c r="FY656" s="24"/>
      <c r="FZ656" s="24"/>
      <c r="GA656" s="24"/>
      <c r="GB656" s="24"/>
      <c r="GC656" s="24"/>
      <c r="GD656" s="24"/>
      <c r="GE656" s="24"/>
      <c r="GF656" s="24"/>
      <c r="GG656" s="24"/>
      <c r="GH656" s="24"/>
      <c r="GI656" s="24"/>
      <c r="GJ656" s="24"/>
      <c r="GK656" s="24"/>
      <c r="GL656" s="24"/>
      <c r="GM656" s="24"/>
      <c r="GN656" s="24"/>
      <c r="GO656" s="24"/>
      <c r="GP656" s="24"/>
      <c r="GQ656" s="24"/>
      <c r="GR656" s="24"/>
      <c r="GS656" s="24"/>
      <c r="GT656" s="24"/>
      <c r="GU656" s="24"/>
      <c r="GV656" s="24"/>
      <c r="GW656" s="24"/>
      <c r="GX656" s="24"/>
      <c r="GY656" s="24"/>
      <c r="GZ656" s="24"/>
      <c r="HA656" s="24"/>
      <c r="HB656" s="24"/>
      <c r="HC656" s="24"/>
      <c r="HD656" s="24"/>
      <c r="HE656" s="24"/>
      <c r="HF656" s="24"/>
      <c r="HG656" s="24"/>
      <c r="HH656" s="24"/>
      <c r="HI656" s="24"/>
      <c r="HJ656" s="24"/>
      <c r="HK656" s="24"/>
      <c r="HL656" s="24"/>
      <c r="HM656" s="24"/>
      <c r="HN656" s="24"/>
      <c r="HO656" s="24"/>
      <c r="HP656" s="24"/>
      <c r="HQ656" s="24"/>
      <c r="HR656" s="24"/>
      <c r="HS656" s="24"/>
      <c r="HT656" s="24"/>
      <c r="HU656" s="24"/>
      <c r="HV656" s="24"/>
      <c r="HW656" s="24"/>
      <c r="HX656" s="24"/>
      <c r="HY656" s="24"/>
      <c r="HZ656" s="24"/>
      <c r="IA656" s="24"/>
      <c r="IB656" s="24"/>
      <c r="IC656" s="24"/>
      <c r="ID656" s="24"/>
    </row>
    <row r="657" spans="1:238" x14ac:dyDescent="0.3">
      <c r="A657" t="str">
        <f>IF(Input!A649=0,"",Input!A649)</f>
        <v>805,94</v>
      </c>
      <c r="B657" s="65" cm="1">
        <f t="array" ref="B657">_xlfn.IFS($A657="","",LEFT($A657,4)="fold",MID($A657,12,1),TRUE,VALUE(LEFT($A657,FIND(",",$A657)-1)))</f>
        <v>805</v>
      </c>
      <c r="C657" s="65" cm="1">
        <f t="array" ref="C657">_xlfn.IFS($A657="","",LEFT($A657,4)="fold",VALUE(MID($A657,14,5)),TRUE,VALUE(MID($A657,FIND(",",$A657)+1,5)))</f>
        <v>94</v>
      </c>
      <c r="D657" s="58" cm="1">
        <f t="array" aca="1" ref="D657" ca="1">_xlfn.IFS(
AND(D$3="x",B657&gt;D$4),  2*D$4-B657,
TRUE,B657)</f>
        <v>505</v>
      </c>
      <c r="E657" s="58" cm="1">
        <f t="array" aca="1" ref="E657" ca="1">_xlfn.IFS(
AND(D$3="y",C657&gt;D$4),  2*D$4-C657,
TRUE,C657)</f>
        <v>94</v>
      </c>
      <c r="F657" s="58" cm="1">
        <f t="array" aca="1" ref="F657" ca="1">_xlfn.IFS(
AND(F$3="x",D657&gt;F$4),  2*F$4-D657,
TRUE,D657)</f>
        <v>505</v>
      </c>
      <c r="G657" s="58" cm="1">
        <f t="array" aca="1" ref="G657" ca="1">_xlfn.IFS(
AND(F$3="y",E657&gt;F$4),  2*F$4-E657,
TRUE,E657)</f>
        <v>94</v>
      </c>
      <c r="H657" s="58" cm="1">
        <f t="array" aca="1" ref="H657" ca="1">_xlfn.IFS(
AND(H$3="x",F657&gt;H$4),  2*H$4-F657,
TRUE,F657)</f>
        <v>149</v>
      </c>
      <c r="I657" s="58" cm="1">
        <f t="array" aca="1" ref="I657" ca="1">_xlfn.IFS(
AND(H$3="y",G657&gt;H$4),  2*H$4-G657,
TRUE,G657)</f>
        <v>94</v>
      </c>
      <c r="J657" s="58" cm="1">
        <f t="array" aca="1" ref="J657" ca="1">_xlfn.IFS(
AND(J$3="x",H657&gt;J$4),  2*J$4-H657,
TRUE,H657)</f>
        <v>149</v>
      </c>
      <c r="K657" s="58" cm="1">
        <f t="array" aca="1" ref="K657" ca="1">_xlfn.IFS(
AND(J$3="y",I657&gt;J$4),  2*J$4-I657,
TRUE,I657)</f>
        <v>94</v>
      </c>
      <c r="L657" s="58" cm="1">
        <f t="array" aca="1" ref="L657" ca="1">_xlfn.IFS(
AND(L$3="x",J657&gt;L$4),  2*L$4-J657,
TRUE,J657)</f>
        <v>149</v>
      </c>
      <c r="M657" s="58" cm="1">
        <f t="array" aca="1" ref="M657" ca="1">_xlfn.IFS(
AND(L$3="y",K657&gt;L$4),  2*L$4-K657,
TRUE,K657)</f>
        <v>94</v>
      </c>
      <c r="N657" s="58" cm="1">
        <f t="array" aca="1" ref="N657" ca="1">_xlfn.IFS(
AND(N$3="x",L657&gt;N$4),  2*N$4-L657,
TRUE,L657)</f>
        <v>149</v>
      </c>
      <c r="O657" s="58" cm="1">
        <f t="array" aca="1" ref="O657" ca="1">_xlfn.IFS(
AND(N$3="y",M657&gt;N$4),  2*N$4-M657,
TRUE,M657)</f>
        <v>94</v>
      </c>
      <c r="P657" s="58" cm="1">
        <f t="array" aca="1" ref="P657" ca="1">_xlfn.IFS(
AND(P$3="x",N657&gt;P$4),  2*P$4-N657,
TRUE,N657)</f>
        <v>13</v>
      </c>
      <c r="Q657" s="58" cm="1">
        <f t="array" aca="1" ref="Q657" ca="1">_xlfn.IFS(
AND(P$3="y",O657&gt;P$4),  2*P$4-O657,
TRUE,O657)</f>
        <v>94</v>
      </c>
      <c r="R657" s="58" cm="1">
        <f t="array" aca="1" ref="R657" ca="1">_xlfn.IFS(
AND(R$3="x",P657&gt;R$4),  2*R$4-P657,
TRUE,P657)</f>
        <v>13</v>
      </c>
      <c r="S657" s="58" cm="1">
        <f t="array" aca="1" ref="S657" ca="1">_xlfn.IFS(
AND(R$3="y",Q657&gt;R$4),  2*R$4-Q657,
TRUE,Q657)</f>
        <v>16</v>
      </c>
      <c r="T657" s="58" cm="1">
        <f t="array" aca="1" ref="T657" ca="1">_xlfn.IFS(
AND(T$3="x",R657&gt;T$4),  2*T$4-R657,
TRUE,R657)</f>
        <v>13</v>
      </c>
      <c r="U657" s="58" cm="1">
        <f t="array" aca="1" ref="U657" ca="1">_xlfn.IFS(
AND(T$3="y",S657&gt;T$4),  2*T$4-S657,
TRUE,S657)</f>
        <v>16</v>
      </c>
      <c r="V657" s="58" cm="1">
        <f t="array" aca="1" ref="V657" ca="1">_xlfn.IFS(
AND(V$3="x",T657&gt;V$4),  2*V$4-T657,
TRUE,T657)</f>
        <v>13</v>
      </c>
      <c r="W657" s="58" cm="1">
        <f t="array" aca="1" ref="W657" ca="1">_xlfn.IFS(
AND(V$3="y",U657&gt;V$4),  2*V$4-U657,
TRUE,U657)</f>
        <v>16</v>
      </c>
      <c r="X657" s="58" cm="1">
        <f t="array" aca="1" ref="X657" ca="1">_xlfn.IFS(
AND(X$3="x",V657&gt;X$4),  2*X$4-V657,
TRUE,V657)</f>
        <v>13</v>
      </c>
      <c r="Y657" s="58" cm="1">
        <f t="array" aca="1" ref="Y657" ca="1">_xlfn.IFS(
AND(X$3="y",W657&gt;X$4),  2*X$4-W657,
TRUE,W657)</f>
        <v>10</v>
      </c>
      <c r="Z657" s="58" cm="1">
        <f t="array" aca="1" ref="Z657" ca="1">_xlfn.IFS(
AND(Z$3="x",X657&gt;Z$4),  2*Z$4-X657,
TRUE,X657)</f>
        <v>13</v>
      </c>
      <c r="AA657" s="58" cm="1">
        <f t="array" aca="1" ref="AA657" ca="1">_xlfn.IFS(
AND(Z$3="y",Y657&gt;Z$4),  2*Z$4-Y657,
TRUE,Y657)</f>
        <v>2</v>
      </c>
      <c r="BD657" t="str">
        <f t="shared" ca="1" si="12"/>
        <v>505-94</v>
      </c>
      <c r="BF657" s="23"/>
      <c r="BG657" s="24"/>
      <c r="BH657" s="24"/>
      <c r="BI657" s="24"/>
      <c r="BJ657" s="24"/>
      <c r="BK657" s="24"/>
      <c r="BL657" s="24"/>
      <c r="BM657" s="24"/>
      <c r="BN657" s="24"/>
      <c r="BO657" s="24"/>
      <c r="BP657" s="24"/>
      <c r="BQ657" s="24"/>
      <c r="BR657" s="24"/>
      <c r="BS657" s="24"/>
      <c r="BT657" s="24"/>
      <c r="BU657" s="24"/>
      <c r="BV657" s="24"/>
      <c r="BW657" s="24"/>
      <c r="BX657" s="24"/>
      <c r="BY657" s="24"/>
      <c r="BZ657" s="24"/>
      <c r="CA657" s="24"/>
      <c r="CB657" s="24"/>
      <c r="CC657" s="24"/>
      <c r="CD657" s="24"/>
      <c r="CE657" s="24"/>
      <c r="CF657" s="24"/>
      <c r="CG657" s="24"/>
      <c r="CH657" s="24"/>
      <c r="CI657" s="24"/>
      <c r="CJ657" s="24"/>
      <c r="CK657" s="24"/>
      <c r="CL657" s="24"/>
      <c r="CM657" s="24"/>
      <c r="CN657" s="24"/>
      <c r="CO657" s="24"/>
      <c r="CP657" s="24"/>
      <c r="CQ657" s="24"/>
      <c r="CR657" s="24"/>
      <c r="CS657" s="24"/>
      <c r="CT657" s="24"/>
      <c r="CU657" s="24"/>
      <c r="CV657" s="24"/>
      <c r="CW657" s="24"/>
      <c r="CX657" s="24"/>
      <c r="CY657" s="24"/>
      <c r="CZ657" s="24"/>
      <c r="DA657" s="24"/>
      <c r="DB657" s="24"/>
      <c r="DC657" s="24"/>
      <c r="DD657" s="24"/>
      <c r="DE657" s="24"/>
      <c r="DF657" s="24"/>
      <c r="DG657" s="24"/>
      <c r="DH657" s="24"/>
      <c r="DI657" s="24"/>
      <c r="DJ657" s="24"/>
      <c r="DK657" s="24"/>
      <c r="DL657" s="24"/>
      <c r="DM657" s="24"/>
      <c r="DN657" s="24"/>
      <c r="DO657" s="24"/>
      <c r="DP657" s="24"/>
      <c r="DQ657" s="24"/>
      <c r="DR657" s="24"/>
      <c r="DS657" s="24"/>
      <c r="DT657" s="24"/>
      <c r="DU657" s="24"/>
      <c r="DV657" s="24"/>
      <c r="DW657" s="24"/>
      <c r="DX657" s="24"/>
      <c r="DY657" s="24"/>
      <c r="DZ657" s="24"/>
      <c r="EA657" s="24"/>
      <c r="EB657" s="24"/>
      <c r="EC657" s="24"/>
      <c r="ED657" s="24"/>
      <c r="EE657" s="24"/>
      <c r="EF657" s="24"/>
      <c r="EG657" s="24"/>
      <c r="EH657" s="24"/>
      <c r="EI657" s="24"/>
      <c r="EJ657" s="24"/>
      <c r="EK657" s="24"/>
      <c r="EL657" s="24"/>
      <c r="EM657" s="24"/>
      <c r="EN657" s="24"/>
      <c r="EO657" s="24"/>
      <c r="EP657" s="24"/>
      <c r="EQ657" s="24"/>
      <c r="ER657" s="24"/>
      <c r="ES657" s="24"/>
      <c r="ET657" s="24"/>
      <c r="EU657" s="24"/>
      <c r="EV657" s="24"/>
      <c r="EW657" s="24"/>
      <c r="EX657" s="24"/>
      <c r="EY657" s="24"/>
      <c r="EZ657" s="24"/>
      <c r="FA657" s="24"/>
      <c r="FB657" s="24"/>
      <c r="FC657" s="24"/>
      <c r="FD657" s="24"/>
      <c r="FE657" s="24"/>
      <c r="FF657" s="24"/>
      <c r="FG657" s="24"/>
      <c r="FH657" s="24"/>
      <c r="FI657" s="24"/>
      <c r="FJ657" s="24"/>
      <c r="FK657" s="24"/>
      <c r="FL657" s="24"/>
      <c r="FM657" s="24"/>
      <c r="FN657" s="24"/>
      <c r="FO657" s="24"/>
      <c r="FP657" s="24"/>
      <c r="FQ657" s="24"/>
      <c r="FR657" s="24"/>
      <c r="FS657" s="24"/>
      <c r="FT657" s="24"/>
      <c r="FU657" s="24"/>
      <c r="FV657" s="24"/>
      <c r="FW657" s="24"/>
      <c r="FX657" s="24"/>
      <c r="FY657" s="24"/>
      <c r="FZ657" s="24"/>
      <c r="GA657" s="24"/>
      <c r="GB657" s="24"/>
      <c r="GC657" s="24"/>
      <c r="GD657" s="24"/>
      <c r="GE657" s="24"/>
      <c r="GF657" s="24"/>
      <c r="GG657" s="24"/>
      <c r="GH657" s="24"/>
      <c r="GI657" s="24"/>
      <c r="GJ657" s="24"/>
      <c r="GK657" s="24"/>
      <c r="GL657" s="24"/>
      <c r="GM657" s="24"/>
      <c r="GN657" s="24"/>
      <c r="GO657" s="24"/>
      <c r="GP657" s="24"/>
      <c r="GQ657" s="24"/>
      <c r="GR657" s="24"/>
      <c r="GS657" s="24"/>
      <c r="GT657" s="24"/>
      <c r="GU657" s="24"/>
      <c r="GV657" s="24"/>
      <c r="GW657" s="24"/>
      <c r="GX657" s="24"/>
      <c r="GY657" s="24"/>
      <c r="GZ657" s="24"/>
      <c r="HA657" s="24"/>
      <c r="HB657" s="24"/>
      <c r="HC657" s="24"/>
      <c r="HD657" s="24"/>
      <c r="HE657" s="24"/>
      <c r="HF657" s="24"/>
      <c r="HG657" s="24"/>
      <c r="HH657" s="24"/>
      <c r="HI657" s="24"/>
      <c r="HJ657" s="24"/>
      <c r="HK657" s="24"/>
      <c r="HL657" s="24"/>
      <c r="HM657" s="24"/>
      <c r="HN657" s="24"/>
      <c r="HO657" s="24"/>
      <c r="HP657" s="24"/>
      <c r="HQ657" s="24"/>
      <c r="HR657" s="24"/>
      <c r="HS657" s="24"/>
      <c r="HT657" s="24"/>
      <c r="HU657" s="24"/>
      <c r="HV657" s="24"/>
      <c r="HW657" s="24"/>
      <c r="HX657" s="24"/>
      <c r="HY657" s="24"/>
      <c r="HZ657" s="24"/>
      <c r="IA657" s="24"/>
      <c r="IB657" s="24"/>
      <c r="IC657" s="24"/>
      <c r="ID657" s="24"/>
    </row>
    <row r="658" spans="1:238" x14ac:dyDescent="0.3">
      <c r="A658" t="str">
        <f>IF(Input!A650=0,"",Input!A650)</f>
        <v>765,208</v>
      </c>
      <c r="B658" s="65" cm="1">
        <f t="array" ref="B658">_xlfn.IFS($A658="","",LEFT($A658,4)="fold",MID($A658,12,1),TRUE,VALUE(LEFT($A658,FIND(",",$A658)-1)))</f>
        <v>765</v>
      </c>
      <c r="C658" s="65" cm="1">
        <f t="array" ref="C658">_xlfn.IFS($A658="","",LEFT($A658,4)="fold",VALUE(MID($A658,14,5)),TRUE,VALUE(MID($A658,FIND(",",$A658)+1,5)))</f>
        <v>208</v>
      </c>
      <c r="D658" s="58" cm="1">
        <f t="array" aca="1" ref="D658" ca="1">_xlfn.IFS(
AND(D$3="x",B658&gt;D$4),  2*D$4-B658,
TRUE,B658)</f>
        <v>545</v>
      </c>
      <c r="E658" s="58" cm="1">
        <f t="array" aca="1" ref="E658" ca="1">_xlfn.IFS(
AND(D$3="y",C658&gt;D$4),  2*D$4-C658,
TRUE,C658)</f>
        <v>208</v>
      </c>
      <c r="F658" s="58" cm="1">
        <f t="array" aca="1" ref="F658" ca="1">_xlfn.IFS(
AND(F$3="x",D658&gt;F$4),  2*F$4-D658,
TRUE,D658)</f>
        <v>545</v>
      </c>
      <c r="G658" s="58" cm="1">
        <f t="array" aca="1" ref="G658" ca="1">_xlfn.IFS(
AND(F$3="y",E658&gt;F$4),  2*F$4-E658,
TRUE,E658)</f>
        <v>208</v>
      </c>
      <c r="H658" s="58" cm="1">
        <f t="array" aca="1" ref="H658" ca="1">_xlfn.IFS(
AND(H$3="x",F658&gt;H$4),  2*H$4-F658,
TRUE,F658)</f>
        <v>109</v>
      </c>
      <c r="I658" s="58" cm="1">
        <f t="array" aca="1" ref="I658" ca="1">_xlfn.IFS(
AND(H$3="y",G658&gt;H$4),  2*H$4-G658,
TRUE,G658)</f>
        <v>208</v>
      </c>
      <c r="J658" s="58" cm="1">
        <f t="array" aca="1" ref="J658" ca="1">_xlfn.IFS(
AND(J$3="x",H658&gt;J$4),  2*J$4-H658,
TRUE,H658)</f>
        <v>109</v>
      </c>
      <c r="K658" s="58" cm="1">
        <f t="array" aca="1" ref="K658" ca="1">_xlfn.IFS(
AND(J$3="y",I658&gt;J$4),  2*J$4-I658,
TRUE,I658)</f>
        <v>208</v>
      </c>
      <c r="L658" s="58" cm="1">
        <f t="array" aca="1" ref="L658" ca="1">_xlfn.IFS(
AND(L$3="x",J658&gt;L$4),  2*L$4-J658,
TRUE,J658)</f>
        <v>109</v>
      </c>
      <c r="M658" s="58" cm="1">
        <f t="array" aca="1" ref="M658" ca="1">_xlfn.IFS(
AND(L$3="y",K658&gt;L$4),  2*L$4-K658,
TRUE,K658)</f>
        <v>208</v>
      </c>
      <c r="N658" s="58" cm="1">
        <f t="array" aca="1" ref="N658" ca="1">_xlfn.IFS(
AND(N$3="x",L658&gt;N$4),  2*N$4-L658,
TRUE,L658)</f>
        <v>109</v>
      </c>
      <c r="O658" s="58" cm="1">
        <f t="array" aca="1" ref="O658" ca="1">_xlfn.IFS(
AND(N$3="y",M658&gt;N$4),  2*N$4-M658,
TRUE,M658)</f>
        <v>14</v>
      </c>
      <c r="P658" s="58" cm="1">
        <f t="array" aca="1" ref="P658" ca="1">_xlfn.IFS(
AND(P$3="x",N658&gt;P$4),  2*P$4-N658,
TRUE,N658)</f>
        <v>53</v>
      </c>
      <c r="Q658" s="58" cm="1">
        <f t="array" aca="1" ref="Q658" ca="1">_xlfn.IFS(
AND(P$3="y",O658&gt;P$4),  2*P$4-O658,
TRUE,O658)</f>
        <v>14</v>
      </c>
      <c r="R658" s="58" cm="1">
        <f t="array" aca="1" ref="R658" ca="1">_xlfn.IFS(
AND(R$3="x",P658&gt;R$4),  2*R$4-P658,
TRUE,P658)</f>
        <v>53</v>
      </c>
      <c r="S658" s="58" cm="1">
        <f t="array" aca="1" ref="S658" ca="1">_xlfn.IFS(
AND(R$3="y",Q658&gt;R$4),  2*R$4-Q658,
TRUE,Q658)</f>
        <v>14</v>
      </c>
      <c r="T658" s="58" cm="1">
        <f t="array" aca="1" ref="T658" ca="1">_xlfn.IFS(
AND(T$3="x",R658&gt;T$4),  2*T$4-R658,
TRUE,R658)</f>
        <v>27</v>
      </c>
      <c r="U658" s="58" cm="1">
        <f t="array" aca="1" ref="U658" ca="1">_xlfn.IFS(
AND(T$3="y",S658&gt;T$4),  2*T$4-S658,
TRUE,S658)</f>
        <v>14</v>
      </c>
      <c r="V658" s="58" cm="1">
        <f t="array" aca="1" ref="V658" ca="1">_xlfn.IFS(
AND(V$3="x",T658&gt;V$4),  2*V$4-T658,
TRUE,T658)</f>
        <v>27</v>
      </c>
      <c r="W658" s="58" cm="1">
        <f t="array" aca="1" ref="W658" ca="1">_xlfn.IFS(
AND(V$3="y",U658&gt;V$4),  2*V$4-U658,
TRUE,U658)</f>
        <v>14</v>
      </c>
      <c r="X658" s="58" cm="1">
        <f t="array" aca="1" ref="X658" ca="1">_xlfn.IFS(
AND(X$3="x",V658&gt;X$4),  2*X$4-V658,
TRUE,V658)</f>
        <v>27</v>
      </c>
      <c r="Y658" s="58" cm="1">
        <f t="array" aca="1" ref="Y658" ca="1">_xlfn.IFS(
AND(X$3="y",W658&gt;X$4),  2*X$4-W658,
TRUE,W658)</f>
        <v>12</v>
      </c>
      <c r="Z658" s="58" cm="1">
        <f t="array" aca="1" ref="Z658" ca="1">_xlfn.IFS(
AND(Z$3="x",X658&gt;Z$4),  2*Z$4-X658,
TRUE,X658)</f>
        <v>27</v>
      </c>
      <c r="AA658" s="58" cm="1">
        <f t="array" aca="1" ref="AA658" ca="1">_xlfn.IFS(
AND(Z$3="y",Y658&gt;Z$4),  2*Z$4-Y658,
TRUE,Y658)</f>
        <v>0</v>
      </c>
      <c r="BD658" t="str">
        <f t="shared" ca="1" si="12"/>
        <v>545-208</v>
      </c>
      <c r="BF658" s="23"/>
      <c r="BG658" s="24"/>
      <c r="BH658" s="24"/>
      <c r="BI658" s="24"/>
      <c r="BJ658" s="24"/>
      <c r="BK658" s="24"/>
      <c r="BL658" s="24"/>
      <c r="BM658" s="24"/>
      <c r="BN658" s="24"/>
      <c r="BO658" s="24"/>
      <c r="BP658" s="24"/>
      <c r="BQ658" s="24"/>
      <c r="BR658" s="24"/>
      <c r="BS658" s="24"/>
      <c r="BT658" s="24"/>
      <c r="BU658" s="24"/>
      <c r="BV658" s="24"/>
      <c r="BW658" s="24"/>
      <c r="BX658" s="24"/>
      <c r="BY658" s="24"/>
      <c r="BZ658" s="24"/>
      <c r="CA658" s="24"/>
      <c r="CB658" s="24"/>
      <c r="CC658" s="24"/>
      <c r="CD658" s="24"/>
      <c r="CE658" s="24"/>
      <c r="CF658" s="24"/>
      <c r="CG658" s="24"/>
      <c r="CH658" s="24"/>
      <c r="CI658" s="24"/>
      <c r="CJ658" s="24"/>
      <c r="CK658" s="24"/>
      <c r="CL658" s="24"/>
      <c r="CM658" s="24"/>
      <c r="CN658" s="24"/>
      <c r="CO658" s="24"/>
      <c r="CP658" s="24"/>
      <c r="CQ658" s="24"/>
      <c r="CR658" s="24"/>
      <c r="CS658" s="24"/>
      <c r="CT658" s="24"/>
      <c r="CU658" s="24"/>
      <c r="CV658" s="24"/>
      <c r="CW658" s="24"/>
      <c r="CX658" s="24"/>
      <c r="CY658" s="24"/>
      <c r="CZ658" s="24"/>
      <c r="DA658" s="24"/>
      <c r="DB658" s="24"/>
      <c r="DC658" s="24"/>
      <c r="DD658" s="24"/>
      <c r="DE658" s="24"/>
      <c r="DF658" s="24"/>
      <c r="DG658" s="24"/>
      <c r="DH658" s="24"/>
      <c r="DI658" s="24"/>
      <c r="DJ658" s="24"/>
      <c r="DK658" s="24"/>
      <c r="DL658" s="24"/>
      <c r="DM658" s="24"/>
      <c r="DN658" s="24"/>
      <c r="DO658" s="24"/>
      <c r="DP658" s="24"/>
      <c r="DQ658" s="24"/>
      <c r="DR658" s="24"/>
      <c r="DS658" s="24"/>
      <c r="DT658" s="24"/>
      <c r="DU658" s="24"/>
      <c r="DV658" s="24"/>
      <c r="DW658" s="24"/>
      <c r="DX658" s="24"/>
      <c r="DY658" s="24"/>
      <c r="DZ658" s="24"/>
      <c r="EA658" s="24"/>
      <c r="EB658" s="24"/>
      <c r="EC658" s="24"/>
      <c r="ED658" s="24"/>
      <c r="EE658" s="24"/>
      <c r="EF658" s="24"/>
      <c r="EG658" s="24"/>
      <c r="EH658" s="24"/>
      <c r="EI658" s="24"/>
      <c r="EJ658" s="24"/>
      <c r="EK658" s="24"/>
      <c r="EL658" s="24"/>
      <c r="EM658" s="24"/>
      <c r="EN658" s="24"/>
      <c r="EO658" s="24"/>
      <c r="EP658" s="24"/>
      <c r="EQ658" s="24"/>
      <c r="ER658" s="24"/>
      <c r="ES658" s="24"/>
      <c r="ET658" s="24"/>
      <c r="EU658" s="24"/>
      <c r="EV658" s="24"/>
      <c r="EW658" s="24"/>
      <c r="EX658" s="24"/>
      <c r="EY658" s="24"/>
      <c r="EZ658" s="24"/>
      <c r="FA658" s="24"/>
      <c r="FB658" s="24"/>
      <c r="FC658" s="24"/>
      <c r="FD658" s="24"/>
      <c r="FE658" s="24"/>
      <c r="FF658" s="24"/>
      <c r="FG658" s="24"/>
      <c r="FH658" s="24"/>
      <c r="FI658" s="24"/>
      <c r="FJ658" s="24"/>
      <c r="FK658" s="24"/>
      <c r="FL658" s="24"/>
      <c r="FM658" s="24"/>
      <c r="FN658" s="24"/>
      <c r="FO658" s="24"/>
      <c r="FP658" s="24"/>
      <c r="FQ658" s="24"/>
      <c r="FR658" s="24"/>
      <c r="FS658" s="24"/>
      <c r="FT658" s="24"/>
      <c r="FU658" s="24"/>
      <c r="FV658" s="24"/>
      <c r="FW658" s="24"/>
      <c r="FX658" s="24"/>
      <c r="FY658" s="24"/>
      <c r="FZ658" s="24"/>
      <c r="GA658" s="24"/>
      <c r="GB658" s="24"/>
      <c r="GC658" s="24"/>
      <c r="GD658" s="24"/>
      <c r="GE658" s="24"/>
      <c r="GF658" s="24"/>
      <c r="GG658" s="24"/>
      <c r="GH658" s="24"/>
      <c r="GI658" s="24"/>
      <c r="GJ658" s="24"/>
      <c r="GK658" s="24"/>
      <c r="GL658" s="24"/>
      <c r="GM658" s="24"/>
      <c r="GN658" s="24"/>
      <c r="GO658" s="24"/>
      <c r="GP658" s="24"/>
      <c r="GQ658" s="24"/>
      <c r="GR658" s="24"/>
      <c r="GS658" s="24"/>
      <c r="GT658" s="24"/>
      <c r="GU658" s="24"/>
      <c r="GV658" s="24"/>
      <c r="GW658" s="24"/>
      <c r="GX658" s="24"/>
      <c r="GY658" s="24"/>
      <c r="GZ658" s="24"/>
      <c r="HA658" s="24"/>
      <c r="HB658" s="24"/>
      <c r="HC658" s="24"/>
      <c r="HD658" s="24"/>
      <c r="HE658" s="24"/>
      <c r="HF658" s="24"/>
      <c r="HG658" s="24"/>
      <c r="HH658" s="24"/>
      <c r="HI658" s="24"/>
      <c r="HJ658" s="24"/>
      <c r="HK658" s="24"/>
      <c r="HL658" s="24"/>
      <c r="HM658" s="24"/>
      <c r="HN658" s="24"/>
      <c r="HO658" s="24"/>
      <c r="HP658" s="24"/>
      <c r="HQ658" s="24"/>
      <c r="HR658" s="24"/>
      <c r="HS658" s="24"/>
      <c r="HT658" s="24"/>
      <c r="HU658" s="24"/>
      <c r="HV658" s="24"/>
      <c r="HW658" s="24"/>
      <c r="HX658" s="24"/>
      <c r="HY658" s="24"/>
      <c r="HZ658" s="24"/>
      <c r="IA658" s="24"/>
      <c r="IB658" s="24"/>
      <c r="IC658" s="24"/>
      <c r="ID658" s="24"/>
    </row>
    <row r="659" spans="1:238" x14ac:dyDescent="0.3">
      <c r="A659" t="str">
        <f>IF(Input!A651=0,"",Input!A651)</f>
        <v>907,372</v>
      </c>
      <c r="B659" s="65" cm="1">
        <f t="array" ref="B659">_xlfn.IFS($A659="","",LEFT($A659,4)="fold",MID($A659,12,1),TRUE,VALUE(LEFT($A659,FIND(",",$A659)-1)))</f>
        <v>907</v>
      </c>
      <c r="C659" s="65" cm="1">
        <f t="array" ref="C659">_xlfn.IFS($A659="","",LEFT($A659,4)="fold",VALUE(MID($A659,14,5)),TRUE,VALUE(MID($A659,FIND(",",$A659)+1,5)))</f>
        <v>372</v>
      </c>
      <c r="D659" s="58" cm="1">
        <f t="array" aca="1" ref="D659" ca="1">_xlfn.IFS(
AND(D$3="x",B659&gt;D$4),  2*D$4-B659,
TRUE,B659)</f>
        <v>403</v>
      </c>
      <c r="E659" s="58" cm="1">
        <f t="array" aca="1" ref="E659" ca="1">_xlfn.IFS(
AND(D$3="y",C659&gt;D$4),  2*D$4-C659,
TRUE,C659)</f>
        <v>372</v>
      </c>
      <c r="F659" s="58" cm="1">
        <f t="array" aca="1" ref="F659" ca="1">_xlfn.IFS(
AND(F$3="x",D659&gt;F$4),  2*F$4-D659,
TRUE,D659)</f>
        <v>403</v>
      </c>
      <c r="G659" s="58" cm="1">
        <f t="array" aca="1" ref="G659" ca="1">_xlfn.IFS(
AND(F$3="y",E659&gt;F$4),  2*F$4-E659,
TRUE,E659)</f>
        <v>372</v>
      </c>
      <c r="H659" s="58" cm="1">
        <f t="array" aca="1" ref="H659" ca="1">_xlfn.IFS(
AND(H$3="x",F659&gt;H$4),  2*H$4-F659,
TRUE,F659)</f>
        <v>251</v>
      </c>
      <c r="I659" s="58" cm="1">
        <f t="array" aca="1" ref="I659" ca="1">_xlfn.IFS(
AND(H$3="y",G659&gt;H$4),  2*H$4-G659,
TRUE,G659)</f>
        <v>372</v>
      </c>
      <c r="J659" s="58" cm="1">
        <f t="array" aca="1" ref="J659" ca="1">_xlfn.IFS(
AND(J$3="x",H659&gt;J$4),  2*J$4-H659,
TRUE,H659)</f>
        <v>251</v>
      </c>
      <c r="K659" s="58" cm="1">
        <f t="array" aca="1" ref="K659" ca="1">_xlfn.IFS(
AND(J$3="y",I659&gt;J$4),  2*J$4-I659,
TRUE,I659)</f>
        <v>74</v>
      </c>
      <c r="L659" s="58" cm="1">
        <f t="array" aca="1" ref="L659" ca="1">_xlfn.IFS(
AND(L$3="x",J659&gt;L$4),  2*L$4-J659,
TRUE,J659)</f>
        <v>75</v>
      </c>
      <c r="M659" s="58" cm="1">
        <f t="array" aca="1" ref="M659" ca="1">_xlfn.IFS(
AND(L$3="y",K659&gt;L$4),  2*L$4-K659,
TRUE,K659)</f>
        <v>74</v>
      </c>
      <c r="N659" s="58" cm="1">
        <f t="array" aca="1" ref="N659" ca="1">_xlfn.IFS(
AND(N$3="x",L659&gt;N$4),  2*N$4-L659,
TRUE,L659)</f>
        <v>75</v>
      </c>
      <c r="O659" s="58" cm="1">
        <f t="array" aca="1" ref="O659" ca="1">_xlfn.IFS(
AND(N$3="y",M659&gt;N$4),  2*N$4-M659,
TRUE,M659)</f>
        <v>74</v>
      </c>
      <c r="P659" s="58" cm="1">
        <f t="array" aca="1" ref="P659" ca="1">_xlfn.IFS(
AND(P$3="x",N659&gt;P$4),  2*P$4-N659,
TRUE,N659)</f>
        <v>75</v>
      </c>
      <c r="Q659" s="58" cm="1">
        <f t="array" aca="1" ref="Q659" ca="1">_xlfn.IFS(
AND(P$3="y",O659&gt;P$4),  2*P$4-O659,
TRUE,O659)</f>
        <v>74</v>
      </c>
      <c r="R659" s="58" cm="1">
        <f t="array" aca="1" ref="R659" ca="1">_xlfn.IFS(
AND(R$3="x",P659&gt;R$4),  2*R$4-P659,
TRUE,P659)</f>
        <v>75</v>
      </c>
      <c r="S659" s="58" cm="1">
        <f t="array" aca="1" ref="S659" ca="1">_xlfn.IFS(
AND(R$3="y",Q659&gt;R$4),  2*R$4-Q659,
TRUE,Q659)</f>
        <v>36</v>
      </c>
      <c r="T659" s="58" cm="1">
        <f t="array" aca="1" ref="T659" ca="1">_xlfn.IFS(
AND(T$3="x",R659&gt;T$4),  2*T$4-R659,
TRUE,R659)</f>
        <v>5</v>
      </c>
      <c r="U659" s="58" cm="1">
        <f t="array" aca="1" ref="U659" ca="1">_xlfn.IFS(
AND(T$3="y",S659&gt;T$4),  2*T$4-S659,
TRUE,S659)</f>
        <v>36</v>
      </c>
      <c r="V659" s="58" cm="1">
        <f t="array" aca="1" ref="V659" ca="1">_xlfn.IFS(
AND(V$3="x",T659&gt;V$4),  2*V$4-T659,
TRUE,T659)</f>
        <v>5</v>
      </c>
      <c r="W659" s="58" cm="1">
        <f t="array" aca="1" ref="W659" ca="1">_xlfn.IFS(
AND(V$3="y",U659&gt;V$4),  2*V$4-U659,
TRUE,U659)</f>
        <v>18</v>
      </c>
      <c r="X659" s="58" cm="1">
        <f t="array" aca="1" ref="X659" ca="1">_xlfn.IFS(
AND(X$3="x",V659&gt;X$4),  2*X$4-V659,
TRUE,V659)</f>
        <v>5</v>
      </c>
      <c r="Y659" s="58" cm="1">
        <f t="array" aca="1" ref="Y659" ca="1">_xlfn.IFS(
AND(X$3="y",W659&gt;X$4),  2*X$4-W659,
TRUE,W659)</f>
        <v>8</v>
      </c>
      <c r="Z659" s="58" cm="1">
        <f t="array" aca="1" ref="Z659" ca="1">_xlfn.IFS(
AND(Z$3="x",X659&gt;Z$4),  2*Z$4-X659,
TRUE,X659)</f>
        <v>5</v>
      </c>
      <c r="AA659" s="58" cm="1">
        <f t="array" aca="1" ref="AA659" ca="1">_xlfn.IFS(
AND(Z$3="y",Y659&gt;Z$4),  2*Z$4-Y659,
TRUE,Y659)</f>
        <v>4</v>
      </c>
      <c r="BD659" t="str">
        <f t="shared" ca="1" si="12"/>
        <v>403-372</v>
      </c>
      <c r="BF659" s="23"/>
      <c r="BG659" s="24"/>
      <c r="BH659" s="24"/>
      <c r="BI659" s="24"/>
      <c r="BJ659" s="24"/>
      <c r="BK659" s="24"/>
      <c r="BL659" s="24"/>
      <c r="BM659" s="24"/>
      <c r="BN659" s="24"/>
      <c r="BO659" s="24"/>
      <c r="BP659" s="24"/>
      <c r="BQ659" s="24"/>
      <c r="BR659" s="24"/>
      <c r="BS659" s="24"/>
      <c r="BT659" s="24"/>
      <c r="BU659" s="24"/>
      <c r="BV659" s="24"/>
      <c r="BW659" s="24"/>
      <c r="BX659" s="24"/>
      <c r="BY659" s="24"/>
      <c r="BZ659" s="24"/>
      <c r="CA659" s="24"/>
      <c r="CB659" s="24"/>
      <c r="CC659" s="24"/>
      <c r="CD659" s="24"/>
      <c r="CE659" s="24"/>
      <c r="CF659" s="24"/>
      <c r="CG659" s="24"/>
      <c r="CH659" s="24"/>
      <c r="CI659" s="24"/>
      <c r="CJ659" s="24"/>
      <c r="CK659" s="24"/>
      <c r="CL659" s="24"/>
      <c r="CM659" s="24"/>
      <c r="CN659" s="24"/>
      <c r="CO659" s="24"/>
      <c r="CP659" s="24"/>
      <c r="CQ659" s="24"/>
      <c r="CR659" s="24"/>
      <c r="CS659" s="24"/>
      <c r="CT659" s="24"/>
      <c r="CU659" s="24"/>
      <c r="CV659" s="24"/>
      <c r="CW659" s="24"/>
      <c r="CX659" s="24"/>
      <c r="CY659" s="24"/>
      <c r="CZ659" s="24"/>
      <c r="DA659" s="24"/>
      <c r="DB659" s="24"/>
      <c r="DC659" s="24"/>
      <c r="DD659" s="24"/>
      <c r="DE659" s="24"/>
      <c r="DF659" s="24"/>
      <c r="DG659" s="24"/>
      <c r="DH659" s="24"/>
      <c r="DI659" s="24"/>
      <c r="DJ659" s="24"/>
      <c r="DK659" s="24"/>
      <c r="DL659" s="24"/>
      <c r="DM659" s="24"/>
      <c r="DN659" s="24"/>
      <c r="DO659" s="24"/>
      <c r="DP659" s="24"/>
      <c r="DQ659" s="24"/>
      <c r="DR659" s="24"/>
      <c r="DS659" s="24"/>
      <c r="DT659" s="24"/>
      <c r="DU659" s="24"/>
      <c r="DV659" s="24"/>
      <c r="DW659" s="24"/>
      <c r="DX659" s="24"/>
      <c r="DY659" s="24"/>
      <c r="DZ659" s="24"/>
      <c r="EA659" s="24"/>
      <c r="EB659" s="24"/>
      <c r="EC659" s="24"/>
      <c r="ED659" s="24"/>
      <c r="EE659" s="24"/>
      <c r="EF659" s="24"/>
      <c r="EG659" s="24"/>
      <c r="EH659" s="24"/>
      <c r="EI659" s="24"/>
      <c r="EJ659" s="24"/>
      <c r="EK659" s="24"/>
      <c r="EL659" s="24"/>
      <c r="EM659" s="24"/>
      <c r="EN659" s="24"/>
      <c r="EO659" s="24"/>
      <c r="EP659" s="24"/>
      <c r="EQ659" s="24"/>
      <c r="ER659" s="24"/>
      <c r="ES659" s="24"/>
      <c r="ET659" s="24"/>
      <c r="EU659" s="24"/>
      <c r="EV659" s="24"/>
      <c r="EW659" s="24"/>
      <c r="EX659" s="24"/>
      <c r="EY659" s="24"/>
      <c r="EZ659" s="24"/>
      <c r="FA659" s="24"/>
      <c r="FB659" s="24"/>
      <c r="FC659" s="24"/>
      <c r="FD659" s="24"/>
      <c r="FE659" s="24"/>
      <c r="FF659" s="24"/>
      <c r="FG659" s="24"/>
      <c r="FH659" s="24"/>
      <c r="FI659" s="24"/>
      <c r="FJ659" s="24"/>
      <c r="FK659" s="24"/>
      <c r="FL659" s="24"/>
      <c r="FM659" s="24"/>
      <c r="FN659" s="24"/>
      <c r="FO659" s="24"/>
      <c r="FP659" s="24"/>
      <c r="FQ659" s="24"/>
      <c r="FR659" s="24"/>
      <c r="FS659" s="24"/>
      <c r="FT659" s="24"/>
      <c r="FU659" s="24"/>
      <c r="FV659" s="24"/>
      <c r="FW659" s="24"/>
      <c r="FX659" s="24"/>
      <c r="FY659" s="24"/>
      <c r="FZ659" s="24"/>
      <c r="GA659" s="24"/>
      <c r="GB659" s="24"/>
      <c r="GC659" s="24"/>
      <c r="GD659" s="24"/>
      <c r="GE659" s="24"/>
      <c r="GF659" s="24"/>
      <c r="GG659" s="24"/>
      <c r="GH659" s="24"/>
      <c r="GI659" s="24"/>
      <c r="GJ659" s="24"/>
      <c r="GK659" s="24"/>
      <c r="GL659" s="24"/>
      <c r="GM659" s="24"/>
      <c r="GN659" s="24"/>
      <c r="GO659" s="24"/>
      <c r="GP659" s="24"/>
      <c r="GQ659" s="24"/>
      <c r="GR659" s="24"/>
      <c r="GS659" s="24"/>
      <c r="GT659" s="24"/>
      <c r="GU659" s="24"/>
      <c r="GV659" s="24"/>
      <c r="GW659" s="24"/>
      <c r="GX659" s="24"/>
      <c r="GY659" s="24"/>
      <c r="GZ659" s="24"/>
      <c r="HA659" s="24"/>
      <c r="HB659" s="24"/>
      <c r="HC659" s="24"/>
      <c r="HD659" s="24"/>
      <c r="HE659" s="24"/>
      <c r="HF659" s="24"/>
      <c r="HG659" s="24"/>
      <c r="HH659" s="24"/>
      <c r="HI659" s="24"/>
      <c r="HJ659" s="24"/>
      <c r="HK659" s="24"/>
      <c r="HL659" s="24"/>
      <c r="HM659" s="24"/>
      <c r="HN659" s="24"/>
      <c r="HO659" s="24"/>
      <c r="HP659" s="24"/>
      <c r="HQ659" s="24"/>
      <c r="HR659" s="24"/>
      <c r="HS659" s="24"/>
      <c r="HT659" s="24"/>
      <c r="HU659" s="24"/>
      <c r="HV659" s="24"/>
      <c r="HW659" s="24"/>
      <c r="HX659" s="24"/>
      <c r="HY659" s="24"/>
      <c r="HZ659" s="24"/>
      <c r="IA659" s="24"/>
      <c r="IB659" s="24"/>
      <c r="IC659" s="24"/>
      <c r="ID659" s="24"/>
    </row>
    <row r="660" spans="1:238" x14ac:dyDescent="0.3">
      <c r="A660" t="str">
        <f>IF(Input!A652=0,"",Input!A652)</f>
        <v>426,28</v>
      </c>
      <c r="B660" s="65" cm="1">
        <f t="array" ref="B660">_xlfn.IFS($A660="","",LEFT($A660,4)="fold",MID($A660,12,1),TRUE,VALUE(LEFT($A660,FIND(",",$A660)-1)))</f>
        <v>426</v>
      </c>
      <c r="C660" s="65" cm="1">
        <f t="array" ref="C660">_xlfn.IFS($A660="","",LEFT($A660,4)="fold",VALUE(MID($A660,14,5)),TRUE,VALUE(MID($A660,FIND(",",$A660)+1,5)))</f>
        <v>28</v>
      </c>
      <c r="D660" s="58" cm="1">
        <f t="array" aca="1" ref="D660" ca="1">_xlfn.IFS(
AND(D$3="x",B660&gt;D$4),  2*D$4-B660,
TRUE,B660)</f>
        <v>426</v>
      </c>
      <c r="E660" s="58" cm="1">
        <f t="array" aca="1" ref="E660" ca="1">_xlfn.IFS(
AND(D$3="y",C660&gt;D$4),  2*D$4-C660,
TRUE,C660)</f>
        <v>28</v>
      </c>
      <c r="F660" s="58" cm="1">
        <f t="array" aca="1" ref="F660" ca="1">_xlfn.IFS(
AND(F$3="x",D660&gt;F$4),  2*F$4-D660,
TRUE,D660)</f>
        <v>426</v>
      </c>
      <c r="G660" s="58" cm="1">
        <f t="array" aca="1" ref="G660" ca="1">_xlfn.IFS(
AND(F$3="y",E660&gt;F$4),  2*F$4-E660,
TRUE,E660)</f>
        <v>28</v>
      </c>
      <c r="H660" s="58" cm="1">
        <f t="array" aca="1" ref="H660" ca="1">_xlfn.IFS(
AND(H$3="x",F660&gt;H$4),  2*H$4-F660,
TRUE,F660)</f>
        <v>228</v>
      </c>
      <c r="I660" s="58" cm="1">
        <f t="array" aca="1" ref="I660" ca="1">_xlfn.IFS(
AND(H$3="y",G660&gt;H$4),  2*H$4-G660,
TRUE,G660)</f>
        <v>28</v>
      </c>
      <c r="J660" s="58" cm="1">
        <f t="array" aca="1" ref="J660" ca="1">_xlfn.IFS(
AND(J$3="x",H660&gt;J$4),  2*J$4-H660,
TRUE,H660)</f>
        <v>228</v>
      </c>
      <c r="K660" s="58" cm="1">
        <f t="array" aca="1" ref="K660" ca="1">_xlfn.IFS(
AND(J$3="y",I660&gt;J$4),  2*J$4-I660,
TRUE,I660)</f>
        <v>28</v>
      </c>
      <c r="L660" s="58" cm="1">
        <f t="array" aca="1" ref="L660" ca="1">_xlfn.IFS(
AND(L$3="x",J660&gt;L$4),  2*L$4-J660,
TRUE,J660)</f>
        <v>98</v>
      </c>
      <c r="M660" s="58" cm="1">
        <f t="array" aca="1" ref="M660" ca="1">_xlfn.IFS(
AND(L$3="y",K660&gt;L$4),  2*L$4-K660,
TRUE,K660)</f>
        <v>28</v>
      </c>
      <c r="N660" s="58" cm="1">
        <f t="array" aca="1" ref="N660" ca="1">_xlfn.IFS(
AND(N$3="x",L660&gt;N$4),  2*N$4-L660,
TRUE,L660)</f>
        <v>98</v>
      </c>
      <c r="O660" s="58" cm="1">
        <f t="array" aca="1" ref="O660" ca="1">_xlfn.IFS(
AND(N$3="y",M660&gt;N$4),  2*N$4-M660,
TRUE,M660)</f>
        <v>28</v>
      </c>
      <c r="P660" s="58" cm="1">
        <f t="array" aca="1" ref="P660" ca="1">_xlfn.IFS(
AND(P$3="x",N660&gt;P$4),  2*P$4-N660,
TRUE,N660)</f>
        <v>64</v>
      </c>
      <c r="Q660" s="58" cm="1">
        <f t="array" aca="1" ref="Q660" ca="1">_xlfn.IFS(
AND(P$3="y",O660&gt;P$4),  2*P$4-O660,
TRUE,O660)</f>
        <v>28</v>
      </c>
      <c r="R660" s="58" cm="1">
        <f t="array" aca="1" ref="R660" ca="1">_xlfn.IFS(
AND(R$3="x",P660&gt;R$4),  2*R$4-P660,
TRUE,P660)</f>
        <v>64</v>
      </c>
      <c r="S660" s="58" cm="1">
        <f t="array" aca="1" ref="S660" ca="1">_xlfn.IFS(
AND(R$3="y",Q660&gt;R$4),  2*R$4-Q660,
TRUE,Q660)</f>
        <v>28</v>
      </c>
      <c r="T660" s="58" cm="1">
        <f t="array" aca="1" ref="T660" ca="1">_xlfn.IFS(
AND(T$3="x",R660&gt;T$4),  2*T$4-R660,
TRUE,R660)</f>
        <v>16</v>
      </c>
      <c r="U660" s="58" cm="1">
        <f t="array" aca="1" ref="U660" ca="1">_xlfn.IFS(
AND(T$3="y",S660&gt;T$4),  2*T$4-S660,
TRUE,S660)</f>
        <v>28</v>
      </c>
      <c r="V660" s="58" cm="1">
        <f t="array" aca="1" ref="V660" ca="1">_xlfn.IFS(
AND(V$3="x",T660&gt;V$4),  2*V$4-T660,
TRUE,T660)</f>
        <v>16</v>
      </c>
      <c r="W660" s="58" cm="1">
        <f t="array" aca="1" ref="W660" ca="1">_xlfn.IFS(
AND(V$3="y",U660&gt;V$4),  2*V$4-U660,
TRUE,U660)</f>
        <v>26</v>
      </c>
      <c r="X660" s="58" cm="1">
        <f t="array" aca="1" ref="X660" ca="1">_xlfn.IFS(
AND(X$3="x",V660&gt;X$4),  2*X$4-V660,
TRUE,V660)</f>
        <v>16</v>
      </c>
      <c r="Y660" s="58" cm="1">
        <f t="array" aca="1" ref="Y660" ca="1">_xlfn.IFS(
AND(X$3="y",W660&gt;X$4),  2*X$4-W660,
TRUE,W660)</f>
        <v>0</v>
      </c>
      <c r="Z660" s="58" cm="1">
        <f t="array" aca="1" ref="Z660" ca="1">_xlfn.IFS(
AND(Z$3="x",X660&gt;Z$4),  2*Z$4-X660,
TRUE,X660)</f>
        <v>16</v>
      </c>
      <c r="AA660" s="58" cm="1">
        <f t="array" aca="1" ref="AA660" ca="1">_xlfn.IFS(
AND(Z$3="y",Y660&gt;Z$4),  2*Z$4-Y660,
TRUE,Y660)</f>
        <v>0</v>
      </c>
      <c r="BD660" t="str">
        <f t="shared" ca="1" si="12"/>
        <v>426-28</v>
      </c>
      <c r="BF660" s="23"/>
      <c r="BG660" s="24"/>
      <c r="BH660" s="24"/>
      <c r="BI660" s="24"/>
      <c r="BJ660" s="24"/>
      <c r="BK660" s="24"/>
      <c r="BL660" s="24"/>
      <c r="BM660" s="24"/>
      <c r="BN660" s="24"/>
      <c r="BO660" s="24"/>
      <c r="BP660" s="24"/>
      <c r="BQ660" s="24"/>
      <c r="BR660" s="24"/>
      <c r="BS660" s="24"/>
      <c r="BT660" s="24"/>
      <c r="BU660" s="24"/>
      <c r="BV660" s="24"/>
      <c r="BW660" s="24"/>
      <c r="BX660" s="24"/>
      <c r="BY660" s="24"/>
      <c r="BZ660" s="24"/>
      <c r="CA660" s="24"/>
      <c r="CB660" s="24"/>
      <c r="CC660" s="24"/>
      <c r="CD660" s="24"/>
      <c r="CE660" s="24"/>
      <c r="CF660" s="24"/>
      <c r="CG660" s="24"/>
      <c r="CH660" s="24"/>
      <c r="CI660" s="24"/>
      <c r="CJ660" s="24"/>
      <c r="CK660" s="24"/>
      <c r="CL660" s="24"/>
      <c r="CM660" s="24"/>
      <c r="CN660" s="24"/>
      <c r="CO660" s="24"/>
      <c r="CP660" s="24"/>
      <c r="CQ660" s="24"/>
      <c r="CR660" s="24"/>
      <c r="CS660" s="24"/>
      <c r="CT660" s="24"/>
      <c r="CU660" s="24"/>
      <c r="CV660" s="24"/>
      <c r="CW660" s="24"/>
      <c r="CX660" s="24"/>
      <c r="CY660" s="24"/>
      <c r="CZ660" s="24"/>
      <c r="DA660" s="24"/>
      <c r="DB660" s="24"/>
      <c r="DC660" s="24"/>
      <c r="DD660" s="24"/>
      <c r="DE660" s="24"/>
      <c r="DF660" s="24"/>
      <c r="DG660" s="24"/>
      <c r="DH660" s="24"/>
      <c r="DI660" s="24"/>
      <c r="DJ660" s="24"/>
      <c r="DK660" s="24"/>
      <c r="DL660" s="24"/>
      <c r="DM660" s="24"/>
      <c r="DN660" s="24"/>
      <c r="DO660" s="24"/>
      <c r="DP660" s="24"/>
      <c r="DQ660" s="24"/>
      <c r="DR660" s="24"/>
      <c r="DS660" s="24"/>
      <c r="DT660" s="24"/>
      <c r="DU660" s="24"/>
      <c r="DV660" s="24"/>
      <c r="DW660" s="24"/>
      <c r="DX660" s="24"/>
      <c r="DY660" s="24"/>
      <c r="DZ660" s="24"/>
      <c r="EA660" s="24"/>
      <c r="EB660" s="24"/>
      <c r="EC660" s="24"/>
      <c r="ED660" s="24"/>
      <c r="EE660" s="24"/>
      <c r="EF660" s="24"/>
      <c r="EG660" s="24"/>
      <c r="EH660" s="24"/>
      <c r="EI660" s="24"/>
      <c r="EJ660" s="24"/>
      <c r="EK660" s="24"/>
      <c r="EL660" s="24"/>
      <c r="EM660" s="24"/>
      <c r="EN660" s="24"/>
      <c r="EO660" s="24"/>
      <c r="EP660" s="24"/>
      <c r="EQ660" s="24"/>
      <c r="ER660" s="24"/>
      <c r="ES660" s="24"/>
      <c r="ET660" s="24"/>
      <c r="EU660" s="24"/>
      <c r="EV660" s="24"/>
      <c r="EW660" s="24"/>
      <c r="EX660" s="24"/>
      <c r="EY660" s="24"/>
      <c r="EZ660" s="24"/>
      <c r="FA660" s="24"/>
      <c r="FB660" s="24"/>
      <c r="FC660" s="24"/>
      <c r="FD660" s="24"/>
      <c r="FE660" s="24"/>
      <c r="FF660" s="24"/>
      <c r="FG660" s="24"/>
      <c r="FH660" s="24"/>
      <c r="FI660" s="24"/>
      <c r="FJ660" s="24"/>
      <c r="FK660" s="24"/>
      <c r="FL660" s="24"/>
      <c r="FM660" s="24"/>
      <c r="FN660" s="24"/>
      <c r="FO660" s="24"/>
      <c r="FP660" s="24"/>
      <c r="FQ660" s="24"/>
      <c r="FR660" s="24"/>
      <c r="FS660" s="24"/>
      <c r="FT660" s="24"/>
      <c r="FU660" s="24"/>
      <c r="FV660" s="24"/>
      <c r="FW660" s="24"/>
      <c r="FX660" s="24"/>
      <c r="FY660" s="24"/>
      <c r="FZ660" s="24"/>
      <c r="GA660" s="24"/>
      <c r="GB660" s="24"/>
      <c r="GC660" s="24"/>
      <c r="GD660" s="24"/>
      <c r="GE660" s="24"/>
      <c r="GF660" s="24"/>
      <c r="GG660" s="24"/>
      <c r="GH660" s="24"/>
      <c r="GI660" s="24"/>
      <c r="GJ660" s="24"/>
      <c r="GK660" s="24"/>
      <c r="GL660" s="24"/>
      <c r="GM660" s="24"/>
      <c r="GN660" s="24"/>
      <c r="GO660" s="24"/>
      <c r="GP660" s="24"/>
      <c r="GQ660" s="24"/>
      <c r="GR660" s="24"/>
      <c r="GS660" s="24"/>
      <c r="GT660" s="24"/>
      <c r="GU660" s="24"/>
      <c r="GV660" s="24"/>
      <c r="GW660" s="24"/>
      <c r="GX660" s="24"/>
      <c r="GY660" s="24"/>
      <c r="GZ660" s="24"/>
      <c r="HA660" s="24"/>
      <c r="HB660" s="24"/>
      <c r="HC660" s="24"/>
      <c r="HD660" s="24"/>
      <c r="HE660" s="24"/>
      <c r="HF660" s="24"/>
      <c r="HG660" s="24"/>
      <c r="HH660" s="24"/>
      <c r="HI660" s="24"/>
      <c r="HJ660" s="24"/>
      <c r="HK660" s="24"/>
      <c r="HL660" s="24"/>
      <c r="HM660" s="24"/>
      <c r="HN660" s="24"/>
      <c r="HO660" s="24"/>
      <c r="HP660" s="24"/>
      <c r="HQ660" s="24"/>
      <c r="HR660" s="24"/>
      <c r="HS660" s="24"/>
      <c r="HT660" s="24"/>
      <c r="HU660" s="24"/>
      <c r="HV660" s="24"/>
      <c r="HW660" s="24"/>
      <c r="HX660" s="24"/>
      <c r="HY660" s="24"/>
      <c r="HZ660" s="24"/>
      <c r="IA660" s="24"/>
      <c r="IB660" s="24"/>
      <c r="IC660" s="24"/>
      <c r="ID660" s="24"/>
    </row>
    <row r="661" spans="1:238" x14ac:dyDescent="0.3">
      <c r="A661" t="str">
        <f>IF(Input!A653=0,"",Input!A653)</f>
        <v>1290,519</v>
      </c>
      <c r="B661" s="65" cm="1">
        <f t="array" ref="B661">_xlfn.IFS($A661="","",LEFT($A661,4)="fold",MID($A661,12,1),TRUE,VALUE(LEFT($A661,FIND(",",$A661)-1)))</f>
        <v>1290</v>
      </c>
      <c r="C661" s="65" cm="1">
        <f t="array" ref="C661">_xlfn.IFS($A661="","",LEFT($A661,4)="fold",VALUE(MID($A661,14,5)),TRUE,VALUE(MID($A661,FIND(",",$A661)+1,5)))</f>
        <v>519</v>
      </c>
      <c r="D661" s="58" cm="1">
        <f t="array" aca="1" ref="D661" ca="1">_xlfn.IFS(
AND(D$3="x",B661&gt;D$4),  2*D$4-B661,
TRUE,B661)</f>
        <v>20</v>
      </c>
      <c r="E661" s="58" cm="1">
        <f t="array" aca="1" ref="E661" ca="1">_xlfn.IFS(
AND(D$3="y",C661&gt;D$4),  2*D$4-C661,
TRUE,C661)</f>
        <v>519</v>
      </c>
      <c r="F661" s="58" cm="1">
        <f t="array" aca="1" ref="F661" ca="1">_xlfn.IFS(
AND(F$3="x",D661&gt;F$4),  2*F$4-D661,
TRUE,D661)</f>
        <v>20</v>
      </c>
      <c r="G661" s="58" cm="1">
        <f t="array" aca="1" ref="G661" ca="1">_xlfn.IFS(
AND(F$3="y",E661&gt;F$4),  2*F$4-E661,
TRUE,E661)</f>
        <v>375</v>
      </c>
      <c r="H661" s="58" cm="1">
        <f t="array" aca="1" ref="H661" ca="1">_xlfn.IFS(
AND(H$3="x",F661&gt;H$4),  2*H$4-F661,
TRUE,F661)</f>
        <v>20</v>
      </c>
      <c r="I661" s="58" cm="1">
        <f t="array" aca="1" ref="I661" ca="1">_xlfn.IFS(
AND(H$3="y",G661&gt;H$4),  2*H$4-G661,
TRUE,G661)</f>
        <v>375</v>
      </c>
      <c r="J661" s="58" cm="1">
        <f t="array" aca="1" ref="J661" ca="1">_xlfn.IFS(
AND(J$3="x",H661&gt;J$4),  2*J$4-H661,
TRUE,H661)</f>
        <v>20</v>
      </c>
      <c r="K661" s="58" cm="1">
        <f t="array" aca="1" ref="K661" ca="1">_xlfn.IFS(
AND(J$3="y",I661&gt;J$4),  2*J$4-I661,
TRUE,I661)</f>
        <v>71</v>
      </c>
      <c r="L661" s="58" cm="1">
        <f t="array" aca="1" ref="L661" ca="1">_xlfn.IFS(
AND(L$3="x",J661&gt;L$4),  2*L$4-J661,
TRUE,J661)</f>
        <v>20</v>
      </c>
      <c r="M661" s="58" cm="1">
        <f t="array" aca="1" ref="M661" ca="1">_xlfn.IFS(
AND(L$3="y",K661&gt;L$4),  2*L$4-K661,
TRUE,K661)</f>
        <v>71</v>
      </c>
      <c r="N661" s="58" cm="1">
        <f t="array" aca="1" ref="N661" ca="1">_xlfn.IFS(
AND(N$3="x",L661&gt;N$4),  2*N$4-L661,
TRUE,L661)</f>
        <v>20</v>
      </c>
      <c r="O661" s="58" cm="1">
        <f t="array" aca="1" ref="O661" ca="1">_xlfn.IFS(
AND(N$3="y",M661&gt;N$4),  2*N$4-M661,
TRUE,M661)</f>
        <v>71</v>
      </c>
      <c r="P661" s="58" cm="1">
        <f t="array" aca="1" ref="P661" ca="1">_xlfn.IFS(
AND(P$3="x",N661&gt;P$4),  2*P$4-N661,
TRUE,N661)</f>
        <v>20</v>
      </c>
      <c r="Q661" s="58" cm="1">
        <f t="array" aca="1" ref="Q661" ca="1">_xlfn.IFS(
AND(P$3="y",O661&gt;P$4),  2*P$4-O661,
TRUE,O661)</f>
        <v>71</v>
      </c>
      <c r="R661" s="58" cm="1">
        <f t="array" aca="1" ref="R661" ca="1">_xlfn.IFS(
AND(R$3="x",P661&gt;R$4),  2*R$4-P661,
TRUE,P661)</f>
        <v>20</v>
      </c>
      <c r="S661" s="58" cm="1">
        <f t="array" aca="1" ref="S661" ca="1">_xlfn.IFS(
AND(R$3="y",Q661&gt;R$4),  2*R$4-Q661,
TRUE,Q661)</f>
        <v>39</v>
      </c>
      <c r="T661" s="58" cm="1">
        <f t="array" aca="1" ref="T661" ca="1">_xlfn.IFS(
AND(T$3="x",R661&gt;T$4),  2*T$4-R661,
TRUE,R661)</f>
        <v>20</v>
      </c>
      <c r="U661" s="58" cm="1">
        <f t="array" aca="1" ref="U661" ca="1">_xlfn.IFS(
AND(T$3="y",S661&gt;T$4),  2*T$4-S661,
TRUE,S661)</f>
        <v>39</v>
      </c>
      <c r="V661" s="58" cm="1">
        <f t="array" aca="1" ref="V661" ca="1">_xlfn.IFS(
AND(V$3="x",T661&gt;V$4),  2*V$4-T661,
TRUE,T661)</f>
        <v>20</v>
      </c>
      <c r="W661" s="58" cm="1">
        <f t="array" aca="1" ref="W661" ca="1">_xlfn.IFS(
AND(V$3="y",U661&gt;V$4),  2*V$4-U661,
TRUE,U661)</f>
        <v>15</v>
      </c>
      <c r="X661" s="58" cm="1">
        <f t="array" aca="1" ref="X661" ca="1">_xlfn.IFS(
AND(X$3="x",V661&gt;X$4),  2*X$4-V661,
TRUE,V661)</f>
        <v>20</v>
      </c>
      <c r="Y661" s="58" cm="1">
        <f t="array" aca="1" ref="Y661" ca="1">_xlfn.IFS(
AND(X$3="y",W661&gt;X$4),  2*X$4-W661,
TRUE,W661)</f>
        <v>11</v>
      </c>
      <c r="Z661" s="58" cm="1">
        <f t="array" aca="1" ref="Z661" ca="1">_xlfn.IFS(
AND(Z$3="x",X661&gt;Z$4),  2*Z$4-X661,
TRUE,X661)</f>
        <v>20</v>
      </c>
      <c r="AA661" s="58" cm="1">
        <f t="array" aca="1" ref="AA661" ca="1">_xlfn.IFS(
AND(Z$3="y",Y661&gt;Z$4),  2*Z$4-Y661,
TRUE,Y661)</f>
        <v>1</v>
      </c>
      <c r="BD661" t="str">
        <f t="shared" ca="1" si="12"/>
        <v>20-519</v>
      </c>
      <c r="BF661" s="23"/>
      <c r="BG661" s="24"/>
      <c r="BH661" s="24"/>
      <c r="BI661" s="24"/>
      <c r="BJ661" s="24"/>
      <c r="BK661" s="24"/>
      <c r="BL661" s="24"/>
      <c r="BM661" s="24"/>
      <c r="BN661" s="24"/>
      <c r="BO661" s="24"/>
      <c r="BP661" s="24"/>
      <c r="BQ661" s="24"/>
      <c r="BR661" s="24"/>
      <c r="BS661" s="24"/>
      <c r="BT661" s="24"/>
      <c r="BU661" s="24"/>
      <c r="BV661" s="24"/>
      <c r="BW661" s="24"/>
      <c r="BX661" s="24"/>
      <c r="BY661" s="24"/>
      <c r="BZ661" s="24"/>
      <c r="CA661" s="24"/>
      <c r="CB661" s="24"/>
      <c r="CC661" s="24"/>
      <c r="CD661" s="24"/>
      <c r="CE661" s="24"/>
      <c r="CF661" s="24"/>
      <c r="CG661" s="24"/>
      <c r="CH661" s="24"/>
      <c r="CI661" s="24"/>
      <c r="CJ661" s="24"/>
      <c r="CK661" s="24"/>
      <c r="CL661" s="24"/>
      <c r="CM661" s="24"/>
      <c r="CN661" s="24"/>
      <c r="CO661" s="24"/>
      <c r="CP661" s="24"/>
      <c r="CQ661" s="24"/>
      <c r="CR661" s="24"/>
      <c r="CS661" s="24"/>
      <c r="CT661" s="24"/>
      <c r="CU661" s="24"/>
      <c r="CV661" s="24"/>
      <c r="CW661" s="24"/>
      <c r="CX661" s="24"/>
      <c r="CY661" s="24"/>
      <c r="CZ661" s="24"/>
      <c r="DA661" s="24"/>
      <c r="DB661" s="24"/>
      <c r="DC661" s="24"/>
      <c r="DD661" s="24"/>
      <c r="DE661" s="24"/>
      <c r="DF661" s="24"/>
      <c r="DG661" s="24"/>
      <c r="DH661" s="24"/>
      <c r="DI661" s="24"/>
      <c r="DJ661" s="24"/>
      <c r="DK661" s="24"/>
      <c r="DL661" s="24"/>
      <c r="DM661" s="24"/>
      <c r="DN661" s="24"/>
      <c r="DO661" s="24"/>
      <c r="DP661" s="24"/>
      <c r="DQ661" s="24"/>
      <c r="DR661" s="24"/>
      <c r="DS661" s="24"/>
      <c r="DT661" s="24"/>
      <c r="DU661" s="24"/>
      <c r="DV661" s="24"/>
      <c r="DW661" s="24"/>
      <c r="DX661" s="24"/>
      <c r="DY661" s="24"/>
      <c r="DZ661" s="24"/>
      <c r="EA661" s="24"/>
      <c r="EB661" s="24"/>
      <c r="EC661" s="24"/>
      <c r="ED661" s="24"/>
      <c r="EE661" s="24"/>
      <c r="EF661" s="24"/>
      <c r="EG661" s="24"/>
      <c r="EH661" s="24"/>
      <c r="EI661" s="24"/>
      <c r="EJ661" s="24"/>
      <c r="EK661" s="24"/>
      <c r="EL661" s="24"/>
      <c r="EM661" s="24"/>
      <c r="EN661" s="24"/>
      <c r="EO661" s="24"/>
      <c r="EP661" s="24"/>
      <c r="EQ661" s="24"/>
      <c r="ER661" s="24"/>
      <c r="ES661" s="24"/>
      <c r="ET661" s="24"/>
      <c r="EU661" s="24"/>
      <c r="EV661" s="24"/>
      <c r="EW661" s="24"/>
      <c r="EX661" s="24"/>
      <c r="EY661" s="24"/>
      <c r="EZ661" s="24"/>
      <c r="FA661" s="24"/>
      <c r="FB661" s="24"/>
      <c r="FC661" s="24"/>
      <c r="FD661" s="24"/>
      <c r="FE661" s="24"/>
      <c r="FF661" s="24"/>
      <c r="FG661" s="24"/>
      <c r="FH661" s="24"/>
      <c r="FI661" s="24"/>
      <c r="FJ661" s="24"/>
      <c r="FK661" s="24"/>
      <c r="FL661" s="24"/>
      <c r="FM661" s="24"/>
      <c r="FN661" s="24"/>
      <c r="FO661" s="24"/>
      <c r="FP661" s="24"/>
      <c r="FQ661" s="24"/>
      <c r="FR661" s="24"/>
      <c r="FS661" s="24"/>
      <c r="FT661" s="24"/>
      <c r="FU661" s="24"/>
      <c r="FV661" s="24"/>
      <c r="FW661" s="24"/>
      <c r="FX661" s="24"/>
      <c r="FY661" s="24"/>
      <c r="FZ661" s="24"/>
      <c r="GA661" s="24"/>
      <c r="GB661" s="24"/>
      <c r="GC661" s="24"/>
      <c r="GD661" s="24"/>
      <c r="GE661" s="24"/>
      <c r="GF661" s="24"/>
      <c r="GG661" s="24"/>
      <c r="GH661" s="24"/>
      <c r="GI661" s="24"/>
      <c r="GJ661" s="24"/>
      <c r="GK661" s="24"/>
      <c r="GL661" s="24"/>
      <c r="GM661" s="24"/>
      <c r="GN661" s="24"/>
      <c r="GO661" s="24"/>
      <c r="GP661" s="24"/>
      <c r="GQ661" s="24"/>
      <c r="GR661" s="24"/>
      <c r="GS661" s="24"/>
      <c r="GT661" s="24"/>
      <c r="GU661" s="24"/>
      <c r="GV661" s="24"/>
      <c r="GW661" s="24"/>
      <c r="GX661" s="24"/>
      <c r="GY661" s="24"/>
      <c r="GZ661" s="24"/>
      <c r="HA661" s="24"/>
      <c r="HB661" s="24"/>
      <c r="HC661" s="24"/>
      <c r="HD661" s="24"/>
      <c r="HE661" s="24"/>
      <c r="HF661" s="24"/>
      <c r="HG661" s="24"/>
      <c r="HH661" s="24"/>
      <c r="HI661" s="24"/>
      <c r="HJ661" s="24"/>
      <c r="HK661" s="24"/>
      <c r="HL661" s="24"/>
      <c r="HM661" s="24"/>
      <c r="HN661" s="24"/>
      <c r="HO661" s="24"/>
      <c r="HP661" s="24"/>
      <c r="HQ661" s="24"/>
      <c r="HR661" s="24"/>
      <c r="HS661" s="24"/>
      <c r="HT661" s="24"/>
      <c r="HU661" s="24"/>
      <c r="HV661" s="24"/>
      <c r="HW661" s="24"/>
      <c r="HX661" s="24"/>
      <c r="HY661" s="24"/>
      <c r="HZ661" s="24"/>
      <c r="IA661" s="24"/>
      <c r="IB661" s="24"/>
      <c r="IC661" s="24"/>
      <c r="ID661" s="24"/>
    </row>
    <row r="662" spans="1:238" x14ac:dyDescent="0.3">
      <c r="A662" t="str">
        <f>IF(Input!A654=0,"",Input!A654)</f>
        <v>644,420</v>
      </c>
      <c r="B662" s="65" cm="1">
        <f t="array" ref="B662">_xlfn.IFS($A662="","",LEFT($A662,4)="fold",MID($A662,12,1),TRUE,VALUE(LEFT($A662,FIND(",",$A662)-1)))</f>
        <v>644</v>
      </c>
      <c r="C662" s="65" cm="1">
        <f t="array" ref="C662">_xlfn.IFS($A662="","",LEFT($A662,4)="fold",VALUE(MID($A662,14,5)),TRUE,VALUE(MID($A662,FIND(",",$A662)+1,5)))</f>
        <v>420</v>
      </c>
      <c r="D662" s="58" cm="1">
        <f t="array" aca="1" ref="D662" ca="1">_xlfn.IFS(
AND(D$3="x",B662&gt;D$4),  2*D$4-B662,
TRUE,B662)</f>
        <v>644</v>
      </c>
      <c r="E662" s="58" cm="1">
        <f t="array" aca="1" ref="E662" ca="1">_xlfn.IFS(
AND(D$3="y",C662&gt;D$4),  2*D$4-C662,
TRUE,C662)</f>
        <v>420</v>
      </c>
      <c r="F662" s="58" cm="1">
        <f t="array" aca="1" ref="F662" ca="1">_xlfn.IFS(
AND(F$3="x",D662&gt;F$4),  2*F$4-D662,
TRUE,D662)</f>
        <v>644</v>
      </c>
      <c r="G662" s="58" cm="1">
        <f t="array" aca="1" ref="G662" ca="1">_xlfn.IFS(
AND(F$3="y",E662&gt;F$4),  2*F$4-E662,
TRUE,E662)</f>
        <v>420</v>
      </c>
      <c r="H662" s="58" cm="1">
        <f t="array" aca="1" ref="H662" ca="1">_xlfn.IFS(
AND(H$3="x",F662&gt;H$4),  2*H$4-F662,
TRUE,F662)</f>
        <v>10</v>
      </c>
      <c r="I662" s="58" cm="1">
        <f t="array" aca="1" ref="I662" ca="1">_xlfn.IFS(
AND(H$3="y",G662&gt;H$4),  2*H$4-G662,
TRUE,G662)</f>
        <v>420</v>
      </c>
      <c r="J662" s="58" cm="1">
        <f t="array" aca="1" ref="J662" ca="1">_xlfn.IFS(
AND(J$3="x",H662&gt;J$4),  2*J$4-H662,
TRUE,H662)</f>
        <v>10</v>
      </c>
      <c r="K662" s="58" cm="1">
        <f t="array" aca="1" ref="K662" ca="1">_xlfn.IFS(
AND(J$3="y",I662&gt;J$4),  2*J$4-I662,
TRUE,I662)</f>
        <v>26</v>
      </c>
      <c r="L662" s="58" cm="1">
        <f t="array" aca="1" ref="L662" ca="1">_xlfn.IFS(
AND(L$3="x",J662&gt;L$4),  2*L$4-J662,
TRUE,J662)</f>
        <v>10</v>
      </c>
      <c r="M662" s="58" cm="1">
        <f t="array" aca="1" ref="M662" ca="1">_xlfn.IFS(
AND(L$3="y",K662&gt;L$4),  2*L$4-K662,
TRUE,K662)</f>
        <v>26</v>
      </c>
      <c r="N662" s="58" cm="1">
        <f t="array" aca="1" ref="N662" ca="1">_xlfn.IFS(
AND(N$3="x",L662&gt;N$4),  2*N$4-L662,
TRUE,L662)</f>
        <v>10</v>
      </c>
      <c r="O662" s="58" cm="1">
        <f t="array" aca="1" ref="O662" ca="1">_xlfn.IFS(
AND(N$3="y",M662&gt;N$4),  2*N$4-M662,
TRUE,M662)</f>
        <v>26</v>
      </c>
      <c r="P662" s="58" cm="1">
        <f t="array" aca="1" ref="P662" ca="1">_xlfn.IFS(
AND(P$3="x",N662&gt;P$4),  2*P$4-N662,
TRUE,N662)</f>
        <v>10</v>
      </c>
      <c r="Q662" s="58" cm="1">
        <f t="array" aca="1" ref="Q662" ca="1">_xlfn.IFS(
AND(P$3="y",O662&gt;P$4),  2*P$4-O662,
TRUE,O662)</f>
        <v>26</v>
      </c>
      <c r="R662" s="58" cm="1">
        <f t="array" aca="1" ref="R662" ca="1">_xlfn.IFS(
AND(R$3="x",P662&gt;R$4),  2*R$4-P662,
TRUE,P662)</f>
        <v>10</v>
      </c>
      <c r="S662" s="58" cm="1">
        <f t="array" aca="1" ref="S662" ca="1">_xlfn.IFS(
AND(R$3="y",Q662&gt;R$4),  2*R$4-Q662,
TRUE,Q662)</f>
        <v>26</v>
      </c>
      <c r="T662" s="58" cm="1">
        <f t="array" aca="1" ref="T662" ca="1">_xlfn.IFS(
AND(T$3="x",R662&gt;T$4),  2*T$4-R662,
TRUE,R662)</f>
        <v>10</v>
      </c>
      <c r="U662" s="58" cm="1">
        <f t="array" aca="1" ref="U662" ca="1">_xlfn.IFS(
AND(T$3="y",S662&gt;T$4),  2*T$4-S662,
TRUE,S662)</f>
        <v>26</v>
      </c>
      <c r="V662" s="58" cm="1">
        <f t="array" aca="1" ref="V662" ca="1">_xlfn.IFS(
AND(V$3="x",T662&gt;V$4),  2*V$4-T662,
TRUE,T662)</f>
        <v>10</v>
      </c>
      <c r="W662" s="58" cm="1">
        <f t="array" aca="1" ref="W662" ca="1">_xlfn.IFS(
AND(V$3="y",U662&gt;V$4),  2*V$4-U662,
TRUE,U662)</f>
        <v>26</v>
      </c>
      <c r="X662" s="58" cm="1">
        <f t="array" aca="1" ref="X662" ca="1">_xlfn.IFS(
AND(X$3="x",V662&gt;X$4),  2*X$4-V662,
TRUE,V662)</f>
        <v>10</v>
      </c>
      <c r="Y662" s="58" cm="1">
        <f t="array" aca="1" ref="Y662" ca="1">_xlfn.IFS(
AND(X$3="y",W662&gt;X$4),  2*X$4-W662,
TRUE,W662)</f>
        <v>0</v>
      </c>
      <c r="Z662" s="58" cm="1">
        <f t="array" aca="1" ref="Z662" ca="1">_xlfn.IFS(
AND(Z$3="x",X662&gt;Z$4),  2*Z$4-X662,
TRUE,X662)</f>
        <v>10</v>
      </c>
      <c r="AA662" s="58" cm="1">
        <f t="array" aca="1" ref="AA662" ca="1">_xlfn.IFS(
AND(Z$3="y",Y662&gt;Z$4),  2*Z$4-Y662,
TRUE,Y662)</f>
        <v>0</v>
      </c>
      <c r="BD662" t="str">
        <f t="shared" ca="1" si="12"/>
        <v>644-420</v>
      </c>
      <c r="BF662" s="23"/>
      <c r="BG662" s="24"/>
      <c r="BH662" s="24"/>
      <c r="BI662" s="24"/>
      <c r="BJ662" s="24"/>
      <c r="BK662" s="24"/>
      <c r="BL662" s="24"/>
      <c r="BM662" s="24"/>
      <c r="BN662" s="24"/>
      <c r="BO662" s="24"/>
      <c r="BP662" s="24"/>
      <c r="BQ662" s="24"/>
      <c r="BR662" s="24"/>
      <c r="BS662" s="24"/>
      <c r="BT662" s="24"/>
      <c r="BU662" s="24"/>
      <c r="BV662" s="24"/>
      <c r="BW662" s="24"/>
      <c r="BX662" s="24"/>
      <c r="BY662" s="24"/>
      <c r="BZ662" s="24"/>
      <c r="CA662" s="24"/>
      <c r="CB662" s="24"/>
      <c r="CC662" s="24"/>
      <c r="CD662" s="24"/>
      <c r="CE662" s="24"/>
      <c r="CF662" s="24"/>
      <c r="CG662" s="24"/>
      <c r="CH662" s="24"/>
      <c r="CI662" s="24"/>
      <c r="CJ662" s="24"/>
      <c r="CK662" s="24"/>
      <c r="CL662" s="24"/>
      <c r="CM662" s="24"/>
      <c r="CN662" s="24"/>
      <c r="CO662" s="24"/>
      <c r="CP662" s="24"/>
      <c r="CQ662" s="24"/>
      <c r="CR662" s="24"/>
      <c r="CS662" s="24"/>
      <c r="CT662" s="24"/>
      <c r="CU662" s="24"/>
      <c r="CV662" s="24"/>
      <c r="CW662" s="24"/>
      <c r="CX662" s="24"/>
      <c r="CY662" s="24"/>
      <c r="CZ662" s="24"/>
      <c r="DA662" s="24"/>
      <c r="DB662" s="24"/>
      <c r="DC662" s="24"/>
      <c r="DD662" s="24"/>
      <c r="DE662" s="24"/>
      <c r="DF662" s="24"/>
      <c r="DG662" s="24"/>
      <c r="DH662" s="24"/>
      <c r="DI662" s="24"/>
      <c r="DJ662" s="24"/>
      <c r="DK662" s="24"/>
      <c r="DL662" s="24"/>
      <c r="DM662" s="24"/>
      <c r="DN662" s="24"/>
      <c r="DO662" s="24"/>
      <c r="DP662" s="24"/>
      <c r="DQ662" s="24"/>
      <c r="DR662" s="24"/>
      <c r="DS662" s="24"/>
      <c r="DT662" s="24"/>
      <c r="DU662" s="24"/>
      <c r="DV662" s="24"/>
      <c r="DW662" s="24"/>
      <c r="DX662" s="24"/>
      <c r="DY662" s="24"/>
      <c r="DZ662" s="24"/>
      <c r="EA662" s="24"/>
      <c r="EB662" s="24"/>
      <c r="EC662" s="24"/>
      <c r="ED662" s="24"/>
      <c r="EE662" s="24"/>
      <c r="EF662" s="24"/>
      <c r="EG662" s="24"/>
      <c r="EH662" s="24"/>
      <c r="EI662" s="24"/>
      <c r="EJ662" s="24"/>
      <c r="EK662" s="24"/>
      <c r="EL662" s="24"/>
      <c r="EM662" s="24"/>
      <c r="EN662" s="24"/>
      <c r="EO662" s="24"/>
      <c r="EP662" s="24"/>
      <c r="EQ662" s="24"/>
      <c r="ER662" s="24"/>
      <c r="ES662" s="24"/>
      <c r="ET662" s="24"/>
      <c r="EU662" s="24"/>
      <c r="EV662" s="24"/>
      <c r="EW662" s="24"/>
      <c r="EX662" s="24"/>
      <c r="EY662" s="24"/>
      <c r="EZ662" s="24"/>
      <c r="FA662" s="24"/>
      <c r="FB662" s="24"/>
      <c r="FC662" s="24"/>
      <c r="FD662" s="24"/>
      <c r="FE662" s="24"/>
      <c r="FF662" s="24"/>
      <c r="FG662" s="24"/>
      <c r="FH662" s="24"/>
      <c r="FI662" s="24"/>
      <c r="FJ662" s="24"/>
      <c r="FK662" s="24"/>
      <c r="FL662" s="24"/>
      <c r="FM662" s="24"/>
      <c r="FN662" s="24"/>
      <c r="FO662" s="24"/>
      <c r="FP662" s="24"/>
      <c r="FQ662" s="24"/>
      <c r="FR662" s="24"/>
      <c r="FS662" s="24"/>
      <c r="FT662" s="24"/>
      <c r="FU662" s="24"/>
      <c r="FV662" s="24"/>
      <c r="FW662" s="24"/>
      <c r="FX662" s="24"/>
      <c r="FY662" s="24"/>
      <c r="FZ662" s="24"/>
      <c r="GA662" s="24"/>
      <c r="GB662" s="24"/>
      <c r="GC662" s="24"/>
      <c r="GD662" s="24"/>
      <c r="GE662" s="24"/>
      <c r="GF662" s="24"/>
      <c r="GG662" s="24"/>
      <c r="GH662" s="24"/>
      <c r="GI662" s="24"/>
      <c r="GJ662" s="24"/>
      <c r="GK662" s="24"/>
      <c r="GL662" s="24"/>
      <c r="GM662" s="24"/>
      <c r="GN662" s="24"/>
      <c r="GO662" s="24"/>
      <c r="GP662" s="24"/>
      <c r="GQ662" s="24"/>
      <c r="GR662" s="24"/>
      <c r="GS662" s="24"/>
      <c r="GT662" s="24"/>
      <c r="GU662" s="24"/>
      <c r="GV662" s="24"/>
      <c r="GW662" s="24"/>
      <c r="GX662" s="24"/>
      <c r="GY662" s="24"/>
      <c r="GZ662" s="24"/>
      <c r="HA662" s="24"/>
      <c r="HB662" s="24"/>
      <c r="HC662" s="24"/>
      <c r="HD662" s="24"/>
      <c r="HE662" s="24"/>
      <c r="HF662" s="24"/>
      <c r="HG662" s="24"/>
      <c r="HH662" s="24"/>
      <c r="HI662" s="24"/>
      <c r="HJ662" s="24"/>
      <c r="HK662" s="24"/>
      <c r="HL662" s="24"/>
      <c r="HM662" s="24"/>
      <c r="HN662" s="24"/>
      <c r="HO662" s="24"/>
      <c r="HP662" s="24"/>
      <c r="HQ662" s="24"/>
      <c r="HR662" s="24"/>
      <c r="HS662" s="24"/>
      <c r="HT662" s="24"/>
      <c r="HU662" s="24"/>
      <c r="HV662" s="24"/>
      <c r="HW662" s="24"/>
      <c r="HX662" s="24"/>
      <c r="HY662" s="24"/>
      <c r="HZ662" s="24"/>
      <c r="IA662" s="24"/>
      <c r="IB662" s="24"/>
      <c r="IC662" s="24"/>
      <c r="ID662" s="24"/>
    </row>
    <row r="663" spans="1:238" x14ac:dyDescent="0.3">
      <c r="A663" t="str">
        <f>IF(Input!A655=0,"",Input!A655)</f>
        <v>1064,841</v>
      </c>
      <c r="B663" s="65" cm="1">
        <f t="array" ref="B663">_xlfn.IFS($A663="","",LEFT($A663,4)="fold",MID($A663,12,1),TRUE,VALUE(LEFT($A663,FIND(",",$A663)-1)))</f>
        <v>1064</v>
      </c>
      <c r="C663" s="65" cm="1">
        <f t="array" ref="C663">_xlfn.IFS($A663="","",LEFT($A663,4)="fold",VALUE(MID($A663,14,5)),TRUE,VALUE(MID($A663,FIND(",",$A663)+1,5)))</f>
        <v>841</v>
      </c>
      <c r="D663" s="58" cm="1">
        <f t="array" aca="1" ref="D663" ca="1">_xlfn.IFS(
AND(D$3="x",B663&gt;D$4),  2*D$4-B663,
TRUE,B663)</f>
        <v>246</v>
      </c>
      <c r="E663" s="58" cm="1">
        <f t="array" aca="1" ref="E663" ca="1">_xlfn.IFS(
AND(D$3="y",C663&gt;D$4),  2*D$4-C663,
TRUE,C663)</f>
        <v>841</v>
      </c>
      <c r="F663" s="58" cm="1">
        <f t="array" aca="1" ref="F663" ca="1">_xlfn.IFS(
AND(F$3="x",D663&gt;F$4),  2*F$4-D663,
TRUE,D663)</f>
        <v>246</v>
      </c>
      <c r="G663" s="58" cm="1">
        <f t="array" aca="1" ref="G663" ca="1">_xlfn.IFS(
AND(F$3="y",E663&gt;F$4),  2*F$4-E663,
TRUE,E663)</f>
        <v>53</v>
      </c>
      <c r="H663" s="58" cm="1">
        <f t="array" aca="1" ref="H663" ca="1">_xlfn.IFS(
AND(H$3="x",F663&gt;H$4),  2*H$4-F663,
TRUE,F663)</f>
        <v>246</v>
      </c>
      <c r="I663" s="58" cm="1">
        <f t="array" aca="1" ref="I663" ca="1">_xlfn.IFS(
AND(H$3="y",G663&gt;H$4),  2*H$4-G663,
TRUE,G663)</f>
        <v>53</v>
      </c>
      <c r="J663" s="58" cm="1">
        <f t="array" aca="1" ref="J663" ca="1">_xlfn.IFS(
AND(J$3="x",H663&gt;J$4),  2*J$4-H663,
TRUE,H663)</f>
        <v>246</v>
      </c>
      <c r="K663" s="58" cm="1">
        <f t="array" aca="1" ref="K663" ca="1">_xlfn.IFS(
AND(J$3="y",I663&gt;J$4),  2*J$4-I663,
TRUE,I663)</f>
        <v>53</v>
      </c>
      <c r="L663" s="58" cm="1">
        <f t="array" aca="1" ref="L663" ca="1">_xlfn.IFS(
AND(L$3="x",J663&gt;L$4),  2*L$4-J663,
TRUE,J663)</f>
        <v>80</v>
      </c>
      <c r="M663" s="58" cm="1">
        <f t="array" aca="1" ref="M663" ca="1">_xlfn.IFS(
AND(L$3="y",K663&gt;L$4),  2*L$4-K663,
TRUE,K663)</f>
        <v>53</v>
      </c>
      <c r="N663" s="58" cm="1">
        <f t="array" aca="1" ref="N663" ca="1">_xlfn.IFS(
AND(N$3="x",L663&gt;N$4),  2*N$4-L663,
TRUE,L663)</f>
        <v>80</v>
      </c>
      <c r="O663" s="58" cm="1">
        <f t="array" aca="1" ref="O663" ca="1">_xlfn.IFS(
AND(N$3="y",M663&gt;N$4),  2*N$4-M663,
TRUE,M663)</f>
        <v>53</v>
      </c>
      <c r="P663" s="58" cm="1">
        <f t="array" aca="1" ref="P663" ca="1">_xlfn.IFS(
AND(P$3="x",N663&gt;P$4),  2*P$4-N663,
TRUE,N663)</f>
        <v>80</v>
      </c>
      <c r="Q663" s="58" cm="1">
        <f t="array" aca="1" ref="Q663" ca="1">_xlfn.IFS(
AND(P$3="y",O663&gt;P$4),  2*P$4-O663,
TRUE,O663)</f>
        <v>53</v>
      </c>
      <c r="R663" s="58" cm="1">
        <f t="array" aca="1" ref="R663" ca="1">_xlfn.IFS(
AND(R$3="x",P663&gt;R$4),  2*R$4-P663,
TRUE,P663)</f>
        <v>80</v>
      </c>
      <c r="S663" s="58" cm="1">
        <f t="array" aca="1" ref="S663" ca="1">_xlfn.IFS(
AND(R$3="y",Q663&gt;R$4),  2*R$4-Q663,
TRUE,Q663)</f>
        <v>53</v>
      </c>
      <c r="T663" s="58" cm="1">
        <f t="array" aca="1" ref="T663" ca="1">_xlfn.IFS(
AND(T$3="x",R663&gt;T$4),  2*T$4-R663,
TRUE,R663)</f>
        <v>0</v>
      </c>
      <c r="U663" s="58" cm="1">
        <f t="array" aca="1" ref="U663" ca="1">_xlfn.IFS(
AND(T$3="y",S663&gt;T$4),  2*T$4-S663,
TRUE,S663)</f>
        <v>53</v>
      </c>
      <c r="V663" s="58" cm="1">
        <f t="array" aca="1" ref="V663" ca="1">_xlfn.IFS(
AND(V$3="x",T663&gt;V$4),  2*V$4-T663,
TRUE,T663)</f>
        <v>0</v>
      </c>
      <c r="W663" s="58" cm="1">
        <f t="array" aca="1" ref="W663" ca="1">_xlfn.IFS(
AND(V$3="y",U663&gt;V$4),  2*V$4-U663,
TRUE,U663)</f>
        <v>1</v>
      </c>
      <c r="X663" s="58" cm="1">
        <f t="array" aca="1" ref="X663" ca="1">_xlfn.IFS(
AND(X$3="x",V663&gt;X$4),  2*X$4-V663,
TRUE,V663)</f>
        <v>0</v>
      </c>
      <c r="Y663" s="58" cm="1">
        <f t="array" aca="1" ref="Y663" ca="1">_xlfn.IFS(
AND(X$3="y",W663&gt;X$4),  2*X$4-W663,
TRUE,W663)</f>
        <v>1</v>
      </c>
      <c r="Z663" s="58" cm="1">
        <f t="array" aca="1" ref="Z663" ca="1">_xlfn.IFS(
AND(Z$3="x",X663&gt;Z$4),  2*Z$4-X663,
TRUE,X663)</f>
        <v>0</v>
      </c>
      <c r="AA663" s="58" cm="1">
        <f t="array" aca="1" ref="AA663" ca="1">_xlfn.IFS(
AND(Z$3="y",Y663&gt;Z$4),  2*Z$4-Y663,
TRUE,Y663)</f>
        <v>1</v>
      </c>
      <c r="BD663" t="str">
        <f t="shared" ca="1" si="12"/>
        <v>246-841</v>
      </c>
      <c r="BF663" s="23"/>
      <c r="BG663" s="24"/>
      <c r="BH663" s="24"/>
      <c r="BI663" s="24"/>
      <c r="BJ663" s="24"/>
      <c r="BK663" s="24"/>
      <c r="BL663" s="24"/>
      <c r="BM663" s="24"/>
      <c r="BN663" s="24"/>
      <c r="BO663" s="24"/>
      <c r="BP663" s="24"/>
      <c r="BQ663" s="24"/>
      <c r="BR663" s="24"/>
      <c r="BS663" s="24"/>
      <c r="BT663" s="24"/>
      <c r="BU663" s="24"/>
      <c r="BV663" s="24"/>
      <c r="BW663" s="24"/>
      <c r="BX663" s="24"/>
      <c r="BY663" s="24"/>
      <c r="BZ663" s="24"/>
      <c r="CA663" s="24"/>
      <c r="CB663" s="24"/>
      <c r="CC663" s="24"/>
      <c r="CD663" s="24"/>
      <c r="CE663" s="24"/>
      <c r="CF663" s="24"/>
      <c r="CG663" s="24"/>
      <c r="CH663" s="24"/>
      <c r="CI663" s="24"/>
      <c r="CJ663" s="24"/>
      <c r="CK663" s="24"/>
      <c r="CL663" s="24"/>
      <c r="CM663" s="24"/>
      <c r="CN663" s="24"/>
      <c r="CO663" s="24"/>
      <c r="CP663" s="24"/>
      <c r="CQ663" s="24"/>
      <c r="CR663" s="24"/>
      <c r="CS663" s="24"/>
      <c r="CT663" s="24"/>
      <c r="CU663" s="24"/>
      <c r="CV663" s="24"/>
      <c r="CW663" s="24"/>
      <c r="CX663" s="24"/>
      <c r="CY663" s="24"/>
      <c r="CZ663" s="24"/>
      <c r="DA663" s="24"/>
      <c r="DB663" s="24"/>
      <c r="DC663" s="24"/>
      <c r="DD663" s="24"/>
      <c r="DE663" s="24"/>
      <c r="DF663" s="24"/>
      <c r="DG663" s="24"/>
      <c r="DH663" s="24"/>
      <c r="DI663" s="24"/>
      <c r="DJ663" s="24"/>
      <c r="DK663" s="24"/>
      <c r="DL663" s="24"/>
      <c r="DM663" s="24"/>
      <c r="DN663" s="24"/>
      <c r="DO663" s="24"/>
      <c r="DP663" s="24"/>
      <c r="DQ663" s="24"/>
      <c r="DR663" s="24"/>
      <c r="DS663" s="24"/>
      <c r="DT663" s="24"/>
      <c r="DU663" s="24"/>
      <c r="DV663" s="24"/>
      <c r="DW663" s="24"/>
      <c r="DX663" s="24"/>
      <c r="DY663" s="24"/>
      <c r="DZ663" s="24"/>
      <c r="EA663" s="24"/>
      <c r="EB663" s="24"/>
      <c r="EC663" s="24"/>
      <c r="ED663" s="24"/>
      <c r="EE663" s="24"/>
      <c r="EF663" s="24"/>
      <c r="EG663" s="24"/>
      <c r="EH663" s="24"/>
      <c r="EI663" s="24"/>
      <c r="EJ663" s="24"/>
      <c r="EK663" s="24"/>
      <c r="EL663" s="24"/>
      <c r="EM663" s="24"/>
      <c r="EN663" s="24"/>
      <c r="EO663" s="24"/>
      <c r="EP663" s="24"/>
      <c r="EQ663" s="24"/>
      <c r="ER663" s="24"/>
      <c r="ES663" s="24"/>
      <c r="ET663" s="24"/>
      <c r="EU663" s="24"/>
      <c r="EV663" s="24"/>
      <c r="EW663" s="24"/>
      <c r="EX663" s="24"/>
      <c r="EY663" s="24"/>
      <c r="EZ663" s="24"/>
      <c r="FA663" s="24"/>
      <c r="FB663" s="24"/>
      <c r="FC663" s="24"/>
      <c r="FD663" s="24"/>
      <c r="FE663" s="24"/>
      <c r="FF663" s="24"/>
      <c r="FG663" s="24"/>
      <c r="FH663" s="24"/>
      <c r="FI663" s="24"/>
      <c r="FJ663" s="24"/>
      <c r="FK663" s="24"/>
      <c r="FL663" s="24"/>
      <c r="FM663" s="24"/>
      <c r="FN663" s="24"/>
      <c r="FO663" s="24"/>
      <c r="FP663" s="24"/>
      <c r="FQ663" s="24"/>
      <c r="FR663" s="24"/>
      <c r="FS663" s="24"/>
      <c r="FT663" s="24"/>
      <c r="FU663" s="24"/>
      <c r="FV663" s="24"/>
      <c r="FW663" s="24"/>
      <c r="FX663" s="24"/>
      <c r="FY663" s="24"/>
      <c r="FZ663" s="24"/>
      <c r="GA663" s="24"/>
      <c r="GB663" s="24"/>
      <c r="GC663" s="24"/>
      <c r="GD663" s="24"/>
      <c r="GE663" s="24"/>
      <c r="GF663" s="24"/>
      <c r="GG663" s="24"/>
      <c r="GH663" s="24"/>
      <c r="GI663" s="24"/>
      <c r="GJ663" s="24"/>
      <c r="GK663" s="24"/>
      <c r="GL663" s="24"/>
      <c r="GM663" s="24"/>
      <c r="GN663" s="24"/>
      <c r="GO663" s="24"/>
      <c r="GP663" s="24"/>
      <c r="GQ663" s="24"/>
      <c r="GR663" s="24"/>
      <c r="GS663" s="24"/>
      <c r="GT663" s="24"/>
      <c r="GU663" s="24"/>
      <c r="GV663" s="24"/>
      <c r="GW663" s="24"/>
      <c r="GX663" s="24"/>
      <c r="GY663" s="24"/>
      <c r="GZ663" s="24"/>
      <c r="HA663" s="24"/>
      <c r="HB663" s="24"/>
      <c r="HC663" s="24"/>
      <c r="HD663" s="24"/>
      <c r="HE663" s="24"/>
      <c r="HF663" s="24"/>
      <c r="HG663" s="24"/>
      <c r="HH663" s="24"/>
      <c r="HI663" s="24"/>
      <c r="HJ663" s="24"/>
      <c r="HK663" s="24"/>
      <c r="HL663" s="24"/>
      <c r="HM663" s="24"/>
      <c r="HN663" s="24"/>
      <c r="HO663" s="24"/>
      <c r="HP663" s="24"/>
      <c r="HQ663" s="24"/>
      <c r="HR663" s="24"/>
      <c r="HS663" s="24"/>
      <c r="HT663" s="24"/>
      <c r="HU663" s="24"/>
      <c r="HV663" s="24"/>
      <c r="HW663" s="24"/>
      <c r="HX663" s="24"/>
      <c r="HY663" s="24"/>
      <c r="HZ663" s="24"/>
      <c r="IA663" s="24"/>
      <c r="IB663" s="24"/>
      <c r="IC663" s="24"/>
      <c r="ID663" s="24"/>
    </row>
    <row r="664" spans="1:238" x14ac:dyDescent="0.3">
      <c r="A664" t="str">
        <f>IF(Input!A656=0,"",Input!A656)</f>
        <v>191,52</v>
      </c>
      <c r="B664" s="65" cm="1">
        <f t="array" ref="B664">_xlfn.IFS($A664="","",LEFT($A664,4)="fold",MID($A664,12,1),TRUE,VALUE(LEFT($A664,FIND(",",$A664)-1)))</f>
        <v>191</v>
      </c>
      <c r="C664" s="65" cm="1">
        <f t="array" ref="C664">_xlfn.IFS($A664="","",LEFT($A664,4)="fold",VALUE(MID($A664,14,5)),TRUE,VALUE(MID($A664,FIND(",",$A664)+1,5)))</f>
        <v>52</v>
      </c>
      <c r="D664" s="58" cm="1">
        <f t="array" aca="1" ref="D664" ca="1">_xlfn.IFS(
AND(D$3="x",B664&gt;D$4),  2*D$4-B664,
TRUE,B664)</f>
        <v>191</v>
      </c>
      <c r="E664" s="58" cm="1">
        <f t="array" aca="1" ref="E664" ca="1">_xlfn.IFS(
AND(D$3="y",C664&gt;D$4),  2*D$4-C664,
TRUE,C664)</f>
        <v>52</v>
      </c>
      <c r="F664" s="58" cm="1">
        <f t="array" aca="1" ref="F664" ca="1">_xlfn.IFS(
AND(F$3="x",D664&gt;F$4),  2*F$4-D664,
TRUE,D664)</f>
        <v>191</v>
      </c>
      <c r="G664" s="58" cm="1">
        <f t="array" aca="1" ref="G664" ca="1">_xlfn.IFS(
AND(F$3="y",E664&gt;F$4),  2*F$4-E664,
TRUE,E664)</f>
        <v>52</v>
      </c>
      <c r="H664" s="58" cm="1">
        <f t="array" aca="1" ref="H664" ca="1">_xlfn.IFS(
AND(H$3="x",F664&gt;H$4),  2*H$4-F664,
TRUE,F664)</f>
        <v>191</v>
      </c>
      <c r="I664" s="58" cm="1">
        <f t="array" aca="1" ref="I664" ca="1">_xlfn.IFS(
AND(H$3="y",G664&gt;H$4),  2*H$4-G664,
TRUE,G664)</f>
        <v>52</v>
      </c>
      <c r="J664" s="58" cm="1">
        <f t="array" aca="1" ref="J664" ca="1">_xlfn.IFS(
AND(J$3="x",H664&gt;J$4),  2*J$4-H664,
TRUE,H664)</f>
        <v>191</v>
      </c>
      <c r="K664" s="58" cm="1">
        <f t="array" aca="1" ref="K664" ca="1">_xlfn.IFS(
AND(J$3="y",I664&gt;J$4),  2*J$4-I664,
TRUE,I664)</f>
        <v>52</v>
      </c>
      <c r="L664" s="58" cm="1">
        <f t="array" aca="1" ref="L664" ca="1">_xlfn.IFS(
AND(L$3="x",J664&gt;L$4),  2*L$4-J664,
TRUE,J664)</f>
        <v>135</v>
      </c>
      <c r="M664" s="58" cm="1">
        <f t="array" aca="1" ref="M664" ca="1">_xlfn.IFS(
AND(L$3="y",K664&gt;L$4),  2*L$4-K664,
TRUE,K664)</f>
        <v>52</v>
      </c>
      <c r="N664" s="58" cm="1">
        <f t="array" aca="1" ref="N664" ca="1">_xlfn.IFS(
AND(N$3="x",L664&gt;N$4),  2*N$4-L664,
TRUE,L664)</f>
        <v>135</v>
      </c>
      <c r="O664" s="58" cm="1">
        <f t="array" aca="1" ref="O664" ca="1">_xlfn.IFS(
AND(N$3="y",M664&gt;N$4),  2*N$4-M664,
TRUE,M664)</f>
        <v>52</v>
      </c>
      <c r="P664" s="58" cm="1">
        <f t="array" aca="1" ref="P664" ca="1">_xlfn.IFS(
AND(P$3="x",N664&gt;P$4),  2*P$4-N664,
TRUE,N664)</f>
        <v>27</v>
      </c>
      <c r="Q664" s="58" cm="1">
        <f t="array" aca="1" ref="Q664" ca="1">_xlfn.IFS(
AND(P$3="y",O664&gt;P$4),  2*P$4-O664,
TRUE,O664)</f>
        <v>52</v>
      </c>
      <c r="R664" s="58" cm="1">
        <f t="array" aca="1" ref="R664" ca="1">_xlfn.IFS(
AND(R$3="x",P664&gt;R$4),  2*R$4-P664,
TRUE,P664)</f>
        <v>27</v>
      </c>
      <c r="S664" s="58" cm="1">
        <f t="array" aca="1" ref="S664" ca="1">_xlfn.IFS(
AND(R$3="y",Q664&gt;R$4),  2*R$4-Q664,
TRUE,Q664)</f>
        <v>52</v>
      </c>
      <c r="T664" s="58" cm="1">
        <f t="array" aca="1" ref="T664" ca="1">_xlfn.IFS(
AND(T$3="x",R664&gt;T$4),  2*T$4-R664,
TRUE,R664)</f>
        <v>27</v>
      </c>
      <c r="U664" s="58" cm="1">
        <f t="array" aca="1" ref="U664" ca="1">_xlfn.IFS(
AND(T$3="y",S664&gt;T$4),  2*T$4-S664,
TRUE,S664)</f>
        <v>52</v>
      </c>
      <c r="V664" s="58" cm="1">
        <f t="array" aca="1" ref="V664" ca="1">_xlfn.IFS(
AND(V$3="x",T664&gt;V$4),  2*V$4-T664,
TRUE,T664)</f>
        <v>27</v>
      </c>
      <c r="W664" s="58" cm="1">
        <f t="array" aca="1" ref="W664" ca="1">_xlfn.IFS(
AND(V$3="y",U664&gt;V$4),  2*V$4-U664,
TRUE,U664)</f>
        <v>2</v>
      </c>
      <c r="X664" s="58" cm="1">
        <f t="array" aca="1" ref="X664" ca="1">_xlfn.IFS(
AND(X$3="x",V664&gt;X$4),  2*X$4-V664,
TRUE,V664)</f>
        <v>27</v>
      </c>
      <c r="Y664" s="58" cm="1">
        <f t="array" aca="1" ref="Y664" ca="1">_xlfn.IFS(
AND(X$3="y",W664&gt;X$4),  2*X$4-W664,
TRUE,W664)</f>
        <v>2</v>
      </c>
      <c r="Z664" s="58" cm="1">
        <f t="array" aca="1" ref="Z664" ca="1">_xlfn.IFS(
AND(Z$3="x",X664&gt;Z$4),  2*Z$4-X664,
TRUE,X664)</f>
        <v>27</v>
      </c>
      <c r="AA664" s="58" cm="1">
        <f t="array" aca="1" ref="AA664" ca="1">_xlfn.IFS(
AND(Z$3="y",Y664&gt;Z$4),  2*Z$4-Y664,
TRUE,Y664)</f>
        <v>2</v>
      </c>
      <c r="BD664" t="str">
        <f t="shared" ca="1" si="12"/>
        <v>191-52</v>
      </c>
      <c r="BF664" s="23"/>
      <c r="BG664" s="24"/>
      <c r="BH664" s="24"/>
      <c r="BI664" s="24"/>
      <c r="BJ664" s="24"/>
      <c r="BK664" s="24"/>
      <c r="BL664" s="24"/>
      <c r="BM664" s="24"/>
      <c r="BN664" s="24"/>
      <c r="BO664" s="24"/>
      <c r="BP664" s="24"/>
      <c r="BQ664" s="24"/>
      <c r="BR664" s="24"/>
      <c r="BS664" s="24"/>
      <c r="BT664" s="24"/>
      <c r="BU664" s="24"/>
      <c r="BV664" s="24"/>
      <c r="BW664" s="24"/>
      <c r="BX664" s="24"/>
      <c r="BY664" s="24"/>
      <c r="BZ664" s="24"/>
      <c r="CA664" s="24"/>
      <c r="CB664" s="24"/>
      <c r="CC664" s="24"/>
      <c r="CD664" s="24"/>
      <c r="CE664" s="24"/>
      <c r="CF664" s="24"/>
      <c r="CG664" s="24"/>
      <c r="CH664" s="24"/>
      <c r="CI664" s="24"/>
      <c r="CJ664" s="24"/>
      <c r="CK664" s="24"/>
      <c r="CL664" s="24"/>
      <c r="CM664" s="24"/>
      <c r="CN664" s="24"/>
      <c r="CO664" s="24"/>
      <c r="CP664" s="24"/>
      <c r="CQ664" s="24"/>
      <c r="CR664" s="24"/>
      <c r="CS664" s="24"/>
      <c r="CT664" s="24"/>
      <c r="CU664" s="24"/>
      <c r="CV664" s="24"/>
      <c r="CW664" s="24"/>
      <c r="CX664" s="24"/>
      <c r="CY664" s="24"/>
      <c r="CZ664" s="24"/>
      <c r="DA664" s="24"/>
      <c r="DB664" s="24"/>
      <c r="DC664" s="24"/>
      <c r="DD664" s="24"/>
      <c r="DE664" s="24"/>
      <c r="DF664" s="24"/>
      <c r="DG664" s="24"/>
      <c r="DH664" s="24"/>
      <c r="DI664" s="24"/>
      <c r="DJ664" s="24"/>
      <c r="DK664" s="24"/>
      <c r="DL664" s="24"/>
      <c r="DM664" s="24"/>
      <c r="DN664" s="24"/>
      <c r="DO664" s="24"/>
      <c r="DP664" s="24"/>
      <c r="DQ664" s="24"/>
      <c r="DR664" s="24"/>
      <c r="DS664" s="24"/>
      <c r="DT664" s="24"/>
      <c r="DU664" s="24"/>
      <c r="DV664" s="24"/>
      <c r="DW664" s="24"/>
      <c r="DX664" s="24"/>
      <c r="DY664" s="24"/>
      <c r="DZ664" s="24"/>
      <c r="EA664" s="24"/>
      <c r="EB664" s="24"/>
      <c r="EC664" s="24"/>
      <c r="ED664" s="24"/>
      <c r="EE664" s="24"/>
      <c r="EF664" s="24"/>
      <c r="EG664" s="24"/>
      <c r="EH664" s="24"/>
      <c r="EI664" s="24"/>
      <c r="EJ664" s="24"/>
      <c r="EK664" s="24"/>
      <c r="EL664" s="24"/>
      <c r="EM664" s="24"/>
      <c r="EN664" s="24"/>
      <c r="EO664" s="24"/>
      <c r="EP664" s="24"/>
      <c r="EQ664" s="24"/>
      <c r="ER664" s="24"/>
      <c r="ES664" s="24"/>
      <c r="ET664" s="24"/>
      <c r="EU664" s="24"/>
      <c r="EV664" s="24"/>
      <c r="EW664" s="24"/>
      <c r="EX664" s="24"/>
      <c r="EY664" s="24"/>
      <c r="EZ664" s="24"/>
      <c r="FA664" s="24"/>
      <c r="FB664" s="24"/>
      <c r="FC664" s="24"/>
      <c r="FD664" s="24"/>
      <c r="FE664" s="24"/>
      <c r="FF664" s="24"/>
      <c r="FG664" s="24"/>
      <c r="FH664" s="24"/>
      <c r="FI664" s="24"/>
      <c r="FJ664" s="24"/>
      <c r="FK664" s="24"/>
      <c r="FL664" s="24"/>
      <c r="FM664" s="24"/>
      <c r="FN664" s="24"/>
      <c r="FO664" s="24"/>
      <c r="FP664" s="24"/>
      <c r="FQ664" s="24"/>
      <c r="FR664" s="24"/>
      <c r="FS664" s="24"/>
      <c r="FT664" s="24"/>
      <c r="FU664" s="24"/>
      <c r="FV664" s="24"/>
      <c r="FW664" s="24"/>
      <c r="FX664" s="24"/>
      <c r="FY664" s="24"/>
      <c r="FZ664" s="24"/>
      <c r="GA664" s="24"/>
      <c r="GB664" s="24"/>
      <c r="GC664" s="24"/>
      <c r="GD664" s="24"/>
      <c r="GE664" s="24"/>
      <c r="GF664" s="24"/>
      <c r="GG664" s="24"/>
      <c r="GH664" s="24"/>
      <c r="GI664" s="24"/>
      <c r="GJ664" s="24"/>
      <c r="GK664" s="24"/>
      <c r="GL664" s="24"/>
      <c r="GM664" s="24"/>
      <c r="GN664" s="24"/>
      <c r="GO664" s="24"/>
      <c r="GP664" s="24"/>
      <c r="GQ664" s="24"/>
      <c r="GR664" s="24"/>
      <c r="GS664" s="24"/>
      <c r="GT664" s="24"/>
      <c r="GU664" s="24"/>
      <c r="GV664" s="24"/>
      <c r="GW664" s="24"/>
      <c r="GX664" s="24"/>
      <c r="GY664" s="24"/>
      <c r="GZ664" s="24"/>
      <c r="HA664" s="24"/>
      <c r="HB664" s="24"/>
      <c r="HC664" s="24"/>
      <c r="HD664" s="24"/>
      <c r="HE664" s="24"/>
      <c r="HF664" s="24"/>
      <c r="HG664" s="24"/>
      <c r="HH664" s="24"/>
      <c r="HI664" s="24"/>
      <c r="HJ664" s="24"/>
      <c r="HK664" s="24"/>
      <c r="HL664" s="24"/>
      <c r="HM664" s="24"/>
      <c r="HN664" s="24"/>
      <c r="HO664" s="24"/>
      <c r="HP664" s="24"/>
      <c r="HQ664" s="24"/>
      <c r="HR664" s="24"/>
      <c r="HS664" s="24"/>
      <c r="HT664" s="24"/>
      <c r="HU664" s="24"/>
      <c r="HV664" s="24"/>
      <c r="HW664" s="24"/>
      <c r="HX664" s="24"/>
      <c r="HY664" s="24"/>
      <c r="HZ664" s="24"/>
      <c r="IA664" s="24"/>
      <c r="IB664" s="24"/>
      <c r="IC664" s="24"/>
      <c r="ID664" s="24"/>
    </row>
    <row r="665" spans="1:238" x14ac:dyDescent="0.3">
      <c r="A665" t="str">
        <f>IF(Input!A657=0,"",Input!A657)</f>
        <v>842,535</v>
      </c>
      <c r="B665" s="65" cm="1">
        <f t="array" ref="B665">_xlfn.IFS($A665="","",LEFT($A665,4)="fold",MID($A665,12,1),TRUE,VALUE(LEFT($A665,FIND(",",$A665)-1)))</f>
        <v>842</v>
      </c>
      <c r="C665" s="65" cm="1">
        <f t="array" ref="C665">_xlfn.IFS($A665="","",LEFT($A665,4)="fold",VALUE(MID($A665,14,5)),TRUE,VALUE(MID($A665,FIND(",",$A665)+1,5)))</f>
        <v>535</v>
      </c>
      <c r="D665" s="58" cm="1">
        <f t="array" aca="1" ref="D665" ca="1">_xlfn.IFS(
AND(D$3="x",B665&gt;D$4),  2*D$4-B665,
TRUE,B665)</f>
        <v>468</v>
      </c>
      <c r="E665" s="58" cm="1">
        <f t="array" aca="1" ref="E665" ca="1">_xlfn.IFS(
AND(D$3="y",C665&gt;D$4),  2*D$4-C665,
TRUE,C665)</f>
        <v>535</v>
      </c>
      <c r="F665" s="58" cm="1">
        <f t="array" aca="1" ref="F665" ca="1">_xlfn.IFS(
AND(F$3="x",D665&gt;F$4),  2*F$4-D665,
TRUE,D665)</f>
        <v>468</v>
      </c>
      <c r="G665" s="58" cm="1">
        <f t="array" aca="1" ref="G665" ca="1">_xlfn.IFS(
AND(F$3="y",E665&gt;F$4),  2*F$4-E665,
TRUE,E665)</f>
        <v>359</v>
      </c>
      <c r="H665" s="58" cm="1">
        <f t="array" aca="1" ref="H665" ca="1">_xlfn.IFS(
AND(H$3="x",F665&gt;H$4),  2*H$4-F665,
TRUE,F665)</f>
        <v>186</v>
      </c>
      <c r="I665" s="58" cm="1">
        <f t="array" aca="1" ref="I665" ca="1">_xlfn.IFS(
AND(H$3="y",G665&gt;H$4),  2*H$4-G665,
TRUE,G665)</f>
        <v>359</v>
      </c>
      <c r="J665" s="58" cm="1">
        <f t="array" aca="1" ref="J665" ca="1">_xlfn.IFS(
AND(J$3="x",H665&gt;J$4),  2*J$4-H665,
TRUE,H665)</f>
        <v>186</v>
      </c>
      <c r="K665" s="58" cm="1">
        <f t="array" aca="1" ref="K665" ca="1">_xlfn.IFS(
AND(J$3="y",I665&gt;J$4),  2*J$4-I665,
TRUE,I665)</f>
        <v>87</v>
      </c>
      <c r="L665" s="58" cm="1">
        <f t="array" aca="1" ref="L665" ca="1">_xlfn.IFS(
AND(L$3="x",J665&gt;L$4),  2*L$4-J665,
TRUE,J665)</f>
        <v>140</v>
      </c>
      <c r="M665" s="58" cm="1">
        <f t="array" aca="1" ref="M665" ca="1">_xlfn.IFS(
AND(L$3="y",K665&gt;L$4),  2*L$4-K665,
TRUE,K665)</f>
        <v>87</v>
      </c>
      <c r="N665" s="58" cm="1">
        <f t="array" aca="1" ref="N665" ca="1">_xlfn.IFS(
AND(N$3="x",L665&gt;N$4),  2*N$4-L665,
TRUE,L665)</f>
        <v>140</v>
      </c>
      <c r="O665" s="58" cm="1">
        <f t="array" aca="1" ref="O665" ca="1">_xlfn.IFS(
AND(N$3="y",M665&gt;N$4),  2*N$4-M665,
TRUE,M665)</f>
        <v>87</v>
      </c>
      <c r="P665" s="58" cm="1">
        <f t="array" aca="1" ref="P665" ca="1">_xlfn.IFS(
AND(P$3="x",N665&gt;P$4),  2*P$4-N665,
TRUE,N665)</f>
        <v>22</v>
      </c>
      <c r="Q665" s="58" cm="1">
        <f t="array" aca="1" ref="Q665" ca="1">_xlfn.IFS(
AND(P$3="y",O665&gt;P$4),  2*P$4-O665,
TRUE,O665)</f>
        <v>87</v>
      </c>
      <c r="R665" s="58" cm="1">
        <f t="array" aca="1" ref="R665" ca="1">_xlfn.IFS(
AND(R$3="x",P665&gt;R$4),  2*R$4-P665,
TRUE,P665)</f>
        <v>22</v>
      </c>
      <c r="S665" s="58" cm="1">
        <f t="array" aca="1" ref="S665" ca="1">_xlfn.IFS(
AND(R$3="y",Q665&gt;R$4),  2*R$4-Q665,
TRUE,Q665)</f>
        <v>23</v>
      </c>
      <c r="T665" s="58" cm="1">
        <f t="array" aca="1" ref="T665" ca="1">_xlfn.IFS(
AND(T$3="x",R665&gt;T$4),  2*T$4-R665,
TRUE,R665)</f>
        <v>22</v>
      </c>
      <c r="U665" s="58" cm="1">
        <f t="array" aca="1" ref="U665" ca="1">_xlfn.IFS(
AND(T$3="y",S665&gt;T$4),  2*T$4-S665,
TRUE,S665)</f>
        <v>23</v>
      </c>
      <c r="V665" s="58" cm="1">
        <f t="array" aca="1" ref="V665" ca="1">_xlfn.IFS(
AND(V$3="x",T665&gt;V$4),  2*V$4-T665,
TRUE,T665)</f>
        <v>22</v>
      </c>
      <c r="W665" s="58" cm="1">
        <f t="array" aca="1" ref="W665" ca="1">_xlfn.IFS(
AND(V$3="y",U665&gt;V$4),  2*V$4-U665,
TRUE,U665)</f>
        <v>23</v>
      </c>
      <c r="X665" s="58" cm="1">
        <f t="array" aca="1" ref="X665" ca="1">_xlfn.IFS(
AND(X$3="x",V665&gt;X$4),  2*X$4-V665,
TRUE,V665)</f>
        <v>22</v>
      </c>
      <c r="Y665" s="58" cm="1">
        <f t="array" aca="1" ref="Y665" ca="1">_xlfn.IFS(
AND(X$3="y",W665&gt;X$4),  2*X$4-W665,
TRUE,W665)</f>
        <v>3</v>
      </c>
      <c r="Z665" s="58" cm="1">
        <f t="array" aca="1" ref="Z665" ca="1">_xlfn.IFS(
AND(Z$3="x",X665&gt;Z$4),  2*Z$4-X665,
TRUE,X665)</f>
        <v>22</v>
      </c>
      <c r="AA665" s="58" cm="1">
        <f t="array" aca="1" ref="AA665" ca="1">_xlfn.IFS(
AND(Z$3="y",Y665&gt;Z$4),  2*Z$4-Y665,
TRUE,Y665)</f>
        <v>3</v>
      </c>
      <c r="BD665" t="str">
        <f t="shared" ca="1" si="12"/>
        <v>468-535</v>
      </c>
      <c r="BF665" s="23"/>
      <c r="BG665" s="24"/>
      <c r="BH665" s="24"/>
      <c r="BI665" s="24"/>
      <c r="BJ665" s="24"/>
      <c r="BK665" s="24"/>
      <c r="BL665" s="24"/>
      <c r="BM665" s="24"/>
      <c r="BN665" s="24"/>
      <c r="BO665" s="24"/>
      <c r="BP665" s="24"/>
      <c r="BQ665" s="24"/>
      <c r="BR665" s="24"/>
      <c r="BS665" s="24"/>
      <c r="BT665" s="24"/>
      <c r="BU665" s="24"/>
      <c r="BV665" s="24"/>
      <c r="BW665" s="24"/>
      <c r="BX665" s="24"/>
      <c r="BY665" s="24"/>
      <c r="BZ665" s="24"/>
      <c r="CA665" s="24"/>
      <c r="CB665" s="24"/>
      <c r="CC665" s="24"/>
      <c r="CD665" s="24"/>
      <c r="CE665" s="24"/>
      <c r="CF665" s="24"/>
      <c r="CG665" s="24"/>
      <c r="CH665" s="24"/>
      <c r="CI665" s="24"/>
      <c r="CJ665" s="24"/>
      <c r="CK665" s="24"/>
      <c r="CL665" s="24"/>
      <c r="CM665" s="24"/>
      <c r="CN665" s="24"/>
      <c r="CO665" s="24"/>
      <c r="CP665" s="24"/>
      <c r="CQ665" s="24"/>
      <c r="CR665" s="24"/>
      <c r="CS665" s="24"/>
      <c r="CT665" s="24"/>
      <c r="CU665" s="24"/>
      <c r="CV665" s="24"/>
      <c r="CW665" s="24"/>
      <c r="CX665" s="24"/>
      <c r="CY665" s="24"/>
      <c r="CZ665" s="24"/>
      <c r="DA665" s="24"/>
      <c r="DB665" s="24"/>
      <c r="DC665" s="24"/>
      <c r="DD665" s="24"/>
      <c r="DE665" s="24"/>
      <c r="DF665" s="24"/>
      <c r="DG665" s="24"/>
      <c r="DH665" s="24"/>
      <c r="DI665" s="24"/>
      <c r="DJ665" s="24"/>
      <c r="DK665" s="24"/>
      <c r="DL665" s="24"/>
      <c r="DM665" s="24"/>
      <c r="DN665" s="24"/>
      <c r="DO665" s="24"/>
      <c r="DP665" s="24"/>
      <c r="DQ665" s="24"/>
      <c r="DR665" s="24"/>
      <c r="DS665" s="24"/>
      <c r="DT665" s="24"/>
      <c r="DU665" s="24"/>
      <c r="DV665" s="24"/>
      <c r="DW665" s="24"/>
      <c r="DX665" s="24"/>
      <c r="DY665" s="24"/>
      <c r="DZ665" s="24"/>
      <c r="EA665" s="24"/>
      <c r="EB665" s="24"/>
      <c r="EC665" s="24"/>
      <c r="ED665" s="24"/>
      <c r="EE665" s="24"/>
      <c r="EF665" s="24"/>
      <c r="EG665" s="24"/>
      <c r="EH665" s="24"/>
      <c r="EI665" s="24"/>
      <c r="EJ665" s="24"/>
      <c r="EK665" s="24"/>
      <c r="EL665" s="24"/>
      <c r="EM665" s="24"/>
      <c r="EN665" s="24"/>
      <c r="EO665" s="24"/>
      <c r="EP665" s="24"/>
      <c r="EQ665" s="24"/>
      <c r="ER665" s="24"/>
      <c r="ES665" s="24"/>
      <c r="ET665" s="24"/>
      <c r="EU665" s="24"/>
      <c r="EV665" s="24"/>
      <c r="EW665" s="24"/>
      <c r="EX665" s="24"/>
      <c r="EY665" s="24"/>
      <c r="EZ665" s="24"/>
      <c r="FA665" s="24"/>
      <c r="FB665" s="24"/>
      <c r="FC665" s="24"/>
      <c r="FD665" s="24"/>
      <c r="FE665" s="24"/>
      <c r="FF665" s="24"/>
      <c r="FG665" s="24"/>
      <c r="FH665" s="24"/>
      <c r="FI665" s="24"/>
      <c r="FJ665" s="24"/>
      <c r="FK665" s="24"/>
      <c r="FL665" s="24"/>
      <c r="FM665" s="24"/>
      <c r="FN665" s="24"/>
      <c r="FO665" s="24"/>
      <c r="FP665" s="24"/>
      <c r="FQ665" s="24"/>
      <c r="FR665" s="24"/>
      <c r="FS665" s="24"/>
      <c r="FT665" s="24"/>
      <c r="FU665" s="24"/>
      <c r="FV665" s="24"/>
      <c r="FW665" s="24"/>
      <c r="FX665" s="24"/>
      <c r="FY665" s="24"/>
      <c r="FZ665" s="24"/>
      <c r="GA665" s="24"/>
      <c r="GB665" s="24"/>
      <c r="GC665" s="24"/>
      <c r="GD665" s="24"/>
      <c r="GE665" s="24"/>
      <c r="GF665" s="24"/>
      <c r="GG665" s="24"/>
      <c r="GH665" s="24"/>
      <c r="GI665" s="24"/>
      <c r="GJ665" s="24"/>
      <c r="GK665" s="24"/>
      <c r="GL665" s="24"/>
      <c r="GM665" s="24"/>
      <c r="GN665" s="24"/>
      <c r="GO665" s="24"/>
      <c r="GP665" s="24"/>
      <c r="GQ665" s="24"/>
      <c r="GR665" s="24"/>
      <c r="GS665" s="24"/>
      <c r="GT665" s="24"/>
      <c r="GU665" s="24"/>
      <c r="GV665" s="24"/>
      <c r="GW665" s="24"/>
      <c r="GX665" s="24"/>
      <c r="GY665" s="24"/>
      <c r="GZ665" s="24"/>
      <c r="HA665" s="24"/>
      <c r="HB665" s="24"/>
      <c r="HC665" s="24"/>
      <c r="HD665" s="24"/>
      <c r="HE665" s="24"/>
      <c r="HF665" s="24"/>
      <c r="HG665" s="24"/>
      <c r="HH665" s="24"/>
      <c r="HI665" s="24"/>
      <c r="HJ665" s="24"/>
      <c r="HK665" s="24"/>
      <c r="HL665" s="24"/>
      <c r="HM665" s="24"/>
      <c r="HN665" s="24"/>
      <c r="HO665" s="24"/>
      <c r="HP665" s="24"/>
      <c r="HQ665" s="24"/>
      <c r="HR665" s="24"/>
      <c r="HS665" s="24"/>
      <c r="HT665" s="24"/>
      <c r="HU665" s="24"/>
      <c r="HV665" s="24"/>
      <c r="HW665" s="24"/>
      <c r="HX665" s="24"/>
      <c r="HY665" s="24"/>
      <c r="HZ665" s="24"/>
      <c r="IA665" s="24"/>
      <c r="IB665" s="24"/>
      <c r="IC665" s="24"/>
      <c r="ID665" s="24"/>
    </row>
    <row r="666" spans="1:238" x14ac:dyDescent="0.3">
      <c r="A666" t="str">
        <f>IF(Input!A658=0,"",Input!A658)</f>
        <v>803,611</v>
      </c>
      <c r="B666" s="65" cm="1">
        <f t="array" ref="B666">_xlfn.IFS($A666="","",LEFT($A666,4)="fold",MID($A666,12,1),TRUE,VALUE(LEFT($A666,FIND(",",$A666)-1)))</f>
        <v>803</v>
      </c>
      <c r="C666" s="65" cm="1">
        <f t="array" ref="C666">_xlfn.IFS($A666="","",LEFT($A666,4)="fold",VALUE(MID($A666,14,5)),TRUE,VALUE(MID($A666,FIND(",",$A666)+1,5)))</f>
        <v>611</v>
      </c>
      <c r="D666" s="58" cm="1">
        <f t="array" aca="1" ref="D666" ca="1">_xlfn.IFS(
AND(D$3="x",B666&gt;D$4),  2*D$4-B666,
TRUE,B666)</f>
        <v>507</v>
      </c>
      <c r="E666" s="58" cm="1">
        <f t="array" aca="1" ref="E666" ca="1">_xlfn.IFS(
AND(D$3="y",C666&gt;D$4),  2*D$4-C666,
TRUE,C666)</f>
        <v>611</v>
      </c>
      <c r="F666" s="58" cm="1">
        <f t="array" aca="1" ref="F666" ca="1">_xlfn.IFS(
AND(F$3="x",D666&gt;F$4),  2*F$4-D666,
TRUE,D666)</f>
        <v>507</v>
      </c>
      <c r="G666" s="58" cm="1">
        <f t="array" aca="1" ref="G666" ca="1">_xlfn.IFS(
AND(F$3="y",E666&gt;F$4),  2*F$4-E666,
TRUE,E666)</f>
        <v>283</v>
      </c>
      <c r="H666" s="58" cm="1">
        <f t="array" aca="1" ref="H666" ca="1">_xlfn.IFS(
AND(H$3="x",F666&gt;H$4),  2*H$4-F666,
TRUE,F666)</f>
        <v>147</v>
      </c>
      <c r="I666" s="58" cm="1">
        <f t="array" aca="1" ref="I666" ca="1">_xlfn.IFS(
AND(H$3="y",G666&gt;H$4),  2*H$4-G666,
TRUE,G666)</f>
        <v>283</v>
      </c>
      <c r="J666" s="58" cm="1">
        <f t="array" aca="1" ref="J666" ca="1">_xlfn.IFS(
AND(J$3="x",H666&gt;J$4),  2*J$4-H666,
TRUE,H666)</f>
        <v>147</v>
      </c>
      <c r="K666" s="58" cm="1">
        <f t="array" aca="1" ref="K666" ca="1">_xlfn.IFS(
AND(J$3="y",I666&gt;J$4),  2*J$4-I666,
TRUE,I666)</f>
        <v>163</v>
      </c>
      <c r="L666" s="58" cm="1">
        <f t="array" aca="1" ref="L666" ca="1">_xlfn.IFS(
AND(L$3="x",J666&gt;L$4),  2*L$4-J666,
TRUE,J666)</f>
        <v>147</v>
      </c>
      <c r="M666" s="58" cm="1">
        <f t="array" aca="1" ref="M666" ca="1">_xlfn.IFS(
AND(L$3="y",K666&gt;L$4),  2*L$4-K666,
TRUE,K666)</f>
        <v>163</v>
      </c>
      <c r="N666" s="58" cm="1">
        <f t="array" aca="1" ref="N666" ca="1">_xlfn.IFS(
AND(N$3="x",L666&gt;N$4),  2*N$4-L666,
TRUE,L666)</f>
        <v>147</v>
      </c>
      <c r="O666" s="58" cm="1">
        <f t="array" aca="1" ref="O666" ca="1">_xlfn.IFS(
AND(N$3="y",M666&gt;N$4),  2*N$4-M666,
TRUE,M666)</f>
        <v>59</v>
      </c>
      <c r="P666" s="58" cm="1">
        <f t="array" aca="1" ref="P666" ca="1">_xlfn.IFS(
AND(P$3="x",N666&gt;P$4),  2*P$4-N666,
TRUE,N666)</f>
        <v>15</v>
      </c>
      <c r="Q666" s="58" cm="1">
        <f t="array" aca="1" ref="Q666" ca="1">_xlfn.IFS(
AND(P$3="y",O666&gt;P$4),  2*P$4-O666,
TRUE,O666)</f>
        <v>59</v>
      </c>
      <c r="R666" s="58" cm="1">
        <f t="array" aca="1" ref="R666" ca="1">_xlfn.IFS(
AND(R$3="x",P666&gt;R$4),  2*R$4-P666,
TRUE,P666)</f>
        <v>15</v>
      </c>
      <c r="S666" s="58" cm="1">
        <f t="array" aca="1" ref="S666" ca="1">_xlfn.IFS(
AND(R$3="y",Q666&gt;R$4),  2*R$4-Q666,
TRUE,Q666)</f>
        <v>51</v>
      </c>
      <c r="T666" s="58" cm="1">
        <f t="array" aca="1" ref="T666" ca="1">_xlfn.IFS(
AND(T$3="x",R666&gt;T$4),  2*T$4-R666,
TRUE,R666)</f>
        <v>15</v>
      </c>
      <c r="U666" s="58" cm="1">
        <f t="array" aca="1" ref="U666" ca="1">_xlfn.IFS(
AND(T$3="y",S666&gt;T$4),  2*T$4-S666,
TRUE,S666)</f>
        <v>51</v>
      </c>
      <c r="V666" s="58" cm="1">
        <f t="array" aca="1" ref="V666" ca="1">_xlfn.IFS(
AND(V$3="x",T666&gt;V$4),  2*V$4-T666,
TRUE,T666)</f>
        <v>15</v>
      </c>
      <c r="W666" s="58" cm="1">
        <f t="array" aca="1" ref="W666" ca="1">_xlfn.IFS(
AND(V$3="y",U666&gt;V$4),  2*V$4-U666,
TRUE,U666)</f>
        <v>3</v>
      </c>
      <c r="X666" s="58" cm="1">
        <f t="array" aca="1" ref="X666" ca="1">_xlfn.IFS(
AND(X$3="x",V666&gt;X$4),  2*X$4-V666,
TRUE,V666)</f>
        <v>15</v>
      </c>
      <c r="Y666" s="58" cm="1">
        <f t="array" aca="1" ref="Y666" ca="1">_xlfn.IFS(
AND(X$3="y",W666&gt;X$4),  2*X$4-W666,
TRUE,W666)</f>
        <v>3</v>
      </c>
      <c r="Z666" s="58" cm="1">
        <f t="array" aca="1" ref="Z666" ca="1">_xlfn.IFS(
AND(Z$3="x",X666&gt;Z$4),  2*Z$4-X666,
TRUE,X666)</f>
        <v>15</v>
      </c>
      <c r="AA666" s="58" cm="1">
        <f t="array" aca="1" ref="AA666" ca="1">_xlfn.IFS(
AND(Z$3="y",Y666&gt;Z$4),  2*Z$4-Y666,
TRUE,Y666)</f>
        <v>3</v>
      </c>
      <c r="BD666" t="str">
        <f t="shared" ca="1" si="12"/>
        <v>507-611</v>
      </c>
      <c r="BF666" s="23"/>
      <c r="BG666" s="24"/>
      <c r="BH666" s="24"/>
      <c r="BI666" s="24"/>
      <c r="BJ666" s="24"/>
      <c r="BK666" s="24"/>
      <c r="BL666" s="24"/>
      <c r="BM666" s="24"/>
      <c r="BN666" s="24"/>
      <c r="BO666" s="24"/>
      <c r="BP666" s="24"/>
      <c r="BQ666" s="24"/>
      <c r="BR666" s="24"/>
      <c r="BS666" s="24"/>
      <c r="BT666" s="24"/>
      <c r="BU666" s="24"/>
      <c r="BV666" s="24"/>
      <c r="BW666" s="24"/>
      <c r="BX666" s="24"/>
      <c r="BY666" s="24"/>
      <c r="BZ666" s="24"/>
      <c r="CA666" s="24"/>
      <c r="CB666" s="24"/>
      <c r="CC666" s="24"/>
      <c r="CD666" s="24"/>
      <c r="CE666" s="24"/>
      <c r="CF666" s="24"/>
      <c r="CG666" s="24"/>
      <c r="CH666" s="24"/>
      <c r="CI666" s="24"/>
      <c r="CJ666" s="24"/>
      <c r="CK666" s="24"/>
      <c r="CL666" s="24"/>
      <c r="CM666" s="24"/>
      <c r="CN666" s="24"/>
      <c r="CO666" s="24"/>
      <c r="CP666" s="24"/>
      <c r="CQ666" s="24"/>
      <c r="CR666" s="24"/>
      <c r="CS666" s="24"/>
      <c r="CT666" s="24"/>
      <c r="CU666" s="24"/>
      <c r="CV666" s="24"/>
      <c r="CW666" s="24"/>
      <c r="CX666" s="24"/>
      <c r="CY666" s="24"/>
      <c r="CZ666" s="24"/>
      <c r="DA666" s="24"/>
      <c r="DB666" s="24"/>
      <c r="DC666" s="24"/>
      <c r="DD666" s="24"/>
      <c r="DE666" s="24"/>
      <c r="DF666" s="24"/>
      <c r="DG666" s="24"/>
      <c r="DH666" s="24"/>
      <c r="DI666" s="24"/>
      <c r="DJ666" s="24"/>
      <c r="DK666" s="24"/>
      <c r="DL666" s="24"/>
      <c r="DM666" s="24"/>
      <c r="DN666" s="24"/>
      <c r="DO666" s="24"/>
      <c r="DP666" s="24"/>
      <c r="DQ666" s="24"/>
      <c r="DR666" s="24"/>
      <c r="DS666" s="24"/>
      <c r="DT666" s="24"/>
      <c r="DU666" s="24"/>
      <c r="DV666" s="24"/>
      <c r="DW666" s="24"/>
      <c r="DX666" s="24"/>
      <c r="DY666" s="24"/>
      <c r="DZ666" s="24"/>
      <c r="EA666" s="24"/>
      <c r="EB666" s="24"/>
      <c r="EC666" s="24"/>
      <c r="ED666" s="24"/>
      <c r="EE666" s="24"/>
      <c r="EF666" s="24"/>
      <c r="EG666" s="24"/>
      <c r="EH666" s="24"/>
      <c r="EI666" s="24"/>
      <c r="EJ666" s="24"/>
      <c r="EK666" s="24"/>
      <c r="EL666" s="24"/>
      <c r="EM666" s="24"/>
      <c r="EN666" s="24"/>
      <c r="EO666" s="24"/>
      <c r="EP666" s="24"/>
      <c r="EQ666" s="24"/>
      <c r="ER666" s="24"/>
      <c r="ES666" s="24"/>
      <c r="ET666" s="24"/>
      <c r="EU666" s="24"/>
      <c r="EV666" s="24"/>
      <c r="EW666" s="24"/>
      <c r="EX666" s="24"/>
      <c r="EY666" s="24"/>
      <c r="EZ666" s="24"/>
      <c r="FA666" s="24"/>
      <c r="FB666" s="24"/>
      <c r="FC666" s="24"/>
      <c r="FD666" s="24"/>
      <c r="FE666" s="24"/>
      <c r="FF666" s="24"/>
      <c r="FG666" s="24"/>
      <c r="FH666" s="24"/>
      <c r="FI666" s="24"/>
      <c r="FJ666" s="24"/>
      <c r="FK666" s="24"/>
      <c r="FL666" s="24"/>
      <c r="FM666" s="24"/>
      <c r="FN666" s="24"/>
      <c r="FO666" s="24"/>
      <c r="FP666" s="24"/>
      <c r="FQ666" s="24"/>
      <c r="FR666" s="24"/>
      <c r="FS666" s="24"/>
      <c r="FT666" s="24"/>
      <c r="FU666" s="24"/>
      <c r="FV666" s="24"/>
      <c r="FW666" s="24"/>
      <c r="FX666" s="24"/>
      <c r="FY666" s="24"/>
      <c r="FZ666" s="24"/>
      <c r="GA666" s="24"/>
      <c r="GB666" s="24"/>
      <c r="GC666" s="24"/>
      <c r="GD666" s="24"/>
      <c r="GE666" s="24"/>
      <c r="GF666" s="24"/>
      <c r="GG666" s="24"/>
      <c r="GH666" s="24"/>
      <c r="GI666" s="24"/>
      <c r="GJ666" s="24"/>
      <c r="GK666" s="24"/>
      <c r="GL666" s="24"/>
      <c r="GM666" s="24"/>
      <c r="GN666" s="24"/>
      <c r="GO666" s="24"/>
      <c r="GP666" s="24"/>
      <c r="GQ666" s="24"/>
      <c r="GR666" s="24"/>
      <c r="GS666" s="24"/>
      <c r="GT666" s="24"/>
      <c r="GU666" s="24"/>
      <c r="GV666" s="24"/>
      <c r="GW666" s="24"/>
      <c r="GX666" s="24"/>
      <c r="GY666" s="24"/>
      <c r="GZ666" s="24"/>
      <c r="HA666" s="24"/>
      <c r="HB666" s="24"/>
      <c r="HC666" s="24"/>
      <c r="HD666" s="24"/>
      <c r="HE666" s="24"/>
      <c r="HF666" s="24"/>
      <c r="HG666" s="24"/>
      <c r="HH666" s="24"/>
      <c r="HI666" s="24"/>
      <c r="HJ666" s="24"/>
      <c r="HK666" s="24"/>
      <c r="HL666" s="24"/>
      <c r="HM666" s="24"/>
      <c r="HN666" s="24"/>
      <c r="HO666" s="24"/>
      <c r="HP666" s="24"/>
      <c r="HQ666" s="24"/>
      <c r="HR666" s="24"/>
      <c r="HS666" s="24"/>
      <c r="HT666" s="24"/>
      <c r="HU666" s="24"/>
      <c r="HV666" s="24"/>
      <c r="HW666" s="24"/>
      <c r="HX666" s="24"/>
      <c r="HY666" s="24"/>
      <c r="HZ666" s="24"/>
      <c r="IA666" s="24"/>
      <c r="IB666" s="24"/>
      <c r="IC666" s="24"/>
      <c r="ID666" s="24"/>
    </row>
    <row r="667" spans="1:238" x14ac:dyDescent="0.3">
      <c r="A667" t="str">
        <f>IF(Input!A659=0,"",Input!A659)</f>
        <v>659,469</v>
      </c>
      <c r="B667" s="65" cm="1">
        <f t="array" ref="B667">_xlfn.IFS($A667="","",LEFT($A667,4)="fold",MID($A667,12,1),TRUE,VALUE(LEFT($A667,FIND(",",$A667)-1)))</f>
        <v>659</v>
      </c>
      <c r="C667" s="65" cm="1">
        <f t="array" ref="C667">_xlfn.IFS($A667="","",LEFT($A667,4)="fold",VALUE(MID($A667,14,5)),TRUE,VALUE(MID($A667,FIND(",",$A667)+1,5)))</f>
        <v>469</v>
      </c>
      <c r="D667" s="58" cm="1">
        <f t="array" aca="1" ref="D667" ca="1">_xlfn.IFS(
AND(D$3="x",B667&gt;D$4),  2*D$4-B667,
TRUE,B667)</f>
        <v>651</v>
      </c>
      <c r="E667" s="58" cm="1">
        <f t="array" aca="1" ref="E667" ca="1">_xlfn.IFS(
AND(D$3="y",C667&gt;D$4),  2*D$4-C667,
TRUE,C667)</f>
        <v>469</v>
      </c>
      <c r="F667" s="58" cm="1">
        <f t="array" aca="1" ref="F667" ca="1">_xlfn.IFS(
AND(F$3="x",D667&gt;F$4),  2*F$4-D667,
TRUE,D667)</f>
        <v>651</v>
      </c>
      <c r="G667" s="58" cm="1">
        <f t="array" aca="1" ref="G667" ca="1">_xlfn.IFS(
AND(F$3="y",E667&gt;F$4),  2*F$4-E667,
TRUE,E667)</f>
        <v>425</v>
      </c>
      <c r="H667" s="58" cm="1">
        <f t="array" aca="1" ref="H667" ca="1">_xlfn.IFS(
AND(H$3="x",F667&gt;H$4),  2*H$4-F667,
TRUE,F667)</f>
        <v>3</v>
      </c>
      <c r="I667" s="58" cm="1">
        <f t="array" aca="1" ref="I667" ca="1">_xlfn.IFS(
AND(H$3="y",G667&gt;H$4),  2*H$4-G667,
TRUE,G667)</f>
        <v>425</v>
      </c>
      <c r="J667" s="58" cm="1">
        <f t="array" aca="1" ref="J667" ca="1">_xlfn.IFS(
AND(J$3="x",H667&gt;J$4),  2*J$4-H667,
TRUE,H667)</f>
        <v>3</v>
      </c>
      <c r="K667" s="58" cm="1">
        <f t="array" aca="1" ref="K667" ca="1">_xlfn.IFS(
AND(J$3="y",I667&gt;J$4),  2*J$4-I667,
TRUE,I667)</f>
        <v>21</v>
      </c>
      <c r="L667" s="58" cm="1">
        <f t="array" aca="1" ref="L667" ca="1">_xlfn.IFS(
AND(L$3="x",J667&gt;L$4),  2*L$4-J667,
TRUE,J667)</f>
        <v>3</v>
      </c>
      <c r="M667" s="58" cm="1">
        <f t="array" aca="1" ref="M667" ca="1">_xlfn.IFS(
AND(L$3="y",K667&gt;L$4),  2*L$4-K667,
TRUE,K667)</f>
        <v>21</v>
      </c>
      <c r="N667" s="58" cm="1">
        <f t="array" aca="1" ref="N667" ca="1">_xlfn.IFS(
AND(N$3="x",L667&gt;N$4),  2*N$4-L667,
TRUE,L667)</f>
        <v>3</v>
      </c>
      <c r="O667" s="58" cm="1">
        <f t="array" aca="1" ref="O667" ca="1">_xlfn.IFS(
AND(N$3="y",M667&gt;N$4),  2*N$4-M667,
TRUE,M667)</f>
        <v>21</v>
      </c>
      <c r="P667" s="58" cm="1">
        <f t="array" aca="1" ref="P667" ca="1">_xlfn.IFS(
AND(P$3="x",N667&gt;P$4),  2*P$4-N667,
TRUE,N667)</f>
        <v>3</v>
      </c>
      <c r="Q667" s="58" cm="1">
        <f t="array" aca="1" ref="Q667" ca="1">_xlfn.IFS(
AND(P$3="y",O667&gt;P$4),  2*P$4-O667,
TRUE,O667)</f>
        <v>21</v>
      </c>
      <c r="R667" s="58" cm="1">
        <f t="array" aca="1" ref="R667" ca="1">_xlfn.IFS(
AND(R$3="x",P667&gt;R$4),  2*R$4-P667,
TRUE,P667)</f>
        <v>3</v>
      </c>
      <c r="S667" s="58" cm="1">
        <f t="array" aca="1" ref="S667" ca="1">_xlfn.IFS(
AND(R$3="y",Q667&gt;R$4),  2*R$4-Q667,
TRUE,Q667)</f>
        <v>21</v>
      </c>
      <c r="T667" s="58" cm="1">
        <f t="array" aca="1" ref="T667" ca="1">_xlfn.IFS(
AND(T$3="x",R667&gt;T$4),  2*T$4-R667,
TRUE,R667)</f>
        <v>3</v>
      </c>
      <c r="U667" s="58" cm="1">
        <f t="array" aca="1" ref="U667" ca="1">_xlfn.IFS(
AND(T$3="y",S667&gt;T$4),  2*T$4-S667,
TRUE,S667)</f>
        <v>21</v>
      </c>
      <c r="V667" s="58" cm="1">
        <f t="array" aca="1" ref="V667" ca="1">_xlfn.IFS(
AND(V$3="x",T667&gt;V$4),  2*V$4-T667,
TRUE,T667)</f>
        <v>3</v>
      </c>
      <c r="W667" s="58" cm="1">
        <f t="array" aca="1" ref="W667" ca="1">_xlfn.IFS(
AND(V$3="y",U667&gt;V$4),  2*V$4-U667,
TRUE,U667)</f>
        <v>21</v>
      </c>
      <c r="X667" s="58" cm="1">
        <f t="array" aca="1" ref="X667" ca="1">_xlfn.IFS(
AND(X$3="x",V667&gt;X$4),  2*X$4-V667,
TRUE,V667)</f>
        <v>3</v>
      </c>
      <c r="Y667" s="58" cm="1">
        <f t="array" aca="1" ref="Y667" ca="1">_xlfn.IFS(
AND(X$3="y",W667&gt;X$4),  2*X$4-W667,
TRUE,W667)</f>
        <v>5</v>
      </c>
      <c r="Z667" s="58" cm="1">
        <f t="array" aca="1" ref="Z667" ca="1">_xlfn.IFS(
AND(Z$3="x",X667&gt;Z$4),  2*Z$4-X667,
TRUE,X667)</f>
        <v>3</v>
      </c>
      <c r="AA667" s="58" cm="1">
        <f t="array" aca="1" ref="AA667" ca="1">_xlfn.IFS(
AND(Z$3="y",Y667&gt;Z$4),  2*Z$4-Y667,
TRUE,Y667)</f>
        <v>5</v>
      </c>
      <c r="BD667" t="str">
        <f t="shared" ca="1" si="12"/>
        <v>651-469</v>
      </c>
      <c r="BF667" s="23"/>
      <c r="BG667" s="24"/>
      <c r="BH667" s="24"/>
      <c r="BI667" s="24"/>
      <c r="BJ667" s="24"/>
      <c r="BK667" s="24"/>
      <c r="BL667" s="24"/>
      <c r="BM667" s="24"/>
      <c r="BN667" s="24"/>
      <c r="BO667" s="24"/>
      <c r="BP667" s="24"/>
      <c r="BQ667" s="24"/>
      <c r="BR667" s="24"/>
      <c r="BS667" s="24"/>
      <c r="BT667" s="24"/>
      <c r="BU667" s="24"/>
      <c r="BV667" s="24"/>
      <c r="BW667" s="24"/>
      <c r="BX667" s="24"/>
      <c r="BY667" s="24"/>
      <c r="BZ667" s="24"/>
      <c r="CA667" s="24"/>
      <c r="CB667" s="24"/>
      <c r="CC667" s="24"/>
      <c r="CD667" s="24"/>
      <c r="CE667" s="24"/>
      <c r="CF667" s="24"/>
      <c r="CG667" s="24"/>
      <c r="CH667" s="24"/>
      <c r="CI667" s="24"/>
      <c r="CJ667" s="24"/>
      <c r="CK667" s="24"/>
      <c r="CL667" s="24"/>
      <c r="CM667" s="24"/>
      <c r="CN667" s="24"/>
      <c r="CO667" s="24"/>
      <c r="CP667" s="24"/>
      <c r="CQ667" s="24"/>
      <c r="CR667" s="24"/>
      <c r="CS667" s="24"/>
      <c r="CT667" s="24"/>
      <c r="CU667" s="24"/>
      <c r="CV667" s="24"/>
      <c r="CW667" s="24"/>
      <c r="CX667" s="24"/>
      <c r="CY667" s="24"/>
      <c r="CZ667" s="24"/>
      <c r="DA667" s="24"/>
      <c r="DB667" s="24"/>
      <c r="DC667" s="24"/>
      <c r="DD667" s="24"/>
      <c r="DE667" s="24"/>
      <c r="DF667" s="24"/>
      <c r="DG667" s="24"/>
      <c r="DH667" s="24"/>
      <c r="DI667" s="24"/>
      <c r="DJ667" s="24"/>
      <c r="DK667" s="24"/>
      <c r="DL667" s="24"/>
      <c r="DM667" s="24"/>
      <c r="DN667" s="24"/>
      <c r="DO667" s="24"/>
      <c r="DP667" s="24"/>
      <c r="DQ667" s="24"/>
      <c r="DR667" s="24"/>
      <c r="DS667" s="24"/>
      <c r="DT667" s="24"/>
      <c r="DU667" s="24"/>
      <c r="DV667" s="24"/>
      <c r="DW667" s="24"/>
      <c r="DX667" s="24"/>
      <c r="DY667" s="24"/>
      <c r="DZ667" s="24"/>
      <c r="EA667" s="24"/>
      <c r="EB667" s="24"/>
      <c r="EC667" s="24"/>
      <c r="ED667" s="24"/>
      <c r="EE667" s="24"/>
      <c r="EF667" s="24"/>
      <c r="EG667" s="24"/>
      <c r="EH667" s="24"/>
      <c r="EI667" s="24"/>
      <c r="EJ667" s="24"/>
      <c r="EK667" s="24"/>
      <c r="EL667" s="24"/>
      <c r="EM667" s="24"/>
      <c r="EN667" s="24"/>
      <c r="EO667" s="24"/>
      <c r="EP667" s="24"/>
      <c r="EQ667" s="24"/>
      <c r="ER667" s="24"/>
      <c r="ES667" s="24"/>
      <c r="ET667" s="24"/>
      <c r="EU667" s="24"/>
      <c r="EV667" s="24"/>
      <c r="EW667" s="24"/>
      <c r="EX667" s="24"/>
      <c r="EY667" s="24"/>
      <c r="EZ667" s="24"/>
      <c r="FA667" s="24"/>
      <c r="FB667" s="24"/>
      <c r="FC667" s="24"/>
      <c r="FD667" s="24"/>
      <c r="FE667" s="24"/>
      <c r="FF667" s="24"/>
      <c r="FG667" s="24"/>
      <c r="FH667" s="24"/>
      <c r="FI667" s="24"/>
      <c r="FJ667" s="24"/>
      <c r="FK667" s="24"/>
      <c r="FL667" s="24"/>
      <c r="FM667" s="24"/>
      <c r="FN667" s="24"/>
      <c r="FO667" s="24"/>
      <c r="FP667" s="24"/>
      <c r="FQ667" s="24"/>
      <c r="FR667" s="24"/>
      <c r="FS667" s="24"/>
      <c r="FT667" s="24"/>
      <c r="FU667" s="24"/>
      <c r="FV667" s="24"/>
      <c r="FW667" s="24"/>
      <c r="FX667" s="24"/>
      <c r="FY667" s="24"/>
      <c r="FZ667" s="24"/>
      <c r="GA667" s="24"/>
      <c r="GB667" s="24"/>
      <c r="GC667" s="24"/>
      <c r="GD667" s="24"/>
      <c r="GE667" s="24"/>
      <c r="GF667" s="24"/>
      <c r="GG667" s="24"/>
      <c r="GH667" s="24"/>
      <c r="GI667" s="24"/>
      <c r="GJ667" s="24"/>
      <c r="GK667" s="24"/>
      <c r="GL667" s="24"/>
      <c r="GM667" s="24"/>
      <c r="GN667" s="24"/>
      <c r="GO667" s="24"/>
      <c r="GP667" s="24"/>
      <c r="GQ667" s="24"/>
      <c r="GR667" s="24"/>
      <c r="GS667" s="24"/>
      <c r="GT667" s="24"/>
      <c r="GU667" s="24"/>
      <c r="GV667" s="24"/>
      <c r="GW667" s="24"/>
      <c r="GX667" s="24"/>
      <c r="GY667" s="24"/>
      <c r="GZ667" s="24"/>
      <c r="HA667" s="24"/>
      <c r="HB667" s="24"/>
      <c r="HC667" s="24"/>
      <c r="HD667" s="24"/>
      <c r="HE667" s="24"/>
      <c r="HF667" s="24"/>
      <c r="HG667" s="24"/>
      <c r="HH667" s="24"/>
      <c r="HI667" s="24"/>
      <c r="HJ667" s="24"/>
      <c r="HK667" s="24"/>
      <c r="HL667" s="24"/>
      <c r="HM667" s="24"/>
      <c r="HN667" s="24"/>
      <c r="HO667" s="24"/>
      <c r="HP667" s="24"/>
      <c r="HQ667" s="24"/>
      <c r="HR667" s="24"/>
      <c r="HS667" s="24"/>
      <c r="HT667" s="24"/>
      <c r="HU667" s="24"/>
      <c r="HV667" s="24"/>
      <c r="HW667" s="24"/>
      <c r="HX667" s="24"/>
      <c r="HY667" s="24"/>
      <c r="HZ667" s="24"/>
      <c r="IA667" s="24"/>
      <c r="IB667" s="24"/>
      <c r="IC667" s="24"/>
      <c r="ID667" s="24"/>
    </row>
    <row r="668" spans="1:238" x14ac:dyDescent="0.3">
      <c r="A668" t="str">
        <f>IF(Input!A660=0,"",Input!A660)</f>
        <v>353,759</v>
      </c>
      <c r="B668" s="65" cm="1">
        <f t="array" ref="B668">_xlfn.IFS($A668="","",LEFT($A668,4)="fold",MID($A668,12,1),TRUE,VALUE(LEFT($A668,FIND(",",$A668)-1)))</f>
        <v>353</v>
      </c>
      <c r="C668" s="65" cm="1">
        <f t="array" ref="C668">_xlfn.IFS($A668="","",LEFT($A668,4)="fold",VALUE(MID($A668,14,5)),TRUE,VALUE(MID($A668,FIND(",",$A668)+1,5)))</f>
        <v>759</v>
      </c>
      <c r="D668" s="58" cm="1">
        <f t="array" aca="1" ref="D668" ca="1">_xlfn.IFS(
AND(D$3="x",B668&gt;D$4),  2*D$4-B668,
TRUE,B668)</f>
        <v>353</v>
      </c>
      <c r="E668" s="58" cm="1">
        <f t="array" aca="1" ref="E668" ca="1">_xlfn.IFS(
AND(D$3="y",C668&gt;D$4),  2*D$4-C668,
TRUE,C668)</f>
        <v>759</v>
      </c>
      <c r="F668" s="58" cm="1">
        <f t="array" aca="1" ref="F668" ca="1">_xlfn.IFS(
AND(F$3="x",D668&gt;F$4),  2*F$4-D668,
TRUE,D668)</f>
        <v>353</v>
      </c>
      <c r="G668" s="58" cm="1">
        <f t="array" aca="1" ref="G668" ca="1">_xlfn.IFS(
AND(F$3="y",E668&gt;F$4),  2*F$4-E668,
TRUE,E668)</f>
        <v>135</v>
      </c>
      <c r="H668" s="58" cm="1">
        <f t="array" aca="1" ref="H668" ca="1">_xlfn.IFS(
AND(H$3="x",F668&gt;H$4),  2*H$4-F668,
TRUE,F668)</f>
        <v>301</v>
      </c>
      <c r="I668" s="58" cm="1">
        <f t="array" aca="1" ref="I668" ca="1">_xlfn.IFS(
AND(H$3="y",G668&gt;H$4),  2*H$4-G668,
TRUE,G668)</f>
        <v>135</v>
      </c>
      <c r="J668" s="58" cm="1">
        <f t="array" aca="1" ref="J668" ca="1">_xlfn.IFS(
AND(J$3="x",H668&gt;J$4),  2*J$4-H668,
TRUE,H668)</f>
        <v>301</v>
      </c>
      <c r="K668" s="58" cm="1">
        <f t="array" aca="1" ref="K668" ca="1">_xlfn.IFS(
AND(J$3="y",I668&gt;J$4),  2*J$4-I668,
TRUE,I668)</f>
        <v>135</v>
      </c>
      <c r="L668" s="58" cm="1">
        <f t="array" aca="1" ref="L668" ca="1">_xlfn.IFS(
AND(L$3="x",J668&gt;L$4),  2*L$4-J668,
TRUE,J668)</f>
        <v>25</v>
      </c>
      <c r="M668" s="58" cm="1">
        <f t="array" aca="1" ref="M668" ca="1">_xlfn.IFS(
AND(L$3="y",K668&gt;L$4),  2*L$4-K668,
TRUE,K668)</f>
        <v>135</v>
      </c>
      <c r="N668" s="58" cm="1">
        <f t="array" aca="1" ref="N668" ca="1">_xlfn.IFS(
AND(N$3="x",L668&gt;N$4),  2*N$4-L668,
TRUE,L668)</f>
        <v>25</v>
      </c>
      <c r="O668" s="58" cm="1">
        <f t="array" aca="1" ref="O668" ca="1">_xlfn.IFS(
AND(N$3="y",M668&gt;N$4),  2*N$4-M668,
TRUE,M668)</f>
        <v>87</v>
      </c>
      <c r="P668" s="58" cm="1">
        <f t="array" aca="1" ref="P668" ca="1">_xlfn.IFS(
AND(P$3="x",N668&gt;P$4),  2*P$4-N668,
TRUE,N668)</f>
        <v>25</v>
      </c>
      <c r="Q668" s="58" cm="1">
        <f t="array" aca="1" ref="Q668" ca="1">_xlfn.IFS(
AND(P$3="y",O668&gt;P$4),  2*P$4-O668,
TRUE,O668)</f>
        <v>87</v>
      </c>
      <c r="R668" s="58" cm="1">
        <f t="array" aca="1" ref="R668" ca="1">_xlfn.IFS(
AND(R$3="x",P668&gt;R$4),  2*R$4-P668,
TRUE,P668)</f>
        <v>25</v>
      </c>
      <c r="S668" s="58" cm="1">
        <f t="array" aca="1" ref="S668" ca="1">_xlfn.IFS(
AND(R$3="y",Q668&gt;R$4),  2*R$4-Q668,
TRUE,Q668)</f>
        <v>23</v>
      </c>
      <c r="T668" s="58" cm="1">
        <f t="array" aca="1" ref="T668" ca="1">_xlfn.IFS(
AND(T$3="x",R668&gt;T$4),  2*T$4-R668,
TRUE,R668)</f>
        <v>25</v>
      </c>
      <c r="U668" s="58" cm="1">
        <f t="array" aca="1" ref="U668" ca="1">_xlfn.IFS(
AND(T$3="y",S668&gt;T$4),  2*T$4-S668,
TRUE,S668)</f>
        <v>23</v>
      </c>
      <c r="V668" s="58" cm="1">
        <f t="array" aca="1" ref="V668" ca="1">_xlfn.IFS(
AND(V$3="x",T668&gt;V$4),  2*V$4-T668,
TRUE,T668)</f>
        <v>25</v>
      </c>
      <c r="W668" s="58" cm="1">
        <f t="array" aca="1" ref="W668" ca="1">_xlfn.IFS(
AND(V$3="y",U668&gt;V$4),  2*V$4-U668,
TRUE,U668)</f>
        <v>23</v>
      </c>
      <c r="X668" s="58" cm="1">
        <f t="array" aca="1" ref="X668" ca="1">_xlfn.IFS(
AND(X$3="x",V668&gt;X$4),  2*X$4-V668,
TRUE,V668)</f>
        <v>25</v>
      </c>
      <c r="Y668" s="58" cm="1">
        <f t="array" aca="1" ref="Y668" ca="1">_xlfn.IFS(
AND(X$3="y",W668&gt;X$4),  2*X$4-W668,
TRUE,W668)</f>
        <v>3</v>
      </c>
      <c r="Z668" s="58" cm="1">
        <f t="array" aca="1" ref="Z668" ca="1">_xlfn.IFS(
AND(Z$3="x",X668&gt;Z$4),  2*Z$4-X668,
TRUE,X668)</f>
        <v>25</v>
      </c>
      <c r="AA668" s="58" cm="1">
        <f t="array" aca="1" ref="AA668" ca="1">_xlfn.IFS(
AND(Z$3="y",Y668&gt;Z$4),  2*Z$4-Y668,
TRUE,Y668)</f>
        <v>3</v>
      </c>
      <c r="BD668" t="str">
        <f t="shared" ca="1" si="12"/>
        <v>353-759</v>
      </c>
      <c r="BF668" s="23"/>
      <c r="BG668" s="24"/>
      <c r="BH668" s="24"/>
      <c r="BI668" s="24"/>
      <c r="BJ668" s="24"/>
      <c r="BK668" s="24"/>
      <c r="BL668" s="24"/>
      <c r="BM668" s="24"/>
      <c r="BN668" s="24"/>
      <c r="BO668" s="24"/>
      <c r="BP668" s="24"/>
      <c r="BQ668" s="24"/>
      <c r="BR668" s="24"/>
      <c r="BS668" s="24"/>
      <c r="BT668" s="24"/>
      <c r="BU668" s="24"/>
      <c r="BV668" s="24"/>
      <c r="BW668" s="24"/>
      <c r="BX668" s="24"/>
      <c r="BY668" s="24"/>
      <c r="BZ668" s="24"/>
      <c r="CA668" s="24"/>
      <c r="CB668" s="24"/>
      <c r="CC668" s="24"/>
      <c r="CD668" s="24"/>
      <c r="CE668" s="24"/>
      <c r="CF668" s="24"/>
      <c r="CG668" s="24"/>
      <c r="CH668" s="24"/>
      <c r="CI668" s="24"/>
      <c r="CJ668" s="24"/>
      <c r="CK668" s="24"/>
      <c r="CL668" s="24"/>
      <c r="CM668" s="24"/>
      <c r="CN668" s="24"/>
      <c r="CO668" s="24"/>
      <c r="CP668" s="24"/>
      <c r="CQ668" s="24"/>
      <c r="CR668" s="24"/>
      <c r="CS668" s="24"/>
      <c r="CT668" s="24"/>
      <c r="CU668" s="24"/>
      <c r="CV668" s="24"/>
      <c r="CW668" s="24"/>
      <c r="CX668" s="24"/>
      <c r="CY668" s="24"/>
      <c r="CZ668" s="24"/>
      <c r="DA668" s="24"/>
      <c r="DB668" s="24"/>
      <c r="DC668" s="24"/>
      <c r="DD668" s="24"/>
      <c r="DE668" s="24"/>
      <c r="DF668" s="24"/>
      <c r="DG668" s="24"/>
      <c r="DH668" s="24"/>
      <c r="DI668" s="24"/>
      <c r="DJ668" s="24"/>
      <c r="DK668" s="24"/>
      <c r="DL668" s="24"/>
      <c r="DM668" s="24"/>
      <c r="DN668" s="24"/>
      <c r="DO668" s="24"/>
      <c r="DP668" s="24"/>
      <c r="DQ668" s="24"/>
      <c r="DR668" s="24"/>
      <c r="DS668" s="24"/>
      <c r="DT668" s="24"/>
      <c r="DU668" s="24"/>
      <c r="DV668" s="24"/>
      <c r="DW668" s="24"/>
      <c r="DX668" s="24"/>
      <c r="DY668" s="24"/>
      <c r="DZ668" s="24"/>
      <c r="EA668" s="24"/>
      <c r="EB668" s="24"/>
      <c r="EC668" s="24"/>
      <c r="ED668" s="24"/>
      <c r="EE668" s="24"/>
      <c r="EF668" s="24"/>
      <c r="EG668" s="24"/>
      <c r="EH668" s="24"/>
      <c r="EI668" s="24"/>
      <c r="EJ668" s="24"/>
      <c r="EK668" s="24"/>
      <c r="EL668" s="24"/>
      <c r="EM668" s="24"/>
      <c r="EN668" s="24"/>
      <c r="EO668" s="24"/>
      <c r="EP668" s="24"/>
      <c r="EQ668" s="24"/>
      <c r="ER668" s="24"/>
      <c r="ES668" s="24"/>
      <c r="ET668" s="24"/>
      <c r="EU668" s="24"/>
      <c r="EV668" s="24"/>
      <c r="EW668" s="24"/>
      <c r="EX668" s="24"/>
      <c r="EY668" s="24"/>
      <c r="EZ668" s="24"/>
      <c r="FA668" s="24"/>
      <c r="FB668" s="24"/>
      <c r="FC668" s="24"/>
      <c r="FD668" s="24"/>
      <c r="FE668" s="24"/>
      <c r="FF668" s="24"/>
      <c r="FG668" s="24"/>
      <c r="FH668" s="24"/>
      <c r="FI668" s="24"/>
      <c r="FJ668" s="24"/>
      <c r="FK668" s="24"/>
      <c r="FL668" s="24"/>
      <c r="FM668" s="24"/>
      <c r="FN668" s="24"/>
      <c r="FO668" s="24"/>
      <c r="FP668" s="24"/>
      <c r="FQ668" s="24"/>
      <c r="FR668" s="24"/>
      <c r="FS668" s="24"/>
      <c r="FT668" s="24"/>
      <c r="FU668" s="24"/>
      <c r="FV668" s="24"/>
      <c r="FW668" s="24"/>
      <c r="FX668" s="24"/>
      <c r="FY668" s="24"/>
      <c r="FZ668" s="24"/>
      <c r="GA668" s="24"/>
      <c r="GB668" s="24"/>
      <c r="GC668" s="24"/>
      <c r="GD668" s="24"/>
      <c r="GE668" s="24"/>
      <c r="GF668" s="24"/>
      <c r="GG668" s="24"/>
      <c r="GH668" s="24"/>
      <c r="GI668" s="24"/>
      <c r="GJ668" s="24"/>
      <c r="GK668" s="24"/>
      <c r="GL668" s="24"/>
      <c r="GM668" s="24"/>
      <c r="GN668" s="24"/>
      <c r="GO668" s="24"/>
      <c r="GP668" s="24"/>
      <c r="GQ668" s="24"/>
      <c r="GR668" s="24"/>
      <c r="GS668" s="24"/>
      <c r="GT668" s="24"/>
      <c r="GU668" s="24"/>
      <c r="GV668" s="24"/>
      <c r="GW668" s="24"/>
      <c r="GX668" s="24"/>
      <c r="GY668" s="24"/>
      <c r="GZ668" s="24"/>
      <c r="HA668" s="24"/>
      <c r="HB668" s="24"/>
      <c r="HC668" s="24"/>
      <c r="HD668" s="24"/>
      <c r="HE668" s="24"/>
      <c r="HF668" s="24"/>
      <c r="HG668" s="24"/>
      <c r="HH668" s="24"/>
      <c r="HI668" s="24"/>
      <c r="HJ668" s="24"/>
      <c r="HK668" s="24"/>
      <c r="HL668" s="24"/>
      <c r="HM668" s="24"/>
      <c r="HN668" s="24"/>
      <c r="HO668" s="24"/>
      <c r="HP668" s="24"/>
      <c r="HQ668" s="24"/>
      <c r="HR668" s="24"/>
      <c r="HS668" s="24"/>
      <c r="HT668" s="24"/>
      <c r="HU668" s="24"/>
      <c r="HV668" s="24"/>
      <c r="HW668" s="24"/>
      <c r="HX668" s="24"/>
      <c r="HY668" s="24"/>
      <c r="HZ668" s="24"/>
      <c r="IA668" s="24"/>
      <c r="IB668" s="24"/>
      <c r="IC668" s="24"/>
      <c r="ID668" s="24"/>
    </row>
    <row r="669" spans="1:238" x14ac:dyDescent="0.3">
      <c r="A669" t="str">
        <f>IF(Input!A661=0,"",Input!A661)</f>
        <v>884,28</v>
      </c>
      <c r="B669" s="65" cm="1">
        <f t="array" ref="B669">_xlfn.IFS($A669="","",LEFT($A669,4)="fold",MID($A669,12,1),TRUE,VALUE(LEFT($A669,FIND(",",$A669)-1)))</f>
        <v>884</v>
      </c>
      <c r="C669" s="65" cm="1">
        <f t="array" ref="C669">_xlfn.IFS($A669="","",LEFT($A669,4)="fold",VALUE(MID($A669,14,5)),TRUE,VALUE(MID($A669,FIND(",",$A669)+1,5)))</f>
        <v>28</v>
      </c>
      <c r="D669" s="58" cm="1">
        <f t="array" aca="1" ref="D669" ca="1">_xlfn.IFS(
AND(D$3="x",B669&gt;D$4),  2*D$4-B669,
TRUE,B669)</f>
        <v>426</v>
      </c>
      <c r="E669" s="58" cm="1">
        <f t="array" aca="1" ref="E669" ca="1">_xlfn.IFS(
AND(D$3="y",C669&gt;D$4),  2*D$4-C669,
TRUE,C669)</f>
        <v>28</v>
      </c>
      <c r="F669" s="58" cm="1">
        <f t="array" aca="1" ref="F669" ca="1">_xlfn.IFS(
AND(F$3="x",D669&gt;F$4),  2*F$4-D669,
TRUE,D669)</f>
        <v>426</v>
      </c>
      <c r="G669" s="58" cm="1">
        <f t="array" aca="1" ref="G669" ca="1">_xlfn.IFS(
AND(F$3="y",E669&gt;F$4),  2*F$4-E669,
TRUE,E669)</f>
        <v>28</v>
      </c>
      <c r="H669" s="58" cm="1">
        <f t="array" aca="1" ref="H669" ca="1">_xlfn.IFS(
AND(H$3="x",F669&gt;H$4),  2*H$4-F669,
TRUE,F669)</f>
        <v>228</v>
      </c>
      <c r="I669" s="58" cm="1">
        <f t="array" aca="1" ref="I669" ca="1">_xlfn.IFS(
AND(H$3="y",G669&gt;H$4),  2*H$4-G669,
TRUE,G669)</f>
        <v>28</v>
      </c>
      <c r="J669" s="58" cm="1">
        <f t="array" aca="1" ref="J669" ca="1">_xlfn.IFS(
AND(J$3="x",H669&gt;J$4),  2*J$4-H669,
TRUE,H669)</f>
        <v>228</v>
      </c>
      <c r="K669" s="58" cm="1">
        <f t="array" aca="1" ref="K669" ca="1">_xlfn.IFS(
AND(J$3="y",I669&gt;J$4),  2*J$4-I669,
TRUE,I669)</f>
        <v>28</v>
      </c>
      <c r="L669" s="58" cm="1">
        <f t="array" aca="1" ref="L669" ca="1">_xlfn.IFS(
AND(L$3="x",J669&gt;L$4),  2*L$4-J669,
TRUE,J669)</f>
        <v>98</v>
      </c>
      <c r="M669" s="58" cm="1">
        <f t="array" aca="1" ref="M669" ca="1">_xlfn.IFS(
AND(L$3="y",K669&gt;L$4),  2*L$4-K669,
TRUE,K669)</f>
        <v>28</v>
      </c>
      <c r="N669" s="58" cm="1">
        <f t="array" aca="1" ref="N669" ca="1">_xlfn.IFS(
AND(N$3="x",L669&gt;N$4),  2*N$4-L669,
TRUE,L669)</f>
        <v>98</v>
      </c>
      <c r="O669" s="58" cm="1">
        <f t="array" aca="1" ref="O669" ca="1">_xlfn.IFS(
AND(N$3="y",M669&gt;N$4),  2*N$4-M669,
TRUE,M669)</f>
        <v>28</v>
      </c>
      <c r="P669" s="58" cm="1">
        <f t="array" aca="1" ref="P669" ca="1">_xlfn.IFS(
AND(P$3="x",N669&gt;P$4),  2*P$4-N669,
TRUE,N669)</f>
        <v>64</v>
      </c>
      <c r="Q669" s="58" cm="1">
        <f t="array" aca="1" ref="Q669" ca="1">_xlfn.IFS(
AND(P$3="y",O669&gt;P$4),  2*P$4-O669,
TRUE,O669)</f>
        <v>28</v>
      </c>
      <c r="R669" s="58" cm="1">
        <f t="array" aca="1" ref="R669" ca="1">_xlfn.IFS(
AND(R$3="x",P669&gt;R$4),  2*R$4-P669,
TRUE,P669)</f>
        <v>64</v>
      </c>
      <c r="S669" s="58" cm="1">
        <f t="array" aca="1" ref="S669" ca="1">_xlfn.IFS(
AND(R$3="y",Q669&gt;R$4),  2*R$4-Q669,
TRUE,Q669)</f>
        <v>28</v>
      </c>
      <c r="T669" s="58" cm="1">
        <f t="array" aca="1" ref="T669" ca="1">_xlfn.IFS(
AND(T$3="x",R669&gt;T$4),  2*T$4-R669,
TRUE,R669)</f>
        <v>16</v>
      </c>
      <c r="U669" s="58" cm="1">
        <f t="array" aca="1" ref="U669" ca="1">_xlfn.IFS(
AND(T$3="y",S669&gt;T$4),  2*T$4-S669,
TRUE,S669)</f>
        <v>28</v>
      </c>
      <c r="V669" s="58" cm="1">
        <f t="array" aca="1" ref="V669" ca="1">_xlfn.IFS(
AND(V$3="x",T669&gt;V$4),  2*V$4-T669,
TRUE,T669)</f>
        <v>16</v>
      </c>
      <c r="W669" s="58" cm="1">
        <f t="array" aca="1" ref="W669" ca="1">_xlfn.IFS(
AND(V$3="y",U669&gt;V$4),  2*V$4-U669,
TRUE,U669)</f>
        <v>26</v>
      </c>
      <c r="X669" s="58" cm="1">
        <f t="array" aca="1" ref="X669" ca="1">_xlfn.IFS(
AND(X$3="x",V669&gt;X$4),  2*X$4-V669,
TRUE,V669)</f>
        <v>16</v>
      </c>
      <c r="Y669" s="58" cm="1">
        <f t="array" aca="1" ref="Y669" ca="1">_xlfn.IFS(
AND(X$3="y",W669&gt;X$4),  2*X$4-W669,
TRUE,W669)</f>
        <v>0</v>
      </c>
      <c r="Z669" s="58" cm="1">
        <f t="array" aca="1" ref="Z669" ca="1">_xlfn.IFS(
AND(Z$3="x",X669&gt;Z$4),  2*Z$4-X669,
TRUE,X669)</f>
        <v>16</v>
      </c>
      <c r="AA669" s="58" cm="1">
        <f t="array" aca="1" ref="AA669" ca="1">_xlfn.IFS(
AND(Z$3="y",Y669&gt;Z$4),  2*Z$4-Y669,
TRUE,Y669)</f>
        <v>0</v>
      </c>
      <c r="BD669" t="str">
        <f t="shared" ca="1" si="12"/>
        <v>426-28</v>
      </c>
      <c r="BF669" s="23"/>
      <c r="BG669" s="24"/>
      <c r="BH669" s="24"/>
      <c r="BI669" s="24"/>
      <c r="BJ669" s="24"/>
      <c r="BK669" s="24"/>
      <c r="BL669" s="24"/>
      <c r="BM669" s="24"/>
      <c r="BN669" s="24"/>
      <c r="BO669" s="24"/>
      <c r="BP669" s="24"/>
      <c r="BQ669" s="24"/>
      <c r="BR669" s="24"/>
      <c r="BS669" s="24"/>
      <c r="BT669" s="24"/>
      <c r="BU669" s="24"/>
      <c r="BV669" s="24"/>
      <c r="BW669" s="24"/>
      <c r="BX669" s="24"/>
      <c r="BY669" s="24"/>
      <c r="BZ669" s="24"/>
      <c r="CA669" s="24"/>
      <c r="CB669" s="24"/>
      <c r="CC669" s="24"/>
      <c r="CD669" s="24"/>
      <c r="CE669" s="24"/>
      <c r="CF669" s="24"/>
      <c r="CG669" s="24"/>
      <c r="CH669" s="24"/>
      <c r="CI669" s="24"/>
      <c r="CJ669" s="24"/>
      <c r="CK669" s="24"/>
      <c r="CL669" s="24"/>
      <c r="CM669" s="24"/>
      <c r="CN669" s="24"/>
      <c r="CO669" s="24"/>
      <c r="CP669" s="24"/>
      <c r="CQ669" s="24"/>
      <c r="CR669" s="24"/>
      <c r="CS669" s="24"/>
      <c r="CT669" s="24"/>
      <c r="CU669" s="24"/>
      <c r="CV669" s="24"/>
      <c r="CW669" s="24"/>
      <c r="CX669" s="24"/>
      <c r="CY669" s="24"/>
      <c r="CZ669" s="24"/>
      <c r="DA669" s="24"/>
      <c r="DB669" s="24"/>
      <c r="DC669" s="24"/>
      <c r="DD669" s="24"/>
      <c r="DE669" s="24"/>
      <c r="DF669" s="24"/>
      <c r="DG669" s="24"/>
      <c r="DH669" s="24"/>
      <c r="DI669" s="24"/>
      <c r="DJ669" s="24"/>
      <c r="DK669" s="24"/>
      <c r="DL669" s="24"/>
      <c r="DM669" s="24"/>
      <c r="DN669" s="24"/>
      <c r="DO669" s="24"/>
      <c r="DP669" s="24"/>
      <c r="DQ669" s="24"/>
      <c r="DR669" s="24"/>
      <c r="DS669" s="24"/>
      <c r="DT669" s="24"/>
      <c r="DU669" s="24"/>
      <c r="DV669" s="24"/>
      <c r="DW669" s="24"/>
      <c r="DX669" s="24"/>
      <c r="DY669" s="24"/>
      <c r="DZ669" s="24"/>
      <c r="EA669" s="24"/>
      <c r="EB669" s="24"/>
      <c r="EC669" s="24"/>
      <c r="ED669" s="24"/>
      <c r="EE669" s="24"/>
      <c r="EF669" s="24"/>
      <c r="EG669" s="24"/>
      <c r="EH669" s="24"/>
      <c r="EI669" s="24"/>
      <c r="EJ669" s="24"/>
      <c r="EK669" s="24"/>
      <c r="EL669" s="24"/>
      <c r="EM669" s="24"/>
      <c r="EN669" s="24"/>
      <c r="EO669" s="24"/>
      <c r="EP669" s="24"/>
      <c r="EQ669" s="24"/>
      <c r="ER669" s="24"/>
      <c r="ES669" s="24"/>
      <c r="ET669" s="24"/>
      <c r="EU669" s="24"/>
      <c r="EV669" s="24"/>
      <c r="EW669" s="24"/>
      <c r="EX669" s="24"/>
      <c r="EY669" s="24"/>
      <c r="EZ669" s="24"/>
      <c r="FA669" s="24"/>
      <c r="FB669" s="24"/>
      <c r="FC669" s="24"/>
      <c r="FD669" s="24"/>
      <c r="FE669" s="24"/>
      <c r="FF669" s="24"/>
      <c r="FG669" s="24"/>
      <c r="FH669" s="24"/>
      <c r="FI669" s="24"/>
      <c r="FJ669" s="24"/>
      <c r="FK669" s="24"/>
      <c r="FL669" s="24"/>
      <c r="FM669" s="24"/>
      <c r="FN669" s="24"/>
      <c r="FO669" s="24"/>
      <c r="FP669" s="24"/>
      <c r="FQ669" s="24"/>
      <c r="FR669" s="24"/>
      <c r="FS669" s="24"/>
      <c r="FT669" s="24"/>
      <c r="FU669" s="24"/>
      <c r="FV669" s="24"/>
      <c r="FW669" s="24"/>
      <c r="FX669" s="24"/>
      <c r="FY669" s="24"/>
      <c r="FZ669" s="24"/>
      <c r="GA669" s="24"/>
      <c r="GB669" s="24"/>
      <c r="GC669" s="24"/>
      <c r="GD669" s="24"/>
      <c r="GE669" s="24"/>
      <c r="GF669" s="24"/>
      <c r="GG669" s="24"/>
      <c r="GH669" s="24"/>
      <c r="GI669" s="24"/>
      <c r="GJ669" s="24"/>
      <c r="GK669" s="24"/>
      <c r="GL669" s="24"/>
      <c r="GM669" s="24"/>
      <c r="GN669" s="24"/>
      <c r="GO669" s="24"/>
      <c r="GP669" s="24"/>
      <c r="GQ669" s="24"/>
      <c r="GR669" s="24"/>
      <c r="GS669" s="24"/>
      <c r="GT669" s="24"/>
      <c r="GU669" s="24"/>
      <c r="GV669" s="24"/>
      <c r="GW669" s="24"/>
      <c r="GX669" s="24"/>
      <c r="GY669" s="24"/>
      <c r="GZ669" s="24"/>
      <c r="HA669" s="24"/>
      <c r="HB669" s="24"/>
      <c r="HC669" s="24"/>
      <c r="HD669" s="24"/>
      <c r="HE669" s="24"/>
      <c r="HF669" s="24"/>
      <c r="HG669" s="24"/>
      <c r="HH669" s="24"/>
      <c r="HI669" s="24"/>
      <c r="HJ669" s="24"/>
      <c r="HK669" s="24"/>
      <c r="HL669" s="24"/>
      <c r="HM669" s="24"/>
      <c r="HN669" s="24"/>
      <c r="HO669" s="24"/>
      <c r="HP669" s="24"/>
      <c r="HQ669" s="24"/>
      <c r="HR669" s="24"/>
      <c r="HS669" s="24"/>
      <c r="HT669" s="24"/>
      <c r="HU669" s="24"/>
      <c r="HV669" s="24"/>
      <c r="HW669" s="24"/>
      <c r="HX669" s="24"/>
      <c r="HY669" s="24"/>
      <c r="HZ669" s="24"/>
      <c r="IA669" s="24"/>
      <c r="IB669" s="24"/>
      <c r="IC669" s="24"/>
      <c r="ID669" s="24"/>
    </row>
    <row r="670" spans="1:238" x14ac:dyDescent="0.3">
      <c r="A670" t="str">
        <f>IF(Input!A662=0,"",Input!A662)</f>
        <v>244,702</v>
      </c>
      <c r="B670" s="65" cm="1">
        <f t="array" ref="B670">_xlfn.IFS($A670="","",LEFT($A670,4)="fold",MID($A670,12,1),TRUE,VALUE(LEFT($A670,FIND(",",$A670)-1)))</f>
        <v>244</v>
      </c>
      <c r="C670" s="65" cm="1">
        <f t="array" ref="C670">_xlfn.IFS($A670="","",LEFT($A670,4)="fold",VALUE(MID($A670,14,5)),TRUE,VALUE(MID($A670,FIND(",",$A670)+1,5)))</f>
        <v>702</v>
      </c>
      <c r="D670" s="58" cm="1">
        <f t="array" aca="1" ref="D670" ca="1">_xlfn.IFS(
AND(D$3="x",B670&gt;D$4),  2*D$4-B670,
TRUE,B670)</f>
        <v>244</v>
      </c>
      <c r="E670" s="58" cm="1">
        <f t="array" aca="1" ref="E670" ca="1">_xlfn.IFS(
AND(D$3="y",C670&gt;D$4),  2*D$4-C670,
TRUE,C670)</f>
        <v>702</v>
      </c>
      <c r="F670" s="58" cm="1">
        <f t="array" aca="1" ref="F670" ca="1">_xlfn.IFS(
AND(F$3="x",D670&gt;F$4),  2*F$4-D670,
TRUE,D670)</f>
        <v>244</v>
      </c>
      <c r="G670" s="58" cm="1">
        <f t="array" aca="1" ref="G670" ca="1">_xlfn.IFS(
AND(F$3="y",E670&gt;F$4),  2*F$4-E670,
TRUE,E670)</f>
        <v>192</v>
      </c>
      <c r="H670" s="58" cm="1">
        <f t="array" aca="1" ref="H670" ca="1">_xlfn.IFS(
AND(H$3="x",F670&gt;H$4),  2*H$4-F670,
TRUE,F670)</f>
        <v>244</v>
      </c>
      <c r="I670" s="58" cm="1">
        <f t="array" aca="1" ref="I670" ca="1">_xlfn.IFS(
AND(H$3="y",G670&gt;H$4),  2*H$4-G670,
TRUE,G670)</f>
        <v>192</v>
      </c>
      <c r="J670" s="58" cm="1">
        <f t="array" aca="1" ref="J670" ca="1">_xlfn.IFS(
AND(J$3="x",H670&gt;J$4),  2*J$4-H670,
TRUE,H670)</f>
        <v>244</v>
      </c>
      <c r="K670" s="58" cm="1">
        <f t="array" aca="1" ref="K670" ca="1">_xlfn.IFS(
AND(J$3="y",I670&gt;J$4),  2*J$4-I670,
TRUE,I670)</f>
        <v>192</v>
      </c>
      <c r="L670" s="58" cm="1">
        <f t="array" aca="1" ref="L670" ca="1">_xlfn.IFS(
AND(L$3="x",J670&gt;L$4),  2*L$4-J670,
TRUE,J670)</f>
        <v>82</v>
      </c>
      <c r="M670" s="58" cm="1">
        <f t="array" aca="1" ref="M670" ca="1">_xlfn.IFS(
AND(L$3="y",K670&gt;L$4),  2*L$4-K670,
TRUE,K670)</f>
        <v>192</v>
      </c>
      <c r="N670" s="58" cm="1">
        <f t="array" aca="1" ref="N670" ca="1">_xlfn.IFS(
AND(N$3="x",L670&gt;N$4),  2*N$4-L670,
TRUE,L670)</f>
        <v>82</v>
      </c>
      <c r="O670" s="58" cm="1">
        <f t="array" aca="1" ref="O670" ca="1">_xlfn.IFS(
AND(N$3="y",M670&gt;N$4),  2*N$4-M670,
TRUE,M670)</f>
        <v>30</v>
      </c>
      <c r="P670" s="58" cm="1">
        <f t="array" aca="1" ref="P670" ca="1">_xlfn.IFS(
AND(P$3="x",N670&gt;P$4),  2*P$4-N670,
TRUE,N670)</f>
        <v>80</v>
      </c>
      <c r="Q670" s="58" cm="1">
        <f t="array" aca="1" ref="Q670" ca="1">_xlfn.IFS(
AND(P$3="y",O670&gt;P$4),  2*P$4-O670,
TRUE,O670)</f>
        <v>30</v>
      </c>
      <c r="R670" s="58" cm="1">
        <f t="array" aca="1" ref="R670" ca="1">_xlfn.IFS(
AND(R$3="x",P670&gt;R$4),  2*R$4-P670,
TRUE,P670)</f>
        <v>80</v>
      </c>
      <c r="S670" s="58" cm="1">
        <f t="array" aca="1" ref="S670" ca="1">_xlfn.IFS(
AND(R$3="y",Q670&gt;R$4),  2*R$4-Q670,
TRUE,Q670)</f>
        <v>30</v>
      </c>
      <c r="T670" s="58" cm="1">
        <f t="array" aca="1" ref="T670" ca="1">_xlfn.IFS(
AND(T$3="x",R670&gt;T$4),  2*T$4-R670,
TRUE,R670)</f>
        <v>0</v>
      </c>
      <c r="U670" s="58" cm="1">
        <f t="array" aca="1" ref="U670" ca="1">_xlfn.IFS(
AND(T$3="y",S670&gt;T$4),  2*T$4-S670,
TRUE,S670)</f>
        <v>30</v>
      </c>
      <c r="V670" s="58" cm="1">
        <f t="array" aca="1" ref="V670" ca="1">_xlfn.IFS(
AND(V$3="x",T670&gt;V$4),  2*V$4-T670,
TRUE,T670)</f>
        <v>0</v>
      </c>
      <c r="W670" s="58" cm="1">
        <f t="array" aca="1" ref="W670" ca="1">_xlfn.IFS(
AND(V$3="y",U670&gt;V$4),  2*V$4-U670,
TRUE,U670)</f>
        <v>24</v>
      </c>
      <c r="X670" s="58" cm="1">
        <f t="array" aca="1" ref="X670" ca="1">_xlfn.IFS(
AND(X$3="x",V670&gt;X$4),  2*X$4-V670,
TRUE,V670)</f>
        <v>0</v>
      </c>
      <c r="Y670" s="58" cm="1">
        <f t="array" aca="1" ref="Y670" ca="1">_xlfn.IFS(
AND(X$3="y",W670&gt;X$4),  2*X$4-W670,
TRUE,W670)</f>
        <v>2</v>
      </c>
      <c r="Z670" s="58" cm="1">
        <f t="array" aca="1" ref="Z670" ca="1">_xlfn.IFS(
AND(Z$3="x",X670&gt;Z$4),  2*Z$4-X670,
TRUE,X670)</f>
        <v>0</v>
      </c>
      <c r="AA670" s="58" cm="1">
        <f t="array" aca="1" ref="AA670" ca="1">_xlfn.IFS(
AND(Z$3="y",Y670&gt;Z$4),  2*Z$4-Y670,
TRUE,Y670)</f>
        <v>2</v>
      </c>
      <c r="BD670" t="str">
        <f t="shared" ca="1" si="12"/>
        <v>244-702</v>
      </c>
      <c r="BF670" s="23"/>
      <c r="BG670" s="24"/>
      <c r="BH670" s="24"/>
      <c r="BI670" s="24"/>
      <c r="BJ670" s="24"/>
      <c r="BK670" s="24"/>
      <c r="BL670" s="24"/>
      <c r="BM670" s="24"/>
      <c r="BN670" s="24"/>
      <c r="BO670" s="24"/>
      <c r="BP670" s="24"/>
      <c r="BQ670" s="24"/>
      <c r="BR670" s="24"/>
      <c r="BS670" s="24"/>
      <c r="BT670" s="24"/>
      <c r="BU670" s="24"/>
      <c r="BV670" s="24"/>
      <c r="BW670" s="24"/>
      <c r="BX670" s="24"/>
      <c r="BY670" s="24"/>
      <c r="BZ670" s="24"/>
      <c r="CA670" s="24"/>
      <c r="CB670" s="24"/>
      <c r="CC670" s="24"/>
      <c r="CD670" s="24"/>
      <c r="CE670" s="24"/>
      <c r="CF670" s="24"/>
      <c r="CG670" s="24"/>
      <c r="CH670" s="24"/>
      <c r="CI670" s="24"/>
      <c r="CJ670" s="24"/>
      <c r="CK670" s="24"/>
      <c r="CL670" s="24"/>
      <c r="CM670" s="24"/>
      <c r="CN670" s="24"/>
      <c r="CO670" s="24"/>
      <c r="CP670" s="24"/>
      <c r="CQ670" s="24"/>
      <c r="CR670" s="24"/>
      <c r="CS670" s="24"/>
      <c r="CT670" s="24"/>
      <c r="CU670" s="24"/>
      <c r="CV670" s="24"/>
      <c r="CW670" s="24"/>
      <c r="CX670" s="24"/>
      <c r="CY670" s="24"/>
      <c r="CZ670" s="24"/>
      <c r="DA670" s="24"/>
      <c r="DB670" s="24"/>
      <c r="DC670" s="24"/>
      <c r="DD670" s="24"/>
      <c r="DE670" s="24"/>
      <c r="DF670" s="24"/>
      <c r="DG670" s="24"/>
      <c r="DH670" s="24"/>
      <c r="DI670" s="24"/>
      <c r="DJ670" s="24"/>
      <c r="DK670" s="24"/>
      <c r="DL670" s="24"/>
      <c r="DM670" s="24"/>
      <c r="DN670" s="24"/>
      <c r="DO670" s="24"/>
      <c r="DP670" s="24"/>
      <c r="DQ670" s="24"/>
      <c r="DR670" s="24"/>
      <c r="DS670" s="24"/>
      <c r="DT670" s="24"/>
      <c r="DU670" s="24"/>
      <c r="DV670" s="24"/>
      <c r="DW670" s="24"/>
      <c r="DX670" s="24"/>
      <c r="DY670" s="24"/>
      <c r="DZ670" s="24"/>
      <c r="EA670" s="24"/>
      <c r="EB670" s="24"/>
      <c r="EC670" s="24"/>
      <c r="ED670" s="24"/>
      <c r="EE670" s="24"/>
      <c r="EF670" s="24"/>
      <c r="EG670" s="24"/>
      <c r="EH670" s="24"/>
      <c r="EI670" s="24"/>
      <c r="EJ670" s="24"/>
      <c r="EK670" s="24"/>
      <c r="EL670" s="24"/>
      <c r="EM670" s="24"/>
      <c r="EN670" s="24"/>
      <c r="EO670" s="24"/>
      <c r="EP670" s="24"/>
      <c r="EQ670" s="24"/>
      <c r="ER670" s="24"/>
      <c r="ES670" s="24"/>
      <c r="ET670" s="24"/>
      <c r="EU670" s="24"/>
      <c r="EV670" s="24"/>
      <c r="EW670" s="24"/>
      <c r="EX670" s="24"/>
      <c r="EY670" s="24"/>
      <c r="EZ670" s="24"/>
      <c r="FA670" s="24"/>
      <c r="FB670" s="24"/>
      <c r="FC670" s="24"/>
      <c r="FD670" s="24"/>
      <c r="FE670" s="24"/>
      <c r="FF670" s="24"/>
      <c r="FG670" s="24"/>
      <c r="FH670" s="24"/>
      <c r="FI670" s="24"/>
      <c r="FJ670" s="24"/>
      <c r="FK670" s="24"/>
      <c r="FL670" s="24"/>
      <c r="FM670" s="24"/>
      <c r="FN670" s="24"/>
      <c r="FO670" s="24"/>
      <c r="FP670" s="24"/>
      <c r="FQ670" s="24"/>
      <c r="FR670" s="24"/>
      <c r="FS670" s="24"/>
      <c r="FT670" s="24"/>
      <c r="FU670" s="24"/>
      <c r="FV670" s="24"/>
      <c r="FW670" s="24"/>
      <c r="FX670" s="24"/>
      <c r="FY670" s="24"/>
      <c r="FZ670" s="24"/>
      <c r="GA670" s="24"/>
      <c r="GB670" s="24"/>
      <c r="GC670" s="24"/>
      <c r="GD670" s="24"/>
      <c r="GE670" s="24"/>
      <c r="GF670" s="24"/>
      <c r="GG670" s="24"/>
      <c r="GH670" s="24"/>
      <c r="GI670" s="24"/>
      <c r="GJ670" s="24"/>
      <c r="GK670" s="24"/>
      <c r="GL670" s="24"/>
      <c r="GM670" s="24"/>
      <c r="GN670" s="24"/>
      <c r="GO670" s="24"/>
      <c r="GP670" s="24"/>
      <c r="GQ670" s="24"/>
      <c r="GR670" s="24"/>
      <c r="GS670" s="24"/>
      <c r="GT670" s="24"/>
      <c r="GU670" s="24"/>
      <c r="GV670" s="24"/>
      <c r="GW670" s="24"/>
      <c r="GX670" s="24"/>
      <c r="GY670" s="24"/>
      <c r="GZ670" s="24"/>
      <c r="HA670" s="24"/>
      <c r="HB670" s="24"/>
      <c r="HC670" s="24"/>
      <c r="HD670" s="24"/>
      <c r="HE670" s="24"/>
      <c r="HF670" s="24"/>
      <c r="HG670" s="24"/>
      <c r="HH670" s="24"/>
      <c r="HI670" s="24"/>
      <c r="HJ670" s="24"/>
      <c r="HK670" s="24"/>
      <c r="HL670" s="24"/>
      <c r="HM670" s="24"/>
      <c r="HN670" s="24"/>
      <c r="HO670" s="24"/>
      <c r="HP670" s="24"/>
      <c r="HQ670" s="24"/>
      <c r="HR670" s="24"/>
      <c r="HS670" s="24"/>
      <c r="HT670" s="24"/>
      <c r="HU670" s="24"/>
      <c r="HV670" s="24"/>
      <c r="HW670" s="24"/>
      <c r="HX670" s="24"/>
      <c r="HY670" s="24"/>
      <c r="HZ670" s="24"/>
      <c r="IA670" s="24"/>
      <c r="IB670" s="24"/>
      <c r="IC670" s="24"/>
      <c r="ID670" s="24"/>
    </row>
    <row r="671" spans="1:238" x14ac:dyDescent="0.3">
      <c r="A671" t="str">
        <f>IF(Input!A663=0,"",Input!A663)</f>
        <v>124,121</v>
      </c>
      <c r="B671" s="65" cm="1">
        <f t="array" ref="B671">_xlfn.IFS($A671="","",LEFT($A671,4)="fold",MID($A671,12,1),TRUE,VALUE(LEFT($A671,FIND(",",$A671)-1)))</f>
        <v>124</v>
      </c>
      <c r="C671" s="65" cm="1">
        <f t="array" ref="C671">_xlfn.IFS($A671="","",LEFT($A671,4)="fold",VALUE(MID($A671,14,5)),TRUE,VALUE(MID($A671,FIND(",",$A671)+1,5)))</f>
        <v>121</v>
      </c>
      <c r="D671" s="58" cm="1">
        <f t="array" aca="1" ref="D671" ca="1">_xlfn.IFS(
AND(D$3="x",B671&gt;D$4),  2*D$4-B671,
TRUE,B671)</f>
        <v>124</v>
      </c>
      <c r="E671" s="58" cm="1">
        <f t="array" aca="1" ref="E671" ca="1">_xlfn.IFS(
AND(D$3="y",C671&gt;D$4),  2*D$4-C671,
TRUE,C671)</f>
        <v>121</v>
      </c>
      <c r="F671" s="58" cm="1">
        <f t="array" aca="1" ref="F671" ca="1">_xlfn.IFS(
AND(F$3="x",D671&gt;F$4),  2*F$4-D671,
TRUE,D671)</f>
        <v>124</v>
      </c>
      <c r="G671" s="58" cm="1">
        <f t="array" aca="1" ref="G671" ca="1">_xlfn.IFS(
AND(F$3="y",E671&gt;F$4),  2*F$4-E671,
TRUE,E671)</f>
        <v>121</v>
      </c>
      <c r="H671" s="58" cm="1">
        <f t="array" aca="1" ref="H671" ca="1">_xlfn.IFS(
AND(H$3="x",F671&gt;H$4),  2*H$4-F671,
TRUE,F671)</f>
        <v>124</v>
      </c>
      <c r="I671" s="58" cm="1">
        <f t="array" aca="1" ref="I671" ca="1">_xlfn.IFS(
AND(H$3="y",G671&gt;H$4),  2*H$4-G671,
TRUE,G671)</f>
        <v>121</v>
      </c>
      <c r="J671" s="58" cm="1">
        <f t="array" aca="1" ref="J671" ca="1">_xlfn.IFS(
AND(J$3="x",H671&gt;J$4),  2*J$4-H671,
TRUE,H671)</f>
        <v>124</v>
      </c>
      <c r="K671" s="58" cm="1">
        <f t="array" aca="1" ref="K671" ca="1">_xlfn.IFS(
AND(J$3="y",I671&gt;J$4),  2*J$4-I671,
TRUE,I671)</f>
        <v>121</v>
      </c>
      <c r="L671" s="58" cm="1">
        <f t="array" aca="1" ref="L671" ca="1">_xlfn.IFS(
AND(L$3="x",J671&gt;L$4),  2*L$4-J671,
TRUE,J671)</f>
        <v>124</v>
      </c>
      <c r="M671" s="58" cm="1">
        <f t="array" aca="1" ref="M671" ca="1">_xlfn.IFS(
AND(L$3="y",K671&gt;L$4),  2*L$4-K671,
TRUE,K671)</f>
        <v>121</v>
      </c>
      <c r="N671" s="58" cm="1">
        <f t="array" aca="1" ref="N671" ca="1">_xlfn.IFS(
AND(N$3="x",L671&gt;N$4),  2*N$4-L671,
TRUE,L671)</f>
        <v>124</v>
      </c>
      <c r="O671" s="58" cm="1">
        <f t="array" aca="1" ref="O671" ca="1">_xlfn.IFS(
AND(N$3="y",M671&gt;N$4),  2*N$4-M671,
TRUE,M671)</f>
        <v>101</v>
      </c>
      <c r="P671" s="58" cm="1">
        <f t="array" aca="1" ref="P671" ca="1">_xlfn.IFS(
AND(P$3="x",N671&gt;P$4),  2*P$4-N671,
TRUE,N671)</f>
        <v>38</v>
      </c>
      <c r="Q671" s="58" cm="1">
        <f t="array" aca="1" ref="Q671" ca="1">_xlfn.IFS(
AND(P$3="y",O671&gt;P$4),  2*P$4-O671,
TRUE,O671)</f>
        <v>101</v>
      </c>
      <c r="R671" s="58" cm="1">
        <f t="array" aca="1" ref="R671" ca="1">_xlfn.IFS(
AND(R$3="x",P671&gt;R$4),  2*R$4-P671,
TRUE,P671)</f>
        <v>38</v>
      </c>
      <c r="S671" s="58" cm="1">
        <f t="array" aca="1" ref="S671" ca="1">_xlfn.IFS(
AND(R$3="y",Q671&gt;R$4),  2*R$4-Q671,
TRUE,Q671)</f>
        <v>9</v>
      </c>
      <c r="T671" s="58" cm="1">
        <f t="array" aca="1" ref="T671" ca="1">_xlfn.IFS(
AND(T$3="x",R671&gt;T$4),  2*T$4-R671,
TRUE,R671)</f>
        <v>38</v>
      </c>
      <c r="U671" s="58" cm="1">
        <f t="array" aca="1" ref="U671" ca="1">_xlfn.IFS(
AND(T$3="y",S671&gt;T$4),  2*T$4-S671,
TRUE,S671)</f>
        <v>9</v>
      </c>
      <c r="V671" s="58" cm="1">
        <f t="array" aca="1" ref="V671" ca="1">_xlfn.IFS(
AND(V$3="x",T671&gt;V$4),  2*V$4-T671,
TRUE,T671)</f>
        <v>38</v>
      </c>
      <c r="W671" s="58" cm="1">
        <f t="array" aca="1" ref="W671" ca="1">_xlfn.IFS(
AND(V$3="y",U671&gt;V$4),  2*V$4-U671,
TRUE,U671)</f>
        <v>9</v>
      </c>
      <c r="X671" s="58" cm="1">
        <f t="array" aca="1" ref="X671" ca="1">_xlfn.IFS(
AND(X$3="x",V671&gt;X$4),  2*X$4-V671,
TRUE,V671)</f>
        <v>38</v>
      </c>
      <c r="Y671" s="58" cm="1">
        <f t="array" aca="1" ref="Y671" ca="1">_xlfn.IFS(
AND(X$3="y",W671&gt;X$4),  2*X$4-W671,
TRUE,W671)</f>
        <v>9</v>
      </c>
      <c r="Z671" s="58" cm="1">
        <f t="array" aca="1" ref="Z671" ca="1">_xlfn.IFS(
AND(Z$3="x",X671&gt;Z$4),  2*Z$4-X671,
TRUE,X671)</f>
        <v>38</v>
      </c>
      <c r="AA671" s="58" cm="1">
        <f t="array" aca="1" ref="AA671" ca="1">_xlfn.IFS(
AND(Z$3="y",Y671&gt;Z$4),  2*Z$4-Y671,
TRUE,Y671)</f>
        <v>3</v>
      </c>
      <c r="BD671" t="str">
        <f t="shared" ca="1" si="12"/>
        <v>124-121</v>
      </c>
      <c r="BF671" s="23"/>
      <c r="BG671" s="24"/>
      <c r="BH671" s="24"/>
      <c r="BI671" s="24"/>
      <c r="BJ671" s="24"/>
      <c r="BK671" s="24"/>
      <c r="BL671" s="24"/>
      <c r="BM671" s="24"/>
      <c r="BN671" s="24"/>
      <c r="BO671" s="24"/>
      <c r="BP671" s="24"/>
      <c r="BQ671" s="24"/>
      <c r="BR671" s="24"/>
      <c r="BS671" s="24"/>
      <c r="BT671" s="24"/>
      <c r="BU671" s="24"/>
      <c r="BV671" s="24"/>
      <c r="BW671" s="24"/>
      <c r="BX671" s="24"/>
      <c r="BY671" s="24"/>
      <c r="BZ671" s="24"/>
      <c r="CA671" s="24"/>
      <c r="CB671" s="24"/>
      <c r="CC671" s="24"/>
      <c r="CD671" s="24"/>
      <c r="CE671" s="24"/>
      <c r="CF671" s="24"/>
      <c r="CG671" s="24"/>
      <c r="CH671" s="24"/>
      <c r="CI671" s="24"/>
      <c r="CJ671" s="24"/>
      <c r="CK671" s="24"/>
      <c r="CL671" s="24"/>
      <c r="CM671" s="24"/>
      <c r="CN671" s="24"/>
      <c r="CO671" s="24"/>
      <c r="CP671" s="24"/>
      <c r="CQ671" s="24"/>
      <c r="CR671" s="24"/>
      <c r="CS671" s="24"/>
      <c r="CT671" s="24"/>
      <c r="CU671" s="24"/>
      <c r="CV671" s="24"/>
      <c r="CW671" s="24"/>
      <c r="CX671" s="24"/>
      <c r="CY671" s="24"/>
      <c r="CZ671" s="24"/>
      <c r="DA671" s="24"/>
      <c r="DB671" s="24"/>
      <c r="DC671" s="24"/>
      <c r="DD671" s="24"/>
      <c r="DE671" s="24"/>
      <c r="DF671" s="24"/>
      <c r="DG671" s="24"/>
      <c r="DH671" s="24"/>
      <c r="DI671" s="24"/>
      <c r="DJ671" s="24"/>
      <c r="DK671" s="24"/>
      <c r="DL671" s="24"/>
      <c r="DM671" s="24"/>
      <c r="DN671" s="24"/>
      <c r="DO671" s="24"/>
      <c r="DP671" s="24"/>
      <c r="DQ671" s="24"/>
      <c r="DR671" s="24"/>
      <c r="DS671" s="24"/>
      <c r="DT671" s="24"/>
      <c r="DU671" s="24"/>
      <c r="DV671" s="24"/>
      <c r="DW671" s="24"/>
      <c r="DX671" s="24"/>
      <c r="DY671" s="24"/>
      <c r="DZ671" s="24"/>
      <c r="EA671" s="24"/>
      <c r="EB671" s="24"/>
      <c r="EC671" s="24"/>
      <c r="ED671" s="24"/>
      <c r="EE671" s="24"/>
      <c r="EF671" s="24"/>
      <c r="EG671" s="24"/>
      <c r="EH671" s="24"/>
      <c r="EI671" s="24"/>
      <c r="EJ671" s="24"/>
      <c r="EK671" s="24"/>
      <c r="EL671" s="24"/>
      <c r="EM671" s="24"/>
      <c r="EN671" s="24"/>
      <c r="EO671" s="24"/>
      <c r="EP671" s="24"/>
      <c r="EQ671" s="24"/>
      <c r="ER671" s="24"/>
      <c r="ES671" s="24"/>
      <c r="ET671" s="24"/>
      <c r="EU671" s="24"/>
      <c r="EV671" s="24"/>
      <c r="EW671" s="24"/>
      <c r="EX671" s="24"/>
      <c r="EY671" s="24"/>
      <c r="EZ671" s="24"/>
      <c r="FA671" s="24"/>
      <c r="FB671" s="24"/>
      <c r="FC671" s="24"/>
      <c r="FD671" s="24"/>
      <c r="FE671" s="24"/>
      <c r="FF671" s="24"/>
      <c r="FG671" s="24"/>
      <c r="FH671" s="24"/>
      <c r="FI671" s="24"/>
      <c r="FJ671" s="24"/>
      <c r="FK671" s="24"/>
      <c r="FL671" s="24"/>
      <c r="FM671" s="24"/>
      <c r="FN671" s="24"/>
      <c r="FO671" s="24"/>
      <c r="FP671" s="24"/>
      <c r="FQ671" s="24"/>
      <c r="FR671" s="24"/>
      <c r="FS671" s="24"/>
      <c r="FT671" s="24"/>
      <c r="FU671" s="24"/>
      <c r="FV671" s="24"/>
      <c r="FW671" s="24"/>
      <c r="FX671" s="24"/>
      <c r="FY671" s="24"/>
      <c r="FZ671" s="24"/>
      <c r="GA671" s="24"/>
      <c r="GB671" s="24"/>
      <c r="GC671" s="24"/>
      <c r="GD671" s="24"/>
      <c r="GE671" s="24"/>
      <c r="GF671" s="24"/>
      <c r="GG671" s="24"/>
      <c r="GH671" s="24"/>
      <c r="GI671" s="24"/>
      <c r="GJ671" s="24"/>
      <c r="GK671" s="24"/>
      <c r="GL671" s="24"/>
      <c r="GM671" s="24"/>
      <c r="GN671" s="24"/>
      <c r="GO671" s="24"/>
      <c r="GP671" s="24"/>
      <c r="GQ671" s="24"/>
      <c r="GR671" s="24"/>
      <c r="GS671" s="24"/>
      <c r="GT671" s="24"/>
      <c r="GU671" s="24"/>
      <c r="GV671" s="24"/>
      <c r="GW671" s="24"/>
      <c r="GX671" s="24"/>
      <c r="GY671" s="24"/>
      <c r="GZ671" s="24"/>
      <c r="HA671" s="24"/>
      <c r="HB671" s="24"/>
      <c r="HC671" s="24"/>
      <c r="HD671" s="24"/>
      <c r="HE671" s="24"/>
      <c r="HF671" s="24"/>
      <c r="HG671" s="24"/>
      <c r="HH671" s="24"/>
      <c r="HI671" s="24"/>
      <c r="HJ671" s="24"/>
      <c r="HK671" s="24"/>
      <c r="HL671" s="24"/>
      <c r="HM671" s="24"/>
      <c r="HN671" s="24"/>
      <c r="HO671" s="24"/>
      <c r="HP671" s="24"/>
      <c r="HQ671" s="24"/>
      <c r="HR671" s="24"/>
      <c r="HS671" s="24"/>
      <c r="HT671" s="24"/>
      <c r="HU671" s="24"/>
      <c r="HV671" s="24"/>
      <c r="HW671" s="24"/>
      <c r="HX671" s="24"/>
      <c r="HY671" s="24"/>
      <c r="HZ671" s="24"/>
      <c r="IA671" s="24"/>
      <c r="IB671" s="24"/>
      <c r="IC671" s="24"/>
      <c r="ID671" s="24"/>
    </row>
    <row r="672" spans="1:238" x14ac:dyDescent="0.3">
      <c r="A672" t="str">
        <f>IF(Input!A664=0,"",Input!A664)</f>
        <v>1,633</v>
      </c>
      <c r="B672" s="65" cm="1">
        <f t="array" ref="B672">_xlfn.IFS($A672="","",LEFT($A672,4)="fold",MID($A672,12,1),TRUE,VALUE(LEFT($A672,FIND(",",$A672)-1)))</f>
        <v>1</v>
      </c>
      <c r="C672" s="65" cm="1">
        <f t="array" ref="C672">_xlfn.IFS($A672="","",LEFT($A672,4)="fold",VALUE(MID($A672,14,5)),TRUE,VALUE(MID($A672,FIND(",",$A672)+1,5)))</f>
        <v>633</v>
      </c>
      <c r="D672" s="58" cm="1">
        <f t="array" aca="1" ref="D672" ca="1">_xlfn.IFS(
AND(D$3="x",B672&gt;D$4),  2*D$4-B672,
TRUE,B672)</f>
        <v>1</v>
      </c>
      <c r="E672" s="58" cm="1">
        <f t="array" aca="1" ref="E672" ca="1">_xlfn.IFS(
AND(D$3="y",C672&gt;D$4),  2*D$4-C672,
TRUE,C672)</f>
        <v>633</v>
      </c>
      <c r="F672" s="58" cm="1">
        <f t="array" aca="1" ref="F672" ca="1">_xlfn.IFS(
AND(F$3="x",D672&gt;F$4),  2*F$4-D672,
TRUE,D672)</f>
        <v>1</v>
      </c>
      <c r="G672" s="58" cm="1">
        <f t="array" aca="1" ref="G672" ca="1">_xlfn.IFS(
AND(F$3="y",E672&gt;F$4),  2*F$4-E672,
TRUE,E672)</f>
        <v>261</v>
      </c>
      <c r="H672" s="58" cm="1">
        <f t="array" aca="1" ref="H672" ca="1">_xlfn.IFS(
AND(H$3="x",F672&gt;H$4),  2*H$4-F672,
TRUE,F672)</f>
        <v>1</v>
      </c>
      <c r="I672" s="58" cm="1">
        <f t="array" aca="1" ref="I672" ca="1">_xlfn.IFS(
AND(H$3="y",G672&gt;H$4),  2*H$4-G672,
TRUE,G672)</f>
        <v>261</v>
      </c>
      <c r="J672" s="58" cm="1">
        <f t="array" aca="1" ref="J672" ca="1">_xlfn.IFS(
AND(J$3="x",H672&gt;J$4),  2*J$4-H672,
TRUE,H672)</f>
        <v>1</v>
      </c>
      <c r="K672" s="58" cm="1">
        <f t="array" aca="1" ref="K672" ca="1">_xlfn.IFS(
AND(J$3="y",I672&gt;J$4),  2*J$4-I672,
TRUE,I672)</f>
        <v>185</v>
      </c>
      <c r="L672" s="58" cm="1">
        <f t="array" aca="1" ref="L672" ca="1">_xlfn.IFS(
AND(L$3="x",J672&gt;L$4),  2*L$4-J672,
TRUE,J672)</f>
        <v>1</v>
      </c>
      <c r="M672" s="58" cm="1">
        <f t="array" aca="1" ref="M672" ca="1">_xlfn.IFS(
AND(L$3="y",K672&gt;L$4),  2*L$4-K672,
TRUE,K672)</f>
        <v>185</v>
      </c>
      <c r="N672" s="58" cm="1">
        <f t="array" aca="1" ref="N672" ca="1">_xlfn.IFS(
AND(N$3="x",L672&gt;N$4),  2*N$4-L672,
TRUE,L672)</f>
        <v>1</v>
      </c>
      <c r="O672" s="58" cm="1">
        <f t="array" aca="1" ref="O672" ca="1">_xlfn.IFS(
AND(N$3="y",M672&gt;N$4),  2*N$4-M672,
TRUE,M672)</f>
        <v>37</v>
      </c>
      <c r="P672" s="58" cm="1">
        <f t="array" aca="1" ref="P672" ca="1">_xlfn.IFS(
AND(P$3="x",N672&gt;P$4),  2*P$4-N672,
TRUE,N672)</f>
        <v>1</v>
      </c>
      <c r="Q672" s="58" cm="1">
        <f t="array" aca="1" ref="Q672" ca="1">_xlfn.IFS(
AND(P$3="y",O672&gt;P$4),  2*P$4-O672,
TRUE,O672)</f>
        <v>37</v>
      </c>
      <c r="R672" s="58" cm="1">
        <f t="array" aca="1" ref="R672" ca="1">_xlfn.IFS(
AND(R$3="x",P672&gt;R$4),  2*R$4-P672,
TRUE,P672)</f>
        <v>1</v>
      </c>
      <c r="S672" s="58" cm="1">
        <f t="array" aca="1" ref="S672" ca="1">_xlfn.IFS(
AND(R$3="y",Q672&gt;R$4),  2*R$4-Q672,
TRUE,Q672)</f>
        <v>37</v>
      </c>
      <c r="T672" s="58" cm="1">
        <f t="array" aca="1" ref="T672" ca="1">_xlfn.IFS(
AND(T$3="x",R672&gt;T$4),  2*T$4-R672,
TRUE,R672)</f>
        <v>1</v>
      </c>
      <c r="U672" s="58" cm="1">
        <f t="array" aca="1" ref="U672" ca="1">_xlfn.IFS(
AND(T$3="y",S672&gt;T$4),  2*T$4-S672,
TRUE,S672)</f>
        <v>37</v>
      </c>
      <c r="V672" s="58" cm="1">
        <f t="array" aca="1" ref="V672" ca="1">_xlfn.IFS(
AND(V$3="x",T672&gt;V$4),  2*V$4-T672,
TRUE,T672)</f>
        <v>1</v>
      </c>
      <c r="W672" s="58" cm="1">
        <f t="array" aca="1" ref="W672" ca="1">_xlfn.IFS(
AND(V$3="y",U672&gt;V$4),  2*V$4-U672,
TRUE,U672)</f>
        <v>17</v>
      </c>
      <c r="X672" s="58" cm="1">
        <f t="array" aca="1" ref="X672" ca="1">_xlfn.IFS(
AND(X$3="x",V672&gt;X$4),  2*X$4-V672,
TRUE,V672)</f>
        <v>1</v>
      </c>
      <c r="Y672" s="58" cm="1">
        <f t="array" aca="1" ref="Y672" ca="1">_xlfn.IFS(
AND(X$3="y",W672&gt;X$4),  2*X$4-W672,
TRUE,W672)</f>
        <v>9</v>
      </c>
      <c r="Z672" s="58" cm="1">
        <f t="array" aca="1" ref="Z672" ca="1">_xlfn.IFS(
AND(Z$3="x",X672&gt;Z$4),  2*Z$4-X672,
TRUE,X672)</f>
        <v>1</v>
      </c>
      <c r="AA672" s="58" cm="1">
        <f t="array" aca="1" ref="AA672" ca="1">_xlfn.IFS(
AND(Z$3="y",Y672&gt;Z$4),  2*Z$4-Y672,
TRUE,Y672)</f>
        <v>3</v>
      </c>
      <c r="BD672" t="str">
        <f t="shared" ca="1" si="12"/>
        <v>1-633</v>
      </c>
      <c r="BF672" s="23"/>
      <c r="BG672" s="24"/>
      <c r="BH672" s="24"/>
      <c r="BI672" s="24"/>
      <c r="BJ672" s="24"/>
      <c r="BK672" s="24"/>
      <c r="BL672" s="24"/>
      <c r="BM672" s="24"/>
      <c r="BN672" s="24"/>
      <c r="BO672" s="24"/>
      <c r="BP672" s="24"/>
      <c r="BQ672" s="24"/>
      <c r="BR672" s="24"/>
      <c r="BS672" s="24"/>
      <c r="BT672" s="24"/>
      <c r="BU672" s="24"/>
      <c r="BV672" s="24"/>
      <c r="BW672" s="24"/>
      <c r="BX672" s="24"/>
      <c r="BY672" s="24"/>
      <c r="BZ672" s="24"/>
      <c r="CA672" s="24"/>
      <c r="CB672" s="24"/>
      <c r="CC672" s="24"/>
      <c r="CD672" s="24"/>
      <c r="CE672" s="24"/>
      <c r="CF672" s="24"/>
      <c r="CG672" s="24"/>
      <c r="CH672" s="24"/>
      <c r="CI672" s="24"/>
      <c r="CJ672" s="24"/>
      <c r="CK672" s="24"/>
      <c r="CL672" s="24"/>
      <c r="CM672" s="24"/>
      <c r="CN672" s="24"/>
      <c r="CO672" s="24"/>
      <c r="CP672" s="24"/>
      <c r="CQ672" s="24"/>
      <c r="CR672" s="24"/>
      <c r="CS672" s="24"/>
      <c r="CT672" s="24"/>
      <c r="CU672" s="24"/>
      <c r="CV672" s="24"/>
      <c r="CW672" s="24"/>
      <c r="CX672" s="24"/>
      <c r="CY672" s="24"/>
      <c r="CZ672" s="24"/>
      <c r="DA672" s="24"/>
      <c r="DB672" s="24"/>
      <c r="DC672" s="24"/>
      <c r="DD672" s="24"/>
      <c r="DE672" s="24"/>
      <c r="DF672" s="24"/>
      <c r="DG672" s="24"/>
      <c r="DH672" s="24"/>
      <c r="DI672" s="24"/>
      <c r="DJ672" s="24"/>
      <c r="DK672" s="24"/>
      <c r="DL672" s="24"/>
      <c r="DM672" s="24"/>
      <c r="DN672" s="24"/>
      <c r="DO672" s="24"/>
      <c r="DP672" s="24"/>
      <c r="DQ672" s="24"/>
      <c r="DR672" s="24"/>
      <c r="DS672" s="24"/>
      <c r="DT672" s="24"/>
      <c r="DU672" s="24"/>
      <c r="DV672" s="24"/>
      <c r="DW672" s="24"/>
      <c r="DX672" s="24"/>
      <c r="DY672" s="24"/>
      <c r="DZ672" s="24"/>
      <c r="EA672" s="24"/>
      <c r="EB672" s="24"/>
      <c r="EC672" s="24"/>
      <c r="ED672" s="24"/>
      <c r="EE672" s="24"/>
      <c r="EF672" s="24"/>
      <c r="EG672" s="24"/>
      <c r="EH672" s="24"/>
      <c r="EI672" s="24"/>
      <c r="EJ672" s="24"/>
      <c r="EK672" s="24"/>
      <c r="EL672" s="24"/>
      <c r="EM672" s="24"/>
      <c r="EN672" s="24"/>
      <c r="EO672" s="24"/>
      <c r="EP672" s="24"/>
      <c r="EQ672" s="24"/>
      <c r="ER672" s="24"/>
      <c r="ES672" s="24"/>
      <c r="ET672" s="24"/>
      <c r="EU672" s="24"/>
      <c r="EV672" s="24"/>
      <c r="EW672" s="24"/>
      <c r="EX672" s="24"/>
      <c r="EY672" s="24"/>
      <c r="EZ672" s="24"/>
      <c r="FA672" s="24"/>
      <c r="FB672" s="24"/>
      <c r="FC672" s="24"/>
      <c r="FD672" s="24"/>
      <c r="FE672" s="24"/>
      <c r="FF672" s="24"/>
      <c r="FG672" s="24"/>
      <c r="FH672" s="24"/>
      <c r="FI672" s="24"/>
      <c r="FJ672" s="24"/>
      <c r="FK672" s="24"/>
      <c r="FL672" s="24"/>
      <c r="FM672" s="24"/>
      <c r="FN672" s="24"/>
      <c r="FO672" s="24"/>
      <c r="FP672" s="24"/>
      <c r="FQ672" s="24"/>
      <c r="FR672" s="24"/>
      <c r="FS672" s="24"/>
      <c r="FT672" s="24"/>
      <c r="FU672" s="24"/>
      <c r="FV672" s="24"/>
      <c r="FW672" s="24"/>
      <c r="FX672" s="24"/>
      <c r="FY672" s="24"/>
      <c r="FZ672" s="24"/>
      <c r="GA672" s="24"/>
      <c r="GB672" s="24"/>
      <c r="GC672" s="24"/>
      <c r="GD672" s="24"/>
      <c r="GE672" s="24"/>
      <c r="GF672" s="24"/>
      <c r="GG672" s="24"/>
      <c r="GH672" s="24"/>
      <c r="GI672" s="24"/>
      <c r="GJ672" s="24"/>
      <c r="GK672" s="24"/>
      <c r="GL672" s="24"/>
      <c r="GM672" s="24"/>
      <c r="GN672" s="24"/>
      <c r="GO672" s="24"/>
      <c r="GP672" s="24"/>
      <c r="GQ672" s="24"/>
      <c r="GR672" s="24"/>
      <c r="GS672" s="24"/>
      <c r="GT672" s="24"/>
      <c r="GU672" s="24"/>
      <c r="GV672" s="24"/>
      <c r="GW672" s="24"/>
      <c r="GX672" s="24"/>
      <c r="GY672" s="24"/>
      <c r="GZ672" s="24"/>
      <c r="HA672" s="24"/>
      <c r="HB672" s="24"/>
      <c r="HC672" s="24"/>
      <c r="HD672" s="24"/>
      <c r="HE672" s="24"/>
      <c r="HF672" s="24"/>
      <c r="HG672" s="24"/>
      <c r="HH672" s="24"/>
      <c r="HI672" s="24"/>
      <c r="HJ672" s="24"/>
      <c r="HK672" s="24"/>
      <c r="HL672" s="24"/>
      <c r="HM672" s="24"/>
      <c r="HN672" s="24"/>
      <c r="HO672" s="24"/>
      <c r="HP672" s="24"/>
      <c r="HQ672" s="24"/>
      <c r="HR672" s="24"/>
      <c r="HS672" s="24"/>
      <c r="HT672" s="24"/>
      <c r="HU672" s="24"/>
      <c r="HV672" s="24"/>
      <c r="HW672" s="24"/>
      <c r="HX672" s="24"/>
      <c r="HY672" s="24"/>
      <c r="HZ672" s="24"/>
      <c r="IA672" s="24"/>
      <c r="IB672" s="24"/>
      <c r="IC672" s="24"/>
      <c r="ID672" s="24"/>
    </row>
    <row r="673" spans="1:238" x14ac:dyDescent="0.3">
      <c r="A673" t="str">
        <f>IF(Input!A665=0,"",Input!A665)</f>
        <v>1091,333</v>
      </c>
      <c r="B673" s="65" cm="1">
        <f t="array" ref="B673">_xlfn.IFS($A673="","",LEFT($A673,4)="fold",MID($A673,12,1),TRUE,VALUE(LEFT($A673,FIND(",",$A673)-1)))</f>
        <v>1091</v>
      </c>
      <c r="C673" s="65" cm="1">
        <f t="array" ref="C673">_xlfn.IFS($A673="","",LEFT($A673,4)="fold",VALUE(MID($A673,14,5)),TRUE,VALUE(MID($A673,FIND(",",$A673)+1,5)))</f>
        <v>333</v>
      </c>
      <c r="D673" s="58" cm="1">
        <f t="array" aca="1" ref="D673" ca="1">_xlfn.IFS(
AND(D$3="x",B673&gt;D$4),  2*D$4-B673,
TRUE,B673)</f>
        <v>219</v>
      </c>
      <c r="E673" s="58" cm="1">
        <f t="array" aca="1" ref="E673" ca="1">_xlfn.IFS(
AND(D$3="y",C673&gt;D$4),  2*D$4-C673,
TRUE,C673)</f>
        <v>333</v>
      </c>
      <c r="F673" s="58" cm="1">
        <f t="array" aca="1" ref="F673" ca="1">_xlfn.IFS(
AND(F$3="x",D673&gt;F$4),  2*F$4-D673,
TRUE,D673)</f>
        <v>219</v>
      </c>
      <c r="G673" s="58" cm="1">
        <f t="array" aca="1" ref="G673" ca="1">_xlfn.IFS(
AND(F$3="y",E673&gt;F$4),  2*F$4-E673,
TRUE,E673)</f>
        <v>333</v>
      </c>
      <c r="H673" s="58" cm="1">
        <f t="array" aca="1" ref="H673" ca="1">_xlfn.IFS(
AND(H$3="x",F673&gt;H$4),  2*H$4-F673,
TRUE,F673)</f>
        <v>219</v>
      </c>
      <c r="I673" s="58" cm="1">
        <f t="array" aca="1" ref="I673" ca="1">_xlfn.IFS(
AND(H$3="y",G673&gt;H$4),  2*H$4-G673,
TRUE,G673)</f>
        <v>333</v>
      </c>
      <c r="J673" s="58" cm="1">
        <f t="array" aca="1" ref="J673" ca="1">_xlfn.IFS(
AND(J$3="x",H673&gt;J$4),  2*J$4-H673,
TRUE,H673)</f>
        <v>219</v>
      </c>
      <c r="K673" s="58" cm="1">
        <f t="array" aca="1" ref="K673" ca="1">_xlfn.IFS(
AND(J$3="y",I673&gt;J$4),  2*J$4-I673,
TRUE,I673)</f>
        <v>113</v>
      </c>
      <c r="L673" s="58" cm="1">
        <f t="array" aca="1" ref="L673" ca="1">_xlfn.IFS(
AND(L$3="x",J673&gt;L$4),  2*L$4-J673,
TRUE,J673)</f>
        <v>107</v>
      </c>
      <c r="M673" s="58" cm="1">
        <f t="array" aca="1" ref="M673" ca="1">_xlfn.IFS(
AND(L$3="y",K673&gt;L$4),  2*L$4-K673,
TRUE,K673)</f>
        <v>113</v>
      </c>
      <c r="N673" s="58" cm="1">
        <f t="array" aca="1" ref="N673" ca="1">_xlfn.IFS(
AND(N$3="x",L673&gt;N$4),  2*N$4-L673,
TRUE,L673)</f>
        <v>107</v>
      </c>
      <c r="O673" s="58" cm="1">
        <f t="array" aca="1" ref="O673" ca="1">_xlfn.IFS(
AND(N$3="y",M673&gt;N$4),  2*N$4-M673,
TRUE,M673)</f>
        <v>109</v>
      </c>
      <c r="P673" s="58" cm="1">
        <f t="array" aca="1" ref="P673" ca="1">_xlfn.IFS(
AND(P$3="x",N673&gt;P$4),  2*P$4-N673,
TRUE,N673)</f>
        <v>55</v>
      </c>
      <c r="Q673" s="58" cm="1">
        <f t="array" aca="1" ref="Q673" ca="1">_xlfn.IFS(
AND(P$3="y",O673&gt;P$4),  2*P$4-O673,
TRUE,O673)</f>
        <v>109</v>
      </c>
      <c r="R673" s="58" cm="1">
        <f t="array" aca="1" ref="R673" ca="1">_xlfn.IFS(
AND(R$3="x",P673&gt;R$4),  2*R$4-P673,
TRUE,P673)</f>
        <v>55</v>
      </c>
      <c r="S673" s="58" cm="1">
        <f t="array" aca="1" ref="S673" ca="1">_xlfn.IFS(
AND(R$3="y",Q673&gt;R$4),  2*R$4-Q673,
TRUE,Q673)</f>
        <v>1</v>
      </c>
      <c r="T673" s="58" cm="1">
        <f t="array" aca="1" ref="T673" ca="1">_xlfn.IFS(
AND(T$3="x",R673&gt;T$4),  2*T$4-R673,
TRUE,R673)</f>
        <v>25</v>
      </c>
      <c r="U673" s="58" cm="1">
        <f t="array" aca="1" ref="U673" ca="1">_xlfn.IFS(
AND(T$3="y",S673&gt;T$4),  2*T$4-S673,
TRUE,S673)</f>
        <v>1</v>
      </c>
      <c r="V673" s="58" cm="1">
        <f t="array" aca="1" ref="V673" ca="1">_xlfn.IFS(
AND(V$3="x",T673&gt;V$4),  2*V$4-T673,
TRUE,T673)</f>
        <v>25</v>
      </c>
      <c r="W673" s="58" cm="1">
        <f t="array" aca="1" ref="W673" ca="1">_xlfn.IFS(
AND(V$3="y",U673&gt;V$4),  2*V$4-U673,
TRUE,U673)</f>
        <v>1</v>
      </c>
      <c r="X673" s="58" cm="1">
        <f t="array" aca="1" ref="X673" ca="1">_xlfn.IFS(
AND(X$3="x",V673&gt;X$4),  2*X$4-V673,
TRUE,V673)</f>
        <v>25</v>
      </c>
      <c r="Y673" s="58" cm="1">
        <f t="array" aca="1" ref="Y673" ca="1">_xlfn.IFS(
AND(X$3="y",W673&gt;X$4),  2*X$4-W673,
TRUE,W673)</f>
        <v>1</v>
      </c>
      <c r="Z673" s="58" cm="1">
        <f t="array" aca="1" ref="Z673" ca="1">_xlfn.IFS(
AND(Z$3="x",X673&gt;Z$4),  2*Z$4-X673,
TRUE,X673)</f>
        <v>25</v>
      </c>
      <c r="AA673" s="58" cm="1">
        <f t="array" aca="1" ref="AA673" ca="1">_xlfn.IFS(
AND(Z$3="y",Y673&gt;Z$4),  2*Z$4-Y673,
TRUE,Y673)</f>
        <v>1</v>
      </c>
      <c r="BD673" t="str">
        <f t="shared" ca="1" si="12"/>
        <v>219-333</v>
      </c>
      <c r="BF673" s="23"/>
      <c r="BG673" s="24"/>
      <c r="BH673" s="24"/>
      <c r="BI673" s="24"/>
      <c r="BJ673" s="24"/>
      <c r="BK673" s="24"/>
      <c r="BL673" s="24"/>
      <c r="BM673" s="24"/>
      <c r="BN673" s="24"/>
      <c r="BO673" s="24"/>
      <c r="BP673" s="24"/>
      <c r="BQ673" s="24"/>
      <c r="BR673" s="24"/>
      <c r="BS673" s="24"/>
      <c r="BT673" s="24"/>
      <c r="BU673" s="24"/>
      <c r="BV673" s="24"/>
      <c r="BW673" s="24"/>
      <c r="BX673" s="24"/>
      <c r="BY673" s="24"/>
      <c r="BZ673" s="24"/>
      <c r="CA673" s="24"/>
      <c r="CB673" s="24"/>
      <c r="CC673" s="24"/>
      <c r="CD673" s="24"/>
      <c r="CE673" s="24"/>
      <c r="CF673" s="24"/>
      <c r="CG673" s="24"/>
      <c r="CH673" s="24"/>
      <c r="CI673" s="24"/>
      <c r="CJ673" s="24"/>
      <c r="CK673" s="24"/>
      <c r="CL673" s="24"/>
      <c r="CM673" s="24"/>
      <c r="CN673" s="24"/>
      <c r="CO673" s="24"/>
      <c r="CP673" s="24"/>
      <c r="CQ673" s="24"/>
      <c r="CR673" s="24"/>
      <c r="CS673" s="24"/>
      <c r="CT673" s="24"/>
      <c r="CU673" s="24"/>
      <c r="CV673" s="24"/>
      <c r="CW673" s="24"/>
      <c r="CX673" s="24"/>
      <c r="CY673" s="24"/>
      <c r="CZ673" s="24"/>
      <c r="DA673" s="24"/>
      <c r="DB673" s="24"/>
      <c r="DC673" s="24"/>
      <c r="DD673" s="24"/>
      <c r="DE673" s="24"/>
      <c r="DF673" s="24"/>
      <c r="DG673" s="24"/>
      <c r="DH673" s="24"/>
      <c r="DI673" s="24"/>
      <c r="DJ673" s="24"/>
      <c r="DK673" s="24"/>
      <c r="DL673" s="24"/>
      <c r="DM673" s="24"/>
      <c r="DN673" s="24"/>
      <c r="DO673" s="24"/>
      <c r="DP673" s="24"/>
      <c r="DQ673" s="24"/>
      <c r="DR673" s="24"/>
      <c r="DS673" s="24"/>
      <c r="DT673" s="24"/>
      <c r="DU673" s="24"/>
      <c r="DV673" s="24"/>
      <c r="DW673" s="24"/>
      <c r="DX673" s="24"/>
      <c r="DY673" s="24"/>
      <c r="DZ673" s="24"/>
      <c r="EA673" s="24"/>
      <c r="EB673" s="24"/>
      <c r="EC673" s="24"/>
      <c r="ED673" s="24"/>
      <c r="EE673" s="24"/>
      <c r="EF673" s="24"/>
      <c r="EG673" s="24"/>
      <c r="EH673" s="24"/>
      <c r="EI673" s="24"/>
      <c r="EJ673" s="24"/>
      <c r="EK673" s="24"/>
      <c r="EL673" s="24"/>
      <c r="EM673" s="24"/>
      <c r="EN673" s="24"/>
      <c r="EO673" s="24"/>
      <c r="EP673" s="24"/>
      <c r="EQ673" s="24"/>
      <c r="ER673" s="24"/>
      <c r="ES673" s="24"/>
      <c r="ET673" s="24"/>
      <c r="EU673" s="24"/>
      <c r="EV673" s="24"/>
      <c r="EW673" s="24"/>
      <c r="EX673" s="24"/>
      <c r="EY673" s="24"/>
      <c r="EZ673" s="24"/>
      <c r="FA673" s="24"/>
      <c r="FB673" s="24"/>
      <c r="FC673" s="24"/>
      <c r="FD673" s="24"/>
      <c r="FE673" s="24"/>
      <c r="FF673" s="24"/>
      <c r="FG673" s="24"/>
      <c r="FH673" s="24"/>
      <c r="FI673" s="24"/>
      <c r="FJ673" s="24"/>
      <c r="FK673" s="24"/>
      <c r="FL673" s="24"/>
      <c r="FM673" s="24"/>
      <c r="FN673" s="24"/>
      <c r="FO673" s="24"/>
      <c r="FP673" s="24"/>
      <c r="FQ673" s="24"/>
      <c r="FR673" s="24"/>
      <c r="FS673" s="24"/>
      <c r="FT673" s="24"/>
      <c r="FU673" s="24"/>
      <c r="FV673" s="24"/>
      <c r="FW673" s="24"/>
      <c r="FX673" s="24"/>
      <c r="FY673" s="24"/>
      <c r="FZ673" s="24"/>
      <c r="GA673" s="24"/>
      <c r="GB673" s="24"/>
      <c r="GC673" s="24"/>
      <c r="GD673" s="24"/>
      <c r="GE673" s="24"/>
      <c r="GF673" s="24"/>
      <c r="GG673" s="24"/>
      <c r="GH673" s="24"/>
      <c r="GI673" s="24"/>
      <c r="GJ673" s="24"/>
      <c r="GK673" s="24"/>
      <c r="GL673" s="24"/>
      <c r="GM673" s="24"/>
      <c r="GN673" s="24"/>
      <c r="GO673" s="24"/>
      <c r="GP673" s="24"/>
      <c r="GQ673" s="24"/>
      <c r="GR673" s="24"/>
      <c r="GS673" s="24"/>
      <c r="GT673" s="24"/>
      <c r="GU673" s="24"/>
      <c r="GV673" s="24"/>
      <c r="GW673" s="24"/>
      <c r="GX673" s="24"/>
      <c r="GY673" s="24"/>
      <c r="GZ673" s="24"/>
      <c r="HA673" s="24"/>
      <c r="HB673" s="24"/>
      <c r="HC673" s="24"/>
      <c r="HD673" s="24"/>
      <c r="HE673" s="24"/>
      <c r="HF673" s="24"/>
      <c r="HG673" s="24"/>
      <c r="HH673" s="24"/>
      <c r="HI673" s="24"/>
      <c r="HJ673" s="24"/>
      <c r="HK673" s="24"/>
      <c r="HL673" s="24"/>
      <c r="HM673" s="24"/>
      <c r="HN673" s="24"/>
      <c r="HO673" s="24"/>
      <c r="HP673" s="24"/>
      <c r="HQ673" s="24"/>
      <c r="HR673" s="24"/>
      <c r="HS673" s="24"/>
      <c r="HT673" s="24"/>
      <c r="HU673" s="24"/>
      <c r="HV673" s="24"/>
      <c r="HW673" s="24"/>
      <c r="HX673" s="24"/>
      <c r="HY673" s="24"/>
      <c r="HZ673" s="24"/>
      <c r="IA673" s="24"/>
      <c r="IB673" s="24"/>
      <c r="IC673" s="24"/>
      <c r="ID673" s="24"/>
    </row>
    <row r="674" spans="1:238" x14ac:dyDescent="0.3">
      <c r="A674" t="str">
        <f>IF(Input!A666=0,"",Input!A666)</f>
        <v>830,824</v>
      </c>
      <c r="B674" s="65" cm="1">
        <f t="array" ref="B674">_xlfn.IFS($A674="","",LEFT($A674,4)="fold",MID($A674,12,1),TRUE,VALUE(LEFT($A674,FIND(",",$A674)-1)))</f>
        <v>830</v>
      </c>
      <c r="C674" s="65" cm="1">
        <f t="array" ref="C674">_xlfn.IFS($A674="","",LEFT($A674,4)="fold",VALUE(MID($A674,14,5)),TRUE,VALUE(MID($A674,FIND(",",$A674)+1,5)))</f>
        <v>824</v>
      </c>
      <c r="D674" s="58" cm="1">
        <f t="array" aca="1" ref="D674" ca="1">_xlfn.IFS(
AND(D$3="x",B674&gt;D$4),  2*D$4-B674,
TRUE,B674)</f>
        <v>480</v>
      </c>
      <c r="E674" s="58" cm="1">
        <f t="array" aca="1" ref="E674" ca="1">_xlfn.IFS(
AND(D$3="y",C674&gt;D$4),  2*D$4-C674,
TRUE,C674)</f>
        <v>824</v>
      </c>
      <c r="F674" s="58" cm="1">
        <f t="array" aca="1" ref="F674" ca="1">_xlfn.IFS(
AND(F$3="x",D674&gt;F$4),  2*F$4-D674,
TRUE,D674)</f>
        <v>480</v>
      </c>
      <c r="G674" s="58" cm="1">
        <f t="array" aca="1" ref="G674" ca="1">_xlfn.IFS(
AND(F$3="y",E674&gt;F$4),  2*F$4-E674,
TRUE,E674)</f>
        <v>70</v>
      </c>
      <c r="H674" s="58" cm="1">
        <f t="array" aca="1" ref="H674" ca="1">_xlfn.IFS(
AND(H$3="x",F674&gt;H$4),  2*H$4-F674,
TRUE,F674)</f>
        <v>174</v>
      </c>
      <c r="I674" s="58" cm="1">
        <f t="array" aca="1" ref="I674" ca="1">_xlfn.IFS(
AND(H$3="y",G674&gt;H$4),  2*H$4-G674,
TRUE,G674)</f>
        <v>70</v>
      </c>
      <c r="J674" s="58" cm="1">
        <f t="array" aca="1" ref="J674" ca="1">_xlfn.IFS(
AND(J$3="x",H674&gt;J$4),  2*J$4-H674,
TRUE,H674)</f>
        <v>174</v>
      </c>
      <c r="K674" s="58" cm="1">
        <f t="array" aca="1" ref="K674" ca="1">_xlfn.IFS(
AND(J$3="y",I674&gt;J$4),  2*J$4-I674,
TRUE,I674)</f>
        <v>70</v>
      </c>
      <c r="L674" s="58" cm="1">
        <f t="array" aca="1" ref="L674" ca="1">_xlfn.IFS(
AND(L$3="x",J674&gt;L$4),  2*L$4-J674,
TRUE,J674)</f>
        <v>152</v>
      </c>
      <c r="M674" s="58" cm="1">
        <f t="array" aca="1" ref="M674" ca="1">_xlfn.IFS(
AND(L$3="y",K674&gt;L$4),  2*L$4-K674,
TRUE,K674)</f>
        <v>70</v>
      </c>
      <c r="N674" s="58" cm="1">
        <f t="array" aca="1" ref="N674" ca="1">_xlfn.IFS(
AND(N$3="x",L674&gt;N$4),  2*N$4-L674,
TRUE,L674)</f>
        <v>152</v>
      </c>
      <c r="O674" s="58" cm="1">
        <f t="array" aca="1" ref="O674" ca="1">_xlfn.IFS(
AND(N$3="y",M674&gt;N$4),  2*N$4-M674,
TRUE,M674)</f>
        <v>70</v>
      </c>
      <c r="P674" s="58" cm="1">
        <f t="array" aca="1" ref="P674" ca="1">_xlfn.IFS(
AND(P$3="x",N674&gt;P$4),  2*P$4-N674,
TRUE,N674)</f>
        <v>10</v>
      </c>
      <c r="Q674" s="58" cm="1">
        <f t="array" aca="1" ref="Q674" ca="1">_xlfn.IFS(
AND(P$3="y",O674&gt;P$4),  2*P$4-O674,
TRUE,O674)</f>
        <v>70</v>
      </c>
      <c r="R674" s="58" cm="1">
        <f t="array" aca="1" ref="R674" ca="1">_xlfn.IFS(
AND(R$3="x",P674&gt;R$4),  2*R$4-P674,
TRUE,P674)</f>
        <v>10</v>
      </c>
      <c r="S674" s="58" cm="1">
        <f t="array" aca="1" ref="S674" ca="1">_xlfn.IFS(
AND(R$3="y",Q674&gt;R$4),  2*R$4-Q674,
TRUE,Q674)</f>
        <v>40</v>
      </c>
      <c r="T674" s="58" cm="1">
        <f t="array" aca="1" ref="T674" ca="1">_xlfn.IFS(
AND(T$3="x",R674&gt;T$4),  2*T$4-R674,
TRUE,R674)</f>
        <v>10</v>
      </c>
      <c r="U674" s="58" cm="1">
        <f t="array" aca="1" ref="U674" ca="1">_xlfn.IFS(
AND(T$3="y",S674&gt;T$4),  2*T$4-S674,
TRUE,S674)</f>
        <v>40</v>
      </c>
      <c r="V674" s="58" cm="1">
        <f t="array" aca="1" ref="V674" ca="1">_xlfn.IFS(
AND(V$3="x",T674&gt;V$4),  2*V$4-T674,
TRUE,T674)</f>
        <v>10</v>
      </c>
      <c r="W674" s="58" cm="1">
        <f t="array" aca="1" ref="W674" ca="1">_xlfn.IFS(
AND(V$3="y",U674&gt;V$4),  2*V$4-U674,
TRUE,U674)</f>
        <v>14</v>
      </c>
      <c r="X674" s="58" cm="1">
        <f t="array" aca="1" ref="X674" ca="1">_xlfn.IFS(
AND(X$3="x",V674&gt;X$4),  2*X$4-V674,
TRUE,V674)</f>
        <v>10</v>
      </c>
      <c r="Y674" s="58" cm="1">
        <f t="array" aca="1" ref="Y674" ca="1">_xlfn.IFS(
AND(X$3="y",W674&gt;X$4),  2*X$4-W674,
TRUE,W674)</f>
        <v>12</v>
      </c>
      <c r="Z674" s="58" cm="1">
        <f t="array" aca="1" ref="Z674" ca="1">_xlfn.IFS(
AND(Z$3="x",X674&gt;Z$4),  2*Z$4-X674,
TRUE,X674)</f>
        <v>10</v>
      </c>
      <c r="AA674" s="58" cm="1">
        <f t="array" aca="1" ref="AA674" ca="1">_xlfn.IFS(
AND(Z$3="y",Y674&gt;Z$4),  2*Z$4-Y674,
TRUE,Y674)</f>
        <v>0</v>
      </c>
      <c r="BD674" t="str">
        <f t="shared" ca="1" si="12"/>
        <v>480-824</v>
      </c>
      <c r="BF674" s="23"/>
      <c r="BG674" s="24"/>
      <c r="BH674" s="24"/>
      <c r="BI674" s="24"/>
      <c r="BJ674" s="24"/>
      <c r="BK674" s="24"/>
      <c r="BL674" s="24"/>
      <c r="BM674" s="24"/>
      <c r="BN674" s="24"/>
      <c r="BO674" s="24"/>
      <c r="BP674" s="24"/>
      <c r="BQ674" s="24"/>
      <c r="BR674" s="24"/>
      <c r="BS674" s="24"/>
      <c r="BT674" s="24"/>
      <c r="BU674" s="24"/>
      <c r="BV674" s="24"/>
      <c r="BW674" s="24"/>
      <c r="BX674" s="24"/>
      <c r="BY674" s="24"/>
      <c r="BZ674" s="24"/>
      <c r="CA674" s="24"/>
      <c r="CB674" s="24"/>
      <c r="CC674" s="24"/>
      <c r="CD674" s="24"/>
      <c r="CE674" s="24"/>
      <c r="CF674" s="24"/>
      <c r="CG674" s="24"/>
      <c r="CH674" s="24"/>
      <c r="CI674" s="24"/>
      <c r="CJ674" s="24"/>
      <c r="CK674" s="24"/>
      <c r="CL674" s="24"/>
      <c r="CM674" s="24"/>
      <c r="CN674" s="24"/>
      <c r="CO674" s="24"/>
      <c r="CP674" s="24"/>
      <c r="CQ674" s="24"/>
      <c r="CR674" s="24"/>
      <c r="CS674" s="24"/>
      <c r="CT674" s="24"/>
      <c r="CU674" s="24"/>
      <c r="CV674" s="24"/>
      <c r="CW674" s="24"/>
      <c r="CX674" s="24"/>
      <c r="CY674" s="24"/>
      <c r="CZ674" s="24"/>
      <c r="DA674" s="24"/>
      <c r="DB674" s="24"/>
      <c r="DC674" s="24"/>
      <c r="DD674" s="24"/>
      <c r="DE674" s="24"/>
      <c r="DF674" s="24"/>
      <c r="DG674" s="24"/>
      <c r="DH674" s="24"/>
      <c r="DI674" s="24"/>
      <c r="DJ674" s="24"/>
      <c r="DK674" s="24"/>
      <c r="DL674" s="24"/>
      <c r="DM674" s="24"/>
      <c r="DN674" s="24"/>
      <c r="DO674" s="24"/>
      <c r="DP674" s="24"/>
      <c r="DQ674" s="24"/>
      <c r="DR674" s="24"/>
      <c r="DS674" s="24"/>
      <c r="DT674" s="24"/>
      <c r="DU674" s="24"/>
      <c r="DV674" s="24"/>
      <c r="DW674" s="24"/>
      <c r="DX674" s="24"/>
      <c r="DY674" s="24"/>
      <c r="DZ674" s="24"/>
      <c r="EA674" s="24"/>
      <c r="EB674" s="24"/>
      <c r="EC674" s="24"/>
      <c r="ED674" s="24"/>
      <c r="EE674" s="24"/>
      <c r="EF674" s="24"/>
      <c r="EG674" s="24"/>
      <c r="EH674" s="24"/>
      <c r="EI674" s="24"/>
      <c r="EJ674" s="24"/>
      <c r="EK674" s="24"/>
      <c r="EL674" s="24"/>
      <c r="EM674" s="24"/>
      <c r="EN674" s="24"/>
      <c r="EO674" s="24"/>
      <c r="EP674" s="24"/>
      <c r="EQ674" s="24"/>
      <c r="ER674" s="24"/>
      <c r="ES674" s="24"/>
      <c r="ET674" s="24"/>
      <c r="EU674" s="24"/>
      <c r="EV674" s="24"/>
      <c r="EW674" s="24"/>
      <c r="EX674" s="24"/>
      <c r="EY674" s="24"/>
      <c r="EZ674" s="24"/>
      <c r="FA674" s="24"/>
      <c r="FB674" s="24"/>
      <c r="FC674" s="24"/>
      <c r="FD674" s="24"/>
      <c r="FE674" s="24"/>
      <c r="FF674" s="24"/>
      <c r="FG674" s="24"/>
      <c r="FH674" s="24"/>
      <c r="FI674" s="24"/>
      <c r="FJ674" s="24"/>
      <c r="FK674" s="24"/>
      <c r="FL674" s="24"/>
      <c r="FM674" s="24"/>
      <c r="FN674" s="24"/>
      <c r="FO674" s="24"/>
      <c r="FP674" s="24"/>
      <c r="FQ674" s="24"/>
      <c r="FR674" s="24"/>
      <c r="FS674" s="24"/>
      <c r="FT674" s="24"/>
      <c r="FU674" s="24"/>
      <c r="FV674" s="24"/>
      <c r="FW674" s="24"/>
      <c r="FX674" s="24"/>
      <c r="FY674" s="24"/>
      <c r="FZ674" s="24"/>
      <c r="GA674" s="24"/>
      <c r="GB674" s="24"/>
      <c r="GC674" s="24"/>
      <c r="GD674" s="24"/>
      <c r="GE674" s="24"/>
      <c r="GF674" s="24"/>
      <c r="GG674" s="24"/>
      <c r="GH674" s="24"/>
      <c r="GI674" s="24"/>
      <c r="GJ674" s="24"/>
      <c r="GK674" s="24"/>
      <c r="GL674" s="24"/>
      <c r="GM674" s="24"/>
      <c r="GN674" s="24"/>
      <c r="GO674" s="24"/>
      <c r="GP674" s="24"/>
      <c r="GQ674" s="24"/>
      <c r="GR674" s="24"/>
      <c r="GS674" s="24"/>
      <c r="GT674" s="24"/>
      <c r="GU674" s="24"/>
      <c r="GV674" s="24"/>
      <c r="GW674" s="24"/>
      <c r="GX674" s="24"/>
      <c r="GY674" s="24"/>
      <c r="GZ674" s="24"/>
      <c r="HA674" s="24"/>
      <c r="HB674" s="24"/>
      <c r="HC674" s="24"/>
      <c r="HD674" s="24"/>
      <c r="HE674" s="24"/>
      <c r="HF674" s="24"/>
      <c r="HG674" s="24"/>
      <c r="HH674" s="24"/>
      <c r="HI674" s="24"/>
      <c r="HJ674" s="24"/>
      <c r="HK674" s="24"/>
      <c r="HL674" s="24"/>
      <c r="HM674" s="24"/>
      <c r="HN674" s="24"/>
      <c r="HO674" s="24"/>
      <c r="HP674" s="24"/>
      <c r="HQ674" s="24"/>
      <c r="HR674" s="24"/>
      <c r="HS674" s="24"/>
      <c r="HT674" s="24"/>
      <c r="HU674" s="24"/>
      <c r="HV674" s="24"/>
      <c r="HW674" s="24"/>
      <c r="HX674" s="24"/>
      <c r="HY674" s="24"/>
      <c r="HZ674" s="24"/>
      <c r="IA674" s="24"/>
      <c r="IB674" s="24"/>
      <c r="IC674" s="24"/>
      <c r="ID674" s="24"/>
    </row>
    <row r="675" spans="1:238" x14ac:dyDescent="0.3">
      <c r="A675" t="str">
        <f>IF(Input!A667=0,"",Input!A667)</f>
        <v>1208,842</v>
      </c>
      <c r="B675" s="65" cm="1">
        <f t="array" ref="B675">_xlfn.IFS($A675="","",LEFT($A675,4)="fold",MID($A675,12,1),TRUE,VALUE(LEFT($A675,FIND(",",$A675)-1)))</f>
        <v>1208</v>
      </c>
      <c r="C675" s="65" cm="1">
        <f t="array" ref="C675">_xlfn.IFS($A675="","",LEFT($A675,4)="fold",VALUE(MID($A675,14,5)),TRUE,VALUE(MID($A675,FIND(",",$A675)+1,5)))</f>
        <v>842</v>
      </c>
      <c r="D675" s="58" cm="1">
        <f t="array" aca="1" ref="D675" ca="1">_xlfn.IFS(
AND(D$3="x",B675&gt;D$4),  2*D$4-B675,
TRUE,B675)</f>
        <v>102</v>
      </c>
      <c r="E675" s="58" cm="1">
        <f t="array" aca="1" ref="E675" ca="1">_xlfn.IFS(
AND(D$3="y",C675&gt;D$4),  2*D$4-C675,
TRUE,C675)</f>
        <v>842</v>
      </c>
      <c r="F675" s="58" cm="1">
        <f t="array" aca="1" ref="F675" ca="1">_xlfn.IFS(
AND(F$3="x",D675&gt;F$4),  2*F$4-D675,
TRUE,D675)</f>
        <v>102</v>
      </c>
      <c r="G675" s="58" cm="1">
        <f t="array" aca="1" ref="G675" ca="1">_xlfn.IFS(
AND(F$3="y",E675&gt;F$4),  2*F$4-E675,
TRUE,E675)</f>
        <v>52</v>
      </c>
      <c r="H675" s="58" cm="1">
        <f t="array" aca="1" ref="H675" ca="1">_xlfn.IFS(
AND(H$3="x",F675&gt;H$4),  2*H$4-F675,
TRUE,F675)</f>
        <v>102</v>
      </c>
      <c r="I675" s="58" cm="1">
        <f t="array" aca="1" ref="I675" ca="1">_xlfn.IFS(
AND(H$3="y",G675&gt;H$4),  2*H$4-G675,
TRUE,G675)</f>
        <v>52</v>
      </c>
      <c r="J675" s="58" cm="1">
        <f t="array" aca="1" ref="J675" ca="1">_xlfn.IFS(
AND(J$3="x",H675&gt;J$4),  2*J$4-H675,
TRUE,H675)</f>
        <v>102</v>
      </c>
      <c r="K675" s="58" cm="1">
        <f t="array" aca="1" ref="K675" ca="1">_xlfn.IFS(
AND(J$3="y",I675&gt;J$4),  2*J$4-I675,
TRUE,I675)</f>
        <v>52</v>
      </c>
      <c r="L675" s="58" cm="1">
        <f t="array" aca="1" ref="L675" ca="1">_xlfn.IFS(
AND(L$3="x",J675&gt;L$4),  2*L$4-J675,
TRUE,J675)</f>
        <v>102</v>
      </c>
      <c r="M675" s="58" cm="1">
        <f t="array" aca="1" ref="M675" ca="1">_xlfn.IFS(
AND(L$3="y",K675&gt;L$4),  2*L$4-K675,
TRUE,K675)</f>
        <v>52</v>
      </c>
      <c r="N675" s="58" cm="1">
        <f t="array" aca="1" ref="N675" ca="1">_xlfn.IFS(
AND(N$3="x",L675&gt;N$4),  2*N$4-L675,
TRUE,L675)</f>
        <v>102</v>
      </c>
      <c r="O675" s="58" cm="1">
        <f t="array" aca="1" ref="O675" ca="1">_xlfn.IFS(
AND(N$3="y",M675&gt;N$4),  2*N$4-M675,
TRUE,M675)</f>
        <v>52</v>
      </c>
      <c r="P675" s="58" cm="1">
        <f t="array" aca="1" ref="P675" ca="1">_xlfn.IFS(
AND(P$3="x",N675&gt;P$4),  2*P$4-N675,
TRUE,N675)</f>
        <v>60</v>
      </c>
      <c r="Q675" s="58" cm="1">
        <f t="array" aca="1" ref="Q675" ca="1">_xlfn.IFS(
AND(P$3="y",O675&gt;P$4),  2*P$4-O675,
TRUE,O675)</f>
        <v>52</v>
      </c>
      <c r="R675" s="58" cm="1">
        <f t="array" aca="1" ref="R675" ca="1">_xlfn.IFS(
AND(R$3="x",P675&gt;R$4),  2*R$4-P675,
TRUE,P675)</f>
        <v>60</v>
      </c>
      <c r="S675" s="58" cm="1">
        <f t="array" aca="1" ref="S675" ca="1">_xlfn.IFS(
AND(R$3="y",Q675&gt;R$4),  2*R$4-Q675,
TRUE,Q675)</f>
        <v>52</v>
      </c>
      <c r="T675" s="58" cm="1">
        <f t="array" aca="1" ref="T675" ca="1">_xlfn.IFS(
AND(T$3="x",R675&gt;T$4),  2*T$4-R675,
TRUE,R675)</f>
        <v>20</v>
      </c>
      <c r="U675" s="58" cm="1">
        <f t="array" aca="1" ref="U675" ca="1">_xlfn.IFS(
AND(T$3="y",S675&gt;T$4),  2*T$4-S675,
TRUE,S675)</f>
        <v>52</v>
      </c>
      <c r="V675" s="58" cm="1">
        <f t="array" aca="1" ref="V675" ca="1">_xlfn.IFS(
AND(V$3="x",T675&gt;V$4),  2*V$4-T675,
TRUE,T675)</f>
        <v>20</v>
      </c>
      <c r="W675" s="58" cm="1">
        <f t="array" aca="1" ref="W675" ca="1">_xlfn.IFS(
AND(V$3="y",U675&gt;V$4),  2*V$4-U675,
TRUE,U675)</f>
        <v>2</v>
      </c>
      <c r="X675" s="58" cm="1">
        <f t="array" aca="1" ref="X675" ca="1">_xlfn.IFS(
AND(X$3="x",V675&gt;X$4),  2*X$4-V675,
TRUE,V675)</f>
        <v>20</v>
      </c>
      <c r="Y675" s="58" cm="1">
        <f t="array" aca="1" ref="Y675" ca="1">_xlfn.IFS(
AND(X$3="y",W675&gt;X$4),  2*X$4-W675,
TRUE,W675)</f>
        <v>2</v>
      </c>
      <c r="Z675" s="58" cm="1">
        <f t="array" aca="1" ref="Z675" ca="1">_xlfn.IFS(
AND(Z$3="x",X675&gt;Z$4),  2*Z$4-X675,
TRUE,X675)</f>
        <v>20</v>
      </c>
      <c r="AA675" s="58" cm="1">
        <f t="array" aca="1" ref="AA675" ca="1">_xlfn.IFS(
AND(Z$3="y",Y675&gt;Z$4),  2*Z$4-Y675,
TRUE,Y675)</f>
        <v>2</v>
      </c>
      <c r="BD675" t="str">
        <f t="shared" ca="1" si="12"/>
        <v>102-842</v>
      </c>
      <c r="BF675" s="23"/>
      <c r="BG675" s="24"/>
      <c r="BH675" s="24"/>
      <c r="BI675" s="24"/>
      <c r="BJ675" s="24"/>
      <c r="BK675" s="24"/>
      <c r="BL675" s="24"/>
      <c r="BM675" s="24"/>
      <c r="BN675" s="24"/>
      <c r="BO675" s="24"/>
      <c r="BP675" s="24"/>
      <c r="BQ675" s="24"/>
      <c r="BR675" s="24"/>
      <c r="BS675" s="24"/>
      <c r="BT675" s="24"/>
      <c r="BU675" s="24"/>
      <c r="BV675" s="24"/>
      <c r="BW675" s="24"/>
      <c r="BX675" s="24"/>
      <c r="BY675" s="24"/>
      <c r="BZ675" s="24"/>
      <c r="CA675" s="24"/>
      <c r="CB675" s="24"/>
      <c r="CC675" s="24"/>
      <c r="CD675" s="24"/>
      <c r="CE675" s="24"/>
      <c r="CF675" s="24"/>
      <c r="CG675" s="24"/>
      <c r="CH675" s="24"/>
      <c r="CI675" s="24"/>
      <c r="CJ675" s="24"/>
      <c r="CK675" s="24"/>
      <c r="CL675" s="24"/>
      <c r="CM675" s="24"/>
      <c r="CN675" s="24"/>
      <c r="CO675" s="24"/>
      <c r="CP675" s="24"/>
      <c r="CQ675" s="24"/>
      <c r="CR675" s="24"/>
      <c r="CS675" s="24"/>
      <c r="CT675" s="24"/>
      <c r="CU675" s="24"/>
      <c r="CV675" s="24"/>
      <c r="CW675" s="24"/>
      <c r="CX675" s="24"/>
      <c r="CY675" s="24"/>
      <c r="CZ675" s="24"/>
      <c r="DA675" s="24"/>
      <c r="DB675" s="24"/>
      <c r="DC675" s="24"/>
      <c r="DD675" s="24"/>
      <c r="DE675" s="24"/>
      <c r="DF675" s="24"/>
      <c r="DG675" s="24"/>
      <c r="DH675" s="24"/>
      <c r="DI675" s="24"/>
      <c r="DJ675" s="24"/>
      <c r="DK675" s="24"/>
      <c r="DL675" s="24"/>
      <c r="DM675" s="24"/>
      <c r="DN675" s="24"/>
      <c r="DO675" s="24"/>
      <c r="DP675" s="24"/>
      <c r="DQ675" s="24"/>
      <c r="DR675" s="24"/>
      <c r="DS675" s="24"/>
      <c r="DT675" s="24"/>
      <c r="DU675" s="24"/>
      <c r="DV675" s="24"/>
      <c r="DW675" s="24"/>
      <c r="DX675" s="24"/>
      <c r="DY675" s="24"/>
      <c r="DZ675" s="24"/>
      <c r="EA675" s="24"/>
      <c r="EB675" s="24"/>
      <c r="EC675" s="24"/>
      <c r="ED675" s="24"/>
      <c r="EE675" s="24"/>
      <c r="EF675" s="24"/>
      <c r="EG675" s="24"/>
      <c r="EH675" s="24"/>
      <c r="EI675" s="24"/>
      <c r="EJ675" s="24"/>
      <c r="EK675" s="24"/>
      <c r="EL675" s="24"/>
      <c r="EM675" s="24"/>
      <c r="EN675" s="24"/>
      <c r="EO675" s="24"/>
      <c r="EP675" s="24"/>
      <c r="EQ675" s="24"/>
      <c r="ER675" s="24"/>
      <c r="ES675" s="24"/>
      <c r="ET675" s="24"/>
      <c r="EU675" s="24"/>
      <c r="EV675" s="24"/>
      <c r="EW675" s="24"/>
      <c r="EX675" s="24"/>
      <c r="EY675" s="24"/>
      <c r="EZ675" s="24"/>
      <c r="FA675" s="24"/>
      <c r="FB675" s="24"/>
      <c r="FC675" s="24"/>
      <c r="FD675" s="24"/>
      <c r="FE675" s="24"/>
      <c r="FF675" s="24"/>
      <c r="FG675" s="24"/>
      <c r="FH675" s="24"/>
      <c r="FI675" s="24"/>
      <c r="FJ675" s="24"/>
      <c r="FK675" s="24"/>
      <c r="FL675" s="24"/>
      <c r="FM675" s="24"/>
      <c r="FN675" s="24"/>
      <c r="FO675" s="24"/>
      <c r="FP675" s="24"/>
      <c r="FQ675" s="24"/>
      <c r="FR675" s="24"/>
      <c r="FS675" s="24"/>
      <c r="FT675" s="24"/>
      <c r="FU675" s="24"/>
      <c r="FV675" s="24"/>
      <c r="FW675" s="24"/>
      <c r="FX675" s="24"/>
      <c r="FY675" s="24"/>
      <c r="FZ675" s="24"/>
      <c r="GA675" s="24"/>
      <c r="GB675" s="24"/>
      <c r="GC675" s="24"/>
      <c r="GD675" s="24"/>
      <c r="GE675" s="24"/>
      <c r="GF675" s="24"/>
      <c r="GG675" s="24"/>
      <c r="GH675" s="24"/>
      <c r="GI675" s="24"/>
      <c r="GJ675" s="24"/>
      <c r="GK675" s="24"/>
      <c r="GL675" s="24"/>
      <c r="GM675" s="24"/>
      <c r="GN675" s="24"/>
      <c r="GO675" s="24"/>
      <c r="GP675" s="24"/>
      <c r="GQ675" s="24"/>
      <c r="GR675" s="24"/>
      <c r="GS675" s="24"/>
      <c r="GT675" s="24"/>
      <c r="GU675" s="24"/>
      <c r="GV675" s="24"/>
      <c r="GW675" s="24"/>
      <c r="GX675" s="24"/>
      <c r="GY675" s="24"/>
      <c r="GZ675" s="24"/>
      <c r="HA675" s="24"/>
      <c r="HB675" s="24"/>
      <c r="HC675" s="24"/>
      <c r="HD675" s="24"/>
      <c r="HE675" s="24"/>
      <c r="HF675" s="24"/>
      <c r="HG675" s="24"/>
      <c r="HH675" s="24"/>
      <c r="HI675" s="24"/>
      <c r="HJ675" s="24"/>
      <c r="HK675" s="24"/>
      <c r="HL675" s="24"/>
      <c r="HM675" s="24"/>
      <c r="HN675" s="24"/>
      <c r="HO675" s="24"/>
      <c r="HP675" s="24"/>
      <c r="HQ675" s="24"/>
      <c r="HR675" s="24"/>
      <c r="HS675" s="24"/>
      <c r="HT675" s="24"/>
      <c r="HU675" s="24"/>
      <c r="HV675" s="24"/>
      <c r="HW675" s="24"/>
      <c r="HX675" s="24"/>
      <c r="HY675" s="24"/>
      <c r="HZ675" s="24"/>
      <c r="IA675" s="24"/>
      <c r="IB675" s="24"/>
      <c r="IC675" s="24"/>
      <c r="ID675" s="24"/>
    </row>
    <row r="676" spans="1:238" x14ac:dyDescent="0.3">
      <c r="A676" t="str">
        <f>IF(Input!A668=0,"",Input!A668)</f>
        <v>219,333</v>
      </c>
      <c r="B676" s="65" cm="1">
        <f t="array" ref="B676">_xlfn.IFS($A676="","",LEFT($A676,4)="fold",MID($A676,12,1),TRUE,VALUE(LEFT($A676,FIND(",",$A676)-1)))</f>
        <v>219</v>
      </c>
      <c r="C676" s="65" cm="1">
        <f t="array" ref="C676">_xlfn.IFS($A676="","",LEFT($A676,4)="fold",VALUE(MID($A676,14,5)),TRUE,VALUE(MID($A676,FIND(",",$A676)+1,5)))</f>
        <v>333</v>
      </c>
      <c r="D676" s="58" cm="1">
        <f t="array" aca="1" ref="D676" ca="1">_xlfn.IFS(
AND(D$3="x",B676&gt;D$4),  2*D$4-B676,
TRUE,B676)</f>
        <v>219</v>
      </c>
      <c r="E676" s="58" cm="1">
        <f t="array" aca="1" ref="E676" ca="1">_xlfn.IFS(
AND(D$3="y",C676&gt;D$4),  2*D$4-C676,
TRUE,C676)</f>
        <v>333</v>
      </c>
      <c r="F676" s="58" cm="1">
        <f t="array" aca="1" ref="F676" ca="1">_xlfn.IFS(
AND(F$3="x",D676&gt;F$4),  2*F$4-D676,
TRUE,D676)</f>
        <v>219</v>
      </c>
      <c r="G676" s="58" cm="1">
        <f t="array" aca="1" ref="G676" ca="1">_xlfn.IFS(
AND(F$3="y",E676&gt;F$4),  2*F$4-E676,
TRUE,E676)</f>
        <v>333</v>
      </c>
      <c r="H676" s="58" cm="1">
        <f t="array" aca="1" ref="H676" ca="1">_xlfn.IFS(
AND(H$3="x",F676&gt;H$4),  2*H$4-F676,
TRUE,F676)</f>
        <v>219</v>
      </c>
      <c r="I676" s="58" cm="1">
        <f t="array" aca="1" ref="I676" ca="1">_xlfn.IFS(
AND(H$3="y",G676&gt;H$4),  2*H$4-G676,
TRUE,G676)</f>
        <v>333</v>
      </c>
      <c r="J676" s="58" cm="1">
        <f t="array" aca="1" ref="J676" ca="1">_xlfn.IFS(
AND(J$3="x",H676&gt;J$4),  2*J$4-H676,
TRUE,H676)</f>
        <v>219</v>
      </c>
      <c r="K676" s="58" cm="1">
        <f t="array" aca="1" ref="K676" ca="1">_xlfn.IFS(
AND(J$3="y",I676&gt;J$4),  2*J$4-I676,
TRUE,I676)</f>
        <v>113</v>
      </c>
      <c r="L676" s="58" cm="1">
        <f t="array" aca="1" ref="L676" ca="1">_xlfn.IFS(
AND(L$3="x",J676&gt;L$4),  2*L$4-J676,
TRUE,J676)</f>
        <v>107</v>
      </c>
      <c r="M676" s="58" cm="1">
        <f t="array" aca="1" ref="M676" ca="1">_xlfn.IFS(
AND(L$3="y",K676&gt;L$4),  2*L$4-K676,
TRUE,K676)</f>
        <v>113</v>
      </c>
      <c r="N676" s="58" cm="1">
        <f t="array" aca="1" ref="N676" ca="1">_xlfn.IFS(
AND(N$3="x",L676&gt;N$4),  2*N$4-L676,
TRUE,L676)</f>
        <v>107</v>
      </c>
      <c r="O676" s="58" cm="1">
        <f t="array" aca="1" ref="O676" ca="1">_xlfn.IFS(
AND(N$3="y",M676&gt;N$4),  2*N$4-M676,
TRUE,M676)</f>
        <v>109</v>
      </c>
      <c r="P676" s="58" cm="1">
        <f t="array" aca="1" ref="P676" ca="1">_xlfn.IFS(
AND(P$3="x",N676&gt;P$4),  2*P$4-N676,
TRUE,N676)</f>
        <v>55</v>
      </c>
      <c r="Q676" s="58" cm="1">
        <f t="array" aca="1" ref="Q676" ca="1">_xlfn.IFS(
AND(P$3="y",O676&gt;P$4),  2*P$4-O676,
TRUE,O676)</f>
        <v>109</v>
      </c>
      <c r="R676" s="58" cm="1">
        <f t="array" aca="1" ref="R676" ca="1">_xlfn.IFS(
AND(R$3="x",P676&gt;R$4),  2*R$4-P676,
TRUE,P676)</f>
        <v>55</v>
      </c>
      <c r="S676" s="58" cm="1">
        <f t="array" aca="1" ref="S676" ca="1">_xlfn.IFS(
AND(R$3="y",Q676&gt;R$4),  2*R$4-Q676,
TRUE,Q676)</f>
        <v>1</v>
      </c>
      <c r="T676" s="58" cm="1">
        <f t="array" aca="1" ref="T676" ca="1">_xlfn.IFS(
AND(T$3="x",R676&gt;T$4),  2*T$4-R676,
TRUE,R676)</f>
        <v>25</v>
      </c>
      <c r="U676" s="58" cm="1">
        <f t="array" aca="1" ref="U676" ca="1">_xlfn.IFS(
AND(T$3="y",S676&gt;T$4),  2*T$4-S676,
TRUE,S676)</f>
        <v>1</v>
      </c>
      <c r="V676" s="58" cm="1">
        <f t="array" aca="1" ref="V676" ca="1">_xlfn.IFS(
AND(V$3="x",T676&gt;V$4),  2*V$4-T676,
TRUE,T676)</f>
        <v>25</v>
      </c>
      <c r="W676" s="58" cm="1">
        <f t="array" aca="1" ref="W676" ca="1">_xlfn.IFS(
AND(V$3="y",U676&gt;V$4),  2*V$4-U676,
TRUE,U676)</f>
        <v>1</v>
      </c>
      <c r="X676" s="58" cm="1">
        <f t="array" aca="1" ref="X676" ca="1">_xlfn.IFS(
AND(X$3="x",V676&gt;X$4),  2*X$4-V676,
TRUE,V676)</f>
        <v>25</v>
      </c>
      <c r="Y676" s="58" cm="1">
        <f t="array" aca="1" ref="Y676" ca="1">_xlfn.IFS(
AND(X$3="y",W676&gt;X$4),  2*X$4-W676,
TRUE,W676)</f>
        <v>1</v>
      </c>
      <c r="Z676" s="58" cm="1">
        <f t="array" aca="1" ref="Z676" ca="1">_xlfn.IFS(
AND(Z$3="x",X676&gt;Z$4),  2*Z$4-X676,
TRUE,X676)</f>
        <v>25</v>
      </c>
      <c r="AA676" s="58" cm="1">
        <f t="array" aca="1" ref="AA676" ca="1">_xlfn.IFS(
AND(Z$3="y",Y676&gt;Z$4),  2*Z$4-Y676,
TRUE,Y676)</f>
        <v>1</v>
      </c>
      <c r="BD676" t="str">
        <f t="shared" ca="1" si="12"/>
        <v>219-333</v>
      </c>
      <c r="BF676" s="23"/>
      <c r="BG676" s="24"/>
      <c r="BH676" s="24"/>
      <c r="BI676" s="24"/>
      <c r="BJ676" s="24"/>
      <c r="BK676" s="24"/>
      <c r="BL676" s="24"/>
      <c r="BM676" s="24"/>
      <c r="BN676" s="24"/>
      <c r="BO676" s="24"/>
      <c r="BP676" s="24"/>
      <c r="BQ676" s="24"/>
      <c r="BR676" s="24"/>
      <c r="BS676" s="24"/>
      <c r="BT676" s="24"/>
      <c r="BU676" s="24"/>
      <c r="BV676" s="24"/>
      <c r="BW676" s="24"/>
      <c r="BX676" s="24"/>
      <c r="BY676" s="24"/>
      <c r="BZ676" s="24"/>
      <c r="CA676" s="24"/>
      <c r="CB676" s="24"/>
      <c r="CC676" s="24"/>
      <c r="CD676" s="24"/>
      <c r="CE676" s="24"/>
      <c r="CF676" s="24"/>
      <c r="CG676" s="24"/>
      <c r="CH676" s="24"/>
      <c r="CI676" s="24"/>
      <c r="CJ676" s="24"/>
      <c r="CK676" s="24"/>
      <c r="CL676" s="24"/>
      <c r="CM676" s="24"/>
      <c r="CN676" s="24"/>
      <c r="CO676" s="24"/>
      <c r="CP676" s="24"/>
      <c r="CQ676" s="24"/>
      <c r="CR676" s="24"/>
      <c r="CS676" s="24"/>
      <c r="CT676" s="24"/>
      <c r="CU676" s="24"/>
      <c r="CV676" s="24"/>
      <c r="CW676" s="24"/>
      <c r="CX676" s="24"/>
      <c r="CY676" s="24"/>
      <c r="CZ676" s="24"/>
      <c r="DA676" s="24"/>
      <c r="DB676" s="24"/>
      <c r="DC676" s="24"/>
      <c r="DD676" s="24"/>
      <c r="DE676" s="24"/>
      <c r="DF676" s="24"/>
      <c r="DG676" s="24"/>
      <c r="DH676" s="24"/>
      <c r="DI676" s="24"/>
      <c r="DJ676" s="24"/>
      <c r="DK676" s="24"/>
      <c r="DL676" s="24"/>
      <c r="DM676" s="24"/>
      <c r="DN676" s="24"/>
      <c r="DO676" s="24"/>
      <c r="DP676" s="24"/>
      <c r="DQ676" s="24"/>
      <c r="DR676" s="24"/>
      <c r="DS676" s="24"/>
      <c r="DT676" s="24"/>
      <c r="DU676" s="24"/>
      <c r="DV676" s="24"/>
      <c r="DW676" s="24"/>
      <c r="DX676" s="24"/>
      <c r="DY676" s="24"/>
      <c r="DZ676" s="24"/>
      <c r="EA676" s="24"/>
      <c r="EB676" s="24"/>
      <c r="EC676" s="24"/>
      <c r="ED676" s="24"/>
      <c r="EE676" s="24"/>
      <c r="EF676" s="24"/>
      <c r="EG676" s="24"/>
      <c r="EH676" s="24"/>
      <c r="EI676" s="24"/>
      <c r="EJ676" s="24"/>
      <c r="EK676" s="24"/>
      <c r="EL676" s="24"/>
      <c r="EM676" s="24"/>
      <c r="EN676" s="24"/>
      <c r="EO676" s="24"/>
      <c r="EP676" s="24"/>
      <c r="EQ676" s="24"/>
      <c r="ER676" s="24"/>
      <c r="ES676" s="24"/>
      <c r="ET676" s="24"/>
      <c r="EU676" s="24"/>
      <c r="EV676" s="24"/>
      <c r="EW676" s="24"/>
      <c r="EX676" s="24"/>
      <c r="EY676" s="24"/>
      <c r="EZ676" s="24"/>
      <c r="FA676" s="24"/>
      <c r="FB676" s="24"/>
      <c r="FC676" s="24"/>
      <c r="FD676" s="24"/>
      <c r="FE676" s="24"/>
      <c r="FF676" s="24"/>
      <c r="FG676" s="24"/>
      <c r="FH676" s="24"/>
      <c r="FI676" s="24"/>
      <c r="FJ676" s="24"/>
      <c r="FK676" s="24"/>
      <c r="FL676" s="24"/>
      <c r="FM676" s="24"/>
      <c r="FN676" s="24"/>
      <c r="FO676" s="24"/>
      <c r="FP676" s="24"/>
      <c r="FQ676" s="24"/>
      <c r="FR676" s="24"/>
      <c r="FS676" s="24"/>
      <c r="FT676" s="24"/>
      <c r="FU676" s="24"/>
      <c r="FV676" s="24"/>
      <c r="FW676" s="24"/>
      <c r="FX676" s="24"/>
      <c r="FY676" s="24"/>
      <c r="FZ676" s="24"/>
      <c r="GA676" s="24"/>
      <c r="GB676" s="24"/>
      <c r="GC676" s="24"/>
      <c r="GD676" s="24"/>
      <c r="GE676" s="24"/>
      <c r="GF676" s="24"/>
      <c r="GG676" s="24"/>
      <c r="GH676" s="24"/>
      <c r="GI676" s="24"/>
      <c r="GJ676" s="24"/>
      <c r="GK676" s="24"/>
      <c r="GL676" s="24"/>
      <c r="GM676" s="24"/>
      <c r="GN676" s="24"/>
      <c r="GO676" s="24"/>
      <c r="GP676" s="24"/>
      <c r="GQ676" s="24"/>
      <c r="GR676" s="24"/>
      <c r="GS676" s="24"/>
      <c r="GT676" s="24"/>
      <c r="GU676" s="24"/>
      <c r="GV676" s="24"/>
      <c r="GW676" s="24"/>
      <c r="GX676" s="24"/>
      <c r="GY676" s="24"/>
      <c r="GZ676" s="24"/>
      <c r="HA676" s="24"/>
      <c r="HB676" s="24"/>
      <c r="HC676" s="24"/>
      <c r="HD676" s="24"/>
      <c r="HE676" s="24"/>
      <c r="HF676" s="24"/>
      <c r="HG676" s="24"/>
      <c r="HH676" s="24"/>
      <c r="HI676" s="24"/>
      <c r="HJ676" s="24"/>
      <c r="HK676" s="24"/>
      <c r="HL676" s="24"/>
      <c r="HM676" s="24"/>
      <c r="HN676" s="24"/>
      <c r="HO676" s="24"/>
      <c r="HP676" s="24"/>
      <c r="HQ676" s="24"/>
      <c r="HR676" s="24"/>
      <c r="HS676" s="24"/>
      <c r="HT676" s="24"/>
      <c r="HU676" s="24"/>
      <c r="HV676" s="24"/>
      <c r="HW676" s="24"/>
      <c r="HX676" s="24"/>
      <c r="HY676" s="24"/>
      <c r="HZ676" s="24"/>
      <c r="IA676" s="24"/>
      <c r="IB676" s="24"/>
      <c r="IC676" s="24"/>
      <c r="ID676" s="24"/>
    </row>
    <row r="677" spans="1:238" x14ac:dyDescent="0.3">
      <c r="A677" t="str">
        <f>IF(Input!A669=0,"",Input!A669)</f>
        <v>514,577</v>
      </c>
      <c r="B677" s="65" cm="1">
        <f t="array" ref="B677">_xlfn.IFS($A677="","",LEFT($A677,4)="fold",MID($A677,12,1),TRUE,VALUE(LEFT($A677,FIND(",",$A677)-1)))</f>
        <v>514</v>
      </c>
      <c r="C677" s="65" cm="1">
        <f t="array" ref="C677">_xlfn.IFS($A677="","",LEFT($A677,4)="fold",VALUE(MID($A677,14,5)),TRUE,VALUE(MID($A677,FIND(",",$A677)+1,5)))</f>
        <v>577</v>
      </c>
      <c r="D677" s="58" cm="1">
        <f t="array" aca="1" ref="D677" ca="1">_xlfn.IFS(
AND(D$3="x",B677&gt;D$4),  2*D$4-B677,
TRUE,B677)</f>
        <v>514</v>
      </c>
      <c r="E677" s="58" cm="1">
        <f t="array" aca="1" ref="E677" ca="1">_xlfn.IFS(
AND(D$3="y",C677&gt;D$4),  2*D$4-C677,
TRUE,C677)</f>
        <v>577</v>
      </c>
      <c r="F677" s="58" cm="1">
        <f t="array" aca="1" ref="F677" ca="1">_xlfn.IFS(
AND(F$3="x",D677&gt;F$4),  2*F$4-D677,
TRUE,D677)</f>
        <v>514</v>
      </c>
      <c r="G677" s="58" cm="1">
        <f t="array" aca="1" ref="G677" ca="1">_xlfn.IFS(
AND(F$3="y",E677&gt;F$4),  2*F$4-E677,
TRUE,E677)</f>
        <v>317</v>
      </c>
      <c r="H677" s="58" cm="1">
        <f t="array" aca="1" ref="H677" ca="1">_xlfn.IFS(
AND(H$3="x",F677&gt;H$4),  2*H$4-F677,
TRUE,F677)</f>
        <v>140</v>
      </c>
      <c r="I677" s="58" cm="1">
        <f t="array" aca="1" ref="I677" ca="1">_xlfn.IFS(
AND(H$3="y",G677&gt;H$4),  2*H$4-G677,
TRUE,G677)</f>
        <v>317</v>
      </c>
      <c r="J677" s="58" cm="1">
        <f t="array" aca="1" ref="J677" ca="1">_xlfn.IFS(
AND(J$3="x",H677&gt;J$4),  2*J$4-H677,
TRUE,H677)</f>
        <v>140</v>
      </c>
      <c r="K677" s="58" cm="1">
        <f t="array" aca="1" ref="K677" ca="1">_xlfn.IFS(
AND(J$3="y",I677&gt;J$4),  2*J$4-I677,
TRUE,I677)</f>
        <v>129</v>
      </c>
      <c r="L677" s="58" cm="1">
        <f t="array" aca="1" ref="L677" ca="1">_xlfn.IFS(
AND(L$3="x",J677&gt;L$4),  2*L$4-J677,
TRUE,J677)</f>
        <v>140</v>
      </c>
      <c r="M677" s="58" cm="1">
        <f t="array" aca="1" ref="M677" ca="1">_xlfn.IFS(
AND(L$3="y",K677&gt;L$4),  2*L$4-K677,
TRUE,K677)</f>
        <v>129</v>
      </c>
      <c r="N677" s="58" cm="1">
        <f t="array" aca="1" ref="N677" ca="1">_xlfn.IFS(
AND(N$3="x",L677&gt;N$4),  2*N$4-L677,
TRUE,L677)</f>
        <v>140</v>
      </c>
      <c r="O677" s="58" cm="1">
        <f t="array" aca="1" ref="O677" ca="1">_xlfn.IFS(
AND(N$3="y",M677&gt;N$4),  2*N$4-M677,
TRUE,M677)</f>
        <v>93</v>
      </c>
      <c r="P677" s="58" cm="1">
        <f t="array" aca="1" ref="P677" ca="1">_xlfn.IFS(
AND(P$3="x",N677&gt;P$4),  2*P$4-N677,
TRUE,N677)</f>
        <v>22</v>
      </c>
      <c r="Q677" s="58" cm="1">
        <f t="array" aca="1" ref="Q677" ca="1">_xlfn.IFS(
AND(P$3="y",O677&gt;P$4),  2*P$4-O677,
TRUE,O677)</f>
        <v>93</v>
      </c>
      <c r="R677" s="58" cm="1">
        <f t="array" aca="1" ref="R677" ca="1">_xlfn.IFS(
AND(R$3="x",P677&gt;R$4),  2*R$4-P677,
TRUE,P677)</f>
        <v>22</v>
      </c>
      <c r="S677" s="58" cm="1">
        <f t="array" aca="1" ref="S677" ca="1">_xlfn.IFS(
AND(R$3="y",Q677&gt;R$4),  2*R$4-Q677,
TRUE,Q677)</f>
        <v>17</v>
      </c>
      <c r="T677" s="58" cm="1">
        <f t="array" aca="1" ref="T677" ca="1">_xlfn.IFS(
AND(T$3="x",R677&gt;T$4),  2*T$4-R677,
TRUE,R677)</f>
        <v>22</v>
      </c>
      <c r="U677" s="58" cm="1">
        <f t="array" aca="1" ref="U677" ca="1">_xlfn.IFS(
AND(T$3="y",S677&gt;T$4),  2*T$4-S677,
TRUE,S677)</f>
        <v>17</v>
      </c>
      <c r="V677" s="58" cm="1">
        <f t="array" aca="1" ref="V677" ca="1">_xlfn.IFS(
AND(V$3="x",T677&gt;V$4),  2*V$4-T677,
TRUE,T677)</f>
        <v>22</v>
      </c>
      <c r="W677" s="58" cm="1">
        <f t="array" aca="1" ref="W677" ca="1">_xlfn.IFS(
AND(V$3="y",U677&gt;V$4),  2*V$4-U677,
TRUE,U677)</f>
        <v>17</v>
      </c>
      <c r="X677" s="58" cm="1">
        <f t="array" aca="1" ref="X677" ca="1">_xlfn.IFS(
AND(X$3="x",V677&gt;X$4),  2*X$4-V677,
TRUE,V677)</f>
        <v>22</v>
      </c>
      <c r="Y677" s="58" cm="1">
        <f t="array" aca="1" ref="Y677" ca="1">_xlfn.IFS(
AND(X$3="y",W677&gt;X$4),  2*X$4-W677,
TRUE,W677)</f>
        <v>9</v>
      </c>
      <c r="Z677" s="58" cm="1">
        <f t="array" aca="1" ref="Z677" ca="1">_xlfn.IFS(
AND(Z$3="x",X677&gt;Z$4),  2*Z$4-X677,
TRUE,X677)</f>
        <v>22</v>
      </c>
      <c r="AA677" s="58" cm="1">
        <f t="array" aca="1" ref="AA677" ca="1">_xlfn.IFS(
AND(Z$3="y",Y677&gt;Z$4),  2*Z$4-Y677,
TRUE,Y677)</f>
        <v>3</v>
      </c>
      <c r="BD677" t="str">
        <f t="shared" ca="1" si="12"/>
        <v>514-577</v>
      </c>
      <c r="BF677" s="23"/>
      <c r="BG677" s="24"/>
      <c r="BH677" s="24"/>
      <c r="BI677" s="24"/>
      <c r="BJ677" s="24"/>
      <c r="BK677" s="24"/>
      <c r="BL677" s="24"/>
      <c r="BM677" s="24"/>
      <c r="BN677" s="24"/>
      <c r="BO677" s="24"/>
      <c r="BP677" s="24"/>
      <c r="BQ677" s="24"/>
      <c r="BR677" s="24"/>
      <c r="BS677" s="24"/>
      <c r="BT677" s="24"/>
      <c r="BU677" s="24"/>
      <c r="BV677" s="24"/>
      <c r="BW677" s="24"/>
      <c r="BX677" s="24"/>
      <c r="BY677" s="24"/>
      <c r="BZ677" s="24"/>
      <c r="CA677" s="24"/>
      <c r="CB677" s="24"/>
      <c r="CC677" s="24"/>
      <c r="CD677" s="24"/>
      <c r="CE677" s="24"/>
      <c r="CF677" s="24"/>
      <c r="CG677" s="24"/>
      <c r="CH677" s="24"/>
      <c r="CI677" s="24"/>
      <c r="CJ677" s="24"/>
      <c r="CK677" s="24"/>
      <c r="CL677" s="24"/>
      <c r="CM677" s="24"/>
      <c r="CN677" s="24"/>
      <c r="CO677" s="24"/>
      <c r="CP677" s="24"/>
      <c r="CQ677" s="24"/>
      <c r="CR677" s="24"/>
      <c r="CS677" s="24"/>
      <c r="CT677" s="24"/>
      <c r="CU677" s="24"/>
      <c r="CV677" s="24"/>
      <c r="CW677" s="24"/>
      <c r="CX677" s="24"/>
      <c r="CY677" s="24"/>
      <c r="CZ677" s="24"/>
      <c r="DA677" s="24"/>
      <c r="DB677" s="24"/>
      <c r="DC677" s="24"/>
      <c r="DD677" s="24"/>
      <c r="DE677" s="24"/>
      <c r="DF677" s="24"/>
      <c r="DG677" s="24"/>
      <c r="DH677" s="24"/>
      <c r="DI677" s="24"/>
      <c r="DJ677" s="24"/>
      <c r="DK677" s="24"/>
      <c r="DL677" s="24"/>
      <c r="DM677" s="24"/>
      <c r="DN677" s="24"/>
      <c r="DO677" s="24"/>
      <c r="DP677" s="24"/>
      <c r="DQ677" s="24"/>
      <c r="DR677" s="24"/>
      <c r="DS677" s="24"/>
      <c r="DT677" s="24"/>
      <c r="DU677" s="24"/>
      <c r="DV677" s="24"/>
      <c r="DW677" s="24"/>
      <c r="DX677" s="24"/>
      <c r="DY677" s="24"/>
      <c r="DZ677" s="24"/>
      <c r="EA677" s="24"/>
      <c r="EB677" s="24"/>
      <c r="EC677" s="24"/>
      <c r="ED677" s="24"/>
      <c r="EE677" s="24"/>
      <c r="EF677" s="24"/>
      <c r="EG677" s="24"/>
      <c r="EH677" s="24"/>
      <c r="EI677" s="24"/>
      <c r="EJ677" s="24"/>
      <c r="EK677" s="24"/>
      <c r="EL677" s="24"/>
      <c r="EM677" s="24"/>
      <c r="EN677" s="24"/>
      <c r="EO677" s="24"/>
      <c r="EP677" s="24"/>
      <c r="EQ677" s="24"/>
      <c r="ER677" s="24"/>
      <c r="ES677" s="24"/>
      <c r="ET677" s="24"/>
      <c r="EU677" s="24"/>
      <c r="EV677" s="24"/>
      <c r="EW677" s="24"/>
      <c r="EX677" s="24"/>
      <c r="EY677" s="24"/>
      <c r="EZ677" s="24"/>
      <c r="FA677" s="24"/>
      <c r="FB677" s="24"/>
      <c r="FC677" s="24"/>
      <c r="FD677" s="24"/>
      <c r="FE677" s="24"/>
      <c r="FF677" s="24"/>
      <c r="FG677" s="24"/>
      <c r="FH677" s="24"/>
      <c r="FI677" s="24"/>
      <c r="FJ677" s="24"/>
      <c r="FK677" s="24"/>
      <c r="FL677" s="24"/>
      <c r="FM677" s="24"/>
      <c r="FN677" s="24"/>
      <c r="FO677" s="24"/>
      <c r="FP677" s="24"/>
      <c r="FQ677" s="24"/>
      <c r="FR677" s="24"/>
      <c r="FS677" s="24"/>
      <c r="FT677" s="24"/>
      <c r="FU677" s="24"/>
      <c r="FV677" s="24"/>
      <c r="FW677" s="24"/>
      <c r="FX677" s="24"/>
      <c r="FY677" s="24"/>
      <c r="FZ677" s="24"/>
      <c r="GA677" s="24"/>
      <c r="GB677" s="24"/>
      <c r="GC677" s="24"/>
      <c r="GD677" s="24"/>
      <c r="GE677" s="24"/>
      <c r="GF677" s="24"/>
      <c r="GG677" s="24"/>
      <c r="GH677" s="24"/>
      <c r="GI677" s="24"/>
      <c r="GJ677" s="24"/>
      <c r="GK677" s="24"/>
      <c r="GL677" s="24"/>
      <c r="GM677" s="24"/>
      <c r="GN677" s="24"/>
      <c r="GO677" s="24"/>
      <c r="GP677" s="24"/>
      <c r="GQ677" s="24"/>
      <c r="GR677" s="24"/>
      <c r="GS677" s="24"/>
      <c r="GT677" s="24"/>
      <c r="GU677" s="24"/>
      <c r="GV677" s="24"/>
      <c r="GW677" s="24"/>
      <c r="GX677" s="24"/>
      <c r="GY677" s="24"/>
      <c r="GZ677" s="24"/>
      <c r="HA677" s="24"/>
      <c r="HB677" s="24"/>
      <c r="HC677" s="24"/>
      <c r="HD677" s="24"/>
      <c r="HE677" s="24"/>
      <c r="HF677" s="24"/>
      <c r="HG677" s="24"/>
      <c r="HH677" s="24"/>
      <c r="HI677" s="24"/>
      <c r="HJ677" s="24"/>
      <c r="HK677" s="24"/>
      <c r="HL677" s="24"/>
      <c r="HM677" s="24"/>
      <c r="HN677" s="24"/>
      <c r="HO677" s="24"/>
      <c r="HP677" s="24"/>
      <c r="HQ677" s="24"/>
      <c r="HR677" s="24"/>
      <c r="HS677" s="24"/>
      <c r="HT677" s="24"/>
      <c r="HU677" s="24"/>
      <c r="HV677" s="24"/>
      <c r="HW677" s="24"/>
      <c r="HX677" s="24"/>
      <c r="HY677" s="24"/>
      <c r="HZ677" s="24"/>
      <c r="IA677" s="24"/>
      <c r="IB677" s="24"/>
      <c r="IC677" s="24"/>
      <c r="ID677" s="24"/>
    </row>
    <row r="678" spans="1:238" x14ac:dyDescent="0.3">
      <c r="A678" t="str">
        <f>IF(Input!A670=0,"",Input!A670)</f>
        <v>1160,563</v>
      </c>
      <c r="B678" s="65" cm="1">
        <f t="array" ref="B678">_xlfn.IFS($A678="","",LEFT($A678,4)="fold",MID($A678,12,1),TRUE,VALUE(LEFT($A678,FIND(",",$A678)-1)))</f>
        <v>1160</v>
      </c>
      <c r="C678" s="65" cm="1">
        <f t="array" ref="C678">_xlfn.IFS($A678="","",LEFT($A678,4)="fold",VALUE(MID($A678,14,5)),TRUE,VALUE(MID($A678,FIND(",",$A678)+1,5)))</f>
        <v>563</v>
      </c>
      <c r="D678" s="58" cm="1">
        <f t="array" aca="1" ref="D678" ca="1">_xlfn.IFS(
AND(D$3="x",B678&gt;D$4),  2*D$4-B678,
TRUE,B678)</f>
        <v>150</v>
      </c>
      <c r="E678" s="58" cm="1">
        <f t="array" aca="1" ref="E678" ca="1">_xlfn.IFS(
AND(D$3="y",C678&gt;D$4),  2*D$4-C678,
TRUE,C678)</f>
        <v>563</v>
      </c>
      <c r="F678" s="58" cm="1">
        <f t="array" aca="1" ref="F678" ca="1">_xlfn.IFS(
AND(F$3="x",D678&gt;F$4),  2*F$4-D678,
TRUE,D678)</f>
        <v>150</v>
      </c>
      <c r="G678" s="58" cm="1">
        <f t="array" aca="1" ref="G678" ca="1">_xlfn.IFS(
AND(F$3="y",E678&gt;F$4),  2*F$4-E678,
TRUE,E678)</f>
        <v>331</v>
      </c>
      <c r="H678" s="58" cm="1">
        <f t="array" aca="1" ref="H678" ca="1">_xlfn.IFS(
AND(H$3="x",F678&gt;H$4),  2*H$4-F678,
TRUE,F678)</f>
        <v>150</v>
      </c>
      <c r="I678" s="58" cm="1">
        <f t="array" aca="1" ref="I678" ca="1">_xlfn.IFS(
AND(H$3="y",G678&gt;H$4),  2*H$4-G678,
TRUE,G678)</f>
        <v>331</v>
      </c>
      <c r="J678" s="58" cm="1">
        <f t="array" aca="1" ref="J678" ca="1">_xlfn.IFS(
AND(J$3="x",H678&gt;J$4),  2*J$4-H678,
TRUE,H678)</f>
        <v>150</v>
      </c>
      <c r="K678" s="58" cm="1">
        <f t="array" aca="1" ref="K678" ca="1">_xlfn.IFS(
AND(J$3="y",I678&gt;J$4),  2*J$4-I678,
TRUE,I678)</f>
        <v>115</v>
      </c>
      <c r="L678" s="58" cm="1">
        <f t="array" aca="1" ref="L678" ca="1">_xlfn.IFS(
AND(L$3="x",J678&gt;L$4),  2*L$4-J678,
TRUE,J678)</f>
        <v>150</v>
      </c>
      <c r="M678" s="58" cm="1">
        <f t="array" aca="1" ref="M678" ca="1">_xlfn.IFS(
AND(L$3="y",K678&gt;L$4),  2*L$4-K678,
TRUE,K678)</f>
        <v>115</v>
      </c>
      <c r="N678" s="58" cm="1">
        <f t="array" aca="1" ref="N678" ca="1">_xlfn.IFS(
AND(N$3="x",L678&gt;N$4),  2*N$4-L678,
TRUE,L678)</f>
        <v>150</v>
      </c>
      <c r="O678" s="58" cm="1">
        <f t="array" aca="1" ref="O678" ca="1">_xlfn.IFS(
AND(N$3="y",M678&gt;N$4),  2*N$4-M678,
TRUE,M678)</f>
        <v>107</v>
      </c>
      <c r="P678" s="58" cm="1">
        <f t="array" aca="1" ref="P678" ca="1">_xlfn.IFS(
AND(P$3="x",N678&gt;P$4),  2*P$4-N678,
TRUE,N678)</f>
        <v>12</v>
      </c>
      <c r="Q678" s="58" cm="1">
        <f t="array" aca="1" ref="Q678" ca="1">_xlfn.IFS(
AND(P$3="y",O678&gt;P$4),  2*P$4-O678,
TRUE,O678)</f>
        <v>107</v>
      </c>
      <c r="R678" s="58" cm="1">
        <f t="array" aca="1" ref="R678" ca="1">_xlfn.IFS(
AND(R$3="x",P678&gt;R$4),  2*R$4-P678,
TRUE,P678)</f>
        <v>12</v>
      </c>
      <c r="S678" s="58" cm="1">
        <f t="array" aca="1" ref="S678" ca="1">_xlfn.IFS(
AND(R$3="y",Q678&gt;R$4),  2*R$4-Q678,
TRUE,Q678)</f>
        <v>3</v>
      </c>
      <c r="T678" s="58" cm="1">
        <f t="array" aca="1" ref="T678" ca="1">_xlfn.IFS(
AND(T$3="x",R678&gt;T$4),  2*T$4-R678,
TRUE,R678)</f>
        <v>12</v>
      </c>
      <c r="U678" s="58" cm="1">
        <f t="array" aca="1" ref="U678" ca="1">_xlfn.IFS(
AND(T$3="y",S678&gt;T$4),  2*T$4-S678,
TRUE,S678)</f>
        <v>3</v>
      </c>
      <c r="V678" s="58" cm="1">
        <f t="array" aca="1" ref="V678" ca="1">_xlfn.IFS(
AND(V$3="x",T678&gt;V$4),  2*V$4-T678,
TRUE,T678)</f>
        <v>12</v>
      </c>
      <c r="W678" s="58" cm="1">
        <f t="array" aca="1" ref="W678" ca="1">_xlfn.IFS(
AND(V$3="y",U678&gt;V$4),  2*V$4-U678,
TRUE,U678)</f>
        <v>3</v>
      </c>
      <c r="X678" s="58" cm="1">
        <f t="array" aca="1" ref="X678" ca="1">_xlfn.IFS(
AND(X$3="x",V678&gt;X$4),  2*X$4-V678,
TRUE,V678)</f>
        <v>12</v>
      </c>
      <c r="Y678" s="58" cm="1">
        <f t="array" aca="1" ref="Y678" ca="1">_xlfn.IFS(
AND(X$3="y",W678&gt;X$4),  2*X$4-W678,
TRUE,W678)</f>
        <v>3</v>
      </c>
      <c r="Z678" s="58" cm="1">
        <f t="array" aca="1" ref="Z678" ca="1">_xlfn.IFS(
AND(Z$3="x",X678&gt;Z$4),  2*Z$4-X678,
TRUE,X678)</f>
        <v>12</v>
      </c>
      <c r="AA678" s="58" cm="1">
        <f t="array" aca="1" ref="AA678" ca="1">_xlfn.IFS(
AND(Z$3="y",Y678&gt;Z$4),  2*Z$4-Y678,
TRUE,Y678)</f>
        <v>3</v>
      </c>
      <c r="BD678" t="str">
        <f t="shared" ca="1" si="12"/>
        <v>150-563</v>
      </c>
      <c r="BF678" s="23"/>
      <c r="BG678" s="24"/>
      <c r="BH678" s="24"/>
      <c r="BI678" s="24"/>
      <c r="BJ678" s="24"/>
      <c r="BK678" s="24"/>
      <c r="BL678" s="24"/>
      <c r="BM678" s="24"/>
      <c r="BN678" s="24"/>
      <c r="BO678" s="24"/>
      <c r="BP678" s="24"/>
      <c r="BQ678" s="24"/>
      <c r="BR678" s="24"/>
      <c r="BS678" s="24"/>
      <c r="BT678" s="24"/>
      <c r="BU678" s="24"/>
      <c r="BV678" s="24"/>
      <c r="BW678" s="24"/>
      <c r="BX678" s="24"/>
      <c r="BY678" s="24"/>
      <c r="BZ678" s="24"/>
      <c r="CA678" s="24"/>
      <c r="CB678" s="24"/>
      <c r="CC678" s="24"/>
      <c r="CD678" s="24"/>
      <c r="CE678" s="24"/>
      <c r="CF678" s="24"/>
      <c r="CG678" s="24"/>
      <c r="CH678" s="24"/>
      <c r="CI678" s="24"/>
      <c r="CJ678" s="24"/>
      <c r="CK678" s="24"/>
      <c r="CL678" s="24"/>
      <c r="CM678" s="24"/>
      <c r="CN678" s="24"/>
      <c r="CO678" s="24"/>
      <c r="CP678" s="24"/>
      <c r="CQ678" s="24"/>
      <c r="CR678" s="24"/>
      <c r="CS678" s="24"/>
      <c r="CT678" s="24"/>
      <c r="CU678" s="24"/>
      <c r="CV678" s="24"/>
      <c r="CW678" s="24"/>
      <c r="CX678" s="24"/>
      <c r="CY678" s="24"/>
      <c r="CZ678" s="24"/>
      <c r="DA678" s="24"/>
      <c r="DB678" s="24"/>
      <c r="DC678" s="24"/>
      <c r="DD678" s="24"/>
      <c r="DE678" s="24"/>
      <c r="DF678" s="24"/>
      <c r="DG678" s="24"/>
      <c r="DH678" s="24"/>
      <c r="DI678" s="24"/>
      <c r="DJ678" s="24"/>
      <c r="DK678" s="24"/>
      <c r="DL678" s="24"/>
      <c r="DM678" s="24"/>
      <c r="DN678" s="24"/>
      <c r="DO678" s="24"/>
      <c r="DP678" s="24"/>
      <c r="DQ678" s="24"/>
      <c r="DR678" s="24"/>
      <c r="DS678" s="24"/>
      <c r="DT678" s="24"/>
      <c r="DU678" s="24"/>
      <c r="DV678" s="24"/>
      <c r="DW678" s="24"/>
      <c r="DX678" s="24"/>
      <c r="DY678" s="24"/>
      <c r="DZ678" s="24"/>
      <c r="EA678" s="24"/>
      <c r="EB678" s="24"/>
      <c r="EC678" s="24"/>
      <c r="ED678" s="24"/>
      <c r="EE678" s="24"/>
      <c r="EF678" s="24"/>
      <c r="EG678" s="24"/>
      <c r="EH678" s="24"/>
      <c r="EI678" s="24"/>
      <c r="EJ678" s="24"/>
      <c r="EK678" s="24"/>
      <c r="EL678" s="24"/>
      <c r="EM678" s="24"/>
      <c r="EN678" s="24"/>
      <c r="EO678" s="24"/>
      <c r="EP678" s="24"/>
      <c r="EQ678" s="24"/>
      <c r="ER678" s="24"/>
      <c r="ES678" s="24"/>
      <c r="ET678" s="24"/>
      <c r="EU678" s="24"/>
      <c r="EV678" s="24"/>
      <c r="EW678" s="24"/>
      <c r="EX678" s="24"/>
      <c r="EY678" s="24"/>
      <c r="EZ678" s="24"/>
      <c r="FA678" s="24"/>
      <c r="FB678" s="24"/>
      <c r="FC678" s="24"/>
      <c r="FD678" s="24"/>
      <c r="FE678" s="24"/>
      <c r="FF678" s="24"/>
      <c r="FG678" s="24"/>
      <c r="FH678" s="24"/>
      <c r="FI678" s="24"/>
      <c r="FJ678" s="24"/>
      <c r="FK678" s="24"/>
      <c r="FL678" s="24"/>
      <c r="FM678" s="24"/>
      <c r="FN678" s="24"/>
      <c r="FO678" s="24"/>
      <c r="FP678" s="24"/>
      <c r="FQ678" s="24"/>
      <c r="FR678" s="24"/>
      <c r="FS678" s="24"/>
      <c r="FT678" s="24"/>
      <c r="FU678" s="24"/>
      <c r="FV678" s="24"/>
      <c r="FW678" s="24"/>
      <c r="FX678" s="24"/>
      <c r="FY678" s="24"/>
      <c r="FZ678" s="24"/>
      <c r="GA678" s="24"/>
      <c r="GB678" s="24"/>
      <c r="GC678" s="24"/>
      <c r="GD678" s="24"/>
      <c r="GE678" s="24"/>
      <c r="GF678" s="24"/>
      <c r="GG678" s="24"/>
      <c r="GH678" s="24"/>
      <c r="GI678" s="24"/>
      <c r="GJ678" s="24"/>
      <c r="GK678" s="24"/>
      <c r="GL678" s="24"/>
      <c r="GM678" s="24"/>
      <c r="GN678" s="24"/>
      <c r="GO678" s="24"/>
      <c r="GP678" s="24"/>
      <c r="GQ678" s="24"/>
      <c r="GR678" s="24"/>
      <c r="GS678" s="24"/>
      <c r="GT678" s="24"/>
      <c r="GU678" s="24"/>
      <c r="GV678" s="24"/>
      <c r="GW678" s="24"/>
      <c r="GX678" s="24"/>
      <c r="GY678" s="24"/>
      <c r="GZ678" s="24"/>
      <c r="HA678" s="24"/>
      <c r="HB678" s="24"/>
      <c r="HC678" s="24"/>
      <c r="HD678" s="24"/>
      <c r="HE678" s="24"/>
      <c r="HF678" s="24"/>
      <c r="HG678" s="24"/>
      <c r="HH678" s="24"/>
      <c r="HI678" s="24"/>
      <c r="HJ678" s="24"/>
      <c r="HK678" s="24"/>
      <c r="HL678" s="24"/>
      <c r="HM678" s="24"/>
      <c r="HN678" s="24"/>
      <c r="HO678" s="24"/>
      <c r="HP678" s="24"/>
      <c r="HQ678" s="24"/>
      <c r="HR678" s="24"/>
      <c r="HS678" s="24"/>
      <c r="HT678" s="24"/>
      <c r="HU678" s="24"/>
      <c r="HV678" s="24"/>
      <c r="HW678" s="24"/>
      <c r="HX678" s="24"/>
      <c r="HY678" s="24"/>
      <c r="HZ678" s="24"/>
      <c r="IA678" s="24"/>
      <c r="IB678" s="24"/>
      <c r="IC678" s="24"/>
      <c r="ID678" s="24"/>
    </row>
    <row r="679" spans="1:238" x14ac:dyDescent="0.3">
      <c r="A679" t="str">
        <f>IF(Input!A671=0,"",Input!A671)</f>
        <v>517,535</v>
      </c>
      <c r="B679" s="65" cm="1">
        <f t="array" ref="B679">_xlfn.IFS($A679="","",LEFT($A679,4)="fold",MID($A679,12,1),TRUE,VALUE(LEFT($A679,FIND(",",$A679)-1)))</f>
        <v>517</v>
      </c>
      <c r="C679" s="65" cm="1">
        <f t="array" ref="C679">_xlfn.IFS($A679="","",LEFT($A679,4)="fold",VALUE(MID($A679,14,5)),TRUE,VALUE(MID($A679,FIND(",",$A679)+1,5)))</f>
        <v>535</v>
      </c>
      <c r="D679" s="58" cm="1">
        <f t="array" aca="1" ref="D679" ca="1">_xlfn.IFS(
AND(D$3="x",B679&gt;D$4),  2*D$4-B679,
TRUE,B679)</f>
        <v>517</v>
      </c>
      <c r="E679" s="58" cm="1">
        <f t="array" aca="1" ref="E679" ca="1">_xlfn.IFS(
AND(D$3="y",C679&gt;D$4),  2*D$4-C679,
TRUE,C679)</f>
        <v>535</v>
      </c>
      <c r="F679" s="58" cm="1">
        <f t="array" aca="1" ref="F679" ca="1">_xlfn.IFS(
AND(F$3="x",D679&gt;F$4),  2*F$4-D679,
TRUE,D679)</f>
        <v>517</v>
      </c>
      <c r="G679" s="58" cm="1">
        <f t="array" aca="1" ref="G679" ca="1">_xlfn.IFS(
AND(F$3="y",E679&gt;F$4),  2*F$4-E679,
TRUE,E679)</f>
        <v>359</v>
      </c>
      <c r="H679" s="58" cm="1">
        <f t="array" aca="1" ref="H679" ca="1">_xlfn.IFS(
AND(H$3="x",F679&gt;H$4),  2*H$4-F679,
TRUE,F679)</f>
        <v>137</v>
      </c>
      <c r="I679" s="58" cm="1">
        <f t="array" aca="1" ref="I679" ca="1">_xlfn.IFS(
AND(H$3="y",G679&gt;H$4),  2*H$4-G679,
TRUE,G679)</f>
        <v>359</v>
      </c>
      <c r="J679" s="58" cm="1">
        <f t="array" aca="1" ref="J679" ca="1">_xlfn.IFS(
AND(J$3="x",H679&gt;J$4),  2*J$4-H679,
TRUE,H679)</f>
        <v>137</v>
      </c>
      <c r="K679" s="58" cm="1">
        <f t="array" aca="1" ref="K679" ca="1">_xlfn.IFS(
AND(J$3="y",I679&gt;J$4),  2*J$4-I679,
TRUE,I679)</f>
        <v>87</v>
      </c>
      <c r="L679" s="58" cm="1">
        <f t="array" aca="1" ref="L679" ca="1">_xlfn.IFS(
AND(L$3="x",J679&gt;L$4),  2*L$4-J679,
TRUE,J679)</f>
        <v>137</v>
      </c>
      <c r="M679" s="58" cm="1">
        <f t="array" aca="1" ref="M679" ca="1">_xlfn.IFS(
AND(L$3="y",K679&gt;L$4),  2*L$4-K679,
TRUE,K679)</f>
        <v>87</v>
      </c>
      <c r="N679" s="58" cm="1">
        <f t="array" aca="1" ref="N679" ca="1">_xlfn.IFS(
AND(N$3="x",L679&gt;N$4),  2*N$4-L679,
TRUE,L679)</f>
        <v>137</v>
      </c>
      <c r="O679" s="58" cm="1">
        <f t="array" aca="1" ref="O679" ca="1">_xlfn.IFS(
AND(N$3="y",M679&gt;N$4),  2*N$4-M679,
TRUE,M679)</f>
        <v>87</v>
      </c>
      <c r="P679" s="58" cm="1">
        <f t="array" aca="1" ref="P679" ca="1">_xlfn.IFS(
AND(P$3="x",N679&gt;P$4),  2*P$4-N679,
TRUE,N679)</f>
        <v>25</v>
      </c>
      <c r="Q679" s="58" cm="1">
        <f t="array" aca="1" ref="Q679" ca="1">_xlfn.IFS(
AND(P$3="y",O679&gt;P$4),  2*P$4-O679,
TRUE,O679)</f>
        <v>87</v>
      </c>
      <c r="R679" s="58" cm="1">
        <f t="array" aca="1" ref="R679" ca="1">_xlfn.IFS(
AND(R$3="x",P679&gt;R$4),  2*R$4-P679,
TRUE,P679)</f>
        <v>25</v>
      </c>
      <c r="S679" s="58" cm="1">
        <f t="array" aca="1" ref="S679" ca="1">_xlfn.IFS(
AND(R$3="y",Q679&gt;R$4),  2*R$4-Q679,
TRUE,Q679)</f>
        <v>23</v>
      </c>
      <c r="T679" s="58" cm="1">
        <f t="array" aca="1" ref="T679" ca="1">_xlfn.IFS(
AND(T$3="x",R679&gt;T$4),  2*T$4-R679,
TRUE,R679)</f>
        <v>25</v>
      </c>
      <c r="U679" s="58" cm="1">
        <f t="array" aca="1" ref="U679" ca="1">_xlfn.IFS(
AND(T$3="y",S679&gt;T$4),  2*T$4-S679,
TRUE,S679)</f>
        <v>23</v>
      </c>
      <c r="V679" s="58" cm="1">
        <f t="array" aca="1" ref="V679" ca="1">_xlfn.IFS(
AND(V$3="x",T679&gt;V$4),  2*V$4-T679,
TRUE,T679)</f>
        <v>25</v>
      </c>
      <c r="W679" s="58" cm="1">
        <f t="array" aca="1" ref="W679" ca="1">_xlfn.IFS(
AND(V$3="y",U679&gt;V$4),  2*V$4-U679,
TRUE,U679)</f>
        <v>23</v>
      </c>
      <c r="X679" s="58" cm="1">
        <f t="array" aca="1" ref="X679" ca="1">_xlfn.IFS(
AND(X$3="x",V679&gt;X$4),  2*X$4-V679,
TRUE,V679)</f>
        <v>25</v>
      </c>
      <c r="Y679" s="58" cm="1">
        <f t="array" aca="1" ref="Y679" ca="1">_xlfn.IFS(
AND(X$3="y",W679&gt;X$4),  2*X$4-W679,
TRUE,W679)</f>
        <v>3</v>
      </c>
      <c r="Z679" s="58" cm="1">
        <f t="array" aca="1" ref="Z679" ca="1">_xlfn.IFS(
AND(Z$3="x",X679&gt;Z$4),  2*Z$4-X679,
TRUE,X679)</f>
        <v>25</v>
      </c>
      <c r="AA679" s="58" cm="1">
        <f t="array" aca="1" ref="AA679" ca="1">_xlfn.IFS(
AND(Z$3="y",Y679&gt;Z$4),  2*Z$4-Y679,
TRUE,Y679)</f>
        <v>3</v>
      </c>
      <c r="BD679" t="str">
        <f t="shared" ca="1" si="12"/>
        <v>517-535</v>
      </c>
      <c r="BF679" s="23"/>
      <c r="BG679" s="24"/>
      <c r="BH679" s="24"/>
      <c r="BI679" s="24"/>
      <c r="BJ679" s="24"/>
      <c r="BK679" s="24"/>
      <c r="BL679" s="24"/>
      <c r="BM679" s="24"/>
      <c r="BN679" s="24"/>
      <c r="BO679" s="24"/>
      <c r="BP679" s="24"/>
      <c r="BQ679" s="24"/>
      <c r="BR679" s="24"/>
      <c r="BS679" s="24"/>
      <c r="BT679" s="24"/>
      <c r="BU679" s="24"/>
      <c r="BV679" s="24"/>
      <c r="BW679" s="24"/>
      <c r="BX679" s="24"/>
      <c r="BY679" s="24"/>
      <c r="BZ679" s="24"/>
      <c r="CA679" s="24"/>
      <c r="CB679" s="24"/>
      <c r="CC679" s="24"/>
      <c r="CD679" s="24"/>
      <c r="CE679" s="24"/>
      <c r="CF679" s="24"/>
      <c r="CG679" s="24"/>
      <c r="CH679" s="24"/>
      <c r="CI679" s="24"/>
      <c r="CJ679" s="24"/>
      <c r="CK679" s="24"/>
      <c r="CL679" s="24"/>
      <c r="CM679" s="24"/>
      <c r="CN679" s="24"/>
      <c r="CO679" s="24"/>
      <c r="CP679" s="24"/>
      <c r="CQ679" s="24"/>
      <c r="CR679" s="24"/>
      <c r="CS679" s="24"/>
      <c r="CT679" s="24"/>
      <c r="CU679" s="24"/>
      <c r="CV679" s="24"/>
      <c r="CW679" s="24"/>
      <c r="CX679" s="24"/>
      <c r="CY679" s="24"/>
      <c r="CZ679" s="24"/>
      <c r="DA679" s="24"/>
      <c r="DB679" s="24"/>
      <c r="DC679" s="24"/>
      <c r="DD679" s="24"/>
      <c r="DE679" s="24"/>
      <c r="DF679" s="24"/>
      <c r="DG679" s="24"/>
      <c r="DH679" s="24"/>
      <c r="DI679" s="24"/>
      <c r="DJ679" s="24"/>
      <c r="DK679" s="24"/>
      <c r="DL679" s="24"/>
      <c r="DM679" s="24"/>
      <c r="DN679" s="24"/>
      <c r="DO679" s="24"/>
      <c r="DP679" s="24"/>
      <c r="DQ679" s="24"/>
      <c r="DR679" s="24"/>
      <c r="DS679" s="24"/>
      <c r="DT679" s="24"/>
      <c r="DU679" s="24"/>
      <c r="DV679" s="24"/>
      <c r="DW679" s="24"/>
      <c r="DX679" s="24"/>
      <c r="DY679" s="24"/>
      <c r="DZ679" s="24"/>
      <c r="EA679" s="24"/>
      <c r="EB679" s="24"/>
      <c r="EC679" s="24"/>
      <c r="ED679" s="24"/>
      <c r="EE679" s="24"/>
      <c r="EF679" s="24"/>
      <c r="EG679" s="24"/>
      <c r="EH679" s="24"/>
      <c r="EI679" s="24"/>
      <c r="EJ679" s="24"/>
      <c r="EK679" s="24"/>
      <c r="EL679" s="24"/>
      <c r="EM679" s="24"/>
      <c r="EN679" s="24"/>
      <c r="EO679" s="24"/>
      <c r="EP679" s="24"/>
      <c r="EQ679" s="24"/>
      <c r="ER679" s="24"/>
      <c r="ES679" s="24"/>
      <c r="ET679" s="24"/>
      <c r="EU679" s="24"/>
      <c r="EV679" s="24"/>
      <c r="EW679" s="24"/>
      <c r="EX679" s="24"/>
      <c r="EY679" s="24"/>
      <c r="EZ679" s="24"/>
      <c r="FA679" s="24"/>
      <c r="FB679" s="24"/>
      <c r="FC679" s="24"/>
      <c r="FD679" s="24"/>
      <c r="FE679" s="24"/>
      <c r="FF679" s="24"/>
      <c r="FG679" s="24"/>
      <c r="FH679" s="24"/>
      <c r="FI679" s="24"/>
      <c r="FJ679" s="24"/>
      <c r="FK679" s="24"/>
      <c r="FL679" s="24"/>
      <c r="FM679" s="24"/>
      <c r="FN679" s="24"/>
      <c r="FO679" s="24"/>
      <c r="FP679" s="24"/>
      <c r="FQ679" s="24"/>
      <c r="FR679" s="24"/>
      <c r="FS679" s="24"/>
      <c r="FT679" s="24"/>
      <c r="FU679" s="24"/>
      <c r="FV679" s="24"/>
      <c r="FW679" s="24"/>
      <c r="FX679" s="24"/>
      <c r="FY679" s="24"/>
      <c r="FZ679" s="24"/>
      <c r="GA679" s="24"/>
      <c r="GB679" s="24"/>
      <c r="GC679" s="24"/>
      <c r="GD679" s="24"/>
      <c r="GE679" s="24"/>
      <c r="GF679" s="24"/>
      <c r="GG679" s="24"/>
      <c r="GH679" s="24"/>
      <c r="GI679" s="24"/>
      <c r="GJ679" s="24"/>
      <c r="GK679" s="24"/>
      <c r="GL679" s="24"/>
      <c r="GM679" s="24"/>
      <c r="GN679" s="24"/>
      <c r="GO679" s="24"/>
      <c r="GP679" s="24"/>
      <c r="GQ679" s="24"/>
      <c r="GR679" s="24"/>
      <c r="GS679" s="24"/>
      <c r="GT679" s="24"/>
      <c r="GU679" s="24"/>
      <c r="GV679" s="24"/>
      <c r="GW679" s="24"/>
      <c r="GX679" s="24"/>
      <c r="GY679" s="24"/>
      <c r="GZ679" s="24"/>
      <c r="HA679" s="24"/>
      <c r="HB679" s="24"/>
      <c r="HC679" s="24"/>
      <c r="HD679" s="24"/>
      <c r="HE679" s="24"/>
      <c r="HF679" s="24"/>
      <c r="HG679" s="24"/>
      <c r="HH679" s="24"/>
      <c r="HI679" s="24"/>
      <c r="HJ679" s="24"/>
      <c r="HK679" s="24"/>
      <c r="HL679" s="24"/>
      <c r="HM679" s="24"/>
      <c r="HN679" s="24"/>
      <c r="HO679" s="24"/>
      <c r="HP679" s="24"/>
      <c r="HQ679" s="24"/>
      <c r="HR679" s="24"/>
      <c r="HS679" s="24"/>
      <c r="HT679" s="24"/>
      <c r="HU679" s="24"/>
      <c r="HV679" s="24"/>
      <c r="HW679" s="24"/>
      <c r="HX679" s="24"/>
      <c r="HY679" s="24"/>
      <c r="HZ679" s="24"/>
      <c r="IA679" s="24"/>
      <c r="IB679" s="24"/>
      <c r="IC679" s="24"/>
      <c r="ID679" s="24"/>
    </row>
    <row r="680" spans="1:238" x14ac:dyDescent="0.3">
      <c r="A680" t="str">
        <f>IF(Input!A672=0,"",Input!A672)</f>
        <v>1066,287</v>
      </c>
      <c r="B680" s="65" cm="1">
        <f t="array" ref="B680">_xlfn.IFS($A680="","",LEFT($A680,4)="fold",MID($A680,12,1),TRUE,VALUE(LEFT($A680,FIND(",",$A680)-1)))</f>
        <v>1066</v>
      </c>
      <c r="C680" s="65" cm="1">
        <f t="array" ref="C680">_xlfn.IFS($A680="","",LEFT($A680,4)="fold",VALUE(MID($A680,14,5)),TRUE,VALUE(MID($A680,FIND(",",$A680)+1,5)))</f>
        <v>287</v>
      </c>
      <c r="D680" s="58" cm="1">
        <f t="array" aca="1" ref="D680" ca="1">_xlfn.IFS(
AND(D$3="x",B680&gt;D$4),  2*D$4-B680,
TRUE,B680)</f>
        <v>244</v>
      </c>
      <c r="E680" s="58" cm="1">
        <f t="array" aca="1" ref="E680" ca="1">_xlfn.IFS(
AND(D$3="y",C680&gt;D$4),  2*D$4-C680,
TRUE,C680)</f>
        <v>287</v>
      </c>
      <c r="F680" s="58" cm="1">
        <f t="array" aca="1" ref="F680" ca="1">_xlfn.IFS(
AND(F$3="x",D680&gt;F$4),  2*F$4-D680,
TRUE,D680)</f>
        <v>244</v>
      </c>
      <c r="G680" s="58" cm="1">
        <f t="array" aca="1" ref="G680" ca="1">_xlfn.IFS(
AND(F$3="y",E680&gt;F$4),  2*F$4-E680,
TRUE,E680)</f>
        <v>287</v>
      </c>
      <c r="H680" s="58" cm="1">
        <f t="array" aca="1" ref="H680" ca="1">_xlfn.IFS(
AND(H$3="x",F680&gt;H$4),  2*H$4-F680,
TRUE,F680)</f>
        <v>244</v>
      </c>
      <c r="I680" s="58" cm="1">
        <f t="array" aca="1" ref="I680" ca="1">_xlfn.IFS(
AND(H$3="y",G680&gt;H$4),  2*H$4-G680,
TRUE,G680)</f>
        <v>287</v>
      </c>
      <c r="J680" s="58" cm="1">
        <f t="array" aca="1" ref="J680" ca="1">_xlfn.IFS(
AND(J$3="x",H680&gt;J$4),  2*J$4-H680,
TRUE,H680)</f>
        <v>244</v>
      </c>
      <c r="K680" s="58" cm="1">
        <f t="array" aca="1" ref="K680" ca="1">_xlfn.IFS(
AND(J$3="y",I680&gt;J$4),  2*J$4-I680,
TRUE,I680)</f>
        <v>159</v>
      </c>
      <c r="L680" s="58" cm="1">
        <f t="array" aca="1" ref="L680" ca="1">_xlfn.IFS(
AND(L$3="x",J680&gt;L$4),  2*L$4-J680,
TRUE,J680)</f>
        <v>82</v>
      </c>
      <c r="M680" s="58" cm="1">
        <f t="array" aca="1" ref="M680" ca="1">_xlfn.IFS(
AND(L$3="y",K680&gt;L$4),  2*L$4-K680,
TRUE,K680)</f>
        <v>159</v>
      </c>
      <c r="N680" s="58" cm="1">
        <f t="array" aca="1" ref="N680" ca="1">_xlfn.IFS(
AND(N$3="x",L680&gt;N$4),  2*N$4-L680,
TRUE,L680)</f>
        <v>82</v>
      </c>
      <c r="O680" s="58" cm="1">
        <f t="array" aca="1" ref="O680" ca="1">_xlfn.IFS(
AND(N$3="y",M680&gt;N$4),  2*N$4-M680,
TRUE,M680)</f>
        <v>63</v>
      </c>
      <c r="P680" s="58" cm="1">
        <f t="array" aca="1" ref="P680" ca="1">_xlfn.IFS(
AND(P$3="x",N680&gt;P$4),  2*P$4-N680,
TRUE,N680)</f>
        <v>80</v>
      </c>
      <c r="Q680" s="58" cm="1">
        <f t="array" aca="1" ref="Q680" ca="1">_xlfn.IFS(
AND(P$3="y",O680&gt;P$4),  2*P$4-O680,
TRUE,O680)</f>
        <v>63</v>
      </c>
      <c r="R680" s="58" cm="1">
        <f t="array" aca="1" ref="R680" ca="1">_xlfn.IFS(
AND(R$3="x",P680&gt;R$4),  2*R$4-P680,
TRUE,P680)</f>
        <v>80</v>
      </c>
      <c r="S680" s="58" cm="1">
        <f t="array" aca="1" ref="S680" ca="1">_xlfn.IFS(
AND(R$3="y",Q680&gt;R$4),  2*R$4-Q680,
TRUE,Q680)</f>
        <v>47</v>
      </c>
      <c r="T680" s="58" cm="1">
        <f t="array" aca="1" ref="T680" ca="1">_xlfn.IFS(
AND(T$3="x",R680&gt;T$4),  2*T$4-R680,
TRUE,R680)</f>
        <v>0</v>
      </c>
      <c r="U680" s="58" cm="1">
        <f t="array" aca="1" ref="U680" ca="1">_xlfn.IFS(
AND(T$3="y",S680&gt;T$4),  2*T$4-S680,
TRUE,S680)</f>
        <v>47</v>
      </c>
      <c r="V680" s="58" cm="1">
        <f t="array" aca="1" ref="V680" ca="1">_xlfn.IFS(
AND(V$3="x",T680&gt;V$4),  2*V$4-T680,
TRUE,T680)</f>
        <v>0</v>
      </c>
      <c r="W680" s="58" cm="1">
        <f t="array" aca="1" ref="W680" ca="1">_xlfn.IFS(
AND(V$3="y",U680&gt;V$4),  2*V$4-U680,
TRUE,U680)</f>
        <v>7</v>
      </c>
      <c r="X680" s="58" cm="1">
        <f t="array" aca="1" ref="X680" ca="1">_xlfn.IFS(
AND(X$3="x",V680&gt;X$4),  2*X$4-V680,
TRUE,V680)</f>
        <v>0</v>
      </c>
      <c r="Y680" s="58" cm="1">
        <f t="array" aca="1" ref="Y680" ca="1">_xlfn.IFS(
AND(X$3="y",W680&gt;X$4),  2*X$4-W680,
TRUE,W680)</f>
        <v>7</v>
      </c>
      <c r="Z680" s="58" cm="1">
        <f t="array" aca="1" ref="Z680" ca="1">_xlfn.IFS(
AND(Z$3="x",X680&gt;Z$4),  2*Z$4-X680,
TRUE,X680)</f>
        <v>0</v>
      </c>
      <c r="AA680" s="58" cm="1">
        <f t="array" aca="1" ref="AA680" ca="1">_xlfn.IFS(
AND(Z$3="y",Y680&gt;Z$4),  2*Z$4-Y680,
TRUE,Y680)</f>
        <v>5</v>
      </c>
      <c r="BD680" t="str">
        <f t="shared" ca="1" si="12"/>
        <v>244-287</v>
      </c>
      <c r="BF680" s="23"/>
      <c r="BG680" s="24"/>
      <c r="BH680" s="24"/>
      <c r="BI680" s="24"/>
      <c r="BJ680" s="24"/>
      <c r="BK680" s="24"/>
      <c r="BL680" s="24"/>
      <c r="BM680" s="24"/>
      <c r="BN680" s="24"/>
      <c r="BO680" s="24"/>
      <c r="BP680" s="24"/>
      <c r="BQ680" s="24"/>
      <c r="BR680" s="24"/>
      <c r="BS680" s="24"/>
      <c r="BT680" s="24"/>
      <c r="BU680" s="24"/>
      <c r="BV680" s="24"/>
      <c r="BW680" s="24"/>
      <c r="BX680" s="24"/>
      <c r="BY680" s="24"/>
      <c r="BZ680" s="24"/>
      <c r="CA680" s="24"/>
      <c r="CB680" s="24"/>
      <c r="CC680" s="24"/>
      <c r="CD680" s="24"/>
      <c r="CE680" s="24"/>
      <c r="CF680" s="24"/>
      <c r="CG680" s="24"/>
      <c r="CH680" s="24"/>
      <c r="CI680" s="24"/>
      <c r="CJ680" s="24"/>
      <c r="CK680" s="24"/>
      <c r="CL680" s="24"/>
      <c r="CM680" s="24"/>
      <c r="CN680" s="24"/>
      <c r="CO680" s="24"/>
      <c r="CP680" s="24"/>
      <c r="CQ680" s="24"/>
      <c r="CR680" s="24"/>
      <c r="CS680" s="24"/>
      <c r="CT680" s="24"/>
      <c r="CU680" s="24"/>
      <c r="CV680" s="24"/>
      <c r="CW680" s="24"/>
      <c r="CX680" s="24"/>
      <c r="CY680" s="24"/>
      <c r="CZ680" s="24"/>
      <c r="DA680" s="24"/>
      <c r="DB680" s="24"/>
      <c r="DC680" s="24"/>
      <c r="DD680" s="24"/>
      <c r="DE680" s="24"/>
      <c r="DF680" s="24"/>
      <c r="DG680" s="24"/>
      <c r="DH680" s="24"/>
      <c r="DI680" s="24"/>
      <c r="DJ680" s="24"/>
      <c r="DK680" s="24"/>
      <c r="DL680" s="24"/>
      <c r="DM680" s="24"/>
      <c r="DN680" s="24"/>
      <c r="DO680" s="24"/>
      <c r="DP680" s="24"/>
      <c r="DQ680" s="24"/>
      <c r="DR680" s="24"/>
      <c r="DS680" s="24"/>
      <c r="DT680" s="24"/>
      <c r="DU680" s="24"/>
      <c r="DV680" s="24"/>
      <c r="DW680" s="24"/>
      <c r="DX680" s="24"/>
      <c r="DY680" s="24"/>
      <c r="DZ680" s="24"/>
      <c r="EA680" s="24"/>
      <c r="EB680" s="24"/>
      <c r="EC680" s="24"/>
      <c r="ED680" s="24"/>
      <c r="EE680" s="24"/>
      <c r="EF680" s="24"/>
      <c r="EG680" s="24"/>
      <c r="EH680" s="24"/>
      <c r="EI680" s="24"/>
      <c r="EJ680" s="24"/>
      <c r="EK680" s="24"/>
      <c r="EL680" s="24"/>
      <c r="EM680" s="24"/>
      <c r="EN680" s="24"/>
      <c r="EO680" s="24"/>
      <c r="EP680" s="24"/>
      <c r="EQ680" s="24"/>
      <c r="ER680" s="24"/>
      <c r="ES680" s="24"/>
      <c r="ET680" s="24"/>
      <c r="EU680" s="24"/>
      <c r="EV680" s="24"/>
      <c r="EW680" s="24"/>
      <c r="EX680" s="24"/>
      <c r="EY680" s="24"/>
      <c r="EZ680" s="24"/>
      <c r="FA680" s="24"/>
      <c r="FB680" s="24"/>
      <c r="FC680" s="24"/>
      <c r="FD680" s="24"/>
      <c r="FE680" s="24"/>
      <c r="FF680" s="24"/>
      <c r="FG680" s="24"/>
      <c r="FH680" s="24"/>
      <c r="FI680" s="24"/>
      <c r="FJ680" s="24"/>
      <c r="FK680" s="24"/>
      <c r="FL680" s="24"/>
      <c r="FM680" s="24"/>
      <c r="FN680" s="24"/>
      <c r="FO680" s="24"/>
      <c r="FP680" s="24"/>
      <c r="FQ680" s="24"/>
      <c r="FR680" s="24"/>
      <c r="FS680" s="24"/>
      <c r="FT680" s="24"/>
      <c r="FU680" s="24"/>
      <c r="FV680" s="24"/>
      <c r="FW680" s="24"/>
      <c r="FX680" s="24"/>
      <c r="FY680" s="24"/>
      <c r="FZ680" s="24"/>
      <c r="GA680" s="24"/>
      <c r="GB680" s="24"/>
      <c r="GC680" s="24"/>
      <c r="GD680" s="24"/>
      <c r="GE680" s="24"/>
      <c r="GF680" s="24"/>
      <c r="GG680" s="24"/>
      <c r="GH680" s="24"/>
      <c r="GI680" s="24"/>
      <c r="GJ680" s="24"/>
      <c r="GK680" s="24"/>
      <c r="GL680" s="24"/>
      <c r="GM680" s="24"/>
      <c r="GN680" s="24"/>
      <c r="GO680" s="24"/>
      <c r="GP680" s="24"/>
      <c r="GQ680" s="24"/>
      <c r="GR680" s="24"/>
      <c r="GS680" s="24"/>
      <c r="GT680" s="24"/>
      <c r="GU680" s="24"/>
      <c r="GV680" s="24"/>
      <c r="GW680" s="24"/>
      <c r="GX680" s="24"/>
      <c r="GY680" s="24"/>
      <c r="GZ680" s="24"/>
      <c r="HA680" s="24"/>
      <c r="HB680" s="24"/>
      <c r="HC680" s="24"/>
      <c r="HD680" s="24"/>
      <c r="HE680" s="24"/>
      <c r="HF680" s="24"/>
      <c r="HG680" s="24"/>
      <c r="HH680" s="24"/>
      <c r="HI680" s="24"/>
      <c r="HJ680" s="24"/>
      <c r="HK680" s="24"/>
      <c r="HL680" s="24"/>
      <c r="HM680" s="24"/>
      <c r="HN680" s="24"/>
      <c r="HO680" s="24"/>
      <c r="HP680" s="24"/>
      <c r="HQ680" s="24"/>
      <c r="HR680" s="24"/>
      <c r="HS680" s="24"/>
      <c r="HT680" s="24"/>
      <c r="HU680" s="24"/>
      <c r="HV680" s="24"/>
      <c r="HW680" s="24"/>
      <c r="HX680" s="24"/>
      <c r="HY680" s="24"/>
      <c r="HZ680" s="24"/>
      <c r="IA680" s="24"/>
      <c r="IB680" s="24"/>
      <c r="IC680" s="24"/>
      <c r="ID680" s="24"/>
    </row>
    <row r="681" spans="1:238" x14ac:dyDescent="0.3">
      <c r="A681" t="str">
        <f>IF(Input!A673=0,"",Input!A673)</f>
        <v>1004,404</v>
      </c>
      <c r="B681" s="65" cm="1">
        <f t="array" ref="B681">_xlfn.IFS($A681="","",LEFT($A681,4)="fold",MID($A681,12,1),TRUE,VALUE(LEFT($A681,FIND(",",$A681)-1)))</f>
        <v>1004</v>
      </c>
      <c r="C681" s="65" cm="1">
        <f t="array" ref="C681">_xlfn.IFS($A681="","",LEFT($A681,4)="fold",VALUE(MID($A681,14,5)),TRUE,VALUE(MID($A681,FIND(",",$A681)+1,5)))</f>
        <v>404</v>
      </c>
      <c r="D681" s="58" cm="1">
        <f t="array" aca="1" ref="D681" ca="1">_xlfn.IFS(
AND(D$3="x",B681&gt;D$4),  2*D$4-B681,
TRUE,B681)</f>
        <v>306</v>
      </c>
      <c r="E681" s="58" cm="1">
        <f t="array" aca="1" ref="E681" ca="1">_xlfn.IFS(
AND(D$3="y",C681&gt;D$4),  2*D$4-C681,
TRUE,C681)</f>
        <v>404</v>
      </c>
      <c r="F681" s="58" cm="1">
        <f t="array" aca="1" ref="F681" ca="1">_xlfn.IFS(
AND(F$3="x",D681&gt;F$4),  2*F$4-D681,
TRUE,D681)</f>
        <v>306</v>
      </c>
      <c r="G681" s="58" cm="1">
        <f t="array" aca="1" ref="G681" ca="1">_xlfn.IFS(
AND(F$3="y",E681&gt;F$4),  2*F$4-E681,
TRUE,E681)</f>
        <v>404</v>
      </c>
      <c r="H681" s="58" cm="1">
        <f t="array" aca="1" ref="H681" ca="1">_xlfn.IFS(
AND(H$3="x",F681&gt;H$4),  2*H$4-F681,
TRUE,F681)</f>
        <v>306</v>
      </c>
      <c r="I681" s="58" cm="1">
        <f t="array" aca="1" ref="I681" ca="1">_xlfn.IFS(
AND(H$3="y",G681&gt;H$4),  2*H$4-G681,
TRUE,G681)</f>
        <v>404</v>
      </c>
      <c r="J681" s="58" cm="1">
        <f t="array" aca="1" ref="J681" ca="1">_xlfn.IFS(
AND(J$3="x",H681&gt;J$4),  2*J$4-H681,
TRUE,H681)</f>
        <v>306</v>
      </c>
      <c r="K681" s="58" cm="1">
        <f t="array" aca="1" ref="K681" ca="1">_xlfn.IFS(
AND(J$3="y",I681&gt;J$4),  2*J$4-I681,
TRUE,I681)</f>
        <v>42</v>
      </c>
      <c r="L681" s="58" cm="1">
        <f t="array" aca="1" ref="L681" ca="1">_xlfn.IFS(
AND(L$3="x",J681&gt;L$4),  2*L$4-J681,
TRUE,J681)</f>
        <v>20</v>
      </c>
      <c r="M681" s="58" cm="1">
        <f t="array" aca="1" ref="M681" ca="1">_xlfn.IFS(
AND(L$3="y",K681&gt;L$4),  2*L$4-K681,
TRUE,K681)</f>
        <v>42</v>
      </c>
      <c r="N681" s="58" cm="1">
        <f t="array" aca="1" ref="N681" ca="1">_xlfn.IFS(
AND(N$3="x",L681&gt;N$4),  2*N$4-L681,
TRUE,L681)</f>
        <v>20</v>
      </c>
      <c r="O681" s="58" cm="1">
        <f t="array" aca="1" ref="O681" ca="1">_xlfn.IFS(
AND(N$3="y",M681&gt;N$4),  2*N$4-M681,
TRUE,M681)</f>
        <v>42</v>
      </c>
      <c r="P681" s="58" cm="1">
        <f t="array" aca="1" ref="P681" ca="1">_xlfn.IFS(
AND(P$3="x",N681&gt;P$4),  2*P$4-N681,
TRUE,N681)</f>
        <v>20</v>
      </c>
      <c r="Q681" s="58" cm="1">
        <f t="array" aca="1" ref="Q681" ca="1">_xlfn.IFS(
AND(P$3="y",O681&gt;P$4),  2*P$4-O681,
TRUE,O681)</f>
        <v>42</v>
      </c>
      <c r="R681" s="58" cm="1">
        <f t="array" aca="1" ref="R681" ca="1">_xlfn.IFS(
AND(R$3="x",P681&gt;R$4),  2*R$4-P681,
TRUE,P681)</f>
        <v>20</v>
      </c>
      <c r="S681" s="58" cm="1">
        <f t="array" aca="1" ref="S681" ca="1">_xlfn.IFS(
AND(R$3="y",Q681&gt;R$4),  2*R$4-Q681,
TRUE,Q681)</f>
        <v>42</v>
      </c>
      <c r="T681" s="58" cm="1">
        <f t="array" aca="1" ref="T681" ca="1">_xlfn.IFS(
AND(T$3="x",R681&gt;T$4),  2*T$4-R681,
TRUE,R681)</f>
        <v>20</v>
      </c>
      <c r="U681" s="58" cm="1">
        <f t="array" aca="1" ref="U681" ca="1">_xlfn.IFS(
AND(T$3="y",S681&gt;T$4),  2*T$4-S681,
TRUE,S681)</f>
        <v>42</v>
      </c>
      <c r="V681" s="58" cm="1">
        <f t="array" aca="1" ref="V681" ca="1">_xlfn.IFS(
AND(V$3="x",T681&gt;V$4),  2*V$4-T681,
TRUE,T681)</f>
        <v>20</v>
      </c>
      <c r="W681" s="58" cm="1">
        <f t="array" aca="1" ref="W681" ca="1">_xlfn.IFS(
AND(V$3="y",U681&gt;V$4),  2*V$4-U681,
TRUE,U681)</f>
        <v>12</v>
      </c>
      <c r="X681" s="58" cm="1">
        <f t="array" aca="1" ref="X681" ca="1">_xlfn.IFS(
AND(X$3="x",V681&gt;X$4),  2*X$4-V681,
TRUE,V681)</f>
        <v>20</v>
      </c>
      <c r="Y681" s="58" cm="1">
        <f t="array" aca="1" ref="Y681" ca="1">_xlfn.IFS(
AND(X$3="y",W681&gt;X$4),  2*X$4-W681,
TRUE,W681)</f>
        <v>12</v>
      </c>
      <c r="Z681" s="58" cm="1">
        <f t="array" aca="1" ref="Z681" ca="1">_xlfn.IFS(
AND(Z$3="x",X681&gt;Z$4),  2*Z$4-X681,
TRUE,X681)</f>
        <v>20</v>
      </c>
      <c r="AA681" s="58" cm="1">
        <f t="array" aca="1" ref="AA681" ca="1">_xlfn.IFS(
AND(Z$3="y",Y681&gt;Z$4),  2*Z$4-Y681,
TRUE,Y681)</f>
        <v>0</v>
      </c>
      <c r="BD681" t="str">
        <f t="shared" ca="1" si="12"/>
        <v>306-404</v>
      </c>
      <c r="BF681" s="23"/>
      <c r="BG681" s="24"/>
      <c r="BH681" s="24"/>
      <c r="BI681" s="24"/>
      <c r="BJ681" s="24"/>
      <c r="BK681" s="24"/>
      <c r="BL681" s="24"/>
      <c r="BM681" s="24"/>
      <c r="BN681" s="24"/>
      <c r="BO681" s="24"/>
      <c r="BP681" s="24"/>
      <c r="BQ681" s="24"/>
      <c r="BR681" s="24"/>
      <c r="BS681" s="24"/>
      <c r="BT681" s="24"/>
      <c r="BU681" s="24"/>
      <c r="BV681" s="24"/>
      <c r="BW681" s="24"/>
      <c r="BX681" s="24"/>
      <c r="BY681" s="24"/>
      <c r="BZ681" s="24"/>
      <c r="CA681" s="24"/>
      <c r="CB681" s="24"/>
      <c r="CC681" s="24"/>
      <c r="CD681" s="24"/>
      <c r="CE681" s="24"/>
      <c r="CF681" s="24"/>
      <c r="CG681" s="24"/>
      <c r="CH681" s="24"/>
      <c r="CI681" s="24"/>
      <c r="CJ681" s="24"/>
      <c r="CK681" s="24"/>
      <c r="CL681" s="24"/>
      <c r="CM681" s="24"/>
      <c r="CN681" s="24"/>
      <c r="CO681" s="24"/>
      <c r="CP681" s="24"/>
      <c r="CQ681" s="24"/>
      <c r="CR681" s="24"/>
      <c r="CS681" s="24"/>
      <c r="CT681" s="24"/>
      <c r="CU681" s="24"/>
      <c r="CV681" s="24"/>
      <c r="CW681" s="24"/>
      <c r="CX681" s="24"/>
      <c r="CY681" s="24"/>
      <c r="CZ681" s="24"/>
      <c r="DA681" s="24"/>
      <c r="DB681" s="24"/>
      <c r="DC681" s="24"/>
      <c r="DD681" s="24"/>
      <c r="DE681" s="24"/>
      <c r="DF681" s="24"/>
      <c r="DG681" s="24"/>
      <c r="DH681" s="24"/>
      <c r="DI681" s="24"/>
      <c r="DJ681" s="24"/>
      <c r="DK681" s="24"/>
      <c r="DL681" s="24"/>
      <c r="DM681" s="24"/>
      <c r="DN681" s="24"/>
      <c r="DO681" s="24"/>
      <c r="DP681" s="24"/>
      <c r="DQ681" s="24"/>
      <c r="DR681" s="24"/>
      <c r="DS681" s="24"/>
      <c r="DT681" s="24"/>
      <c r="DU681" s="24"/>
      <c r="DV681" s="24"/>
      <c r="DW681" s="24"/>
      <c r="DX681" s="24"/>
      <c r="DY681" s="24"/>
      <c r="DZ681" s="24"/>
      <c r="EA681" s="24"/>
      <c r="EB681" s="24"/>
      <c r="EC681" s="24"/>
      <c r="ED681" s="24"/>
      <c r="EE681" s="24"/>
      <c r="EF681" s="24"/>
      <c r="EG681" s="24"/>
      <c r="EH681" s="24"/>
      <c r="EI681" s="24"/>
      <c r="EJ681" s="24"/>
      <c r="EK681" s="24"/>
      <c r="EL681" s="24"/>
      <c r="EM681" s="24"/>
      <c r="EN681" s="24"/>
      <c r="EO681" s="24"/>
      <c r="EP681" s="24"/>
      <c r="EQ681" s="24"/>
      <c r="ER681" s="24"/>
      <c r="ES681" s="24"/>
      <c r="ET681" s="24"/>
      <c r="EU681" s="24"/>
      <c r="EV681" s="24"/>
      <c r="EW681" s="24"/>
      <c r="EX681" s="24"/>
      <c r="EY681" s="24"/>
      <c r="EZ681" s="24"/>
      <c r="FA681" s="24"/>
      <c r="FB681" s="24"/>
      <c r="FC681" s="24"/>
      <c r="FD681" s="24"/>
      <c r="FE681" s="24"/>
      <c r="FF681" s="24"/>
      <c r="FG681" s="24"/>
      <c r="FH681" s="24"/>
      <c r="FI681" s="24"/>
      <c r="FJ681" s="24"/>
      <c r="FK681" s="24"/>
      <c r="FL681" s="24"/>
      <c r="FM681" s="24"/>
      <c r="FN681" s="24"/>
      <c r="FO681" s="24"/>
      <c r="FP681" s="24"/>
      <c r="FQ681" s="24"/>
      <c r="FR681" s="24"/>
      <c r="FS681" s="24"/>
      <c r="FT681" s="24"/>
      <c r="FU681" s="24"/>
      <c r="FV681" s="24"/>
      <c r="FW681" s="24"/>
      <c r="FX681" s="24"/>
      <c r="FY681" s="24"/>
      <c r="FZ681" s="24"/>
      <c r="GA681" s="24"/>
      <c r="GB681" s="24"/>
      <c r="GC681" s="24"/>
      <c r="GD681" s="24"/>
      <c r="GE681" s="24"/>
      <c r="GF681" s="24"/>
      <c r="GG681" s="24"/>
      <c r="GH681" s="24"/>
      <c r="GI681" s="24"/>
      <c r="GJ681" s="24"/>
      <c r="GK681" s="24"/>
      <c r="GL681" s="24"/>
      <c r="GM681" s="24"/>
      <c r="GN681" s="24"/>
      <c r="GO681" s="24"/>
      <c r="GP681" s="24"/>
      <c r="GQ681" s="24"/>
      <c r="GR681" s="24"/>
      <c r="GS681" s="24"/>
      <c r="GT681" s="24"/>
      <c r="GU681" s="24"/>
      <c r="GV681" s="24"/>
      <c r="GW681" s="24"/>
      <c r="GX681" s="24"/>
      <c r="GY681" s="24"/>
      <c r="GZ681" s="24"/>
      <c r="HA681" s="24"/>
      <c r="HB681" s="24"/>
      <c r="HC681" s="24"/>
      <c r="HD681" s="24"/>
      <c r="HE681" s="24"/>
      <c r="HF681" s="24"/>
      <c r="HG681" s="24"/>
      <c r="HH681" s="24"/>
      <c r="HI681" s="24"/>
      <c r="HJ681" s="24"/>
      <c r="HK681" s="24"/>
      <c r="HL681" s="24"/>
      <c r="HM681" s="24"/>
      <c r="HN681" s="24"/>
      <c r="HO681" s="24"/>
      <c r="HP681" s="24"/>
      <c r="HQ681" s="24"/>
      <c r="HR681" s="24"/>
      <c r="HS681" s="24"/>
      <c r="HT681" s="24"/>
      <c r="HU681" s="24"/>
      <c r="HV681" s="24"/>
      <c r="HW681" s="24"/>
      <c r="HX681" s="24"/>
      <c r="HY681" s="24"/>
      <c r="HZ681" s="24"/>
      <c r="IA681" s="24"/>
      <c r="IB681" s="24"/>
      <c r="IC681" s="24"/>
      <c r="ID681" s="24"/>
    </row>
    <row r="682" spans="1:238" x14ac:dyDescent="0.3">
      <c r="A682" t="str">
        <f>IF(Input!A674=0,"",Input!A674)</f>
        <v>627,180</v>
      </c>
      <c r="B682" s="65" cm="1">
        <f t="array" ref="B682">_xlfn.IFS($A682="","",LEFT($A682,4)="fold",MID($A682,12,1),TRUE,VALUE(LEFT($A682,FIND(",",$A682)-1)))</f>
        <v>627</v>
      </c>
      <c r="C682" s="65" cm="1">
        <f t="array" ref="C682">_xlfn.IFS($A682="","",LEFT($A682,4)="fold",VALUE(MID($A682,14,5)),TRUE,VALUE(MID($A682,FIND(",",$A682)+1,5)))</f>
        <v>180</v>
      </c>
      <c r="D682" s="58" cm="1">
        <f t="array" aca="1" ref="D682" ca="1">_xlfn.IFS(
AND(D$3="x",B682&gt;D$4),  2*D$4-B682,
TRUE,B682)</f>
        <v>627</v>
      </c>
      <c r="E682" s="58" cm="1">
        <f t="array" aca="1" ref="E682" ca="1">_xlfn.IFS(
AND(D$3="y",C682&gt;D$4),  2*D$4-C682,
TRUE,C682)</f>
        <v>180</v>
      </c>
      <c r="F682" s="58" cm="1">
        <f t="array" aca="1" ref="F682" ca="1">_xlfn.IFS(
AND(F$3="x",D682&gt;F$4),  2*F$4-D682,
TRUE,D682)</f>
        <v>627</v>
      </c>
      <c r="G682" s="58" cm="1">
        <f t="array" aca="1" ref="G682" ca="1">_xlfn.IFS(
AND(F$3="y",E682&gt;F$4),  2*F$4-E682,
TRUE,E682)</f>
        <v>180</v>
      </c>
      <c r="H682" s="58" cm="1">
        <f t="array" aca="1" ref="H682" ca="1">_xlfn.IFS(
AND(H$3="x",F682&gt;H$4),  2*H$4-F682,
TRUE,F682)</f>
        <v>27</v>
      </c>
      <c r="I682" s="58" cm="1">
        <f t="array" aca="1" ref="I682" ca="1">_xlfn.IFS(
AND(H$3="y",G682&gt;H$4),  2*H$4-G682,
TRUE,G682)</f>
        <v>180</v>
      </c>
      <c r="J682" s="58" cm="1">
        <f t="array" aca="1" ref="J682" ca="1">_xlfn.IFS(
AND(J$3="x",H682&gt;J$4),  2*J$4-H682,
TRUE,H682)</f>
        <v>27</v>
      </c>
      <c r="K682" s="58" cm="1">
        <f t="array" aca="1" ref="K682" ca="1">_xlfn.IFS(
AND(J$3="y",I682&gt;J$4),  2*J$4-I682,
TRUE,I682)</f>
        <v>180</v>
      </c>
      <c r="L682" s="58" cm="1">
        <f t="array" aca="1" ref="L682" ca="1">_xlfn.IFS(
AND(L$3="x",J682&gt;L$4),  2*L$4-J682,
TRUE,J682)</f>
        <v>27</v>
      </c>
      <c r="M682" s="58" cm="1">
        <f t="array" aca="1" ref="M682" ca="1">_xlfn.IFS(
AND(L$3="y",K682&gt;L$4),  2*L$4-K682,
TRUE,K682)</f>
        <v>180</v>
      </c>
      <c r="N682" s="58" cm="1">
        <f t="array" aca="1" ref="N682" ca="1">_xlfn.IFS(
AND(N$3="x",L682&gt;N$4),  2*N$4-L682,
TRUE,L682)</f>
        <v>27</v>
      </c>
      <c r="O682" s="58" cm="1">
        <f t="array" aca="1" ref="O682" ca="1">_xlfn.IFS(
AND(N$3="y",M682&gt;N$4),  2*N$4-M682,
TRUE,M682)</f>
        <v>42</v>
      </c>
      <c r="P682" s="58" cm="1">
        <f t="array" aca="1" ref="P682" ca="1">_xlfn.IFS(
AND(P$3="x",N682&gt;P$4),  2*P$4-N682,
TRUE,N682)</f>
        <v>27</v>
      </c>
      <c r="Q682" s="58" cm="1">
        <f t="array" aca="1" ref="Q682" ca="1">_xlfn.IFS(
AND(P$3="y",O682&gt;P$4),  2*P$4-O682,
TRUE,O682)</f>
        <v>42</v>
      </c>
      <c r="R682" s="58" cm="1">
        <f t="array" aca="1" ref="R682" ca="1">_xlfn.IFS(
AND(R$3="x",P682&gt;R$4),  2*R$4-P682,
TRUE,P682)</f>
        <v>27</v>
      </c>
      <c r="S682" s="58" cm="1">
        <f t="array" aca="1" ref="S682" ca="1">_xlfn.IFS(
AND(R$3="y",Q682&gt;R$4),  2*R$4-Q682,
TRUE,Q682)</f>
        <v>42</v>
      </c>
      <c r="T682" s="58" cm="1">
        <f t="array" aca="1" ref="T682" ca="1">_xlfn.IFS(
AND(T$3="x",R682&gt;T$4),  2*T$4-R682,
TRUE,R682)</f>
        <v>27</v>
      </c>
      <c r="U682" s="58" cm="1">
        <f t="array" aca="1" ref="U682" ca="1">_xlfn.IFS(
AND(T$3="y",S682&gt;T$4),  2*T$4-S682,
TRUE,S682)</f>
        <v>42</v>
      </c>
      <c r="V682" s="58" cm="1">
        <f t="array" aca="1" ref="V682" ca="1">_xlfn.IFS(
AND(V$3="x",T682&gt;V$4),  2*V$4-T682,
TRUE,T682)</f>
        <v>27</v>
      </c>
      <c r="W682" s="58" cm="1">
        <f t="array" aca="1" ref="W682" ca="1">_xlfn.IFS(
AND(V$3="y",U682&gt;V$4),  2*V$4-U682,
TRUE,U682)</f>
        <v>12</v>
      </c>
      <c r="X682" s="58" cm="1">
        <f t="array" aca="1" ref="X682" ca="1">_xlfn.IFS(
AND(X$3="x",V682&gt;X$4),  2*X$4-V682,
TRUE,V682)</f>
        <v>27</v>
      </c>
      <c r="Y682" s="58" cm="1">
        <f t="array" aca="1" ref="Y682" ca="1">_xlfn.IFS(
AND(X$3="y",W682&gt;X$4),  2*X$4-W682,
TRUE,W682)</f>
        <v>12</v>
      </c>
      <c r="Z682" s="58" cm="1">
        <f t="array" aca="1" ref="Z682" ca="1">_xlfn.IFS(
AND(Z$3="x",X682&gt;Z$4),  2*Z$4-X682,
TRUE,X682)</f>
        <v>27</v>
      </c>
      <c r="AA682" s="58" cm="1">
        <f t="array" aca="1" ref="AA682" ca="1">_xlfn.IFS(
AND(Z$3="y",Y682&gt;Z$4),  2*Z$4-Y682,
TRUE,Y682)</f>
        <v>0</v>
      </c>
      <c r="BD682" t="str">
        <f t="shared" ca="1" si="12"/>
        <v>627-180</v>
      </c>
      <c r="BF682" s="23"/>
      <c r="BG682" s="24"/>
      <c r="BH682" s="24"/>
      <c r="BI682" s="24"/>
      <c r="BJ682" s="24"/>
      <c r="BK682" s="24"/>
      <c r="BL682" s="24"/>
      <c r="BM682" s="24"/>
      <c r="BN682" s="24"/>
      <c r="BO682" s="24"/>
      <c r="BP682" s="24"/>
      <c r="BQ682" s="24"/>
      <c r="BR682" s="24"/>
      <c r="BS682" s="24"/>
      <c r="BT682" s="24"/>
      <c r="BU682" s="24"/>
      <c r="BV682" s="24"/>
      <c r="BW682" s="24"/>
      <c r="BX682" s="24"/>
      <c r="BY682" s="24"/>
      <c r="BZ682" s="24"/>
      <c r="CA682" s="24"/>
      <c r="CB682" s="24"/>
      <c r="CC682" s="24"/>
      <c r="CD682" s="24"/>
      <c r="CE682" s="24"/>
      <c r="CF682" s="24"/>
      <c r="CG682" s="24"/>
      <c r="CH682" s="24"/>
      <c r="CI682" s="24"/>
      <c r="CJ682" s="24"/>
      <c r="CK682" s="24"/>
      <c r="CL682" s="24"/>
      <c r="CM682" s="24"/>
      <c r="CN682" s="24"/>
      <c r="CO682" s="24"/>
      <c r="CP682" s="24"/>
      <c r="CQ682" s="24"/>
      <c r="CR682" s="24"/>
      <c r="CS682" s="24"/>
      <c r="CT682" s="24"/>
      <c r="CU682" s="24"/>
      <c r="CV682" s="24"/>
      <c r="CW682" s="24"/>
      <c r="CX682" s="24"/>
      <c r="CY682" s="24"/>
      <c r="CZ682" s="24"/>
      <c r="DA682" s="24"/>
      <c r="DB682" s="24"/>
      <c r="DC682" s="24"/>
      <c r="DD682" s="24"/>
      <c r="DE682" s="24"/>
      <c r="DF682" s="24"/>
      <c r="DG682" s="24"/>
      <c r="DH682" s="24"/>
      <c r="DI682" s="24"/>
      <c r="DJ682" s="24"/>
      <c r="DK682" s="24"/>
      <c r="DL682" s="24"/>
      <c r="DM682" s="24"/>
      <c r="DN682" s="24"/>
      <c r="DO682" s="24"/>
      <c r="DP682" s="24"/>
      <c r="DQ682" s="24"/>
      <c r="DR682" s="24"/>
      <c r="DS682" s="24"/>
      <c r="DT682" s="24"/>
      <c r="DU682" s="24"/>
      <c r="DV682" s="24"/>
      <c r="DW682" s="24"/>
      <c r="DX682" s="24"/>
      <c r="DY682" s="24"/>
      <c r="DZ682" s="24"/>
      <c r="EA682" s="24"/>
      <c r="EB682" s="24"/>
      <c r="EC682" s="24"/>
      <c r="ED682" s="24"/>
      <c r="EE682" s="24"/>
      <c r="EF682" s="24"/>
      <c r="EG682" s="24"/>
      <c r="EH682" s="24"/>
      <c r="EI682" s="24"/>
      <c r="EJ682" s="24"/>
      <c r="EK682" s="24"/>
      <c r="EL682" s="24"/>
      <c r="EM682" s="24"/>
      <c r="EN682" s="24"/>
      <c r="EO682" s="24"/>
      <c r="EP682" s="24"/>
      <c r="EQ682" s="24"/>
      <c r="ER682" s="24"/>
      <c r="ES682" s="24"/>
      <c r="ET682" s="24"/>
      <c r="EU682" s="24"/>
      <c r="EV682" s="24"/>
      <c r="EW682" s="24"/>
      <c r="EX682" s="24"/>
      <c r="EY682" s="24"/>
      <c r="EZ682" s="24"/>
      <c r="FA682" s="24"/>
      <c r="FB682" s="24"/>
      <c r="FC682" s="24"/>
      <c r="FD682" s="24"/>
      <c r="FE682" s="24"/>
      <c r="FF682" s="24"/>
      <c r="FG682" s="24"/>
      <c r="FH682" s="24"/>
      <c r="FI682" s="24"/>
      <c r="FJ682" s="24"/>
      <c r="FK682" s="24"/>
      <c r="FL682" s="24"/>
      <c r="FM682" s="24"/>
      <c r="FN682" s="24"/>
      <c r="FO682" s="24"/>
      <c r="FP682" s="24"/>
      <c r="FQ682" s="24"/>
      <c r="FR682" s="24"/>
      <c r="FS682" s="24"/>
      <c r="FT682" s="24"/>
      <c r="FU682" s="24"/>
      <c r="FV682" s="24"/>
      <c r="FW682" s="24"/>
      <c r="FX682" s="24"/>
      <c r="FY682" s="24"/>
      <c r="FZ682" s="24"/>
      <c r="GA682" s="24"/>
      <c r="GB682" s="24"/>
      <c r="GC682" s="24"/>
      <c r="GD682" s="24"/>
      <c r="GE682" s="24"/>
      <c r="GF682" s="24"/>
      <c r="GG682" s="24"/>
      <c r="GH682" s="24"/>
      <c r="GI682" s="24"/>
      <c r="GJ682" s="24"/>
      <c r="GK682" s="24"/>
      <c r="GL682" s="24"/>
      <c r="GM682" s="24"/>
      <c r="GN682" s="24"/>
      <c r="GO682" s="24"/>
      <c r="GP682" s="24"/>
      <c r="GQ682" s="24"/>
      <c r="GR682" s="24"/>
      <c r="GS682" s="24"/>
      <c r="GT682" s="24"/>
      <c r="GU682" s="24"/>
      <c r="GV682" s="24"/>
      <c r="GW682" s="24"/>
      <c r="GX682" s="24"/>
      <c r="GY682" s="24"/>
      <c r="GZ682" s="24"/>
      <c r="HA682" s="24"/>
      <c r="HB682" s="24"/>
      <c r="HC682" s="24"/>
      <c r="HD682" s="24"/>
      <c r="HE682" s="24"/>
      <c r="HF682" s="24"/>
      <c r="HG682" s="24"/>
      <c r="HH682" s="24"/>
      <c r="HI682" s="24"/>
      <c r="HJ682" s="24"/>
      <c r="HK682" s="24"/>
      <c r="HL682" s="24"/>
      <c r="HM682" s="24"/>
      <c r="HN682" s="24"/>
      <c r="HO682" s="24"/>
      <c r="HP682" s="24"/>
      <c r="HQ682" s="24"/>
      <c r="HR682" s="24"/>
      <c r="HS682" s="24"/>
      <c r="HT682" s="24"/>
      <c r="HU682" s="24"/>
      <c r="HV682" s="24"/>
      <c r="HW682" s="24"/>
      <c r="HX682" s="24"/>
      <c r="HY682" s="24"/>
      <c r="HZ682" s="24"/>
      <c r="IA682" s="24"/>
      <c r="IB682" s="24"/>
      <c r="IC682" s="24"/>
      <c r="ID682" s="24"/>
    </row>
    <row r="683" spans="1:238" x14ac:dyDescent="0.3">
      <c r="A683" t="str">
        <f>IF(Input!A675=0,"",Input!A675)</f>
        <v>107,246</v>
      </c>
      <c r="B683" s="65" cm="1">
        <f t="array" ref="B683">_xlfn.IFS($A683="","",LEFT($A683,4)="fold",MID($A683,12,1),TRUE,VALUE(LEFT($A683,FIND(",",$A683)-1)))</f>
        <v>107</v>
      </c>
      <c r="C683" s="65" cm="1">
        <f t="array" ref="C683">_xlfn.IFS($A683="","",LEFT($A683,4)="fold",VALUE(MID($A683,14,5)),TRUE,VALUE(MID($A683,FIND(",",$A683)+1,5)))</f>
        <v>246</v>
      </c>
      <c r="D683" s="58" cm="1">
        <f t="array" aca="1" ref="D683" ca="1">_xlfn.IFS(
AND(D$3="x",B683&gt;D$4),  2*D$4-B683,
TRUE,B683)</f>
        <v>107</v>
      </c>
      <c r="E683" s="58" cm="1">
        <f t="array" aca="1" ref="E683" ca="1">_xlfn.IFS(
AND(D$3="y",C683&gt;D$4),  2*D$4-C683,
TRUE,C683)</f>
        <v>246</v>
      </c>
      <c r="F683" s="58" cm="1">
        <f t="array" aca="1" ref="F683" ca="1">_xlfn.IFS(
AND(F$3="x",D683&gt;F$4),  2*F$4-D683,
TRUE,D683)</f>
        <v>107</v>
      </c>
      <c r="G683" s="58" cm="1">
        <f t="array" aca="1" ref="G683" ca="1">_xlfn.IFS(
AND(F$3="y",E683&gt;F$4),  2*F$4-E683,
TRUE,E683)</f>
        <v>246</v>
      </c>
      <c r="H683" s="58" cm="1">
        <f t="array" aca="1" ref="H683" ca="1">_xlfn.IFS(
AND(H$3="x",F683&gt;H$4),  2*H$4-F683,
TRUE,F683)</f>
        <v>107</v>
      </c>
      <c r="I683" s="58" cm="1">
        <f t="array" aca="1" ref="I683" ca="1">_xlfn.IFS(
AND(H$3="y",G683&gt;H$4),  2*H$4-G683,
TRUE,G683)</f>
        <v>246</v>
      </c>
      <c r="J683" s="58" cm="1">
        <f t="array" aca="1" ref="J683" ca="1">_xlfn.IFS(
AND(J$3="x",H683&gt;J$4),  2*J$4-H683,
TRUE,H683)</f>
        <v>107</v>
      </c>
      <c r="K683" s="58" cm="1">
        <f t="array" aca="1" ref="K683" ca="1">_xlfn.IFS(
AND(J$3="y",I683&gt;J$4),  2*J$4-I683,
TRUE,I683)</f>
        <v>200</v>
      </c>
      <c r="L683" s="58" cm="1">
        <f t="array" aca="1" ref="L683" ca="1">_xlfn.IFS(
AND(L$3="x",J683&gt;L$4),  2*L$4-J683,
TRUE,J683)</f>
        <v>107</v>
      </c>
      <c r="M683" s="58" cm="1">
        <f t="array" aca="1" ref="M683" ca="1">_xlfn.IFS(
AND(L$3="y",K683&gt;L$4),  2*L$4-K683,
TRUE,K683)</f>
        <v>200</v>
      </c>
      <c r="N683" s="58" cm="1">
        <f t="array" aca="1" ref="N683" ca="1">_xlfn.IFS(
AND(N$3="x",L683&gt;N$4),  2*N$4-L683,
TRUE,L683)</f>
        <v>107</v>
      </c>
      <c r="O683" s="58" cm="1">
        <f t="array" aca="1" ref="O683" ca="1">_xlfn.IFS(
AND(N$3="y",M683&gt;N$4),  2*N$4-M683,
TRUE,M683)</f>
        <v>22</v>
      </c>
      <c r="P683" s="58" cm="1">
        <f t="array" aca="1" ref="P683" ca="1">_xlfn.IFS(
AND(P$3="x",N683&gt;P$4),  2*P$4-N683,
TRUE,N683)</f>
        <v>55</v>
      </c>
      <c r="Q683" s="58" cm="1">
        <f t="array" aca="1" ref="Q683" ca="1">_xlfn.IFS(
AND(P$3="y",O683&gt;P$4),  2*P$4-O683,
TRUE,O683)</f>
        <v>22</v>
      </c>
      <c r="R683" s="58" cm="1">
        <f t="array" aca="1" ref="R683" ca="1">_xlfn.IFS(
AND(R$3="x",P683&gt;R$4),  2*R$4-P683,
TRUE,P683)</f>
        <v>55</v>
      </c>
      <c r="S683" s="58" cm="1">
        <f t="array" aca="1" ref="S683" ca="1">_xlfn.IFS(
AND(R$3="y",Q683&gt;R$4),  2*R$4-Q683,
TRUE,Q683)</f>
        <v>22</v>
      </c>
      <c r="T683" s="58" cm="1">
        <f t="array" aca="1" ref="T683" ca="1">_xlfn.IFS(
AND(T$3="x",R683&gt;T$4),  2*T$4-R683,
TRUE,R683)</f>
        <v>25</v>
      </c>
      <c r="U683" s="58" cm="1">
        <f t="array" aca="1" ref="U683" ca="1">_xlfn.IFS(
AND(T$3="y",S683&gt;T$4),  2*T$4-S683,
TRUE,S683)</f>
        <v>22</v>
      </c>
      <c r="V683" s="58" cm="1">
        <f t="array" aca="1" ref="V683" ca="1">_xlfn.IFS(
AND(V$3="x",T683&gt;V$4),  2*V$4-T683,
TRUE,T683)</f>
        <v>25</v>
      </c>
      <c r="W683" s="58" cm="1">
        <f t="array" aca="1" ref="W683" ca="1">_xlfn.IFS(
AND(V$3="y",U683&gt;V$4),  2*V$4-U683,
TRUE,U683)</f>
        <v>22</v>
      </c>
      <c r="X683" s="58" cm="1">
        <f t="array" aca="1" ref="X683" ca="1">_xlfn.IFS(
AND(X$3="x",V683&gt;X$4),  2*X$4-V683,
TRUE,V683)</f>
        <v>25</v>
      </c>
      <c r="Y683" s="58" cm="1">
        <f t="array" aca="1" ref="Y683" ca="1">_xlfn.IFS(
AND(X$3="y",W683&gt;X$4),  2*X$4-W683,
TRUE,W683)</f>
        <v>4</v>
      </c>
      <c r="Z683" s="58" cm="1">
        <f t="array" aca="1" ref="Z683" ca="1">_xlfn.IFS(
AND(Z$3="x",X683&gt;Z$4),  2*Z$4-X683,
TRUE,X683)</f>
        <v>25</v>
      </c>
      <c r="AA683" s="58" cm="1">
        <f t="array" aca="1" ref="AA683" ca="1">_xlfn.IFS(
AND(Z$3="y",Y683&gt;Z$4),  2*Z$4-Y683,
TRUE,Y683)</f>
        <v>4</v>
      </c>
      <c r="BD683" t="str">
        <f t="shared" ca="1" si="12"/>
        <v>107-246</v>
      </c>
      <c r="BF683" s="23"/>
      <c r="BG683" s="24"/>
      <c r="BH683" s="24"/>
      <c r="BI683" s="24"/>
      <c r="BJ683" s="24"/>
      <c r="BK683" s="24"/>
      <c r="BL683" s="24"/>
      <c r="BM683" s="24"/>
      <c r="BN683" s="24"/>
      <c r="BO683" s="24"/>
      <c r="BP683" s="24"/>
      <c r="BQ683" s="24"/>
      <c r="BR683" s="24"/>
      <c r="BS683" s="24"/>
      <c r="BT683" s="24"/>
      <c r="BU683" s="24"/>
      <c r="BV683" s="24"/>
      <c r="BW683" s="24"/>
      <c r="BX683" s="24"/>
      <c r="BY683" s="24"/>
      <c r="BZ683" s="24"/>
      <c r="CA683" s="24"/>
      <c r="CB683" s="24"/>
      <c r="CC683" s="24"/>
      <c r="CD683" s="24"/>
      <c r="CE683" s="24"/>
      <c r="CF683" s="24"/>
      <c r="CG683" s="24"/>
      <c r="CH683" s="24"/>
      <c r="CI683" s="24"/>
      <c r="CJ683" s="24"/>
      <c r="CK683" s="24"/>
      <c r="CL683" s="24"/>
      <c r="CM683" s="24"/>
      <c r="CN683" s="24"/>
      <c r="CO683" s="24"/>
      <c r="CP683" s="24"/>
      <c r="CQ683" s="24"/>
      <c r="CR683" s="24"/>
      <c r="CS683" s="24"/>
      <c r="CT683" s="24"/>
      <c r="CU683" s="24"/>
      <c r="CV683" s="24"/>
      <c r="CW683" s="24"/>
      <c r="CX683" s="24"/>
      <c r="CY683" s="24"/>
      <c r="CZ683" s="24"/>
      <c r="DA683" s="24"/>
      <c r="DB683" s="24"/>
      <c r="DC683" s="24"/>
      <c r="DD683" s="24"/>
      <c r="DE683" s="24"/>
      <c r="DF683" s="24"/>
      <c r="DG683" s="24"/>
      <c r="DH683" s="24"/>
      <c r="DI683" s="24"/>
      <c r="DJ683" s="24"/>
      <c r="DK683" s="24"/>
      <c r="DL683" s="24"/>
      <c r="DM683" s="24"/>
      <c r="DN683" s="24"/>
      <c r="DO683" s="24"/>
      <c r="DP683" s="24"/>
      <c r="DQ683" s="24"/>
      <c r="DR683" s="24"/>
      <c r="DS683" s="24"/>
      <c r="DT683" s="24"/>
      <c r="DU683" s="24"/>
      <c r="DV683" s="24"/>
      <c r="DW683" s="24"/>
      <c r="DX683" s="24"/>
      <c r="DY683" s="24"/>
      <c r="DZ683" s="24"/>
      <c r="EA683" s="24"/>
      <c r="EB683" s="24"/>
      <c r="EC683" s="24"/>
      <c r="ED683" s="24"/>
      <c r="EE683" s="24"/>
      <c r="EF683" s="24"/>
      <c r="EG683" s="24"/>
      <c r="EH683" s="24"/>
      <c r="EI683" s="24"/>
      <c r="EJ683" s="24"/>
      <c r="EK683" s="24"/>
      <c r="EL683" s="24"/>
      <c r="EM683" s="24"/>
      <c r="EN683" s="24"/>
      <c r="EO683" s="24"/>
      <c r="EP683" s="24"/>
      <c r="EQ683" s="24"/>
      <c r="ER683" s="24"/>
      <c r="ES683" s="24"/>
      <c r="ET683" s="24"/>
      <c r="EU683" s="24"/>
      <c r="EV683" s="24"/>
      <c r="EW683" s="24"/>
      <c r="EX683" s="24"/>
      <c r="EY683" s="24"/>
      <c r="EZ683" s="24"/>
      <c r="FA683" s="24"/>
      <c r="FB683" s="24"/>
      <c r="FC683" s="24"/>
      <c r="FD683" s="24"/>
      <c r="FE683" s="24"/>
      <c r="FF683" s="24"/>
      <c r="FG683" s="24"/>
      <c r="FH683" s="24"/>
      <c r="FI683" s="24"/>
      <c r="FJ683" s="24"/>
      <c r="FK683" s="24"/>
      <c r="FL683" s="24"/>
      <c r="FM683" s="24"/>
      <c r="FN683" s="24"/>
      <c r="FO683" s="24"/>
      <c r="FP683" s="24"/>
      <c r="FQ683" s="24"/>
      <c r="FR683" s="24"/>
      <c r="FS683" s="24"/>
      <c r="FT683" s="24"/>
      <c r="FU683" s="24"/>
      <c r="FV683" s="24"/>
      <c r="FW683" s="24"/>
      <c r="FX683" s="24"/>
      <c r="FY683" s="24"/>
      <c r="FZ683" s="24"/>
      <c r="GA683" s="24"/>
      <c r="GB683" s="24"/>
      <c r="GC683" s="24"/>
      <c r="GD683" s="24"/>
      <c r="GE683" s="24"/>
      <c r="GF683" s="24"/>
      <c r="GG683" s="24"/>
      <c r="GH683" s="24"/>
      <c r="GI683" s="24"/>
      <c r="GJ683" s="24"/>
      <c r="GK683" s="24"/>
      <c r="GL683" s="24"/>
      <c r="GM683" s="24"/>
      <c r="GN683" s="24"/>
      <c r="GO683" s="24"/>
      <c r="GP683" s="24"/>
      <c r="GQ683" s="24"/>
      <c r="GR683" s="24"/>
      <c r="GS683" s="24"/>
      <c r="GT683" s="24"/>
      <c r="GU683" s="24"/>
      <c r="GV683" s="24"/>
      <c r="GW683" s="24"/>
      <c r="GX683" s="24"/>
      <c r="GY683" s="24"/>
      <c r="GZ683" s="24"/>
      <c r="HA683" s="24"/>
      <c r="HB683" s="24"/>
      <c r="HC683" s="24"/>
      <c r="HD683" s="24"/>
      <c r="HE683" s="24"/>
      <c r="HF683" s="24"/>
      <c r="HG683" s="24"/>
      <c r="HH683" s="24"/>
      <c r="HI683" s="24"/>
      <c r="HJ683" s="24"/>
      <c r="HK683" s="24"/>
      <c r="HL683" s="24"/>
      <c r="HM683" s="24"/>
      <c r="HN683" s="24"/>
      <c r="HO683" s="24"/>
      <c r="HP683" s="24"/>
      <c r="HQ683" s="24"/>
      <c r="HR683" s="24"/>
      <c r="HS683" s="24"/>
      <c r="HT683" s="24"/>
      <c r="HU683" s="24"/>
      <c r="HV683" s="24"/>
      <c r="HW683" s="24"/>
      <c r="HX683" s="24"/>
      <c r="HY683" s="24"/>
      <c r="HZ683" s="24"/>
      <c r="IA683" s="24"/>
      <c r="IB683" s="24"/>
      <c r="IC683" s="24"/>
      <c r="ID683" s="24"/>
    </row>
    <row r="684" spans="1:238" x14ac:dyDescent="0.3">
      <c r="A684" t="str">
        <f>IF(Input!A676=0,"",Input!A676)</f>
        <v>378,589</v>
      </c>
      <c r="B684" s="65" cm="1">
        <f t="array" ref="B684">_xlfn.IFS($A684="","",LEFT($A684,4)="fold",MID($A684,12,1),TRUE,VALUE(LEFT($A684,FIND(",",$A684)-1)))</f>
        <v>378</v>
      </c>
      <c r="C684" s="65" cm="1">
        <f t="array" ref="C684">_xlfn.IFS($A684="","",LEFT($A684,4)="fold",VALUE(MID($A684,14,5)),TRUE,VALUE(MID($A684,FIND(",",$A684)+1,5)))</f>
        <v>589</v>
      </c>
      <c r="D684" s="58" cm="1">
        <f t="array" aca="1" ref="D684" ca="1">_xlfn.IFS(
AND(D$3="x",B684&gt;D$4),  2*D$4-B684,
TRUE,B684)</f>
        <v>378</v>
      </c>
      <c r="E684" s="58" cm="1">
        <f t="array" aca="1" ref="E684" ca="1">_xlfn.IFS(
AND(D$3="y",C684&gt;D$4),  2*D$4-C684,
TRUE,C684)</f>
        <v>589</v>
      </c>
      <c r="F684" s="58" cm="1">
        <f t="array" aca="1" ref="F684" ca="1">_xlfn.IFS(
AND(F$3="x",D684&gt;F$4),  2*F$4-D684,
TRUE,D684)</f>
        <v>378</v>
      </c>
      <c r="G684" s="58" cm="1">
        <f t="array" aca="1" ref="G684" ca="1">_xlfn.IFS(
AND(F$3="y",E684&gt;F$4),  2*F$4-E684,
TRUE,E684)</f>
        <v>305</v>
      </c>
      <c r="H684" s="58" cm="1">
        <f t="array" aca="1" ref="H684" ca="1">_xlfn.IFS(
AND(H$3="x",F684&gt;H$4),  2*H$4-F684,
TRUE,F684)</f>
        <v>276</v>
      </c>
      <c r="I684" s="58" cm="1">
        <f t="array" aca="1" ref="I684" ca="1">_xlfn.IFS(
AND(H$3="y",G684&gt;H$4),  2*H$4-G684,
TRUE,G684)</f>
        <v>305</v>
      </c>
      <c r="J684" s="58" cm="1">
        <f t="array" aca="1" ref="J684" ca="1">_xlfn.IFS(
AND(J$3="x",H684&gt;J$4),  2*J$4-H684,
TRUE,H684)</f>
        <v>276</v>
      </c>
      <c r="K684" s="58" cm="1">
        <f t="array" aca="1" ref="K684" ca="1">_xlfn.IFS(
AND(J$3="y",I684&gt;J$4),  2*J$4-I684,
TRUE,I684)</f>
        <v>141</v>
      </c>
      <c r="L684" s="58" cm="1">
        <f t="array" aca="1" ref="L684" ca="1">_xlfn.IFS(
AND(L$3="x",J684&gt;L$4),  2*L$4-J684,
TRUE,J684)</f>
        <v>50</v>
      </c>
      <c r="M684" s="58" cm="1">
        <f t="array" aca="1" ref="M684" ca="1">_xlfn.IFS(
AND(L$3="y",K684&gt;L$4),  2*L$4-K684,
TRUE,K684)</f>
        <v>141</v>
      </c>
      <c r="N684" s="58" cm="1">
        <f t="array" aca="1" ref="N684" ca="1">_xlfn.IFS(
AND(N$3="x",L684&gt;N$4),  2*N$4-L684,
TRUE,L684)</f>
        <v>50</v>
      </c>
      <c r="O684" s="58" cm="1">
        <f t="array" aca="1" ref="O684" ca="1">_xlfn.IFS(
AND(N$3="y",M684&gt;N$4),  2*N$4-M684,
TRUE,M684)</f>
        <v>81</v>
      </c>
      <c r="P684" s="58" cm="1">
        <f t="array" aca="1" ref="P684" ca="1">_xlfn.IFS(
AND(P$3="x",N684&gt;P$4),  2*P$4-N684,
TRUE,N684)</f>
        <v>50</v>
      </c>
      <c r="Q684" s="58" cm="1">
        <f t="array" aca="1" ref="Q684" ca="1">_xlfn.IFS(
AND(P$3="y",O684&gt;P$4),  2*P$4-O684,
TRUE,O684)</f>
        <v>81</v>
      </c>
      <c r="R684" s="58" cm="1">
        <f t="array" aca="1" ref="R684" ca="1">_xlfn.IFS(
AND(R$3="x",P684&gt;R$4),  2*R$4-P684,
TRUE,P684)</f>
        <v>50</v>
      </c>
      <c r="S684" s="58" cm="1">
        <f t="array" aca="1" ref="S684" ca="1">_xlfn.IFS(
AND(R$3="y",Q684&gt;R$4),  2*R$4-Q684,
TRUE,Q684)</f>
        <v>29</v>
      </c>
      <c r="T684" s="58" cm="1">
        <f t="array" aca="1" ref="T684" ca="1">_xlfn.IFS(
AND(T$3="x",R684&gt;T$4),  2*T$4-R684,
TRUE,R684)</f>
        <v>30</v>
      </c>
      <c r="U684" s="58" cm="1">
        <f t="array" aca="1" ref="U684" ca="1">_xlfn.IFS(
AND(T$3="y",S684&gt;T$4),  2*T$4-S684,
TRUE,S684)</f>
        <v>29</v>
      </c>
      <c r="V684" s="58" cm="1">
        <f t="array" aca="1" ref="V684" ca="1">_xlfn.IFS(
AND(V$3="x",T684&gt;V$4),  2*V$4-T684,
TRUE,T684)</f>
        <v>30</v>
      </c>
      <c r="W684" s="58" cm="1">
        <f t="array" aca="1" ref="W684" ca="1">_xlfn.IFS(
AND(V$3="y",U684&gt;V$4),  2*V$4-U684,
TRUE,U684)</f>
        <v>25</v>
      </c>
      <c r="X684" s="58" cm="1">
        <f t="array" aca="1" ref="X684" ca="1">_xlfn.IFS(
AND(X$3="x",V684&gt;X$4),  2*X$4-V684,
TRUE,V684)</f>
        <v>30</v>
      </c>
      <c r="Y684" s="58" cm="1">
        <f t="array" aca="1" ref="Y684" ca="1">_xlfn.IFS(
AND(X$3="y",W684&gt;X$4),  2*X$4-W684,
TRUE,W684)</f>
        <v>1</v>
      </c>
      <c r="Z684" s="58" cm="1">
        <f t="array" aca="1" ref="Z684" ca="1">_xlfn.IFS(
AND(Z$3="x",X684&gt;Z$4),  2*Z$4-X684,
TRUE,X684)</f>
        <v>30</v>
      </c>
      <c r="AA684" s="58" cm="1">
        <f t="array" aca="1" ref="AA684" ca="1">_xlfn.IFS(
AND(Z$3="y",Y684&gt;Z$4),  2*Z$4-Y684,
TRUE,Y684)</f>
        <v>1</v>
      </c>
      <c r="BD684" t="str">
        <f t="shared" ca="1" si="12"/>
        <v>378-589</v>
      </c>
      <c r="BF684" s="23"/>
      <c r="BG684" s="24"/>
      <c r="BH684" s="24"/>
      <c r="BI684" s="24"/>
      <c r="BJ684" s="24"/>
      <c r="BK684" s="24"/>
      <c r="BL684" s="24"/>
      <c r="BM684" s="24"/>
      <c r="BN684" s="24"/>
      <c r="BO684" s="24"/>
      <c r="BP684" s="24"/>
      <c r="BQ684" s="24"/>
      <c r="BR684" s="24"/>
      <c r="BS684" s="24"/>
      <c r="BT684" s="24"/>
      <c r="BU684" s="24"/>
      <c r="BV684" s="24"/>
      <c r="BW684" s="24"/>
      <c r="BX684" s="24"/>
      <c r="BY684" s="24"/>
      <c r="BZ684" s="24"/>
      <c r="CA684" s="24"/>
      <c r="CB684" s="24"/>
      <c r="CC684" s="24"/>
      <c r="CD684" s="24"/>
      <c r="CE684" s="24"/>
      <c r="CF684" s="24"/>
      <c r="CG684" s="24"/>
      <c r="CH684" s="24"/>
      <c r="CI684" s="24"/>
      <c r="CJ684" s="24"/>
      <c r="CK684" s="24"/>
      <c r="CL684" s="24"/>
      <c r="CM684" s="24"/>
      <c r="CN684" s="24"/>
      <c r="CO684" s="24"/>
      <c r="CP684" s="24"/>
      <c r="CQ684" s="24"/>
      <c r="CR684" s="24"/>
      <c r="CS684" s="24"/>
      <c r="CT684" s="24"/>
      <c r="CU684" s="24"/>
      <c r="CV684" s="24"/>
      <c r="CW684" s="24"/>
      <c r="CX684" s="24"/>
      <c r="CY684" s="24"/>
      <c r="CZ684" s="24"/>
      <c r="DA684" s="24"/>
      <c r="DB684" s="24"/>
      <c r="DC684" s="24"/>
      <c r="DD684" s="24"/>
      <c r="DE684" s="24"/>
      <c r="DF684" s="24"/>
      <c r="DG684" s="24"/>
      <c r="DH684" s="24"/>
      <c r="DI684" s="24"/>
      <c r="DJ684" s="24"/>
      <c r="DK684" s="24"/>
      <c r="DL684" s="24"/>
      <c r="DM684" s="24"/>
      <c r="DN684" s="24"/>
      <c r="DO684" s="24"/>
      <c r="DP684" s="24"/>
      <c r="DQ684" s="24"/>
      <c r="DR684" s="24"/>
      <c r="DS684" s="24"/>
      <c r="DT684" s="24"/>
      <c r="DU684" s="24"/>
      <c r="DV684" s="24"/>
      <c r="DW684" s="24"/>
      <c r="DX684" s="24"/>
      <c r="DY684" s="24"/>
      <c r="DZ684" s="24"/>
      <c r="EA684" s="24"/>
      <c r="EB684" s="24"/>
      <c r="EC684" s="24"/>
      <c r="ED684" s="24"/>
      <c r="EE684" s="24"/>
      <c r="EF684" s="24"/>
      <c r="EG684" s="24"/>
      <c r="EH684" s="24"/>
      <c r="EI684" s="24"/>
      <c r="EJ684" s="24"/>
      <c r="EK684" s="24"/>
      <c r="EL684" s="24"/>
      <c r="EM684" s="24"/>
      <c r="EN684" s="24"/>
      <c r="EO684" s="24"/>
      <c r="EP684" s="24"/>
      <c r="EQ684" s="24"/>
      <c r="ER684" s="24"/>
      <c r="ES684" s="24"/>
      <c r="ET684" s="24"/>
      <c r="EU684" s="24"/>
      <c r="EV684" s="24"/>
      <c r="EW684" s="24"/>
      <c r="EX684" s="24"/>
      <c r="EY684" s="24"/>
      <c r="EZ684" s="24"/>
      <c r="FA684" s="24"/>
      <c r="FB684" s="24"/>
      <c r="FC684" s="24"/>
      <c r="FD684" s="24"/>
      <c r="FE684" s="24"/>
      <c r="FF684" s="24"/>
      <c r="FG684" s="24"/>
      <c r="FH684" s="24"/>
      <c r="FI684" s="24"/>
      <c r="FJ684" s="24"/>
      <c r="FK684" s="24"/>
      <c r="FL684" s="24"/>
      <c r="FM684" s="24"/>
      <c r="FN684" s="24"/>
      <c r="FO684" s="24"/>
      <c r="FP684" s="24"/>
      <c r="FQ684" s="24"/>
      <c r="FR684" s="24"/>
      <c r="FS684" s="24"/>
      <c r="FT684" s="24"/>
      <c r="FU684" s="24"/>
      <c r="FV684" s="24"/>
      <c r="FW684" s="24"/>
      <c r="FX684" s="24"/>
      <c r="FY684" s="24"/>
      <c r="FZ684" s="24"/>
      <c r="GA684" s="24"/>
      <c r="GB684" s="24"/>
      <c r="GC684" s="24"/>
      <c r="GD684" s="24"/>
      <c r="GE684" s="24"/>
      <c r="GF684" s="24"/>
      <c r="GG684" s="24"/>
      <c r="GH684" s="24"/>
      <c r="GI684" s="24"/>
      <c r="GJ684" s="24"/>
      <c r="GK684" s="24"/>
      <c r="GL684" s="24"/>
      <c r="GM684" s="24"/>
      <c r="GN684" s="24"/>
      <c r="GO684" s="24"/>
      <c r="GP684" s="24"/>
      <c r="GQ684" s="24"/>
      <c r="GR684" s="24"/>
      <c r="GS684" s="24"/>
      <c r="GT684" s="24"/>
      <c r="GU684" s="24"/>
      <c r="GV684" s="24"/>
      <c r="GW684" s="24"/>
      <c r="GX684" s="24"/>
      <c r="GY684" s="24"/>
      <c r="GZ684" s="24"/>
      <c r="HA684" s="24"/>
      <c r="HB684" s="24"/>
      <c r="HC684" s="24"/>
      <c r="HD684" s="24"/>
      <c r="HE684" s="24"/>
      <c r="HF684" s="24"/>
      <c r="HG684" s="24"/>
      <c r="HH684" s="24"/>
      <c r="HI684" s="24"/>
      <c r="HJ684" s="24"/>
      <c r="HK684" s="24"/>
      <c r="HL684" s="24"/>
      <c r="HM684" s="24"/>
      <c r="HN684" s="24"/>
      <c r="HO684" s="24"/>
      <c r="HP684" s="24"/>
      <c r="HQ684" s="24"/>
      <c r="HR684" s="24"/>
      <c r="HS684" s="24"/>
      <c r="HT684" s="24"/>
      <c r="HU684" s="24"/>
      <c r="HV684" s="24"/>
      <c r="HW684" s="24"/>
      <c r="HX684" s="24"/>
      <c r="HY684" s="24"/>
      <c r="HZ684" s="24"/>
      <c r="IA684" s="24"/>
      <c r="IB684" s="24"/>
      <c r="IC684" s="24"/>
      <c r="ID684" s="24"/>
    </row>
    <row r="685" spans="1:238" x14ac:dyDescent="0.3">
      <c r="A685" t="str">
        <f>IF(Input!A677=0,"",Input!A677)</f>
        <v>1123,82</v>
      </c>
      <c r="B685" s="65" cm="1">
        <f t="array" ref="B685">_xlfn.IFS($A685="","",LEFT($A685,4)="fold",MID($A685,12,1),TRUE,VALUE(LEFT($A685,FIND(",",$A685)-1)))</f>
        <v>1123</v>
      </c>
      <c r="C685" s="65" cm="1">
        <f t="array" ref="C685">_xlfn.IFS($A685="","",LEFT($A685,4)="fold",VALUE(MID($A685,14,5)),TRUE,VALUE(MID($A685,FIND(",",$A685)+1,5)))</f>
        <v>82</v>
      </c>
      <c r="D685" s="58" cm="1">
        <f t="array" aca="1" ref="D685" ca="1">_xlfn.IFS(
AND(D$3="x",B685&gt;D$4),  2*D$4-B685,
TRUE,B685)</f>
        <v>187</v>
      </c>
      <c r="E685" s="58" cm="1">
        <f t="array" aca="1" ref="E685" ca="1">_xlfn.IFS(
AND(D$3="y",C685&gt;D$4),  2*D$4-C685,
TRUE,C685)</f>
        <v>82</v>
      </c>
      <c r="F685" s="58" cm="1">
        <f t="array" aca="1" ref="F685" ca="1">_xlfn.IFS(
AND(F$3="x",D685&gt;F$4),  2*F$4-D685,
TRUE,D685)</f>
        <v>187</v>
      </c>
      <c r="G685" s="58" cm="1">
        <f t="array" aca="1" ref="G685" ca="1">_xlfn.IFS(
AND(F$3="y",E685&gt;F$4),  2*F$4-E685,
TRUE,E685)</f>
        <v>82</v>
      </c>
      <c r="H685" s="58" cm="1">
        <f t="array" aca="1" ref="H685" ca="1">_xlfn.IFS(
AND(H$3="x",F685&gt;H$4),  2*H$4-F685,
TRUE,F685)</f>
        <v>187</v>
      </c>
      <c r="I685" s="58" cm="1">
        <f t="array" aca="1" ref="I685" ca="1">_xlfn.IFS(
AND(H$3="y",G685&gt;H$4),  2*H$4-G685,
TRUE,G685)</f>
        <v>82</v>
      </c>
      <c r="J685" s="58" cm="1">
        <f t="array" aca="1" ref="J685" ca="1">_xlfn.IFS(
AND(J$3="x",H685&gt;J$4),  2*J$4-H685,
TRUE,H685)</f>
        <v>187</v>
      </c>
      <c r="K685" s="58" cm="1">
        <f t="array" aca="1" ref="K685" ca="1">_xlfn.IFS(
AND(J$3="y",I685&gt;J$4),  2*J$4-I685,
TRUE,I685)</f>
        <v>82</v>
      </c>
      <c r="L685" s="58" cm="1">
        <f t="array" aca="1" ref="L685" ca="1">_xlfn.IFS(
AND(L$3="x",J685&gt;L$4),  2*L$4-J685,
TRUE,J685)</f>
        <v>139</v>
      </c>
      <c r="M685" s="58" cm="1">
        <f t="array" aca="1" ref="M685" ca="1">_xlfn.IFS(
AND(L$3="y",K685&gt;L$4),  2*L$4-K685,
TRUE,K685)</f>
        <v>82</v>
      </c>
      <c r="N685" s="58" cm="1">
        <f t="array" aca="1" ref="N685" ca="1">_xlfn.IFS(
AND(N$3="x",L685&gt;N$4),  2*N$4-L685,
TRUE,L685)</f>
        <v>139</v>
      </c>
      <c r="O685" s="58" cm="1">
        <f t="array" aca="1" ref="O685" ca="1">_xlfn.IFS(
AND(N$3="y",M685&gt;N$4),  2*N$4-M685,
TRUE,M685)</f>
        <v>82</v>
      </c>
      <c r="P685" s="58" cm="1">
        <f t="array" aca="1" ref="P685" ca="1">_xlfn.IFS(
AND(P$3="x",N685&gt;P$4),  2*P$4-N685,
TRUE,N685)</f>
        <v>23</v>
      </c>
      <c r="Q685" s="58" cm="1">
        <f t="array" aca="1" ref="Q685" ca="1">_xlfn.IFS(
AND(P$3="y",O685&gt;P$4),  2*P$4-O685,
TRUE,O685)</f>
        <v>82</v>
      </c>
      <c r="R685" s="58" cm="1">
        <f t="array" aca="1" ref="R685" ca="1">_xlfn.IFS(
AND(R$3="x",P685&gt;R$4),  2*R$4-P685,
TRUE,P685)</f>
        <v>23</v>
      </c>
      <c r="S685" s="58" cm="1">
        <f t="array" aca="1" ref="S685" ca="1">_xlfn.IFS(
AND(R$3="y",Q685&gt;R$4),  2*R$4-Q685,
TRUE,Q685)</f>
        <v>28</v>
      </c>
      <c r="T685" s="58" cm="1">
        <f t="array" aca="1" ref="T685" ca="1">_xlfn.IFS(
AND(T$3="x",R685&gt;T$4),  2*T$4-R685,
TRUE,R685)</f>
        <v>23</v>
      </c>
      <c r="U685" s="58" cm="1">
        <f t="array" aca="1" ref="U685" ca="1">_xlfn.IFS(
AND(T$3="y",S685&gt;T$4),  2*T$4-S685,
TRUE,S685)</f>
        <v>28</v>
      </c>
      <c r="V685" s="58" cm="1">
        <f t="array" aca="1" ref="V685" ca="1">_xlfn.IFS(
AND(V$3="x",T685&gt;V$4),  2*V$4-T685,
TRUE,T685)</f>
        <v>23</v>
      </c>
      <c r="W685" s="58" cm="1">
        <f t="array" aca="1" ref="W685" ca="1">_xlfn.IFS(
AND(V$3="y",U685&gt;V$4),  2*V$4-U685,
TRUE,U685)</f>
        <v>26</v>
      </c>
      <c r="X685" s="58" cm="1">
        <f t="array" aca="1" ref="X685" ca="1">_xlfn.IFS(
AND(X$3="x",V685&gt;X$4),  2*X$4-V685,
TRUE,V685)</f>
        <v>23</v>
      </c>
      <c r="Y685" s="58" cm="1">
        <f t="array" aca="1" ref="Y685" ca="1">_xlfn.IFS(
AND(X$3="y",W685&gt;X$4),  2*X$4-W685,
TRUE,W685)</f>
        <v>0</v>
      </c>
      <c r="Z685" s="58" cm="1">
        <f t="array" aca="1" ref="Z685" ca="1">_xlfn.IFS(
AND(Z$3="x",X685&gt;Z$4),  2*Z$4-X685,
TRUE,X685)</f>
        <v>23</v>
      </c>
      <c r="AA685" s="58" cm="1">
        <f t="array" aca="1" ref="AA685" ca="1">_xlfn.IFS(
AND(Z$3="y",Y685&gt;Z$4),  2*Z$4-Y685,
TRUE,Y685)</f>
        <v>0</v>
      </c>
      <c r="BD685" t="str">
        <f t="shared" ca="1" si="12"/>
        <v>187-82</v>
      </c>
      <c r="BF685" s="23"/>
      <c r="BG685" s="24"/>
      <c r="BH685" s="24"/>
      <c r="BI685" s="24"/>
      <c r="BJ685" s="24"/>
      <c r="BK685" s="24"/>
      <c r="BL685" s="24"/>
      <c r="BM685" s="24"/>
      <c r="BN685" s="24"/>
      <c r="BO685" s="24"/>
      <c r="BP685" s="24"/>
      <c r="BQ685" s="24"/>
      <c r="BR685" s="24"/>
      <c r="BS685" s="24"/>
      <c r="BT685" s="24"/>
      <c r="BU685" s="24"/>
      <c r="BV685" s="24"/>
      <c r="BW685" s="24"/>
      <c r="BX685" s="24"/>
      <c r="BY685" s="24"/>
      <c r="BZ685" s="24"/>
      <c r="CA685" s="24"/>
      <c r="CB685" s="24"/>
      <c r="CC685" s="24"/>
      <c r="CD685" s="24"/>
      <c r="CE685" s="24"/>
      <c r="CF685" s="24"/>
      <c r="CG685" s="24"/>
      <c r="CH685" s="24"/>
      <c r="CI685" s="24"/>
      <c r="CJ685" s="24"/>
      <c r="CK685" s="24"/>
      <c r="CL685" s="24"/>
      <c r="CM685" s="24"/>
      <c r="CN685" s="24"/>
      <c r="CO685" s="24"/>
      <c r="CP685" s="24"/>
      <c r="CQ685" s="24"/>
      <c r="CR685" s="24"/>
      <c r="CS685" s="24"/>
      <c r="CT685" s="24"/>
      <c r="CU685" s="24"/>
      <c r="CV685" s="24"/>
      <c r="CW685" s="24"/>
      <c r="CX685" s="24"/>
      <c r="CY685" s="24"/>
      <c r="CZ685" s="24"/>
      <c r="DA685" s="24"/>
      <c r="DB685" s="24"/>
      <c r="DC685" s="24"/>
      <c r="DD685" s="24"/>
      <c r="DE685" s="24"/>
      <c r="DF685" s="24"/>
      <c r="DG685" s="24"/>
      <c r="DH685" s="24"/>
      <c r="DI685" s="24"/>
      <c r="DJ685" s="24"/>
      <c r="DK685" s="24"/>
      <c r="DL685" s="24"/>
      <c r="DM685" s="24"/>
      <c r="DN685" s="24"/>
      <c r="DO685" s="24"/>
      <c r="DP685" s="24"/>
      <c r="DQ685" s="24"/>
      <c r="DR685" s="24"/>
      <c r="DS685" s="24"/>
      <c r="DT685" s="24"/>
      <c r="DU685" s="24"/>
      <c r="DV685" s="24"/>
      <c r="DW685" s="24"/>
      <c r="DX685" s="24"/>
      <c r="DY685" s="24"/>
      <c r="DZ685" s="24"/>
      <c r="EA685" s="24"/>
      <c r="EB685" s="24"/>
      <c r="EC685" s="24"/>
      <c r="ED685" s="24"/>
      <c r="EE685" s="24"/>
      <c r="EF685" s="24"/>
      <c r="EG685" s="24"/>
      <c r="EH685" s="24"/>
      <c r="EI685" s="24"/>
      <c r="EJ685" s="24"/>
      <c r="EK685" s="24"/>
      <c r="EL685" s="24"/>
      <c r="EM685" s="24"/>
      <c r="EN685" s="24"/>
      <c r="EO685" s="24"/>
      <c r="EP685" s="24"/>
      <c r="EQ685" s="24"/>
      <c r="ER685" s="24"/>
      <c r="ES685" s="24"/>
      <c r="ET685" s="24"/>
      <c r="EU685" s="24"/>
      <c r="EV685" s="24"/>
      <c r="EW685" s="24"/>
      <c r="EX685" s="24"/>
      <c r="EY685" s="24"/>
      <c r="EZ685" s="24"/>
      <c r="FA685" s="24"/>
      <c r="FB685" s="24"/>
      <c r="FC685" s="24"/>
      <c r="FD685" s="24"/>
      <c r="FE685" s="24"/>
      <c r="FF685" s="24"/>
      <c r="FG685" s="24"/>
      <c r="FH685" s="24"/>
      <c r="FI685" s="24"/>
      <c r="FJ685" s="24"/>
      <c r="FK685" s="24"/>
      <c r="FL685" s="24"/>
      <c r="FM685" s="24"/>
      <c r="FN685" s="24"/>
      <c r="FO685" s="24"/>
      <c r="FP685" s="24"/>
      <c r="FQ685" s="24"/>
      <c r="FR685" s="24"/>
      <c r="FS685" s="24"/>
      <c r="FT685" s="24"/>
      <c r="FU685" s="24"/>
      <c r="FV685" s="24"/>
      <c r="FW685" s="24"/>
      <c r="FX685" s="24"/>
      <c r="FY685" s="24"/>
      <c r="FZ685" s="24"/>
      <c r="GA685" s="24"/>
      <c r="GB685" s="24"/>
      <c r="GC685" s="24"/>
      <c r="GD685" s="24"/>
      <c r="GE685" s="24"/>
      <c r="GF685" s="24"/>
      <c r="GG685" s="24"/>
      <c r="GH685" s="24"/>
      <c r="GI685" s="24"/>
      <c r="GJ685" s="24"/>
      <c r="GK685" s="24"/>
      <c r="GL685" s="24"/>
      <c r="GM685" s="24"/>
      <c r="GN685" s="24"/>
      <c r="GO685" s="24"/>
      <c r="GP685" s="24"/>
      <c r="GQ685" s="24"/>
      <c r="GR685" s="24"/>
      <c r="GS685" s="24"/>
      <c r="GT685" s="24"/>
      <c r="GU685" s="24"/>
      <c r="GV685" s="24"/>
      <c r="GW685" s="24"/>
      <c r="GX685" s="24"/>
      <c r="GY685" s="24"/>
      <c r="GZ685" s="24"/>
      <c r="HA685" s="24"/>
      <c r="HB685" s="24"/>
      <c r="HC685" s="24"/>
      <c r="HD685" s="24"/>
      <c r="HE685" s="24"/>
      <c r="HF685" s="24"/>
      <c r="HG685" s="24"/>
      <c r="HH685" s="24"/>
      <c r="HI685" s="24"/>
      <c r="HJ685" s="24"/>
      <c r="HK685" s="24"/>
      <c r="HL685" s="24"/>
      <c r="HM685" s="24"/>
      <c r="HN685" s="24"/>
      <c r="HO685" s="24"/>
      <c r="HP685" s="24"/>
      <c r="HQ685" s="24"/>
      <c r="HR685" s="24"/>
      <c r="HS685" s="24"/>
      <c r="HT685" s="24"/>
      <c r="HU685" s="24"/>
      <c r="HV685" s="24"/>
      <c r="HW685" s="24"/>
      <c r="HX685" s="24"/>
      <c r="HY685" s="24"/>
      <c r="HZ685" s="24"/>
      <c r="IA685" s="24"/>
      <c r="IB685" s="24"/>
      <c r="IC685" s="24"/>
      <c r="ID685" s="24"/>
    </row>
    <row r="686" spans="1:238" x14ac:dyDescent="0.3">
      <c r="A686" t="str">
        <f>IF(Input!A678=0,"",Input!A678)</f>
        <v>20,183</v>
      </c>
      <c r="B686" s="65" cm="1">
        <f t="array" ref="B686">_xlfn.IFS($A686="","",LEFT($A686,4)="fold",MID($A686,12,1),TRUE,VALUE(LEFT($A686,FIND(",",$A686)-1)))</f>
        <v>20</v>
      </c>
      <c r="C686" s="65" cm="1">
        <f t="array" ref="C686">_xlfn.IFS($A686="","",LEFT($A686,4)="fold",VALUE(MID($A686,14,5)),TRUE,VALUE(MID($A686,FIND(",",$A686)+1,5)))</f>
        <v>183</v>
      </c>
      <c r="D686" s="58" cm="1">
        <f t="array" aca="1" ref="D686" ca="1">_xlfn.IFS(
AND(D$3="x",B686&gt;D$4),  2*D$4-B686,
TRUE,B686)</f>
        <v>20</v>
      </c>
      <c r="E686" s="58" cm="1">
        <f t="array" aca="1" ref="E686" ca="1">_xlfn.IFS(
AND(D$3="y",C686&gt;D$4),  2*D$4-C686,
TRUE,C686)</f>
        <v>183</v>
      </c>
      <c r="F686" s="58" cm="1">
        <f t="array" aca="1" ref="F686" ca="1">_xlfn.IFS(
AND(F$3="x",D686&gt;F$4),  2*F$4-D686,
TRUE,D686)</f>
        <v>20</v>
      </c>
      <c r="G686" s="58" cm="1">
        <f t="array" aca="1" ref="G686" ca="1">_xlfn.IFS(
AND(F$3="y",E686&gt;F$4),  2*F$4-E686,
TRUE,E686)</f>
        <v>183</v>
      </c>
      <c r="H686" s="58" cm="1">
        <f t="array" aca="1" ref="H686" ca="1">_xlfn.IFS(
AND(H$3="x",F686&gt;H$4),  2*H$4-F686,
TRUE,F686)</f>
        <v>20</v>
      </c>
      <c r="I686" s="58" cm="1">
        <f t="array" aca="1" ref="I686" ca="1">_xlfn.IFS(
AND(H$3="y",G686&gt;H$4),  2*H$4-G686,
TRUE,G686)</f>
        <v>183</v>
      </c>
      <c r="J686" s="58" cm="1">
        <f t="array" aca="1" ref="J686" ca="1">_xlfn.IFS(
AND(J$3="x",H686&gt;J$4),  2*J$4-H686,
TRUE,H686)</f>
        <v>20</v>
      </c>
      <c r="K686" s="58" cm="1">
        <f t="array" aca="1" ref="K686" ca="1">_xlfn.IFS(
AND(J$3="y",I686&gt;J$4),  2*J$4-I686,
TRUE,I686)</f>
        <v>183</v>
      </c>
      <c r="L686" s="58" cm="1">
        <f t="array" aca="1" ref="L686" ca="1">_xlfn.IFS(
AND(L$3="x",J686&gt;L$4),  2*L$4-J686,
TRUE,J686)</f>
        <v>20</v>
      </c>
      <c r="M686" s="58" cm="1">
        <f t="array" aca="1" ref="M686" ca="1">_xlfn.IFS(
AND(L$3="y",K686&gt;L$4),  2*L$4-K686,
TRUE,K686)</f>
        <v>183</v>
      </c>
      <c r="N686" s="58" cm="1">
        <f t="array" aca="1" ref="N686" ca="1">_xlfn.IFS(
AND(N$3="x",L686&gt;N$4),  2*N$4-L686,
TRUE,L686)</f>
        <v>20</v>
      </c>
      <c r="O686" s="58" cm="1">
        <f t="array" aca="1" ref="O686" ca="1">_xlfn.IFS(
AND(N$3="y",M686&gt;N$4),  2*N$4-M686,
TRUE,M686)</f>
        <v>39</v>
      </c>
      <c r="P686" s="58" cm="1">
        <f t="array" aca="1" ref="P686" ca="1">_xlfn.IFS(
AND(P$3="x",N686&gt;P$4),  2*P$4-N686,
TRUE,N686)</f>
        <v>20</v>
      </c>
      <c r="Q686" s="58" cm="1">
        <f t="array" aca="1" ref="Q686" ca="1">_xlfn.IFS(
AND(P$3="y",O686&gt;P$4),  2*P$4-O686,
TRUE,O686)</f>
        <v>39</v>
      </c>
      <c r="R686" s="58" cm="1">
        <f t="array" aca="1" ref="R686" ca="1">_xlfn.IFS(
AND(R$3="x",P686&gt;R$4),  2*R$4-P686,
TRUE,P686)</f>
        <v>20</v>
      </c>
      <c r="S686" s="58" cm="1">
        <f t="array" aca="1" ref="S686" ca="1">_xlfn.IFS(
AND(R$3="y",Q686&gt;R$4),  2*R$4-Q686,
TRUE,Q686)</f>
        <v>39</v>
      </c>
      <c r="T686" s="58" cm="1">
        <f t="array" aca="1" ref="T686" ca="1">_xlfn.IFS(
AND(T$3="x",R686&gt;T$4),  2*T$4-R686,
TRUE,R686)</f>
        <v>20</v>
      </c>
      <c r="U686" s="58" cm="1">
        <f t="array" aca="1" ref="U686" ca="1">_xlfn.IFS(
AND(T$3="y",S686&gt;T$4),  2*T$4-S686,
TRUE,S686)</f>
        <v>39</v>
      </c>
      <c r="V686" s="58" cm="1">
        <f t="array" aca="1" ref="V686" ca="1">_xlfn.IFS(
AND(V$3="x",T686&gt;V$4),  2*V$4-T686,
TRUE,T686)</f>
        <v>20</v>
      </c>
      <c r="W686" s="58" cm="1">
        <f t="array" aca="1" ref="W686" ca="1">_xlfn.IFS(
AND(V$3="y",U686&gt;V$4),  2*V$4-U686,
TRUE,U686)</f>
        <v>15</v>
      </c>
      <c r="X686" s="58" cm="1">
        <f t="array" aca="1" ref="X686" ca="1">_xlfn.IFS(
AND(X$3="x",V686&gt;X$4),  2*X$4-V686,
TRUE,V686)</f>
        <v>20</v>
      </c>
      <c r="Y686" s="58" cm="1">
        <f t="array" aca="1" ref="Y686" ca="1">_xlfn.IFS(
AND(X$3="y",W686&gt;X$4),  2*X$4-W686,
TRUE,W686)</f>
        <v>11</v>
      </c>
      <c r="Z686" s="58" cm="1">
        <f t="array" aca="1" ref="Z686" ca="1">_xlfn.IFS(
AND(Z$3="x",X686&gt;Z$4),  2*Z$4-X686,
TRUE,X686)</f>
        <v>20</v>
      </c>
      <c r="AA686" s="58" cm="1">
        <f t="array" aca="1" ref="AA686" ca="1">_xlfn.IFS(
AND(Z$3="y",Y686&gt;Z$4),  2*Z$4-Y686,
TRUE,Y686)</f>
        <v>1</v>
      </c>
      <c r="BD686" t="str">
        <f t="shared" ca="1" si="12"/>
        <v>20-183</v>
      </c>
      <c r="BF686" s="23"/>
      <c r="BG686" s="24"/>
      <c r="BH686" s="24"/>
      <c r="BI686" s="24"/>
      <c r="BJ686" s="24"/>
      <c r="BK686" s="24"/>
      <c r="BL686" s="24"/>
      <c r="BM686" s="24"/>
      <c r="BN686" s="24"/>
      <c r="BO686" s="24"/>
      <c r="BP686" s="24"/>
      <c r="BQ686" s="24"/>
      <c r="BR686" s="24"/>
      <c r="BS686" s="24"/>
      <c r="BT686" s="24"/>
      <c r="BU686" s="24"/>
      <c r="BV686" s="24"/>
      <c r="BW686" s="24"/>
      <c r="BX686" s="24"/>
      <c r="BY686" s="24"/>
      <c r="BZ686" s="24"/>
      <c r="CA686" s="24"/>
      <c r="CB686" s="24"/>
      <c r="CC686" s="24"/>
      <c r="CD686" s="24"/>
      <c r="CE686" s="24"/>
      <c r="CF686" s="24"/>
      <c r="CG686" s="24"/>
      <c r="CH686" s="24"/>
      <c r="CI686" s="24"/>
      <c r="CJ686" s="24"/>
      <c r="CK686" s="24"/>
      <c r="CL686" s="24"/>
      <c r="CM686" s="24"/>
      <c r="CN686" s="24"/>
      <c r="CO686" s="24"/>
      <c r="CP686" s="24"/>
      <c r="CQ686" s="24"/>
      <c r="CR686" s="24"/>
      <c r="CS686" s="24"/>
      <c r="CT686" s="24"/>
      <c r="CU686" s="24"/>
      <c r="CV686" s="24"/>
      <c r="CW686" s="24"/>
      <c r="CX686" s="24"/>
      <c r="CY686" s="24"/>
      <c r="CZ686" s="24"/>
      <c r="DA686" s="24"/>
      <c r="DB686" s="24"/>
      <c r="DC686" s="24"/>
      <c r="DD686" s="24"/>
      <c r="DE686" s="24"/>
      <c r="DF686" s="24"/>
      <c r="DG686" s="24"/>
      <c r="DH686" s="24"/>
      <c r="DI686" s="24"/>
      <c r="DJ686" s="24"/>
      <c r="DK686" s="24"/>
      <c r="DL686" s="24"/>
      <c r="DM686" s="24"/>
      <c r="DN686" s="24"/>
      <c r="DO686" s="24"/>
      <c r="DP686" s="24"/>
      <c r="DQ686" s="24"/>
      <c r="DR686" s="24"/>
      <c r="DS686" s="24"/>
      <c r="DT686" s="24"/>
      <c r="DU686" s="24"/>
      <c r="DV686" s="24"/>
      <c r="DW686" s="24"/>
      <c r="DX686" s="24"/>
      <c r="DY686" s="24"/>
      <c r="DZ686" s="24"/>
      <c r="EA686" s="24"/>
      <c r="EB686" s="24"/>
      <c r="EC686" s="24"/>
      <c r="ED686" s="24"/>
      <c r="EE686" s="24"/>
      <c r="EF686" s="24"/>
      <c r="EG686" s="24"/>
      <c r="EH686" s="24"/>
      <c r="EI686" s="24"/>
      <c r="EJ686" s="24"/>
      <c r="EK686" s="24"/>
      <c r="EL686" s="24"/>
      <c r="EM686" s="24"/>
      <c r="EN686" s="24"/>
      <c r="EO686" s="24"/>
      <c r="EP686" s="24"/>
      <c r="EQ686" s="24"/>
      <c r="ER686" s="24"/>
      <c r="ES686" s="24"/>
      <c r="ET686" s="24"/>
      <c r="EU686" s="24"/>
      <c r="EV686" s="24"/>
      <c r="EW686" s="24"/>
      <c r="EX686" s="24"/>
      <c r="EY686" s="24"/>
      <c r="EZ686" s="24"/>
      <c r="FA686" s="24"/>
      <c r="FB686" s="24"/>
      <c r="FC686" s="24"/>
      <c r="FD686" s="24"/>
      <c r="FE686" s="24"/>
      <c r="FF686" s="24"/>
      <c r="FG686" s="24"/>
      <c r="FH686" s="24"/>
      <c r="FI686" s="24"/>
      <c r="FJ686" s="24"/>
      <c r="FK686" s="24"/>
      <c r="FL686" s="24"/>
      <c r="FM686" s="24"/>
      <c r="FN686" s="24"/>
      <c r="FO686" s="24"/>
      <c r="FP686" s="24"/>
      <c r="FQ686" s="24"/>
      <c r="FR686" s="24"/>
      <c r="FS686" s="24"/>
      <c r="FT686" s="24"/>
      <c r="FU686" s="24"/>
      <c r="FV686" s="24"/>
      <c r="FW686" s="24"/>
      <c r="FX686" s="24"/>
      <c r="FY686" s="24"/>
      <c r="FZ686" s="24"/>
      <c r="GA686" s="24"/>
      <c r="GB686" s="24"/>
      <c r="GC686" s="24"/>
      <c r="GD686" s="24"/>
      <c r="GE686" s="24"/>
      <c r="GF686" s="24"/>
      <c r="GG686" s="24"/>
      <c r="GH686" s="24"/>
      <c r="GI686" s="24"/>
      <c r="GJ686" s="24"/>
      <c r="GK686" s="24"/>
      <c r="GL686" s="24"/>
      <c r="GM686" s="24"/>
      <c r="GN686" s="24"/>
      <c r="GO686" s="24"/>
      <c r="GP686" s="24"/>
      <c r="GQ686" s="24"/>
      <c r="GR686" s="24"/>
      <c r="GS686" s="24"/>
      <c r="GT686" s="24"/>
      <c r="GU686" s="24"/>
      <c r="GV686" s="24"/>
      <c r="GW686" s="24"/>
      <c r="GX686" s="24"/>
      <c r="GY686" s="24"/>
      <c r="GZ686" s="24"/>
      <c r="HA686" s="24"/>
      <c r="HB686" s="24"/>
      <c r="HC686" s="24"/>
      <c r="HD686" s="24"/>
      <c r="HE686" s="24"/>
      <c r="HF686" s="24"/>
      <c r="HG686" s="24"/>
      <c r="HH686" s="24"/>
      <c r="HI686" s="24"/>
      <c r="HJ686" s="24"/>
      <c r="HK686" s="24"/>
      <c r="HL686" s="24"/>
      <c r="HM686" s="24"/>
      <c r="HN686" s="24"/>
      <c r="HO686" s="24"/>
      <c r="HP686" s="24"/>
      <c r="HQ686" s="24"/>
      <c r="HR686" s="24"/>
      <c r="HS686" s="24"/>
      <c r="HT686" s="24"/>
      <c r="HU686" s="24"/>
      <c r="HV686" s="24"/>
      <c r="HW686" s="24"/>
      <c r="HX686" s="24"/>
      <c r="HY686" s="24"/>
      <c r="HZ686" s="24"/>
      <c r="IA686" s="24"/>
      <c r="IB686" s="24"/>
      <c r="IC686" s="24"/>
      <c r="ID686" s="24"/>
    </row>
    <row r="687" spans="1:238" x14ac:dyDescent="0.3">
      <c r="A687" t="str">
        <f>IF(Input!A679=0,"",Input!A679)</f>
        <v>1215,651</v>
      </c>
      <c r="B687" s="65" cm="1">
        <f t="array" ref="B687">_xlfn.IFS($A687="","",LEFT($A687,4)="fold",MID($A687,12,1),TRUE,VALUE(LEFT($A687,FIND(",",$A687)-1)))</f>
        <v>1215</v>
      </c>
      <c r="C687" s="65" cm="1">
        <f t="array" ref="C687">_xlfn.IFS($A687="","",LEFT($A687,4)="fold",VALUE(MID($A687,14,5)),TRUE,VALUE(MID($A687,FIND(",",$A687)+1,5)))</f>
        <v>651</v>
      </c>
      <c r="D687" s="58" cm="1">
        <f t="array" aca="1" ref="D687" ca="1">_xlfn.IFS(
AND(D$3="x",B687&gt;D$4),  2*D$4-B687,
TRUE,B687)</f>
        <v>95</v>
      </c>
      <c r="E687" s="58" cm="1">
        <f t="array" aca="1" ref="E687" ca="1">_xlfn.IFS(
AND(D$3="y",C687&gt;D$4),  2*D$4-C687,
TRUE,C687)</f>
        <v>651</v>
      </c>
      <c r="F687" s="58" cm="1">
        <f t="array" aca="1" ref="F687" ca="1">_xlfn.IFS(
AND(F$3="x",D687&gt;F$4),  2*F$4-D687,
TRUE,D687)</f>
        <v>95</v>
      </c>
      <c r="G687" s="58" cm="1">
        <f t="array" aca="1" ref="G687" ca="1">_xlfn.IFS(
AND(F$3="y",E687&gt;F$4),  2*F$4-E687,
TRUE,E687)</f>
        <v>243</v>
      </c>
      <c r="H687" s="58" cm="1">
        <f t="array" aca="1" ref="H687" ca="1">_xlfn.IFS(
AND(H$3="x",F687&gt;H$4),  2*H$4-F687,
TRUE,F687)</f>
        <v>95</v>
      </c>
      <c r="I687" s="58" cm="1">
        <f t="array" aca="1" ref="I687" ca="1">_xlfn.IFS(
AND(H$3="y",G687&gt;H$4),  2*H$4-G687,
TRUE,G687)</f>
        <v>243</v>
      </c>
      <c r="J687" s="58" cm="1">
        <f t="array" aca="1" ref="J687" ca="1">_xlfn.IFS(
AND(J$3="x",H687&gt;J$4),  2*J$4-H687,
TRUE,H687)</f>
        <v>95</v>
      </c>
      <c r="K687" s="58" cm="1">
        <f t="array" aca="1" ref="K687" ca="1">_xlfn.IFS(
AND(J$3="y",I687&gt;J$4),  2*J$4-I687,
TRUE,I687)</f>
        <v>203</v>
      </c>
      <c r="L687" s="58" cm="1">
        <f t="array" aca="1" ref="L687" ca="1">_xlfn.IFS(
AND(L$3="x",J687&gt;L$4),  2*L$4-J687,
TRUE,J687)</f>
        <v>95</v>
      </c>
      <c r="M687" s="58" cm="1">
        <f t="array" aca="1" ref="M687" ca="1">_xlfn.IFS(
AND(L$3="y",K687&gt;L$4),  2*L$4-K687,
TRUE,K687)</f>
        <v>203</v>
      </c>
      <c r="N687" s="58" cm="1">
        <f t="array" aca="1" ref="N687" ca="1">_xlfn.IFS(
AND(N$3="x",L687&gt;N$4),  2*N$4-L687,
TRUE,L687)</f>
        <v>95</v>
      </c>
      <c r="O687" s="58" cm="1">
        <f t="array" aca="1" ref="O687" ca="1">_xlfn.IFS(
AND(N$3="y",M687&gt;N$4),  2*N$4-M687,
TRUE,M687)</f>
        <v>19</v>
      </c>
      <c r="P687" s="58" cm="1">
        <f t="array" aca="1" ref="P687" ca="1">_xlfn.IFS(
AND(P$3="x",N687&gt;P$4),  2*P$4-N687,
TRUE,N687)</f>
        <v>67</v>
      </c>
      <c r="Q687" s="58" cm="1">
        <f t="array" aca="1" ref="Q687" ca="1">_xlfn.IFS(
AND(P$3="y",O687&gt;P$4),  2*P$4-O687,
TRUE,O687)</f>
        <v>19</v>
      </c>
      <c r="R687" s="58" cm="1">
        <f t="array" aca="1" ref="R687" ca="1">_xlfn.IFS(
AND(R$3="x",P687&gt;R$4),  2*R$4-P687,
TRUE,P687)</f>
        <v>67</v>
      </c>
      <c r="S687" s="58" cm="1">
        <f t="array" aca="1" ref="S687" ca="1">_xlfn.IFS(
AND(R$3="y",Q687&gt;R$4),  2*R$4-Q687,
TRUE,Q687)</f>
        <v>19</v>
      </c>
      <c r="T687" s="58" cm="1">
        <f t="array" aca="1" ref="T687" ca="1">_xlfn.IFS(
AND(T$3="x",R687&gt;T$4),  2*T$4-R687,
TRUE,R687)</f>
        <v>13</v>
      </c>
      <c r="U687" s="58" cm="1">
        <f t="array" aca="1" ref="U687" ca="1">_xlfn.IFS(
AND(T$3="y",S687&gt;T$4),  2*T$4-S687,
TRUE,S687)</f>
        <v>19</v>
      </c>
      <c r="V687" s="58" cm="1">
        <f t="array" aca="1" ref="V687" ca="1">_xlfn.IFS(
AND(V$3="x",T687&gt;V$4),  2*V$4-T687,
TRUE,T687)</f>
        <v>13</v>
      </c>
      <c r="W687" s="58" cm="1">
        <f t="array" aca="1" ref="W687" ca="1">_xlfn.IFS(
AND(V$3="y",U687&gt;V$4),  2*V$4-U687,
TRUE,U687)</f>
        <v>19</v>
      </c>
      <c r="X687" s="58" cm="1">
        <f t="array" aca="1" ref="X687" ca="1">_xlfn.IFS(
AND(X$3="x",V687&gt;X$4),  2*X$4-V687,
TRUE,V687)</f>
        <v>13</v>
      </c>
      <c r="Y687" s="58" cm="1">
        <f t="array" aca="1" ref="Y687" ca="1">_xlfn.IFS(
AND(X$3="y",W687&gt;X$4),  2*X$4-W687,
TRUE,W687)</f>
        <v>7</v>
      </c>
      <c r="Z687" s="58" cm="1">
        <f t="array" aca="1" ref="Z687" ca="1">_xlfn.IFS(
AND(Z$3="x",X687&gt;Z$4),  2*Z$4-X687,
TRUE,X687)</f>
        <v>13</v>
      </c>
      <c r="AA687" s="58" cm="1">
        <f t="array" aca="1" ref="AA687" ca="1">_xlfn.IFS(
AND(Z$3="y",Y687&gt;Z$4),  2*Z$4-Y687,
TRUE,Y687)</f>
        <v>5</v>
      </c>
      <c r="BD687" t="str">
        <f t="shared" ca="1" si="12"/>
        <v>95-651</v>
      </c>
      <c r="BF687" s="23"/>
      <c r="BG687" s="24"/>
      <c r="BH687" s="24"/>
      <c r="BI687" s="24"/>
      <c r="BJ687" s="24"/>
      <c r="BK687" s="24"/>
      <c r="BL687" s="24"/>
      <c r="BM687" s="24"/>
      <c r="BN687" s="24"/>
      <c r="BO687" s="24"/>
      <c r="BP687" s="24"/>
      <c r="BQ687" s="24"/>
      <c r="BR687" s="24"/>
      <c r="BS687" s="24"/>
      <c r="BT687" s="24"/>
      <c r="BU687" s="24"/>
      <c r="BV687" s="24"/>
      <c r="BW687" s="24"/>
      <c r="BX687" s="24"/>
      <c r="BY687" s="24"/>
      <c r="BZ687" s="24"/>
      <c r="CA687" s="24"/>
      <c r="CB687" s="24"/>
      <c r="CC687" s="24"/>
      <c r="CD687" s="24"/>
      <c r="CE687" s="24"/>
      <c r="CF687" s="24"/>
      <c r="CG687" s="24"/>
      <c r="CH687" s="24"/>
      <c r="CI687" s="24"/>
      <c r="CJ687" s="24"/>
      <c r="CK687" s="24"/>
      <c r="CL687" s="24"/>
      <c r="CM687" s="24"/>
      <c r="CN687" s="24"/>
      <c r="CO687" s="24"/>
      <c r="CP687" s="24"/>
      <c r="CQ687" s="24"/>
      <c r="CR687" s="24"/>
      <c r="CS687" s="24"/>
      <c r="CT687" s="24"/>
      <c r="CU687" s="24"/>
      <c r="CV687" s="24"/>
      <c r="CW687" s="24"/>
      <c r="CX687" s="24"/>
      <c r="CY687" s="24"/>
      <c r="CZ687" s="24"/>
      <c r="DA687" s="24"/>
      <c r="DB687" s="24"/>
      <c r="DC687" s="24"/>
      <c r="DD687" s="24"/>
      <c r="DE687" s="24"/>
      <c r="DF687" s="24"/>
      <c r="DG687" s="24"/>
      <c r="DH687" s="24"/>
      <c r="DI687" s="24"/>
      <c r="DJ687" s="24"/>
      <c r="DK687" s="24"/>
      <c r="DL687" s="24"/>
      <c r="DM687" s="24"/>
      <c r="DN687" s="24"/>
      <c r="DO687" s="24"/>
      <c r="DP687" s="24"/>
      <c r="DQ687" s="24"/>
      <c r="DR687" s="24"/>
      <c r="DS687" s="24"/>
      <c r="DT687" s="24"/>
      <c r="DU687" s="24"/>
      <c r="DV687" s="24"/>
      <c r="DW687" s="24"/>
      <c r="DX687" s="24"/>
      <c r="DY687" s="24"/>
      <c r="DZ687" s="24"/>
      <c r="EA687" s="24"/>
      <c r="EB687" s="24"/>
      <c r="EC687" s="24"/>
      <c r="ED687" s="24"/>
      <c r="EE687" s="24"/>
      <c r="EF687" s="24"/>
      <c r="EG687" s="24"/>
      <c r="EH687" s="24"/>
      <c r="EI687" s="24"/>
      <c r="EJ687" s="24"/>
      <c r="EK687" s="24"/>
      <c r="EL687" s="24"/>
      <c r="EM687" s="24"/>
      <c r="EN687" s="24"/>
      <c r="EO687" s="24"/>
      <c r="EP687" s="24"/>
      <c r="EQ687" s="24"/>
      <c r="ER687" s="24"/>
      <c r="ES687" s="24"/>
      <c r="ET687" s="24"/>
      <c r="EU687" s="24"/>
      <c r="EV687" s="24"/>
      <c r="EW687" s="24"/>
      <c r="EX687" s="24"/>
      <c r="EY687" s="24"/>
      <c r="EZ687" s="24"/>
      <c r="FA687" s="24"/>
      <c r="FB687" s="24"/>
      <c r="FC687" s="24"/>
      <c r="FD687" s="24"/>
      <c r="FE687" s="24"/>
      <c r="FF687" s="24"/>
      <c r="FG687" s="24"/>
      <c r="FH687" s="24"/>
      <c r="FI687" s="24"/>
      <c r="FJ687" s="24"/>
      <c r="FK687" s="24"/>
      <c r="FL687" s="24"/>
      <c r="FM687" s="24"/>
      <c r="FN687" s="24"/>
      <c r="FO687" s="24"/>
      <c r="FP687" s="24"/>
      <c r="FQ687" s="24"/>
      <c r="FR687" s="24"/>
      <c r="FS687" s="24"/>
      <c r="FT687" s="24"/>
      <c r="FU687" s="24"/>
      <c r="FV687" s="24"/>
      <c r="FW687" s="24"/>
      <c r="FX687" s="24"/>
      <c r="FY687" s="24"/>
      <c r="FZ687" s="24"/>
      <c r="GA687" s="24"/>
      <c r="GB687" s="24"/>
      <c r="GC687" s="24"/>
      <c r="GD687" s="24"/>
      <c r="GE687" s="24"/>
      <c r="GF687" s="24"/>
      <c r="GG687" s="24"/>
      <c r="GH687" s="24"/>
      <c r="GI687" s="24"/>
      <c r="GJ687" s="24"/>
      <c r="GK687" s="24"/>
      <c r="GL687" s="24"/>
      <c r="GM687" s="24"/>
      <c r="GN687" s="24"/>
      <c r="GO687" s="24"/>
      <c r="GP687" s="24"/>
      <c r="GQ687" s="24"/>
      <c r="GR687" s="24"/>
      <c r="GS687" s="24"/>
      <c r="GT687" s="24"/>
      <c r="GU687" s="24"/>
      <c r="GV687" s="24"/>
      <c r="GW687" s="24"/>
      <c r="GX687" s="24"/>
      <c r="GY687" s="24"/>
      <c r="GZ687" s="24"/>
      <c r="HA687" s="24"/>
      <c r="HB687" s="24"/>
      <c r="HC687" s="24"/>
      <c r="HD687" s="24"/>
      <c r="HE687" s="24"/>
      <c r="HF687" s="24"/>
      <c r="HG687" s="24"/>
      <c r="HH687" s="24"/>
      <c r="HI687" s="24"/>
      <c r="HJ687" s="24"/>
      <c r="HK687" s="24"/>
      <c r="HL687" s="24"/>
      <c r="HM687" s="24"/>
      <c r="HN687" s="24"/>
      <c r="HO687" s="24"/>
      <c r="HP687" s="24"/>
      <c r="HQ687" s="24"/>
      <c r="HR687" s="24"/>
      <c r="HS687" s="24"/>
      <c r="HT687" s="24"/>
      <c r="HU687" s="24"/>
      <c r="HV687" s="24"/>
      <c r="HW687" s="24"/>
      <c r="HX687" s="24"/>
      <c r="HY687" s="24"/>
      <c r="HZ687" s="24"/>
      <c r="IA687" s="24"/>
      <c r="IB687" s="24"/>
      <c r="IC687" s="24"/>
      <c r="ID687" s="24"/>
    </row>
    <row r="688" spans="1:238" x14ac:dyDescent="0.3">
      <c r="A688" t="str">
        <f>IF(Input!A680=0,"",Input!A680)</f>
        <v>393,71</v>
      </c>
      <c r="B688" s="65" cm="1">
        <f t="array" ref="B688">_xlfn.IFS($A688="","",LEFT($A688,4)="fold",MID($A688,12,1),TRUE,VALUE(LEFT($A688,FIND(",",$A688)-1)))</f>
        <v>393</v>
      </c>
      <c r="C688" s="65" cm="1">
        <f t="array" ref="C688">_xlfn.IFS($A688="","",LEFT($A688,4)="fold",VALUE(MID($A688,14,5)),TRUE,VALUE(MID($A688,FIND(",",$A688)+1,5)))</f>
        <v>71</v>
      </c>
      <c r="D688" s="58" cm="1">
        <f t="array" aca="1" ref="D688" ca="1">_xlfn.IFS(
AND(D$3="x",B688&gt;D$4),  2*D$4-B688,
TRUE,B688)</f>
        <v>393</v>
      </c>
      <c r="E688" s="58" cm="1">
        <f t="array" aca="1" ref="E688" ca="1">_xlfn.IFS(
AND(D$3="y",C688&gt;D$4),  2*D$4-C688,
TRUE,C688)</f>
        <v>71</v>
      </c>
      <c r="F688" s="58" cm="1">
        <f t="array" aca="1" ref="F688" ca="1">_xlfn.IFS(
AND(F$3="x",D688&gt;F$4),  2*F$4-D688,
TRUE,D688)</f>
        <v>393</v>
      </c>
      <c r="G688" s="58" cm="1">
        <f t="array" aca="1" ref="G688" ca="1">_xlfn.IFS(
AND(F$3="y",E688&gt;F$4),  2*F$4-E688,
TRUE,E688)</f>
        <v>71</v>
      </c>
      <c r="H688" s="58" cm="1">
        <f t="array" aca="1" ref="H688" ca="1">_xlfn.IFS(
AND(H$3="x",F688&gt;H$4),  2*H$4-F688,
TRUE,F688)</f>
        <v>261</v>
      </c>
      <c r="I688" s="58" cm="1">
        <f t="array" aca="1" ref="I688" ca="1">_xlfn.IFS(
AND(H$3="y",G688&gt;H$4),  2*H$4-G688,
TRUE,G688)</f>
        <v>71</v>
      </c>
      <c r="J688" s="58" cm="1">
        <f t="array" aca="1" ref="J688" ca="1">_xlfn.IFS(
AND(J$3="x",H688&gt;J$4),  2*J$4-H688,
TRUE,H688)</f>
        <v>261</v>
      </c>
      <c r="K688" s="58" cm="1">
        <f t="array" aca="1" ref="K688" ca="1">_xlfn.IFS(
AND(J$3="y",I688&gt;J$4),  2*J$4-I688,
TRUE,I688)</f>
        <v>71</v>
      </c>
      <c r="L688" s="58" cm="1">
        <f t="array" aca="1" ref="L688" ca="1">_xlfn.IFS(
AND(L$3="x",J688&gt;L$4),  2*L$4-J688,
TRUE,J688)</f>
        <v>65</v>
      </c>
      <c r="M688" s="58" cm="1">
        <f t="array" aca="1" ref="M688" ca="1">_xlfn.IFS(
AND(L$3="y",K688&gt;L$4),  2*L$4-K688,
TRUE,K688)</f>
        <v>71</v>
      </c>
      <c r="N688" s="58" cm="1">
        <f t="array" aca="1" ref="N688" ca="1">_xlfn.IFS(
AND(N$3="x",L688&gt;N$4),  2*N$4-L688,
TRUE,L688)</f>
        <v>65</v>
      </c>
      <c r="O688" s="58" cm="1">
        <f t="array" aca="1" ref="O688" ca="1">_xlfn.IFS(
AND(N$3="y",M688&gt;N$4),  2*N$4-M688,
TRUE,M688)</f>
        <v>71</v>
      </c>
      <c r="P688" s="58" cm="1">
        <f t="array" aca="1" ref="P688" ca="1">_xlfn.IFS(
AND(P$3="x",N688&gt;P$4),  2*P$4-N688,
TRUE,N688)</f>
        <v>65</v>
      </c>
      <c r="Q688" s="58" cm="1">
        <f t="array" aca="1" ref="Q688" ca="1">_xlfn.IFS(
AND(P$3="y",O688&gt;P$4),  2*P$4-O688,
TRUE,O688)</f>
        <v>71</v>
      </c>
      <c r="R688" s="58" cm="1">
        <f t="array" aca="1" ref="R688" ca="1">_xlfn.IFS(
AND(R$3="x",P688&gt;R$4),  2*R$4-P688,
TRUE,P688)</f>
        <v>65</v>
      </c>
      <c r="S688" s="58" cm="1">
        <f t="array" aca="1" ref="S688" ca="1">_xlfn.IFS(
AND(R$3="y",Q688&gt;R$4),  2*R$4-Q688,
TRUE,Q688)</f>
        <v>39</v>
      </c>
      <c r="T688" s="58" cm="1">
        <f t="array" aca="1" ref="T688" ca="1">_xlfn.IFS(
AND(T$3="x",R688&gt;T$4),  2*T$4-R688,
TRUE,R688)</f>
        <v>15</v>
      </c>
      <c r="U688" s="58" cm="1">
        <f t="array" aca="1" ref="U688" ca="1">_xlfn.IFS(
AND(T$3="y",S688&gt;T$4),  2*T$4-S688,
TRUE,S688)</f>
        <v>39</v>
      </c>
      <c r="V688" s="58" cm="1">
        <f t="array" aca="1" ref="V688" ca="1">_xlfn.IFS(
AND(V$3="x",T688&gt;V$4),  2*V$4-T688,
TRUE,T688)</f>
        <v>15</v>
      </c>
      <c r="W688" s="58" cm="1">
        <f t="array" aca="1" ref="W688" ca="1">_xlfn.IFS(
AND(V$3="y",U688&gt;V$4),  2*V$4-U688,
TRUE,U688)</f>
        <v>15</v>
      </c>
      <c r="X688" s="58" cm="1">
        <f t="array" aca="1" ref="X688" ca="1">_xlfn.IFS(
AND(X$3="x",V688&gt;X$4),  2*X$4-V688,
TRUE,V688)</f>
        <v>15</v>
      </c>
      <c r="Y688" s="58" cm="1">
        <f t="array" aca="1" ref="Y688" ca="1">_xlfn.IFS(
AND(X$3="y",W688&gt;X$4),  2*X$4-W688,
TRUE,W688)</f>
        <v>11</v>
      </c>
      <c r="Z688" s="58" cm="1">
        <f t="array" aca="1" ref="Z688" ca="1">_xlfn.IFS(
AND(Z$3="x",X688&gt;Z$4),  2*Z$4-X688,
TRUE,X688)</f>
        <v>15</v>
      </c>
      <c r="AA688" s="58" cm="1">
        <f t="array" aca="1" ref="AA688" ca="1">_xlfn.IFS(
AND(Z$3="y",Y688&gt;Z$4),  2*Z$4-Y688,
TRUE,Y688)</f>
        <v>1</v>
      </c>
      <c r="BD688" t="str">
        <f t="shared" ca="1" si="12"/>
        <v>393-71</v>
      </c>
      <c r="BF688" s="23"/>
      <c r="BG688" s="24"/>
      <c r="BH688" s="24"/>
      <c r="BI688" s="24"/>
      <c r="BJ688" s="24"/>
      <c r="BK688" s="24"/>
      <c r="BL688" s="24"/>
      <c r="BM688" s="24"/>
      <c r="BN688" s="24"/>
      <c r="BO688" s="24"/>
      <c r="BP688" s="24"/>
      <c r="BQ688" s="24"/>
      <c r="BR688" s="24"/>
      <c r="BS688" s="24"/>
      <c r="BT688" s="24"/>
      <c r="BU688" s="24"/>
      <c r="BV688" s="24"/>
      <c r="BW688" s="24"/>
      <c r="BX688" s="24"/>
      <c r="BY688" s="24"/>
      <c r="BZ688" s="24"/>
      <c r="CA688" s="24"/>
      <c r="CB688" s="24"/>
      <c r="CC688" s="24"/>
      <c r="CD688" s="24"/>
      <c r="CE688" s="24"/>
      <c r="CF688" s="24"/>
      <c r="CG688" s="24"/>
      <c r="CH688" s="24"/>
      <c r="CI688" s="24"/>
      <c r="CJ688" s="24"/>
      <c r="CK688" s="24"/>
      <c r="CL688" s="24"/>
      <c r="CM688" s="24"/>
      <c r="CN688" s="24"/>
      <c r="CO688" s="24"/>
      <c r="CP688" s="24"/>
      <c r="CQ688" s="24"/>
      <c r="CR688" s="24"/>
      <c r="CS688" s="24"/>
      <c r="CT688" s="24"/>
      <c r="CU688" s="24"/>
      <c r="CV688" s="24"/>
      <c r="CW688" s="24"/>
      <c r="CX688" s="24"/>
      <c r="CY688" s="24"/>
      <c r="CZ688" s="24"/>
      <c r="DA688" s="24"/>
      <c r="DB688" s="24"/>
      <c r="DC688" s="24"/>
      <c r="DD688" s="24"/>
      <c r="DE688" s="24"/>
      <c r="DF688" s="24"/>
      <c r="DG688" s="24"/>
      <c r="DH688" s="24"/>
      <c r="DI688" s="24"/>
      <c r="DJ688" s="24"/>
      <c r="DK688" s="24"/>
      <c r="DL688" s="24"/>
      <c r="DM688" s="24"/>
      <c r="DN688" s="24"/>
      <c r="DO688" s="24"/>
      <c r="DP688" s="24"/>
      <c r="DQ688" s="24"/>
      <c r="DR688" s="24"/>
      <c r="DS688" s="24"/>
      <c r="DT688" s="24"/>
      <c r="DU688" s="24"/>
      <c r="DV688" s="24"/>
      <c r="DW688" s="24"/>
      <c r="DX688" s="24"/>
      <c r="DY688" s="24"/>
      <c r="DZ688" s="24"/>
      <c r="EA688" s="24"/>
      <c r="EB688" s="24"/>
      <c r="EC688" s="24"/>
      <c r="ED688" s="24"/>
      <c r="EE688" s="24"/>
      <c r="EF688" s="24"/>
      <c r="EG688" s="24"/>
      <c r="EH688" s="24"/>
      <c r="EI688" s="24"/>
      <c r="EJ688" s="24"/>
      <c r="EK688" s="24"/>
      <c r="EL688" s="24"/>
      <c r="EM688" s="24"/>
      <c r="EN688" s="24"/>
      <c r="EO688" s="24"/>
      <c r="EP688" s="24"/>
      <c r="EQ688" s="24"/>
      <c r="ER688" s="24"/>
      <c r="ES688" s="24"/>
      <c r="ET688" s="24"/>
      <c r="EU688" s="24"/>
      <c r="EV688" s="24"/>
      <c r="EW688" s="24"/>
      <c r="EX688" s="24"/>
      <c r="EY688" s="24"/>
      <c r="EZ688" s="24"/>
      <c r="FA688" s="24"/>
      <c r="FB688" s="24"/>
      <c r="FC688" s="24"/>
      <c r="FD688" s="24"/>
      <c r="FE688" s="24"/>
      <c r="FF688" s="24"/>
      <c r="FG688" s="24"/>
      <c r="FH688" s="24"/>
      <c r="FI688" s="24"/>
      <c r="FJ688" s="24"/>
      <c r="FK688" s="24"/>
      <c r="FL688" s="24"/>
      <c r="FM688" s="24"/>
      <c r="FN688" s="24"/>
      <c r="FO688" s="24"/>
      <c r="FP688" s="24"/>
      <c r="FQ688" s="24"/>
      <c r="FR688" s="24"/>
      <c r="FS688" s="24"/>
      <c r="FT688" s="24"/>
      <c r="FU688" s="24"/>
      <c r="FV688" s="24"/>
      <c r="FW688" s="24"/>
      <c r="FX688" s="24"/>
      <c r="FY688" s="24"/>
      <c r="FZ688" s="24"/>
      <c r="GA688" s="24"/>
      <c r="GB688" s="24"/>
      <c r="GC688" s="24"/>
      <c r="GD688" s="24"/>
      <c r="GE688" s="24"/>
      <c r="GF688" s="24"/>
      <c r="GG688" s="24"/>
      <c r="GH688" s="24"/>
      <c r="GI688" s="24"/>
      <c r="GJ688" s="24"/>
      <c r="GK688" s="24"/>
      <c r="GL688" s="24"/>
      <c r="GM688" s="24"/>
      <c r="GN688" s="24"/>
      <c r="GO688" s="24"/>
      <c r="GP688" s="24"/>
      <c r="GQ688" s="24"/>
      <c r="GR688" s="24"/>
      <c r="GS688" s="24"/>
      <c r="GT688" s="24"/>
      <c r="GU688" s="24"/>
      <c r="GV688" s="24"/>
      <c r="GW688" s="24"/>
      <c r="GX688" s="24"/>
      <c r="GY688" s="24"/>
      <c r="GZ688" s="24"/>
      <c r="HA688" s="24"/>
      <c r="HB688" s="24"/>
      <c r="HC688" s="24"/>
      <c r="HD688" s="24"/>
      <c r="HE688" s="24"/>
      <c r="HF688" s="24"/>
      <c r="HG688" s="24"/>
      <c r="HH688" s="24"/>
      <c r="HI688" s="24"/>
      <c r="HJ688" s="24"/>
      <c r="HK688" s="24"/>
      <c r="HL688" s="24"/>
      <c r="HM688" s="24"/>
      <c r="HN688" s="24"/>
      <c r="HO688" s="24"/>
      <c r="HP688" s="24"/>
      <c r="HQ688" s="24"/>
      <c r="HR688" s="24"/>
      <c r="HS688" s="24"/>
      <c r="HT688" s="24"/>
      <c r="HU688" s="24"/>
      <c r="HV688" s="24"/>
      <c r="HW688" s="24"/>
      <c r="HX688" s="24"/>
      <c r="HY688" s="24"/>
      <c r="HZ688" s="24"/>
      <c r="IA688" s="24"/>
      <c r="IB688" s="24"/>
      <c r="IC688" s="24"/>
      <c r="ID688" s="24"/>
    </row>
    <row r="689" spans="1:238" x14ac:dyDescent="0.3">
      <c r="A689" t="str">
        <f>IF(Input!A681=0,"",Input!A681)</f>
        <v>186,799</v>
      </c>
      <c r="B689" s="65" cm="1">
        <f t="array" ref="B689">_xlfn.IFS($A689="","",LEFT($A689,4)="fold",MID($A689,12,1),TRUE,VALUE(LEFT($A689,FIND(",",$A689)-1)))</f>
        <v>186</v>
      </c>
      <c r="C689" s="65" cm="1">
        <f t="array" ref="C689">_xlfn.IFS($A689="","",LEFT($A689,4)="fold",VALUE(MID($A689,14,5)),TRUE,VALUE(MID($A689,FIND(",",$A689)+1,5)))</f>
        <v>799</v>
      </c>
      <c r="D689" s="58" cm="1">
        <f t="array" aca="1" ref="D689" ca="1">_xlfn.IFS(
AND(D$3="x",B689&gt;D$4),  2*D$4-B689,
TRUE,B689)</f>
        <v>186</v>
      </c>
      <c r="E689" s="58" cm="1">
        <f t="array" aca="1" ref="E689" ca="1">_xlfn.IFS(
AND(D$3="y",C689&gt;D$4),  2*D$4-C689,
TRUE,C689)</f>
        <v>799</v>
      </c>
      <c r="F689" s="58" cm="1">
        <f t="array" aca="1" ref="F689" ca="1">_xlfn.IFS(
AND(F$3="x",D689&gt;F$4),  2*F$4-D689,
TRUE,D689)</f>
        <v>186</v>
      </c>
      <c r="G689" s="58" cm="1">
        <f t="array" aca="1" ref="G689" ca="1">_xlfn.IFS(
AND(F$3="y",E689&gt;F$4),  2*F$4-E689,
TRUE,E689)</f>
        <v>95</v>
      </c>
      <c r="H689" s="58" cm="1">
        <f t="array" aca="1" ref="H689" ca="1">_xlfn.IFS(
AND(H$3="x",F689&gt;H$4),  2*H$4-F689,
TRUE,F689)</f>
        <v>186</v>
      </c>
      <c r="I689" s="58" cm="1">
        <f t="array" aca="1" ref="I689" ca="1">_xlfn.IFS(
AND(H$3="y",G689&gt;H$4),  2*H$4-G689,
TRUE,G689)</f>
        <v>95</v>
      </c>
      <c r="J689" s="58" cm="1">
        <f t="array" aca="1" ref="J689" ca="1">_xlfn.IFS(
AND(J$3="x",H689&gt;J$4),  2*J$4-H689,
TRUE,H689)</f>
        <v>186</v>
      </c>
      <c r="K689" s="58" cm="1">
        <f t="array" aca="1" ref="K689" ca="1">_xlfn.IFS(
AND(J$3="y",I689&gt;J$4),  2*J$4-I689,
TRUE,I689)</f>
        <v>95</v>
      </c>
      <c r="L689" s="58" cm="1">
        <f t="array" aca="1" ref="L689" ca="1">_xlfn.IFS(
AND(L$3="x",J689&gt;L$4),  2*L$4-J689,
TRUE,J689)</f>
        <v>140</v>
      </c>
      <c r="M689" s="58" cm="1">
        <f t="array" aca="1" ref="M689" ca="1">_xlfn.IFS(
AND(L$3="y",K689&gt;L$4),  2*L$4-K689,
TRUE,K689)</f>
        <v>95</v>
      </c>
      <c r="N689" s="58" cm="1">
        <f t="array" aca="1" ref="N689" ca="1">_xlfn.IFS(
AND(N$3="x",L689&gt;N$4),  2*N$4-L689,
TRUE,L689)</f>
        <v>140</v>
      </c>
      <c r="O689" s="58" cm="1">
        <f t="array" aca="1" ref="O689" ca="1">_xlfn.IFS(
AND(N$3="y",M689&gt;N$4),  2*N$4-M689,
TRUE,M689)</f>
        <v>95</v>
      </c>
      <c r="P689" s="58" cm="1">
        <f t="array" aca="1" ref="P689" ca="1">_xlfn.IFS(
AND(P$3="x",N689&gt;P$4),  2*P$4-N689,
TRUE,N689)</f>
        <v>22</v>
      </c>
      <c r="Q689" s="58" cm="1">
        <f t="array" aca="1" ref="Q689" ca="1">_xlfn.IFS(
AND(P$3="y",O689&gt;P$4),  2*P$4-O689,
TRUE,O689)</f>
        <v>95</v>
      </c>
      <c r="R689" s="58" cm="1">
        <f t="array" aca="1" ref="R689" ca="1">_xlfn.IFS(
AND(R$3="x",P689&gt;R$4),  2*R$4-P689,
TRUE,P689)</f>
        <v>22</v>
      </c>
      <c r="S689" s="58" cm="1">
        <f t="array" aca="1" ref="S689" ca="1">_xlfn.IFS(
AND(R$3="y",Q689&gt;R$4),  2*R$4-Q689,
TRUE,Q689)</f>
        <v>15</v>
      </c>
      <c r="T689" s="58" cm="1">
        <f t="array" aca="1" ref="T689" ca="1">_xlfn.IFS(
AND(T$3="x",R689&gt;T$4),  2*T$4-R689,
TRUE,R689)</f>
        <v>22</v>
      </c>
      <c r="U689" s="58" cm="1">
        <f t="array" aca="1" ref="U689" ca="1">_xlfn.IFS(
AND(T$3="y",S689&gt;T$4),  2*T$4-S689,
TRUE,S689)</f>
        <v>15</v>
      </c>
      <c r="V689" s="58" cm="1">
        <f t="array" aca="1" ref="V689" ca="1">_xlfn.IFS(
AND(V$3="x",T689&gt;V$4),  2*V$4-T689,
TRUE,T689)</f>
        <v>22</v>
      </c>
      <c r="W689" s="58" cm="1">
        <f t="array" aca="1" ref="W689" ca="1">_xlfn.IFS(
AND(V$3="y",U689&gt;V$4),  2*V$4-U689,
TRUE,U689)</f>
        <v>15</v>
      </c>
      <c r="X689" s="58" cm="1">
        <f t="array" aca="1" ref="X689" ca="1">_xlfn.IFS(
AND(X$3="x",V689&gt;X$4),  2*X$4-V689,
TRUE,V689)</f>
        <v>22</v>
      </c>
      <c r="Y689" s="58" cm="1">
        <f t="array" aca="1" ref="Y689" ca="1">_xlfn.IFS(
AND(X$3="y",W689&gt;X$4),  2*X$4-W689,
TRUE,W689)</f>
        <v>11</v>
      </c>
      <c r="Z689" s="58" cm="1">
        <f t="array" aca="1" ref="Z689" ca="1">_xlfn.IFS(
AND(Z$3="x",X689&gt;Z$4),  2*Z$4-X689,
TRUE,X689)</f>
        <v>22</v>
      </c>
      <c r="AA689" s="58" cm="1">
        <f t="array" aca="1" ref="AA689" ca="1">_xlfn.IFS(
AND(Z$3="y",Y689&gt;Z$4),  2*Z$4-Y689,
TRUE,Y689)</f>
        <v>1</v>
      </c>
      <c r="BD689" t="str">
        <f t="shared" ca="1" si="12"/>
        <v>186-799</v>
      </c>
      <c r="BF689" s="23"/>
      <c r="BG689" s="24"/>
      <c r="BH689" s="24"/>
      <c r="BI689" s="24"/>
      <c r="BJ689" s="24"/>
      <c r="BK689" s="24"/>
      <c r="BL689" s="24"/>
      <c r="BM689" s="24"/>
      <c r="BN689" s="24"/>
      <c r="BO689" s="24"/>
      <c r="BP689" s="24"/>
      <c r="BQ689" s="24"/>
      <c r="BR689" s="24"/>
      <c r="BS689" s="24"/>
      <c r="BT689" s="24"/>
      <c r="BU689" s="24"/>
      <c r="BV689" s="24"/>
      <c r="BW689" s="24"/>
      <c r="BX689" s="24"/>
      <c r="BY689" s="24"/>
      <c r="BZ689" s="24"/>
      <c r="CA689" s="24"/>
      <c r="CB689" s="24"/>
      <c r="CC689" s="24"/>
      <c r="CD689" s="24"/>
      <c r="CE689" s="24"/>
      <c r="CF689" s="24"/>
      <c r="CG689" s="24"/>
      <c r="CH689" s="24"/>
      <c r="CI689" s="24"/>
      <c r="CJ689" s="24"/>
      <c r="CK689" s="24"/>
      <c r="CL689" s="24"/>
      <c r="CM689" s="24"/>
      <c r="CN689" s="24"/>
      <c r="CO689" s="24"/>
      <c r="CP689" s="24"/>
      <c r="CQ689" s="24"/>
      <c r="CR689" s="24"/>
      <c r="CS689" s="24"/>
      <c r="CT689" s="24"/>
      <c r="CU689" s="24"/>
      <c r="CV689" s="24"/>
      <c r="CW689" s="24"/>
      <c r="CX689" s="24"/>
      <c r="CY689" s="24"/>
      <c r="CZ689" s="24"/>
      <c r="DA689" s="24"/>
      <c r="DB689" s="24"/>
      <c r="DC689" s="24"/>
      <c r="DD689" s="24"/>
      <c r="DE689" s="24"/>
      <c r="DF689" s="24"/>
      <c r="DG689" s="24"/>
      <c r="DH689" s="24"/>
      <c r="DI689" s="24"/>
      <c r="DJ689" s="24"/>
      <c r="DK689" s="24"/>
      <c r="DL689" s="24"/>
      <c r="DM689" s="24"/>
      <c r="DN689" s="24"/>
      <c r="DO689" s="24"/>
      <c r="DP689" s="24"/>
      <c r="DQ689" s="24"/>
      <c r="DR689" s="24"/>
      <c r="DS689" s="24"/>
      <c r="DT689" s="24"/>
      <c r="DU689" s="24"/>
      <c r="DV689" s="24"/>
      <c r="DW689" s="24"/>
      <c r="DX689" s="24"/>
      <c r="DY689" s="24"/>
      <c r="DZ689" s="24"/>
      <c r="EA689" s="24"/>
      <c r="EB689" s="24"/>
      <c r="EC689" s="24"/>
      <c r="ED689" s="24"/>
      <c r="EE689" s="24"/>
      <c r="EF689" s="24"/>
      <c r="EG689" s="24"/>
      <c r="EH689" s="24"/>
      <c r="EI689" s="24"/>
      <c r="EJ689" s="24"/>
      <c r="EK689" s="24"/>
      <c r="EL689" s="24"/>
      <c r="EM689" s="24"/>
      <c r="EN689" s="24"/>
      <c r="EO689" s="24"/>
      <c r="EP689" s="24"/>
      <c r="EQ689" s="24"/>
      <c r="ER689" s="24"/>
      <c r="ES689" s="24"/>
      <c r="ET689" s="24"/>
      <c r="EU689" s="24"/>
      <c r="EV689" s="24"/>
      <c r="EW689" s="24"/>
      <c r="EX689" s="24"/>
      <c r="EY689" s="24"/>
      <c r="EZ689" s="24"/>
      <c r="FA689" s="24"/>
      <c r="FB689" s="24"/>
      <c r="FC689" s="24"/>
      <c r="FD689" s="24"/>
      <c r="FE689" s="24"/>
      <c r="FF689" s="24"/>
      <c r="FG689" s="24"/>
      <c r="FH689" s="24"/>
      <c r="FI689" s="24"/>
      <c r="FJ689" s="24"/>
      <c r="FK689" s="24"/>
      <c r="FL689" s="24"/>
      <c r="FM689" s="24"/>
      <c r="FN689" s="24"/>
      <c r="FO689" s="24"/>
      <c r="FP689" s="24"/>
      <c r="FQ689" s="24"/>
      <c r="FR689" s="24"/>
      <c r="FS689" s="24"/>
      <c r="FT689" s="24"/>
      <c r="FU689" s="24"/>
      <c r="FV689" s="24"/>
      <c r="FW689" s="24"/>
      <c r="FX689" s="24"/>
      <c r="FY689" s="24"/>
      <c r="FZ689" s="24"/>
      <c r="GA689" s="24"/>
      <c r="GB689" s="24"/>
      <c r="GC689" s="24"/>
      <c r="GD689" s="24"/>
      <c r="GE689" s="24"/>
      <c r="GF689" s="24"/>
      <c r="GG689" s="24"/>
      <c r="GH689" s="24"/>
      <c r="GI689" s="24"/>
      <c r="GJ689" s="24"/>
      <c r="GK689" s="24"/>
      <c r="GL689" s="24"/>
      <c r="GM689" s="24"/>
      <c r="GN689" s="24"/>
      <c r="GO689" s="24"/>
      <c r="GP689" s="24"/>
      <c r="GQ689" s="24"/>
      <c r="GR689" s="24"/>
      <c r="GS689" s="24"/>
      <c r="GT689" s="24"/>
      <c r="GU689" s="24"/>
      <c r="GV689" s="24"/>
      <c r="GW689" s="24"/>
      <c r="GX689" s="24"/>
      <c r="GY689" s="24"/>
      <c r="GZ689" s="24"/>
      <c r="HA689" s="24"/>
      <c r="HB689" s="24"/>
      <c r="HC689" s="24"/>
      <c r="HD689" s="24"/>
      <c r="HE689" s="24"/>
      <c r="HF689" s="24"/>
      <c r="HG689" s="24"/>
      <c r="HH689" s="24"/>
      <c r="HI689" s="24"/>
      <c r="HJ689" s="24"/>
      <c r="HK689" s="24"/>
      <c r="HL689" s="24"/>
      <c r="HM689" s="24"/>
      <c r="HN689" s="24"/>
      <c r="HO689" s="24"/>
      <c r="HP689" s="24"/>
      <c r="HQ689" s="24"/>
      <c r="HR689" s="24"/>
      <c r="HS689" s="24"/>
      <c r="HT689" s="24"/>
      <c r="HU689" s="24"/>
      <c r="HV689" s="24"/>
      <c r="HW689" s="24"/>
      <c r="HX689" s="24"/>
      <c r="HY689" s="24"/>
      <c r="HZ689" s="24"/>
      <c r="IA689" s="24"/>
      <c r="IB689" s="24"/>
      <c r="IC689" s="24"/>
      <c r="ID689" s="24"/>
    </row>
    <row r="690" spans="1:238" x14ac:dyDescent="0.3">
      <c r="A690" t="str">
        <f>IF(Input!A682=0,"",Input!A682)</f>
        <v>1111,102</v>
      </c>
      <c r="B690" s="65" cm="1">
        <f t="array" ref="B690">_xlfn.IFS($A690="","",LEFT($A690,4)="fold",MID($A690,12,1),TRUE,VALUE(LEFT($A690,FIND(",",$A690)-1)))</f>
        <v>1111</v>
      </c>
      <c r="C690" s="65" cm="1">
        <f t="array" ref="C690">_xlfn.IFS($A690="","",LEFT($A690,4)="fold",VALUE(MID($A690,14,5)),TRUE,VALUE(MID($A690,FIND(",",$A690)+1,5)))</f>
        <v>102</v>
      </c>
      <c r="D690" s="58" cm="1">
        <f t="array" aca="1" ref="D690" ca="1">_xlfn.IFS(
AND(D$3="x",B690&gt;D$4),  2*D$4-B690,
TRUE,B690)</f>
        <v>199</v>
      </c>
      <c r="E690" s="58" cm="1">
        <f t="array" aca="1" ref="E690" ca="1">_xlfn.IFS(
AND(D$3="y",C690&gt;D$4),  2*D$4-C690,
TRUE,C690)</f>
        <v>102</v>
      </c>
      <c r="F690" s="58" cm="1">
        <f t="array" aca="1" ref="F690" ca="1">_xlfn.IFS(
AND(F$3="x",D690&gt;F$4),  2*F$4-D690,
TRUE,D690)</f>
        <v>199</v>
      </c>
      <c r="G690" s="58" cm="1">
        <f t="array" aca="1" ref="G690" ca="1">_xlfn.IFS(
AND(F$3="y",E690&gt;F$4),  2*F$4-E690,
TRUE,E690)</f>
        <v>102</v>
      </c>
      <c r="H690" s="58" cm="1">
        <f t="array" aca="1" ref="H690" ca="1">_xlfn.IFS(
AND(H$3="x",F690&gt;H$4),  2*H$4-F690,
TRUE,F690)</f>
        <v>199</v>
      </c>
      <c r="I690" s="58" cm="1">
        <f t="array" aca="1" ref="I690" ca="1">_xlfn.IFS(
AND(H$3="y",G690&gt;H$4),  2*H$4-G690,
TRUE,G690)</f>
        <v>102</v>
      </c>
      <c r="J690" s="58" cm="1">
        <f t="array" aca="1" ref="J690" ca="1">_xlfn.IFS(
AND(J$3="x",H690&gt;J$4),  2*J$4-H690,
TRUE,H690)</f>
        <v>199</v>
      </c>
      <c r="K690" s="58" cm="1">
        <f t="array" aca="1" ref="K690" ca="1">_xlfn.IFS(
AND(J$3="y",I690&gt;J$4),  2*J$4-I690,
TRUE,I690)</f>
        <v>102</v>
      </c>
      <c r="L690" s="58" cm="1">
        <f t="array" aca="1" ref="L690" ca="1">_xlfn.IFS(
AND(L$3="x",J690&gt;L$4),  2*L$4-J690,
TRUE,J690)</f>
        <v>127</v>
      </c>
      <c r="M690" s="58" cm="1">
        <f t="array" aca="1" ref="M690" ca="1">_xlfn.IFS(
AND(L$3="y",K690&gt;L$4),  2*L$4-K690,
TRUE,K690)</f>
        <v>102</v>
      </c>
      <c r="N690" s="58" cm="1">
        <f t="array" aca="1" ref="N690" ca="1">_xlfn.IFS(
AND(N$3="x",L690&gt;N$4),  2*N$4-L690,
TRUE,L690)</f>
        <v>127</v>
      </c>
      <c r="O690" s="58" cm="1">
        <f t="array" aca="1" ref="O690" ca="1">_xlfn.IFS(
AND(N$3="y",M690&gt;N$4),  2*N$4-M690,
TRUE,M690)</f>
        <v>102</v>
      </c>
      <c r="P690" s="58" cm="1">
        <f t="array" aca="1" ref="P690" ca="1">_xlfn.IFS(
AND(P$3="x",N690&gt;P$4),  2*P$4-N690,
TRUE,N690)</f>
        <v>35</v>
      </c>
      <c r="Q690" s="58" cm="1">
        <f t="array" aca="1" ref="Q690" ca="1">_xlfn.IFS(
AND(P$3="y",O690&gt;P$4),  2*P$4-O690,
TRUE,O690)</f>
        <v>102</v>
      </c>
      <c r="R690" s="58" cm="1">
        <f t="array" aca="1" ref="R690" ca="1">_xlfn.IFS(
AND(R$3="x",P690&gt;R$4),  2*R$4-P690,
TRUE,P690)</f>
        <v>35</v>
      </c>
      <c r="S690" s="58" cm="1">
        <f t="array" aca="1" ref="S690" ca="1">_xlfn.IFS(
AND(R$3="y",Q690&gt;R$4),  2*R$4-Q690,
TRUE,Q690)</f>
        <v>8</v>
      </c>
      <c r="T690" s="58" cm="1">
        <f t="array" aca="1" ref="T690" ca="1">_xlfn.IFS(
AND(T$3="x",R690&gt;T$4),  2*T$4-R690,
TRUE,R690)</f>
        <v>35</v>
      </c>
      <c r="U690" s="58" cm="1">
        <f t="array" aca="1" ref="U690" ca="1">_xlfn.IFS(
AND(T$3="y",S690&gt;T$4),  2*T$4-S690,
TRUE,S690)</f>
        <v>8</v>
      </c>
      <c r="V690" s="58" cm="1">
        <f t="array" aca="1" ref="V690" ca="1">_xlfn.IFS(
AND(V$3="x",T690&gt;V$4),  2*V$4-T690,
TRUE,T690)</f>
        <v>35</v>
      </c>
      <c r="W690" s="58" cm="1">
        <f t="array" aca="1" ref="W690" ca="1">_xlfn.IFS(
AND(V$3="y",U690&gt;V$4),  2*V$4-U690,
TRUE,U690)</f>
        <v>8</v>
      </c>
      <c r="X690" s="58" cm="1">
        <f t="array" aca="1" ref="X690" ca="1">_xlfn.IFS(
AND(X$3="x",V690&gt;X$4),  2*X$4-V690,
TRUE,V690)</f>
        <v>35</v>
      </c>
      <c r="Y690" s="58" cm="1">
        <f t="array" aca="1" ref="Y690" ca="1">_xlfn.IFS(
AND(X$3="y",W690&gt;X$4),  2*X$4-W690,
TRUE,W690)</f>
        <v>8</v>
      </c>
      <c r="Z690" s="58" cm="1">
        <f t="array" aca="1" ref="Z690" ca="1">_xlfn.IFS(
AND(Z$3="x",X690&gt;Z$4),  2*Z$4-X690,
TRUE,X690)</f>
        <v>35</v>
      </c>
      <c r="AA690" s="58" cm="1">
        <f t="array" aca="1" ref="AA690" ca="1">_xlfn.IFS(
AND(Z$3="y",Y690&gt;Z$4),  2*Z$4-Y690,
TRUE,Y690)</f>
        <v>4</v>
      </c>
      <c r="BD690" t="str">
        <f t="shared" ca="1" si="12"/>
        <v>199-102</v>
      </c>
      <c r="BF690" s="23"/>
      <c r="BG690" s="24"/>
      <c r="BH690" s="24"/>
      <c r="BI690" s="24"/>
      <c r="BJ690" s="24"/>
      <c r="BK690" s="24"/>
      <c r="BL690" s="24"/>
      <c r="BM690" s="24"/>
      <c r="BN690" s="24"/>
      <c r="BO690" s="24"/>
      <c r="BP690" s="24"/>
      <c r="BQ690" s="24"/>
      <c r="BR690" s="24"/>
      <c r="BS690" s="24"/>
      <c r="BT690" s="24"/>
      <c r="BU690" s="24"/>
      <c r="BV690" s="24"/>
      <c r="BW690" s="24"/>
      <c r="BX690" s="24"/>
      <c r="BY690" s="24"/>
      <c r="BZ690" s="24"/>
      <c r="CA690" s="24"/>
      <c r="CB690" s="24"/>
      <c r="CC690" s="24"/>
      <c r="CD690" s="24"/>
      <c r="CE690" s="24"/>
      <c r="CF690" s="24"/>
      <c r="CG690" s="24"/>
      <c r="CH690" s="24"/>
      <c r="CI690" s="24"/>
      <c r="CJ690" s="24"/>
      <c r="CK690" s="24"/>
      <c r="CL690" s="24"/>
      <c r="CM690" s="24"/>
      <c r="CN690" s="24"/>
      <c r="CO690" s="24"/>
      <c r="CP690" s="24"/>
      <c r="CQ690" s="24"/>
      <c r="CR690" s="24"/>
      <c r="CS690" s="24"/>
      <c r="CT690" s="24"/>
      <c r="CU690" s="24"/>
      <c r="CV690" s="24"/>
      <c r="CW690" s="24"/>
      <c r="CX690" s="24"/>
      <c r="CY690" s="24"/>
      <c r="CZ690" s="24"/>
      <c r="DA690" s="24"/>
      <c r="DB690" s="24"/>
      <c r="DC690" s="24"/>
      <c r="DD690" s="24"/>
      <c r="DE690" s="24"/>
      <c r="DF690" s="24"/>
      <c r="DG690" s="24"/>
      <c r="DH690" s="24"/>
      <c r="DI690" s="24"/>
      <c r="DJ690" s="24"/>
      <c r="DK690" s="24"/>
      <c r="DL690" s="24"/>
      <c r="DM690" s="24"/>
      <c r="DN690" s="24"/>
      <c r="DO690" s="24"/>
      <c r="DP690" s="24"/>
      <c r="DQ690" s="24"/>
      <c r="DR690" s="24"/>
      <c r="DS690" s="24"/>
      <c r="DT690" s="24"/>
      <c r="DU690" s="24"/>
      <c r="DV690" s="24"/>
      <c r="DW690" s="24"/>
      <c r="DX690" s="24"/>
      <c r="DY690" s="24"/>
      <c r="DZ690" s="24"/>
      <c r="EA690" s="24"/>
      <c r="EB690" s="24"/>
      <c r="EC690" s="24"/>
      <c r="ED690" s="24"/>
      <c r="EE690" s="24"/>
      <c r="EF690" s="24"/>
      <c r="EG690" s="24"/>
      <c r="EH690" s="24"/>
      <c r="EI690" s="24"/>
      <c r="EJ690" s="24"/>
      <c r="EK690" s="24"/>
      <c r="EL690" s="24"/>
      <c r="EM690" s="24"/>
      <c r="EN690" s="24"/>
      <c r="EO690" s="24"/>
      <c r="EP690" s="24"/>
      <c r="EQ690" s="24"/>
      <c r="ER690" s="24"/>
      <c r="ES690" s="24"/>
      <c r="ET690" s="24"/>
      <c r="EU690" s="24"/>
      <c r="EV690" s="24"/>
      <c r="EW690" s="24"/>
      <c r="EX690" s="24"/>
      <c r="EY690" s="24"/>
      <c r="EZ690" s="24"/>
      <c r="FA690" s="24"/>
      <c r="FB690" s="24"/>
      <c r="FC690" s="24"/>
      <c r="FD690" s="24"/>
      <c r="FE690" s="24"/>
      <c r="FF690" s="24"/>
      <c r="FG690" s="24"/>
      <c r="FH690" s="24"/>
      <c r="FI690" s="24"/>
      <c r="FJ690" s="24"/>
      <c r="FK690" s="24"/>
      <c r="FL690" s="24"/>
      <c r="FM690" s="24"/>
      <c r="FN690" s="24"/>
      <c r="FO690" s="24"/>
      <c r="FP690" s="24"/>
      <c r="FQ690" s="24"/>
      <c r="FR690" s="24"/>
      <c r="FS690" s="24"/>
      <c r="FT690" s="24"/>
      <c r="FU690" s="24"/>
      <c r="FV690" s="24"/>
      <c r="FW690" s="24"/>
      <c r="FX690" s="24"/>
      <c r="FY690" s="24"/>
      <c r="FZ690" s="24"/>
      <c r="GA690" s="24"/>
      <c r="GB690" s="24"/>
      <c r="GC690" s="24"/>
      <c r="GD690" s="24"/>
      <c r="GE690" s="24"/>
      <c r="GF690" s="24"/>
      <c r="GG690" s="24"/>
      <c r="GH690" s="24"/>
      <c r="GI690" s="24"/>
      <c r="GJ690" s="24"/>
      <c r="GK690" s="24"/>
      <c r="GL690" s="24"/>
      <c r="GM690" s="24"/>
      <c r="GN690" s="24"/>
      <c r="GO690" s="24"/>
      <c r="GP690" s="24"/>
      <c r="GQ690" s="24"/>
      <c r="GR690" s="24"/>
      <c r="GS690" s="24"/>
      <c r="GT690" s="24"/>
      <c r="GU690" s="24"/>
      <c r="GV690" s="24"/>
      <c r="GW690" s="24"/>
      <c r="GX690" s="24"/>
      <c r="GY690" s="24"/>
      <c r="GZ690" s="24"/>
      <c r="HA690" s="24"/>
      <c r="HB690" s="24"/>
      <c r="HC690" s="24"/>
      <c r="HD690" s="24"/>
      <c r="HE690" s="24"/>
      <c r="HF690" s="24"/>
      <c r="HG690" s="24"/>
      <c r="HH690" s="24"/>
      <c r="HI690" s="24"/>
      <c r="HJ690" s="24"/>
      <c r="HK690" s="24"/>
      <c r="HL690" s="24"/>
      <c r="HM690" s="24"/>
      <c r="HN690" s="24"/>
      <c r="HO690" s="24"/>
      <c r="HP690" s="24"/>
      <c r="HQ690" s="24"/>
      <c r="HR690" s="24"/>
      <c r="HS690" s="24"/>
      <c r="HT690" s="24"/>
      <c r="HU690" s="24"/>
      <c r="HV690" s="24"/>
      <c r="HW690" s="24"/>
      <c r="HX690" s="24"/>
      <c r="HY690" s="24"/>
      <c r="HZ690" s="24"/>
      <c r="IA690" s="24"/>
      <c r="IB690" s="24"/>
      <c r="IC690" s="24"/>
      <c r="ID690" s="24"/>
    </row>
    <row r="691" spans="1:238" x14ac:dyDescent="0.3">
      <c r="A691" t="str">
        <f>IF(Input!A683=0,"",Input!A683)</f>
        <v>378,81</v>
      </c>
      <c r="B691" s="65" cm="1">
        <f t="array" ref="B691">_xlfn.IFS($A691="","",LEFT($A691,4)="fold",MID($A691,12,1),TRUE,VALUE(LEFT($A691,FIND(",",$A691)-1)))</f>
        <v>378</v>
      </c>
      <c r="C691" s="65" cm="1">
        <f t="array" ref="C691">_xlfn.IFS($A691="","",LEFT($A691,4)="fold",VALUE(MID($A691,14,5)),TRUE,VALUE(MID($A691,FIND(",",$A691)+1,5)))</f>
        <v>81</v>
      </c>
      <c r="D691" s="58" cm="1">
        <f t="array" aca="1" ref="D691" ca="1">_xlfn.IFS(
AND(D$3="x",B691&gt;D$4),  2*D$4-B691,
TRUE,B691)</f>
        <v>378</v>
      </c>
      <c r="E691" s="58" cm="1">
        <f t="array" aca="1" ref="E691" ca="1">_xlfn.IFS(
AND(D$3="y",C691&gt;D$4),  2*D$4-C691,
TRUE,C691)</f>
        <v>81</v>
      </c>
      <c r="F691" s="58" cm="1">
        <f t="array" aca="1" ref="F691" ca="1">_xlfn.IFS(
AND(F$3="x",D691&gt;F$4),  2*F$4-D691,
TRUE,D691)</f>
        <v>378</v>
      </c>
      <c r="G691" s="58" cm="1">
        <f t="array" aca="1" ref="G691" ca="1">_xlfn.IFS(
AND(F$3="y",E691&gt;F$4),  2*F$4-E691,
TRUE,E691)</f>
        <v>81</v>
      </c>
      <c r="H691" s="58" cm="1">
        <f t="array" aca="1" ref="H691" ca="1">_xlfn.IFS(
AND(H$3="x",F691&gt;H$4),  2*H$4-F691,
TRUE,F691)</f>
        <v>276</v>
      </c>
      <c r="I691" s="58" cm="1">
        <f t="array" aca="1" ref="I691" ca="1">_xlfn.IFS(
AND(H$3="y",G691&gt;H$4),  2*H$4-G691,
TRUE,G691)</f>
        <v>81</v>
      </c>
      <c r="J691" s="58" cm="1">
        <f t="array" aca="1" ref="J691" ca="1">_xlfn.IFS(
AND(J$3="x",H691&gt;J$4),  2*J$4-H691,
TRUE,H691)</f>
        <v>276</v>
      </c>
      <c r="K691" s="58" cm="1">
        <f t="array" aca="1" ref="K691" ca="1">_xlfn.IFS(
AND(J$3="y",I691&gt;J$4),  2*J$4-I691,
TRUE,I691)</f>
        <v>81</v>
      </c>
      <c r="L691" s="58" cm="1">
        <f t="array" aca="1" ref="L691" ca="1">_xlfn.IFS(
AND(L$3="x",J691&gt;L$4),  2*L$4-J691,
TRUE,J691)</f>
        <v>50</v>
      </c>
      <c r="M691" s="58" cm="1">
        <f t="array" aca="1" ref="M691" ca="1">_xlfn.IFS(
AND(L$3="y",K691&gt;L$4),  2*L$4-K691,
TRUE,K691)</f>
        <v>81</v>
      </c>
      <c r="N691" s="58" cm="1">
        <f t="array" aca="1" ref="N691" ca="1">_xlfn.IFS(
AND(N$3="x",L691&gt;N$4),  2*N$4-L691,
TRUE,L691)</f>
        <v>50</v>
      </c>
      <c r="O691" s="58" cm="1">
        <f t="array" aca="1" ref="O691" ca="1">_xlfn.IFS(
AND(N$3="y",M691&gt;N$4),  2*N$4-M691,
TRUE,M691)</f>
        <v>81</v>
      </c>
      <c r="P691" s="58" cm="1">
        <f t="array" aca="1" ref="P691" ca="1">_xlfn.IFS(
AND(P$3="x",N691&gt;P$4),  2*P$4-N691,
TRUE,N691)</f>
        <v>50</v>
      </c>
      <c r="Q691" s="58" cm="1">
        <f t="array" aca="1" ref="Q691" ca="1">_xlfn.IFS(
AND(P$3="y",O691&gt;P$4),  2*P$4-O691,
TRUE,O691)</f>
        <v>81</v>
      </c>
      <c r="R691" s="58" cm="1">
        <f t="array" aca="1" ref="R691" ca="1">_xlfn.IFS(
AND(R$3="x",P691&gt;R$4),  2*R$4-P691,
TRUE,P691)</f>
        <v>50</v>
      </c>
      <c r="S691" s="58" cm="1">
        <f t="array" aca="1" ref="S691" ca="1">_xlfn.IFS(
AND(R$3="y",Q691&gt;R$4),  2*R$4-Q691,
TRUE,Q691)</f>
        <v>29</v>
      </c>
      <c r="T691" s="58" cm="1">
        <f t="array" aca="1" ref="T691" ca="1">_xlfn.IFS(
AND(T$3="x",R691&gt;T$4),  2*T$4-R691,
TRUE,R691)</f>
        <v>30</v>
      </c>
      <c r="U691" s="58" cm="1">
        <f t="array" aca="1" ref="U691" ca="1">_xlfn.IFS(
AND(T$3="y",S691&gt;T$4),  2*T$4-S691,
TRUE,S691)</f>
        <v>29</v>
      </c>
      <c r="V691" s="58" cm="1">
        <f t="array" aca="1" ref="V691" ca="1">_xlfn.IFS(
AND(V$3="x",T691&gt;V$4),  2*V$4-T691,
TRUE,T691)</f>
        <v>30</v>
      </c>
      <c r="W691" s="58" cm="1">
        <f t="array" aca="1" ref="W691" ca="1">_xlfn.IFS(
AND(V$3="y",U691&gt;V$4),  2*V$4-U691,
TRUE,U691)</f>
        <v>25</v>
      </c>
      <c r="X691" s="58" cm="1">
        <f t="array" aca="1" ref="X691" ca="1">_xlfn.IFS(
AND(X$3="x",V691&gt;X$4),  2*X$4-V691,
TRUE,V691)</f>
        <v>30</v>
      </c>
      <c r="Y691" s="58" cm="1">
        <f t="array" aca="1" ref="Y691" ca="1">_xlfn.IFS(
AND(X$3="y",W691&gt;X$4),  2*X$4-W691,
TRUE,W691)</f>
        <v>1</v>
      </c>
      <c r="Z691" s="58" cm="1">
        <f t="array" aca="1" ref="Z691" ca="1">_xlfn.IFS(
AND(Z$3="x",X691&gt;Z$4),  2*Z$4-X691,
TRUE,X691)</f>
        <v>30</v>
      </c>
      <c r="AA691" s="58" cm="1">
        <f t="array" aca="1" ref="AA691" ca="1">_xlfn.IFS(
AND(Z$3="y",Y691&gt;Z$4),  2*Z$4-Y691,
TRUE,Y691)</f>
        <v>1</v>
      </c>
      <c r="BD691" t="str">
        <f t="shared" ca="1" si="12"/>
        <v>378-81</v>
      </c>
      <c r="BF691" s="23"/>
      <c r="BG691" s="24"/>
      <c r="BH691" s="24"/>
      <c r="BI691" s="24"/>
      <c r="BJ691" s="24"/>
      <c r="BK691" s="24"/>
      <c r="BL691" s="24"/>
      <c r="BM691" s="24"/>
      <c r="BN691" s="24"/>
      <c r="BO691" s="24"/>
      <c r="BP691" s="24"/>
      <c r="BQ691" s="24"/>
      <c r="BR691" s="24"/>
      <c r="BS691" s="24"/>
      <c r="BT691" s="24"/>
      <c r="BU691" s="24"/>
      <c r="BV691" s="24"/>
      <c r="BW691" s="24"/>
      <c r="BX691" s="24"/>
      <c r="BY691" s="24"/>
      <c r="BZ691" s="24"/>
      <c r="CA691" s="24"/>
      <c r="CB691" s="24"/>
      <c r="CC691" s="24"/>
      <c r="CD691" s="24"/>
      <c r="CE691" s="24"/>
      <c r="CF691" s="24"/>
      <c r="CG691" s="24"/>
      <c r="CH691" s="24"/>
      <c r="CI691" s="24"/>
      <c r="CJ691" s="24"/>
      <c r="CK691" s="24"/>
      <c r="CL691" s="24"/>
      <c r="CM691" s="24"/>
      <c r="CN691" s="24"/>
      <c r="CO691" s="24"/>
      <c r="CP691" s="24"/>
      <c r="CQ691" s="24"/>
      <c r="CR691" s="24"/>
      <c r="CS691" s="24"/>
      <c r="CT691" s="24"/>
      <c r="CU691" s="24"/>
      <c r="CV691" s="24"/>
      <c r="CW691" s="24"/>
      <c r="CX691" s="24"/>
      <c r="CY691" s="24"/>
      <c r="CZ691" s="24"/>
      <c r="DA691" s="24"/>
      <c r="DB691" s="24"/>
      <c r="DC691" s="24"/>
      <c r="DD691" s="24"/>
      <c r="DE691" s="24"/>
      <c r="DF691" s="24"/>
      <c r="DG691" s="24"/>
      <c r="DH691" s="24"/>
      <c r="DI691" s="24"/>
      <c r="DJ691" s="24"/>
      <c r="DK691" s="24"/>
      <c r="DL691" s="24"/>
      <c r="DM691" s="24"/>
      <c r="DN691" s="24"/>
      <c r="DO691" s="24"/>
      <c r="DP691" s="24"/>
      <c r="DQ691" s="24"/>
      <c r="DR691" s="24"/>
      <c r="DS691" s="24"/>
      <c r="DT691" s="24"/>
      <c r="DU691" s="24"/>
      <c r="DV691" s="24"/>
      <c r="DW691" s="24"/>
      <c r="DX691" s="24"/>
      <c r="DY691" s="24"/>
      <c r="DZ691" s="24"/>
      <c r="EA691" s="24"/>
      <c r="EB691" s="24"/>
      <c r="EC691" s="24"/>
      <c r="ED691" s="24"/>
      <c r="EE691" s="24"/>
      <c r="EF691" s="24"/>
      <c r="EG691" s="24"/>
      <c r="EH691" s="24"/>
      <c r="EI691" s="24"/>
      <c r="EJ691" s="24"/>
      <c r="EK691" s="24"/>
      <c r="EL691" s="24"/>
      <c r="EM691" s="24"/>
      <c r="EN691" s="24"/>
      <c r="EO691" s="24"/>
      <c r="EP691" s="24"/>
      <c r="EQ691" s="24"/>
      <c r="ER691" s="24"/>
      <c r="ES691" s="24"/>
      <c r="ET691" s="24"/>
      <c r="EU691" s="24"/>
      <c r="EV691" s="24"/>
      <c r="EW691" s="24"/>
      <c r="EX691" s="24"/>
      <c r="EY691" s="24"/>
      <c r="EZ691" s="24"/>
      <c r="FA691" s="24"/>
      <c r="FB691" s="24"/>
      <c r="FC691" s="24"/>
      <c r="FD691" s="24"/>
      <c r="FE691" s="24"/>
      <c r="FF691" s="24"/>
      <c r="FG691" s="24"/>
      <c r="FH691" s="24"/>
      <c r="FI691" s="24"/>
      <c r="FJ691" s="24"/>
      <c r="FK691" s="24"/>
      <c r="FL691" s="24"/>
      <c r="FM691" s="24"/>
      <c r="FN691" s="24"/>
      <c r="FO691" s="24"/>
      <c r="FP691" s="24"/>
      <c r="FQ691" s="24"/>
      <c r="FR691" s="24"/>
      <c r="FS691" s="24"/>
      <c r="FT691" s="24"/>
      <c r="FU691" s="24"/>
      <c r="FV691" s="24"/>
      <c r="FW691" s="24"/>
      <c r="FX691" s="24"/>
      <c r="FY691" s="24"/>
      <c r="FZ691" s="24"/>
      <c r="GA691" s="24"/>
      <c r="GB691" s="24"/>
      <c r="GC691" s="24"/>
      <c r="GD691" s="24"/>
      <c r="GE691" s="24"/>
      <c r="GF691" s="24"/>
      <c r="GG691" s="24"/>
      <c r="GH691" s="24"/>
      <c r="GI691" s="24"/>
      <c r="GJ691" s="24"/>
      <c r="GK691" s="24"/>
      <c r="GL691" s="24"/>
      <c r="GM691" s="24"/>
      <c r="GN691" s="24"/>
      <c r="GO691" s="24"/>
      <c r="GP691" s="24"/>
      <c r="GQ691" s="24"/>
      <c r="GR691" s="24"/>
      <c r="GS691" s="24"/>
      <c r="GT691" s="24"/>
      <c r="GU691" s="24"/>
      <c r="GV691" s="24"/>
      <c r="GW691" s="24"/>
      <c r="GX691" s="24"/>
      <c r="GY691" s="24"/>
      <c r="GZ691" s="24"/>
      <c r="HA691" s="24"/>
      <c r="HB691" s="24"/>
      <c r="HC691" s="24"/>
      <c r="HD691" s="24"/>
      <c r="HE691" s="24"/>
      <c r="HF691" s="24"/>
      <c r="HG691" s="24"/>
      <c r="HH691" s="24"/>
      <c r="HI691" s="24"/>
      <c r="HJ691" s="24"/>
      <c r="HK691" s="24"/>
      <c r="HL691" s="24"/>
      <c r="HM691" s="24"/>
      <c r="HN691" s="24"/>
      <c r="HO691" s="24"/>
      <c r="HP691" s="24"/>
      <c r="HQ691" s="24"/>
      <c r="HR691" s="24"/>
      <c r="HS691" s="24"/>
      <c r="HT691" s="24"/>
      <c r="HU691" s="24"/>
      <c r="HV691" s="24"/>
      <c r="HW691" s="24"/>
      <c r="HX691" s="24"/>
      <c r="HY691" s="24"/>
      <c r="HZ691" s="24"/>
      <c r="IA691" s="24"/>
      <c r="IB691" s="24"/>
      <c r="IC691" s="24"/>
      <c r="ID691" s="24"/>
    </row>
    <row r="692" spans="1:238" x14ac:dyDescent="0.3">
      <c r="A692" t="str">
        <f>IF(Input!A684=0,"",Input!A684)</f>
        <v>443,208</v>
      </c>
      <c r="B692" s="65" cm="1">
        <f t="array" ref="B692">_xlfn.IFS($A692="","",LEFT($A692,4)="fold",MID($A692,12,1),TRUE,VALUE(LEFT($A692,FIND(",",$A692)-1)))</f>
        <v>443</v>
      </c>
      <c r="C692" s="65" cm="1">
        <f t="array" ref="C692">_xlfn.IFS($A692="","",LEFT($A692,4)="fold",VALUE(MID($A692,14,5)),TRUE,VALUE(MID($A692,FIND(",",$A692)+1,5)))</f>
        <v>208</v>
      </c>
      <c r="D692" s="58" cm="1">
        <f t="array" aca="1" ref="D692" ca="1">_xlfn.IFS(
AND(D$3="x",B692&gt;D$4),  2*D$4-B692,
TRUE,B692)</f>
        <v>443</v>
      </c>
      <c r="E692" s="58" cm="1">
        <f t="array" aca="1" ref="E692" ca="1">_xlfn.IFS(
AND(D$3="y",C692&gt;D$4),  2*D$4-C692,
TRUE,C692)</f>
        <v>208</v>
      </c>
      <c r="F692" s="58" cm="1">
        <f t="array" aca="1" ref="F692" ca="1">_xlfn.IFS(
AND(F$3="x",D692&gt;F$4),  2*F$4-D692,
TRUE,D692)</f>
        <v>443</v>
      </c>
      <c r="G692" s="58" cm="1">
        <f t="array" aca="1" ref="G692" ca="1">_xlfn.IFS(
AND(F$3="y",E692&gt;F$4),  2*F$4-E692,
TRUE,E692)</f>
        <v>208</v>
      </c>
      <c r="H692" s="58" cm="1">
        <f t="array" aca="1" ref="H692" ca="1">_xlfn.IFS(
AND(H$3="x",F692&gt;H$4),  2*H$4-F692,
TRUE,F692)</f>
        <v>211</v>
      </c>
      <c r="I692" s="58" cm="1">
        <f t="array" aca="1" ref="I692" ca="1">_xlfn.IFS(
AND(H$3="y",G692&gt;H$4),  2*H$4-G692,
TRUE,G692)</f>
        <v>208</v>
      </c>
      <c r="J692" s="58" cm="1">
        <f t="array" aca="1" ref="J692" ca="1">_xlfn.IFS(
AND(J$3="x",H692&gt;J$4),  2*J$4-H692,
TRUE,H692)</f>
        <v>211</v>
      </c>
      <c r="K692" s="58" cm="1">
        <f t="array" aca="1" ref="K692" ca="1">_xlfn.IFS(
AND(J$3="y",I692&gt;J$4),  2*J$4-I692,
TRUE,I692)</f>
        <v>208</v>
      </c>
      <c r="L692" s="58" cm="1">
        <f t="array" aca="1" ref="L692" ca="1">_xlfn.IFS(
AND(L$3="x",J692&gt;L$4),  2*L$4-J692,
TRUE,J692)</f>
        <v>115</v>
      </c>
      <c r="M692" s="58" cm="1">
        <f t="array" aca="1" ref="M692" ca="1">_xlfn.IFS(
AND(L$3="y",K692&gt;L$4),  2*L$4-K692,
TRUE,K692)</f>
        <v>208</v>
      </c>
      <c r="N692" s="58" cm="1">
        <f t="array" aca="1" ref="N692" ca="1">_xlfn.IFS(
AND(N$3="x",L692&gt;N$4),  2*N$4-L692,
TRUE,L692)</f>
        <v>115</v>
      </c>
      <c r="O692" s="58" cm="1">
        <f t="array" aca="1" ref="O692" ca="1">_xlfn.IFS(
AND(N$3="y",M692&gt;N$4),  2*N$4-M692,
TRUE,M692)</f>
        <v>14</v>
      </c>
      <c r="P692" s="58" cm="1">
        <f t="array" aca="1" ref="P692" ca="1">_xlfn.IFS(
AND(P$3="x",N692&gt;P$4),  2*P$4-N692,
TRUE,N692)</f>
        <v>47</v>
      </c>
      <c r="Q692" s="58" cm="1">
        <f t="array" aca="1" ref="Q692" ca="1">_xlfn.IFS(
AND(P$3="y",O692&gt;P$4),  2*P$4-O692,
TRUE,O692)</f>
        <v>14</v>
      </c>
      <c r="R692" s="58" cm="1">
        <f t="array" aca="1" ref="R692" ca="1">_xlfn.IFS(
AND(R$3="x",P692&gt;R$4),  2*R$4-P692,
TRUE,P692)</f>
        <v>47</v>
      </c>
      <c r="S692" s="58" cm="1">
        <f t="array" aca="1" ref="S692" ca="1">_xlfn.IFS(
AND(R$3="y",Q692&gt;R$4),  2*R$4-Q692,
TRUE,Q692)</f>
        <v>14</v>
      </c>
      <c r="T692" s="58" cm="1">
        <f t="array" aca="1" ref="T692" ca="1">_xlfn.IFS(
AND(T$3="x",R692&gt;T$4),  2*T$4-R692,
TRUE,R692)</f>
        <v>33</v>
      </c>
      <c r="U692" s="58" cm="1">
        <f t="array" aca="1" ref="U692" ca="1">_xlfn.IFS(
AND(T$3="y",S692&gt;T$4),  2*T$4-S692,
TRUE,S692)</f>
        <v>14</v>
      </c>
      <c r="V692" s="58" cm="1">
        <f t="array" aca="1" ref="V692" ca="1">_xlfn.IFS(
AND(V$3="x",T692&gt;V$4),  2*V$4-T692,
TRUE,T692)</f>
        <v>33</v>
      </c>
      <c r="W692" s="58" cm="1">
        <f t="array" aca="1" ref="W692" ca="1">_xlfn.IFS(
AND(V$3="y",U692&gt;V$4),  2*V$4-U692,
TRUE,U692)</f>
        <v>14</v>
      </c>
      <c r="X692" s="58" cm="1">
        <f t="array" aca="1" ref="X692" ca="1">_xlfn.IFS(
AND(X$3="x",V692&gt;X$4),  2*X$4-V692,
TRUE,V692)</f>
        <v>33</v>
      </c>
      <c r="Y692" s="58" cm="1">
        <f t="array" aca="1" ref="Y692" ca="1">_xlfn.IFS(
AND(X$3="y",W692&gt;X$4),  2*X$4-W692,
TRUE,W692)</f>
        <v>12</v>
      </c>
      <c r="Z692" s="58" cm="1">
        <f t="array" aca="1" ref="Z692" ca="1">_xlfn.IFS(
AND(Z$3="x",X692&gt;Z$4),  2*Z$4-X692,
TRUE,X692)</f>
        <v>33</v>
      </c>
      <c r="AA692" s="58" cm="1">
        <f t="array" aca="1" ref="AA692" ca="1">_xlfn.IFS(
AND(Z$3="y",Y692&gt;Z$4),  2*Z$4-Y692,
TRUE,Y692)</f>
        <v>0</v>
      </c>
      <c r="BD692" t="str">
        <f t="shared" ca="1" si="12"/>
        <v>443-208</v>
      </c>
      <c r="BF692" s="23"/>
      <c r="BG692" s="24"/>
      <c r="BH692" s="24"/>
      <c r="BI692" s="24"/>
      <c r="BJ692" s="24"/>
      <c r="BK692" s="24"/>
      <c r="BL692" s="24"/>
      <c r="BM692" s="24"/>
      <c r="BN692" s="24"/>
      <c r="BO692" s="24"/>
      <c r="BP692" s="24"/>
      <c r="BQ692" s="24"/>
      <c r="BR692" s="24"/>
      <c r="BS692" s="24"/>
      <c r="BT692" s="24"/>
      <c r="BU692" s="24"/>
      <c r="BV692" s="24"/>
      <c r="BW692" s="24"/>
      <c r="BX692" s="24"/>
      <c r="BY692" s="24"/>
      <c r="BZ692" s="24"/>
      <c r="CA692" s="24"/>
      <c r="CB692" s="24"/>
      <c r="CC692" s="24"/>
      <c r="CD692" s="24"/>
      <c r="CE692" s="24"/>
      <c r="CF692" s="24"/>
      <c r="CG692" s="24"/>
      <c r="CH692" s="24"/>
      <c r="CI692" s="24"/>
      <c r="CJ692" s="24"/>
      <c r="CK692" s="24"/>
      <c r="CL692" s="24"/>
      <c r="CM692" s="24"/>
      <c r="CN692" s="24"/>
      <c r="CO692" s="24"/>
      <c r="CP692" s="24"/>
      <c r="CQ692" s="24"/>
      <c r="CR692" s="24"/>
      <c r="CS692" s="24"/>
      <c r="CT692" s="24"/>
      <c r="CU692" s="24"/>
      <c r="CV692" s="24"/>
      <c r="CW692" s="24"/>
      <c r="CX692" s="24"/>
      <c r="CY692" s="24"/>
      <c r="CZ692" s="24"/>
      <c r="DA692" s="24"/>
      <c r="DB692" s="24"/>
      <c r="DC692" s="24"/>
      <c r="DD692" s="24"/>
      <c r="DE692" s="24"/>
      <c r="DF692" s="24"/>
      <c r="DG692" s="24"/>
      <c r="DH692" s="24"/>
      <c r="DI692" s="24"/>
      <c r="DJ692" s="24"/>
      <c r="DK692" s="24"/>
      <c r="DL692" s="24"/>
      <c r="DM692" s="24"/>
      <c r="DN692" s="24"/>
      <c r="DO692" s="24"/>
      <c r="DP692" s="24"/>
      <c r="DQ692" s="24"/>
      <c r="DR692" s="24"/>
      <c r="DS692" s="24"/>
      <c r="DT692" s="24"/>
      <c r="DU692" s="24"/>
      <c r="DV692" s="24"/>
      <c r="DW692" s="24"/>
      <c r="DX692" s="24"/>
      <c r="DY692" s="24"/>
      <c r="DZ692" s="24"/>
      <c r="EA692" s="24"/>
      <c r="EB692" s="24"/>
      <c r="EC692" s="24"/>
      <c r="ED692" s="24"/>
      <c r="EE692" s="24"/>
      <c r="EF692" s="24"/>
      <c r="EG692" s="24"/>
      <c r="EH692" s="24"/>
      <c r="EI692" s="24"/>
      <c r="EJ692" s="24"/>
      <c r="EK692" s="24"/>
      <c r="EL692" s="24"/>
      <c r="EM692" s="24"/>
      <c r="EN692" s="24"/>
      <c r="EO692" s="24"/>
      <c r="EP692" s="24"/>
      <c r="EQ692" s="24"/>
      <c r="ER692" s="24"/>
      <c r="ES692" s="24"/>
      <c r="ET692" s="24"/>
      <c r="EU692" s="24"/>
      <c r="EV692" s="24"/>
      <c r="EW692" s="24"/>
      <c r="EX692" s="24"/>
      <c r="EY692" s="24"/>
      <c r="EZ692" s="24"/>
      <c r="FA692" s="24"/>
      <c r="FB692" s="24"/>
      <c r="FC692" s="24"/>
      <c r="FD692" s="24"/>
      <c r="FE692" s="24"/>
      <c r="FF692" s="24"/>
      <c r="FG692" s="24"/>
      <c r="FH692" s="24"/>
      <c r="FI692" s="24"/>
      <c r="FJ692" s="24"/>
      <c r="FK692" s="24"/>
      <c r="FL692" s="24"/>
      <c r="FM692" s="24"/>
      <c r="FN692" s="24"/>
      <c r="FO692" s="24"/>
      <c r="FP692" s="24"/>
      <c r="FQ692" s="24"/>
      <c r="FR692" s="24"/>
      <c r="FS692" s="24"/>
      <c r="FT692" s="24"/>
      <c r="FU692" s="24"/>
      <c r="FV692" s="24"/>
      <c r="FW692" s="24"/>
      <c r="FX692" s="24"/>
      <c r="FY692" s="24"/>
      <c r="FZ692" s="24"/>
      <c r="GA692" s="24"/>
      <c r="GB692" s="24"/>
      <c r="GC692" s="24"/>
      <c r="GD692" s="24"/>
      <c r="GE692" s="24"/>
      <c r="GF692" s="24"/>
      <c r="GG692" s="24"/>
      <c r="GH692" s="24"/>
      <c r="GI692" s="24"/>
      <c r="GJ692" s="24"/>
      <c r="GK692" s="24"/>
      <c r="GL692" s="24"/>
      <c r="GM692" s="24"/>
      <c r="GN692" s="24"/>
      <c r="GO692" s="24"/>
      <c r="GP692" s="24"/>
      <c r="GQ692" s="24"/>
      <c r="GR692" s="24"/>
      <c r="GS692" s="24"/>
      <c r="GT692" s="24"/>
      <c r="GU692" s="24"/>
      <c r="GV692" s="24"/>
      <c r="GW692" s="24"/>
      <c r="GX692" s="24"/>
      <c r="GY692" s="24"/>
      <c r="GZ692" s="24"/>
      <c r="HA692" s="24"/>
      <c r="HB692" s="24"/>
      <c r="HC692" s="24"/>
      <c r="HD692" s="24"/>
      <c r="HE692" s="24"/>
      <c r="HF692" s="24"/>
      <c r="HG692" s="24"/>
      <c r="HH692" s="24"/>
      <c r="HI692" s="24"/>
      <c r="HJ692" s="24"/>
      <c r="HK692" s="24"/>
      <c r="HL692" s="24"/>
      <c r="HM692" s="24"/>
      <c r="HN692" s="24"/>
      <c r="HO692" s="24"/>
      <c r="HP692" s="24"/>
      <c r="HQ692" s="24"/>
      <c r="HR692" s="24"/>
      <c r="HS692" s="24"/>
      <c r="HT692" s="24"/>
      <c r="HU692" s="24"/>
      <c r="HV692" s="24"/>
      <c r="HW692" s="24"/>
      <c r="HX692" s="24"/>
      <c r="HY692" s="24"/>
      <c r="HZ692" s="24"/>
      <c r="IA692" s="24"/>
      <c r="IB692" s="24"/>
      <c r="IC692" s="24"/>
      <c r="ID692" s="24"/>
    </row>
    <row r="693" spans="1:238" x14ac:dyDescent="0.3">
      <c r="A693" t="str">
        <f>IF(Input!A685=0,"",Input!A685)</f>
        <v>311,163</v>
      </c>
      <c r="B693" s="65" cm="1">
        <f t="array" ref="B693">_xlfn.IFS($A693="","",LEFT($A693,4)="fold",MID($A693,12,1),TRUE,VALUE(LEFT($A693,FIND(",",$A693)-1)))</f>
        <v>311</v>
      </c>
      <c r="C693" s="65" cm="1">
        <f t="array" ref="C693">_xlfn.IFS($A693="","",LEFT($A693,4)="fold",VALUE(MID($A693,14,5)),TRUE,VALUE(MID($A693,FIND(",",$A693)+1,5)))</f>
        <v>163</v>
      </c>
      <c r="D693" s="58" cm="1">
        <f t="array" aca="1" ref="D693" ca="1">_xlfn.IFS(
AND(D$3="x",B693&gt;D$4),  2*D$4-B693,
TRUE,B693)</f>
        <v>311</v>
      </c>
      <c r="E693" s="58" cm="1">
        <f t="array" aca="1" ref="E693" ca="1">_xlfn.IFS(
AND(D$3="y",C693&gt;D$4),  2*D$4-C693,
TRUE,C693)</f>
        <v>163</v>
      </c>
      <c r="F693" s="58" cm="1">
        <f t="array" aca="1" ref="F693" ca="1">_xlfn.IFS(
AND(F$3="x",D693&gt;F$4),  2*F$4-D693,
TRUE,D693)</f>
        <v>311</v>
      </c>
      <c r="G693" s="58" cm="1">
        <f t="array" aca="1" ref="G693" ca="1">_xlfn.IFS(
AND(F$3="y",E693&gt;F$4),  2*F$4-E693,
TRUE,E693)</f>
        <v>163</v>
      </c>
      <c r="H693" s="58" cm="1">
        <f t="array" aca="1" ref="H693" ca="1">_xlfn.IFS(
AND(H$3="x",F693&gt;H$4),  2*H$4-F693,
TRUE,F693)</f>
        <v>311</v>
      </c>
      <c r="I693" s="58" cm="1">
        <f t="array" aca="1" ref="I693" ca="1">_xlfn.IFS(
AND(H$3="y",G693&gt;H$4),  2*H$4-G693,
TRUE,G693)</f>
        <v>163</v>
      </c>
      <c r="J693" s="58" cm="1">
        <f t="array" aca="1" ref="J693" ca="1">_xlfn.IFS(
AND(J$3="x",H693&gt;J$4),  2*J$4-H693,
TRUE,H693)</f>
        <v>311</v>
      </c>
      <c r="K693" s="58" cm="1">
        <f t="array" aca="1" ref="K693" ca="1">_xlfn.IFS(
AND(J$3="y",I693&gt;J$4),  2*J$4-I693,
TRUE,I693)</f>
        <v>163</v>
      </c>
      <c r="L693" s="58" cm="1">
        <f t="array" aca="1" ref="L693" ca="1">_xlfn.IFS(
AND(L$3="x",J693&gt;L$4),  2*L$4-J693,
TRUE,J693)</f>
        <v>15</v>
      </c>
      <c r="M693" s="58" cm="1">
        <f t="array" aca="1" ref="M693" ca="1">_xlfn.IFS(
AND(L$3="y",K693&gt;L$4),  2*L$4-K693,
TRUE,K693)</f>
        <v>163</v>
      </c>
      <c r="N693" s="58" cm="1">
        <f t="array" aca="1" ref="N693" ca="1">_xlfn.IFS(
AND(N$3="x",L693&gt;N$4),  2*N$4-L693,
TRUE,L693)</f>
        <v>15</v>
      </c>
      <c r="O693" s="58" cm="1">
        <f t="array" aca="1" ref="O693" ca="1">_xlfn.IFS(
AND(N$3="y",M693&gt;N$4),  2*N$4-M693,
TRUE,M693)</f>
        <v>59</v>
      </c>
      <c r="P693" s="58" cm="1">
        <f t="array" aca="1" ref="P693" ca="1">_xlfn.IFS(
AND(P$3="x",N693&gt;P$4),  2*P$4-N693,
TRUE,N693)</f>
        <v>15</v>
      </c>
      <c r="Q693" s="58" cm="1">
        <f t="array" aca="1" ref="Q693" ca="1">_xlfn.IFS(
AND(P$3="y",O693&gt;P$4),  2*P$4-O693,
TRUE,O693)</f>
        <v>59</v>
      </c>
      <c r="R693" s="58" cm="1">
        <f t="array" aca="1" ref="R693" ca="1">_xlfn.IFS(
AND(R$3="x",P693&gt;R$4),  2*R$4-P693,
TRUE,P693)</f>
        <v>15</v>
      </c>
      <c r="S693" s="58" cm="1">
        <f t="array" aca="1" ref="S693" ca="1">_xlfn.IFS(
AND(R$3="y",Q693&gt;R$4),  2*R$4-Q693,
TRUE,Q693)</f>
        <v>51</v>
      </c>
      <c r="T693" s="58" cm="1">
        <f t="array" aca="1" ref="T693" ca="1">_xlfn.IFS(
AND(T$3="x",R693&gt;T$4),  2*T$4-R693,
TRUE,R693)</f>
        <v>15</v>
      </c>
      <c r="U693" s="58" cm="1">
        <f t="array" aca="1" ref="U693" ca="1">_xlfn.IFS(
AND(T$3="y",S693&gt;T$4),  2*T$4-S693,
TRUE,S693)</f>
        <v>51</v>
      </c>
      <c r="V693" s="58" cm="1">
        <f t="array" aca="1" ref="V693" ca="1">_xlfn.IFS(
AND(V$3="x",T693&gt;V$4),  2*V$4-T693,
TRUE,T693)</f>
        <v>15</v>
      </c>
      <c r="W693" s="58" cm="1">
        <f t="array" aca="1" ref="W693" ca="1">_xlfn.IFS(
AND(V$3="y",U693&gt;V$4),  2*V$4-U693,
TRUE,U693)</f>
        <v>3</v>
      </c>
      <c r="X693" s="58" cm="1">
        <f t="array" aca="1" ref="X693" ca="1">_xlfn.IFS(
AND(X$3="x",V693&gt;X$4),  2*X$4-V693,
TRUE,V693)</f>
        <v>15</v>
      </c>
      <c r="Y693" s="58" cm="1">
        <f t="array" aca="1" ref="Y693" ca="1">_xlfn.IFS(
AND(X$3="y",W693&gt;X$4),  2*X$4-W693,
TRUE,W693)</f>
        <v>3</v>
      </c>
      <c r="Z693" s="58" cm="1">
        <f t="array" aca="1" ref="Z693" ca="1">_xlfn.IFS(
AND(Z$3="x",X693&gt;Z$4),  2*Z$4-X693,
TRUE,X693)</f>
        <v>15</v>
      </c>
      <c r="AA693" s="58" cm="1">
        <f t="array" aca="1" ref="AA693" ca="1">_xlfn.IFS(
AND(Z$3="y",Y693&gt;Z$4),  2*Z$4-Y693,
TRUE,Y693)</f>
        <v>3</v>
      </c>
      <c r="BD693" t="str">
        <f t="shared" ca="1" si="12"/>
        <v>311-163</v>
      </c>
      <c r="BF693" s="23"/>
      <c r="BG693" s="24"/>
      <c r="BH693" s="24"/>
      <c r="BI693" s="24"/>
      <c r="BJ693" s="24"/>
      <c r="BK693" s="24"/>
      <c r="BL693" s="24"/>
      <c r="BM693" s="24"/>
      <c r="BN693" s="24"/>
      <c r="BO693" s="24"/>
      <c r="BP693" s="24"/>
      <c r="BQ693" s="24"/>
      <c r="BR693" s="24"/>
      <c r="BS693" s="24"/>
      <c r="BT693" s="24"/>
      <c r="BU693" s="24"/>
      <c r="BV693" s="24"/>
      <c r="BW693" s="24"/>
      <c r="BX693" s="24"/>
      <c r="BY693" s="24"/>
      <c r="BZ693" s="24"/>
      <c r="CA693" s="24"/>
      <c r="CB693" s="24"/>
      <c r="CC693" s="24"/>
      <c r="CD693" s="24"/>
      <c r="CE693" s="24"/>
      <c r="CF693" s="24"/>
      <c r="CG693" s="24"/>
      <c r="CH693" s="24"/>
      <c r="CI693" s="24"/>
      <c r="CJ693" s="24"/>
      <c r="CK693" s="24"/>
      <c r="CL693" s="24"/>
      <c r="CM693" s="24"/>
      <c r="CN693" s="24"/>
      <c r="CO693" s="24"/>
      <c r="CP693" s="24"/>
      <c r="CQ693" s="24"/>
      <c r="CR693" s="24"/>
      <c r="CS693" s="24"/>
      <c r="CT693" s="24"/>
      <c r="CU693" s="24"/>
      <c r="CV693" s="24"/>
      <c r="CW693" s="24"/>
      <c r="CX693" s="24"/>
      <c r="CY693" s="24"/>
      <c r="CZ693" s="24"/>
      <c r="DA693" s="24"/>
      <c r="DB693" s="24"/>
      <c r="DC693" s="24"/>
      <c r="DD693" s="24"/>
      <c r="DE693" s="24"/>
      <c r="DF693" s="24"/>
      <c r="DG693" s="24"/>
      <c r="DH693" s="24"/>
      <c r="DI693" s="24"/>
      <c r="DJ693" s="24"/>
      <c r="DK693" s="24"/>
      <c r="DL693" s="24"/>
      <c r="DM693" s="24"/>
      <c r="DN693" s="24"/>
      <c r="DO693" s="24"/>
      <c r="DP693" s="24"/>
      <c r="DQ693" s="24"/>
      <c r="DR693" s="24"/>
      <c r="DS693" s="24"/>
      <c r="DT693" s="24"/>
      <c r="DU693" s="24"/>
      <c r="DV693" s="24"/>
      <c r="DW693" s="24"/>
      <c r="DX693" s="24"/>
      <c r="DY693" s="24"/>
      <c r="DZ693" s="24"/>
      <c r="EA693" s="24"/>
      <c r="EB693" s="24"/>
      <c r="EC693" s="24"/>
      <c r="ED693" s="24"/>
      <c r="EE693" s="24"/>
      <c r="EF693" s="24"/>
      <c r="EG693" s="24"/>
      <c r="EH693" s="24"/>
      <c r="EI693" s="24"/>
      <c r="EJ693" s="24"/>
      <c r="EK693" s="24"/>
      <c r="EL693" s="24"/>
      <c r="EM693" s="24"/>
      <c r="EN693" s="24"/>
      <c r="EO693" s="24"/>
      <c r="EP693" s="24"/>
      <c r="EQ693" s="24"/>
      <c r="ER693" s="24"/>
      <c r="ES693" s="24"/>
      <c r="ET693" s="24"/>
      <c r="EU693" s="24"/>
      <c r="EV693" s="24"/>
      <c r="EW693" s="24"/>
      <c r="EX693" s="24"/>
      <c r="EY693" s="24"/>
      <c r="EZ693" s="24"/>
      <c r="FA693" s="24"/>
      <c r="FB693" s="24"/>
      <c r="FC693" s="24"/>
      <c r="FD693" s="24"/>
      <c r="FE693" s="24"/>
      <c r="FF693" s="24"/>
      <c r="FG693" s="24"/>
      <c r="FH693" s="24"/>
      <c r="FI693" s="24"/>
      <c r="FJ693" s="24"/>
      <c r="FK693" s="24"/>
      <c r="FL693" s="24"/>
      <c r="FM693" s="24"/>
      <c r="FN693" s="24"/>
      <c r="FO693" s="24"/>
      <c r="FP693" s="24"/>
      <c r="FQ693" s="24"/>
      <c r="FR693" s="24"/>
      <c r="FS693" s="24"/>
      <c r="FT693" s="24"/>
      <c r="FU693" s="24"/>
      <c r="FV693" s="24"/>
      <c r="FW693" s="24"/>
      <c r="FX693" s="24"/>
      <c r="FY693" s="24"/>
      <c r="FZ693" s="24"/>
      <c r="GA693" s="24"/>
      <c r="GB693" s="24"/>
      <c r="GC693" s="24"/>
      <c r="GD693" s="24"/>
      <c r="GE693" s="24"/>
      <c r="GF693" s="24"/>
      <c r="GG693" s="24"/>
      <c r="GH693" s="24"/>
      <c r="GI693" s="24"/>
      <c r="GJ693" s="24"/>
      <c r="GK693" s="24"/>
      <c r="GL693" s="24"/>
      <c r="GM693" s="24"/>
      <c r="GN693" s="24"/>
      <c r="GO693" s="24"/>
      <c r="GP693" s="24"/>
      <c r="GQ693" s="24"/>
      <c r="GR693" s="24"/>
      <c r="GS693" s="24"/>
      <c r="GT693" s="24"/>
      <c r="GU693" s="24"/>
      <c r="GV693" s="24"/>
      <c r="GW693" s="24"/>
      <c r="GX693" s="24"/>
      <c r="GY693" s="24"/>
      <c r="GZ693" s="24"/>
      <c r="HA693" s="24"/>
      <c r="HB693" s="24"/>
      <c r="HC693" s="24"/>
      <c r="HD693" s="24"/>
      <c r="HE693" s="24"/>
      <c r="HF693" s="24"/>
      <c r="HG693" s="24"/>
      <c r="HH693" s="24"/>
      <c r="HI693" s="24"/>
      <c r="HJ693" s="24"/>
      <c r="HK693" s="24"/>
      <c r="HL693" s="24"/>
      <c r="HM693" s="24"/>
      <c r="HN693" s="24"/>
      <c r="HO693" s="24"/>
      <c r="HP693" s="24"/>
      <c r="HQ693" s="24"/>
      <c r="HR693" s="24"/>
      <c r="HS693" s="24"/>
      <c r="HT693" s="24"/>
      <c r="HU693" s="24"/>
      <c r="HV693" s="24"/>
      <c r="HW693" s="24"/>
      <c r="HX693" s="24"/>
      <c r="HY693" s="24"/>
      <c r="HZ693" s="24"/>
      <c r="IA693" s="24"/>
      <c r="IB693" s="24"/>
      <c r="IC693" s="24"/>
      <c r="ID693" s="24"/>
    </row>
    <row r="694" spans="1:238" x14ac:dyDescent="0.3">
      <c r="A694" t="str">
        <f>IF(Input!A686=0,"",Input!A686)</f>
        <v>1163,831</v>
      </c>
      <c r="B694" s="65" cm="1">
        <f t="array" ref="B694">_xlfn.IFS($A694="","",LEFT($A694,4)="fold",MID($A694,12,1),TRUE,VALUE(LEFT($A694,FIND(",",$A694)-1)))</f>
        <v>1163</v>
      </c>
      <c r="C694" s="65" cm="1">
        <f t="array" ref="C694">_xlfn.IFS($A694="","",LEFT($A694,4)="fold",VALUE(MID($A694,14,5)),TRUE,VALUE(MID($A694,FIND(",",$A694)+1,5)))</f>
        <v>831</v>
      </c>
      <c r="D694" s="58" cm="1">
        <f t="array" aca="1" ref="D694" ca="1">_xlfn.IFS(
AND(D$3="x",B694&gt;D$4),  2*D$4-B694,
TRUE,B694)</f>
        <v>147</v>
      </c>
      <c r="E694" s="58" cm="1">
        <f t="array" aca="1" ref="E694" ca="1">_xlfn.IFS(
AND(D$3="y",C694&gt;D$4),  2*D$4-C694,
TRUE,C694)</f>
        <v>831</v>
      </c>
      <c r="F694" s="58" cm="1">
        <f t="array" aca="1" ref="F694" ca="1">_xlfn.IFS(
AND(F$3="x",D694&gt;F$4),  2*F$4-D694,
TRUE,D694)</f>
        <v>147</v>
      </c>
      <c r="G694" s="58" cm="1">
        <f t="array" aca="1" ref="G694" ca="1">_xlfn.IFS(
AND(F$3="y",E694&gt;F$4),  2*F$4-E694,
TRUE,E694)</f>
        <v>63</v>
      </c>
      <c r="H694" s="58" cm="1">
        <f t="array" aca="1" ref="H694" ca="1">_xlfn.IFS(
AND(H$3="x",F694&gt;H$4),  2*H$4-F694,
TRUE,F694)</f>
        <v>147</v>
      </c>
      <c r="I694" s="58" cm="1">
        <f t="array" aca="1" ref="I694" ca="1">_xlfn.IFS(
AND(H$3="y",G694&gt;H$4),  2*H$4-G694,
TRUE,G694)</f>
        <v>63</v>
      </c>
      <c r="J694" s="58" cm="1">
        <f t="array" aca="1" ref="J694" ca="1">_xlfn.IFS(
AND(J$3="x",H694&gt;J$4),  2*J$4-H694,
TRUE,H694)</f>
        <v>147</v>
      </c>
      <c r="K694" s="58" cm="1">
        <f t="array" aca="1" ref="K694" ca="1">_xlfn.IFS(
AND(J$3="y",I694&gt;J$4),  2*J$4-I694,
TRUE,I694)</f>
        <v>63</v>
      </c>
      <c r="L694" s="58" cm="1">
        <f t="array" aca="1" ref="L694" ca="1">_xlfn.IFS(
AND(L$3="x",J694&gt;L$4),  2*L$4-J694,
TRUE,J694)</f>
        <v>147</v>
      </c>
      <c r="M694" s="58" cm="1">
        <f t="array" aca="1" ref="M694" ca="1">_xlfn.IFS(
AND(L$3="y",K694&gt;L$4),  2*L$4-K694,
TRUE,K694)</f>
        <v>63</v>
      </c>
      <c r="N694" s="58" cm="1">
        <f t="array" aca="1" ref="N694" ca="1">_xlfn.IFS(
AND(N$3="x",L694&gt;N$4),  2*N$4-L694,
TRUE,L694)</f>
        <v>147</v>
      </c>
      <c r="O694" s="58" cm="1">
        <f t="array" aca="1" ref="O694" ca="1">_xlfn.IFS(
AND(N$3="y",M694&gt;N$4),  2*N$4-M694,
TRUE,M694)</f>
        <v>63</v>
      </c>
      <c r="P694" s="58" cm="1">
        <f t="array" aca="1" ref="P694" ca="1">_xlfn.IFS(
AND(P$3="x",N694&gt;P$4),  2*P$4-N694,
TRUE,N694)</f>
        <v>15</v>
      </c>
      <c r="Q694" s="58" cm="1">
        <f t="array" aca="1" ref="Q694" ca="1">_xlfn.IFS(
AND(P$3="y",O694&gt;P$4),  2*P$4-O694,
TRUE,O694)</f>
        <v>63</v>
      </c>
      <c r="R694" s="58" cm="1">
        <f t="array" aca="1" ref="R694" ca="1">_xlfn.IFS(
AND(R$3="x",P694&gt;R$4),  2*R$4-P694,
TRUE,P694)</f>
        <v>15</v>
      </c>
      <c r="S694" s="58" cm="1">
        <f t="array" aca="1" ref="S694" ca="1">_xlfn.IFS(
AND(R$3="y",Q694&gt;R$4),  2*R$4-Q694,
TRUE,Q694)</f>
        <v>47</v>
      </c>
      <c r="T694" s="58" cm="1">
        <f t="array" aca="1" ref="T694" ca="1">_xlfn.IFS(
AND(T$3="x",R694&gt;T$4),  2*T$4-R694,
TRUE,R694)</f>
        <v>15</v>
      </c>
      <c r="U694" s="58" cm="1">
        <f t="array" aca="1" ref="U694" ca="1">_xlfn.IFS(
AND(T$3="y",S694&gt;T$4),  2*T$4-S694,
TRUE,S694)</f>
        <v>47</v>
      </c>
      <c r="V694" s="58" cm="1">
        <f t="array" aca="1" ref="V694" ca="1">_xlfn.IFS(
AND(V$3="x",T694&gt;V$4),  2*V$4-T694,
TRUE,T694)</f>
        <v>15</v>
      </c>
      <c r="W694" s="58" cm="1">
        <f t="array" aca="1" ref="W694" ca="1">_xlfn.IFS(
AND(V$3="y",U694&gt;V$4),  2*V$4-U694,
TRUE,U694)</f>
        <v>7</v>
      </c>
      <c r="X694" s="58" cm="1">
        <f t="array" aca="1" ref="X694" ca="1">_xlfn.IFS(
AND(X$3="x",V694&gt;X$4),  2*X$4-V694,
TRUE,V694)</f>
        <v>15</v>
      </c>
      <c r="Y694" s="58" cm="1">
        <f t="array" aca="1" ref="Y694" ca="1">_xlfn.IFS(
AND(X$3="y",W694&gt;X$4),  2*X$4-W694,
TRUE,W694)</f>
        <v>7</v>
      </c>
      <c r="Z694" s="58" cm="1">
        <f t="array" aca="1" ref="Z694" ca="1">_xlfn.IFS(
AND(Z$3="x",X694&gt;Z$4),  2*Z$4-X694,
TRUE,X694)</f>
        <v>15</v>
      </c>
      <c r="AA694" s="58" cm="1">
        <f t="array" aca="1" ref="AA694" ca="1">_xlfn.IFS(
AND(Z$3="y",Y694&gt;Z$4),  2*Z$4-Y694,
TRUE,Y694)</f>
        <v>5</v>
      </c>
      <c r="BD694" t="str">
        <f t="shared" ca="1" si="12"/>
        <v>147-831</v>
      </c>
      <c r="BF694" s="23"/>
      <c r="BG694" s="24"/>
      <c r="BH694" s="24"/>
      <c r="BI694" s="24"/>
      <c r="BJ694" s="24"/>
      <c r="BK694" s="24"/>
      <c r="BL694" s="24"/>
      <c r="BM694" s="24"/>
      <c r="BN694" s="24"/>
      <c r="BO694" s="24"/>
      <c r="BP694" s="24"/>
      <c r="BQ694" s="24"/>
      <c r="BR694" s="24"/>
      <c r="BS694" s="24"/>
      <c r="BT694" s="24"/>
      <c r="BU694" s="24"/>
      <c r="BV694" s="24"/>
      <c r="BW694" s="24"/>
      <c r="BX694" s="24"/>
      <c r="BY694" s="24"/>
      <c r="BZ694" s="24"/>
      <c r="CA694" s="24"/>
      <c r="CB694" s="24"/>
      <c r="CC694" s="24"/>
      <c r="CD694" s="24"/>
      <c r="CE694" s="24"/>
      <c r="CF694" s="24"/>
      <c r="CG694" s="24"/>
      <c r="CH694" s="24"/>
      <c r="CI694" s="24"/>
      <c r="CJ694" s="24"/>
      <c r="CK694" s="24"/>
      <c r="CL694" s="24"/>
      <c r="CM694" s="24"/>
      <c r="CN694" s="24"/>
      <c r="CO694" s="24"/>
      <c r="CP694" s="24"/>
      <c r="CQ694" s="24"/>
      <c r="CR694" s="24"/>
      <c r="CS694" s="24"/>
      <c r="CT694" s="24"/>
      <c r="CU694" s="24"/>
      <c r="CV694" s="24"/>
      <c r="CW694" s="24"/>
      <c r="CX694" s="24"/>
      <c r="CY694" s="24"/>
      <c r="CZ694" s="24"/>
      <c r="DA694" s="24"/>
      <c r="DB694" s="24"/>
      <c r="DC694" s="24"/>
      <c r="DD694" s="24"/>
      <c r="DE694" s="24"/>
      <c r="DF694" s="24"/>
      <c r="DG694" s="24"/>
      <c r="DH694" s="24"/>
      <c r="DI694" s="24"/>
      <c r="DJ694" s="24"/>
      <c r="DK694" s="24"/>
      <c r="DL694" s="24"/>
      <c r="DM694" s="24"/>
      <c r="DN694" s="24"/>
      <c r="DO694" s="24"/>
      <c r="DP694" s="24"/>
      <c r="DQ694" s="24"/>
      <c r="DR694" s="24"/>
      <c r="DS694" s="24"/>
      <c r="DT694" s="24"/>
      <c r="DU694" s="24"/>
      <c r="DV694" s="24"/>
      <c r="DW694" s="24"/>
      <c r="DX694" s="24"/>
      <c r="DY694" s="24"/>
      <c r="DZ694" s="24"/>
      <c r="EA694" s="24"/>
      <c r="EB694" s="24"/>
      <c r="EC694" s="24"/>
      <c r="ED694" s="24"/>
      <c r="EE694" s="24"/>
      <c r="EF694" s="24"/>
      <c r="EG694" s="24"/>
      <c r="EH694" s="24"/>
      <c r="EI694" s="24"/>
      <c r="EJ694" s="24"/>
      <c r="EK694" s="24"/>
      <c r="EL694" s="24"/>
      <c r="EM694" s="24"/>
      <c r="EN694" s="24"/>
      <c r="EO694" s="24"/>
      <c r="EP694" s="24"/>
      <c r="EQ694" s="24"/>
      <c r="ER694" s="24"/>
      <c r="ES694" s="24"/>
      <c r="ET694" s="24"/>
      <c r="EU694" s="24"/>
      <c r="EV694" s="24"/>
      <c r="EW694" s="24"/>
      <c r="EX694" s="24"/>
      <c r="EY694" s="24"/>
      <c r="EZ694" s="24"/>
      <c r="FA694" s="24"/>
      <c r="FB694" s="24"/>
      <c r="FC694" s="24"/>
      <c r="FD694" s="24"/>
      <c r="FE694" s="24"/>
      <c r="FF694" s="24"/>
      <c r="FG694" s="24"/>
      <c r="FH694" s="24"/>
      <c r="FI694" s="24"/>
      <c r="FJ694" s="24"/>
      <c r="FK694" s="24"/>
      <c r="FL694" s="24"/>
      <c r="FM694" s="24"/>
      <c r="FN694" s="24"/>
      <c r="FO694" s="24"/>
      <c r="FP694" s="24"/>
      <c r="FQ694" s="24"/>
      <c r="FR694" s="24"/>
      <c r="FS694" s="24"/>
      <c r="FT694" s="24"/>
      <c r="FU694" s="24"/>
      <c r="FV694" s="24"/>
      <c r="FW694" s="24"/>
      <c r="FX694" s="24"/>
      <c r="FY694" s="24"/>
      <c r="FZ694" s="24"/>
      <c r="GA694" s="24"/>
      <c r="GB694" s="24"/>
      <c r="GC694" s="24"/>
      <c r="GD694" s="24"/>
      <c r="GE694" s="24"/>
      <c r="GF694" s="24"/>
      <c r="GG694" s="24"/>
      <c r="GH694" s="24"/>
      <c r="GI694" s="24"/>
      <c r="GJ694" s="24"/>
      <c r="GK694" s="24"/>
      <c r="GL694" s="24"/>
      <c r="GM694" s="24"/>
      <c r="GN694" s="24"/>
      <c r="GO694" s="24"/>
      <c r="GP694" s="24"/>
      <c r="GQ694" s="24"/>
      <c r="GR694" s="24"/>
      <c r="GS694" s="24"/>
      <c r="GT694" s="24"/>
      <c r="GU694" s="24"/>
      <c r="GV694" s="24"/>
      <c r="GW694" s="24"/>
      <c r="GX694" s="24"/>
      <c r="GY694" s="24"/>
      <c r="GZ694" s="24"/>
      <c r="HA694" s="24"/>
      <c r="HB694" s="24"/>
      <c r="HC694" s="24"/>
      <c r="HD694" s="24"/>
      <c r="HE694" s="24"/>
      <c r="HF694" s="24"/>
      <c r="HG694" s="24"/>
      <c r="HH694" s="24"/>
      <c r="HI694" s="24"/>
      <c r="HJ694" s="24"/>
      <c r="HK694" s="24"/>
      <c r="HL694" s="24"/>
      <c r="HM694" s="24"/>
      <c r="HN694" s="24"/>
      <c r="HO694" s="24"/>
      <c r="HP694" s="24"/>
      <c r="HQ694" s="24"/>
      <c r="HR694" s="24"/>
      <c r="HS694" s="24"/>
      <c r="HT694" s="24"/>
      <c r="HU694" s="24"/>
      <c r="HV694" s="24"/>
      <c r="HW694" s="24"/>
      <c r="HX694" s="24"/>
      <c r="HY694" s="24"/>
      <c r="HZ694" s="24"/>
      <c r="IA694" s="24"/>
      <c r="IB694" s="24"/>
      <c r="IC694" s="24"/>
      <c r="ID694" s="24"/>
    </row>
    <row r="695" spans="1:238" x14ac:dyDescent="0.3">
      <c r="A695" t="str">
        <f>IF(Input!A687=0,"",Input!A687)</f>
        <v>768,408</v>
      </c>
      <c r="B695" s="65" cm="1">
        <f t="array" ref="B695">_xlfn.IFS($A695="","",LEFT($A695,4)="fold",MID($A695,12,1),TRUE,VALUE(LEFT($A695,FIND(",",$A695)-1)))</f>
        <v>768</v>
      </c>
      <c r="C695" s="65" cm="1">
        <f t="array" ref="C695">_xlfn.IFS($A695="","",LEFT($A695,4)="fold",VALUE(MID($A695,14,5)),TRUE,VALUE(MID($A695,FIND(",",$A695)+1,5)))</f>
        <v>408</v>
      </c>
      <c r="D695" s="58" cm="1">
        <f t="array" aca="1" ref="D695" ca="1">_xlfn.IFS(
AND(D$3="x",B695&gt;D$4),  2*D$4-B695,
TRUE,B695)</f>
        <v>542</v>
      </c>
      <c r="E695" s="58" cm="1">
        <f t="array" aca="1" ref="E695" ca="1">_xlfn.IFS(
AND(D$3="y",C695&gt;D$4),  2*D$4-C695,
TRUE,C695)</f>
        <v>408</v>
      </c>
      <c r="F695" s="58" cm="1">
        <f t="array" aca="1" ref="F695" ca="1">_xlfn.IFS(
AND(F$3="x",D695&gt;F$4),  2*F$4-D695,
TRUE,D695)</f>
        <v>542</v>
      </c>
      <c r="G695" s="58" cm="1">
        <f t="array" aca="1" ref="G695" ca="1">_xlfn.IFS(
AND(F$3="y",E695&gt;F$4),  2*F$4-E695,
TRUE,E695)</f>
        <v>408</v>
      </c>
      <c r="H695" s="58" cm="1">
        <f t="array" aca="1" ref="H695" ca="1">_xlfn.IFS(
AND(H$3="x",F695&gt;H$4),  2*H$4-F695,
TRUE,F695)</f>
        <v>112</v>
      </c>
      <c r="I695" s="58" cm="1">
        <f t="array" aca="1" ref="I695" ca="1">_xlfn.IFS(
AND(H$3="y",G695&gt;H$4),  2*H$4-G695,
TRUE,G695)</f>
        <v>408</v>
      </c>
      <c r="J695" s="58" cm="1">
        <f t="array" aca="1" ref="J695" ca="1">_xlfn.IFS(
AND(J$3="x",H695&gt;J$4),  2*J$4-H695,
TRUE,H695)</f>
        <v>112</v>
      </c>
      <c r="K695" s="58" cm="1">
        <f t="array" aca="1" ref="K695" ca="1">_xlfn.IFS(
AND(J$3="y",I695&gt;J$4),  2*J$4-I695,
TRUE,I695)</f>
        <v>38</v>
      </c>
      <c r="L695" s="58" cm="1">
        <f t="array" aca="1" ref="L695" ca="1">_xlfn.IFS(
AND(L$3="x",J695&gt;L$4),  2*L$4-J695,
TRUE,J695)</f>
        <v>112</v>
      </c>
      <c r="M695" s="58" cm="1">
        <f t="array" aca="1" ref="M695" ca="1">_xlfn.IFS(
AND(L$3="y",K695&gt;L$4),  2*L$4-K695,
TRUE,K695)</f>
        <v>38</v>
      </c>
      <c r="N695" s="58" cm="1">
        <f t="array" aca="1" ref="N695" ca="1">_xlfn.IFS(
AND(N$3="x",L695&gt;N$4),  2*N$4-L695,
TRUE,L695)</f>
        <v>112</v>
      </c>
      <c r="O695" s="58" cm="1">
        <f t="array" aca="1" ref="O695" ca="1">_xlfn.IFS(
AND(N$3="y",M695&gt;N$4),  2*N$4-M695,
TRUE,M695)</f>
        <v>38</v>
      </c>
      <c r="P695" s="58" cm="1">
        <f t="array" aca="1" ref="P695" ca="1">_xlfn.IFS(
AND(P$3="x",N695&gt;P$4),  2*P$4-N695,
TRUE,N695)</f>
        <v>50</v>
      </c>
      <c r="Q695" s="58" cm="1">
        <f t="array" aca="1" ref="Q695" ca="1">_xlfn.IFS(
AND(P$3="y",O695&gt;P$4),  2*P$4-O695,
TRUE,O695)</f>
        <v>38</v>
      </c>
      <c r="R695" s="58" cm="1">
        <f t="array" aca="1" ref="R695" ca="1">_xlfn.IFS(
AND(R$3="x",P695&gt;R$4),  2*R$4-P695,
TRUE,P695)</f>
        <v>50</v>
      </c>
      <c r="S695" s="58" cm="1">
        <f t="array" aca="1" ref="S695" ca="1">_xlfn.IFS(
AND(R$3="y",Q695&gt;R$4),  2*R$4-Q695,
TRUE,Q695)</f>
        <v>38</v>
      </c>
      <c r="T695" s="58" cm="1">
        <f t="array" aca="1" ref="T695" ca="1">_xlfn.IFS(
AND(T$3="x",R695&gt;T$4),  2*T$4-R695,
TRUE,R695)</f>
        <v>30</v>
      </c>
      <c r="U695" s="58" cm="1">
        <f t="array" aca="1" ref="U695" ca="1">_xlfn.IFS(
AND(T$3="y",S695&gt;T$4),  2*T$4-S695,
TRUE,S695)</f>
        <v>38</v>
      </c>
      <c r="V695" s="58" cm="1">
        <f t="array" aca="1" ref="V695" ca="1">_xlfn.IFS(
AND(V$3="x",T695&gt;V$4),  2*V$4-T695,
TRUE,T695)</f>
        <v>30</v>
      </c>
      <c r="W695" s="58" cm="1">
        <f t="array" aca="1" ref="W695" ca="1">_xlfn.IFS(
AND(V$3="y",U695&gt;V$4),  2*V$4-U695,
TRUE,U695)</f>
        <v>16</v>
      </c>
      <c r="X695" s="58" cm="1">
        <f t="array" aca="1" ref="X695" ca="1">_xlfn.IFS(
AND(X$3="x",V695&gt;X$4),  2*X$4-V695,
TRUE,V695)</f>
        <v>30</v>
      </c>
      <c r="Y695" s="58" cm="1">
        <f t="array" aca="1" ref="Y695" ca="1">_xlfn.IFS(
AND(X$3="y",W695&gt;X$4),  2*X$4-W695,
TRUE,W695)</f>
        <v>10</v>
      </c>
      <c r="Z695" s="58" cm="1">
        <f t="array" aca="1" ref="Z695" ca="1">_xlfn.IFS(
AND(Z$3="x",X695&gt;Z$4),  2*Z$4-X695,
TRUE,X695)</f>
        <v>30</v>
      </c>
      <c r="AA695" s="58" cm="1">
        <f t="array" aca="1" ref="AA695" ca="1">_xlfn.IFS(
AND(Z$3="y",Y695&gt;Z$4),  2*Z$4-Y695,
TRUE,Y695)</f>
        <v>2</v>
      </c>
      <c r="BD695" t="str">
        <f t="shared" ca="1" si="12"/>
        <v>542-408</v>
      </c>
      <c r="BF695" s="23"/>
      <c r="BG695" s="24"/>
      <c r="BH695" s="24"/>
      <c r="BI695" s="24"/>
      <c r="BJ695" s="24"/>
      <c r="BK695" s="24"/>
      <c r="BL695" s="24"/>
      <c r="BM695" s="24"/>
      <c r="BN695" s="24"/>
      <c r="BO695" s="24"/>
      <c r="BP695" s="24"/>
      <c r="BQ695" s="24"/>
      <c r="BR695" s="24"/>
      <c r="BS695" s="24"/>
      <c r="BT695" s="24"/>
      <c r="BU695" s="24"/>
      <c r="BV695" s="24"/>
      <c r="BW695" s="24"/>
      <c r="BX695" s="24"/>
      <c r="BY695" s="24"/>
      <c r="BZ695" s="24"/>
      <c r="CA695" s="24"/>
      <c r="CB695" s="24"/>
      <c r="CC695" s="24"/>
      <c r="CD695" s="24"/>
      <c r="CE695" s="24"/>
      <c r="CF695" s="24"/>
      <c r="CG695" s="24"/>
      <c r="CH695" s="24"/>
      <c r="CI695" s="24"/>
      <c r="CJ695" s="24"/>
      <c r="CK695" s="24"/>
      <c r="CL695" s="24"/>
      <c r="CM695" s="24"/>
      <c r="CN695" s="24"/>
      <c r="CO695" s="24"/>
      <c r="CP695" s="24"/>
      <c r="CQ695" s="24"/>
      <c r="CR695" s="24"/>
      <c r="CS695" s="24"/>
      <c r="CT695" s="24"/>
      <c r="CU695" s="24"/>
      <c r="CV695" s="24"/>
      <c r="CW695" s="24"/>
      <c r="CX695" s="24"/>
      <c r="CY695" s="24"/>
      <c r="CZ695" s="24"/>
      <c r="DA695" s="24"/>
      <c r="DB695" s="24"/>
      <c r="DC695" s="24"/>
      <c r="DD695" s="24"/>
      <c r="DE695" s="24"/>
      <c r="DF695" s="24"/>
      <c r="DG695" s="24"/>
      <c r="DH695" s="24"/>
      <c r="DI695" s="24"/>
      <c r="DJ695" s="24"/>
      <c r="DK695" s="24"/>
      <c r="DL695" s="24"/>
      <c r="DM695" s="24"/>
      <c r="DN695" s="24"/>
      <c r="DO695" s="24"/>
      <c r="DP695" s="24"/>
      <c r="DQ695" s="24"/>
      <c r="DR695" s="24"/>
      <c r="DS695" s="24"/>
      <c r="DT695" s="24"/>
      <c r="DU695" s="24"/>
      <c r="DV695" s="24"/>
      <c r="DW695" s="24"/>
      <c r="DX695" s="24"/>
      <c r="DY695" s="24"/>
      <c r="DZ695" s="24"/>
      <c r="EA695" s="24"/>
      <c r="EB695" s="24"/>
      <c r="EC695" s="24"/>
      <c r="ED695" s="24"/>
      <c r="EE695" s="24"/>
      <c r="EF695" s="24"/>
      <c r="EG695" s="24"/>
      <c r="EH695" s="24"/>
      <c r="EI695" s="24"/>
      <c r="EJ695" s="24"/>
      <c r="EK695" s="24"/>
      <c r="EL695" s="24"/>
      <c r="EM695" s="24"/>
      <c r="EN695" s="24"/>
      <c r="EO695" s="24"/>
      <c r="EP695" s="24"/>
      <c r="EQ695" s="24"/>
      <c r="ER695" s="24"/>
      <c r="ES695" s="24"/>
      <c r="ET695" s="24"/>
      <c r="EU695" s="24"/>
      <c r="EV695" s="24"/>
      <c r="EW695" s="24"/>
      <c r="EX695" s="24"/>
      <c r="EY695" s="24"/>
      <c r="EZ695" s="24"/>
      <c r="FA695" s="24"/>
      <c r="FB695" s="24"/>
      <c r="FC695" s="24"/>
      <c r="FD695" s="24"/>
      <c r="FE695" s="24"/>
      <c r="FF695" s="24"/>
      <c r="FG695" s="24"/>
      <c r="FH695" s="24"/>
      <c r="FI695" s="24"/>
      <c r="FJ695" s="24"/>
      <c r="FK695" s="24"/>
      <c r="FL695" s="24"/>
      <c r="FM695" s="24"/>
      <c r="FN695" s="24"/>
      <c r="FO695" s="24"/>
      <c r="FP695" s="24"/>
      <c r="FQ695" s="24"/>
      <c r="FR695" s="24"/>
      <c r="FS695" s="24"/>
      <c r="FT695" s="24"/>
      <c r="FU695" s="24"/>
      <c r="FV695" s="24"/>
      <c r="FW695" s="24"/>
      <c r="FX695" s="24"/>
      <c r="FY695" s="24"/>
      <c r="FZ695" s="24"/>
      <c r="GA695" s="24"/>
      <c r="GB695" s="24"/>
      <c r="GC695" s="24"/>
      <c r="GD695" s="24"/>
      <c r="GE695" s="24"/>
      <c r="GF695" s="24"/>
      <c r="GG695" s="24"/>
      <c r="GH695" s="24"/>
      <c r="GI695" s="24"/>
      <c r="GJ695" s="24"/>
      <c r="GK695" s="24"/>
      <c r="GL695" s="24"/>
      <c r="GM695" s="24"/>
      <c r="GN695" s="24"/>
      <c r="GO695" s="24"/>
      <c r="GP695" s="24"/>
      <c r="GQ695" s="24"/>
      <c r="GR695" s="24"/>
      <c r="GS695" s="24"/>
      <c r="GT695" s="24"/>
      <c r="GU695" s="24"/>
      <c r="GV695" s="24"/>
      <c r="GW695" s="24"/>
      <c r="GX695" s="24"/>
      <c r="GY695" s="24"/>
      <c r="GZ695" s="24"/>
      <c r="HA695" s="24"/>
      <c r="HB695" s="24"/>
      <c r="HC695" s="24"/>
      <c r="HD695" s="24"/>
      <c r="HE695" s="24"/>
      <c r="HF695" s="24"/>
      <c r="HG695" s="24"/>
      <c r="HH695" s="24"/>
      <c r="HI695" s="24"/>
      <c r="HJ695" s="24"/>
      <c r="HK695" s="24"/>
      <c r="HL695" s="24"/>
      <c r="HM695" s="24"/>
      <c r="HN695" s="24"/>
      <c r="HO695" s="24"/>
      <c r="HP695" s="24"/>
      <c r="HQ695" s="24"/>
      <c r="HR695" s="24"/>
      <c r="HS695" s="24"/>
      <c r="HT695" s="24"/>
      <c r="HU695" s="24"/>
      <c r="HV695" s="24"/>
      <c r="HW695" s="24"/>
      <c r="HX695" s="24"/>
      <c r="HY695" s="24"/>
      <c r="HZ695" s="24"/>
      <c r="IA695" s="24"/>
      <c r="IB695" s="24"/>
      <c r="IC695" s="24"/>
      <c r="ID695" s="24"/>
    </row>
    <row r="696" spans="1:238" x14ac:dyDescent="0.3">
      <c r="A696" t="str">
        <f>IF(Input!A688=0,"",Input!A688)</f>
        <v>398,754</v>
      </c>
      <c r="B696" s="65" cm="1">
        <f t="array" ref="B696">_xlfn.IFS($A696="","",LEFT($A696,4)="fold",MID($A696,12,1),TRUE,VALUE(LEFT($A696,FIND(",",$A696)-1)))</f>
        <v>398</v>
      </c>
      <c r="C696" s="65" cm="1">
        <f t="array" ref="C696">_xlfn.IFS($A696="","",LEFT($A696,4)="fold",VALUE(MID($A696,14,5)),TRUE,VALUE(MID($A696,FIND(",",$A696)+1,5)))</f>
        <v>754</v>
      </c>
      <c r="D696" s="58" cm="1">
        <f t="array" aca="1" ref="D696" ca="1">_xlfn.IFS(
AND(D$3="x",B696&gt;D$4),  2*D$4-B696,
TRUE,B696)</f>
        <v>398</v>
      </c>
      <c r="E696" s="58" cm="1">
        <f t="array" aca="1" ref="E696" ca="1">_xlfn.IFS(
AND(D$3="y",C696&gt;D$4),  2*D$4-C696,
TRUE,C696)</f>
        <v>754</v>
      </c>
      <c r="F696" s="58" cm="1">
        <f t="array" aca="1" ref="F696" ca="1">_xlfn.IFS(
AND(F$3="x",D696&gt;F$4),  2*F$4-D696,
TRUE,D696)</f>
        <v>398</v>
      </c>
      <c r="G696" s="58" cm="1">
        <f t="array" aca="1" ref="G696" ca="1">_xlfn.IFS(
AND(F$3="y",E696&gt;F$4),  2*F$4-E696,
TRUE,E696)</f>
        <v>140</v>
      </c>
      <c r="H696" s="58" cm="1">
        <f t="array" aca="1" ref="H696" ca="1">_xlfn.IFS(
AND(H$3="x",F696&gt;H$4),  2*H$4-F696,
TRUE,F696)</f>
        <v>256</v>
      </c>
      <c r="I696" s="58" cm="1">
        <f t="array" aca="1" ref="I696" ca="1">_xlfn.IFS(
AND(H$3="y",G696&gt;H$4),  2*H$4-G696,
TRUE,G696)</f>
        <v>140</v>
      </c>
      <c r="J696" s="58" cm="1">
        <f t="array" aca="1" ref="J696" ca="1">_xlfn.IFS(
AND(J$3="x",H696&gt;J$4),  2*J$4-H696,
TRUE,H696)</f>
        <v>256</v>
      </c>
      <c r="K696" s="58" cm="1">
        <f t="array" aca="1" ref="K696" ca="1">_xlfn.IFS(
AND(J$3="y",I696&gt;J$4),  2*J$4-I696,
TRUE,I696)</f>
        <v>140</v>
      </c>
      <c r="L696" s="58" cm="1">
        <f t="array" aca="1" ref="L696" ca="1">_xlfn.IFS(
AND(L$3="x",J696&gt;L$4),  2*L$4-J696,
TRUE,J696)</f>
        <v>70</v>
      </c>
      <c r="M696" s="58" cm="1">
        <f t="array" aca="1" ref="M696" ca="1">_xlfn.IFS(
AND(L$3="y",K696&gt;L$4),  2*L$4-K696,
TRUE,K696)</f>
        <v>140</v>
      </c>
      <c r="N696" s="58" cm="1">
        <f t="array" aca="1" ref="N696" ca="1">_xlfn.IFS(
AND(N$3="x",L696&gt;N$4),  2*N$4-L696,
TRUE,L696)</f>
        <v>70</v>
      </c>
      <c r="O696" s="58" cm="1">
        <f t="array" aca="1" ref="O696" ca="1">_xlfn.IFS(
AND(N$3="y",M696&gt;N$4),  2*N$4-M696,
TRUE,M696)</f>
        <v>82</v>
      </c>
      <c r="P696" s="58" cm="1">
        <f t="array" aca="1" ref="P696" ca="1">_xlfn.IFS(
AND(P$3="x",N696&gt;P$4),  2*P$4-N696,
TRUE,N696)</f>
        <v>70</v>
      </c>
      <c r="Q696" s="58" cm="1">
        <f t="array" aca="1" ref="Q696" ca="1">_xlfn.IFS(
AND(P$3="y",O696&gt;P$4),  2*P$4-O696,
TRUE,O696)</f>
        <v>82</v>
      </c>
      <c r="R696" s="58" cm="1">
        <f t="array" aca="1" ref="R696" ca="1">_xlfn.IFS(
AND(R$3="x",P696&gt;R$4),  2*R$4-P696,
TRUE,P696)</f>
        <v>70</v>
      </c>
      <c r="S696" s="58" cm="1">
        <f t="array" aca="1" ref="S696" ca="1">_xlfn.IFS(
AND(R$3="y",Q696&gt;R$4),  2*R$4-Q696,
TRUE,Q696)</f>
        <v>28</v>
      </c>
      <c r="T696" s="58" cm="1">
        <f t="array" aca="1" ref="T696" ca="1">_xlfn.IFS(
AND(T$3="x",R696&gt;T$4),  2*T$4-R696,
TRUE,R696)</f>
        <v>10</v>
      </c>
      <c r="U696" s="58" cm="1">
        <f t="array" aca="1" ref="U696" ca="1">_xlfn.IFS(
AND(T$3="y",S696&gt;T$4),  2*T$4-S696,
TRUE,S696)</f>
        <v>28</v>
      </c>
      <c r="V696" s="58" cm="1">
        <f t="array" aca="1" ref="V696" ca="1">_xlfn.IFS(
AND(V$3="x",T696&gt;V$4),  2*V$4-T696,
TRUE,T696)</f>
        <v>10</v>
      </c>
      <c r="W696" s="58" cm="1">
        <f t="array" aca="1" ref="W696" ca="1">_xlfn.IFS(
AND(V$3="y",U696&gt;V$4),  2*V$4-U696,
TRUE,U696)</f>
        <v>26</v>
      </c>
      <c r="X696" s="58" cm="1">
        <f t="array" aca="1" ref="X696" ca="1">_xlfn.IFS(
AND(X$3="x",V696&gt;X$4),  2*X$4-V696,
TRUE,V696)</f>
        <v>10</v>
      </c>
      <c r="Y696" s="58" cm="1">
        <f t="array" aca="1" ref="Y696" ca="1">_xlfn.IFS(
AND(X$3="y",W696&gt;X$4),  2*X$4-W696,
TRUE,W696)</f>
        <v>0</v>
      </c>
      <c r="Z696" s="58" cm="1">
        <f t="array" aca="1" ref="Z696" ca="1">_xlfn.IFS(
AND(Z$3="x",X696&gt;Z$4),  2*Z$4-X696,
TRUE,X696)</f>
        <v>10</v>
      </c>
      <c r="AA696" s="58" cm="1">
        <f t="array" aca="1" ref="AA696" ca="1">_xlfn.IFS(
AND(Z$3="y",Y696&gt;Z$4),  2*Z$4-Y696,
TRUE,Y696)</f>
        <v>0</v>
      </c>
      <c r="BD696" t="str">
        <f t="shared" ca="1" si="12"/>
        <v>398-754</v>
      </c>
      <c r="BF696" s="23"/>
      <c r="BG696" s="24"/>
      <c r="BH696" s="24"/>
      <c r="BI696" s="24"/>
      <c r="BJ696" s="24"/>
      <c r="BK696" s="24"/>
      <c r="BL696" s="24"/>
      <c r="BM696" s="24"/>
      <c r="BN696" s="24"/>
      <c r="BO696" s="24"/>
      <c r="BP696" s="24"/>
      <c r="BQ696" s="24"/>
      <c r="BR696" s="24"/>
      <c r="BS696" s="24"/>
      <c r="BT696" s="24"/>
      <c r="BU696" s="24"/>
      <c r="BV696" s="24"/>
      <c r="BW696" s="24"/>
      <c r="BX696" s="24"/>
      <c r="BY696" s="24"/>
      <c r="BZ696" s="24"/>
      <c r="CA696" s="24"/>
      <c r="CB696" s="24"/>
      <c r="CC696" s="24"/>
      <c r="CD696" s="24"/>
      <c r="CE696" s="24"/>
      <c r="CF696" s="24"/>
      <c r="CG696" s="24"/>
      <c r="CH696" s="24"/>
      <c r="CI696" s="24"/>
      <c r="CJ696" s="24"/>
      <c r="CK696" s="24"/>
      <c r="CL696" s="24"/>
      <c r="CM696" s="24"/>
      <c r="CN696" s="24"/>
      <c r="CO696" s="24"/>
      <c r="CP696" s="24"/>
      <c r="CQ696" s="24"/>
      <c r="CR696" s="24"/>
      <c r="CS696" s="24"/>
      <c r="CT696" s="24"/>
      <c r="CU696" s="24"/>
      <c r="CV696" s="24"/>
      <c r="CW696" s="24"/>
      <c r="CX696" s="24"/>
      <c r="CY696" s="24"/>
      <c r="CZ696" s="24"/>
      <c r="DA696" s="24"/>
      <c r="DB696" s="24"/>
      <c r="DC696" s="24"/>
      <c r="DD696" s="24"/>
      <c r="DE696" s="24"/>
      <c r="DF696" s="24"/>
      <c r="DG696" s="24"/>
      <c r="DH696" s="24"/>
      <c r="DI696" s="24"/>
      <c r="DJ696" s="24"/>
      <c r="DK696" s="24"/>
      <c r="DL696" s="24"/>
      <c r="DM696" s="24"/>
      <c r="DN696" s="24"/>
      <c r="DO696" s="24"/>
      <c r="DP696" s="24"/>
      <c r="DQ696" s="24"/>
      <c r="DR696" s="24"/>
      <c r="DS696" s="24"/>
      <c r="DT696" s="24"/>
      <c r="DU696" s="24"/>
      <c r="DV696" s="24"/>
      <c r="DW696" s="24"/>
      <c r="DX696" s="24"/>
      <c r="DY696" s="24"/>
      <c r="DZ696" s="24"/>
      <c r="EA696" s="24"/>
      <c r="EB696" s="24"/>
      <c r="EC696" s="24"/>
      <c r="ED696" s="24"/>
      <c r="EE696" s="24"/>
      <c r="EF696" s="24"/>
      <c r="EG696" s="24"/>
      <c r="EH696" s="24"/>
      <c r="EI696" s="24"/>
      <c r="EJ696" s="24"/>
      <c r="EK696" s="24"/>
      <c r="EL696" s="24"/>
      <c r="EM696" s="24"/>
      <c r="EN696" s="24"/>
      <c r="EO696" s="24"/>
      <c r="EP696" s="24"/>
      <c r="EQ696" s="24"/>
      <c r="ER696" s="24"/>
      <c r="ES696" s="24"/>
      <c r="ET696" s="24"/>
      <c r="EU696" s="24"/>
      <c r="EV696" s="24"/>
      <c r="EW696" s="24"/>
      <c r="EX696" s="24"/>
      <c r="EY696" s="24"/>
      <c r="EZ696" s="24"/>
      <c r="FA696" s="24"/>
      <c r="FB696" s="24"/>
      <c r="FC696" s="24"/>
      <c r="FD696" s="24"/>
      <c r="FE696" s="24"/>
      <c r="FF696" s="24"/>
      <c r="FG696" s="24"/>
      <c r="FH696" s="24"/>
      <c r="FI696" s="24"/>
      <c r="FJ696" s="24"/>
      <c r="FK696" s="24"/>
      <c r="FL696" s="24"/>
      <c r="FM696" s="24"/>
      <c r="FN696" s="24"/>
      <c r="FO696" s="24"/>
      <c r="FP696" s="24"/>
      <c r="FQ696" s="24"/>
      <c r="FR696" s="24"/>
      <c r="FS696" s="24"/>
      <c r="FT696" s="24"/>
      <c r="FU696" s="24"/>
      <c r="FV696" s="24"/>
      <c r="FW696" s="24"/>
      <c r="FX696" s="24"/>
      <c r="FY696" s="24"/>
      <c r="FZ696" s="24"/>
      <c r="GA696" s="24"/>
      <c r="GB696" s="24"/>
      <c r="GC696" s="24"/>
      <c r="GD696" s="24"/>
      <c r="GE696" s="24"/>
      <c r="GF696" s="24"/>
      <c r="GG696" s="24"/>
      <c r="GH696" s="24"/>
      <c r="GI696" s="24"/>
      <c r="GJ696" s="24"/>
      <c r="GK696" s="24"/>
      <c r="GL696" s="24"/>
      <c r="GM696" s="24"/>
      <c r="GN696" s="24"/>
      <c r="GO696" s="24"/>
      <c r="GP696" s="24"/>
      <c r="GQ696" s="24"/>
      <c r="GR696" s="24"/>
      <c r="GS696" s="24"/>
      <c r="GT696" s="24"/>
      <c r="GU696" s="24"/>
      <c r="GV696" s="24"/>
      <c r="GW696" s="24"/>
      <c r="GX696" s="24"/>
      <c r="GY696" s="24"/>
      <c r="GZ696" s="24"/>
      <c r="HA696" s="24"/>
      <c r="HB696" s="24"/>
      <c r="HC696" s="24"/>
      <c r="HD696" s="24"/>
      <c r="HE696" s="24"/>
      <c r="HF696" s="24"/>
      <c r="HG696" s="24"/>
      <c r="HH696" s="24"/>
      <c r="HI696" s="24"/>
      <c r="HJ696" s="24"/>
      <c r="HK696" s="24"/>
      <c r="HL696" s="24"/>
      <c r="HM696" s="24"/>
      <c r="HN696" s="24"/>
      <c r="HO696" s="24"/>
      <c r="HP696" s="24"/>
      <c r="HQ696" s="24"/>
      <c r="HR696" s="24"/>
      <c r="HS696" s="24"/>
      <c r="HT696" s="24"/>
      <c r="HU696" s="24"/>
      <c r="HV696" s="24"/>
      <c r="HW696" s="24"/>
      <c r="HX696" s="24"/>
      <c r="HY696" s="24"/>
      <c r="HZ696" s="24"/>
      <c r="IA696" s="24"/>
      <c r="IB696" s="24"/>
      <c r="IC696" s="24"/>
      <c r="ID696" s="24"/>
    </row>
    <row r="697" spans="1:238" x14ac:dyDescent="0.3">
      <c r="A697" t="str">
        <f>IF(Input!A689=0,"",Input!A689)</f>
        <v>845,570</v>
      </c>
      <c r="B697" s="65" cm="1">
        <f t="array" ref="B697">_xlfn.IFS($A697="","",LEFT($A697,4)="fold",MID($A697,12,1),TRUE,VALUE(LEFT($A697,FIND(",",$A697)-1)))</f>
        <v>845</v>
      </c>
      <c r="C697" s="65" cm="1">
        <f t="array" ref="C697">_xlfn.IFS($A697="","",LEFT($A697,4)="fold",VALUE(MID($A697,14,5)),TRUE,VALUE(MID($A697,FIND(",",$A697)+1,5)))</f>
        <v>570</v>
      </c>
      <c r="D697" s="58" cm="1">
        <f t="array" aca="1" ref="D697" ca="1">_xlfn.IFS(
AND(D$3="x",B697&gt;D$4),  2*D$4-B697,
TRUE,B697)</f>
        <v>465</v>
      </c>
      <c r="E697" s="58" cm="1">
        <f t="array" aca="1" ref="E697" ca="1">_xlfn.IFS(
AND(D$3="y",C697&gt;D$4),  2*D$4-C697,
TRUE,C697)</f>
        <v>570</v>
      </c>
      <c r="F697" s="58" cm="1">
        <f t="array" aca="1" ref="F697" ca="1">_xlfn.IFS(
AND(F$3="x",D697&gt;F$4),  2*F$4-D697,
TRUE,D697)</f>
        <v>465</v>
      </c>
      <c r="G697" s="58" cm="1">
        <f t="array" aca="1" ref="G697" ca="1">_xlfn.IFS(
AND(F$3="y",E697&gt;F$4),  2*F$4-E697,
TRUE,E697)</f>
        <v>324</v>
      </c>
      <c r="H697" s="58" cm="1">
        <f t="array" aca="1" ref="H697" ca="1">_xlfn.IFS(
AND(H$3="x",F697&gt;H$4),  2*H$4-F697,
TRUE,F697)</f>
        <v>189</v>
      </c>
      <c r="I697" s="58" cm="1">
        <f t="array" aca="1" ref="I697" ca="1">_xlfn.IFS(
AND(H$3="y",G697&gt;H$4),  2*H$4-G697,
TRUE,G697)</f>
        <v>324</v>
      </c>
      <c r="J697" s="58" cm="1">
        <f t="array" aca="1" ref="J697" ca="1">_xlfn.IFS(
AND(J$3="x",H697&gt;J$4),  2*J$4-H697,
TRUE,H697)</f>
        <v>189</v>
      </c>
      <c r="K697" s="58" cm="1">
        <f t="array" aca="1" ref="K697" ca="1">_xlfn.IFS(
AND(J$3="y",I697&gt;J$4),  2*J$4-I697,
TRUE,I697)</f>
        <v>122</v>
      </c>
      <c r="L697" s="58" cm="1">
        <f t="array" aca="1" ref="L697" ca="1">_xlfn.IFS(
AND(L$3="x",J697&gt;L$4),  2*L$4-J697,
TRUE,J697)</f>
        <v>137</v>
      </c>
      <c r="M697" s="58" cm="1">
        <f t="array" aca="1" ref="M697" ca="1">_xlfn.IFS(
AND(L$3="y",K697&gt;L$4),  2*L$4-K697,
TRUE,K697)</f>
        <v>122</v>
      </c>
      <c r="N697" s="58" cm="1">
        <f t="array" aca="1" ref="N697" ca="1">_xlfn.IFS(
AND(N$3="x",L697&gt;N$4),  2*N$4-L697,
TRUE,L697)</f>
        <v>137</v>
      </c>
      <c r="O697" s="58" cm="1">
        <f t="array" aca="1" ref="O697" ca="1">_xlfn.IFS(
AND(N$3="y",M697&gt;N$4),  2*N$4-M697,
TRUE,M697)</f>
        <v>100</v>
      </c>
      <c r="P697" s="58" cm="1">
        <f t="array" aca="1" ref="P697" ca="1">_xlfn.IFS(
AND(P$3="x",N697&gt;P$4),  2*P$4-N697,
TRUE,N697)</f>
        <v>25</v>
      </c>
      <c r="Q697" s="58" cm="1">
        <f t="array" aca="1" ref="Q697" ca="1">_xlfn.IFS(
AND(P$3="y",O697&gt;P$4),  2*P$4-O697,
TRUE,O697)</f>
        <v>100</v>
      </c>
      <c r="R697" s="58" cm="1">
        <f t="array" aca="1" ref="R697" ca="1">_xlfn.IFS(
AND(R$3="x",P697&gt;R$4),  2*R$4-P697,
TRUE,P697)</f>
        <v>25</v>
      </c>
      <c r="S697" s="58" cm="1">
        <f t="array" aca="1" ref="S697" ca="1">_xlfn.IFS(
AND(R$3="y",Q697&gt;R$4),  2*R$4-Q697,
TRUE,Q697)</f>
        <v>10</v>
      </c>
      <c r="T697" s="58" cm="1">
        <f t="array" aca="1" ref="T697" ca="1">_xlfn.IFS(
AND(T$3="x",R697&gt;T$4),  2*T$4-R697,
TRUE,R697)</f>
        <v>25</v>
      </c>
      <c r="U697" s="58" cm="1">
        <f t="array" aca="1" ref="U697" ca="1">_xlfn.IFS(
AND(T$3="y",S697&gt;T$4),  2*T$4-S697,
TRUE,S697)</f>
        <v>10</v>
      </c>
      <c r="V697" s="58" cm="1">
        <f t="array" aca="1" ref="V697" ca="1">_xlfn.IFS(
AND(V$3="x",T697&gt;V$4),  2*V$4-T697,
TRUE,T697)</f>
        <v>25</v>
      </c>
      <c r="W697" s="58" cm="1">
        <f t="array" aca="1" ref="W697" ca="1">_xlfn.IFS(
AND(V$3="y",U697&gt;V$4),  2*V$4-U697,
TRUE,U697)</f>
        <v>10</v>
      </c>
      <c r="X697" s="58" cm="1">
        <f t="array" aca="1" ref="X697" ca="1">_xlfn.IFS(
AND(X$3="x",V697&gt;X$4),  2*X$4-V697,
TRUE,V697)</f>
        <v>25</v>
      </c>
      <c r="Y697" s="58" cm="1">
        <f t="array" aca="1" ref="Y697" ca="1">_xlfn.IFS(
AND(X$3="y",W697&gt;X$4),  2*X$4-W697,
TRUE,W697)</f>
        <v>10</v>
      </c>
      <c r="Z697" s="58" cm="1">
        <f t="array" aca="1" ref="Z697" ca="1">_xlfn.IFS(
AND(Z$3="x",X697&gt;Z$4),  2*Z$4-X697,
TRUE,X697)</f>
        <v>25</v>
      </c>
      <c r="AA697" s="58" cm="1">
        <f t="array" aca="1" ref="AA697" ca="1">_xlfn.IFS(
AND(Z$3="y",Y697&gt;Z$4),  2*Z$4-Y697,
TRUE,Y697)</f>
        <v>2</v>
      </c>
      <c r="BD697" t="str">
        <f t="shared" ca="1" si="12"/>
        <v>465-570</v>
      </c>
      <c r="BF697" s="23"/>
      <c r="BG697" s="24"/>
      <c r="BH697" s="24"/>
      <c r="BI697" s="24"/>
      <c r="BJ697" s="24"/>
      <c r="BK697" s="24"/>
      <c r="BL697" s="24"/>
      <c r="BM697" s="24"/>
      <c r="BN697" s="24"/>
      <c r="BO697" s="24"/>
      <c r="BP697" s="24"/>
      <c r="BQ697" s="24"/>
      <c r="BR697" s="24"/>
      <c r="BS697" s="24"/>
      <c r="BT697" s="24"/>
      <c r="BU697" s="24"/>
      <c r="BV697" s="24"/>
      <c r="BW697" s="24"/>
      <c r="BX697" s="24"/>
      <c r="BY697" s="24"/>
      <c r="BZ697" s="24"/>
      <c r="CA697" s="24"/>
      <c r="CB697" s="24"/>
      <c r="CC697" s="24"/>
      <c r="CD697" s="24"/>
      <c r="CE697" s="24"/>
      <c r="CF697" s="24"/>
      <c r="CG697" s="24"/>
      <c r="CH697" s="24"/>
      <c r="CI697" s="24"/>
      <c r="CJ697" s="24"/>
      <c r="CK697" s="24"/>
      <c r="CL697" s="24"/>
      <c r="CM697" s="24"/>
      <c r="CN697" s="24"/>
      <c r="CO697" s="24"/>
      <c r="CP697" s="24"/>
      <c r="CQ697" s="24"/>
      <c r="CR697" s="24"/>
      <c r="CS697" s="24"/>
      <c r="CT697" s="24"/>
      <c r="CU697" s="24"/>
      <c r="CV697" s="24"/>
      <c r="CW697" s="24"/>
      <c r="CX697" s="24"/>
      <c r="CY697" s="24"/>
      <c r="CZ697" s="24"/>
      <c r="DA697" s="24"/>
      <c r="DB697" s="24"/>
      <c r="DC697" s="24"/>
      <c r="DD697" s="24"/>
      <c r="DE697" s="24"/>
      <c r="DF697" s="24"/>
      <c r="DG697" s="24"/>
      <c r="DH697" s="24"/>
      <c r="DI697" s="24"/>
      <c r="DJ697" s="24"/>
      <c r="DK697" s="24"/>
      <c r="DL697" s="24"/>
      <c r="DM697" s="24"/>
      <c r="DN697" s="24"/>
      <c r="DO697" s="24"/>
      <c r="DP697" s="24"/>
      <c r="DQ697" s="24"/>
      <c r="DR697" s="24"/>
      <c r="DS697" s="24"/>
      <c r="DT697" s="24"/>
      <c r="DU697" s="24"/>
      <c r="DV697" s="24"/>
      <c r="DW697" s="24"/>
      <c r="DX697" s="24"/>
      <c r="DY697" s="24"/>
      <c r="DZ697" s="24"/>
      <c r="EA697" s="24"/>
      <c r="EB697" s="24"/>
      <c r="EC697" s="24"/>
      <c r="ED697" s="24"/>
      <c r="EE697" s="24"/>
      <c r="EF697" s="24"/>
      <c r="EG697" s="24"/>
      <c r="EH697" s="24"/>
      <c r="EI697" s="24"/>
      <c r="EJ697" s="24"/>
      <c r="EK697" s="24"/>
      <c r="EL697" s="24"/>
      <c r="EM697" s="24"/>
      <c r="EN697" s="24"/>
      <c r="EO697" s="24"/>
      <c r="EP697" s="24"/>
      <c r="EQ697" s="24"/>
      <c r="ER697" s="24"/>
      <c r="ES697" s="24"/>
      <c r="ET697" s="24"/>
      <c r="EU697" s="24"/>
      <c r="EV697" s="24"/>
      <c r="EW697" s="24"/>
      <c r="EX697" s="24"/>
      <c r="EY697" s="24"/>
      <c r="EZ697" s="24"/>
      <c r="FA697" s="24"/>
      <c r="FB697" s="24"/>
      <c r="FC697" s="24"/>
      <c r="FD697" s="24"/>
      <c r="FE697" s="24"/>
      <c r="FF697" s="24"/>
      <c r="FG697" s="24"/>
      <c r="FH697" s="24"/>
      <c r="FI697" s="24"/>
      <c r="FJ697" s="24"/>
      <c r="FK697" s="24"/>
      <c r="FL697" s="24"/>
      <c r="FM697" s="24"/>
      <c r="FN697" s="24"/>
      <c r="FO697" s="24"/>
      <c r="FP697" s="24"/>
      <c r="FQ697" s="24"/>
      <c r="FR697" s="24"/>
      <c r="FS697" s="24"/>
      <c r="FT697" s="24"/>
      <c r="FU697" s="24"/>
      <c r="FV697" s="24"/>
      <c r="FW697" s="24"/>
      <c r="FX697" s="24"/>
      <c r="FY697" s="24"/>
      <c r="FZ697" s="24"/>
      <c r="GA697" s="24"/>
      <c r="GB697" s="24"/>
      <c r="GC697" s="24"/>
      <c r="GD697" s="24"/>
      <c r="GE697" s="24"/>
      <c r="GF697" s="24"/>
      <c r="GG697" s="24"/>
      <c r="GH697" s="24"/>
      <c r="GI697" s="24"/>
      <c r="GJ697" s="24"/>
      <c r="GK697" s="24"/>
      <c r="GL697" s="24"/>
      <c r="GM697" s="24"/>
      <c r="GN697" s="24"/>
      <c r="GO697" s="24"/>
      <c r="GP697" s="24"/>
      <c r="GQ697" s="24"/>
      <c r="GR697" s="24"/>
      <c r="GS697" s="24"/>
      <c r="GT697" s="24"/>
      <c r="GU697" s="24"/>
      <c r="GV697" s="24"/>
      <c r="GW697" s="24"/>
      <c r="GX697" s="24"/>
      <c r="GY697" s="24"/>
      <c r="GZ697" s="24"/>
      <c r="HA697" s="24"/>
      <c r="HB697" s="24"/>
      <c r="HC697" s="24"/>
      <c r="HD697" s="24"/>
      <c r="HE697" s="24"/>
      <c r="HF697" s="24"/>
      <c r="HG697" s="24"/>
      <c r="HH697" s="24"/>
      <c r="HI697" s="24"/>
      <c r="HJ697" s="24"/>
      <c r="HK697" s="24"/>
      <c r="HL697" s="24"/>
      <c r="HM697" s="24"/>
      <c r="HN697" s="24"/>
      <c r="HO697" s="24"/>
      <c r="HP697" s="24"/>
      <c r="HQ697" s="24"/>
      <c r="HR697" s="24"/>
      <c r="HS697" s="24"/>
      <c r="HT697" s="24"/>
      <c r="HU697" s="24"/>
      <c r="HV697" s="24"/>
      <c r="HW697" s="24"/>
      <c r="HX697" s="24"/>
      <c r="HY697" s="24"/>
      <c r="HZ697" s="24"/>
      <c r="IA697" s="24"/>
      <c r="IB697" s="24"/>
      <c r="IC697" s="24"/>
      <c r="ID697" s="24"/>
    </row>
    <row r="698" spans="1:238" x14ac:dyDescent="0.3">
      <c r="A698" t="str">
        <f>IF(Input!A690=0,"",Input!A690)</f>
        <v>621,600</v>
      </c>
      <c r="B698" s="65" cm="1">
        <f t="array" ref="B698">_xlfn.IFS($A698="","",LEFT($A698,4)="fold",MID($A698,12,1),TRUE,VALUE(LEFT($A698,FIND(",",$A698)-1)))</f>
        <v>621</v>
      </c>
      <c r="C698" s="65" cm="1">
        <f t="array" ref="C698">_xlfn.IFS($A698="","",LEFT($A698,4)="fold",VALUE(MID($A698,14,5)),TRUE,VALUE(MID($A698,FIND(",",$A698)+1,5)))</f>
        <v>600</v>
      </c>
      <c r="D698" s="58" cm="1">
        <f t="array" aca="1" ref="D698" ca="1">_xlfn.IFS(
AND(D$3="x",B698&gt;D$4),  2*D$4-B698,
TRUE,B698)</f>
        <v>621</v>
      </c>
      <c r="E698" s="58" cm="1">
        <f t="array" aca="1" ref="E698" ca="1">_xlfn.IFS(
AND(D$3="y",C698&gt;D$4),  2*D$4-C698,
TRUE,C698)</f>
        <v>600</v>
      </c>
      <c r="F698" s="58" cm="1">
        <f t="array" aca="1" ref="F698" ca="1">_xlfn.IFS(
AND(F$3="x",D698&gt;F$4),  2*F$4-D698,
TRUE,D698)</f>
        <v>621</v>
      </c>
      <c r="G698" s="58" cm="1">
        <f t="array" aca="1" ref="G698" ca="1">_xlfn.IFS(
AND(F$3="y",E698&gt;F$4),  2*F$4-E698,
TRUE,E698)</f>
        <v>294</v>
      </c>
      <c r="H698" s="58" cm="1">
        <f t="array" aca="1" ref="H698" ca="1">_xlfn.IFS(
AND(H$3="x",F698&gt;H$4),  2*H$4-F698,
TRUE,F698)</f>
        <v>33</v>
      </c>
      <c r="I698" s="58" cm="1">
        <f t="array" aca="1" ref="I698" ca="1">_xlfn.IFS(
AND(H$3="y",G698&gt;H$4),  2*H$4-G698,
TRUE,G698)</f>
        <v>294</v>
      </c>
      <c r="J698" s="58" cm="1">
        <f t="array" aca="1" ref="J698" ca="1">_xlfn.IFS(
AND(J$3="x",H698&gt;J$4),  2*J$4-H698,
TRUE,H698)</f>
        <v>33</v>
      </c>
      <c r="K698" s="58" cm="1">
        <f t="array" aca="1" ref="K698" ca="1">_xlfn.IFS(
AND(J$3="y",I698&gt;J$4),  2*J$4-I698,
TRUE,I698)</f>
        <v>152</v>
      </c>
      <c r="L698" s="58" cm="1">
        <f t="array" aca="1" ref="L698" ca="1">_xlfn.IFS(
AND(L$3="x",J698&gt;L$4),  2*L$4-J698,
TRUE,J698)</f>
        <v>33</v>
      </c>
      <c r="M698" s="58" cm="1">
        <f t="array" aca="1" ref="M698" ca="1">_xlfn.IFS(
AND(L$3="y",K698&gt;L$4),  2*L$4-K698,
TRUE,K698)</f>
        <v>152</v>
      </c>
      <c r="N698" s="58" cm="1">
        <f t="array" aca="1" ref="N698" ca="1">_xlfn.IFS(
AND(N$3="x",L698&gt;N$4),  2*N$4-L698,
TRUE,L698)</f>
        <v>33</v>
      </c>
      <c r="O698" s="58" cm="1">
        <f t="array" aca="1" ref="O698" ca="1">_xlfn.IFS(
AND(N$3="y",M698&gt;N$4),  2*N$4-M698,
TRUE,M698)</f>
        <v>70</v>
      </c>
      <c r="P698" s="58" cm="1">
        <f t="array" aca="1" ref="P698" ca="1">_xlfn.IFS(
AND(P$3="x",N698&gt;P$4),  2*P$4-N698,
TRUE,N698)</f>
        <v>33</v>
      </c>
      <c r="Q698" s="58" cm="1">
        <f t="array" aca="1" ref="Q698" ca="1">_xlfn.IFS(
AND(P$3="y",O698&gt;P$4),  2*P$4-O698,
TRUE,O698)</f>
        <v>70</v>
      </c>
      <c r="R698" s="58" cm="1">
        <f t="array" aca="1" ref="R698" ca="1">_xlfn.IFS(
AND(R$3="x",P698&gt;R$4),  2*R$4-P698,
TRUE,P698)</f>
        <v>33</v>
      </c>
      <c r="S698" s="58" cm="1">
        <f t="array" aca="1" ref="S698" ca="1">_xlfn.IFS(
AND(R$3="y",Q698&gt;R$4),  2*R$4-Q698,
TRUE,Q698)</f>
        <v>40</v>
      </c>
      <c r="T698" s="58" cm="1">
        <f t="array" aca="1" ref="T698" ca="1">_xlfn.IFS(
AND(T$3="x",R698&gt;T$4),  2*T$4-R698,
TRUE,R698)</f>
        <v>33</v>
      </c>
      <c r="U698" s="58" cm="1">
        <f t="array" aca="1" ref="U698" ca="1">_xlfn.IFS(
AND(T$3="y",S698&gt;T$4),  2*T$4-S698,
TRUE,S698)</f>
        <v>40</v>
      </c>
      <c r="V698" s="58" cm="1">
        <f t="array" aca="1" ref="V698" ca="1">_xlfn.IFS(
AND(V$3="x",T698&gt;V$4),  2*V$4-T698,
TRUE,T698)</f>
        <v>33</v>
      </c>
      <c r="W698" s="58" cm="1">
        <f t="array" aca="1" ref="W698" ca="1">_xlfn.IFS(
AND(V$3="y",U698&gt;V$4),  2*V$4-U698,
TRUE,U698)</f>
        <v>14</v>
      </c>
      <c r="X698" s="58" cm="1">
        <f t="array" aca="1" ref="X698" ca="1">_xlfn.IFS(
AND(X$3="x",V698&gt;X$4),  2*X$4-V698,
TRUE,V698)</f>
        <v>33</v>
      </c>
      <c r="Y698" s="58" cm="1">
        <f t="array" aca="1" ref="Y698" ca="1">_xlfn.IFS(
AND(X$3="y",W698&gt;X$4),  2*X$4-W698,
TRUE,W698)</f>
        <v>12</v>
      </c>
      <c r="Z698" s="58" cm="1">
        <f t="array" aca="1" ref="Z698" ca="1">_xlfn.IFS(
AND(Z$3="x",X698&gt;Z$4),  2*Z$4-X698,
TRUE,X698)</f>
        <v>33</v>
      </c>
      <c r="AA698" s="58" cm="1">
        <f t="array" aca="1" ref="AA698" ca="1">_xlfn.IFS(
AND(Z$3="y",Y698&gt;Z$4),  2*Z$4-Y698,
TRUE,Y698)</f>
        <v>0</v>
      </c>
      <c r="BD698" t="str">
        <f t="shared" ca="1" si="12"/>
        <v>621-600</v>
      </c>
      <c r="BF698" s="23"/>
      <c r="BG698" s="24"/>
      <c r="BH698" s="24"/>
      <c r="BI698" s="24"/>
      <c r="BJ698" s="24"/>
      <c r="BK698" s="24"/>
      <c r="BL698" s="24"/>
      <c r="BM698" s="24"/>
      <c r="BN698" s="24"/>
      <c r="BO698" s="24"/>
      <c r="BP698" s="24"/>
      <c r="BQ698" s="24"/>
      <c r="BR698" s="24"/>
      <c r="BS698" s="24"/>
      <c r="BT698" s="24"/>
      <c r="BU698" s="24"/>
      <c r="BV698" s="24"/>
      <c r="BW698" s="24"/>
      <c r="BX698" s="24"/>
      <c r="BY698" s="24"/>
      <c r="BZ698" s="24"/>
      <c r="CA698" s="24"/>
      <c r="CB698" s="24"/>
      <c r="CC698" s="24"/>
      <c r="CD698" s="24"/>
      <c r="CE698" s="24"/>
      <c r="CF698" s="24"/>
      <c r="CG698" s="24"/>
      <c r="CH698" s="24"/>
      <c r="CI698" s="24"/>
      <c r="CJ698" s="24"/>
      <c r="CK698" s="24"/>
      <c r="CL698" s="24"/>
      <c r="CM698" s="24"/>
      <c r="CN698" s="24"/>
      <c r="CO698" s="24"/>
      <c r="CP698" s="24"/>
      <c r="CQ698" s="24"/>
      <c r="CR698" s="24"/>
      <c r="CS698" s="24"/>
      <c r="CT698" s="24"/>
      <c r="CU698" s="24"/>
      <c r="CV698" s="24"/>
      <c r="CW698" s="24"/>
      <c r="CX698" s="24"/>
      <c r="CY698" s="24"/>
      <c r="CZ698" s="24"/>
      <c r="DA698" s="24"/>
      <c r="DB698" s="24"/>
      <c r="DC698" s="24"/>
      <c r="DD698" s="24"/>
      <c r="DE698" s="24"/>
      <c r="DF698" s="24"/>
      <c r="DG698" s="24"/>
      <c r="DH698" s="24"/>
      <c r="DI698" s="24"/>
      <c r="DJ698" s="24"/>
      <c r="DK698" s="24"/>
      <c r="DL698" s="24"/>
      <c r="DM698" s="24"/>
      <c r="DN698" s="24"/>
      <c r="DO698" s="24"/>
      <c r="DP698" s="24"/>
      <c r="DQ698" s="24"/>
      <c r="DR698" s="24"/>
      <c r="DS698" s="24"/>
      <c r="DT698" s="24"/>
      <c r="DU698" s="24"/>
      <c r="DV698" s="24"/>
      <c r="DW698" s="24"/>
      <c r="DX698" s="24"/>
      <c r="DY698" s="24"/>
      <c r="DZ698" s="24"/>
      <c r="EA698" s="24"/>
      <c r="EB698" s="24"/>
      <c r="EC698" s="24"/>
      <c r="ED698" s="24"/>
      <c r="EE698" s="24"/>
      <c r="EF698" s="24"/>
      <c r="EG698" s="24"/>
      <c r="EH698" s="24"/>
      <c r="EI698" s="24"/>
      <c r="EJ698" s="24"/>
      <c r="EK698" s="24"/>
      <c r="EL698" s="24"/>
      <c r="EM698" s="24"/>
      <c r="EN698" s="24"/>
      <c r="EO698" s="24"/>
      <c r="EP698" s="24"/>
      <c r="EQ698" s="24"/>
      <c r="ER698" s="24"/>
      <c r="ES698" s="24"/>
      <c r="ET698" s="24"/>
      <c r="EU698" s="24"/>
      <c r="EV698" s="24"/>
      <c r="EW698" s="24"/>
      <c r="EX698" s="24"/>
      <c r="EY698" s="24"/>
      <c r="EZ698" s="24"/>
      <c r="FA698" s="24"/>
      <c r="FB698" s="24"/>
      <c r="FC698" s="24"/>
      <c r="FD698" s="24"/>
      <c r="FE698" s="24"/>
      <c r="FF698" s="24"/>
      <c r="FG698" s="24"/>
      <c r="FH698" s="24"/>
      <c r="FI698" s="24"/>
      <c r="FJ698" s="24"/>
      <c r="FK698" s="24"/>
      <c r="FL698" s="24"/>
      <c r="FM698" s="24"/>
      <c r="FN698" s="24"/>
      <c r="FO698" s="24"/>
      <c r="FP698" s="24"/>
      <c r="FQ698" s="24"/>
      <c r="FR698" s="24"/>
      <c r="FS698" s="24"/>
      <c r="FT698" s="24"/>
      <c r="FU698" s="24"/>
      <c r="FV698" s="24"/>
      <c r="FW698" s="24"/>
      <c r="FX698" s="24"/>
      <c r="FY698" s="24"/>
      <c r="FZ698" s="24"/>
      <c r="GA698" s="24"/>
      <c r="GB698" s="24"/>
      <c r="GC698" s="24"/>
      <c r="GD698" s="24"/>
      <c r="GE698" s="24"/>
      <c r="GF698" s="24"/>
      <c r="GG698" s="24"/>
      <c r="GH698" s="24"/>
      <c r="GI698" s="24"/>
      <c r="GJ698" s="24"/>
      <c r="GK698" s="24"/>
      <c r="GL698" s="24"/>
      <c r="GM698" s="24"/>
      <c r="GN698" s="24"/>
      <c r="GO698" s="24"/>
      <c r="GP698" s="24"/>
      <c r="GQ698" s="24"/>
      <c r="GR698" s="24"/>
      <c r="GS698" s="24"/>
      <c r="GT698" s="24"/>
      <c r="GU698" s="24"/>
      <c r="GV698" s="24"/>
      <c r="GW698" s="24"/>
      <c r="GX698" s="24"/>
      <c r="GY698" s="24"/>
      <c r="GZ698" s="24"/>
      <c r="HA698" s="24"/>
      <c r="HB698" s="24"/>
      <c r="HC698" s="24"/>
      <c r="HD698" s="24"/>
      <c r="HE698" s="24"/>
      <c r="HF698" s="24"/>
      <c r="HG698" s="24"/>
      <c r="HH698" s="24"/>
      <c r="HI698" s="24"/>
      <c r="HJ698" s="24"/>
      <c r="HK698" s="24"/>
      <c r="HL698" s="24"/>
      <c r="HM698" s="24"/>
      <c r="HN698" s="24"/>
      <c r="HO698" s="24"/>
      <c r="HP698" s="24"/>
      <c r="HQ698" s="24"/>
      <c r="HR698" s="24"/>
      <c r="HS698" s="24"/>
      <c r="HT698" s="24"/>
      <c r="HU698" s="24"/>
      <c r="HV698" s="24"/>
      <c r="HW698" s="24"/>
      <c r="HX698" s="24"/>
      <c r="HY698" s="24"/>
      <c r="HZ698" s="24"/>
      <c r="IA698" s="24"/>
      <c r="IB698" s="24"/>
      <c r="IC698" s="24"/>
      <c r="ID698" s="24"/>
    </row>
    <row r="699" spans="1:238" x14ac:dyDescent="0.3">
      <c r="A699" t="str">
        <f>IF(Input!A691=0,"",Input!A691)</f>
        <v>1160,526</v>
      </c>
      <c r="B699" s="65" cm="1">
        <f t="array" ref="B699">_xlfn.IFS($A699="","",LEFT($A699,4)="fold",MID($A699,12,1),TRUE,VALUE(LEFT($A699,FIND(",",$A699)-1)))</f>
        <v>1160</v>
      </c>
      <c r="C699" s="65" cm="1">
        <f t="array" ref="C699">_xlfn.IFS($A699="","",LEFT($A699,4)="fold",VALUE(MID($A699,14,5)),TRUE,VALUE(MID($A699,FIND(",",$A699)+1,5)))</f>
        <v>526</v>
      </c>
      <c r="D699" s="58" cm="1">
        <f t="array" aca="1" ref="D699" ca="1">_xlfn.IFS(
AND(D$3="x",B699&gt;D$4),  2*D$4-B699,
TRUE,B699)</f>
        <v>150</v>
      </c>
      <c r="E699" s="58" cm="1">
        <f t="array" aca="1" ref="E699" ca="1">_xlfn.IFS(
AND(D$3="y",C699&gt;D$4),  2*D$4-C699,
TRUE,C699)</f>
        <v>526</v>
      </c>
      <c r="F699" s="58" cm="1">
        <f t="array" aca="1" ref="F699" ca="1">_xlfn.IFS(
AND(F$3="x",D699&gt;F$4),  2*F$4-D699,
TRUE,D699)</f>
        <v>150</v>
      </c>
      <c r="G699" s="58" cm="1">
        <f t="array" aca="1" ref="G699" ca="1">_xlfn.IFS(
AND(F$3="y",E699&gt;F$4),  2*F$4-E699,
TRUE,E699)</f>
        <v>368</v>
      </c>
      <c r="H699" s="58" cm="1">
        <f t="array" aca="1" ref="H699" ca="1">_xlfn.IFS(
AND(H$3="x",F699&gt;H$4),  2*H$4-F699,
TRUE,F699)</f>
        <v>150</v>
      </c>
      <c r="I699" s="58" cm="1">
        <f t="array" aca="1" ref="I699" ca="1">_xlfn.IFS(
AND(H$3="y",G699&gt;H$4),  2*H$4-G699,
TRUE,G699)</f>
        <v>368</v>
      </c>
      <c r="J699" s="58" cm="1">
        <f t="array" aca="1" ref="J699" ca="1">_xlfn.IFS(
AND(J$3="x",H699&gt;J$4),  2*J$4-H699,
TRUE,H699)</f>
        <v>150</v>
      </c>
      <c r="K699" s="58" cm="1">
        <f t="array" aca="1" ref="K699" ca="1">_xlfn.IFS(
AND(J$3="y",I699&gt;J$4),  2*J$4-I699,
TRUE,I699)</f>
        <v>78</v>
      </c>
      <c r="L699" s="58" cm="1">
        <f t="array" aca="1" ref="L699" ca="1">_xlfn.IFS(
AND(L$3="x",J699&gt;L$4),  2*L$4-J699,
TRUE,J699)</f>
        <v>150</v>
      </c>
      <c r="M699" s="58" cm="1">
        <f t="array" aca="1" ref="M699" ca="1">_xlfn.IFS(
AND(L$3="y",K699&gt;L$4),  2*L$4-K699,
TRUE,K699)</f>
        <v>78</v>
      </c>
      <c r="N699" s="58" cm="1">
        <f t="array" aca="1" ref="N699" ca="1">_xlfn.IFS(
AND(N$3="x",L699&gt;N$4),  2*N$4-L699,
TRUE,L699)</f>
        <v>150</v>
      </c>
      <c r="O699" s="58" cm="1">
        <f t="array" aca="1" ref="O699" ca="1">_xlfn.IFS(
AND(N$3="y",M699&gt;N$4),  2*N$4-M699,
TRUE,M699)</f>
        <v>78</v>
      </c>
      <c r="P699" s="58" cm="1">
        <f t="array" aca="1" ref="P699" ca="1">_xlfn.IFS(
AND(P$3="x",N699&gt;P$4),  2*P$4-N699,
TRUE,N699)</f>
        <v>12</v>
      </c>
      <c r="Q699" s="58" cm="1">
        <f t="array" aca="1" ref="Q699" ca="1">_xlfn.IFS(
AND(P$3="y",O699&gt;P$4),  2*P$4-O699,
TRUE,O699)</f>
        <v>78</v>
      </c>
      <c r="R699" s="58" cm="1">
        <f t="array" aca="1" ref="R699" ca="1">_xlfn.IFS(
AND(R$3="x",P699&gt;R$4),  2*R$4-P699,
TRUE,P699)</f>
        <v>12</v>
      </c>
      <c r="S699" s="58" cm="1">
        <f t="array" aca="1" ref="S699" ca="1">_xlfn.IFS(
AND(R$3="y",Q699&gt;R$4),  2*R$4-Q699,
TRUE,Q699)</f>
        <v>32</v>
      </c>
      <c r="T699" s="58" cm="1">
        <f t="array" aca="1" ref="T699" ca="1">_xlfn.IFS(
AND(T$3="x",R699&gt;T$4),  2*T$4-R699,
TRUE,R699)</f>
        <v>12</v>
      </c>
      <c r="U699" s="58" cm="1">
        <f t="array" aca="1" ref="U699" ca="1">_xlfn.IFS(
AND(T$3="y",S699&gt;T$4),  2*T$4-S699,
TRUE,S699)</f>
        <v>32</v>
      </c>
      <c r="V699" s="58" cm="1">
        <f t="array" aca="1" ref="V699" ca="1">_xlfn.IFS(
AND(V$3="x",T699&gt;V$4),  2*V$4-T699,
TRUE,T699)</f>
        <v>12</v>
      </c>
      <c r="W699" s="58" cm="1">
        <f t="array" aca="1" ref="W699" ca="1">_xlfn.IFS(
AND(V$3="y",U699&gt;V$4),  2*V$4-U699,
TRUE,U699)</f>
        <v>22</v>
      </c>
      <c r="X699" s="58" cm="1">
        <f t="array" aca="1" ref="X699" ca="1">_xlfn.IFS(
AND(X$3="x",V699&gt;X$4),  2*X$4-V699,
TRUE,V699)</f>
        <v>12</v>
      </c>
      <c r="Y699" s="58" cm="1">
        <f t="array" aca="1" ref="Y699" ca="1">_xlfn.IFS(
AND(X$3="y",W699&gt;X$4),  2*X$4-W699,
TRUE,W699)</f>
        <v>4</v>
      </c>
      <c r="Z699" s="58" cm="1">
        <f t="array" aca="1" ref="Z699" ca="1">_xlfn.IFS(
AND(Z$3="x",X699&gt;Z$4),  2*Z$4-X699,
TRUE,X699)</f>
        <v>12</v>
      </c>
      <c r="AA699" s="58" cm="1">
        <f t="array" aca="1" ref="AA699" ca="1">_xlfn.IFS(
AND(Z$3="y",Y699&gt;Z$4),  2*Z$4-Y699,
TRUE,Y699)</f>
        <v>4</v>
      </c>
      <c r="BD699" t="str">
        <f t="shared" ca="1" si="12"/>
        <v>150-526</v>
      </c>
      <c r="BF699" s="23"/>
      <c r="BG699" s="24"/>
      <c r="BH699" s="24"/>
      <c r="BI699" s="24"/>
      <c r="BJ699" s="24"/>
      <c r="BK699" s="24"/>
      <c r="BL699" s="24"/>
      <c r="BM699" s="24"/>
      <c r="BN699" s="24"/>
      <c r="BO699" s="24"/>
      <c r="BP699" s="24"/>
      <c r="BQ699" s="24"/>
      <c r="BR699" s="24"/>
      <c r="BS699" s="24"/>
      <c r="BT699" s="24"/>
      <c r="BU699" s="24"/>
      <c r="BV699" s="24"/>
      <c r="BW699" s="24"/>
      <c r="BX699" s="24"/>
      <c r="BY699" s="24"/>
      <c r="BZ699" s="24"/>
      <c r="CA699" s="24"/>
      <c r="CB699" s="24"/>
      <c r="CC699" s="24"/>
      <c r="CD699" s="24"/>
      <c r="CE699" s="24"/>
      <c r="CF699" s="24"/>
      <c r="CG699" s="24"/>
      <c r="CH699" s="24"/>
      <c r="CI699" s="24"/>
      <c r="CJ699" s="24"/>
      <c r="CK699" s="24"/>
      <c r="CL699" s="24"/>
      <c r="CM699" s="24"/>
      <c r="CN699" s="24"/>
      <c r="CO699" s="24"/>
      <c r="CP699" s="24"/>
      <c r="CQ699" s="24"/>
      <c r="CR699" s="24"/>
      <c r="CS699" s="24"/>
      <c r="CT699" s="24"/>
      <c r="CU699" s="24"/>
      <c r="CV699" s="24"/>
      <c r="CW699" s="24"/>
      <c r="CX699" s="24"/>
      <c r="CY699" s="24"/>
      <c r="CZ699" s="24"/>
      <c r="DA699" s="24"/>
      <c r="DB699" s="24"/>
      <c r="DC699" s="24"/>
      <c r="DD699" s="24"/>
      <c r="DE699" s="24"/>
      <c r="DF699" s="24"/>
      <c r="DG699" s="24"/>
      <c r="DH699" s="24"/>
      <c r="DI699" s="24"/>
      <c r="DJ699" s="24"/>
      <c r="DK699" s="24"/>
      <c r="DL699" s="24"/>
      <c r="DM699" s="24"/>
      <c r="DN699" s="24"/>
      <c r="DO699" s="24"/>
      <c r="DP699" s="24"/>
      <c r="DQ699" s="24"/>
      <c r="DR699" s="24"/>
      <c r="DS699" s="24"/>
      <c r="DT699" s="24"/>
      <c r="DU699" s="24"/>
      <c r="DV699" s="24"/>
      <c r="DW699" s="24"/>
      <c r="DX699" s="24"/>
      <c r="DY699" s="24"/>
      <c r="DZ699" s="24"/>
      <c r="EA699" s="24"/>
      <c r="EB699" s="24"/>
      <c r="EC699" s="24"/>
      <c r="ED699" s="24"/>
      <c r="EE699" s="24"/>
      <c r="EF699" s="24"/>
      <c r="EG699" s="24"/>
      <c r="EH699" s="24"/>
      <c r="EI699" s="24"/>
      <c r="EJ699" s="24"/>
      <c r="EK699" s="24"/>
      <c r="EL699" s="24"/>
      <c r="EM699" s="24"/>
      <c r="EN699" s="24"/>
      <c r="EO699" s="24"/>
      <c r="EP699" s="24"/>
      <c r="EQ699" s="24"/>
      <c r="ER699" s="24"/>
      <c r="ES699" s="24"/>
      <c r="ET699" s="24"/>
      <c r="EU699" s="24"/>
      <c r="EV699" s="24"/>
      <c r="EW699" s="24"/>
      <c r="EX699" s="24"/>
      <c r="EY699" s="24"/>
      <c r="EZ699" s="24"/>
      <c r="FA699" s="24"/>
      <c r="FB699" s="24"/>
      <c r="FC699" s="24"/>
      <c r="FD699" s="24"/>
      <c r="FE699" s="24"/>
      <c r="FF699" s="24"/>
      <c r="FG699" s="24"/>
      <c r="FH699" s="24"/>
      <c r="FI699" s="24"/>
      <c r="FJ699" s="24"/>
      <c r="FK699" s="24"/>
      <c r="FL699" s="24"/>
      <c r="FM699" s="24"/>
      <c r="FN699" s="24"/>
      <c r="FO699" s="24"/>
      <c r="FP699" s="24"/>
      <c r="FQ699" s="24"/>
      <c r="FR699" s="24"/>
      <c r="FS699" s="24"/>
      <c r="FT699" s="24"/>
      <c r="FU699" s="24"/>
      <c r="FV699" s="24"/>
      <c r="FW699" s="24"/>
      <c r="FX699" s="24"/>
      <c r="FY699" s="24"/>
      <c r="FZ699" s="24"/>
      <c r="GA699" s="24"/>
      <c r="GB699" s="24"/>
      <c r="GC699" s="24"/>
      <c r="GD699" s="24"/>
      <c r="GE699" s="24"/>
      <c r="GF699" s="24"/>
      <c r="GG699" s="24"/>
      <c r="GH699" s="24"/>
      <c r="GI699" s="24"/>
      <c r="GJ699" s="24"/>
      <c r="GK699" s="24"/>
      <c r="GL699" s="24"/>
      <c r="GM699" s="24"/>
      <c r="GN699" s="24"/>
      <c r="GO699" s="24"/>
      <c r="GP699" s="24"/>
      <c r="GQ699" s="24"/>
      <c r="GR699" s="24"/>
      <c r="GS699" s="24"/>
      <c r="GT699" s="24"/>
      <c r="GU699" s="24"/>
      <c r="GV699" s="24"/>
      <c r="GW699" s="24"/>
      <c r="GX699" s="24"/>
      <c r="GY699" s="24"/>
      <c r="GZ699" s="24"/>
      <c r="HA699" s="24"/>
      <c r="HB699" s="24"/>
      <c r="HC699" s="24"/>
      <c r="HD699" s="24"/>
      <c r="HE699" s="24"/>
      <c r="HF699" s="24"/>
      <c r="HG699" s="24"/>
      <c r="HH699" s="24"/>
      <c r="HI699" s="24"/>
      <c r="HJ699" s="24"/>
      <c r="HK699" s="24"/>
      <c r="HL699" s="24"/>
      <c r="HM699" s="24"/>
      <c r="HN699" s="24"/>
      <c r="HO699" s="24"/>
      <c r="HP699" s="24"/>
      <c r="HQ699" s="24"/>
      <c r="HR699" s="24"/>
      <c r="HS699" s="24"/>
      <c r="HT699" s="24"/>
      <c r="HU699" s="24"/>
      <c r="HV699" s="24"/>
      <c r="HW699" s="24"/>
      <c r="HX699" s="24"/>
      <c r="HY699" s="24"/>
      <c r="HZ699" s="24"/>
      <c r="IA699" s="24"/>
      <c r="IB699" s="24"/>
      <c r="IC699" s="24"/>
      <c r="ID699" s="24"/>
    </row>
    <row r="700" spans="1:238" x14ac:dyDescent="0.3">
      <c r="A700" t="str">
        <f>IF(Input!A692=0,"",Input!A692)</f>
        <v>1184,301</v>
      </c>
      <c r="B700" s="65" cm="1">
        <f t="array" ref="B700">_xlfn.IFS($A700="","",LEFT($A700,4)="fold",MID($A700,12,1),TRUE,VALUE(LEFT($A700,FIND(",",$A700)-1)))</f>
        <v>1184</v>
      </c>
      <c r="C700" s="65" cm="1">
        <f t="array" ref="C700">_xlfn.IFS($A700="","",LEFT($A700,4)="fold",VALUE(MID($A700,14,5)),TRUE,VALUE(MID($A700,FIND(",",$A700)+1,5)))</f>
        <v>301</v>
      </c>
      <c r="D700" s="58" cm="1">
        <f t="array" aca="1" ref="D700" ca="1">_xlfn.IFS(
AND(D$3="x",B700&gt;D$4),  2*D$4-B700,
TRUE,B700)</f>
        <v>126</v>
      </c>
      <c r="E700" s="58" cm="1">
        <f t="array" aca="1" ref="E700" ca="1">_xlfn.IFS(
AND(D$3="y",C700&gt;D$4),  2*D$4-C700,
TRUE,C700)</f>
        <v>301</v>
      </c>
      <c r="F700" s="58" cm="1">
        <f t="array" aca="1" ref="F700" ca="1">_xlfn.IFS(
AND(F$3="x",D700&gt;F$4),  2*F$4-D700,
TRUE,D700)</f>
        <v>126</v>
      </c>
      <c r="G700" s="58" cm="1">
        <f t="array" aca="1" ref="G700" ca="1">_xlfn.IFS(
AND(F$3="y",E700&gt;F$4),  2*F$4-E700,
TRUE,E700)</f>
        <v>301</v>
      </c>
      <c r="H700" s="58" cm="1">
        <f t="array" aca="1" ref="H700" ca="1">_xlfn.IFS(
AND(H$3="x",F700&gt;H$4),  2*H$4-F700,
TRUE,F700)</f>
        <v>126</v>
      </c>
      <c r="I700" s="58" cm="1">
        <f t="array" aca="1" ref="I700" ca="1">_xlfn.IFS(
AND(H$3="y",G700&gt;H$4),  2*H$4-G700,
TRUE,G700)</f>
        <v>301</v>
      </c>
      <c r="J700" s="58" cm="1">
        <f t="array" aca="1" ref="J700" ca="1">_xlfn.IFS(
AND(J$3="x",H700&gt;J$4),  2*J$4-H700,
TRUE,H700)</f>
        <v>126</v>
      </c>
      <c r="K700" s="58" cm="1">
        <f t="array" aca="1" ref="K700" ca="1">_xlfn.IFS(
AND(J$3="y",I700&gt;J$4),  2*J$4-I700,
TRUE,I700)</f>
        <v>145</v>
      </c>
      <c r="L700" s="58" cm="1">
        <f t="array" aca="1" ref="L700" ca="1">_xlfn.IFS(
AND(L$3="x",J700&gt;L$4),  2*L$4-J700,
TRUE,J700)</f>
        <v>126</v>
      </c>
      <c r="M700" s="58" cm="1">
        <f t="array" aca="1" ref="M700" ca="1">_xlfn.IFS(
AND(L$3="y",K700&gt;L$4),  2*L$4-K700,
TRUE,K700)</f>
        <v>145</v>
      </c>
      <c r="N700" s="58" cm="1">
        <f t="array" aca="1" ref="N700" ca="1">_xlfn.IFS(
AND(N$3="x",L700&gt;N$4),  2*N$4-L700,
TRUE,L700)</f>
        <v>126</v>
      </c>
      <c r="O700" s="58" cm="1">
        <f t="array" aca="1" ref="O700" ca="1">_xlfn.IFS(
AND(N$3="y",M700&gt;N$4),  2*N$4-M700,
TRUE,M700)</f>
        <v>77</v>
      </c>
      <c r="P700" s="58" cm="1">
        <f t="array" aca="1" ref="P700" ca="1">_xlfn.IFS(
AND(P$3="x",N700&gt;P$4),  2*P$4-N700,
TRUE,N700)</f>
        <v>36</v>
      </c>
      <c r="Q700" s="58" cm="1">
        <f t="array" aca="1" ref="Q700" ca="1">_xlfn.IFS(
AND(P$3="y",O700&gt;P$4),  2*P$4-O700,
TRUE,O700)</f>
        <v>77</v>
      </c>
      <c r="R700" s="58" cm="1">
        <f t="array" aca="1" ref="R700" ca="1">_xlfn.IFS(
AND(R$3="x",P700&gt;R$4),  2*R$4-P700,
TRUE,P700)</f>
        <v>36</v>
      </c>
      <c r="S700" s="58" cm="1">
        <f t="array" aca="1" ref="S700" ca="1">_xlfn.IFS(
AND(R$3="y",Q700&gt;R$4),  2*R$4-Q700,
TRUE,Q700)</f>
        <v>33</v>
      </c>
      <c r="T700" s="58" cm="1">
        <f t="array" aca="1" ref="T700" ca="1">_xlfn.IFS(
AND(T$3="x",R700&gt;T$4),  2*T$4-R700,
TRUE,R700)</f>
        <v>36</v>
      </c>
      <c r="U700" s="58" cm="1">
        <f t="array" aca="1" ref="U700" ca="1">_xlfn.IFS(
AND(T$3="y",S700&gt;T$4),  2*T$4-S700,
TRUE,S700)</f>
        <v>33</v>
      </c>
      <c r="V700" s="58" cm="1">
        <f t="array" aca="1" ref="V700" ca="1">_xlfn.IFS(
AND(V$3="x",T700&gt;V$4),  2*V$4-T700,
TRUE,T700)</f>
        <v>36</v>
      </c>
      <c r="W700" s="58" cm="1">
        <f t="array" aca="1" ref="W700" ca="1">_xlfn.IFS(
AND(V$3="y",U700&gt;V$4),  2*V$4-U700,
TRUE,U700)</f>
        <v>21</v>
      </c>
      <c r="X700" s="58" cm="1">
        <f t="array" aca="1" ref="X700" ca="1">_xlfn.IFS(
AND(X$3="x",V700&gt;X$4),  2*X$4-V700,
TRUE,V700)</f>
        <v>36</v>
      </c>
      <c r="Y700" s="58" cm="1">
        <f t="array" aca="1" ref="Y700" ca="1">_xlfn.IFS(
AND(X$3="y",W700&gt;X$4),  2*X$4-W700,
TRUE,W700)</f>
        <v>5</v>
      </c>
      <c r="Z700" s="58" cm="1">
        <f t="array" aca="1" ref="Z700" ca="1">_xlfn.IFS(
AND(Z$3="x",X700&gt;Z$4),  2*Z$4-X700,
TRUE,X700)</f>
        <v>36</v>
      </c>
      <c r="AA700" s="58" cm="1">
        <f t="array" aca="1" ref="AA700" ca="1">_xlfn.IFS(
AND(Z$3="y",Y700&gt;Z$4),  2*Z$4-Y700,
TRUE,Y700)</f>
        <v>5</v>
      </c>
      <c r="BD700" t="str">
        <f t="shared" ca="1" si="12"/>
        <v>126-301</v>
      </c>
      <c r="BF700" s="23"/>
      <c r="BG700" s="24"/>
      <c r="BH700" s="24"/>
      <c r="BI700" s="24"/>
      <c r="BJ700" s="24"/>
      <c r="BK700" s="24"/>
      <c r="BL700" s="24"/>
      <c r="BM700" s="24"/>
      <c r="BN700" s="24"/>
      <c r="BO700" s="24"/>
      <c r="BP700" s="24"/>
      <c r="BQ700" s="24"/>
      <c r="BR700" s="24"/>
      <c r="BS700" s="24"/>
      <c r="BT700" s="24"/>
      <c r="BU700" s="24"/>
      <c r="BV700" s="24"/>
      <c r="BW700" s="24"/>
      <c r="BX700" s="24"/>
      <c r="BY700" s="24"/>
      <c r="BZ700" s="24"/>
      <c r="CA700" s="24"/>
      <c r="CB700" s="24"/>
      <c r="CC700" s="24"/>
      <c r="CD700" s="24"/>
      <c r="CE700" s="24"/>
      <c r="CF700" s="24"/>
      <c r="CG700" s="24"/>
      <c r="CH700" s="24"/>
      <c r="CI700" s="24"/>
      <c r="CJ700" s="24"/>
      <c r="CK700" s="24"/>
      <c r="CL700" s="24"/>
      <c r="CM700" s="24"/>
      <c r="CN700" s="24"/>
      <c r="CO700" s="24"/>
      <c r="CP700" s="24"/>
      <c r="CQ700" s="24"/>
      <c r="CR700" s="24"/>
      <c r="CS700" s="24"/>
      <c r="CT700" s="24"/>
      <c r="CU700" s="24"/>
      <c r="CV700" s="24"/>
      <c r="CW700" s="24"/>
      <c r="CX700" s="24"/>
      <c r="CY700" s="24"/>
      <c r="CZ700" s="24"/>
      <c r="DA700" s="24"/>
      <c r="DB700" s="24"/>
      <c r="DC700" s="24"/>
      <c r="DD700" s="24"/>
      <c r="DE700" s="24"/>
      <c r="DF700" s="24"/>
      <c r="DG700" s="24"/>
      <c r="DH700" s="24"/>
      <c r="DI700" s="24"/>
      <c r="DJ700" s="24"/>
      <c r="DK700" s="24"/>
      <c r="DL700" s="24"/>
      <c r="DM700" s="24"/>
      <c r="DN700" s="24"/>
      <c r="DO700" s="24"/>
      <c r="DP700" s="24"/>
      <c r="DQ700" s="24"/>
      <c r="DR700" s="24"/>
      <c r="DS700" s="24"/>
      <c r="DT700" s="24"/>
      <c r="DU700" s="24"/>
      <c r="DV700" s="24"/>
      <c r="DW700" s="24"/>
      <c r="DX700" s="24"/>
      <c r="DY700" s="24"/>
      <c r="DZ700" s="24"/>
      <c r="EA700" s="24"/>
      <c r="EB700" s="24"/>
      <c r="EC700" s="24"/>
      <c r="ED700" s="24"/>
      <c r="EE700" s="24"/>
      <c r="EF700" s="24"/>
      <c r="EG700" s="24"/>
      <c r="EH700" s="24"/>
      <c r="EI700" s="24"/>
      <c r="EJ700" s="24"/>
      <c r="EK700" s="24"/>
      <c r="EL700" s="24"/>
      <c r="EM700" s="24"/>
      <c r="EN700" s="24"/>
      <c r="EO700" s="24"/>
      <c r="EP700" s="24"/>
      <c r="EQ700" s="24"/>
      <c r="ER700" s="24"/>
      <c r="ES700" s="24"/>
      <c r="ET700" s="24"/>
      <c r="EU700" s="24"/>
      <c r="EV700" s="24"/>
      <c r="EW700" s="24"/>
      <c r="EX700" s="24"/>
      <c r="EY700" s="24"/>
      <c r="EZ700" s="24"/>
      <c r="FA700" s="24"/>
      <c r="FB700" s="24"/>
      <c r="FC700" s="24"/>
      <c r="FD700" s="24"/>
      <c r="FE700" s="24"/>
      <c r="FF700" s="24"/>
      <c r="FG700" s="24"/>
      <c r="FH700" s="24"/>
      <c r="FI700" s="24"/>
      <c r="FJ700" s="24"/>
      <c r="FK700" s="24"/>
      <c r="FL700" s="24"/>
      <c r="FM700" s="24"/>
      <c r="FN700" s="24"/>
      <c r="FO700" s="24"/>
      <c r="FP700" s="24"/>
      <c r="FQ700" s="24"/>
      <c r="FR700" s="24"/>
      <c r="FS700" s="24"/>
      <c r="FT700" s="24"/>
      <c r="FU700" s="24"/>
      <c r="FV700" s="24"/>
      <c r="FW700" s="24"/>
      <c r="FX700" s="24"/>
      <c r="FY700" s="24"/>
      <c r="FZ700" s="24"/>
      <c r="GA700" s="24"/>
      <c r="GB700" s="24"/>
      <c r="GC700" s="24"/>
      <c r="GD700" s="24"/>
      <c r="GE700" s="24"/>
      <c r="GF700" s="24"/>
      <c r="GG700" s="24"/>
      <c r="GH700" s="24"/>
      <c r="GI700" s="24"/>
      <c r="GJ700" s="24"/>
      <c r="GK700" s="24"/>
      <c r="GL700" s="24"/>
      <c r="GM700" s="24"/>
      <c r="GN700" s="24"/>
      <c r="GO700" s="24"/>
      <c r="GP700" s="24"/>
      <c r="GQ700" s="24"/>
      <c r="GR700" s="24"/>
      <c r="GS700" s="24"/>
      <c r="GT700" s="24"/>
      <c r="GU700" s="24"/>
      <c r="GV700" s="24"/>
      <c r="GW700" s="24"/>
      <c r="GX700" s="24"/>
      <c r="GY700" s="24"/>
      <c r="GZ700" s="24"/>
      <c r="HA700" s="24"/>
      <c r="HB700" s="24"/>
      <c r="HC700" s="24"/>
      <c r="HD700" s="24"/>
      <c r="HE700" s="24"/>
      <c r="HF700" s="24"/>
      <c r="HG700" s="24"/>
      <c r="HH700" s="24"/>
      <c r="HI700" s="24"/>
      <c r="HJ700" s="24"/>
      <c r="HK700" s="24"/>
      <c r="HL700" s="24"/>
      <c r="HM700" s="24"/>
      <c r="HN700" s="24"/>
      <c r="HO700" s="24"/>
      <c r="HP700" s="24"/>
      <c r="HQ700" s="24"/>
      <c r="HR700" s="24"/>
      <c r="HS700" s="24"/>
      <c r="HT700" s="24"/>
      <c r="HU700" s="24"/>
      <c r="HV700" s="24"/>
      <c r="HW700" s="24"/>
      <c r="HX700" s="24"/>
      <c r="HY700" s="24"/>
      <c r="HZ700" s="24"/>
      <c r="IA700" s="24"/>
      <c r="IB700" s="24"/>
      <c r="IC700" s="24"/>
      <c r="ID700" s="24"/>
    </row>
    <row r="701" spans="1:238" x14ac:dyDescent="0.3">
      <c r="A701" t="str">
        <f>IF(Input!A693=0,"",Input!A693)</f>
        <v>57,777</v>
      </c>
      <c r="B701" s="65" cm="1">
        <f t="array" ref="B701">_xlfn.IFS($A701="","",LEFT($A701,4)="fold",MID($A701,12,1),TRUE,VALUE(LEFT($A701,FIND(",",$A701)-1)))</f>
        <v>57</v>
      </c>
      <c r="C701" s="65" cm="1">
        <f t="array" ref="C701">_xlfn.IFS($A701="","",LEFT($A701,4)="fold",VALUE(MID($A701,14,5)),TRUE,VALUE(MID($A701,FIND(",",$A701)+1,5)))</f>
        <v>777</v>
      </c>
      <c r="D701" s="58" cm="1">
        <f t="array" aca="1" ref="D701" ca="1">_xlfn.IFS(
AND(D$3="x",B701&gt;D$4),  2*D$4-B701,
TRUE,B701)</f>
        <v>57</v>
      </c>
      <c r="E701" s="58" cm="1">
        <f t="array" aca="1" ref="E701" ca="1">_xlfn.IFS(
AND(D$3="y",C701&gt;D$4),  2*D$4-C701,
TRUE,C701)</f>
        <v>777</v>
      </c>
      <c r="F701" s="58" cm="1">
        <f t="array" aca="1" ref="F701" ca="1">_xlfn.IFS(
AND(F$3="x",D701&gt;F$4),  2*F$4-D701,
TRUE,D701)</f>
        <v>57</v>
      </c>
      <c r="G701" s="58" cm="1">
        <f t="array" aca="1" ref="G701" ca="1">_xlfn.IFS(
AND(F$3="y",E701&gt;F$4),  2*F$4-E701,
TRUE,E701)</f>
        <v>117</v>
      </c>
      <c r="H701" s="58" cm="1">
        <f t="array" aca="1" ref="H701" ca="1">_xlfn.IFS(
AND(H$3="x",F701&gt;H$4),  2*H$4-F701,
TRUE,F701)</f>
        <v>57</v>
      </c>
      <c r="I701" s="58" cm="1">
        <f t="array" aca="1" ref="I701" ca="1">_xlfn.IFS(
AND(H$3="y",G701&gt;H$4),  2*H$4-G701,
TRUE,G701)</f>
        <v>117</v>
      </c>
      <c r="J701" s="58" cm="1">
        <f t="array" aca="1" ref="J701" ca="1">_xlfn.IFS(
AND(J$3="x",H701&gt;J$4),  2*J$4-H701,
TRUE,H701)</f>
        <v>57</v>
      </c>
      <c r="K701" s="58" cm="1">
        <f t="array" aca="1" ref="K701" ca="1">_xlfn.IFS(
AND(J$3="y",I701&gt;J$4),  2*J$4-I701,
TRUE,I701)</f>
        <v>117</v>
      </c>
      <c r="L701" s="58" cm="1">
        <f t="array" aca="1" ref="L701" ca="1">_xlfn.IFS(
AND(L$3="x",J701&gt;L$4),  2*L$4-J701,
TRUE,J701)</f>
        <v>57</v>
      </c>
      <c r="M701" s="58" cm="1">
        <f t="array" aca="1" ref="M701" ca="1">_xlfn.IFS(
AND(L$3="y",K701&gt;L$4),  2*L$4-K701,
TRUE,K701)</f>
        <v>117</v>
      </c>
      <c r="N701" s="58" cm="1">
        <f t="array" aca="1" ref="N701" ca="1">_xlfn.IFS(
AND(N$3="x",L701&gt;N$4),  2*N$4-L701,
TRUE,L701)</f>
        <v>57</v>
      </c>
      <c r="O701" s="58" cm="1">
        <f t="array" aca="1" ref="O701" ca="1">_xlfn.IFS(
AND(N$3="y",M701&gt;N$4),  2*N$4-M701,
TRUE,M701)</f>
        <v>105</v>
      </c>
      <c r="P701" s="58" cm="1">
        <f t="array" aca="1" ref="P701" ca="1">_xlfn.IFS(
AND(P$3="x",N701&gt;P$4),  2*P$4-N701,
TRUE,N701)</f>
        <v>57</v>
      </c>
      <c r="Q701" s="58" cm="1">
        <f t="array" aca="1" ref="Q701" ca="1">_xlfn.IFS(
AND(P$3="y",O701&gt;P$4),  2*P$4-O701,
TRUE,O701)</f>
        <v>105</v>
      </c>
      <c r="R701" s="58" cm="1">
        <f t="array" aca="1" ref="R701" ca="1">_xlfn.IFS(
AND(R$3="x",P701&gt;R$4),  2*R$4-P701,
TRUE,P701)</f>
        <v>57</v>
      </c>
      <c r="S701" s="58" cm="1">
        <f t="array" aca="1" ref="S701" ca="1">_xlfn.IFS(
AND(R$3="y",Q701&gt;R$4),  2*R$4-Q701,
TRUE,Q701)</f>
        <v>5</v>
      </c>
      <c r="T701" s="58" cm="1">
        <f t="array" aca="1" ref="T701" ca="1">_xlfn.IFS(
AND(T$3="x",R701&gt;T$4),  2*T$4-R701,
TRUE,R701)</f>
        <v>23</v>
      </c>
      <c r="U701" s="58" cm="1">
        <f t="array" aca="1" ref="U701" ca="1">_xlfn.IFS(
AND(T$3="y",S701&gt;T$4),  2*T$4-S701,
TRUE,S701)</f>
        <v>5</v>
      </c>
      <c r="V701" s="58" cm="1">
        <f t="array" aca="1" ref="V701" ca="1">_xlfn.IFS(
AND(V$3="x",T701&gt;V$4),  2*V$4-T701,
TRUE,T701)</f>
        <v>23</v>
      </c>
      <c r="W701" s="58" cm="1">
        <f t="array" aca="1" ref="W701" ca="1">_xlfn.IFS(
AND(V$3="y",U701&gt;V$4),  2*V$4-U701,
TRUE,U701)</f>
        <v>5</v>
      </c>
      <c r="X701" s="58" cm="1">
        <f t="array" aca="1" ref="X701" ca="1">_xlfn.IFS(
AND(X$3="x",V701&gt;X$4),  2*X$4-V701,
TRUE,V701)</f>
        <v>23</v>
      </c>
      <c r="Y701" s="58" cm="1">
        <f t="array" aca="1" ref="Y701" ca="1">_xlfn.IFS(
AND(X$3="y",W701&gt;X$4),  2*X$4-W701,
TRUE,W701)</f>
        <v>5</v>
      </c>
      <c r="Z701" s="58" cm="1">
        <f t="array" aca="1" ref="Z701" ca="1">_xlfn.IFS(
AND(Z$3="x",X701&gt;Z$4),  2*Z$4-X701,
TRUE,X701)</f>
        <v>23</v>
      </c>
      <c r="AA701" s="58" cm="1">
        <f t="array" aca="1" ref="AA701" ca="1">_xlfn.IFS(
AND(Z$3="y",Y701&gt;Z$4),  2*Z$4-Y701,
TRUE,Y701)</f>
        <v>5</v>
      </c>
      <c r="BD701" t="str">
        <f t="shared" ca="1" si="12"/>
        <v>57-777</v>
      </c>
      <c r="BF701" s="23"/>
      <c r="BG701" s="24"/>
      <c r="BH701" s="24"/>
      <c r="BI701" s="24"/>
      <c r="BJ701" s="24"/>
      <c r="BK701" s="24"/>
      <c r="BL701" s="24"/>
      <c r="BM701" s="24"/>
      <c r="BN701" s="24"/>
      <c r="BO701" s="24"/>
      <c r="BP701" s="24"/>
      <c r="BQ701" s="24"/>
      <c r="BR701" s="24"/>
      <c r="BS701" s="24"/>
      <c r="BT701" s="24"/>
      <c r="BU701" s="24"/>
      <c r="BV701" s="24"/>
      <c r="BW701" s="24"/>
      <c r="BX701" s="24"/>
      <c r="BY701" s="24"/>
      <c r="BZ701" s="24"/>
      <c r="CA701" s="24"/>
      <c r="CB701" s="24"/>
      <c r="CC701" s="24"/>
      <c r="CD701" s="24"/>
      <c r="CE701" s="24"/>
      <c r="CF701" s="24"/>
      <c r="CG701" s="24"/>
      <c r="CH701" s="24"/>
      <c r="CI701" s="24"/>
      <c r="CJ701" s="24"/>
      <c r="CK701" s="24"/>
      <c r="CL701" s="24"/>
      <c r="CM701" s="24"/>
      <c r="CN701" s="24"/>
      <c r="CO701" s="24"/>
      <c r="CP701" s="24"/>
      <c r="CQ701" s="24"/>
      <c r="CR701" s="24"/>
      <c r="CS701" s="24"/>
      <c r="CT701" s="24"/>
      <c r="CU701" s="24"/>
      <c r="CV701" s="24"/>
      <c r="CW701" s="24"/>
      <c r="CX701" s="24"/>
      <c r="CY701" s="24"/>
      <c r="CZ701" s="24"/>
      <c r="DA701" s="24"/>
      <c r="DB701" s="24"/>
      <c r="DC701" s="24"/>
      <c r="DD701" s="24"/>
      <c r="DE701" s="24"/>
      <c r="DF701" s="24"/>
      <c r="DG701" s="24"/>
      <c r="DH701" s="24"/>
      <c r="DI701" s="24"/>
      <c r="DJ701" s="24"/>
      <c r="DK701" s="24"/>
      <c r="DL701" s="24"/>
      <c r="DM701" s="24"/>
      <c r="DN701" s="24"/>
      <c r="DO701" s="24"/>
      <c r="DP701" s="24"/>
      <c r="DQ701" s="24"/>
      <c r="DR701" s="24"/>
      <c r="DS701" s="24"/>
      <c r="DT701" s="24"/>
      <c r="DU701" s="24"/>
      <c r="DV701" s="24"/>
      <c r="DW701" s="24"/>
      <c r="DX701" s="24"/>
      <c r="DY701" s="24"/>
      <c r="DZ701" s="24"/>
      <c r="EA701" s="24"/>
      <c r="EB701" s="24"/>
      <c r="EC701" s="24"/>
      <c r="ED701" s="24"/>
      <c r="EE701" s="24"/>
      <c r="EF701" s="24"/>
      <c r="EG701" s="24"/>
      <c r="EH701" s="24"/>
      <c r="EI701" s="24"/>
      <c r="EJ701" s="24"/>
      <c r="EK701" s="24"/>
      <c r="EL701" s="24"/>
      <c r="EM701" s="24"/>
      <c r="EN701" s="24"/>
      <c r="EO701" s="24"/>
      <c r="EP701" s="24"/>
      <c r="EQ701" s="24"/>
      <c r="ER701" s="24"/>
      <c r="ES701" s="24"/>
      <c r="ET701" s="24"/>
      <c r="EU701" s="24"/>
      <c r="EV701" s="24"/>
      <c r="EW701" s="24"/>
      <c r="EX701" s="24"/>
      <c r="EY701" s="24"/>
      <c r="EZ701" s="24"/>
      <c r="FA701" s="24"/>
      <c r="FB701" s="24"/>
      <c r="FC701" s="24"/>
      <c r="FD701" s="24"/>
      <c r="FE701" s="24"/>
      <c r="FF701" s="24"/>
      <c r="FG701" s="24"/>
      <c r="FH701" s="24"/>
      <c r="FI701" s="24"/>
      <c r="FJ701" s="24"/>
      <c r="FK701" s="24"/>
      <c r="FL701" s="24"/>
      <c r="FM701" s="24"/>
      <c r="FN701" s="24"/>
      <c r="FO701" s="24"/>
      <c r="FP701" s="24"/>
      <c r="FQ701" s="24"/>
      <c r="FR701" s="24"/>
      <c r="FS701" s="24"/>
      <c r="FT701" s="24"/>
      <c r="FU701" s="24"/>
      <c r="FV701" s="24"/>
      <c r="FW701" s="24"/>
      <c r="FX701" s="24"/>
      <c r="FY701" s="24"/>
      <c r="FZ701" s="24"/>
      <c r="GA701" s="24"/>
      <c r="GB701" s="24"/>
      <c r="GC701" s="24"/>
      <c r="GD701" s="24"/>
      <c r="GE701" s="24"/>
      <c r="GF701" s="24"/>
      <c r="GG701" s="24"/>
      <c r="GH701" s="24"/>
      <c r="GI701" s="24"/>
      <c r="GJ701" s="24"/>
      <c r="GK701" s="24"/>
      <c r="GL701" s="24"/>
      <c r="GM701" s="24"/>
      <c r="GN701" s="24"/>
      <c r="GO701" s="24"/>
      <c r="GP701" s="24"/>
      <c r="GQ701" s="24"/>
      <c r="GR701" s="24"/>
      <c r="GS701" s="24"/>
      <c r="GT701" s="24"/>
      <c r="GU701" s="24"/>
      <c r="GV701" s="24"/>
      <c r="GW701" s="24"/>
      <c r="GX701" s="24"/>
      <c r="GY701" s="24"/>
      <c r="GZ701" s="24"/>
      <c r="HA701" s="24"/>
      <c r="HB701" s="24"/>
      <c r="HC701" s="24"/>
      <c r="HD701" s="24"/>
      <c r="HE701" s="24"/>
      <c r="HF701" s="24"/>
      <c r="HG701" s="24"/>
      <c r="HH701" s="24"/>
      <c r="HI701" s="24"/>
      <c r="HJ701" s="24"/>
      <c r="HK701" s="24"/>
      <c r="HL701" s="24"/>
      <c r="HM701" s="24"/>
      <c r="HN701" s="24"/>
      <c r="HO701" s="24"/>
      <c r="HP701" s="24"/>
      <c r="HQ701" s="24"/>
      <c r="HR701" s="24"/>
      <c r="HS701" s="24"/>
      <c r="HT701" s="24"/>
      <c r="HU701" s="24"/>
      <c r="HV701" s="24"/>
      <c r="HW701" s="24"/>
      <c r="HX701" s="24"/>
      <c r="HY701" s="24"/>
      <c r="HZ701" s="24"/>
      <c r="IA701" s="24"/>
      <c r="IB701" s="24"/>
      <c r="IC701" s="24"/>
      <c r="ID701" s="24"/>
    </row>
    <row r="702" spans="1:238" x14ac:dyDescent="0.3">
      <c r="A702" t="str">
        <f>IF(Input!A694=0,"",Input!A694)</f>
        <v>221,329</v>
      </c>
      <c r="B702" s="65" cm="1">
        <f t="array" ref="B702">_xlfn.IFS($A702="","",LEFT($A702,4)="fold",MID($A702,12,1),TRUE,VALUE(LEFT($A702,FIND(",",$A702)-1)))</f>
        <v>221</v>
      </c>
      <c r="C702" s="65" cm="1">
        <f t="array" ref="C702">_xlfn.IFS($A702="","",LEFT($A702,4)="fold",VALUE(MID($A702,14,5)),TRUE,VALUE(MID($A702,FIND(",",$A702)+1,5)))</f>
        <v>329</v>
      </c>
      <c r="D702" s="58" cm="1">
        <f t="array" aca="1" ref="D702" ca="1">_xlfn.IFS(
AND(D$3="x",B702&gt;D$4),  2*D$4-B702,
TRUE,B702)</f>
        <v>221</v>
      </c>
      <c r="E702" s="58" cm="1">
        <f t="array" aca="1" ref="E702" ca="1">_xlfn.IFS(
AND(D$3="y",C702&gt;D$4),  2*D$4-C702,
TRUE,C702)</f>
        <v>329</v>
      </c>
      <c r="F702" s="58" cm="1">
        <f t="array" aca="1" ref="F702" ca="1">_xlfn.IFS(
AND(F$3="x",D702&gt;F$4),  2*F$4-D702,
TRUE,D702)</f>
        <v>221</v>
      </c>
      <c r="G702" s="58" cm="1">
        <f t="array" aca="1" ref="G702" ca="1">_xlfn.IFS(
AND(F$3="y",E702&gt;F$4),  2*F$4-E702,
TRUE,E702)</f>
        <v>329</v>
      </c>
      <c r="H702" s="58" cm="1">
        <f t="array" aca="1" ref="H702" ca="1">_xlfn.IFS(
AND(H$3="x",F702&gt;H$4),  2*H$4-F702,
TRUE,F702)</f>
        <v>221</v>
      </c>
      <c r="I702" s="58" cm="1">
        <f t="array" aca="1" ref="I702" ca="1">_xlfn.IFS(
AND(H$3="y",G702&gt;H$4),  2*H$4-G702,
TRUE,G702)</f>
        <v>329</v>
      </c>
      <c r="J702" s="58" cm="1">
        <f t="array" aca="1" ref="J702" ca="1">_xlfn.IFS(
AND(J$3="x",H702&gt;J$4),  2*J$4-H702,
TRUE,H702)</f>
        <v>221</v>
      </c>
      <c r="K702" s="58" cm="1">
        <f t="array" aca="1" ref="K702" ca="1">_xlfn.IFS(
AND(J$3="y",I702&gt;J$4),  2*J$4-I702,
TRUE,I702)</f>
        <v>117</v>
      </c>
      <c r="L702" s="58" cm="1">
        <f t="array" aca="1" ref="L702" ca="1">_xlfn.IFS(
AND(L$3="x",J702&gt;L$4),  2*L$4-J702,
TRUE,J702)</f>
        <v>105</v>
      </c>
      <c r="M702" s="58" cm="1">
        <f t="array" aca="1" ref="M702" ca="1">_xlfn.IFS(
AND(L$3="y",K702&gt;L$4),  2*L$4-K702,
TRUE,K702)</f>
        <v>117</v>
      </c>
      <c r="N702" s="58" cm="1">
        <f t="array" aca="1" ref="N702" ca="1">_xlfn.IFS(
AND(N$3="x",L702&gt;N$4),  2*N$4-L702,
TRUE,L702)</f>
        <v>105</v>
      </c>
      <c r="O702" s="58" cm="1">
        <f t="array" aca="1" ref="O702" ca="1">_xlfn.IFS(
AND(N$3="y",M702&gt;N$4),  2*N$4-M702,
TRUE,M702)</f>
        <v>105</v>
      </c>
      <c r="P702" s="58" cm="1">
        <f t="array" aca="1" ref="P702" ca="1">_xlfn.IFS(
AND(P$3="x",N702&gt;P$4),  2*P$4-N702,
TRUE,N702)</f>
        <v>57</v>
      </c>
      <c r="Q702" s="58" cm="1">
        <f t="array" aca="1" ref="Q702" ca="1">_xlfn.IFS(
AND(P$3="y",O702&gt;P$4),  2*P$4-O702,
TRUE,O702)</f>
        <v>105</v>
      </c>
      <c r="R702" s="58" cm="1">
        <f t="array" aca="1" ref="R702" ca="1">_xlfn.IFS(
AND(R$3="x",P702&gt;R$4),  2*R$4-P702,
TRUE,P702)</f>
        <v>57</v>
      </c>
      <c r="S702" s="58" cm="1">
        <f t="array" aca="1" ref="S702" ca="1">_xlfn.IFS(
AND(R$3="y",Q702&gt;R$4),  2*R$4-Q702,
TRUE,Q702)</f>
        <v>5</v>
      </c>
      <c r="T702" s="58" cm="1">
        <f t="array" aca="1" ref="T702" ca="1">_xlfn.IFS(
AND(T$3="x",R702&gt;T$4),  2*T$4-R702,
TRUE,R702)</f>
        <v>23</v>
      </c>
      <c r="U702" s="58" cm="1">
        <f t="array" aca="1" ref="U702" ca="1">_xlfn.IFS(
AND(T$3="y",S702&gt;T$4),  2*T$4-S702,
TRUE,S702)</f>
        <v>5</v>
      </c>
      <c r="V702" s="58" cm="1">
        <f t="array" aca="1" ref="V702" ca="1">_xlfn.IFS(
AND(V$3="x",T702&gt;V$4),  2*V$4-T702,
TRUE,T702)</f>
        <v>23</v>
      </c>
      <c r="W702" s="58" cm="1">
        <f t="array" aca="1" ref="W702" ca="1">_xlfn.IFS(
AND(V$3="y",U702&gt;V$4),  2*V$4-U702,
TRUE,U702)</f>
        <v>5</v>
      </c>
      <c r="X702" s="58" cm="1">
        <f t="array" aca="1" ref="X702" ca="1">_xlfn.IFS(
AND(X$3="x",V702&gt;X$4),  2*X$4-V702,
TRUE,V702)</f>
        <v>23</v>
      </c>
      <c r="Y702" s="58" cm="1">
        <f t="array" aca="1" ref="Y702" ca="1">_xlfn.IFS(
AND(X$3="y",W702&gt;X$4),  2*X$4-W702,
TRUE,W702)</f>
        <v>5</v>
      </c>
      <c r="Z702" s="58" cm="1">
        <f t="array" aca="1" ref="Z702" ca="1">_xlfn.IFS(
AND(Z$3="x",X702&gt;Z$4),  2*Z$4-X702,
TRUE,X702)</f>
        <v>23</v>
      </c>
      <c r="AA702" s="58" cm="1">
        <f t="array" aca="1" ref="AA702" ca="1">_xlfn.IFS(
AND(Z$3="y",Y702&gt;Z$4),  2*Z$4-Y702,
TRUE,Y702)</f>
        <v>5</v>
      </c>
      <c r="BD702" t="str">
        <f t="shared" ca="1" si="12"/>
        <v>221-329</v>
      </c>
      <c r="BF702" s="23"/>
      <c r="BG702" s="24"/>
      <c r="BH702" s="24"/>
      <c r="BI702" s="24"/>
      <c r="BJ702" s="24"/>
      <c r="BK702" s="24"/>
      <c r="BL702" s="24"/>
      <c r="BM702" s="24"/>
      <c r="BN702" s="24"/>
      <c r="BO702" s="24"/>
      <c r="BP702" s="24"/>
      <c r="BQ702" s="24"/>
      <c r="BR702" s="24"/>
      <c r="BS702" s="24"/>
      <c r="BT702" s="24"/>
      <c r="BU702" s="24"/>
      <c r="BV702" s="24"/>
      <c r="BW702" s="24"/>
      <c r="BX702" s="24"/>
      <c r="BY702" s="24"/>
      <c r="BZ702" s="24"/>
      <c r="CA702" s="24"/>
      <c r="CB702" s="24"/>
      <c r="CC702" s="24"/>
      <c r="CD702" s="24"/>
      <c r="CE702" s="24"/>
      <c r="CF702" s="24"/>
      <c r="CG702" s="24"/>
      <c r="CH702" s="24"/>
      <c r="CI702" s="24"/>
      <c r="CJ702" s="24"/>
      <c r="CK702" s="24"/>
      <c r="CL702" s="24"/>
      <c r="CM702" s="24"/>
      <c r="CN702" s="24"/>
      <c r="CO702" s="24"/>
      <c r="CP702" s="24"/>
      <c r="CQ702" s="24"/>
      <c r="CR702" s="24"/>
      <c r="CS702" s="24"/>
      <c r="CT702" s="24"/>
      <c r="CU702" s="24"/>
      <c r="CV702" s="24"/>
      <c r="CW702" s="24"/>
      <c r="CX702" s="24"/>
      <c r="CY702" s="24"/>
      <c r="CZ702" s="24"/>
      <c r="DA702" s="24"/>
      <c r="DB702" s="24"/>
      <c r="DC702" s="24"/>
      <c r="DD702" s="24"/>
      <c r="DE702" s="24"/>
      <c r="DF702" s="24"/>
      <c r="DG702" s="24"/>
      <c r="DH702" s="24"/>
      <c r="DI702" s="24"/>
      <c r="DJ702" s="24"/>
      <c r="DK702" s="24"/>
      <c r="DL702" s="24"/>
      <c r="DM702" s="24"/>
      <c r="DN702" s="24"/>
      <c r="DO702" s="24"/>
      <c r="DP702" s="24"/>
      <c r="DQ702" s="24"/>
      <c r="DR702" s="24"/>
      <c r="DS702" s="24"/>
      <c r="DT702" s="24"/>
      <c r="DU702" s="24"/>
      <c r="DV702" s="24"/>
      <c r="DW702" s="24"/>
      <c r="DX702" s="24"/>
      <c r="DY702" s="24"/>
      <c r="DZ702" s="24"/>
      <c r="EA702" s="24"/>
      <c r="EB702" s="24"/>
      <c r="EC702" s="24"/>
      <c r="ED702" s="24"/>
      <c r="EE702" s="24"/>
      <c r="EF702" s="24"/>
      <c r="EG702" s="24"/>
      <c r="EH702" s="24"/>
      <c r="EI702" s="24"/>
      <c r="EJ702" s="24"/>
      <c r="EK702" s="24"/>
      <c r="EL702" s="24"/>
      <c r="EM702" s="24"/>
      <c r="EN702" s="24"/>
      <c r="EO702" s="24"/>
      <c r="EP702" s="24"/>
      <c r="EQ702" s="24"/>
      <c r="ER702" s="24"/>
      <c r="ES702" s="24"/>
      <c r="ET702" s="24"/>
      <c r="EU702" s="24"/>
      <c r="EV702" s="24"/>
      <c r="EW702" s="24"/>
      <c r="EX702" s="24"/>
      <c r="EY702" s="24"/>
      <c r="EZ702" s="24"/>
      <c r="FA702" s="24"/>
      <c r="FB702" s="24"/>
      <c r="FC702" s="24"/>
      <c r="FD702" s="24"/>
      <c r="FE702" s="24"/>
      <c r="FF702" s="24"/>
      <c r="FG702" s="24"/>
      <c r="FH702" s="24"/>
      <c r="FI702" s="24"/>
      <c r="FJ702" s="24"/>
      <c r="FK702" s="24"/>
      <c r="FL702" s="24"/>
      <c r="FM702" s="24"/>
      <c r="FN702" s="24"/>
      <c r="FO702" s="24"/>
      <c r="FP702" s="24"/>
      <c r="FQ702" s="24"/>
      <c r="FR702" s="24"/>
      <c r="FS702" s="24"/>
      <c r="FT702" s="24"/>
      <c r="FU702" s="24"/>
      <c r="FV702" s="24"/>
      <c r="FW702" s="24"/>
      <c r="FX702" s="24"/>
      <c r="FY702" s="24"/>
      <c r="FZ702" s="24"/>
      <c r="GA702" s="24"/>
      <c r="GB702" s="24"/>
      <c r="GC702" s="24"/>
      <c r="GD702" s="24"/>
      <c r="GE702" s="24"/>
      <c r="GF702" s="24"/>
      <c r="GG702" s="24"/>
      <c r="GH702" s="24"/>
      <c r="GI702" s="24"/>
      <c r="GJ702" s="24"/>
      <c r="GK702" s="24"/>
      <c r="GL702" s="24"/>
      <c r="GM702" s="24"/>
      <c r="GN702" s="24"/>
      <c r="GO702" s="24"/>
      <c r="GP702" s="24"/>
      <c r="GQ702" s="24"/>
      <c r="GR702" s="24"/>
      <c r="GS702" s="24"/>
      <c r="GT702" s="24"/>
      <c r="GU702" s="24"/>
      <c r="GV702" s="24"/>
      <c r="GW702" s="24"/>
      <c r="GX702" s="24"/>
      <c r="GY702" s="24"/>
      <c r="GZ702" s="24"/>
      <c r="HA702" s="24"/>
      <c r="HB702" s="24"/>
      <c r="HC702" s="24"/>
      <c r="HD702" s="24"/>
      <c r="HE702" s="24"/>
      <c r="HF702" s="24"/>
      <c r="HG702" s="24"/>
      <c r="HH702" s="24"/>
      <c r="HI702" s="24"/>
      <c r="HJ702" s="24"/>
      <c r="HK702" s="24"/>
      <c r="HL702" s="24"/>
      <c r="HM702" s="24"/>
      <c r="HN702" s="24"/>
      <c r="HO702" s="24"/>
      <c r="HP702" s="24"/>
      <c r="HQ702" s="24"/>
      <c r="HR702" s="24"/>
      <c r="HS702" s="24"/>
      <c r="HT702" s="24"/>
      <c r="HU702" s="24"/>
      <c r="HV702" s="24"/>
      <c r="HW702" s="24"/>
      <c r="HX702" s="24"/>
      <c r="HY702" s="24"/>
      <c r="HZ702" s="24"/>
      <c r="IA702" s="24"/>
      <c r="IB702" s="24"/>
      <c r="IC702" s="24"/>
      <c r="ID702" s="24"/>
    </row>
    <row r="703" spans="1:238" x14ac:dyDescent="0.3">
      <c r="A703" t="str">
        <f>IF(Input!A695=0,"",Input!A695)</f>
        <v>296,68</v>
      </c>
      <c r="B703" s="65" cm="1">
        <f t="array" ref="B703">_xlfn.IFS($A703="","",LEFT($A703,4)="fold",MID($A703,12,1),TRUE,VALUE(LEFT($A703,FIND(",",$A703)-1)))</f>
        <v>296</v>
      </c>
      <c r="C703" s="65" cm="1">
        <f t="array" ref="C703">_xlfn.IFS($A703="","",LEFT($A703,4)="fold",VALUE(MID($A703,14,5)),TRUE,VALUE(MID($A703,FIND(",",$A703)+1,5)))</f>
        <v>68</v>
      </c>
      <c r="D703" s="58" cm="1">
        <f t="array" aca="1" ref="D703" ca="1">_xlfn.IFS(
AND(D$3="x",B703&gt;D$4),  2*D$4-B703,
TRUE,B703)</f>
        <v>296</v>
      </c>
      <c r="E703" s="58" cm="1">
        <f t="array" aca="1" ref="E703" ca="1">_xlfn.IFS(
AND(D$3="y",C703&gt;D$4),  2*D$4-C703,
TRUE,C703)</f>
        <v>68</v>
      </c>
      <c r="F703" s="58" cm="1">
        <f t="array" aca="1" ref="F703" ca="1">_xlfn.IFS(
AND(F$3="x",D703&gt;F$4),  2*F$4-D703,
TRUE,D703)</f>
        <v>296</v>
      </c>
      <c r="G703" s="58" cm="1">
        <f t="array" aca="1" ref="G703" ca="1">_xlfn.IFS(
AND(F$3="y",E703&gt;F$4),  2*F$4-E703,
TRUE,E703)</f>
        <v>68</v>
      </c>
      <c r="H703" s="58" cm="1">
        <f t="array" aca="1" ref="H703" ca="1">_xlfn.IFS(
AND(H$3="x",F703&gt;H$4),  2*H$4-F703,
TRUE,F703)</f>
        <v>296</v>
      </c>
      <c r="I703" s="58" cm="1">
        <f t="array" aca="1" ref="I703" ca="1">_xlfn.IFS(
AND(H$3="y",G703&gt;H$4),  2*H$4-G703,
TRUE,G703)</f>
        <v>68</v>
      </c>
      <c r="J703" s="58" cm="1">
        <f t="array" aca="1" ref="J703" ca="1">_xlfn.IFS(
AND(J$3="x",H703&gt;J$4),  2*J$4-H703,
TRUE,H703)</f>
        <v>296</v>
      </c>
      <c r="K703" s="58" cm="1">
        <f t="array" aca="1" ref="K703" ca="1">_xlfn.IFS(
AND(J$3="y",I703&gt;J$4),  2*J$4-I703,
TRUE,I703)</f>
        <v>68</v>
      </c>
      <c r="L703" s="58" cm="1">
        <f t="array" aca="1" ref="L703" ca="1">_xlfn.IFS(
AND(L$3="x",J703&gt;L$4),  2*L$4-J703,
TRUE,J703)</f>
        <v>30</v>
      </c>
      <c r="M703" s="58" cm="1">
        <f t="array" aca="1" ref="M703" ca="1">_xlfn.IFS(
AND(L$3="y",K703&gt;L$4),  2*L$4-K703,
TRUE,K703)</f>
        <v>68</v>
      </c>
      <c r="N703" s="58" cm="1">
        <f t="array" aca="1" ref="N703" ca="1">_xlfn.IFS(
AND(N$3="x",L703&gt;N$4),  2*N$4-L703,
TRUE,L703)</f>
        <v>30</v>
      </c>
      <c r="O703" s="58" cm="1">
        <f t="array" aca="1" ref="O703" ca="1">_xlfn.IFS(
AND(N$3="y",M703&gt;N$4),  2*N$4-M703,
TRUE,M703)</f>
        <v>68</v>
      </c>
      <c r="P703" s="58" cm="1">
        <f t="array" aca="1" ref="P703" ca="1">_xlfn.IFS(
AND(P$3="x",N703&gt;P$4),  2*P$4-N703,
TRUE,N703)</f>
        <v>30</v>
      </c>
      <c r="Q703" s="58" cm="1">
        <f t="array" aca="1" ref="Q703" ca="1">_xlfn.IFS(
AND(P$3="y",O703&gt;P$4),  2*P$4-O703,
TRUE,O703)</f>
        <v>68</v>
      </c>
      <c r="R703" s="58" cm="1">
        <f t="array" aca="1" ref="R703" ca="1">_xlfn.IFS(
AND(R$3="x",P703&gt;R$4),  2*R$4-P703,
TRUE,P703)</f>
        <v>30</v>
      </c>
      <c r="S703" s="58" cm="1">
        <f t="array" aca="1" ref="S703" ca="1">_xlfn.IFS(
AND(R$3="y",Q703&gt;R$4),  2*R$4-Q703,
TRUE,Q703)</f>
        <v>42</v>
      </c>
      <c r="T703" s="58" cm="1">
        <f t="array" aca="1" ref="T703" ca="1">_xlfn.IFS(
AND(T$3="x",R703&gt;T$4),  2*T$4-R703,
TRUE,R703)</f>
        <v>30</v>
      </c>
      <c r="U703" s="58" cm="1">
        <f t="array" aca="1" ref="U703" ca="1">_xlfn.IFS(
AND(T$3="y",S703&gt;T$4),  2*T$4-S703,
TRUE,S703)</f>
        <v>42</v>
      </c>
      <c r="V703" s="58" cm="1">
        <f t="array" aca="1" ref="V703" ca="1">_xlfn.IFS(
AND(V$3="x",T703&gt;V$4),  2*V$4-T703,
TRUE,T703)</f>
        <v>30</v>
      </c>
      <c r="W703" s="58" cm="1">
        <f t="array" aca="1" ref="W703" ca="1">_xlfn.IFS(
AND(V$3="y",U703&gt;V$4),  2*V$4-U703,
TRUE,U703)</f>
        <v>12</v>
      </c>
      <c r="X703" s="58" cm="1">
        <f t="array" aca="1" ref="X703" ca="1">_xlfn.IFS(
AND(X$3="x",V703&gt;X$4),  2*X$4-V703,
TRUE,V703)</f>
        <v>30</v>
      </c>
      <c r="Y703" s="58" cm="1">
        <f t="array" aca="1" ref="Y703" ca="1">_xlfn.IFS(
AND(X$3="y",W703&gt;X$4),  2*X$4-W703,
TRUE,W703)</f>
        <v>12</v>
      </c>
      <c r="Z703" s="58" cm="1">
        <f t="array" aca="1" ref="Z703" ca="1">_xlfn.IFS(
AND(Z$3="x",X703&gt;Z$4),  2*Z$4-X703,
TRUE,X703)</f>
        <v>30</v>
      </c>
      <c r="AA703" s="58" cm="1">
        <f t="array" aca="1" ref="AA703" ca="1">_xlfn.IFS(
AND(Z$3="y",Y703&gt;Z$4),  2*Z$4-Y703,
TRUE,Y703)</f>
        <v>0</v>
      </c>
      <c r="BD703" t="str">
        <f t="shared" ca="1" si="12"/>
        <v>296-68</v>
      </c>
      <c r="BF703" s="23"/>
      <c r="BG703" s="24"/>
      <c r="BH703" s="24"/>
      <c r="BI703" s="24"/>
      <c r="BJ703" s="24"/>
      <c r="BK703" s="24"/>
      <c r="BL703" s="24"/>
      <c r="BM703" s="24"/>
      <c r="BN703" s="24"/>
      <c r="BO703" s="24"/>
      <c r="BP703" s="24"/>
      <c r="BQ703" s="24"/>
      <c r="BR703" s="24"/>
      <c r="BS703" s="24"/>
      <c r="BT703" s="24"/>
      <c r="BU703" s="24"/>
      <c r="BV703" s="24"/>
      <c r="BW703" s="24"/>
      <c r="BX703" s="24"/>
      <c r="BY703" s="24"/>
      <c r="BZ703" s="24"/>
      <c r="CA703" s="24"/>
      <c r="CB703" s="24"/>
      <c r="CC703" s="24"/>
      <c r="CD703" s="24"/>
      <c r="CE703" s="24"/>
      <c r="CF703" s="24"/>
      <c r="CG703" s="24"/>
      <c r="CH703" s="24"/>
      <c r="CI703" s="24"/>
      <c r="CJ703" s="24"/>
      <c r="CK703" s="24"/>
      <c r="CL703" s="24"/>
      <c r="CM703" s="24"/>
      <c r="CN703" s="24"/>
      <c r="CO703" s="24"/>
      <c r="CP703" s="24"/>
      <c r="CQ703" s="24"/>
      <c r="CR703" s="24"/>
      <c r="CS703" s="24"/>
      <c r="CT703" s="24"/>
      <c r="CU703" s="24"/>
      <c r="CV703" s="24"/>
      <c r="CW703" s="24"/>
      <c r="CX703" s="24"/>
      <c r="CY703" s="24"/>
      <c r="CZ703" s="24"/>
      <c r="DA703" s="24"/>
      <c r="DB703" s="24"/>
      <c r="DC703" s="24"/>
      <c r="DD703" s="24"/>
      <c r="DE703" s="24"/>
      <c r="DF703" s="24"/>
      <c r="DG703" s="24"/>
      <c r="DH703" s="24"/>
      <c r="DI703" s="24"/>
      <c r="DJ703" s="24"/>
      <c r="DK703" s="24"/>
      <c r="DL703" s="24"/>
      <c r="DM703" s="24"/>
      <c r="DN703" s="24"/>
      <c r="DO703" s="24"/>
      <c r="DP703" s="24"/>
      <c r="DQ703" s="24"/>
      <c r="DR703" s="24"/>
      <c r="DS703" s="24"/>
      <c r="DT703" s="24"/>
      <c r="DU703" s="24"/>
      <c r="DV703" s="24"/>
      <c r="DW703" s="24"/>
      <c r="DX703" s="24"/>
      <c r="DY703" s="24"/>
      <c r="DZ703" s="24"/>
      <c r="EA703" s="24"/>
      <c r="EB703" s="24"/>
      <c r="EC703" s="24"/>
      <c r="ED703" s="24"/>
      <c r="EE703" s="24"/>
      <c r="EF703" s="24"/>
      <c r="EG703" s="24"/>
      <c r="EH703" s="24"/>
      <c r="EI703" s="24"/>
      <c r="EJ703" s="24"/>
      <c r="EK703" s="24"/>
      <c r="EL703" s="24"/>
      <c r="EM703" s="24"/>
      <c r="EN703" s="24"/>
      <c r="EO703" s="24"/>
      <c r="EP703" s="24"/>
      <c r="EQ703" s="24"/>
      <c r="ER703" s="24"/>
      <c r="ES703" s="24"/>
      <c r="ET703" s="24"/>
      <c r="EU703" s="24"/>
      <c r="EV703" s="24"/>
      <c r="EW703" s="24"/>
      <c r="EX703" s="24"/>
      <c r="EY703" s="24"/>
      <c r="EZ703" s="24"/>
      <c r="FA703" s="24"/>
      <c r="FB703" s="24"/>
      <c r="FC703" s="24"/>
      <c r="FD703" s="24"/>
      <c r="FE703" s="24"/>
      <c r="FF703" s="24"/>
      <c r="FG703" s="24"/>
      <c r="FH703" s="24"/>
      <c r="FI703" s="24"/>
      <c r="FJ703" s="24"/>
      <c r="FK703" s="24"/>
      <c r="FL703" s="24"/>
      <c r="FM703" s="24"/>
      <c r="FN703" s="24"/>
      <c r="FO703" s="24"/>
      <c r="FP703" s="24"/>
      <c r="FQ703" s="24"/>
      <c r="FR703" s="24"/>
      <c r="FS703" s="24"/>
      <c r="FT703" s="24"/>
      <c r="FU703" s="24"/>
      <c r="FV703" s="24"/>
      <c r="FW703" s="24"/>
      <c r="FX703" s="24"/>
      <c r="FY703" s="24"/>
      <c r="FZ703" s="24"/>
      <c r="GA703" s="24"/>
      <c r="GB703" s="24"/>
      <c r="GC703" s="24"/>
      <c r="GD703" s="24"/>
      <c r="GE703" s="24"/>
      <c r="GF703" s="24"/>
      <c r="GG703" s="24"/>
      <c r="GH703" s="24"/>
      <c r="GI703" s="24"/>
      <c r="GJ703" s="24"/>
      <c r="GK703" s="24"/>
      <c r="GL703" s="24"/>
      <c r="GM703" s="24"/>
      <c r="GN703" s="24"/>
      <c r="GO703" s="24"/>
      <c r="GP703" s="24"/>
      <c r="GQ703" s="24"/>
      <c r="GR703" s="24"/>
      <c r="GS703" s="24"/>
      <c r="GT703" s="24"/>
      <c r="GU703" s="24"/>
      <c r="GV703" s="24"/>
      <c r="GW703" s="24"/>
      <c r="GX703" s="24"/>
      <c r="GY703" s="24"/>
      <c r="GZ703" s="24"/>
      <c r="HA703" s="24"/>
      <c r="HB703" s="24"/>
      <c r="HC703" s="24"/>
      <c r="HD703" s="24"/>
      <c r="HE703" s="24"/>
      <c r="HF703" s="24"/>
      <c r="HG703" s="24"/>
      <c r="HH703" s="24"/>
      <c r="HI703" s="24"/>
      <c r="HJ703" s="24"/>
      <c r="HK703" s="24"/>
      <c r="HL703" s="24"/>
      <c r="HM703" s="24"/>
      <c r="HN703" s="24"/>
      <c r="HO703" s="24"/>
      <c r="HP703" s="24"/>
      <c r="HQ703" s="24"/>
      <c r="HR703" s="24"/>
      <c r="HS703" s="24"/>
      <c r="HT703" s="24"/>
      <c r="HU703" s="24"/>
      <c r="HV703" s="24"/>
      <c r="HW703" s="24"/>
      <c r="HX703" s="24"/>
      <c r="HY703" s="24"/>
      <c r="HZ703" s="24"/>
      <c r="IA703" s="24"/>
      <c r="IB703" s="24"/>
      <c r="IC703" s="24"/>
      <c r="ID703" s="24"/>
    </row>
    <row r="704" spans="1:238" x14ac:dyDescent="0.3">
      <c r="A704" t="str">
        <f>IF(Input!A696=0,"",Input!A696)</f>
        <v>989,892</v>
      </c>
      <c r="B704" s="65" cm="1">
        <f t="array" ref="B704">_xlfn.IFS($A704="","",LEFT($A704,4)="fold",MID($A704,12,1),TRUE,VALUE(LEFT($A704,FIND(",",$A704)-1)))</f>
        <v>989</v>
      </c>
      <c r="C704" s="65" cm="1">
        <f t="array" ref="C704">_xlfn.IFS($A704="","",LEFT($A704,4)="fold",VALUE(MID($A704,14,5)),TRUE,VALUE(MID($A704,FIND(",",$A704)+1,5)))</f>
        <v>892</v>
      </c>
      <c r="D704" s="58" cm="1">
        <f t="array" aca="1" ref="D704" ca="1">_xlfn.IFS(
AND(D$3="x",B704&gt;D$4),  2*D$4-B704,
TRUE,B704)</f>
        <v>321</v>
      </c>
      <c r="E704" s="58" cm="1">
        <f t="array" aca="1" ref="E704" ca="1">_xlfn.IFS(
AND(D$3="y",C704&gt;D$4),  2*D$4-C704,
TRUE,C704)</f>
        <v>892</v>
      </c>
      <c r="F704" s="58" cm="1">
        <f t="array" aca="1" ref="F704" ca="1">_xlfn.IFS(
AND(F$3="x",D704&gt;F$4),  2*F$4-D704,
TRUE,D704)</f>
        <v>321</v>
      </c>
      <c r="G704" s="58" cm="1">
        <f t="array" aca="1" ref="G704" ca="1">_xlfn.IFS(
AND(F$3="y",E704&gt;F$4),  2*F$4-E704,
TRUE,E704)</f>
        <v>2</v>
      </c>
      <c r="H704" s="58" cm="1">
        <f t="array" aca="1" ref="H704" ca="1">_xlfn.IFS(
AND(H$3="x",F704&gt;H$4),  2*H$4-F704,
TRUE,F704)</f>
        <v>321</v>
      </c>
      <c r="I704" s="58" cm="1">
        <f t="array" aca="1" ref="I704" ca="1">_xlfn.IFS(
AND(H$3="y",G704&gt;H$4),  2*H$4-G704,
TRUE,G704)</f>
        <v>2</v>
      </c>
      <c r="J704" s="58" cm="1">
        <f t="array" aca="1" ref="J704" ca="1">_xlfn.IFS(
AND(J$3="x",H704&gt;J$4),  2*J$4-H704,
TRUE,H704)</f>
        <v>321</v>
      </c>
      <c r="K704" s="58" cm="1">
        <f t="array" aca="1" ref="K704" ca="1">_xlfn.IFS(
AND(J$3="y",I704&gt;J$4),  2*J$4-I704,
TRUE,I704)</f>
        <v>2</v>
      </c>
      <c r="L704" s="58" cm="1">
        <f t="array" aca="1" ref="L704" ca="1">_xlfn.IFS(
AND(L$3="x",J704&gt;L$4),  2*L$4-J704,
TRUE,J704)</f>
        <v>5</v>
      </c>
      <c r="M704" s="58" cm="1">
        <f t="array" aca="1" ref="M704" ca="1">_xlfn.IFS(
AND(L$3="y",K704&gt;L$4),  2*L$4-K704,
TRUE,K704)</f>
        <v>2</v>
      </c>
      <c r="N704" s="58" cm="1">
        <f t="array" aca="1" ref="N704" ca="1">_xlfn.IFS(
AND(N$3="x",L704&gt;N$4),  2*N$4-L704,
TRUE,L704)</f>
        <v>5</v>
      </c>
      <c r="O704" s="58" cm="1">
        <f t="array" aca="1" ref="O704" ca="1">_xlfn.IFS(
AND(N$3="y",M704&gt;N$4),  2*N$4-M704,
TRUE,M704)</f>
        <v>2</v>
      </c>
      <c r="P704" s="58" cm="1">
        <f t="array" aca="1" ref="P704" ca="1">_xlfn.IFS(
AND(P$3="x",N704&gt;P$4),  2*P$4-N704,
TRUE,N704)</f>
        <v>5</v>
      </c>
      <c r="Q704" s="58" cm="1">
        <f t="array" aca="1" ref="Q704" ca="1">_xlfn.IFS(
AND(P$3="y",O704&gt;P$4),  2*P$4-O704,
TRUE,O704)</f>
        <v>2</v>
      </c>
      <c r="R704" s="58" cm="1">
        <f t="array" aca="1" ref="R704" ca="1">_xlfn.IFS(
AND(R$3="x",P704&gt;R$4),  2*R$4-P704,
TRUE,P704)</f>
        <v>5</v>
      </c>
      <c r="S704" s="58" cm="1">
        <f t="array" aca="1" ref="S704" ca="1">_xlfn.IFS(
AND(R$3="y",Q704&gt;R$4),  2*R$4-Q704,
TRUE,Q704)</f>
        <v>2</v>
      </c>
      <c r="T704" s="58" cm="1">
        <f t="array" aca="1" ref="T704" ca="1">_xlfn.IFS(
AND(T$3="x",R704&gt;T$4),  2*T$4-R704,
TRUE,R704)</f>
        <v>5</v>
      </c>
      <c r="U704" s="58" cm="1">
        <f t="array" aca="1" ref="U704" ca="1">_xlfn.IFS(
AND(T$3="y",S704&gt;T$4),  2*T$4-S704,
TRUE,S704)</f>
        <v>2</v>
      </c>
      <c r="V704" s="58" cm="1">
        <f t="array" aca="1" ref="V704" ca="1">_xlfn.IFS(
AND(V$3="x",T704&gt;V$4),  2*V$4-T704,
TRUE,T704)</f>
        <v>5</v>
      </c>
      <c r="W704" s="58" cm="1">
        <f t="array" aca="1" ref="W704" ca="1">_xlfn.IFS(
AND(V$3="y",U704&gt;V$4),  2*V$4-U704,
TRUE,U704)</f>
        <v>2</v>
      </c>
      <c r="X704" s="58" cm="1">
        <f t="array" aca="1" ref="X704" ca="1">_xlfn.IFS(
AND(X$3="x",V704&gt;X$4),  2*X$4-V704,
TRUE,V704)</f>
        <v>5</v>
      </c>
      <c r="Y704" s="58" cm="1">
        <f t="array" aca="1" ref="Y704" ca="1">_xlfn.IFS(
AND(X$3="y",W704&gt;X$4),  2*X$4-W704,
TRUE,W704)</f>
        <v>2</v>
      </c>
      <c r="Z704" s="58" cm="1">
        <f t="array" aca="1" ref="Z704" ca="1">_xlfn.IFS(
AND(Z$3="x",X704&gt;Z$4),  2*Z$4-X704,
TRUE,X704)</f>
        <v>5</v>
      </c>
      <c r="AA704" s="58" cm="1">
        <f t="array" aca="1" ref="AA704" ca="1">_xlfn.IFS(
AND(Z$3="y",Y704&gt;Z$4),  2*Z$4-Y704,
TRUE,Y704)</f>
        <v>2</v>
      </c>
      <c r="BD704" t="str">
        <f t="shared" ca="1" si="12"/>
        <v>321-892</v>
      </c>
      <c r="BF704" s="23"/>
      <c r="BG704" s="24"/>
      <c r="BH704" s="24"/>
      <c r="BI704" s="24"/>
      <c r="BJ704" s="24"/>
      <c r="BK704" s="24"/>
      <c r="BL704" s="24"/>
      <c r="BM704" s="24"/>
      <c r="BN704" s="24"/>
      <c r="BO704" s="24"/>
      <c r="BP704" s="24"/>
      <c r="BQ704" s="24"/>
      <c r="BR704" s="24"/>
      <c r="BS704" s="24"/>
      <c r="BT704" s="24"/>
      <c r="BU704" s="24"/>
      <c r="BV704" s="24"/>
      <c r="BW704" s="24"/>
      <c r="BX704" s="24"/>
      <c r="BY704" s="24"/>
      <c r="BZ704" s="24"/>
      <c r="CA704" s="24"/>
      <c r="CB704" s="24"/>
      <c r="CC704" s="24"/>
      <c r="CD704" s="24"/>
      <c r="CE704" s="24"/>
      <c r="CF704" s="24"/>
      <c r="CG704" s="24"/>
      <c r="CH704" s="24"/>
      <c r="CI704" s="24"/>
      <c r="CJ704" s="24"/>
      <c r="CK704" s="24"/>
      <c r="CL704" s="24"/>
      <c r="CM704" s="24"/>
      <c r="CN704" s="24"/>
      <c r="CO704" s="24"/>
      <c r="CP704" s="24"/>
      <c r="CQ704" s="24"/>
      <c r="CR704" s="24"/>
      <c r="CS704" s="24"/>
      <c r="CT704" s="24"/>
      <c r="CU704" s="24"/>
      <c r="CV704" s="24"/>
      <c r="CW704" s="24"/>
      <c r="CX704" s="24"/>
      <c r="CY704" s="24"/>
      <c r="CZ704" s="24"/>
      <c r="DA704" s="24"/>
      <c r="DB704" s="24"/>
      <c r="DC704" s="24"/>
      <c r="DD704" s="24"/>
      <c r="DE704" s="24"/>
      <c r="DF704" s="24"/>
      <c r="DG704" s="24"/>
      <c r="DH704" s="24"/>
      <c r="DI704" s="24"/>
      <c r="DJ704" s="24"/>
      <c r="DK704" s="24"/>
      <c r="DL704" s="24"/>
      <c r="DM704" s="24"/>
      <c r="DN704" s="24"/>
      <c r="DO704" s="24"/>
      <c r="DP704" s="24"/>
      <c r="DQ704" s="24"/>
      <c r="DR704" s="24"/>
      <c r="DS704" s="24"/>
      <c r="DT704" s="24"/>
      <c r="DU704" s="24"/>
      <c r="DV704" s="24"/>
      <c r="DW704" s="24"/>
      <c r="DX704" s="24"/>
      <c r="DY704" s="24"/>
      <c r="DZ704" s="24"/>
      <c r="EA704" s="24"/>
      <c r="EB704" s="24"/>
      <c r="EC704" s="24"/>
      <c r="ED704" s="24"/>
      <c r="EE704" s="24"/>
      <c r="EF704" s="24"/>
      <c r="EG704" s="24"/>
      <c r="EH704" s="24"/>
      <c r="EI704" s="24"/>
      <c r="EJ704" s="24"/>
      <c r="EK704" s="24"/>
      <c r="EL704" s="24"/>
      <c r="EM704" s="24"/>
      <c r="EN704" s="24"/>
      <c r="EO704" s="24"/>
      <c r="EP704" s="24"/>
      <c r="EQ704" s="24"/>
      <c r="ER704" s="24"/>
      <c r="ES704" s="24"/>
      <c r="ET704" s="24"/>
      <c r="EU704" s="24"/>
      <c r="EV704" s="24"/>
      <c r="EW704" s="24"/>
      <c r="EX704" s="24"/>
      <c r="EY704" s="24"/>
      <c r="EZ704" s="24"/>
      <c r="FA704" s="24"/>
      <c r="FB704" s="24"/>
      <c r="FC704" s="24"/>
      <c r="FD704" s="24"/>
      <c r="FE704" s="24"/>
      <c r="FF704" s="24"/>
      <c r="FG704" s="24"/>
      <c r="FH704" s="24"/>
      <c r="FI704" s="24"/>
      <c r="FJ704" s="24"/>
      <c r="FK704" s="24"/>
      <c r="FL704" s="24"/>
      <c r="FM704" s="24"/>
      <c r="FN704" s="24"/>
      <c r="FO704" s="24"/>
      <c r="FP704" s="24"/>
      <c r="FQ704" s="24"/>
      <c r="FR704" s="24"/>
      <c r="FS704" s="24"/>
      <c r="FT704" s="24"/>
      <c r="FU704" s="24"/>
      <c r="FV704" s="24"/>
      <c r="FW704" s="24"/>
      <c r="FX704" s="24"/>
      <c r="FY704" s="24"/>
      <c r="FZ704" s="24"/>
      <c r="GA704" s="24"/>
      <c r="GB704" s="24"/>
      <c r="GC704" s="24"/>
      <c r="GD704" s="24"/>
      <c r="GE704" s="24"/>
      <c r="GF704" s="24"/>
      <c r="GG704" s="24"/>
      <c r="GH704" s="24"/>
      <c r="GI704" s="24"/>
      <c r="GJ704" s="24"/>
      <c r="GK704" s="24"/>
      <c r="GL704" s="24"/>
      <c r="GM704" s="24"/>
      <c r="GN704" s="24"/>
      <c r="GO704" s="24"/>
      <c r="GP704" s="24"/>
      <c r="GQ704" s="24"/>
      <c r="GR704" s="24"/>
      <c r="GS704" s="24"/>
      <c r="GT704" s="24"/>
      <c r="GU704" s="24"/>
      <c r="GV704" s="24"/>
      <c r="GW704" s="24"/>
      <c r="GX704" s="24"/>
      <c r="GY704" s="24"/>
      <c r="GZ704" s="24"/>
      <c r="HA704" s="24"/>
      <c r="HB704" s="24"/>
      <c r="HC704" s="24"/>
      <c r="HD704" s="24"/>
      <c r="HE704" s="24"/>
      <c r="HF704" s="24"/>
      <c r="HG704" s="24"/>
      <c r="HH704" s="24"/>
      <c r="HI704" s="24"/>
      <c r="HJ704" s="24"/>
      <c r="HK704" s="24"/>
      <c r="HL704" s="24"/>
      <c r="HM704" s="24"/>
      <c r="HN704" s="24"/>
      <c r="HO704" s="24"/>
      <c r="HP704" s="24"/>
      <c r="HQ704" s="24"/>
      <c r="HR704" s="24"/>
      <c r="HS704" s="24"/>
      <c r="HT704" s="24"/>
      <c r="HU704" s="24"/>
      <c r="HV704" s="24"/>
      <c r="HW704" s="24"/>
      <c r="HX704" s="24"/>
      <c r="HY704" s="24"/>
      <c r="HZ704" s="24"/>
      <c r="IA704" s="24"/>
      <c r="IB704" s="24"/>
      <c r="IC704" s="24"/>
      <c r="ID704" s="24"/>
    </row>
    <row r="705" spans="1:238" x14ac:dyDescent="0.3">
      <c r="A705" t="str">
        <f>IF(Input!A697=0,"",Input!A697)</f>
        <v>217,462</v>
      </c>
      <c r="B705" s="65" cm="1">
        <f t="array" ref="B705">_xlfn.IFS($A705="","",LEFT($A705,4)="fold",MID($A705,12,1),TRUE,VALUE(LEFT($A705,FIND(",",$A705)-1)))</f>
        <v>217</v>
      </c>
      <c r="C705" s="65" cm="1">
        <f t="array" ref="C705">_xlfn.IFS($A705="","",LEFT($A705,4)="fold",VALUE(MID($A705,14,5)),TRUE,VALUE(MID($A705,FIND(",",$A705)+1,5)))</f>
        <v>462</v>
      </c>
      <c r="D705" s="58" cm="1">
        <f t="array" aca="1" ref="D705" ca="1">_xlfn.IFS(
AND(D$3="x",B705&gt;D$4),  2*D$4-B705,
TRUE,B705)</f>
        <v>217</v>
      </c>
      <c r="E705" s="58" cm="1">
        <f t="array" aca="1" ref="E705" ca="1">_xlfn.IFS(
AND(D$3="y",C705&gt;D$4),  2*D$4-C705,
TRUE,C705)</f>
        <v>462</v>
      </c>
      <c r="F705" s="58" cm="1">
        <f t="array" aca="1" ref="F705" ca="1">_xlfn.IFS(
AND(F$3="x",D705&gt;F$4),  2*F$4-D705,
TRUE,D705)</f>
        <v>217</v>
      </c>
      <c r="G705" s="58" cm="1">
        <f t="array" aca="1" ref="G705" ca="1">_xlfn.IFS(
AND(F$3="y",E705&gt;F$4),  2*F$4-E705,
TRUE,E705)</f>
        <v>432</v>
      </c>
      <c r="H705" s="58" cm="1">
        <f t="array" aca="1" ref="H705" ca="1">_xlfn.IFS(
AND(H$3="x",F705&gt;H$4),  2*H$4-F705,
TRUE,F705)</f>
        <v>217</v>
      </c>
      <c r="I705" s="58" cm="1">
        <f t="array" aca="1" ref="I705" ca="1">_xlfn.IFS(
AND(H$3="y",G705&gt;H$4),  2*H$4-G705,
TRUE,G705)</f>
        <v>432</v>
      </c>
      <c r="J705" s="58" cm="1">
        <f t="array" aca="1" ref="J705" ca="1">_xlfn.IFS(
AND(J$3="x",H705&gt;J$4),  2*J$4-H705,
TRUE,H705)</f>
        <v>217</v>
      </c>
      <c r="K705" s="58" cm="1">
        <f t="array" aca="1" ref="K705" ca="1">_xlfn.IFS(
AND(J$3="y",I705&gt;J$4),  2*J$4-I705,
TRUE,I705)</f>
        <v>14</v>
      </c>
      <c r="L705" s="58" cm="1">
        <f t="array" aca="1" ref="L705" ca="1">_xlfn.IFS(
AND(L$3="x",J705&gt;L$4),  2*L$4-J705,
TRUE,J705)</f>
        <v>109</v>
      </c>
      <c r="M705" s="58" cm="1">
        <f t="array" aca="1" ref="M705" ca="1">_xlfn.IFS(
AND(L$3="y",K705&gt;L$4),  2*L$4-K705,
TRUE,K705)</f>
        <v>14</v>
      </c>
      <c r="N705" s="58" cm="1">
        <f t="array" aca="1" ref="N705" ca="1">_xlfn.IFS(
AND(N$3="x",L705&gt;N$4),  2*N$4-L705,
TRUE,L705)</f>
        <v>109</v>
      </c>
      <c r="O705" s="58" cm="1">
        <f t="array" aca="1" ref="O705" ca="1">_xlfn.IFS(
AND(N$3="y",M705&gt;N$4),  2*N$4-M705,
TRUE,M705)</f>
        <v>14</v>
      </c>
      <c r="P705" s="58" cm="1">
        <f t="array" aca="1" ref="P705" ca="1">_xlfn.IFS(
AND(P$3="x",N705&gt;P$4),  2*P$4-N705,
TRUE,N705)</f>
        <v>53</v>
      </c>
      <c r="Q705" s="58" cm="1">
        <f t="array" aca="1" ref="Q705" ca="1">_xlfn.IFS(
AND(P$3="y",O705&gt;P$4),  2*P$4-O705,
TRUE,O705)</f>
        <v>14</v>
      </c>
      <c r="R705" s="58" cm="1">
        <f t="array" aca="1" ref="R705" ca="1">_xlfn.IFS(
AND(R$3="x",P705&gt;R$4),  2*R$4-P705,
TRUE,P705)</f>
        <v>53</v>
      </c>
      <c r="S705" s="58" cm="1">
        <f t="array" aca="1" ref="S705" ca="1">_xlfn.IFS(
AND(R$3="y",Q705&gt;R$4),  2*R$4-Q705,
TRUE,Q705)</f>
        <v>14</v>
      </c>
      <c r="T705" s="58" cm="1">
        <f t="array" aca="1" ref="T705" ca="1">_xlfn.IFS(
AND(T$3="x",R705&gt;T$4),  2*T$4-R705,
TRUE,R705)</f>
        <v>27</v>
      </c>
      <c r="U705" s="58" cm="1">
        <f t="array" aca="1" ref="U705" ca="1">_xlfn.IFS(
AND(T$3="y",S705&gt;T$4),  2*T$4-S705,
TRUE,S705)</f>
        <v>14</v>
      </c>
      <c r="V705" s="58" cm="1">
        <f t="array" aca="1" ref="V705" ca="1">_xlfn.IFS(
AND(V$3="x",T705&gt;V$4),  2*V$4-T705,
TRUE,T705)</f>
        <v>27</v>
      </c>
      <c r="W705" s="58" cm="1">
        <f t="array" aca="1" ref="W705" ca="1">_xlfn.IFS(
AND(V$3="y",U705&gt;V$4),  2*V$4-U705,
TRUE,U705)</f>
        <v>14</v>
      </c>
      <c r="X705" s="58" cm="1">
        <f t="array" aca="1" ref="X705" ca="1">_xlfn.IFS(
AND(X$3="x",V705&gt;X$4),  2*X$4-V705,
TRUE,V705)</f>
        <v>27</v>
      </c>
      <c r="Y705" s="58" cm="1">
        <f t="array" aca="1" ref="Y705" ca="1">_xlfn.IFS(
AND(X$3="y",W705&gt;X$4),  2*X$4-W705,
TRUE,W705)</f>
        <v>12</v>
      </c>
      <c r="Z705" s="58" cm="1">
        <f t="array" aca="1" ref="Z705" ca="1">_xlfn.IFS(
AND(Z$3="x",X705&gt;Z$4),  2*Z$4-X705,
TRUE,X705)</f>
        <v>27</v>
      </c>
      <c r="AA705" s="58" cm="1">
        <f t="array" aca="1" ref="AA705" ca="1">_xlfn.IFS(
AND(Z$3="y",Y705&gt;Z$4),  2*Z$4-Y705,
TRUE,Y705)</f>
        <v>0</v>
      </c>
      <c r="BD705" t="str">
        <f t="shared" ca="1" si="12"/>
        <v>217-462</v>
      </c>
      <c r="BF705" s="23"/>
      <c r="BG705" s="24"/>
      <c r="BH705" s="24"/>
      <c r="BI705" s="24"/>
      <c r="BJ705" s="24"/>
      <c r="BK705" s="24"/>
      <c r="BL705" s="24"/>
      <c r="BM705" s="24"/>
      <c r="BN705" s="24"/>
      <c r="BO705" s="24"/>
      <c r="BP705" s="24"/>
      <c r="BQ705" s="24"/>
      <c r="BR705" s="24"/>
      <c r="BS705" s="24"/>
      <c r="BT705" s="24"/>
      <c r="BU705" s="24"/>
      <c r="BV705" s="24"/>
      <c r="BW705" s="24"/>
      <c r="BX705" s="24"/>
      <c r="BY705" s="24"/>
      <c r="BZ705" s="24"/>
      <c r="CA705" s="24"/>
      <c r="CB705" s="24"/>
      <c r="CC705" s="24"/>
      <c r="CD705" s="24"/>
      <c r="CE705" s="24"/>
      <c r="CF705" s="24"/>
      <c r="CG705" s="24"/>
      <c r="CH705" s="24"/>
      <c r="CI705" s="24"/>
      <c r="CJ705" s="24"/>
      <c r="CK705" s="24"/>
      <c r="CL705" s="24"/>
      <c r="CM705" s="24"/>
      <c r="CN705" s="24"/>
      <c r="CO705" s="24"/>
      <c r="CP705" s="24"/>
      <c r="CQ705" s="24"/>
      <c r="CR705" s="24"/>
      <c r="CS705" s="24"/>
      <c r="CT705" s="24"/>
      <c r="CU705" s="24"/>
      <c r="CV705" s="24"/>
      <c r="CW705" s="24"/>
      <c r="CX705" s="24"/>
      <c r="CY705" s="24"/>
      <c r="CZ705" s="24"/>
      <c r="DA705" s="24"/>
      <c r="DB705" s="24"/>
      <c r="DC705" s="24"/>
      <c r="DD705" s="24"/>
      <c r="DE705" s="24"/>
      <c r="DF705" s="24"/>
      <c r="DG705" s="24"/>
      <c r="DH705" s="24"/>
      <c r="DI705" s="24"/>
      <c r="DJ705" s="24"/>
      <c r="DK705" s="24"/>
      <c r="DL705" s="24"/>
      <c r="DM705" s="24"/>
      <c r="DN705" s="24"/>
      <c r="DO705" s="24"/>
      <c r="DP705" s="24"/>
      <c r="DQ705" s="24"/>
      <c r="DR705" s="24"/>
      <c r="DS705" s="24"/>
      <c r="DT705" s="24"/>
      <c r="DU705" s="24"/>
      <c r="DV705" s="24"/>
      <c r="DW705" s="24"/>
      <c r="DX705" s="24"/>
      <c r="DY705" s="24"/>
      <c r="DZ705" s="24"/>
      <c r="EA705" s="24"/>
      <c r="EB705" s="24"/>
      <c r="EC705" s="24"/>
      <c r="ED705" s="24"/>
      <c r="EE705" s="24"/>
      <c r="EF705" s="24"/>
      <c r="EG705" s="24"/>
      <c r="EH705" s="24"/>
      <c r="EI705" s="24"/>
      <c r="EJ705" s="24"/>
      <c r="EK705" s="24"/>
      <c r="EL705" s="24"/>
      <c r="EM705" s="24"/>
      <c r="EN705" s="24"/>
      <c r="EO705" s="24"/>
      <c r="EP705" s="24"/>
      <c r="EQ705" s="24"/>
      <c r="ER705" s="24"/>
      <c r="ES705" s="24"/>
      <c r="ET705" s="24"/>
      <c r="EU705" s="24"/>
      <c r="EV705" s="24"/>
      <c r="EW705" s="24"/>
      <c r="EX705" s="24"/>
      <c r="EY705" s="24"/>
      <c r="EZ705" s="24"/>
      <c r="FA705" s="24"/>
      <c r="FB705" s="24"/>
      <c r="FC705" s="24"/>
      <c r="FD705" s="24"/>
      <c r="FE705" s="24"/>
      <c r="FF705" s="24"/>
      <c r="FG705" s="24"/>
      <c r="FH705" s="24"/>
      <c r="FI705" s="24"/>
      <c r="FJ705" s="24"/>
      <c r="FK705" s="24"/>
      <c r="FL705" s="24"/>
      <c r="FM705" s="24"/>
      <c r="FN705" s="24"/>
      <c r="FO705" s="24"/>
      <c r="FP705" s="24"/>
      <c r="FQ705" s="24"/>
      <c r="FR705" s="24"/>
      <c r="FS705" s="24"/>
      <c r="FT705" s="24"/>
      <c r="FU705" s="24"/>
      <c r="FV705" s="24"/>
      <c r="FW705" s="24"/>
      <c r="FX705" s="24"/>
      <c r="FY705" s="24"/>
      <c r="FZ705" s="24"/>
      <c r="GA705" s="24"/>
      <c r="GB705" s="24"/>
      <c r="GC705" s="24"/>
      <c r="GD705" s="24"/>
      <c r="GE705" s="24"/>
      <c r="GF705" s="24"/>
      <c r="GG705" s="24"/>
      <c r="GH705" s="24"/>
      <c r="GI705" s="24"/>
      <c r="GJ705" s="24"/>
      <c r="GK705" s="24"/>
      <c r="GL705" s="24"/>
      <c r="GM705" s="24"/>
      <c r="GN705" s="24"/>
      <c r="GO705" s="24"/>
      <c r="GP705" s="24"/>
      <c r="GQ705" s="24"/>
      <c r="GR705" s="24"/>
      <c r="GS705" s="24"/>
      <c r="GT705" s="24"/>
      <c r="GU705" s="24"/>
      <c r="GV705" s="24"/>
      <c r="GW705" s="24"/>
      <c r="GX705" s="24"/>
      <c r="GY705" s="24"/>
      <c r="GZ705" s="24"/>
      <c r="HA705" s="24"/>
      <c r="HB705" s="24"/>
      <c r="HC705" s="24"/>
      <c r="HD705" s="24"/>
      <c r="HE705" s="24"/>
      <c r="HF705" s="24"/>
      <c r="HG705" s="24"/>
      <c r="HH705" s="24"/>
      <c r="HI705" s="24"/>
      <c r="HJ705" s="24"/>
      <c r="HK705" s="24"/>
      <c r="HL705" s="24"/>
      <c r="HM705" s="24"/>
      <c r="HN705" s="24"/>
      <c r="HO705" s="24"/>
      <c r="HP705" s="24"/>
      <c r="HQ705" s="24"/>
      <c r="HR705" s="24"/>
      <c r="HS705" s="24"/>
      <c r="HT705" s="24"/>
      <c r="HU705" s="24"/>
      <c r="HV705" s="24"/>
      <c r="HW705" s="24"/>
      <c r="HX705" s="24"/>
      <c r="HY705" s="24"/>
      <c r="HZ705" s="24"/>
      <c r="IA705" s="24"/>
      <c r="IB705" s="24"/>
      <c r="IC705" s="24"/>
      <c r="ID705" s="24"/>
    </row>
    <row r="706" spans="1:238" x14ac:dyDescent="0.3">
      <c r="A706" t="str">
        <f>IF(Input!A698=0,"",Input!A698)</f>
        <v>806,331</v>
      </c>
      <c r="B706" s="65" cm="1">
        <f t="array" ref="B706">_xlfn.IFS($A706="","",LEFT($A706,4)="fold",MID($A706,12,1),TRUE,VALUE(LEFT($A706,FIND(",",$A706)-1)))</f>
        <v>806</v>
      </c>
      <c r="C706" s="65" cm="1">
        <f t="array" ref="C706">_xlfn.IFS($A706="","",LEFT($A706,4)="fold",VALUE(MID($A706,14,5)),TRUE,VALUE(MID($A706,FIND(",",$A706)+1,5)))</f>
        <v>331</v>
      </c>
      <c r="D706" s="58" cm="1">
        <f t="array" aca="1" ref="D706" ca="1">_xlfn.IFS(
AND(D$3="x",B706&gt;D$4),  2*D$4-B706,
TRUE,B706)</f>
        <v>504</v>
      </c>
      <c r="E706" s="58" cm="1">
        <f t="array" aca="1" ref="E706" ca="1">_xlfn.IFS(
AND(D$3="y",C706&gt;D$4),  2*D$4-C706,
TRUE,C706)</f>
        <v>331</v>
      </c>
      <c r="F706" s="58" cm="1">
        <f t="array" aca="1" ref="F706" ca="1">_xlfn.IFS(
AND(F$3="x",D706&gt;F$4),  2*F$4-D706,
TRUE,D706)</f>
        <v>504</v>
      </c>
      <c r="G706" s="58" cm="1">
        <f t="array" aca="1" ref="G706" ca="1">_xlfn.IFS(
AND(F$3="y",E706&gt;F$4),  2*F$4-E706,
TRUE,E706)</f>
        <v>331</v>
      </c>
      <c r="H706" s="58" cm="1">
        <f t="array" aca="1" ref="H706" ca="1">_xlfn.IFS(
AND(H$3="x",F706&gt;H$4),  2*H$4-F706,
TRUE,F706)</f>
        <v>150</v>
      </c>
      <c r="I706" s="58" cm="1">
        <f t="array" aca="1" ref="I706" ca="1">_xlfn.IFS(
AND(H$3="y",G706&gt;H$4),  2*H$4-G706,
TRUE,G706)</f>
        <v>331</v>
      </c>
      <c r="J706" s="58" cm="1">
        <f t="array" aca="1" ref="J706" ca="1">_xlfn.IFS(
AND(J$3="x",H706&gt;J$4),  2*J$4-H706,
TRUE,H706)</f>
        <v>150</v>
      </c>
      <c r="K706" s="58" cm="1">
        <f t="array" aca="1" ref="K706" ca="1">_xlfn.IFS(
AND(J$3="y",I706&gt;J$4),  2*J$4-I706,
TRUE,I706)</f>
        <v>115</v>
      </c>
      <c r="L706" s="58" cm="1">
        <f t="array" aca="1" ref="L706" ca="1">_xlfn.IFS(
AND(L$3="x",J706&gt;L$4),  2*L$4-J706,
TRUE,J706)</f>
        <v>150</v>
      </c>
      <c r="M706" s="58" cm="1">
        <f t="array" aca="1" ref="M706" ca="1">_xlfn.IFS(
AND(L$3="y",K706&gt;L$4),  2*L$4-K706,
TRUE,K706)</f>
        <v>115</v>
      </c>
      <c r="N706" s="58" cm="1">
        <f t="array" aca="1" ref="N706" ca="1">_xlfn.IFS(
AND(N$3="x",L706&gt;N$4),  2*N$4-L706,
TRUE,L706)</f>
        <v>150</v>
      </c>
      <c r="O706" s="58" cm="1">
        <f t="array" aca="1" ref="O706" ca="1">_xlfn.IFS(
AND(N$3="y",M706&gt;N$4),  2*N$4-M706,
TRUE,M706)</f>
        <v>107</v>
      </c>
      <c r="P706" s="58" cm="1">
        <f t="array" aca="1" ref="P706" ca="1">_xlfn.IFS(
AND(P$3="x",N706&gt;P$4),  2*P$4-N706,
TRUE,N706)</f>
        <v>12</v>
      </c>
      <c r="Q706" s="58" cm="1">
        <f t="array" aca="1" ref="Q706" ca="1">_xlfn.IFS(
AND(P$3="y",O706&gt;P$4),  2*P$4-O706,
TRUE,O706)</f>
        <v>107</v>
      </c>
      <c r="R706" s="58" cm="1">
        <f t="array" aca="1" ref="R706" ca="1">_xlfn.IFS(
AND(R$3="x",P706&gt;R$4),  2*R$4-P706,
TRUE,P706)</f>
        <v>12</v>
      </c>
      <c r="S706" s="58" cm="1">
        <f t="array" aca="1" ref="S706" ca="1">_xlfn.IFS(
AND(R$3="y",Q706&gt;R$4),  2*R$4-Q706,
TRUE,Q706)</f>
        <v>3</v>
      </c>
      <c r="T706" s="58" cm="1">
        <f t="array" aca="1" ref="T706" ca="1">_xlfn.IFS(
AND(T$3="x",R706&gt;T$4),  2*T$4-R706,
TRUE,R706)</f>
        <v>12</v>
      </c>
      <c r="U706" s="58" cm="1">
        <f t="array" aca="1" ref="U706" ca="1">_xlfn.IFS(
AND(T$3="y",S706&gt;T$4),  2*T$4-S706,
TRUE,S706)</f>
        <v>3</v>
      </c>
      <c r="V706" s="58" cm="1">
        <f t="array" aca="1" ref="V706" ca="1">_xlfn.IFS(
AND(V$3="x",T706&gt;V$4),  2*V$4-T706,
TRUE,T706)</f>
        <v>12</v>
      </c>
      <c r="W706" s="58" cm="1">
        <f t="array" aca="1" ref="W706" ca="1">_xlfn.IFS(
AND(V$3="y",U706&gt;V$4),  2*V$4-U706,
TRUE,U706)</f>
        <v>3</v>
      </c>
      <c r="X706" s="58" cm="1">
        <f t="array" aca="1" ref="X706" ca="1">_xlfn.IFS(
AND(X$3="x",V706&gt;X$4),  2*X$4-V706,
TRUE,V706)</f>
        <v>12</v>
      </c>
      <c r="Y706" s="58" cm="1">
        <f t="array" aca="1" ref="Y706" ca="1">_xlfn.IFS(
AND(X$3="y",W706&gt;X$4),  2*X$4-W706,
TRUE,W706)</f>
        <v>3</v>
      </c>
      <c r="Z706" s="58" cm="1">
        <f t="array" aca="1" ref="Z706" ca="1">_xlfn.IFS(
AND(Z$3="x",X706&gt;Z$4),  2*Z$4-X706,
TRUE,X706)</f>
        <v>12</v>
      </c>
      <c r="AA706" s="58" cm="1">
        <f t="array" aca="1" ref="AA706" ca="1">_xlfn.IFS(
AND(Z$3="y",Y706&gt;Z$4),  2*Z$4-Y706,
TRUE,Y706)</f>
        <v>3</v>
      </c>
      <c r="BD706" t="str">
        <f t="shared" ca="1" si="12"/>
        <v>504-331</v>
      </c>
      <c r="BF706" s="23"/>
      <c r="BG706" s="24"/>
      <c r="BH706" s="24"/>
      <c r="BI706" s="24"/>
      <c r="BJ706" s="24"/>
      <c r="BK706" s="24"/>
      <c r="BL706" s="24"/>
      <c r="BM706" s="24"/>
      <c r="BN706" s="24"/>
      <c r="BO706" s="24"/>
      <c r="BP706" s="24"/>
      <c r="BQ706" s="24"/>
      <c r="BR706" s="24"/>
      <c r="BS706" s="24"/>
      <c r="BT706" s="24"/>
      <c r="BU706" s="24"/>
      <c r="BV706" s="24"/>
      <c r="BW706" s="24"/>
      <c r="BX706" s="24"/>
      <c r="BY706" s="24"/>
      <c r="BZ706" s="24"/>
      <c r="CA706" s="24"/>
      <c r="CB706" s="24"/>
      <c r="CC706" s="24"/>
      <c r="CD706" s="24"/>
      <c r="CE706" s="24"/>
      <c r="CF706" s="24"/>
      <c r="CG706" s="24"/>
      <c r="CH706" s="24"/>
      <c r="CI706" s="24"/>
      <c r="CJ706" s="24"/>
      <c r="CK706" s="24"/>
      <c r="CL706" s="24"/>
      <c r="CM706" s="24"/>
      <c r="CN706" s="24"/>
      <c r="CO706" s="24"/>
      <c r="CP706" s="24"/>
      <c r="CQ706" s="24"/>
      <c r="CR706" s="24"/>
      <c r="CS706" s="24"/>
      <c r="CT706" s="24"/>
      <c r="CU706" s="24"/>
      <c r="CV706" s="24"/>
      <c r="CW706" s="24"/>
      <c r="CX706" s="24"/>
      <c r="CY706" s="24"/>
      <c r="CZ706" s="24"/>
      <c r="DA706" s="24"/>
      <c r="DB706" s="24"/>
      <c r="DC706" s="24"/>
      <c r="DD706" s="24"/>
      <c r="DE706" s="24"/>
      <c r="DF706" s="24"/>
      <c r="DG706" s="24"/>
      <c r="DH706" s="24"/>
      <c r="DI706" s="24"/>
      <c r="DJ706" s="24"/>
      <c r="DK706" s="24"/>
      <c r="DL706" s="24"/>
      <c r="DM706" s="24"/>
      <c r="DN706" s="24"/>
      <c r="DO706" s="24"/>
      <c r="DP706" s="24"/>
      <c r="DQ706" s="24"/>
      <c r="DR706" s="24"/>
      <c r="DS706" s="24"/>
      <c r="DT706" s="24"/>
      <c r="DU706" s="24"/>
      <c r="DV706" s="24"/>
      <c r="DW706" s="24"/>
      <c r="DX706" s="24"/>
      <c r="DY706" s="24"/>
      <c r="DZ706" s="24"/>
      <c r="EA706" s="24"/>
      <c r="EB706" s="24"/>
      <c r="EC706" s="24"/>
      <c r="ED706" s="24"/>
      <c r="EE706" s="24"/>
      <c r="EF706" s="24"/>
      <c r="EG706" s="24"/>
      <c r="EH706" s="24"/>
      <c r="EI706" s="24"/>
      <c r="EJ706" s="24"/>
      <c r="EK706" s="24"/>
      <c r="EL706" s="24"/>
      <c r="EM706" s="24"/>
      <c r="EN706" s="24"/>
      <c r="EO706" s="24"/>
      <c r="EP706" s="24"/>
      <c r="EQ706" s="24"/>
      <c r="ER706" s="24"/>
      <c r="ES706" s="24"/>
      <c r="ET706" s="24"/>
      <c r="EU706" s="24"/>
      <c r="EV706" s="24"/>
      <c r="EW706" s="24"/>
      <c r="EX706" s="24"/>
      <c r="EY706" s="24"/>
      <c r="EZ706" s="24"/>
      <c r="FA706" s="24"/>
      <c r="FB706" s="24"/>
      <c r="FC706" s="24"/>
      <c r="FD706" s="24"/>
      <c r="FE706" s="24"/>
      <c r="FF706" s="24"/>
      <c r="FG706" s="24"/>
      <c r="FH706" s="24"/>
      <c r="FI706" s="24"/>
      <c r="FJ706" s="24"/>
      <c r="FK706" s="24"/>
      <c r="FL706" s="24"/>
      <c r="FM706" s="24"/>
      <c r="FN706" s="24"/>
      <c r="FO706" s="24"/>
      <c r="FP706" s="24"/>
      <c r="FQ706" s="24"/>
      <c r="FR706" s="24"/>
      <c r="FS706" s="24"/>
      <c r="FT706" s="24"/>
      <c r="FU706" s="24"/>
      <c r="FV706" s="24"/>
      <c r="FW706" s="24"/>
      <c r="FX706" s="24"/>
      <c r="FY706" s="24"/>
      <c r="FZ706" s="24"/>
      <c r="GA706" s="24"/>
      <c r="GB706" s="24"/>
      <c r="GC706" s="24"/>
      <c r="GD706" s="24"/>
      <c r="GE706" s="24"/>
      <c r="GF706" s="24"/>
      <c r="GG706" s="24"/>
      <c r="GH706" s="24"/>
      <c r="GI706" s="24"/>
      <c r="GJ706" s="24"/>
      <c r="GK706" s="24"/>
      <c r="GL706" s="24"/>
      <c r="GM706" s="24"/>
      <c r="GN706" s="24"/>
      <c r="GO706" s="24"/>
      <c r="GP706" s="24"/>
      <c r="GQ706" s="24"/>
      <c r="GR706" s="24"/>
      <c r="GS706" s="24"/>
      <c r="GT706" s="24"/>
      <c r="GU706" s="24"/>
      <c r="GV706" s="24"/>
      <c r="GW706" s="24"/>
      <c r="GX706" s="24"/>
      <c r="GY706" s="24"/>
      <c r="GZ706" s="24"/>
      <c r="HA706" s="24"/>
      <c r="HB706" s="24"/>
      <c r="HC706" s="24"/>
      <c r="HD706" s="24"/>
      <c r="HE706" s="24"/>
      <c r="HF706" s="24"/>
      <c r="HG706" s="24"/>
      <c r="HH706" s="24"/>
      <c r="HI706" s="24"/>
      <c r="HJ706" s="24"/>
      <c r="HK706" s="24"/>
      <c r="HL706" s="24"/>
      <c r="HM706" s="24"/>
      <c r="HN706" s="24"/>
      <c r="HO706" s="24"/>
      <c r="HP706" s="24"/>
      <c r="HQ706" s="24"/>
      <c r="HR706" s="24"/>
      <c r="HS706" s="24"/>
      <c r="HT706" s="24"/>
      <c r="HU706" s="24"/>
      <c r="HV706" s="24"/>
      <c r="HW706" s="24"/>
      <c r="HX706" s="24"/>
      <c r="HY706" s="24"/>
      <c r="HZ706" s="24"/>
      <c r="IA706" s="24"/>
      <c r="IB706" s="24"/>
      <c r="IC706" s="24"/>
      <c r="ID706" s="24"/>
    </row>
    <row r="707" spans="1:238" x14ac:dyDescent="0.3">
      <c r="A707" t="str">
        <f>IF(Input!A699=0,"",Input!A699)</f>
        <v>234,824</v>
      </c>
      <c r="B707" s="65" cm="1">
        <f t="array" ref="B707">_xlfn.IFS($A707="","",LEFT($A707,4)="fold",MID($A707,12,1),TRUE,VALUE(LEFT($A707,FIND(",",$A707)-1)))</f>
        <v>234</v>
      </c>
      <c r="C707" s="65" cm="1">
        <f t="array" ref="C707">_xlfn.IFS($A707="","",LEFT($A707,4)="fold",VALUE(MID($A707,14,5)),TRUE,VALUE(MID($A707,FIND(",",$A707)+1,5)))</f>
        <v>824</v>
      </c>
      <c r="D707" s="58" cm="1">
        <f t="array" aca="1" ref="D707" ca="1">_xlfn.IFS(
AND(D$3="x",B707&gt;D$4),  2*D$4-B707,
TRUE,B707)</f>
        <v>234</v>
      </c>
      <c r="E707" s="58" cm="1">
        <f t="array" aca="1" ref="E707" ca="1">_xlfn.IFS(
AND(D$3="y",C707&gt;D$4),  2*D$4-C707,
TRUE,C707)</f>
        <v>824</v>
      </c>
      <c r="F707" s="58" cm="1">
        <f t="array" aca="1" ref="F707" ca="1">_xlfn.IFS(
AND(F$3="x",D707&gt;F$4),  2*F$4-D707,
TRUE,D707)</f>
        <v>234</v>
      </c>
      <c r="G707" s="58" cm="1">
        <f t="array" aca="1" ref="G707" ca="1">_xlfn.IFS(
AND(F$3="y",E707&gt;F$4),  2*F$4-E707,
TRUE,E707)</f>
        <v>70</v>
      </c>
      <c r="H707" s="58" cm="1">
        <f t="array" aca="1" ref="H707" ca="1">_xlfn.IFS(
AND(H$3="x",F707&gt;H$4),  2*H$4-F707,
TRUE,F707)</f>
        <v>234</v>
      </c>
      <c r="I707" s="58" cm="1">
        <f t="array" aca="1" ref="I707" ca="1">_xlfn.IFS(
AND(H$3="y",G707&gt;H$4),  2*H$4-G707,
TRUE,G707)</f>
        <v>70</v>
      </c>
      <c r="J707" s="58" cm="1">
        <f t="array" aca="1" ref="J707" ca="1">_xlfn.IFS(
AND(J$3="x",H707&gt;J$4),  2*J$4-H707,
TRUE,H707)</f>
        <v>234</v>
      </c>
      <c r="K707" s="58" cm="1">
        <f t="array" aca="1" ref="K707" ca="1">_xlfn.IFS(
AND(J$3="y",I707&gt;J$4),  2*J$4-I707,
TRUE,I707)</f>
        <v>70</v>
      </c>
      <c r="L707" s="58" cm="1">
        <f t="array" aca="1" ref="L707" ca="1">_xlfn.IFS(
AND(L$3="x",J707&gt;L$4),  2*L$4-J707,
TRUE,J707)</f>
        <v>92</v>
      </c>
      <c r="M707" s="58" cm="1">
        <f t="array" aca="1" ref="M707" ca="1">_xlfn.IFS(
AND(L$3="y",K707&gt;L$4),  2*L$4-K707,
TRUE,K707)</f>
        <v>70</v>
      </c>
      <c r="N707" s="58" cm="1">
        <f t="array" aca="1" ref="N707" ca="1">_xlfn.IFS(
AND(N$3="x",L707&gt;N$4),  2*N$4-L707,
TRUE,L707)</f>
        <v>92</v>
      </c>
      <c r="O707" s="58" cm="1">
        <f t="array" aca="1" ref="O707" ca="1">_xlfn.IFS(
AND(N$3="y",M707&gt;N$4),  2*N$4-M707,
TRUE,M707)</f>
        <v>70</v>
      </c>
      <c r="P707" s="58" cm="1">
        <f t="array" aca="1" ref="P707" ca="1">_xlfn.IFS(
AND(P$3="x",N707&gt;P$4),  2*P$4-N707,
TRUE,N707)</f>
        <v>70</v>
      </c>
      <c r="Q707" s="58" cm="1">
        <f t="array" aca="1" ref="Q707" ca="1">_xlfn.IFS(
AND(P$3="y",O707&gt;P$4),  2*P$4-O707,
TRUE,O707)</f>
        <v>70</v>
      </c>
      <c r="R707" s="58" cm="1">
        <f t="array" aca="1" ref="R707" ca="1">_xlfn.IFS(
AND(R$3="x",P707&gt;R$4),  2*R$4-P707,
TRUE,P707)</f>
        <v>70</v>
      </c>
      <c r="S707" s="58" cm="1">
        <f t="array" aca="1" ref="S707" ca="1">_xlfn.IFS(
AND(R$3="y",Q707&gt;R$4),  2*R$4-Q707,
TRUE,Q707)</f>
        <v>40</v>
      </c>
      <c r="T707" s="58" cm="1">
        <f t="array" aca="1" ref="T707" ca="1">_xlfn.IFS(
AND(T$3="x",R707&gt;T$4),  2*T$4-R707,
TRUE,R707)</f>
        <v>10</v>
      </c>
      <c r="U707" s="58" cm="1">
        <f t="array" aca="1" ref="U707" ca="1">_xlfn.IFS(
AND(T$3="y",S707&gt;T$4),  2*T$4-S707,
TRUE,S707)</f>
        <v>40</v>
      </c>
      <c r="V707" s="58" cm="1">
        <f t="array" aca="1" ref="V707" ca="1">_xlfn.IFS(
AND(V$3="x",T707&gt;V$4),  2*V$4-T707,
TRUE,T707)</f>
        <v>10</v>
      </c>
      <c r="W707" s="58" cm="1">
        <f t="array" aca="1" ref="W707" ca="1">_xlfn.IFS(
AND(V$3="y",U707&gt;V$4),  2*V$4-U707,
TRUE,U707)</f>
        <v>14</v>
      </c>
      <c r="X707" s="58" cm="1">
        <f t="array" aca="1" ref="X707" ca="1">_xlfn.IFS(
AND(X$3="x",V707&gt;X$4),  2*X$4-V707,
TRUE,V707)</f>
        <v>10</v>
      </c>
      <c r="Y707" s="58" cm="1">
        <f t="array" aca="1" ref="Y707" ca="1">_xlfn.IFS(
AND(X$3="y",W707&gt;X$4),  2*X$4-W707,
TRUE,W707)</f>
        <v>12</v>
      </c>
      <c r="Z707" s="58" cm="1">
        <f t="array" aca="1" ref="Z707" ca="1">_xlfn.IFS(
AND(Z$3="x",X707&gt;Z$4),  2*Z$4-X707,
TRUE,X707)</f>
        <v>10</v>
      </c>
      <c r="AA707" s="58" cm="1">
        <f t="array" aca="1" ref="AA707" ca="1">_xlfn.IFS(
AND(Z$3="y",Y707&gt;Z$4),  2*Z$4-Y707,
TRUE,Y707)</f>
        <v>0</v>
      </c>
      <c r="BD707" t="str">
        <f t="shared" ca="1" si="12"/>
        <v>234-824</v>
      </c>
      <c r="BF707" s="23"/>
      <c r="BG707" s="24"/>
      <c r="BH707" s="24"/>
      <c r="BI707" s="24"/>
      <c r="BJ707" s="24"/>
      <c r="BK707" s="24"/>
      <c r="BL707" s="24"/>
      <c r="BM707" s="24"/>
      <c r="BN707" s="24"/>
      <c r="BO707" s="24"/>
      <c r="BP707" s="24"/>
      <c r="BQ707" s="24"/>
      <c r="BR707" s="24"/>
      <c r="BS707" s="24"/>
      <c r="BT707" s="24"/>
      <c r="BU707" s="24"/>
      <c r="BV707" s="24"/>
      <c r="BW707" s="24"/>
      <c r="BX707" s="24"/>
      <c r="BY707" s="24"/>
      <c r="BZ707" s="24"/>
      <c r="CA707" s="24"/>
      <c r="CB707" s="24"/>
      <c r="CC707" s="24"/>
      <c r="CD707" s="24"/>
      <c r="CE707" s="24"/>
      <c r="CF707" s="24"/>
      <c r="CG707" s="24"/>
      <c r="CH707" s="24"/>
      <c r="CI707" s="24"/>
      <c r="CJ707" s="24"/>
      <c r="CK707" s="24"/>
      <c r="CL707" s="24"/>
      <c r="CM707" s="24"/>
      <c r="CN707" s="24"/>
      <c r="CO707" s="24"/>
      <c r="CP707" s="24"/>
      <c r="CQ707" s="24"/>
      <c r="CR707" s="24"/>
      <c r="CS707" s="24"/>
      <c r="CT707" s="24"/>
      <c r="CU707" s="24"/>
      <c r="CV707" s="24"/>
      <c r="CW707" s="24"/>
      <c r="CX707" s="24"/>
      <c r="CY707" s="24"/>
      <c r="CZ707" s="24"/>
      <c r="DA707" s="24"/>
      <c r="DB707" s="24"/>
      <c r="DC707" s="24"/>
      <c r="DD707" s="24"/>
      <c r="DE707" s="24"/>
      <c r="DF707" s="24"/>
      <c r="DG707" s="24"/>
      <c r="DH707" s="24"/>
      <c r="DI707" s="24"/>
      <c r="DJ707" s="24"/>
      <c r="DK707" s="24"/>
      <c r="DL707" s="24"/>
      <c r="DM707" s="24"/>
      <c r="DN707" s="24"/>
      <c r="DO707" s="24"/>
      <c r="DP707" s="24"/>
      <c r="DQ707" s="24"/>
      <c r="DR707" s="24"/>
      <c r="DS707" s="24"/>
      <c r="DT707" s="24"/>
      <c r="DU707" s="24"/>
      <c r="DV707" s="24"/>
      <c r="DW707" s="24"/>
      <c r="DX707" s="24"/>
      <c r="DY707" s="24"/>
      <c r="DZ707" s="24"/>
      <c r="EA707" s="24"/>
      <c r="EB707" s="24"/>
      <c r="EC707" s="24"/>
      <c r="ED707" s="24"/>
      <c r="EE707" s="24"/>
      <c r="EF707" s="24"/>
      <c r="EG707" s="24"/>
      <c r="EH707" s="24"/>
      <c r="EI707" s="24"/>
      <c r="EJ707" s="24"/>
      <c r="EK707" s="24"/>
      <c r="EL707" s="24"/>
      <c r="EM707" s="24"/>
      <c r="EN707" s="24"/>
      <c r="EO707" s="24"/>
      <c r="EP707" s="24"/>
      <c r="EQ707" s="24"/>
      <c r="ER707" s="24"/>
      <c r="ES707" s="24"/>
      <c r="ET707" s="24"/>
      <c r="EU707" s="24"/>
      <c r="EV707" s="24"/>
      <c r="EW707" s="24"/>
      <c r="EX707" s="24"/>
      <c r="EY707" s="24"/>
      <c r="EZ707" s="24"/>
      <c r="FA707" s="24"/>
      <c r="FB707" s="24"/>
      <c r="FC707" s="24"/>
      <c r="FD707" s="24"/>
      <c r="FE707" s="24"/>
      <c r="FF707" s="24"/>
      <c r="FG707" s="24"/>
      <c r="FH707" s="24"/>
      <c r="FI707" s="24"/>
      <c r="FJ707" s="24"/>
      <c r="FK707" s="24"/>
      <c r="FL707" s="24"/>
      <c r="FM707" s="24"/>
      <c r="FN707" s="24"/>
      <c r="FO707" s="24"/>
      <c r="FP707" s="24"/>
      <c r="FQ707" s="24"/>
      <c r="FR707" s="24"/>
      <c r="FS707" s="24"/>
      <c r="FT707" s="24"/>
      <c r="FU707" s="24"/>
      <c r="FV707" s="24"/>
      <c r="FW707" s="24"/>
      <c r="FX707" s="24"/>
      <c r="FY707" s="24"/>
      <c r="FZ707" s="24"/>
      <c r="GA707" s="24"/>
      <c r="GB707" s="24"/>
      <c r="GC707" s="24"/>
      <c r="GD707" s="24"/>
      <c r="GE707" s="24"/>
      <c r="GF707" s="24"/>
      <c r="GG707" s="24"/>
      <c r="GH707" s="24"/>
      <c r="GI707" s="24"/>
      <c r="GJ707" s="24"/>
      <c r="GK707" s="24"/>
      <c r="GL707" s="24"/>
      <c r="GM707" s="24"/>
      <c r="GN707" s="24"/>
      <c r="GO707" s="24"/>
      <c r="GP707" s="24"/>
      <c r="GQ707" s="24"/>
      <c r="GR707" s="24"/>
      <c r="GS707" s="24"/>
      <c r="GT707" s="24"/>
      <c r="GU707" s="24"/>
      <c r="GV707" s="24"/>
      <c r="GW707" s="24"/>
      <c r="GX707" s="24"/>
      <c r="GY707" s="24"/>
      <c r="GZ707" s="24"/>
      <c r="HA707" s="24"/>
      <c r="HB707" s="24"/>
      <c r="HC707" s="24"/>
      <c r="HD707" s="24"/>
      <c r="HE707" s="24"/>
      <c r="HF707" s="24"/>
      <c r="HG707" s="24"/>
      <c r="HH707" s="24"/>
      <c r="HI707" s="24"/>
      <c r="HJ707" s="24"/>
      <c r="HK707" s="24"/>
      <c r="HL707" s="24"/>
      <c r="HM707" s="24"/>
      <c r="HN707" s="24"/>
      <c r="HO707" s="24"/>
      <c r="HP707" s="24"/>
      <c r="HQ707" s="24"/>
      <c r="HR707" s="24"/>
      <c r="HS707" s="24"/>
      <c r="HT707" s="24"/>
      <c r="HU707" s="24"/>
      <c r="HV707" s="24"/>
      <c r="HW707" s="24"/>
      <c r="HX707" s="24"/>
      <c r="HY707" s="24"/>
      <c r="HZ707" s="24"/>
      <c r="IA707" s="24"/>
      <c r="IB707" s="24"/>
      <c r="IC707" s="24"/>
      <c r="ID707" s="24"/>
    </row>
    <row r="708" spans="1:238" x14ac:dyDescent="0.3">
      <c r="A708" t="str">
        <f>IF(Input!A700=0,"",Input!A700)</f>
        <v>537,617</v>
      </c>
      <c r="B708" s="65" cm="1">
        <f t="array" ref="B708">_xlfn.IFS($A708="","",LEFT($A708,4)="fold",MID($A708,12,1),TRUE,VALUE(LEFT($A708,FIND(",",$A708)-1)))</f>
        <v>537</v>
      </c>
      <c r="C708" s="65" cm="1">
        <f t="array" ref="C708">_xlfn.IFS($A708="","",LEFT($A708,4)="fold",VALUE(MID($A708,14,5)),TRUE,VALUE(MID($A708,FIND(",",$A708)+1,5)))</f>
        <v>617</v>
      </c>
      <c r="D708" s="58" cm="1">
        <f t="array" aca="1" ref="D708" ca="1">_xlfn.IFS(
AND(D$3="x",B708&gt;D$4),  2*D$4-B708,
TRUE,B708)</f>
        <v>537</v>
      </c>
      <c r="E708" s="58" cm="1">
        <f t="array" aca="1" ref="E708" ca="1">_xlfn.IFS(
AND(D$3="y",C708&gt;D$4),  2*D$4-C708,
TRUE,C708)</f>
        <v>617</v>
      </c>
      <c r="F708" s="58" cm="1">
        <f t="array" aca="1" ref="F708" ca="1">_xlfn.IFS(
AND(F$3="x",D708&gt;F$4),  2*F$4-D708,
TRUE,D708)</f>
        <v>537</v>
      </c>
      <c r="G708" s="58" cm="1">
        <f t="array" aca="1" ref="G708" ca="1">_xlfn.IFS(
AND(F$3="y",E708&gt;F$4),  2*F$4-E708,
TRUE,E708)</f>
        <v>277</v>
      </c>
      <c r="H708" s="58" cm="1">
        <f t="array" aca="1" ref="H708" ca="1">_xlfn.IFS(
AND(H$3="x",F708&gt;H$4),  2*H$4-F708,
TRUE,F708)</f>
        <v>117</v>
      </c>
      <c r="I708" s="58" cm="1">
        <f t="array" aca="1" ref="I708" ca="1">_xlfn.IFS(
AND(H$3="y",G708&gt;H$4),  2*H$4-G708,
TRUE,G708)</f>
        <v>277</v>
      </c>
      <c r="J708" s="58" cm="1">
        <f t="array" aca="1" ref="J708" ca="1">_xlfn.IFS(
AND(J$3="x",H708&gt;J$4),  2*J$4-H708,
TRUE,H708)</f>
        <v>117</v>
      </c>
      <c r="K708" s="58" cm="1">
        <f t="array" aca="1" ref="K708" ca="1">_xlfn.IFS(
AND(J$3="y",I708&gt;J$4),  2*J$4-I708,
TRUE,I708)</f>
        <v>169</v>
      </c>
      <c r="L708" s="58" cm="1">
        <f t="array" aca="1" ref="L708" ca="1">_xlfn.IFS(
AND(L$3="x",J708&gt;L$4),  2*L$4-J708,
TRUE,J708)</f>
        <v>117</v>
      </c>
      <c r="M708" s="58" cm="1">
        <f t="array" aca="1" ref="M708" ca="1">_xlfn.IFS(
AND(L$3="y",K708&gt;L$4),  2*L$4-K708,
TRUE,K708)</f>
        <v>169</v>
      </c>
      <c r="N708" s="58" cm="1">
        <f t="array" aca="1" ref="N708" ca="1">_xlfn.IFS(
AND(N$3="x",L708&gt;N$4),  2*N$4-L708,
TRUE,L708)</f>
        <v>117</v>
      </c>
      <c r="O708" s="58" cm="1">
        <f t="array" aca="1" ref="O708" ca="1">_xlfn.IFS(
AND(N$3="y",M708&gt;N$4),  2*N$4-M708,
TRUE,M708)</f>
        <v>53</v>
      </c>
      <c r="P708" s="58" cm="1">
        <f t="array" aca="1" ref="P708" ca="1">_xlfn.IFS(
AND(P$3="x",N708&gt;P$4),  2*P$4-N708,
TRUE,N708)</f>
        <v>45</v>
      </c>
      <c r="Q708" s="58" cm="1">
        <f t="array" aca="1" ref="Q708" ca="1">_xlfn.IFS(
AND(P$3="y",O708&gt;P$4),  2*P$4-O708,
TRUE,O708)</f>
        <v>53</v>
      </c>
      <c r="R708" s="58" cm="1">
        <f t="array" aca="1" ref="R708" ca="1">_xlfn.IFS(
AND(R$3="x",P708&gt;R$4),  2*R$4-P708,
TRUE,P708)</f>
        <v>45</v>
      </c>
      <c r="S708" s="58" cm="1">
        <f t="array" aca="1" ref="S708" ca="1">_xlfn.IFS(
AND(R$3="y",Q708&gt;R$4),  2*R$4-Q708,
TRUE,Q708)</f>
        <v>53</v>
      </c>
      <c r="T708" s="58" cm="1">
        <f t="array" aca="1" ref="T708" ca="1">_xlfn.IFS(
AND(T$3="x",R708&gt;T$4),  2*T$4-R708,
TRUE,R708)</f>
        <v>35</v>
      </c>
      <c r="U708" s="58" cm="1">
        <f t="array" aca="1" ref="U708" ca="1">_xlfn.IFS(
AND(T$3="y",S708&gt;T$4),  2*T$4-S708,
TRUE,S708)</f>
        <v>53</v>
      </c>
      <c r="V708" s="58" cm="1">
        <f t="array" aca="1" ref="V708" ca="1">_xlfn.IFS(
AND(V$3="x",T708&gt;V$4),  2*V$4-T708,
TRUE,T708)</f>
        <v>35</v>
      </c>
      <c r="W708" s="58" cm="1">
        <f t="array" aca="1" ref="W708" ca="1">_xlfn.IFS(
AND(V$3="y",U708&gt;V$4),  2*V$4-U708,
TRUE,U708)</f>
        <v>1</v>
      </c>
      <c r="X708" s="58" cm="1">
        <f t="array" aca="1" ref="X708" ca="1">_xlfn.IFS(
AND(X$3="x",V708&gt;X$4),  2*X$4-V708,
TRUE,V708)</f>
        <v>35</v>
      </c>
      <c r="Y708" s="58" cm="1">
        <f t="array" aca="1" ref="Y708" ca="1">_xlfn.IFS(
AND(X$3="y",W708&gt;X$4),  2*X$4-W708,
TRUE,W708)</f>
        <v>1</v>
      </c>
      <c r="Z708" s="58" cm="1">
        <f t="array" aca="1" ref="Z708" ca="1">_xlfn.IFS(
AND(Z$3="x",X708&gt;Z$4),  2*Z$4-X708,
TRUE,X708)</f>
        <v>35</v>
      </c>
      <c r="AA708" s="58" cm="1">
        <f t="array" aca="1" ref="AA708" ca="1">_xlfn.IFS(
AND(Z$3="y",Y708&gt;Z$4),  2*Z$4-Y708,
TRUE,Y708)</f>
        <v>1</v>
      </c>
      <c r="BD708" t="str">
        <f t="shared" ca="1" si="12"/>
        <v>537-617</v>
      </c>
      <c r="BF708" s="23"/>
      <c r="BG708" s="24"/>
      <c r="BH708" s="24"/>
      <c r="BI708" s="24"/>
      <c r="BJ708" s="24"/>
      <c r="BK708" s="24"/>
      <c r="BL708" s="24"/>
      <c r="BM708" s="24"/>
      <c r="BN708" s="24"/>
      <c r="BO708" s="24"/>
      <c r="BP708" s="24"/>
      <c r="BQ708" s="24"/>
      <c r="BR708" s="24"/>
      <c r="BS708" s="24"/>
      <c r="BT708" s="24"/>
      <c r="BU708" s="24"/>
      <c r="BV708" s="24"/>
      <c r="BW708" s="24"/>
      <c r="BX708" s="24"/>
      <c r="BY708" s="24"/>
      <c r="BZ708" s="24"/>
      <c r="CA708" s="24"/>
      <c r="CB708" s="24"/>
      <c r="CC708" s="24"/>
      <c r="CD708" s="24"/>
      <c r="CE708" s="24"/>
      <c r="CF708" s="24"/>
      <c r="CG708" s="24"/>
      <c r="CH708" s="24"/>
      <c r="CI708" s="24"/>
      <c r="CJ708" s="24"/>
      <c r="CK708" s="24"/>
      <c r="CL708" s="24"/>
      <c r="CM708" s="24"/>
      <c r="CN708" s="24"/>
      <c r="CO708" s="24"/>
      <c r="CP708" s="24"/>
      <c r="CQ708" s="24"/>
      <c r="CR708" s="24"/>
      <c r="CS708" s="24"/>
      <c r="CT708" s="24"/>
      <c r="CU708" s="24"/>
      <c r="CV708" s="24"/>
      <c r="CW708" s="24"/>
      <c r="CX708" s="24"/>
      <c r="CY708" s="24"/>
      <c r="CZ708" s="24"/>
      <c r="DA708" s="24"/>
      <c r="DB708" s="24"/>
      <c r="DC708" s="24"/>
      <c r="DD708" s="24"/>
      <c r="DE708" s="24"/>
      <c r="DF708" s="24"/>
      <c r="DG708" s="24"/>
      <c r="DH708" s="24"/>
      <c r="DI708" s="24"/>
      <c r="DJ708" s="24"/>
      <c r="DK708" s="24"/>
      <c r="DL708" s="24"/>
      <c r="DM708" s="24"/>
      <c r="DN708" s="24"/>
      <c r="DO708" s="24"/>
      <c r="DP708" s="24"/>
      <c r="DQ708" s="24"/>
      <c r="DR708" s="24"/>
      <c r="DS708" s="24"/>
      <c r="DT708" s="24"/>
      <c r="DU708" s="24"/>
      <c r="DV708" s="24"/>
      <c r="DW708" s="24"/>
      <c r="DX708" s="24"/>
      <c r="DY708" s="24"/>
      <c r="DZ708" s="24"/>
      <c r="EA708" s="24"/>
      <c r="EB708" s="24"/>
      <c r="EC708" s="24"/>
      <c r="ED708" s="24"/>
      <c r="EE708" s="24"/>
      <c r="EF708" s="24"/>
      <c r="EG708" s="24"/>
      <c r="EH708" s="24"/>
      <c r="EI708" s="24"/>
      <c r="EJ708" s="24"/>
      <c r="EK708" s="24"/>
      <c r="EL708" s="24"/>
      <c r="EM708" s="24"/>
      <c r="EN708" s="24"/>
      <c r="EO708" s="24"/>
      <c r="EP708" s="24"/>
      <c r="EQ708" s="24"/>
      <c r="ER708" s="24"/>
      <c r="ES708" s="24"/>
      <c r="ET708" s="24"/>
      <c r="EU708" s="24"/>
      <c r="EV708" s="24"/>
      <c r="EW708" s="24"/>
      <c r="EX708" s="24"/>
      <c r="EY708" s="24"/>
      <c r="EZ708" s="24"/>
      <c r="FA708" s="24"/>
      <c r="FB708" s="24"/>
      <c r="FC708" s="24"/>
      <c r="FD708" s="24"/>
      <c r="FE708" s="24"/>
      <c r="FF708" s="24"/>
      <c r="FG708" s="24"/>
      <c r="FH708" s="24"/>
      <c r="FI708" s="24"/>
      <c r="FJ708" s="24"/>
      <c r="FK708" s="24"/>
      <c r="FL708" s="24"/>
      <c r="FM708" s="24"/>
      <c r="FN708" s="24"/>
      <c r="FO708" s="24"/>
      <c r="FP708" s="24"/>
      <c r="FQ708" s="24"/>
      <c r="FR708" s="24"/>
      <c r="FS708" s="24"/>
      <c r="FT708" s="24"/>
      <c r="FU708" s="24"/>
      <c r="FV708" s="24"/>
      <c r="FW708" s="24"/>
      <c r="FX708" s="24"/>
      <c r="FY708" s="24"/>
      <c r="FZ708" s="24"/>
      <c r="GA708" s="24"/>
      <c r="GB708" s="24"/>
      <c r="GC708" s="24"/>
      <c r="GD708" s="24"/>
      <c r="GE708" s="24"/>
      <c r="GF708" s="24"/>
      <c r="GG708" s="24"/>
      <c r="GH708" s="24"/>
      <c r="GI708" s="24"/>
      <c r="GJ708" s="24"/>
      <c r="GK708" s="24"/>
      <c r="GL708" s="24"/>
      <c r="GM708" s="24"/>
      <c r="GN708" s="24"/>
      <c r="GO708" s="24"/>
      <c r="GP708" s="24"/>
      <c r="GQ708" s="24"/>
      <c r="GR708" s="24"/>
      <c r="GS708" s="24"/>
      <c r="GT708" s="24"/>
      <c r="GU708" s="24"/>
      <c r="GV708" s="24"/>
      <c r="GW708" s="24"/>
      <c r="GX708" s="24"/>
      <c r="GY708" s="24"/>
      <c r="GZ708" s="24"/>
      <c r="HA708" s="24"/>
      <c r="HB708" s="24"/>
      <c r="HC708" s="24"/>
      <c r="HD708" s="24"/>
      <c r="HE708" s="24"/>
      <c r="HF708" s="24"/>
      <c r="HG708" s="24"/>
      <c r="HH708" s="24"/>
      <c r="HI708" s="24"/>
      <c r="HJ708" s="24"/>
      <c r="HK708" s="24"/>
      <c r="HL708" s="24"/>
      <c r="HM708" s="24"/>
      <c r="HN708" s="24"/>
      <c r="HO708" s="24"/>
      <c r="HP708" s="24"/>
      <c r="HQ708" s="24"/>
      <c r="HR708" s="24"/>
      <c r="HS708" s="24"/>
      <c r="HT708" s="24"/>
      <c r="HU708" s="24"/>
      <c r="HV708" s="24"/>
      <c r="HW708" s="24"/>
      <c r="HX708" s="24"/>
      <c r="HY708" s="24"/>
      <c r="HZ708" s="24"/>
      <c r="IA708" s="24"/>
      <c r="IB708" s="24"/>
      <c r="IC708" s="24"/>
      <c r="ID708" s="24"/>
    </row>
    <row r="709" spans="1:238" x14ac:dyDescent="0.3">
      <c r="A709" t="str">
        <f>IF(Input!A701=0,"",Input!A701)</f>
        <v>1256,476</v>
      </c>
      <c r="B709" s="65" cm="1">
        <f t="array" ref="B709">_xlfn.IFS($A709="","",LEFT($A709,4)="fold",MID($A709,12,1),TRUE,VALUE(LEFT($A709,FIND(",",$A709)-1)))</f>
        <v>1256</v>
      </c>
      <c r="C709" s="65" cm="1">
        <f t="array" ref="C709">_xlfn.IFS($A709="","",LEFT($A709,4)="fold",VALUE(MID($A709,14,5)),TRUE,VALUE(MID($A709,FIND(",",$A709)+1,5)))</f>
        <v>476</v>
      </c>
      <c r="D709" s="58" cm="1">
        <f t="array" aca="1" ref="D709" ca="1">_xlfn.IFS(
AND(D$3="x",B709&gt;D$4),  2*D$4-B709,
TRUE,B709)</f>
        <v>54</v>
      </c>
      <c r="E709" s="58" cm="1">
        <f t="array" aca="1" ref="E709" ca="1">_xlfn.IFS(
AND(D$3="y",C709&gt;D$4),  2*D$4-C709,
TRUE,C709)</f>
        <v>476</v>
      </c>
      <c r="F709" s="58" cm="1">
        <f t="array" aca="1" ref="F709" ca="1">_xlfn.IFS(
AND(F$3="x",D709&gt;F$4),  2*F$4-D709,
TRUE,D709)</f>
        <v>54</v>
      </c>
      <c r="G709" s="58" cm="1">
        <f t="array" aca="1" ref="G709" ca="1">_xlfn.IFS(
AND(F$3="y",E709&gt;F$4),  2*F$4-E709,
TRUE,E709)</f>
        <v>418</v>
      </c>
      <c r="H709" s="58" cm="1">
        <f t="array" aca="1" ref="H709" ca="1">_xlfn.IFS(
AND(H$3="x",F709&gt;H$4),  2*H$4-F709,
TRUE,F709)</f>
        <v>54</v>
      </c>
      <c r="I709" s="58" cm="1">
        <f t="array" aca="1" ref="I709" ca="1">_xlfn.IFS(
AND(H$3="y",G709&gt;H$4),  2*H$4-G709,
TRUE,G709)</f>
        <v>418</v>
      </c>
      <c r="J709" s="58" cm="1">
        <f t="array" aca="1" ref="J709" ca="1">_xlfn.IFS(
AND(J$3="x",H709&gt;J$4),  2*J$4-H709,
TRUE,H709)</f>
        <v>54</v>
      </c>
      <c r="K709" s="58" cm="1">
        <f t="array" aca="1" ref="K709" ca="1">_xlfn.IFS(
AND(J$3="y",I709&gt;J$4),  2*J$4-I709,
TRUE,I709)</f>
        <v>28</v>
      </c>
      <c r="L709" s="58" cm="1">
        <f t="array" aca="1" ref="L709" ca="1">_xlfn.IFS(
AND(L$3="x",J709&gt;L$4),  2*L$4-J709,
TRUE,J709)</f>
        <v>54</v>
      </c>
      <c r="M709" s="58" cm="1">
        <f t="array" aca="1" ref="M709" ca="1">_xlfn.IFS(
AND(L$3="y",K709&gt;L$4),  2*L$4-K709,
TRUE,K709)</f>
        <v>28</v>
      </c>
      <c r="N709" s="58" cm="1">
        <f t="array" aca="1" ref="N709" ca="1">_xlfn.IFS(
AND(N$3="x",L709&gt;N$4),  2*N$4-L709,
TRUE,L709)</f>
        <v>54</v>
      </c>
      <c r="O709" s="58" cm="1">
        <f t="array" aca="1" ref="O709" ca="1">_xlfn.IFS(
AND(N$3="y",M709&gt;N$4),  2*N$4-M709,
TRUE,M709)</f>
        <v>28</v>
      </c>
      <c r="P709" s="58" cm="1">
        <f t="array" aca="1" ref="P709" ca="1">_xlfn.IFS(
AND(P$3="x",N709&gt;P$4),  2*P$4-N709,
TRUE,N709)</f>
        <v>54</v>
      </c>
      <c r="Q709" s="58" cm="1">
        <f t="array" aca="1" ref="Q709" ca="1">_xlfn.IFS(
AND(P$3="y",O709&gt;P$4),  2*P$4-O709,
TRUE,O709)</f>
        <v>28</v>
      </c>
      <c r="R709" s="58" cm="1">
        <f t="array" aca="1" ref="R709" ca="1">_xlfn.IFS(
AND(R$3="x",P709&gt;R$4),  2*R$4-P709,
TRUE,P709)</f>
        <v>54</v>
      </c>
      <c r="S709" s="58" cm="1">
        <f t="array" aca="1" ref="S709" ca="1">_xlfn.IFS(
AND(R$3="y",Q709&gt;R$4),  2*R$4-Q709,
TRUE,Q709)</f>
        <v>28</v>
      </c>
      <c r="T709" s="58" cm="1">
        <f t="array" aca="1" ref="T709" ca="1">_xlfn.IFS(
AND(T$3="x",R709&gt;T$4),  2*T$4-R709,
TRUE,R709)</f>
        <v>26</v>
      </c>
      <c r="U709" s="58" cm="1">
        <f t="array" aca="1" ref="U709" ca="1">_xlfn.IFS(
AND(T$3="y",S709&gt;T$4),  2*T$4-S709,
TRUE,S709)</f>
        <v>28</v>
      </c>
      <c r="V709" s="58" cm="1">
        <f t="array" aca="1" ref="V709" ca="1">_xlfn.IFS(
AND(V$3="x",T709&gt;V$4),  2*V$4-T709,
TRUE,T709)</f>
        <v>26</v>
      </c>
      <c r="W709" s="58" cm="1">
        <f t="array" aca="1" ref="W709" ca="1">_xlfn.IFS(
AND(V$3="y",U709&gt;V$4),  2*V$4-U709,
TRUE,U709)</f>
        <v>26</v>
      </c>
      <c r="X709" s="58" cm="1">
        <f t="array" aca="1" ref="X709" ca="1">_xlfn.IFS(
AND(X$3="x",V709&gt;X$4),  2*X$4-V709,
TRUE,V709)</f>
        <v>26</v>
      </c>
      <c r="Y709" s="58" cm="1">
        <f t="array" aca="1" ref="Y709" ca="1">_xlfn.IFS(
AND(X$3="y",W709&gt;X$4),  2*X$4-W709,
TRUE,W709)</f>
        <v>0</v>
      </c>
      <c r="Z709" s="58" cm="1">
        <f t="array" aca="1" ref="Z709" ca="1">_xlfn.IFS(
AND(Z$3="x",X709&gt;Z$4),  2*Z$4-X709,
TRUE,X709)</f>
        <v>26</v>
      </c>
      <c r="AA709" s="58" cm="1">
        <f t="array" aca="1" ref="AA709" ca="1">_xlfn.IFS(
AND(Z$3="y",Y709&gt;Z$4),  2*Z$4-Y709,
TRUE,Y709)</f>
        <v>0</v>
      </c>
      <c r="BD709" t="str">
        <f t="shared" ca="1" si="12"/>
        <v>54-476</v>
      </c>
      <c r="BF709" s="23"/>
      <c r="BG709" s="24"/>
      <c r="BH709" s="24"/>
      <c r="BI709" s="24"/>
      <c r="BJ709" s="24"/>
      <c r="BK709" s="24"/>
      <c r="BL709" s="24"/>
      <c r="BM709" s="24"/>
      <c r="BN709" s="24"/>
      <c r="BO709" s="24"/>
      <c r="BP709" s="24"/>
      <c r="BQ709" s="24"/>
      <c r="BR709" s="24"/>
      <c r="BS709" s="24"/>
      <c r="BT709" s="24"/>
      <c r="BU709" s="24"/>
      <c r="BV709" s="24"/>
      <c r="BW709" s="24"/>
      <c r="BX709" s="24"/>
      <c r="BY709" s="24"/>
      <c r="BZ709" s="24"/>
      <c r="CA709" s="24"/>
      <c r="CB709" s="24"/>
      <c r="CC709" s="24"/>
      <c r="CD709" s="24"/>
      <c r="CE709" s="24"/>
      <c r="CF709" s="24"/>
      <c r="CG709" s="24"/>
      <c r="CH709" s="24"/>
      <c r="CI709" s="24"/>
      <c r="CJ709" s="24"/>
      <c r="CK709" s="24"/>
      <c r="CL709" s="24"/>
      <c r="CM709" s="24"/>
      <c r="CN709" s="24"/>
      <c r="CO709" s="24"/>
      <c r="CP709" s="24"/>
      <c r="CQ709" s="24"/>
      <c r="CR709" s="24"/>
      <c r="CS709" s="24"/>
      <c r="CT709" s="24"/>
      <c r="CU709" s="24"/>
      <c r="CV709" s="24"/>
      <c r="CW709" s="24"/>
      <c r="CX709" s="24"/>
      <c r="CY709" s="24"/>
      <c r="CZ709" s="24"/>
      <c r="DA709" s="24"/>
      <c r="DB709" s="24"/>
      <c r="DC709" s="24"/>
      <c r="DD709" s="24"/>
      <c r="DE709" s="24"/>
      <c r="DF709" s="24"/>
      <c r="DG709" s="24"/>
      <c r="DH709" s="24"/>
      <c r="DI709" s="24"/>
      <c r="DJ709" s="24"/>
      <c r="DK709" s="24"/>
      <c r="DL709" s="24"/>
      <c r="DM709" s="24"/>
      <c r="DN709" s="24"/>
      <c r="DO709" s="24"/>
      <c r="DP709" s="24"/>
      <c r="DQ709" s="24"/>
      <c r="DR709" s="24"/>
      <c r="DS709" s="24"/>
      <c r="DT709" s="24"/>
      <c r="DU709" s="24"/>
      <c r="DV709" s="24"/>
      <c r="DW709" s="24"/>
      <c r="DX709" s="24"/>
      <c r="DY709" s="24"/>
      <c r="DZ709" s="24"/>
      <c r="EA709" s="24"/>
      <c r="EB709" s="24"/>
      <c r="EC709" s="24"/>
      <c r="ED709" s="24"/>
      <c r="EE709" s="24"/>
      <c r="EF709" s="24"/>
      <c r="EG709" s="24"/>
      <c r="EH709" s="24"/>
      <c r="EI709" s="24"/>
      <c r="EJ709" s="24"/>
      <c r="EK709" s="24"/>
      <c r="EL709" s="24"/>
      <c r="EM709" s="24"/>
      <c r="EN709" s="24"/>
      <c r="EO709" s="24"/>
      <c r="EP709" s="24"/>
      <c r="EQ709" s="24"/>
      <c r="ER709" s="24"/>
      <c r="ES709" s="24"/>
      <c r="ET709" s="24"/>
      <c r="EU709" s="24"/>
      <c r="EV709" s="24"/>
      <c r="EW709" s="24"/>
      <c r="EX709" s="24"/>
      <c r="EY709" s="24"/>
      <c r="EZ709" s="24"/>
      <c r="FA709" s="24"/>
      <c r="FB709" s="24"/>
      <c r="FC709" s="24"/>
      <c r="FD709" s="24"/>
      <c r="FE709" s="24"/>
      <c r="FF709" s="24"/>
      <c r="FG709" s="24"/>
      <c r="FH709" s="24"/>
      <c r="FI709" s="24"/>
      <c r="FJ709" s="24"/>
      <c r="FK709" s="24"/>
      <c r="FL709" s="24"/>
      <c r="FM709" s="24"/>
      <c r="FN709" s="24"/>
      <c r="FO709" s="24"/>
      <c r="FP709" s="24"/>
      <c r="FQ709" s="24"/>
      <c r="FR709" s="24"/>
      <c r="FS709" s="24"/>
      <c r="FT709" s="24"/>
      <c r="FU709" s="24"/>
      <c r="FV709" s="24"/>
      <c r="FW709" s="24"/>
      <c r="FX709" s="24"/>
      <c r="FY709" s="24"/>
      <c r="FZ709" s="24"/>
      <c r="GA709" s="24"/>
      <c r="GB709" s="24"/>
      <c r="GC709" s="24"/>
      <c r="GD709" s="24"/>
      <c r="GE709" s="24"/>
      <c r="GF709" s="24"/>
      <c r="GG709" s="24"/>
      <c r="GH709" s="24"/>
      <c r="GI709" s="24"/>
      <c r="GJ709" s="24"/>
      <c r="GK709" s="24"/>
      <c r="GL709" s="24"/>
      <c r="GM709" s="24"/>
      <c r="GN709" s="24"/>
      <c r="GO709" s="24"/>
      <c r="GP709" s="24"/>
      <c r="GQ709" s="24"/>
      <c r="GR709" s="24"/>
      <c r="GS709" s="24"/>
      <c r="GT709" s="24"/>
      <c r="GU709" s="24"/>
      <c r="GV709" s="24"/>
      <c r="GW709" s="24"/>
      <c r="GX709" s="24"/>
      <c r="GY709" s="24"/>
      <c r="GZ709" s="24"/>
      <c r="HA709" s="24"/>
      <c r="HB709" s="24"/>
      <c r="HC709" s="24"/>
      <c r="HD709" s="24"/>
      <c r="HE709" s="24"/>
      <c r="HF709" s="24"/>
      <c r="HG709" s="24"/>
      <c r="HH709" s="24"/>
      <c r="HI709" s="24"/>
      <c r="HJ709" s="24"/>
      <c r="HK709" s="24"/>
      <c r="HL709" s="24"/>
      <c r="HM709" s="24"/>
      <c r="HN709" s="24"/>
      <c r="HO709" s="24"/>
      <c r="HP709" s="24"/>
      <c r="HQ709" s="24"/>
      <c r="HR709" s="24"/>
      <c r="HS709" s="24"/>
      <c r="HT709" s="24"/>
      <c r="HU709" s="24"/>
      <c r="HV709" s="24"/>
      <c r="HW709" s="24"/>
      <c r="HX709" s="24"/>
      <c r="HY709" s="24"/>
      <c r="HZ709" s="24"/>
      <c r="IA709" s="24"/>
      <c r="IB709" s="24"/>
      <c r="IC709" s="24"/>
      <c r="ID709" s="24"/>
    </row>
    <row r="710" spans="1:238" x14ac:dyDescent="0.3">
      <c r="A710" t="str">
        <f>IF(Input!A702=0,"",Input!A702)</f>
        <v>836,870</v>
      </c>
      <c r="B710" s="65" cm="1">
        <f t="array" ref="B710">_xlfn.IFS($A710="","",LEFT($A710,4)="fold",MID($A710,12,1),TRUE,VALUE(LEFT($A710,FIND(",",$A710)-1)))</f>
        <v>836</v>
      </c>
      <c r="C710" s="65" cm="1">
        <f t="array" ref="C710">_xlfn.IFS($A710="","",LEFT($A710,4)="fold",VALUE(MID($A710,14,5)),TRUE,VALUE(MID($A710,FIND(",",$A710)+1,5)))</f>
        <v>870</v>
      </c>
      <c r="D710" s="58" cm="1">
        <f t="array" aca="1" ref="D710" ca="1">_xlfn.IFS(
AND(D$3="x",B710&gt;D$4),  2*D$4-B710,
TRUE,B710)</f>
        <v>474</v>
      </c>
      <c r="E710" s="58" cm="1">
        <f t="array" aca="1" ref="E710" ca="1">_xlfn.IFS(
AND(D$3="y",C710&gt;D$4),  2*D$4-C710,
TRUE,C710)</f>
        <v>870</v>
      </c>
      <c r="F710" s="58" cm="1">
        <f t="array" aca="1" ref="F710" ca="1">_xlfn.IFS(
AND(F$3="x",D710&gt;F$4),  2*F$4-D710,
TRUE,D710)</f>
        <v>474</v>
      </c>
      <c r="G710" s="58" cm="1">
        <f t="array" aca="1" ref="G710" ca="1">_xlfn.IFS(
AND(F$3="y",E710&gt;F$4),  2*F$4-E710,
TRUE,E710)</f>
        <v>24</v>
      </c>
      <c r="H710" s="58" cm="1">
        <f t="array" aca="1" ref="H710" ca="1">_xlfn.IFS(
AND(H$3="x",F710&gt;H$4),  2*H$4-F710,
TRUE,F710)</f>
        <v>180</v>
      </c>
      <c r="I710" s="58" cm="1">
        <f t="array" aca="1" ref="I710" ca="1">_xlfn.IFS(
AND(H$3="y",G710&gt;H$4),  2*H$4-G710,
TRUE,G710)</f>
        <v>24</v>
      </c>
      <c r="J710" s="58" cm="1">
        <f t="array" aca="1" ref="J710" ca="1">_xlfn.IFS(
AND(J$3="x",H710&gt;J$4),  2*J$4-H710,
TRUE,H710)</f>
        <v>180</v>
      </c>
      <c r="K710" s="58" cm="1">
        <f t="array" aca="1" ref="K710" ca="1">_xlfn.IFS(
AND(J$3="y",I710&gt;J$4),  2*J$4-I710,
TRUE,I710)</f>
        <v>24</v>
      </c>
      <c r="L710" s="58" cm="1">
        <f t="array" aca="1" ref="L710" ca="1">_xlfn.IFS(
AND(L$3="x",J710&gt;L$4),  2*L$4-J710,
TRUE,J710)</f>
        <v>146</v>
      </c>
      <c r="M710" s="58" cm="1">
        <f t="array" aca="1" ref="M710" ca="1">_xlfn.IFS(
AND(L$3="y",K710&gt;L$4),  2*L$4-K710,
TRUE,K710)</f>
        <v>24</v>
      </c>
      <c r="N710" s="58" cm="1">
        <f t="array" aca="1" ref="N710" ca="1">_xlfn.IFS(
AND(N$3="x",L710&gt;N$4),  2*N$4-L710,
TRUE,L710)</f>
        <v>146</v>
      </c>
      <c r="O710" s="58" cm="1">
        <f t="array" aca="1" ref="O710" ca="1">_xlfn.IFS(
AND(N$3="y",M710&gt;N$4),  2*N$4-M710,
TRUE,M710)</f>
        <v>24</v>
      </c>
      <c r="P710" s="58" cm="1">
        <f t="array" aca="1" ref="P710" ca="1">_xlfn.IFS(
AND(P$3="x",N710&gt;P$4),  2*P$4-N710,
TRUE,N710)</f>
        <v>16</v>
      </c>
      <c r="Q710" s="58" cm="1">
        <f t="array" aca="1" ref="Q710" ca="1">_xlfn.IFS(
AND(P$3="y",O710&gt;P$4),  2*P$4-O710,
TRUE,O710)</f>
        <v>24</v>
      </c>
      <c r="R710" s="58" cm="1">
        <f t="array" aca="1" ref="R710" ca="1">_xlfn.IFS(
AND(R$3="x",P710&gt;R$4),  2*R$4-P710,
TRUE,P710)</f>
        <v>16</v>
      </c>
      <c r="S710" s="58" cm="1">
        <f t="array" aca="1" ref="S710" ca="1">_xlfn.IFS(
AND(R$3="y",Q710&gt;R$4),  2*R$4-Q710,
TRUE,Q710)</f>
        <v>24</v>
      </c>
      <c r="T710" s="58" cm="1">
        <f t="array" aca="1" ref="T710" ca="1">_xlfn.IFS(
AND(T$3="x",R710&gt;T$4),  2*T$4-R710,
TRUE,R710)</f>
        <v>16</v>
      </c>
      <c r="U710" s="58" cm="1">
        <f t="array" aca="1" ref="U710" ca="1">_xlfn.IFS(
AND(T$3="y",S710&gt;T$4),  2*T$4-S710,
TRUE,S710)</f>
        <v>24</v>
      </c>
      <c r="V710" s="58" cm="1">
        <f t="array" aca="1" ref="V710" ca="1">_xlfn.IFS(
AND(V$3="x",T710&gt;V$4),  2*V$4-T710,
TRUE,T710)</f>
        <v>16</v>
      </c>
      <c r="W710" s="58" cm="1">
        <f t="array" aca="1" ref="W710" ca="1">_xlfn.IFS(
AND(V$3="y",U710&gt;V$4),  2*V$4-U710,
TRUE,U710)</f>
        <v>24</v>
      </c>
      <c r="X710" s="58" cm="1">
        <f t="array" aca="1" ref="X710" ca="1">_xlfn.IFS(
AND(X$3="x",V710&gt;X$4),  2*X$4-V710,
TRUE,V710)</f>
        <v>16</v>
      </c>
      <c r="Y710" s="58" cm="1">
        <f t="array" aca="1" ref="Y710" ca="1">_xlfn.IFS(
AND(X$3="y",W710&gt;X$4),  2*X$4-W710,
TRUE,W710)</f>
        <v>2</v>
      </c>
      <c r="Z710" s="58" cm="1">
        <f t="array" aca="1" ref="Z710" ca="1">_xlfn.IFS(
AND(Z$3="x",X710&gt;Z$4),  2*Z$4-X710,
TRUE,X710)</f>
        <v>16</v>
      </c>
      <c r="AA710" s="58" cm="1">
        <f t="array" aca="1" ref="AA710" ca="1">_xlfn.IFS(
AND(Z$3="y",Y710&gt;Z$4),  2*Z$4-Y710,
TRUE,Y710)</f>
        <v>2</v>
      </c>
      <c r="BD710" t="str">
        <f t="shared" ca="1" si="12"/>
        <v>474-870</v>
      </c>
      <c r="BF710" s="23"/>
      <c r="BG710" s="24"/>
      <c r="BH710" s="24"/>
      <c r="BI710" s="24"/>
      <c r="BJ710" s="24"/>
      <c r="BK710" s="24"/>
      <c r="BL710" s="24"/>
      <c r="BM710" s="24"/>
      <c r="BN710" s="24"/>
      <c r="BO710" s="24"/>
      <c r="BP710" s="24"/>
      <c r="BQ710" s="24"/>
      <c r="BR710" s="24"/>
      <c r="BS710" s="24"/>
      <c r="BT710" s="24"/>
      <c r="BU710" s="24"/>
      <c r="BV710" s="24"/>
      <c r="BW710" s="24"/>
      <c r="BX710" s="24"/>
      <c r="BY710" s="24"/>
      <c r="BZ710" s="24"/>
      <c r="CA710" s="24"/>
      <c r="CB710" s="24"/>
      <c r="CC710" s="24"/>
      <c r="CD710" s="24"/>
      <c r="CE710" s="24"/>
      <c r="CF710" s="24"/>
      <c r="CG710" s="24"/>
      <c r="CH710" s="24"/>
      <c r="CI710" s="24"/>
      <c r="CJ710" s="24"/>
      <c r="CK710" s="24"/>
      <c r="CL710" s="24"/>
      <c r="CM710" s="24"/>
      <c r="CN710" s="24"/>
      <c r="CO710" s="24"/>
      <c r="CP710" s="24"/>
      <c r="CQ710" s="24"/>
      <c r="CR710" s="24"/>
      <c r="CS710" s="24"/>
      <c r="CT710" s="24"/>
      <c r="CU710" s="24"/>
      <c r="CV710" s="24"/>
      <c r="CW710" s="24"/>
      <c r="CX710" s="24"/>
      <c r="CY710" s="24"/>
      <c r="CZ710" s="24"/>
      <c r="DA710" s="24"/>
      <c r="DB710" s="24"/>
      <c r="DC710" s="24"/>
      <c r="DD710" s="24"/>
      <c r="DE710" s="24"/>
      <c r="DF710" s="24"/>
      <c r="DG710" s="24"/>
      <c r="DH710" s="24"/>
      <c r="DI710" s="24"/>
      <c r="DJ710" s="24"/>
      <c r="DK710" s="24"/>
      <c r="DL710" s="24"/>
      <c r="DM710" s="24"/>
      <c r="DN710" s="24"/>
      <c r="DO710" s="24"/>
      <c r="DP710" s="24"/>
      <c r="DQ710" s="24"/>
      <c r="DR710" s="24"/>
      <c r="DS710" s="24"/>
      <c r="DT710" s="24"/>
      <c r="DU710" s="24"/>
      <c r="DV710" s="24"/>
      <c r="DW710" s="24"/>
      <c r="DX710" s="24"/>
      <c r="DY710" s="24"/>
      <c r="DZ710" s="24"/>
      <c r="EA710" s="24"/>
      <c r="EB710" s="24"/>
      <c r="EC710" s="24"/>
      <c r="ED710" s="24"/>
      <c r="EE710" s="24"/>
      <c r="EF710" s="24"/>
      <c r="EG710" s="24"/>
      <c r="EH710" s="24"/>
      <c r="EI710" s="24"/>
      <c r="EJ710" s="24"/>
      <c r="EK710" s="24"/>
      <c r="EL710" s="24"/>
      <c r="EM710" s="24"/>
      <c r="EN710" s="24"/>
      <c r="EO710" s="24"/>
      <c r="EP710" s="24"/>
      <c r="EQ710" s="24"/>
      <c r="ER710" s="24"/>
      <c r="ES710" s="24"/>
      <c r="ET710" s="24"/>
      <c r="EU710" s="24"/>
      <c r="EV710" s="24"/>
      <c r="EW710" s="24"/>
      <c r="EX710" s="24"/>
      <c r="EY710" s="24"/>
      <c r="EZ710" s="24"/>
      <c r="FA710" s="24"/>
      <c r="FB710" s="24"/>
      <c r="FC710" s="24"/>
      <c r="FD710" s="24"/>
      <c r="FE710" s="24"/>
      <c r="FF710" s="24"/>
      <c r="FG710" s="24"/>
      <c r="FH710" s="24"/>
      <c r="FI710" s="24"/>
      <c r="FJ710" s="24"/>
      <c r="FK710" s="24"/>
      <c r="FL710" s="24"/>
      <c r="FM710" s="24"/>
      <c r="FN710" s="24"/>
      <c r="FO710" s="24"/>
      <c r="FP710" s="24"/>
      <c r="FQ710" s="24"/>
      <c r="FR710" s="24"/>
      <c r="FS710" s="24"/>
      <c r="FT710" s="24"/>
      <c r="FU710" s="24"/>
      <c r="FV710" s="24"/>
      <c r="FW710" s="24"/>
      <c r="FX710" s="24"/>
      <c r="FY710" s="24"/>
      <c r="FZ710" s="24"/>
      <c r="GA710" s="24"/>
      <c r="GB710" s="24"/>
      <c r="GC710" s="24"/>
      <c r="GD710" s="24"/>
      <c r="GE710" s="24"/>
      <c r="GF710" s="24"/>
      <c r="GG710" s="24"/>
      <c r="GH710" s="24"/>
      <c r="GI710" s="24"/>
      <c r="GJ710" s="24"/>
      <c r="GK710" s="24"/>
      <c r="GL710" s="24"/>
      <c r="GM710" s="24"/>
      <c r="GN710" s="24"/>
      <c r="GO710" s="24"/>
      <c r="GP710" s="24"/>
      <c r="GQ710" s="24"/>
      <c r="GR710" s="24"/>
      <c r="GS710" s="24"/>
      <c r="GT710" s="24"/>
      <c r="GU710" s="24"/>
      <c r="GV710" s="24"/>
      <c r="GW710" s="24"/>
      <c r="GX710" s="24"/>
      <c r="GY710" s="24"/>
      <c r="GZ710" s="24"/>
      <c r="HA710" s="24"/>
      <c r="HB710" s="24"/>
      <c r="HC710" s="24"/>
      <c r="HD710" s="24"/>
      <c r="HE710" s="24"/>
      <c r="HF710" s="24"/>
      <c r="HG710" s="24"/>
      <c r="HH710" s="24"/>
      <c r="HI710" s="24"/>
      <c r="HJ710" s="24"/>
      <c r="HK710" s="24"/>
      <c r="HL710" s="24"/>
      <c r="HM710" s="24"/>
      <c r="HN710" s="24"/>
      <c r="HO710" s="24"/>
      <c r="HP710" s="24"/>
      <c r="HQ710" s="24"/>
      <c r="HR710" s="24"/>
      <c r="HS710" s="24"/>
      <c r="HT710" s="24"/>
      <c r="HU710" s="24"/>
      <c r="HV710" s="24"/>
      <c r="HW710" s="24"/>
      <c r="HX710" s="24"/>
      <c r="HY710" s="24"/>
      <c r="HZ710" s="24"/>
      <c r="IA710" s="24"/>
      <c r="IB710" s="24"/>
      <c r="IC710" s="24"/>
      <c r="ID710" s="24"/>
    </row>
    <row r="711" spans="1:238" x14ac:dyDescent="0.3">
      <c r="A711" t="str">
        <f>IF(Input!A703=0,"",Input!A703)</f>
        <v>262,360</v>
      </c>
      <c r="B711" s="65" cm="1">
        <f t="array" ref="B711">_xlfn.IFS($A711="","",LEFT($A711,4)="fold",MID($A711,12,1),TRUE,VALUE(LEFT($A711,FIND(",",$A711)-1)))</f>
        <v>262</v>
      </c>
      <c r="C711" s="65" cm="1">
        <f t="array" ref="C711">_xlfn.IFS($A711="","",LEFT($A711,4)="fold",VALUE(MID($A711,14,5)),TRUE,VALUE(MID($A711,FIND(",",$A711)+1,5)))</f>
        <v>360</v>
      </c>
      <c r="D711" s="58" cm="1">
        <f t="array" aca="1" ref="D711" ca="1">_xlfn.IFS(
AND(D$3="x",B711&gt;D$4),  2*D$4-B711,
TRUE,B711)</f>
        <v>262</v>
      </c>
      <c r="E711" s="58" cm="1">
        <f t="array" aca="1" ref="E711" ca="1">_xlfn.IFS(
AND(D$3="y",C711&gt;D$4),  2*D$4-C711,
TRUE,C711)</f>
        <v>360</v>
      </c>
      <c r="F711" s="58" cm="1">
        <f t="array" aca="1" ref="F711" ca="1">_xlfn.IFS(
AND(F$3="x",D711&gt;F$4),  2*F$4-D711,
TRUE,D711)</f>
        <v>262</v>
      </c>
      <c r="G711" s="58" cm="1">
        <f t="array" aca="1" ref="G711" ca="1">_xlfn.IFS(
AND(F$3="y",E711&gt;F$4),  2*F$4-E711,
TRUE,E711)</f>
        <v>360</v>
      </c>
      <c r="H711" s="58" cm="1">
        <f t="array" aca="1" ref="H711" ca="1">_xlfn.IFS(
AND(H$3="x",F711&gt;H$4),  2*H$4-F711,
TRUE,F711)</f>
        <v>262</v>
      </c>
      <c r="I711" s="58" cm="1">
        <f t="array" aca="1" ref="I711" ca="1">_xlfn.IFS(
AND(H$3="y",G711&gt;H$4),  2*H$4-G711,
TRUE,G711)</f>
        <v>360</v>
      </c>
      <c r="J711" s="58" cm="1">
        <f t="array" aca="1" ref="J711" ca="1">_xlfn.IFS(
AND(J$3="x",H711&gt;J$4),  2*J$4-H711,
TRUE,H711)</f>
        <v>262</v>
      </c>
      <c r="K711" s="58" cm="1">
        <f t="array" aca="1" ref="K711" ca="1">_xlfn.IFS(
AND(J$3="y",I711&gt;J$4),  2*J$4-I711,
TRUE,I711)</f>
        <v>86</v>
      </c>
      <c r="L711" s="58" cm="1">
        <f t="array" aca="1" ref="L711" ca="1">_xlfn.IFS(
AND(L$3="x",J711&gt;L$4),  2*L$4-J711,
TRUE,J711)</f>
        <v>64</v>
      </c>
      <c r="M711" s="58" cm="1">
        <f t="array" aca="1" ref="M711" ca="1">_xlfn.IFS(
AND(L$3="y",K711&gt;L$4),  2*L$4-K711,
TRUE,K711)</f>
        <v>86</v>
      </c>
      <c r="N711" s="58" cm="1">
        <f t="array" aca="1" ref="N711" ca="1">_xlfn.IFS(
AND(N$3="x",L711&gt;N$4),  2*N$4-L711,
TRUE,L711)</f>
        <v>64</v>
      </c>
      <c r="O711" s="58" cm="1">
        <f t="array" aca="1" ref="O711" ca="1">_xlfn.IFS(
AND(N$3="y",M711&gt;N$4),  2*N$4-M711,
TRUE,M711)</f>
        <v>86</v>
      </c>
      <c r="P711" s="58" cm="1">
        <f t="array" aca="1" ref="P711" ca="1">_xlfn.IFS(
AND(P$3="x",N711&gt;P$4),  2*P$4-N711,
TRUE,N711)</f>
        <v>64</v>
      </c>
      <c r="Q711" s="58" cm="1">
        <f t="array" aca="1" ref="Q711" ca="1">_xlfn.IFS(
AND(P$3="y",O711&gt;P$4),  2*P$4-O711,
TRUE,O711)</f>
        <v>86</v>
      </c>
      <c r="R711" s="58" cm="1">
        <f t="array" aca="1" ref="R711" ca="1">_xlfn.IFS(
AND(R$3="x",P711&gt;R$4),  2*R$4-P711,
TRUE,P711)</f>
        <v>64</v>
      </c>
      <c r="S711" s="58" cm="1">
        <f t="array" aca="1" ref="S711" ca="1">_xlfn.IFS(
AND(R$3="y",Q711&gt;R$4),  2*R$4-Q711,
TRUE,Q711)</f>
        <v>24</v>
      </c>
      <c r="T711" s="58" cm="1">
        <f t="array" aca="1" ref="T711" ca="1">_xlfn.IFS(
AND(T$3="x",R711&gt;T$4),  2*T$4-R711,
TRUE,R711)</f>
        <v>16</v>
      </c>
      <c r="U711" s="58" cm="1">
        <f t="array" aca="1" ref="U711" ca="1">_xlfn.IFS(
AND(T$3="y",S711&gt;T$4),  2*T$4-S711,
TRUE,S711)</f>
        <v>24</v>
      </c>
      <c r="V711" s="58" cm="1">
        <f t="array" aca="1" ref="V711" ca="1">_xlfn.IFS(
AND(V$3="x",T711&gt;V$4),  2*V$4-T711,
TRUE,T711)</f>
        <v>16</v>
      </c>
      <c r="W711" s="58" cm="1">
        <f t="array" aca="1" ref="W711" ca="1">_xlfn.IFS(
AND(V$3="y",U711&gt;V$4),  2*V$4-U711,
TRUE,U711)</f>
        <v>24</v>
      </c>
      <c r="X711" s="58" cm="1">
        <f t="array" aca="1" ref="X711" ca="1">_xlfn.IFS(
AND(X$3="x",V711&gt;X$4),  2*X$4-V711,
TRUE,V711)</f>
        <v>16</v>
      </c>
      <c r="Y711" s="58" cm="1">
        <f t="array" aca="1" ref="Y711" ca="1">_xlfn.IFS(
AND(X$3="y",W711&gt;X$4),  2*X$4-W711,
TRUE,W711)</f>
        <v>2</v>
      </c>
      <c r="Z711" s="58" cm="1">
        <f t="array" aca="1" ref="Z711" ca="1">_xlfn.IFS(
AND(Z$3="x",X711&gt;Z$4),  2*Z$4-X711,
TRUE,X711)</f>
        <v>16</v>
      </c>
      <c r="AA711" s="58" cm="1">
        <f t="array" aca="1" ref="AA711" ca="1">_xlfn.IFS(
AND(Z$3="y",Y711&gt;Z$4),  2*Z$4-Y711,
TRUE,Y711)</f>
        <v>2</v>
      </c>
      <c r="BD711" t="str">
        <f t="shared" ca="1" si="12"/>
        <v>262-360</v>
      </c>
      <c r="BF711" s="23"/>
      <c r="BG711" s="24"/>
      <c r="BH711" s="24"/>
      <c r="BI711" s="24"/>
      <c r="BJ711" s="24"/>
      <c r="BK711" s="24"/>
      <c r="BL711" s="24"/>
      <c r="BM711" s="24"/>
      <c r="BN711" s="24"/>
      <c r="BO711" s="24"/>
      <c r="BP711" s="24"/>
      <c r="BQ711" s="24"/>
      <c r="BR711" s="24"/>
      <c r="BS711" s="24"/>
      <c r="BT711" s="24"/>
      <c r="BU711" s="24"/>
      <c r="BV711" s="24"/>
      <c r="BW711" s="24"/>
      <c r="BX711" s="24"/>
      <c r="BY711" s="24"/>
      <c r="BZ711" s="24"/>
      <c r="CA711" s="24"/>
      <c r="CB711" s="24"/>
      <c r="CC711" s="24"/>
      <c r="CD711" s="24"/>
      <c r="CE711" s="24"/>
      <c r="CF711" s="24"/>
      <c r="CG711" s="24"/>
      <c r="CH711" s="24"/>
      <c r="CI711" s="24"/>
      <c r="CJ711" s="24"/>
      <c r="CK711" s="24"/>
      <c r="CL711" s="24"/>
      <c r="CM711" s="24"/>
      <c r="CN711" s="24"/>
      <c r="CO711" s="24"/>
      <c r="CP711" s="24"/>
      <c r="CQ711" s="24"/>
      <c r="CR711" s="24"/>
      <c r="CS711" s="24"/>
      <c r="CT711" s="24"/>
      <c r="CU711" s="24"/>
      <c r="CV711" s="24"/>
      <c r="CW711" s="24"/>
      <c r="CX711" s="24"/>
      <c r="CY711" s="24"/>
      <c r="CZ711" s="24"/>
      <c r="DA711" s="24"/>
      <c r="DB711" s="24"/>
      <c r="DC711" s="24"/>
      <c r="DD711" s="24"/>
      <c r="DE711" s="24"/>
      <c r="DF711" s="24"/>
      <c r="DG711" s="24"/>
      <c r="DH711" s="24"/>
      <c r="DI711" s="24"/>
      <c r="DJ711" s="24"/>
      <c r="DK711" s="24"/>
      <c r="DL711" s="24"/>
      <c r="DM711" s="24"/>
      <c r="DN711" s="24"/>
      <c r="DO711" s="24"/>
      <c r="DP711" s="24"/>
      <c r="DQ711" s="24"/>
      <c r="DR711" s="24"/>
      <c r="DS711" s="24"/>
      <c r="DT711" s="24"/>
      <c r="DU711" s="24"/>
      <c r="DV711" s="24"/>
      <c r="DW711" s="24"/>
      <c r="DX711" s="24"/>
      <c r="DY711" s="24"/>
      <c r="DZ711" s="24"/>
      <c r="EA711" s="24"/>
      <c r="EB711" s="24"/>
      <c r="EC711" s="24"/>
      <c r="ED711" s="24"/>
      <c r="EE711" s="24"/>
      <c r="EF711" s="24"/>
      <c r="EG711" s="24"/>
      <c r="EH711" s="24"/>
      <c r="EI711" s="24"/>
      <c r="EJ711" s="24"/>
      <c r="EK711" s="24"/>
      <c r="EL711" s="24"/>
      <c r="EM711" s="24"/>
      <c r="EN711" s="24"/>
      <c r="EO711" s="24"/>
      <c r="EP711" s="24"/>
      <c r="EQ711" s="24"/>
      <c r="ER711" s="24"/>
      <c r="ES711" s="24"/>
      <c r="ET711" s="24"/>
      <c r="EU711" s="24"/>
      <c r="EV711" s="24"/>
      <c r="EW711" s="24"/>
      <c r="EX711" s="24"/>
      <c r="EY711" s="24"/>
      <c r="EZ711" s="24"/>
      <c r="FA711" s="24"/>
      <c r="FB711" s="24"/>
      <c r="FC711" s="24"/>
      <c r="FD711" s="24"/>
      <c r="FE711" s="24"/>
      <c r="FF711" s="24"/>
      <c r="FG711" s="24"/>
      <c r="FH711" s="24"/>
      <c r="FI711" s="24"/>
      <c r="FJ711" s="24"/>
      <c r="FK711" s="24"/>
      <c r="FL711" s="24"/>
      <c r="FM711" s="24"/>
      <c r="FN711" s="24"/>
      <c r="FO711" s="24"/>
      <c r="FP711" s="24"/>
      <c r="FQ711" s="24"/>
      <c r="FR711" s="24"/>
      <c r="FS711" s="24"/>
      <c r="FT711" s="24"/>
      <c r="FU711" s="24"/>
      <c r="FV711" s="24"/>
      <c r="FW711" s="24"/>
      <c r="FX711" s="24"/>
      <c r="FY711" s="24"/>
      <c r="FZ711" s="24"/>
      <c r="GA711" s="24"/>
      <c r="GB711" s="24"/>
      <c r="GC711" s="24"/>
      <c r="GD711" s="24"/>
      <c r="GE711" s="24"/>
      <c r="GF711" s="24"/>
      <c r="GG711" s="24"/>
      <c r="GH711" s="24"/>
      <c r="GI711" s="24"/>
      <c r="GJ711" s="24"/>
      <c r="GK711" s="24"/>
      <c r="GL711" s="24"/>
      <c r="GM711" s="24"/>
      <c r="GN711" s="24"/>
      <c r="GO711" s="24"/>
      <c r="GP711" s="24"/>
      <c r="GQ711" s="24"/>
      <c r="GR711" s="24"/>
      <c r="GS711" s="24"/>
      <c r="GT711" s="24"/>
      <c r="GU711" s="24"/>
      <c r="GV711" s="24"/>
      <c r="GW711" s="24"/>
      <c r="GX711" s="24"/>
      <c r="GY711" s="24"/>
      <c r="GZ711" s="24"/>
      <c r="HA711" s="24"/>
      <c r="HB711" s="24"/>
      <c r="HC711" s="24"/>
      <c r="HD711" s="24"/>
      <c r="HE711" s="24"/>
      <c r="HF711" s="24"/>
      <c r="HG711" s="24"/>
      <c r="HH711" s="24"/>
      <c r="HI711" s="24"/>
      <c r="HJ711" s="24"/>
      <c r="HK711" s="24"/>
      <c r="HL711" s="24"/>
      <c r="HM711" s="24"/>
      <c r="HN711" s="24"/>
      <c r="HO711" s="24"/>
      <c r="HP711" s="24"/>
      <c r="HQ711" s="24"/>
      <c r="HR711" s="24"/>
      <c r="HS711" s="24"/>
      <c r="HT711" s="24"/>
      <c r="HU711" s="24"/>
      <c r="HV711" s="24"/>
      <c r="HW711" s="24"/>
      <c r="HX711" s="24"/>
      <c r="HY711" s="24"/>
      <c r="HZ711" s="24"/>
      <c r="IA711" s="24"/>
      <c r="IB711" s="24"/>
      <c r="IC711" s="24"/>
      <c r="ID711" s="24"/>
    </row>
    <row r="712" spans="1:238" x14ac:dyDescent="0.3">
      <c r="A712" t="str">
        <f>IF(Input!A704=0,"",Input!A704)</f>
        <v>316,518</v>
      </c>
      <c r="B712" s="65" cm="1">
        <f t="array" ref="B712">_xlfn.IFS($A712="","",LEFT($A712,4)="fold",MID($A712,12,1),TRUE,VALUE(LEFT($A712,FIND(",",$A712)-1)))</f>
        <v>316</v>
      </c>
      <c r="C712" s="65" cm="1">
        <f t="array" ref="C712">_xlfn.IFS($A712="","",LEFT($A712,4)="fold",VALUE(MID($A712,14,5)),TRUE,VALUE(MID($A712,FIND(",",$A712)+1,5)))</f>
        <v>518</v>
      </c>
      <c r="D712" s="58" cm="1">
        <f t="array" aca="1" ref="D712" ca="1">_xlfn.IFS(
AND(D$3="x",B712&gt;D$4),  2*D$4-B712,
TRUE,B712)</f>
        <v>316</v>
      </c>
      <c r="E712" s="58" cm="1">
        <f t="array" aca="1" ref="E712" ca="1">_xlfn.IFS(
AND(D$3="y",C712&gt;D$4),  2*D$4-C712,
TRUE,C712)</f>
        <v>518</v>
      </c>
      <c r="F712" s="58" cm="1">
        <f t="array" aca="1" ref="F712" ca="1">_xlfn.IFS(
AND(F$3="x",D712&gt;F$4),  2*F$4-D712,
TRUE,D712)</f>
        <v>316</v>
      </c>
      <c r="G712" s="58" cm="1">
        <f t="array" aca="1" ref="G712" ca="1">_xlfn.IFS(
AND(F$3="y",E712&gt;F$4),  2*F$4-E712,
TRUE,E712)</f>
        <v>376</v>
      </c>
      <c r="H712" s="58" cm="1">
        <f t="array" aca="1" ref="H712" ca="1">_xlfn.IFS(
AND(H$3="x",F712&gt;H$4),  2*H$4-F712,
TRUE,F712)</f>
        <v>316</v>
      </c>
      <c r="I712" s="58" cm="1">
        <f t="array" aca="1" ref="I712" ca="1">_xlfn.IFS(
AND(H$3="y",G712&gt;H$4),  2*H$4-G712,
TRUE,G712)</f>
        <v>376</v>
      </c>
      <c r="J712" s="58" cm="1">
        <f t="array" aca="1" ref="J712" ca="1">_xlfn.IFS(
AND(J$3="x",H712&gt;J$4),  2*J$4-H712,
TRUE,H712)</f>
        <v>316</v>
      </c>
      <c r="K712" s="58" cm="1">
        <f t="array" aca="1" ref="K712" ca="1">_xlfn.IFS(
AND(J$3="y",I712&gt;J$4),  2*J$4-I712,
TRUE,I712)</f>
        <v>70</v>
      </c>
      <c r="L712" s="58" cm="1">
        <f t="array" aca="1" ref="L712" ca="1">_xlfn.IFS(
AND(L$3="x",J712&gt;L$4),  2*L$4-J712,
TRUE,J712)</f>
        <v>10</v>
      </c>
      <c r="M712" s="58" cm="1">
        <f t="array" aca="1" ref="M712" ca="1">_xlfn.IFS(
AND(L$3="y",K712&gt;L$4),  2*L$4-K712,
TRUE,K712)</f>
        <v>70</v>
      </c>
      <c r="N712" s="58" cm="1">
        <f t="array" aca="1" ref="N712" ca="1">_xlfn.IFS(
AND(N$3="x",L712&gt;N$4),  2*N$4-L712,
TRUE,L712)</f>
        <v>10</v>
      </c>
      <c r="O712" s="58" cm="1">
        <f t="array" aca="1" ref="O712" ca="1">_xlfn.IFS(
AND(N$3="y",M712&gt;N$4),  2*N$4-M712,
TRUE,M712)</f>
        <v>70</v>
      </c>
      <c r="P712" s="58" cm="1">
        <f t="array" aca="1" ref="P712" ca="1">_xlfn.IFS(
AND(P$3="x",N712&gt;P$4),  2*P$4-N712,
TRUE,N712)</f>
        <v>10</v>
      </c>
      <c r="Q712" s="58" cm="1">
        <f t="array" aca="1" ref="Q712" ca="1">_xlfn.IFS(
AND(P$3="y",O712&gt;P$4),  2*P$4-O712,
TRUE,O712)</f>
        <v>70</v>
      </c>
      <c r="R712" s="58" cm="1">
        <f t="array" aca="1" ref="R712" ca="1">_xlfn.IFS(
AND(R$3="x",P712&gt;R$4),  2*R$4-P712,
TRUE,P712)</f>
        <v>10</v>
      </c>
      <c r="S712" s="58" cm="1">
        <f t="array" aca="1" ref="S712" ca="1">_xlfn.IFS(
AND(R$3="y",Q712&gt;R$4),  2*R$4-Q712,
TRUE,Q712)</f>
        <v>40</v>
      </c>
      <c r="T712" s="58" cm="1">
        <f t="array" aca="1" ref="T712" ca="1">_xlfn.IFS(
AND(T$3="x",R712&gt;T$4),  2*T$4-R712,
TRUE,R712)</f>
        <v>10</v>
      </c>
      <c r="U712" s="58" cm="1">
        <f t="array" aca="1" ref="U712" ca="1">_xlfn.IFS(
AND(T$3="y",S712&gt;T$4),  2*T$4-S712,
TRUE,S712)</f>
        <v>40</v>
      </c>
      <c r="V712" s="58" cm="1">
        <f t="array" aca="1" ref="V712" ca="1">_xlfn.IFS(
AND(V$3="x",T712&gt;V$4),  2*V$4-T712,
TRUE,T712)</f>
        <v>10</v>
      </c>
      <c r="W712" s="58" cm="1">
        <f t="array" aca="1" ref="W712" ca="1">_xlfn.IFS(
AND(V$3="y",U712&gt;V$4),  2*V$4-U712,
TRUE,U712)</f>
        <v>14</v>
      </c>
      <c r="X712" s="58" cm="1">
        <f t="array" aca="1" ref="X712" ca="1">_xlfn.IFS(
AND(X$3="x",V712&gt;X$4),  2*X$4-V712,
TRUE,V712)</f>
        <v>10</v>
      </c>
      <c r="Y712" s="58" cm="1">
        <f t="array" aca="1" ref="Y712" ca="1">_xlfn.IFS(
AND(X$3="y",W712&gt;X$4),  2*X$4-W712,
TRUE,W712)</f>
        <v>12</v>
      </c>
      <c r="Z712" s="58" cm="1">
        <f t="array" aca="1" ref="Z712" ca="1">_xlfn.IFS(
AND(Z$3="x",X712&gt;Z$4),  2*Z$4-X712,
TRUE,X712)</f>
        <v>10</v>
      </c>
      <c r="AA712" s="58" cm="1">
        <f t="array" aca="1" ref="AA712" ca="1">_xlfn.IFS(
AND(Z$3="y",Y712&gt;Z$4),  2*Z$4-Y712,
TRUE,Y712)</f>
        <v>0</v>
      </c>
      <c r="BD712" t="str">
        <f t="shared" ca="1" si="12"/>
        <v>316-518</v>
      </c>
      <c r="BF712" s="23"/>
      <c r="BG712" s="24"/>
      <c r="BH712" s="24"/>
      <c r="BI712" s="24"/>
      <c r="BJ712" s="24"/>
      <c r="BK712" s="24"/>
      <c r="BL712" s="24"/>
      <c r="BM712" s="24"/>
      <c r="BN712" s="24"/>
      <c r="BO712" s="24"/>
      <c r="BP712" s="24"/>
      <c r="BQ712" s="24"/>
      <c r="BR712" s="24"/>
      <c r="BS712" s="24"/>
      <c r="BT712" s="24"/>
      <c r="BU712" s="24"/>
      <c r="BV712" s="24"/>
      <c r="BW712" s="24"/>
      <c r="BX712" s="24"/>
      <c r="BY712" s="24"/>
      <c r="BZ712" s="24"/>
      <c r="CA712" s="24"/>
      <c r="CB712" s="24"/>
      <c r="CC712" s="24"/>
      <c r="CD712" s="24"/>
      <c r="CE712" s="24"/>
      <c r="CF712" s="24"/>
      <c r="CG712" s="24"/>
      <c r="CH712" s="24"/>
      <c r="CI712" s="24"/>
      <c r="CJ712" s="24"/>
      <c r="CK712" s="24"/>
      <c r="CL712" s="24"/>
      <c r="CM712" s="24"/>
      <c r="CN712" s="24"/>
      <c r="CO712" s="24"/>
      <c r="CP712" s="24"/>
      <c r="CQ712" s="24"/>
      <c r="CR712" s="24"/>
      <c r="CS712" s="24"/>
      <c r="CT712" s="24"/>
      <c r="CU712" s="24"/>
      <c r="CV712" s="24"/>
      <c r="CW712" s="24"/>
      <c r="CX712" s="24"/>
      <c r="CY712" s="24"/>
      <c r="CZ712" s="24"/>
      <c r="DA712" s="24"/>
      <c r="DB712" s="24"/>
      <c r="DC712" s="24"/>
      <c r="DD712" s="24"/>
      <c r="DE712" s="24"/>
      <c r="DF712" s="24"/>
      <c r="DG712" s="24"/>
      <c r="DH712" s="24"/>
      <c r="DI712" s="24"/>
      <c r="DJ712" s="24"/>
      <c r="DK712" s="24"/>
      <c r="DL712" s="24"/>
      <c r="DM712" s="24"/>
      <c r="DN712" s="24"/>
      <c r="DO712" s="24"/>
      <c r="DP712" s="24"/>
      <c r="DQ712" s="24"/>
      <c r="DR712" s="24"/>
      <c r="DS712" s="24"/>
      <c r="DT712" s="24"/>
      <c r="DU712" s="24"/>
      <c r="DV712" s="24"/>
      <c r="DW712" s="24"/>
      <c r="DX712" s="24"/>
      <c r="DY712" s="24"/>
      <c r="DZ712" s="24"/>
      <c r="EA712" s="24"/>
      <c r="EB712" s="24"/>
      <c r="EC712" s="24"/>
      <c r="ED712" s="24"/>
      <c r="EE712" s="24"/>
      <c r="EF712" s="24"/>
      <c r="EG712" s="24"/>
      <c r="EH712" s="24"/>
      <c r="EI712" s="24"/>
      <c r="EJ712" s="24"/>
      <c r="EK712" s="24"/>
      <c r="EL712" s="24"/>
      <c r="EM712" s="24"/>
      <c r="EN712" s="24"/>
      <c r="EO712" s="24"/>
      <c r="EP712" s="24"/>
      <c r="EQ712" s="24"/>
      <c r="ER712" s="24"/>
      <c r="ES712" s="24"/>
      <c r="ET712" s="24"/>
      <c r="EU712" s="24"/>
      <c r="EV712" s="24"/>
      <c r="EW712" s="24"/>
      <c r="EX712" s="24"/>
      <c r="EY712" s="24"/>
      <c r="EZ712" s="24"/>
      <c r="FA712" s="24"/>
      <c r="FB712" s="24"/>
      <c r="FC712" s="24"/>
      <c r="FD712" s="24"/>
      <c r="FE712" s="24"/>
      <c r="FF712" s="24"/>
      <c r="FG712" s="24"/>
      <c r="FH712" s="24"/>
      <c r="FI712" s="24"/>
      <c r="FJ712" s="24"/>
      <c r="FK712" s="24"/>
      <c r="FL712" s="24"/>
      <c r="FM712" s="24"/>
      <c r="FN712" s="24"/>
      <c r="FO712" s="24"/>
      <c r="FP712" s="24"/>
      <c r="FQ712" s="24"/>
      <c r="FR712" s="24"/>
      <c r="FS712" s="24"/>
      <c r="FT712" s="24"/>
      <c r="FU712" s="24"/>
      <c r="FV712" s="24"/>
      <c r="FW712" s="24"/>
      <c r="FX712" s="24"/>
      <c r="FY712" s="24"/>
      <c r="FZ712" s="24"/>
      <c r="GA712" s="24"/>
      <c r="GB712" s="24"/>
      <c r="GC712" s="24"/>
      <c r="GD712" s="24"/>
      <c r="GE712" s="24"/>
      <c r="GF712" s="24"/>
      <c r="GG712" s="24"/>
      <c r="GH712" s="24"/>
      <c r="GI712" s="24"/>
      <c r="GJ712" s="24"/>
      <c r="GK712" s="24"/>
      <c r="GL712" s="24"/>
      <c r="GM712" s="24"/>
      <c r="GN712" s="24"/>
      <c r="GO712" s="24"/>
      <c r="GP712" s="24"/>
      <c r="GQ712" s="24"/>
      <c r="GR712" s="24"/>
      <c r="GS712" s="24"/>
      <c r="GT712" s="24"/>
      <c r="GU712" s="24"/>
      <c r="GV712" s="24"/>
      <c r="GW712" s="24"/>
      <c r="GX712" s="24"/>
      <c r="GY712" s="24"/>
      <c r="GZ712" s="24"/>
      <c r="HA712" s="24"/>
      <c r="HB712" s="24"/>
      <c r="HC712" s="24"/>
      <c r="HD712" s="24"/>
      <c r="HE712" s="24"/>
      <c r="HF712" s="24"/>
      <c r="HG712" s="24"/>
      <c r="HH712" s="24"/>
      <c r="HI712" s="24"/>
      <c r="HJ712" s="24"/>
      <c r="HK712" s="24"/>
      <c r="HL712" s="24"/>
      <c r="HM712" s="24"/>
      <c r="HN712" s="24"/>
      <c r="HO712" s="24"/>
      <c r="HP712" s="24"/>
      <c r="HQ712" s="24"/>
      <c r="HR712" s="24"/>
      <c r="HS712" s="24"/>
      <c r="HT712" s="24"/>
      <c r="HU712" s="24"/>
      <c r="HV712" s="24"/>
      <c r="HW712" s="24"/>
      <c r="HX712" s="24"/>
      <c r="HY712" s="24"/>
      <c r="HZ712" s="24"/>
      <c r="IA712" s="24"/>
      <c r="IB712" s="24"/>
      <c r="IC712" s="24"/>
      <c r="ID712" s="24"/>
    </row>
    <row r="713" spans="1:238" x14ac:dyDescent="0.3">
      <c r="A713" t="str">
        <f>IF(Input!A705=0,"",Input!A705)</f>
        <v>194,865</v>
      </c>
      <c r="B713" s="65" cm="1">
        <f t="array" ref="B713">_xlfn.IFS($A713="","",LEFT($A713,4)="fold",MID($A713,12,1),TRUE,VALUE(LEFT($A713,FIND(",",$A713)-1)))</f>
        <v>194</v>
      </c>
      <c r="C713" s="65" cm="1">
        <f t="array" ref="C713">_xlfn.IFS($A713="","",LEFT($A713,4)="fold",VALUE(MID($A713,14,5)),TRUE,VALUE(MID($A713,FIND(",",$A713)+1,5)))</f>
        <v>865</v>
      </c>
      <c r="D713" s="58" cm="1">
        <f t="array" aca="1" ref="D713" ca="1">_xlfn.IFS(
AND(D$3="x",B713&gt;D$4),  2*D$4-B713,
TRUE,B713)</f>
        <v>194</v>
      </c>
      <c r="E713" s="58" cm="1">
        <f t="array" aca="1" ref="E713" ca="1">_xlfn.IFS(
AND(D$3="y",C713&gt;D$4),  2*D$4-C713,
TRUE,C713)</f>
        <v>865</v>
      </c>
      <c r="F713" s="58" cm="1">
        <f t="array" aca="1" ref="F713" ca="1">_xlfn.IFS(
AND(F$3="x",D713&gt;F$4),  2*F$4-D713,
TRUE,D713)</f>
        <v>194</v>
      </c>
      <c r="G713" s="58" cm="1">
        <f t="array" aca="1" ref="G713" ca="1">_xlfn.IFS(
AND(F$3="y",E713&gt;F$4),  2*F$4-E713,
TRUE,E713)</f>
        <v>29</v>
      </c>
      <c r="H713" s="58" cm="1">
        <f t="array" aca="1" ref="H713" ca="1">_xlfn.IFS(
AND(H$3="x",F713&gt;H$4),  2*H$4-F713,
TRUE,F713)</f>
        <v>194</v>
      </c>
      <c r="I713" s="58" cm="1">
        <f t="array" aca="1" ref="I713" ca="1">_xlfn.IFS(
AND(H$3="y",G713&gt;H$4),  2*H$4-G713,
TRUE,G713)</f>
        <v>29</v>
      </c>
      <c r="J713" s="58" cm="1">
        <f t="array" aca="1" ref="J713" ca="1">_xlfn.IFS(
AND(J$3="x",H713&gt;J$4),  2*J$4-H713,
TRUE,H713)</f>
        <v>194</v>
      </c>
      <c r="K713" s="58" cm="1">
        <f t="array" aca="1" ref="K713" ca="1">_xlfn.IFS(
AND(J$3="y",I713&gt;J$4),  2*J$4-I713,
TRUE,I713)</f>
        <v>29</v>
      </c>
      <c r="L713" s="58" cm="1">
        <f t="array" aca="1" ref="L713" ca="1">_xlfn.IFS(
AND(L$3="x",J713&gt;L$4),  2*L$4-J713,
TRUE,J713)</f>
        <v>132</v>
      </c>
      <c r="M713" s="58" cm="1">
        <f t="array" aca="1" ref="M713" ca="1">_xlfn.IFS(
AND(L$3="y",K713&gt;L$4),  2*L$4-K713,
TRUE,K713)</f>
        <v>29</v>
      </c>
      <c r="N713" s="58" cm="1">
        <f t="array" aca="1" ref="N713" ca="1">_xlfn.IFS(
AND(N$3="x",L713&gt;N$4),  2*N$4-L713,
TRUE,L713)</f>
        <v>132</v>
      </c>
      <c r="O713" s="58" cm="1">
        <f t="array" aca="1" ref="O713" ca="1">_xlfn.IFS(
AND(N$3="y",M713&gt;N$4),  2*N$4-M713,
TRUE,M713)</f>
        <v>29</v>
      </c>
      <c r="P713" s="58" cm="1">
        <f t="array" aca="1" ref="P713" ca="1">_xlfn.IFS(
AND(P$3="x",N713&gt;P$4),  2*P$4-N713,
TRUE,N713)</f>
        <v>30</v>
      </c>
      <c r="Q713" s="58" cm="1">
        <f t="array" aca="1" ref="Q713" ca="1">_xlfn.IFS(
AND(P$3="y",O713&gt;P$4),  2*P$4-O713,
TRUE,O713)</f>
        <v>29</v>
      </c>
      <c r="R713" s="58" cm="1">
        <f t="array" aca="1" ref="R713" ca="1">_xlfn.IFS(
AND(R$3="x",P713&gt;R$4),  2*R$4-P713,
TRUE,P713)</f>
        <v>30</v>
      </c>
      <c r="S713" s="58" cm="1">
        <f t="array" aca="1" ref="S713" ca="1">_xlfn.IFS(
AND(R$3="y",Q713&gt;R$4),  2*R$4-Q713,
TRUE,Q713)</f>
        <v>29</v>
      </c>
      <c r="T713" s="58" cm="1">
        <f t="array" aca="1" ref="T713" ca="1">_xlfn.IFS(
AND(T$3="x",R713&gt;T$4),  2*T$4-R713,
TRUE,R713)</f>
        <v>30</v>
      </c>
      <c r="U713" s="58" cm="1">
        <f t="array" aca="1" ref="U713" ca="1">_xlfn.IFS(
AND(T$3="y",S713&gt;T$4),  2*T$4-S713,
TRUE,S713)</f>
        <v>29</v>
      </c>
      <c r="V713" s="58" cm="1">
        <f t="array" aca="1" ref="V713" ca="1">_xlfn.IFS(
AND(V$3="x",T713&gt;V$4),  2*V$4-T713,
TRUE,T713)</f>
        <v>30</v>
      </c>
      <c r="W713" s="58" cm="1">
        <f t="array" aca="1" ref="W713" ca="1">_xlfn.IFS(
AND(V$3="y",U713&gt;V$4),  2*V$4-U713,
TRUE,U713)</f>
        <v>25</v>
      </c>
      <c r="X713" s="58" cm="1">
        <f t="array" aca="1" ref="X713" ca="1">_xlfn.IFS(
AND(X$3="x",V713&gt;X$4),  2*X$4-V713,
TRUE,V713)</f>
        <v>30</v>
      </c>
      <c r="Y713" s="58" cm="1">
        <f t="array" aca="1" ref="Y713" ca="1">_xlfn.IFS(
AND(X$3="y",W713&gt;X$4),  2*X$4-W713,
TRUE,W713)</f>
        <v>1</v>
      </c>
      <c r="Z713" s="58" cm="1">
        <f t="array" aca="1" ref="Z713" ca="1">_xlfn.IFS(
AND(Z$3="x",X713&gt;Z$4),  2*Z$4-X713,
TRUE,X713)</f>
        <v>30</v>
      </c>
      <c r="AA713" s="58" cm="1">
        <f t="array" aca="1" ref="AA713" ca="1">_xlfn.IFS(
AND(Z$3="y",Y713&gt;Z$4),  2*Z$4-Y713,
TRUE,Y713)</f>
        <v>1</v>
      </c>
      <c r="BD713" t="str">
        <f t="shared" ca="1" si="12"/>
        <v>194-865</v>
      </c>
      <c r="BF713" s="23"/>
      <c r="BG713" s="24"/>
      <c r="BH713" s="24"/>
      <c r="BI713" s="24"/>
      <c r="BJ713" s="24"/>
      <c r="BK713" s="24"/>
      <c r="BL713" s="24"/>
      <c r="BM713" s="24"/>
      <c r="BN713" s="24"/>
      <c r="BO713" s="24"/>
      <c r="BP713" s="24"/>
      <c r="BQ713" s="24"/>
      <c r="BR713" s="24"/>
      <c r="BS713" s="24"/>
      <c r="BT713" s="24"/>
      <c r="BU713" s="24"/>
      <c r="BV713" s="24"/>
      <c r="BW713" s="24"/>
      <c r="BX713" s="24"/>
      <c r="BY713" s="24"/>
      <c r="BZ713" s="24"/>
      <c r="CA713" s="24"/>
      <c r="CB713" s="24"/>
      <c r="CC713" s="24"/>
      <c r="CD713" s="24"/>
      <c r="CE713" s="24"/>
      <c r="CF713" s="24"/>
      <c r="CG713" s="24"/>
      <c r="CH713" s="24"/>
      <c r="CI713" s="24"/>
      <c r="CJ713" s="24"/>
      <c r="CK713" s="24"/>
      <c r="CL713" s="24"/>
      <c r="CM713" s="24"/>
      <c r="CN713" s="24"/>
      <c r="CO713" s="24"/>
      <c r="CP713" s="24"/>
      <c r="CQ713" s="24"/>
      <c r="CR713" s="24"/>
      <c r="CS713" s="24"/>
      <c r="CT713" s="24"/>
      <c r="CU713" s="24"/>
      <c r="CV713" s="24"/>
      <c r="CW713" s="24"/>
      <c r="CX713" s="24"/>
      <c r="CY713" s="24"/>
      <c r="CZ713" s="24"/>
      <c r="DA713" s="24"/>
      <c r="DB713" s="24"/>
      <c r="DC713" s="24"/>
      <c r="DD713" s="24"/>
      <c r="DE713" s="24"/>
      <c r="DF713" s="24"/>
      <c r="DG713" s="24"/>
      <c r="DH713" s="24"/>
      <c r="DI713" s="24"/>
      <c r="DJ713" s="24"/>
      <c r="DK713" s="24"/>
      <c r="DL713" s="24"/>
      <c r="DM713" s="24"/>
      <c r="DN713" s="24"/>
      <c r="DO713" s="24"/>
      <c r="DP713" s="24"/>
      <c r="DQ713" s="24"/>
      <c r="DR713" s="24"/>
      <c r="DS713" s="24"/>
      <c r="DT713" s="24"/>
      <c r="DU713" s="24"/>
      <c r="DV713" s="24"/>
      <c r="DW713" s="24"/>
      <c r="DX713" s="24"/>
      <c r="DY713" s="24"/>
      <c r="DZ713" s="24"/>
      <c r="EA713" s="24"/>
      <c r="EB713" s="24"/>
      <c r="EC713" s="24"/>
      <c r="ED713" s="24"/>
      <c r="EE713" s="24"/>
      <c r="EF713" s="24"/>
      <c r="EG713" s="24"/>
      <c r="EH713" s="24"/>
      <c r="EI713" s="24"/>
      <c r="EJ713" s="24"/>
      <c r="EK713" s="24"/>
      <c r="EL713" s="24"/>
      <c r="EM713" s="24"/>
      <c r="EN713" s="24"/>
      <c r="EO713" s="24"/>
      <c r="EP713" s="24"/>
      <c r="EQ713" s="24"/>
      <c r="ER713" s="24"/>
      <c r="ES713" s="24"/>
      <c r="ET713" s="24"/>
      <c r="EU713" s="24"/>
      <c r="EV713" s="24"/>
      <c r="EW713" s="24"/>
      <c r="EX713" s="24"/>
      <c r="EY713" s="24"/>
      <c r="EZ713" s="24"/>
      <c r="FA713" s="24"/>
      <c r="FB713" s="24"/>
      <c r="FC713" s="24"/>
      <c r="FD713" s="24"/>
      <c r="FE713" s="24"/>
      <c r="FF713" s="24"/>
      <c r="FG713" s="24"/>
      <c r="FH713" s="24"/>
      <c r="FI713" s="24"/>
      <c r="FJ713" s="24"/>
      <c r="FK713" s="24"/>
      <c r="FL713" s="24"/>
      <c r="FM713" s="24"/>
      <c r="FN713" s="24"/>
      <c r="FO713" s="24"/>
      <c r="FP713" s="24"/>
      <c r="FQ713" s="24"/>
      <c r="FR713" s="24"/>
      <c r="FS713" s="24"/>
      <c r="FT713" s="24"/>
      <c r="FU713" s="24"/>
      <c r="FV713" s="24"/>
      <c r="FW713" s="24"/>
      <c r="FX713" s="24"/>
      <c r="FY713" s="24"/>
      <c r="FZ713" s="24"/>
      <c r="GA713" s="24"/>
      <c r="GB713" s="24"/>
      <c r="GC713" s="24"/>
      <c r="GD713" s="24"/>
      <c r="GE713" s="24"/>
      <c r="GF713" s="24"/>
      <c r="GG713" s="24"/>
      <c r="GH713" s="24"/>
      <c r="GI713" s="24"/>
      <c r="GJ713" s="24"/>
      <c r="GK713" s="24"/>
      <c r="GL713" s="24"/>
      <c r="GM713" s="24"/>
      <c r="GN713" s="24"/>
      <c r="GO713" s="24"/>
      <c r="GP713" s="24"/>
      <c r="GQ713" s="24"/>
      <c r="GR713" s="24"/>
      <c r="GS713" s="24"/>
      <c r="GT713" s="24"/>
      <c r="GU713" s="24"/>
      <c r="GV713" s="24"/>
      <c r="GW713" s="24"/>
      <c r="GX713" s="24"/>
      <c r="GY713" s="24"/>
      <c r="GZ713" s="24"/>
      <c r="HA713" s="24"/>
      <c r="HB713" s="24"/>
      <c r="HC713" s="24"/>
      <c r="HD713" s="24"/>
      <c r="HE713" s="24"/>
      <c r="HF713" s="24"/>
      <c r="HG713" s="24"/>
      <c r="HH713" s="24"/>
      <c r="HI713" s="24"/>
      <c r="HJ713" s="24"/>
      <c r="HK713" s="24"/>
      <c r="HL713" s="24"/>
      <c r="HM713" s="24"/>
      <c r="HN713" s="24"/>
      <c r="HO713" s="24"/>
      <c r="HP713" s="24"/>
      <c r="HQ713" s="24"/>
      <c r="HR713" s="24"/>
      <c r="HS713" s="24"/>
      <c r="HT713" s="24"/>
      <c r="HU713" s="24"/>
      <c r="HV713" s="24"/>
      <c r="HW713" s="24"/>
      <c r="HX713" s="24"/>
      <c r="HY713" s="24"/>
      <c r="HZ713" s="24"/>
      <c r="IA713" s="24"/>
      <c r="IB713" s="24"/>
      <c r="IC713" s="24"/>
      <c r="ID713" s="24"/>
    </row>
    <row r="714" spans="1:238" x14ac:dyDescent="0.3">
      <c r="A714" t="str">
        <f>IF(Input!A706=0,"",Input!A706)</f>
        <v>329,73</v>
      </c>
      <c r="B714" s="65" cm="1">
        <f t="array" ref="B714">_xlfn.IFS($A714="","",LEFT($A714,4)="fold",MID($A714,12,1),TRUE,VALUE(LEFT($A714,FIND(",",$A714)-1)))</f>
        <v>329</v>
      </c>
      <c r="C714" s="65" cm="1">
        <f t="array" ref="C714">_xlfn.IFS($A714="","",LEFT($A714,4)="fold",VALUE(MID($A714,14,5)),TRUE,VALUE(MID($A714,FIND(",",$A714)+1,5)))</f>
        <v>73</v>
      </c>
      <c r="D714" s="58" cm="1">
        <f t="array" aca="1" ref="D714" ca="1">_xlfn.IFS(
AND(D$3="x",B714&gt;D$4),  2*D$4-B714,
TRUE,B714)</f>
        <v>329</v>
      </c>
      <c r="E714" s="58" cm="1">
        <f t="array" aca="1" ref="E714" ca="1">_xlfn.IFS(
AND(D$3="y",C714&gt;D$4),  2*D$4-C714,
TRUE,C714)</f>
        <v>73</v>
      </c>
      <c r="F714" s="58" cm="1">
        <f t="array" aca="1" ref="F714" ca="1">_xlfn.IFS(
AND(F$3="x",D714&gt;F$4),  2*F$4-D714,
TRUE,D714)</f>
        <v>329</v>
      </c>
      <c r="G714" s="58" cm="1">
        <f t="array" aca="1" ref="G714" ca="1">_xlfn.IFS(
AND(F$3="y",E714&gt;F$4),  2*F$4-E714,
TRUE,E714)</f>
        <v>73</v>
      </c>
      <c r="H714" s="58" cm="1">
        <f t="array" aca="1" ref="H714" ca="1">_xlfn.IFS(
AND(H$3="x",F714&gt;H$4),  2*H$4-F714,
TRUE,F714)</f>
        <v>325</v>
      </c>
      <c r="I714" s="58" cm="1">
        <f t="array" aca="1" ref="I714" ca="1">_xlfn.IFS(
AND(H$3="y",G714&gt;H$4),  2*H$4-G714,
TRUE,G714)</f>
        <v>73</v>
      </c>
      <c r="J714" s="58" cm="1">
        <f t="array" aca="1" ref="J714" ca="1">_xlfn.IFS(
AND(J$3="x",H714&gt;J$4),  2*J$4-H714,
TRUE,H714)</f>
        <v>325</v>
      </c>
      <c r="K714" s="58" cm="1">
        <f t="array" aca="1" ref="K714" ca="1">_xlfn.IFS(
AND(J$3="y",I714&gt;J$4),  2*J$4-I714,
TRUE,I714)</f>
        <v>73</v>
      </c>
      <c r="L714" s="58" cm="1">
        <f t="array" aca="1" ref="L714" ca="1">_xlfn.IFS(
AND(L$3="x",J714&gt;L$4),  2*L$4-J714,
TRUE,J714)</f>
        <v>1</v>
      </c>
      <c r="M714" s="58" cm="1">
        <f t="array" aca="1" ref="M714" ca="1">_xlfn.IFS(
AND(L$3="y",K714&gt;L$4),  2*L$4-K714,
TRUE,K714)</f>
        <v>73</v>
      </c>
      <c r="N714" s="58" cm="1">
        <f t="array" aca="1" ref="N714" ca="1">_xlfn.IFS(
AND(N$3="x",L714&gt;N$4),  2*N$4-L714,
TRUE,L714)</f>
        <v>1</v>
      </c>
      <c r="O714" s="58" cm="1">
        <f t="array" aca="1" ref="O714" ca="1">_xlfn.IFS(
AND(N$3="y",M714&gt;N$4),  2*N$4-M714,
TRUE,M714)</f>
        <v>73</v>
      </c>
      <c r="P714" s="58" cm="1">
        <f t="array" aca="1" ref="P714" ca="1">_xlfn.IFS(
AND(P$3="x",N714&gt;P$4),  2*P$4-N714,
TRUE,N714)</f>
        <v>1</v>
      </c>
      <c r="Q714" s="58" cm="1">
        <f t="array" aca="1" ref="Q714" ca="1">_xlfn.IFS(
AND(P$3="y",O714&gt;P$4),  2*P$4-O714,
TRUE,O714)</f>
        <v>73</v>
      </c>
      <c r="R714" s="58" cm="1">
        <f t="array" aca="1" ref="R714" ca="1">_xlfn.IFS(
AND(R$3="x",P714&gt;R$4),  2*R$4-P714,
TRUE,P714)</f>
        <v>1</v>
      </c>
      <c r="S714" s="58" cm="1">
        <f t="array" aca="1" ref="S714" ca="1">_xlfn.IFS(
AND(R$3="y",Q714&gt;R$4),  2*R$4-Q714,
TRUE,Q714)</f>
        <v>37</v>
      </c>
      <c r="T714" s="58" cm="1">
        <f t="array" aca="1" ref="T714" ca="1">_xlfn.IFS(
AND(T$3="x",R714&gt;T$4),  2*T$4-R714,
TRUE,R714)</f>
        <v>1</v>
      </c>
      <c r="U714" s="58" cm="1">
        <f t="array" aca="1" ref="U714" ca="1">_xlfn.IFS(
AND(T$3="y",S714&gt;T$4),  2*T$4-S714,
TRUE,S714)</f>
        <v>37</v>
      </c>
      <c r="V714" s="58" cm="1">
        <f t="array" aca="1" ref="V714" ca="1">_xlfn.IFS(
AND(V$3="x",T714&gt;V$4),  2*V$4-T714,
TRUE,T714)</f>
        <v>1</v>
      </c>
      <c r="W714" s="58" cm="1">
        <f t="array" aca="1" ref="W714" ca="1">_xlfn.IFS(
AND(V$3="y",U714&gt;V$4),  2*V$4-U714,
TRUE,U714)</f>
        <v>17</v>
      </c>
      <c r="X714" s="58" cm="1">
        <f t="array" aca="1" ref="X714" ca="1">_xlfn.IFS(
AND(X$3="x",V714&gt;X$4),  2*X$4-V714,
TRUE,V714)</f>
        <v>1</v>
      </c>
      <c r="Y714" s="58" cm="1">
        <f t="array" aca="1" ref="Y714" ca="1">_xlfn.IFS(
AND(X$3="y",W714&gt;X$4),  2*X$4-W714,
TRUE,W714)</f>
        <v>9</v>
      </c>
      <c r="Z714" s="58" cm="1">
        <f t="array" aca="1" ref="Z714" ca="1">_xlfn.IFS(
AND(Z$3="x",X714&gt;Z$4),  2*Z$4-X714,
TRUE,X714)</f>
        <v>1</v>
      </c>
      <c r="AA714" s="58" cm="1">
        <f t="array" aca="1" ref="AA714" ca="1">_xlfn.IFS(
AND(Z$3="y",Y714&gt;Z$4),  2*Z$4-Y714,
TRUE,Y714)</f>
        <v>3</v>
      </c>
      <c r="BD714" t="str">
        <f t="shared" ca="1" si="12"/>
        <v>329-73</v>
      </c>
      <c r="BF714" s="23"/>
      <c r="BG714" s="24"/>
      <c r="BH714" s="24"/>
      <c r="BI714" s="24"/>
      <c r="BJ714" s="24"/>
      <c r="BK714" s="24"/>
      <c r="BL714" s="24"/>
      <c r="BM714" s="24"/>
      <c r="BN714" s="24"/>
      <c r="BO714" s="24"/>
      <c r="BP714" s="24"/>
      <c r="BQ714" s="24"/>
      <c r="BR714" s="24"/>
      <c r="BS714" s="24"/>
      <c r="BT714" s="24"/>
      <c r="BU714" s="24"/>
      <c r="BV714" s="24"/>
      <c r="BW714" s="24"/>
      <c r="BX714" s="24"/>
      <c r="BY714" s="24"/>
      <c r="BZ714" s="24"/>
      <c r="CA714" s="24"/>
      <c r="CB714" s="24"/>
      <c r="CC714" s="24"/>
      <c r="CD714" s="24"/>
      <c r="CE714" s="24"/>
      <c r="CF714" s="24"/>
      <c r="CG714" s="24"/>
      <c r="CH714" s="24"/>
      <c r="CI714" s="24"/>
      <c r="CJ714" s="24"/>
      <c r="CK714" s="24"/>
      <c r="CL714" s="24"/>
      <c r="CM714" s="24"/>
      <c r="CN714" s="24"/>
      <c r="CO714" s="24"/>
      <c r="CP714" s="24"/>
      <c r="CQ714" s="24"/>
      <c r="CR714" s="24"/>
      <c r="CS714" s="24"/>
      <c r="CT714" s="24"/>
      <c r="CU714" s="24"/>
      <c r="CV714" s="24"/>
      <c r="CW714" s="24"/>
      <c r="CX714" s="24"/>
      <c r="CY714" s="24"/>
      <c r="CZ714" s="24"/>
      <c r="DA714" s="24"/>
      <c r="DB714" s="24"/>
      <c r="DC714" s="24"/>
      <c r="DD714" s="24"/>
      <c r="DE714" s="24"/>
      <c r="DF714" s="24"/>
      <c r="DG714" s="24"/>
      <c r="DH714" s="24"/>
      <c r="DI714" s="24"/>
      <c r="DJ714" s="24"/>
      <c r="DK714" s="24"/>
      <c r="DL714" s="24"/>
      <c r="DM714" s="24"/>
      <c r="DN714" s="24"/>
      <c r="DO714" s="24"/>
      <c r="DP714" s="24"/>
      <c r="DQ714" s="24"/>
      <c r="DR714" s="24"/>
      <c r="DS714" s="24"/>
      <c r="DT714" s="24"/>
      <c r="DU714" s="24"/>
      <c r="DV714" s="24"/>
      <c r="DW714" s="24"/>
      <c r="DX714" s="24"/>
      <c r="DY714" s="24"/>
      <c r="DZ714" s="24"/>
      <c r="EA714" s="24"/>
      <c r="EB714" s="24"/>
      <c r="EC714" s="24"/>
      <c r="ED714" s="24"/>
      <c r="EE714" s="24"/>
      <c r="EF714" s="24"/>
      <c r="EG714" s="24"/>
      <c r="EH714" s="24"/>
      <c r="EI714" s="24"/>
      <c r="EJ714" s="24"/>
      <c r="EK714" s="24"/>
      <c r="EL714" s="24"/>
      <c r="EM714" s="24"/>
      <c r="EN714" s="24"/>
      <c r="EO714" s="24"/>
      <c r="EP714" s="24"/>
      <c r="EQ714" s="24"/>
      <c r="ER714" s="24"/>
      <c r="ES714" s="24"/>
      <c r="ET714" s="24"/>
      <c r="EU714" s="24"/>
      <c r="EV714" s="24"/>
      <c r="EW714" s="24"/>
      <c r="EX714" s="24"/>
      <c r="EY714" s="24"/>
      <c r="EZ714" s="24"/>
      <c r="FA714" s="24"/>
      <c r="FB714" s="24"/>
      <c r="FC714" s="24"/>
      <c r="FD714" s="24"/>
      <c r="FE714" s="24"/>
      <c r="FF714" s="24"/>
      <c r="FG714" s="24"/>
      <c r="FH714" s="24"/>
      <c r="FI714" s="24"/>
      <c r="FJ714" s="24"/>
      <c r="FK714" s="24"/>
      <c r="FL714" s="24"/>
      <c r="FM714" s="24"/>
      <c r="FN714" s="24"/>
      <c r="FO714" s="24"/>
      <c r="FP714" s="24"/>
      <c r="FQ714" s="24"/>
      <c r="FR714" s="24"/>
      <c r="FS714" s="24"/>
      <c r="FT714" s="24"/>
      <c r="FU714" s="24"/>
      <c r="FV714" s="24"/>
      <c r="FW714" s="24"/>
      <c r="FX714" s="24"/>
      <c r="FY714" s="24"/>
      <c r="FZ714" s="24"/>
      <c r="GA714" s="24"/>
      <c r="GB714" s="24"/>
      <c r="GC714" s="24"/>
      <c r="GD714" s="24"/>
      <c r="GE714" s="24"/>
      <c r="GF714" s="24"/>
      <c r="GG714" s="24"/>
      <c r="GH714" s="24"/>
      <c r="GI714" s="24"/>
      <c r="GJ714" s="24"/>
      <c r="GK714" s="24"/>
      <c r="GL714" s="24"/>
      <c r="GM714" s="24"/>
      <c r="GN714" s="24"/>
      <c r="GO714" s="24"/>
      <c r="GP714" s="24"/>
      <c r="GQ714" s="24"/>
      <c r="GR714" s="24"/>
      <c r="GS714" s="24"/>
      <c r="GT714" s="24"/>
      <c r="GU714" s="24"/>
      <c r="GV714" s="24"/>
      <c r="GW714" s="24"/>
      <c r="GX714" s="24"/>
      <c r="GY714" s="24"/>
      <c r="GZ714" s="24"/>
      <c r="HA714" s="24"/>
      <c r="HB714" s="24"/>
      <c r="HC714" s="24"/>
      <c r="HD714" s="24"/>
      <c r="HE714" s="24"/>
      <c r="HF714" s="24"/>
      <c r="HG714" s="24"/>
      <c r="HH714" s="24"/>
      <c r="HI714" s="24"/>
      <c r="HJ714" s="24"/>
      <c r="HK714" s="24"/>
      <c r="HL714" s="24"/>
      <c r="HM714" s="24"/>
      <c r="HN714" s="24"/>
      <c r="HO714" s="24"/>
      <c r="HP714" s="24"/>
      <c r="HQ714" s="24"/>
      <c r="HR714" s="24"/>
      <c r="HS714" s="24"/>
      <c r="HT714" s="24"/>
      <c r="HU714" s="24"/>
      <c r="HV714" s="24"/>
      <c r="HW714" s="24"/>
      <c r="HX714" s="24"/>
      <c r="HY714" s="24"/>
      <c r="HZ714" s="24"/>
      <c r="IA714" s="24"/>
      <c r="IB714" s="24"/>
      <c r="IC714" s="24"/>
      <c r="ID714" s="24"/>
    </row>
    <row r="715" spans="1:238" x14ac:dyDescent="0.3">
      <c r="A715" t="str">
        <f>IF(Input!A707=0,"",Input!A707)</f>
        <v>1098,505</v>
      </c>
      <c r="B715" s="65" cm="1">
        <f t="array" ref="B715">_xlfn.IFS($A715="","",LEFT($A715,4)="fold",MID($A715,12,1),TRUE,VALUE(LEFT($A715,FIND(",",$A715)-1)))</f>
        <v>1098</v>
      </c>
      <c r="C715" s="65" cm="1">
        <f t="array" ref="C715">_xlfn.IFS($A715="","",LEFT($A715,4)="fold",VALUE(MID($A715,14,5)),TRUE,VALUE(MID($A715,FIND(",",$A715)+1,5)))</f>
        <v>505</v>
      </c>
      <c r="D715" s="58" cm="1">
        <f t="array" aca="1" ref="D715" ca="1">_xlfn.IFS(
AND(D$3="x",B715&gt;D$4),  2*D$4-B715,
TRUE,B715)</f>
        <v>212</v>
      </c>
      <c r="E715" s="58" cm="1">
        <f t="array" aca="1" ref="E715" ca="1">_xlfn.IFS(
AND(D$3="y",C715&gt;D$4),  2*D$4-C715,
TRUE,C715)</f>
        <v>505</v>
      </c>
      <c r="F715" s="58" cm="1">
        <f t="array" aca="1" ref="F715" ca="1">_xlfn.IFS(
AND(F$3="x",D715&gt;F$4),  2*F$4-D715,
TRUE,D715)</f>
        <v>212</v>
      </c>
      <c r="G715" s="58" cm="1">
        <f t="array" aca="1" ref="G715" ca="1">_xlfn.IFS(
AND(F$3="y",E715&gt;F$4),  2*F$4-E715,
TRUE,E715)</f>
        <v>389</v>
      </c>
      <c r="H715" s="58" cm="1">
        <f t="array" aca="1" ref="H715" ca="1">_xlfn.IFS(
AND(H$3="x",F715&gt;H$4),  2*H$4-F715,
TRUE,F715)</f>
        <v>212</v>
      </c>
      <c r="I715" s="58" cm="1">
        <f t="array" aca="1" ref="I715" ca="1">_xlfn.IFS(
AND(H$3="y",G715&gt;H$4),  2*H$4-G715,
TRUE,G715)</f>
        <v>389</v>
      </c>
      <c r="J715" s="58" cm="1">
        <f t="array" aca="1" ref="J715" ca="1">_xlfn.IFS(
AND(J$3="x",H715&gt;J$4),  2*J$4-H715,
TRUE,H715)</f>
        <v>212</v>
      </c>
      <c r="K715" s="58" cm="1">
        <f t="array" aca="1" ref="K715" ca="1">_xlfn.IFS(
AND(J$3="y",I715&gt;J$4),  2*J$4-I715,
TRUE,I715)</f>
        <v>57</v>
      </c>
      <c r="L715" s="58" cm="1">
        <f t="array" aca="1" ref="L715" ca="1">_xlfn.IFS(
AND(L$3="x",J715&gt;L$4),  2*L$4-J715,
TRUE,J715)</f>
        <v>114</v>
      </c>
      <c r="M715" s="58" cm="1">
        <f t="array" aca="1" ref="M715" ca="1">_xlfn.IFS(
AND(L$3="y",K715&gt;L$4),  2*L$4-K715,
TRUE,K715)</f>
        <v>57</v>
      </c>
      <c r="N715" s="58" cm="1">
        <f t="array" aca="1" ref="N715" ca="1">_xlfn.IFS(
AND(N$3="x",L715&gt;N$4),  2*N$4-L715,
TRUE,L715)</f>
        <v>114</v>
      </c>
      <c r="O715" s="58" cm="1">
        <f t="array" aca="1" ref="O715" ca="1">_xlfn.IFS(
AND(N$3="y",M715&gt;N$4),  2*N$4-M715,
TRUE,M715)</f>
        <v>57</v>
      </c>
      <c r="P715" s="58" cm="1">
        <f t="array" aca="1" ref="P715" ca="1">_xlfn.IFS(
AND(P$3="x",N715&gt;P$4),  2*P$4-N715,
TRUE,N715)</f>
        <v>48</v>
      </c>
      <c r="Q715" s="58" cm="1">
        <f t="array" aca="1" ref="Q715" ca="1">_xlfn.IFS(
AND(P$3="y",O715&gt;P$4),  2*P$4-O715,
TRUE,O715)</f>
        <v>57</v>
      </c>
      <c r="R715" s="58" cm="1">
        <f t="array" aca="1" ref="R715" ca="1">_xlfn.IFS(
AND(R$3="x",P715&gt;R$4),  2*R$4-P715,
TRUE,P715)</f>
        <v>48</v>
      </c>
      <c r="S715" s="58" cm="1">
        <f t="array" aca="1" ref="S715" ca="1">_xlfn.IFS(
AND(R$3="y",Q715&gt;R$4),  2*R$4-Q715,
TRUE,Q715)</f>
        <v>53</v>
      </c>
      <c r="T715" s="58" cm="1">
        <f t="array" aca="1" ref="T715" ca="1">_xlfn.IFS(
AND(T$3="x",R715&gt;T$4),  2*T$4-R715,
TRUE,R715)</f>
        <v>32</v>
      </c>
      <c r="U715" s="58" cm="1">
        <f t="array" aca="1" ref="U715" ca="1">_xlfn.IFS(
AND(T$3="y",S715&gt;T$4),  2*T$4-S715,
TRUE,S715)</f>
        <v>53</v>
      </c>
      <c r="V715" s="58" cm="1">
        <f t="array" aca="1" ref="V715" ca="1">_xlfn.IFS(
AND(V$3="x",T715&gt;V$4),  2*V$4-T715,
TRUE,T715)</f>
        <v>32</v>
      </c>
      <c r="W715" s="58" cm="1">
        <f t="array" aca="1" ref="W715" ca="1">_xlfn.IFS(
AND(V$3="y",U715&gt;V$4),  2*V$4-U715,
TRUE,U715)</f>
        <v>1</v>
      </c>
      <c r="X715" s="58" cm="1">
        <f t="array" aca="1" ref="X715" ca="1">_xlfn.IFS(
AND(X$3="x",V715&gt;X$4),  2*X$4-V715,
TRUE,V715)</f>
        <v>32</v>
      </c>
      <c r="Y715" s="58" cm="1">
        <f t="array" aca="1" ref="Y715" ca="1">_xlfn.IFS(
AND(X$3="y",W715&gt;X$4),  2*X$4-W715,
TRUE,W715)</f>
        <v>1</v>
      </c>
      <c r="Z715" s="58" cm="1">
        <f t="array" aca="1" ref="Z715" ca="1">_xlfn.IFS(
AND(Z$3="x",X715&gt;Z$4),  2*Z$4-X715,
TRUE,X715)</f>
        <v>32</v>
      </c>
      <c r="AA715" s="58" cm="1">
        <f t="array" aca="1" ref="AA715" ca="1">_xlfn.IFS(
AND(Z$3="y",Y715&gt;Z$4),  2*Z$4-Y715,
TRUE,Y715)</f>
        <v>1</v>
      </c>
      <c r="BD715" t="str">
        <f t="shared" ref="BD715:BD752" ca="1" si="13">D715&amp;"-"&amp;E715</f>
        <v>212-505</v>
      </c>
      <c r="BF715" s="23"/>
      <c r="BG715" s="24"/>
      <c r="BH715" s="24"/>
      <c r="BI715" s="24"/>
      <c r="BJ715" s="24"/>
      <c r="BK715" s="24"/>
      <c r="BL715" s="24"/>
      <c r="BM715" s="24"/>
      <c r="BN715" s="24"/>
      <c r="BO715" s="24"/>
      <c r="BP715" s="24"/>
      <c r="BQ715" s="24"/>
      <c r="BR715" s="24"/>
      <c r="BS715" s="24"/>
      <c r="BT715" s="24"/>
      <c r="BU715" s="24"/>
      <c r="BV715" s="24"/>
      <c r="BW715" s="24"/>
      <c r="BX715" s="24"/>
      <c r="BY715" s="24"/>
      <c r="BZ715" s="24"/>
      <c r="CA715" s="24"/>
      <c r="CB715" s="24"/>
      <c r="CC715" s="24"/>
      <c r="CD715" s="24"/>
      <c r="CE715" s="24"/>
      <c r="CF715" s="24"/>
      <c r="CG715" s="24"/>
      <c r="CH715" s="24"/>
      <c r="CI715" s="24"/>
      <c r="CJ715" s="24"/>
      <c r="CK715" s="24"/>
      <c r="CL715" s="24"/>
      <c r="CM715" s="24"/>
      <c r="CN715" s="24"/>
      <c r="CO715" s="24"/>
      <c r="CP715" s="24"/>
      <c r="CQ715" s="24"/>
      <c r="CR715" s="24"/>
      <c r="CS715" s="24"/>
      <c r="CT715" s="24"/>
      <c r="CU715" s="24"/>
      <c r="CV715" s="24"/>
      <c r="CW715" s="24"/>
      <c r="CX715" s="24"/>
      <c r="CY715" s="24"/>
      <c r="CZ715" s="24"/>
      <c r="DA715" s="24"/>
      <c r="DB715" s="24"/>
      <c r="DC715" s="24"/>
      <c r="DD715" s="24"/>
      <c r="DE715" s="24"/>
      <c r="DF715" s="24"/>
      <c r="DG715" s="24"/>
      <c r="DH715" s="24"/>
      <c r="DI715" s="24"/>
      <c r="DJ715" s="24"/>
      <c r="DK715" s="24"/>
      <c r="DL715" s="24"/>
      <c r="DM715" s="24"/>
      <c r="DN715" s="24"/>
      <c r="DO715" s="24"/>
      <c r="DP715" s="24"/>
      <c r="DQ715" s="24"/>
      <c r="DR715" s="24"/>
      <c r="DS715" s="24"/>
      <c r="DT715" s="24"/>
      <c r="DU715" s="24"/>
      <c r="DV715" s="24"/>
      <c r="DW715" s="24"/>
      <c r="DX715" s="24"/>
      <c r="DY715" s="24"/>
      <c r="DZ715" s="24"/>
      <c r="EA715" s="24"/>
      <c r="EB715" s="24"/>
      <c r="EC715" s="24"/>
      <c r="ED715" s="24"/>
      <c r="EE715" s="24"/>
      <c r="EF715" s="24"/>
      <c r="EG715" s="24"/>
      <c r="EH715" s="24"/>
      <c r="EI715" s="24"/>
      <c r="EJ715" s="24"/>
      <c r="EK715" s="24"/>
      <c r="EL715" s="24"/>
      <c r="EM715" s="24"/>
      <c r="EN715" s="24"/>
      <c r="EO715" s="24"/>
      <c r="EP715" s="24"/>
      <c r="EQ715" s="24"/>
      <c r="ER715" s="24"/>
      <c r="ES715" s="24"/>
      <c r="ET715" s="24"/>
      <c r="EU715" s="24"/>
      <c r="EV715" s="24"/>
      <c r="EW715" s="24"/>
      <c r="EX715" s="24"/>
      <c r="EY715" s="24"/>
      <c r="EZ715" s="24"/>
      <c r="FA715" s="24"/>
      <c r="FB715" s="24"/>
      <c r="FC715" s="24"/>
      <c r="FD715" s="24"/>
      <c r="FE715" s="24"/>
      <c r="FF715" s="24"/>
      <c r="FG715" s="24"/>
      <c r="FH715" s="24"/>
      <c r="FI715" s="24"/>
      <c r="FJ715" s="24"/>
      <c r="FK715" s="24"/>
      <c r="FL715" s="24"/>
      <c r="FM715" s="24"/>
      <c r="FN715" s="24"/>
      <c r="FO715" s="24"/>
      <c r="FP715" s="24"/>
      <c r="FQ715" s="24"/>
      <c r="FR715" s="24"/>
      <c r="FS715" s="24"/>
      <c r="FT715" s="24"/>
      <c r="FU715" s="24"/>
      <c r="FV715" s="24"/>
      <c r="FW715" s="24"/>
      <c r="FX715" s="24"/>
      <c r="FY715" s="24"/>
      <c r="FZ715" s="24"/>
      <c r="GA715" s="24"/>
      <c r="GB715" s="24"/>
      <c r="GC715" s="24"/>
      <c r="GD715" s="24"/>
      <c r="GE715" s="24"/>
      <c r="GF715" s="24"/>
      <c r="GG715" s="24"/>
      <c r="GH715" s="24"/>
      <c r="GI715" s="24"/>
      <c r="GJ715" s="24"/>
      <c r="GK715" s="24"/>
      <c r="GL715" s="24"/>
      <c r="GM715" s="24"/>
      <c r="GN715" s="24"/>
      <c r="GO715" s="24"/>
      <c r="GP715" s="24"/>
      <c r="GQ715" s="24"/>
      <c r="GR715" s="24"/>
      <c r="GS715" s="24"/>
      <c r="GT715" s="24"/>
      <c r="GU715" s="24"/>
      <c r="GV715" s="24"/>
      <c r="GW715" s="24"/>
      <c r="GX715" s="24"/>
      <c r="GY715" s="24"/>
      <c r="GZ715" s="24"/>
      <c r="HA715" s="24"/>
      <c r="HB715" s="24"/>
      <c r="HC715" s="24"/>
      <c r="HD715" s="24"/>
      <c r="HE715" s="24"/>
      <c r="HF715" s="24"/>
      <c r="HG715" s="24"/>
      <c r="HH715" s="24"/>
      <c r="HI715" s="24"/>
      <c r="HJ715" s="24"/>
      <c r="HK715" s="24"/>
      <c r="HL715" s="24"/>
      <c r="HM715" s="24"/>
      <c r="HN715" s="24"/>
      <c r="HO715" s="24"/>
      <c r="HP715" s="24"/>
      <c r="HQ715" s="24"/>
      <c r="HR715" s="24"/>
      <c r="HS715" s="24"/>
      <c r="HT715" s="24"/>
      <c r="HU715" s="24"/>
      <c r="HV715" s="24"/>
      <c r="HW715" s="24"/>
      <c r="HX715" s="24"/>
      <c r="HY715" s="24"/>
      <c r="HZ715" s="24"/>
      <c r="IA715" s="24"/>
      <c r="IB715" s="24"/>
      <c r="IC715" s="24"/>
      <c r="ID715" s="24"/>
    </row>
    <row r="716" spans="1:238" x14ac:dyDescent="0.3">
      <c r="A716" t="str">
        <f>IF(Input!A708=0,"",Input!A708)</f>
        <v>17,700</v>
      </c>
      <c r="B716" s="65" cm="1">
        <f t="array" ref="B716">_xlfn.IFS($A716="","",LEFT($A716,4)="fold",MID($A716,12,1),TRUE,VALUE(LEFT($A716,FIND(",",$A716)-1)))</f>
        <v>17</v>
      </c>
      <c r="C716" s="65" cm="1">
        <f t="array" ref="C716">_xlfn.IFS($A716="","",LEFT($A716,4)="fold",VALUE(MID($A716,14,5)),TRUE,VALUE(MID($A716,FIND(",",$A716)+1,5)))</f>
        <v>700</v>
      </c>
      <c r="D716" s="58" cm="1">
        <f t="array" aca="1" ref="D716" ca="1">_xlfn.IFS(
AND(D$3="x",B716&gt;D$4),  2*D$4-B716,
TRUE,B716)</f>
        <v>17</v>
      </c>
      <c r="E716" s="58" cm="1">
        <f t="array" aca="1" ref="E716" ca="1">_xlfn.IFS(
AND(D$3="y",C716&gt;D$4),  2*D$4-C716,
TRUE,C716)</f>
        <v>700</v>
      </c>
      <c r="F716" s="58" cm="1">
        <f t="array" aca="1" ref="F716" ca="1">_xlfn.IFS(
AND(F$3="x",D716&gt;F$4),  2*F$4-D716,
TRUE,D716)</f>
        <v>17</v>
      </c>
      <c r="G716" s="58" cm="1">
        <f t="array" aca="1" ref="G716" ca="1">_xlfn.IFS(
AND(F$3="y",E716&gt;F$4),  2*F$4-E716,
TRUE,E716)</f>
        <v>194</v>
      </c>
      <c r="H716" s="58" cm="1">
        <f t="array" aca="1" ref="H716" ca="1">_xlfn.IFS(
AND(H$3="x",F716&gt;H$4),  2*H$4-F716,
TRUE,F716)</f>
        <v>17</v>
      </c>
      <c r="I716" s="58" cm="1">
        <f t="array" aca="1" ref="I716" ca="1">_xlfn.IFS(
AND(H$3="y",G716&gt;H$4),  2*H$4-G716,
TRUE,G716)</f>
        <v>194</v>
      </c>
      <c r="J716" s="58" cm="1">
        <f t="array" aca="1" ref="J716" ca="1">_xlfn.IFS(
AND(J$3="x",H716&gt;J$4),  2*J$4-H716,
TRUE,H716)</f>
        <v>17</v>
      </c>
      <c r="K716" s="58" cm="1">
        <f t="array" aca="1" ref="K716" ca="1">_xlfn.IFS(
AND(J$3="y",I716&gt;J$4),  2*J$4-I716,
TRUE,I716)</f>
        <v>194</v>
      </c>
      <c r="L716" s="58" cm="1">
        <f t="array" aca="1" ref="L716" ca="1">_xlfn.IFS(
AND(L$3="x",J716&gt;L$4),  2*L$4-J716,
TRUE,J716)</f>
        <v>17</v>
      </c>
      <c r="M716" s="58" cm="1">
        <f t="array" aca="1" ref="M716" ca="1">_xlfn.IFS(
AND(L$3="y",K716&gt;L$4),  2*L$4-K716,
TRUE,K716)</f>
        <v>194</v>
      </c>
      <c r="N716" s="58" cm="1">
        <f t="array" aca="1" ref="N716" ca="1">_xlfn.IFS(
AND(N$3="x",L716&gt;N$4),  2*N$4-L716,
TRUE,L716)</f>
        <v>17</v>
      </c>
      <c r="O716" s="58" cm="1">
        <f t="array" aca="1" ref="O716" ca="1">_xlfn.IFS(
AND(N$3="y",M716&gt;N$4),  2*N$4-M716,
TRUE,M716)</f>
        <v>28</v>
      </c>
      <c r="P716" s="58" cm="1">
        <f t="array" aca="1" ref="P716" ca="1">_xlfn.IFS(
AND(P$3="x",N716&gt;P$4),  2*P$4-N716,
TRUE,N716)</f>
        <v>17</v>
      </c>
      <c r="Q716" s="58" cm="1">
        <f t="array" aca="1" ref="Q716" ca="1">_xlfn.IFS(
AND(P$3="y",O716&gt;P$4),  2*P$4-O716,
TRUE,O716)</f>
        <v>28</v>
      </c>
      <c r="R716" s="58" cm="1">
        <f t="array" aca="1" ref="R716" ca="1">_xlfn.IFS(
AND(R$3="x",P716&gt;R$4),  2*R$4-P716,
TRUE,P716)</f>
        <v>17</v>
      </c>
      <c r="S716" s="58" cm="1">
        <f t="array" aca="1" ref="S716" ca="1">_xlfn.IFS(
AND(R$3="y",Q716&gt;R$4),  2*R$4-Q716,
TRUE,Q716)</f>
        <v>28</v>
      </c>
      <c r="T716" s="58" cm="1">
        <f t="array" aca="1" ref="T716" ca="1">_xlfn.IFS(
AND(T$3="x",R716&gt;T$4),  2*T$4-R716,
TRUE,R716)</f>
        <v>17</v>
      </c>
      <c r="U716" s="58" cm="1">
        <f t="array" aca="1" ref="U716" ca="1">_xlfn.IFS(
AND(T$3="y",S716&gt;T$4),  2*T$4-S716,
TRUE,S716)</f>
        <v>28</v>
      </c>
      <c r="V716" s="58" cm="1">
        <f t="array" aca="1" ref="V716" ca="1">_xlfn.IFS(
AND(V$3="x",T716&gt;V$4),  2*V$4-T716,
TRUE,T716)</f>
        <v>17</v>
      </c>
      <c r="W716" s="58" cm="1">
        <f t="array" aca="1" ref="W716" ca="1">_xlfn.IFS(
AND(V$3="y",U716&gt;V$4),  2*V$4-U716,
TRUE,U716)</f>
        <v>26</v>
      </c>
      <c r="X716" s="58" cm="1">
        <f t="array" aca="1" ref="X716" ca="1">_xlfn.IFS(
AND(X$3="x",V716&gt;X$4),  2*X$4-V716,
TRUE,V716)</f>
        <v>17</v>
      </c>
      <c r="Y716" s="58" cm="1">
        <f t="array" aca="1" ref="Y716" ca="1">_xlfn.IFS(
AND(X$3="y",W716&gt;X$4),  2*X$4-W716,
TRUE,W716)</f>
        <v>0</v>
      </c>
      <c r="Z716" s="58" cm="1">
        <f t="array" aca="1" ref="Z716" ca="1">_xlfn.IFS(
AND(Z$3="x",X716&gt;Z$4),  2*Z$4-X716,
TRUE,X716)</f>
        <v>17</v>
      </c>
      <c r="AA716" s="58" cm="1">
        <f t="array" aca="1" ref="AA716" ca="1">_xlfn.IFS(
AND(Z$3="y",Y716&gt;Z$4),  2*Z$4-Y716,
TRUE,Y716)</f>
        <v>0</v>
      </c>
      <c r="BD716" t="str">
        <f t="shared" ca="1" si="13"/>
        <v>17-700</v>
      </c>
      <c r="BF716" s="23"/>
      <c r="BG716" s="24"/>
      <c r="BH716" s="24"/>
      <c r="BI716" s="24"/>
      <c r="BJ716" s="24"/>
      <c r="BK716" s="24"/>
      <c r="BL716" s="24"/>
      <c r="BM716" s="24"/>
      <c r="BN716" s="24"/>
      <c r="BO716" s="24"/>
      <c r="BP716" s="24"/>
      <c r="BQ716" s="24"/>
      <c r="BR716" s="24"/>
      <c r="BS716" s="24"/>
      <c r="BT716" s="24"/>
      <c r="BU716" s="24"/>
      <c r="BV716" s="24"/>
      <c r="BW716" s="24"/>
      <c r="BX716" s="24"/>
      <c r="BY716" s="24"/>
      <c r="BZ716" s="24"/>
      <c r="CA716" s="24"/>
      <c r="CB716" s="24"/>
      <c r="CC716" s="24"/>
      <c r="CD716" s="24"/>
      <c r="CE716" s="24"/>
      <c r="CF716" s="24"/>
      <c r="CG716" s="24"/>
      <c r="CH716" s="24"/>
      <c r="CI716" s="24"/>
      <c r="CJ716" s="24"/>
      <c r="CK716" s="24"/>
      <c r="CL716" s="24"/>
      <c r="CM716" s="24"/>
      <c r="CN716" s="24"/>
      <c r="CO716" s="24"/>
      <c r="CP716" s="24"/>
      <c r="CQ716" s="24"/>
      <c r="CR716" s="24"/>
      <c r="CS716" s="24"/>
      <c r="CT716" s="24"/>
      <c r="CU716" s="24"/>
      <c r="CV716" s="24"/>
      <c r="CW716" s="24"/>
      <c r="CX716" s="24"/>
      <c r="CY716" s="24"/>
      <c r="CZ716" s="24"/>
      <c r="DA716" s="24"/>
      <c r="DB716" s="24"/>
      <c r="DC716" s="24"/>
      <c r="DD716" s="24"/>
      <c r="DE716" s="24"/>
      <c r="DF716" s="24"/>
      <c r="DG716" s="24"/>
      <c r="DH716" s="24"/>
      <c r="DI716" s="24"/>
      <c r="DJ716" s="24"/>
      <c r="DK716" s="24"/>
      <c r="DL716" s="24"/>
      <c r="DM716" s="24"/>
      <c r="DN716" s="24"/>
      <c r="DO716" s="24"/>
      <c r="DP716" s="24"/>
      <c r="DQ716" s="24"/>
      <c r="DR716" s="24"/>
      <c r="DS716" s="24"/>
      <c r="DT716" s="24"/>
      <c r="DU716" s="24"/>
      <c r="DV716" s="24"/>
      <c r="DW716" s="24"/>
      <c r="DX716" s="24"/>
      <c r="DY716" s="24"/>
      <c r="DZ716" s="24"/>
      <c r="EA716" s="24"/>
      <c r="EB716" s="24"/>
      <c r="EC716" s="24"/>
      <c r="ED716" s="24"/>
      <c r="EE716" s="24"/>
      <c r="EF716" s="24"/>
      <c r="EG716" s="24"/>
      <c r="EH716" s="24"/>
      <c r="EI716" s="24"/>
      <c r="EJ716" s="24"/>
      <c r="EK716" s="24"/>
      <c r="EL716" s="24"/>
      <c r="EM716" s="24"/>
      <c r="EN716" s="24"/>
      <c r="EO716" s="24"/>
      <c r="EP716" s="24"/>
      <c r="EQ716" s="24"/>
      <c r="ER716" s="24"/>
      <c r="ES716" s="24"/>
      <c r="ET716" s="24"/>
      <c r="EU716" s="24"/>
      <c r="EV716" s="24"/>
      <c r="EW716" s="24"/>
      <c r="EX716" s="24"/>
      <c r="EY716" s="24"/>
      <c r="EZ716" s="24"/>
      <c r="FA716" s="24"/>
      <c r="FB716" s="24"/>
      <c r="FC716" s="24"/>
      <c r="FD716" s="24"/>
      <c r="FE716" s="24"/>
      <c r="FF716" s="24"/>
      <c r="FG716" s="24"/>
      <c r="FH716" s="24"/>
      <c r="FI716" s="24"/>
      <c r="FJ716" s="24"/>
      <c r="FK716" s="24"/>
      <c r="FL716" s="24"/>
      <c r="FM716" s="24"/>
      <c r="FN716" s="24"/>
      <c r="FO716" s="24"/>
      <c r="FP716" s="24"/>
      <c r="FQ716" s="24"/>
      <c r="FR716" s="24"/>
      <c r="FS716" s="24"/>
      <c r="FT716" s="24"/>
      <c r="FU716" s="24"/>
      <c r="FV716" s="24"/>
      <c r="FW716" s="24"/>
      <c r="FX716" s="24"/>
      <c r="FY716" s="24"/>
      <c r="FZ716" s="24"/>
      <c r="GA716" s="24"/>
      <c r="GB716" s="24"/>
      <c r="GC716" s="24"/>
      <c r="GD716" s="24"/>
      <c r="GE716" s="24"/>
      <c r="GF716" s="24"/>
      <c r="GG716" s="24"/>
      <c r="GH716" s="24"/>
      <c r="GI716" s="24"/>
      <c r="GJ716" s="24"/>
      <c r="GK716" s="24"/>
      <c r="GL716" s="24"/>
      <c r="GM716" s="24"/>
      <c r="GN716" s="24"/>
      <c r="GO716" s="24"/>
      <c r="GP716" s="24"/>
      <c r="GQ716" s="24"/>
      <c r="GR716" s="24"/>
      <c r="GS716" s="24"/>
      <c r="GT716" s="24"/>
      <c r="GU716" s="24"/>
      <c r="GV716" s="24"/>
      <c r="GW716" s="24"/>
      <c r="GX716" s="24"/>
      <c r="GY716" s="24"/>
      <c r="GZ716" s="24"/>
      <c r="HA716" s="24"/>
      <c r="HB716" s="24"/>
      <c r="HC716" s="24"/>
      <c r="HD716" s="24"/>
      <c r="HE716" s="24"/>
      <c r="HF716" s="24"/>
      <c r="HG716" s="24"/>
      <c r="HH716" s="24"/>
      <c r="HI716" s="24"/>
      <c r="HJ716" s="24"/>
      <c r="HK716" s="24"/>
      <c r="HL716" s="24"/>
      <c r="HM716" s="24"/>
      <c r="HN716" s="24"/>
      <c r="HO716" s="24"/>
      <c r="HP716" s="24"/>
      <c r="HQ716" s="24"/>
      <c r="HR716" s="24"/>
      <c r="HS716" s="24"/>
      <c r="HT716" s="24"/>
      <c r="HU716" s="24"/>
      <c r="HV716" s="24"/>
      <c r="HW716" s="24"/>
      <c r="HX716" s="24"/>
      <c r="HY716" s="24"/>
      <c r="HZ716" s="24"/>
      <c r="IA716" s="24"/>
      <c r="IB716" s="24"/>
      <c r="IC716" s="24"/>
      <c r="ID716" s="24"/>
    </row>
    <row r="717" spans="1:238" x14ac:dyDescent="0.3">
      <c r="A717" t="str">
        <f>IF(Input!A709=0,"",Input!A709)</f>
        <v>895,735</v>
      </c>
      <c r="B717" s="65" cm="1">
        <f t="array" ref="B717">_xlfn.IFS($A717="","",LEFT($A717,4)="fold",MID($A717,12,1),TRUE,VALUE(LEFT($A717,FIND(",",$A717)-1)))</f>
        <v>895</v>
      </c>
      <c r="C717" s="65" cm="1">
        <f t="array" ref="C717">_xlfn.IFS($A717="","",LEFT($A717,4)="fold",VALUE(MID($A717,14,5)),TRUE,VALUE(MID($A717,FIND(",",$A717)+1,5)))</f>
        <v>735</v>
      </c>
      <c r="D717" s="58" cm="1">
        <f t="array" aca="1" ref="D717" ca="1">_xlfn.IFS(
AND(D$3="x",B717&gt;D$4),  2*D$4-B717,
TRUE,B717)</f>
        <v>415</v>
      </c>
      <c r="E717" s="58" cm="1">
        <f t="array" aca="1" ref="E717" ca="1">_xlfn.IFS(
AND(D$3="y",C717&gt;D$4),  2*D$4-C717,
TRUE,C717)</f>
        <v>735</v>
      </c>
      <c r="F717" s="58" cm="1">
        <f t="array" aca="1" ref="F717" ca="1">_xlfn.IFS(
AND(F$3="x",D717&gt;F$4),  2*F$4-D717,
TRUE,D717)</f>
        <v>415</v>
      </c>
      <c r="G717" s="58" cm="1">
        <f t="array" aca="1" ref="G717" ca="1">_xlfn.IFS(
AND(F$3="y",E717&gt;F$4),  2*F$4-E717,
TRUE,E717)</f>
        <v>159</v>
      </c>
      <c r="H717" s="58" cm="1">
        <f t="array" aca="1" ref="H717" ca="1">_xlfn.IFS(
AND(H$3="x",F717&gt;H$4),  2*H$4-F717,
TRUE,F717)</f>
        <v>239</v>
      </c>
      <c r="I717" s="58" cm="1">
        <f t="array" aca="1" ref="I717" ca="1">_xlfn.IFS(
AND(H$3="y",G717&gt;H$4),  2*H$4-G717,
TRUE,G717)</f>
        <v>159</v>
      </c>
      <c r="J717" s="58" cm="1">
        <f t="array" aca="1" ref="J717" ca="1">_xlfn.IFS(
AND(J$3="x",H717&gt;J$4),  2*J$4-H717,
TRUE,H717)</f>
        <v>239</v>
      </c>
      <c r="K717" s="58" cm="1">
        <f t="array" aca="1" ref="K717" ca="1">_xlfn.IFS(
AND(J$3="y",I717&gt;J$4),  2*J$4-I717,
TRUE,I717)</f>
        <v>159</v>
      </c>
      <c r="L717" s="58" cm="1">
        <f t="array" aca="1" ref="L717" ca="1">_xlfn.IFS(
AND(L$3="x",J717&gt;L$4),  2*L$4-J717,
TRUE,J717)</f>
        <v>87</v>
      </c>
      <c r="M717" s="58" cm="1">
        <f t="array" aca="1" ref="M717" ca="1">_xlfn.IFS(
AND(L$3="y",K717&gt;L$4),  2*L$4-K717,
TRUE,K717)</f>
        <v>159</v>
      </c>
      <c r="N717" s="58" cm="1">
        <f t="array" aca="1" ref="N717" ca="1">_xlfn.IFS(
AND(N$3="x",L717&gt;N$4),  2*N$4-L717,
TRUE,L717)</f>
        <v>87</v>
      </c>
      <c r="O717" s="58" cm="1">
        <f t="array" aca="1" ref="O717" ca="1">_xlfn.IFS(
AND(N$3="y",M717&gt;N$4),  2*N$4-M717,
TRUE,M717)</f>
        <v>63</v>
      </c>
      <c r="P717" s="58" cm="1">
        <f t="array" aca="1" ref="P717" ca="1">_xlfn.IFS(
AND(P$3="x",N717&gt;P$4),  2*P$4-N717,
TRUE,N717)</f>
        <v>75</v>
      </c>
      <c r="Q717" s="58" cm="1">
        <f t="array" aca="1" ref="Q717" ca="1">_xlfn.IFS(
AND(P$3="y",O717&gt;P$4),  2*P$4-O717,
TRUE,O717)</f>
        <v>63</v>
      </c>
      <c r="R717" s="58" cm="1">
        <f t="array" aca="1" ref="R717" ca="1">_xlfn.IFS(
AND(R$3="x",P717&gt;R$4),  2*R$4-P717,
TRUE,P717)</f>
        <v>75</v>
      </c>
      <c r="S717" s="58" cm="1">
        <f t="array" aca="1" ref="S717" ca="1">_xlfn.IFS(
AND(R$3="y",Q717&gt;R$4),  2*R$4-Q717,
TRUE,Q717)</f>
        <v>47</v>
      </c>
      <c r="T717" s="58" cm="1">
        <f t="array" aca="1" ref="T717" ca="1">_xlfn.IFS(
AND(T$3="x",R717&gt;T$4),  2*T$4-R717,
TRUE,R717)</f>
        <v>5</v>
      </c>
      <c r="U717" s="58" cm="1">
        <f t="array" aca="1" ref="U717" ca="1">_xlfn.IFS(
AND(T$3="y",S717&gt;T$4),  2*T$4-S717,
TRUE,S717)</f>
        <v>47</v>
      </c>
      <c r="V717" s="58" cm="1">
        <f t="array" aca="1" ref="V717" ca="1">_xlfn.IFS(
AND(V$3="x",T717&gt;V$4),  2*V$4-T717,
TRUE,T717)</f>
        <v>5</v>
      </c>
      <c r="W717" s="58" cm="1">
        <f t="array" aca="1" ref="W717" ca="1">_xlfn.IFS(
AND(V$3="y",U717&gt;V$4),  2*V$4-U717,
TRUE,U717)</f>
        <v>7</v>
      </c>
      <c r="X717" s="58" cm="1">
        <f t="array" aca="1" ref="X717" ca="1">_xlfn.IFS(
AND(X$3="x",V717&gt;X$4),  2*X$4-V717,
TRUE,V717)</f>
        <v>5</v>
      </c>
      <c r="Y717" s="58" cm="1">
        <f t="array" aca="1" ref="Y717" ca="1">_xlfn.IFS(
AND(X$3="y",W717&gt;X$4),  2*X$4-W717,
TRUE,W717)</f>
        <v>7</v>
      </c>
      <c r="Z717" s="58" cm="1">
        <f t="array" aca="1" ref="Z717" ca="1">_xlfn.IFS(
AND(Z$3="x",X717&gt;Z$4),  2*Z$4-X717,
TRUE,X717)</f>
        <v>5</v>
      </c>
      <c r="AA717" s="58" cm="1">
        <f t="array" aca="1" ref="AA717" ca="1">_xlfn.IFS(
AND(Z$3="y",Y717&gt;Z$4),  2*Z$4-Y717,
TRUE,Y717)</f>
        <v>5</v>
      </c>
      <c r="BD717" t="str">
        <f t="shared" ca="1" si="13"/>
        <v>415-735</v>
      </c>
      <c r="BF717" s="23"/>
      <c r="BG717" s="24"/>
      <c r="BH717" s="24"/>
      <c r="BI717" s="24"/>
      <c r="BJ717" s="24"/>
      <c r="BK717" s="24"/>
      <c r="BL717" s="24"/>
      <c r="BM717" s="24"/>
      <c r="BN717" s="24"/>
      <c r="BO717" s="24"/>
      <c r="BP717" s="24"/>
      <c r="BQ717" s="24"/>
      <c r="BR717" s="24"/>
      <c r="BS717" s="24"/>
      <c r="BT717" s="24"/>
      <c r="BU717" s="24"/>
      <c r="BV717" s="24"/>
      <c r="BW717" s="24"/>
      <c r="BX717" s="24"/>
      <c r="BY717" s="24"/>
      <c r="BZ717" s="24"/>
      <c r="CA717" s="24"/>
      <c r="CB717" s="24"/>
      <c r="CC717" s="24"/>
      <c r="CD717" s="24"/>
      <c r="CE717" s="24"/>
      <c r="CF717" s="24"/>
      <c r="CG717" s="24"/>
      <c r="CH717" s="24"/>
      <c r="CI717" s="24"/>
      <c r="CJ717" s="24"/>
      <c r="CK717" s="24"/>
      <c r="CL717" s="24"/>
      <c r="CM717" s="24"/>
      <c r="CN717" s="24"/>
      <c r="CO717" s="24"/>
      <c r="CP717" s="24"/>
      <c r="CQ717" s="24"/>
      <c r="CR717" s="24"/>
      <c r="CS717" s="24"/>
      <c r="CT717" s="24"/>
      <c r="CU717" s="24"/>
      <c r="CV717" s="24"/>
      <c r="CW717" s="24"/>
      <c r="CX717" s="24"/>
      <c r="CY717" s="24"/>
      <c r="CZ717" s="24"/>
      <c r="DA717" s="24"/>
      <c r="DB717" s="24"/>
      <c r="DC717" s="24"/>
      <c r="DD717" s="24"/>
      <c r="DE717" s="24"/>
      <c r="DF717" s="24"/>
      <c r="DG717" s="24"/>
      <c r="DH717" s="24"/>
      <c r="DI717" s="24"/>
      <c r="DJ717" s="24"/>
      <c r="DK717" s="24"/>
      <c r="DL717" s="24"/>
      <c r="DM717" s="24"/>
      <c r="DN717" s="24"/>
      <c r="DO717" s="24"/>
      <c r="DP717" s="24"/>
      <c r="DQ717" s="24"/>
      <c r="DR717" s="24"/>
      <c r="DS717" s="24"/>
      <c r="DT717" s="24"/>
      <c r="DU717" s="24"/>
      <c r="DV717" s="24"/>
      <c r="DW717" s="24"/>
      <c r="DX717" s="24"/>
      <c r="DY717" s="24"/>
      <c r="DZ717" s="24"/>
      <c r="EA717" s="24"/>
      <c r="EB717" s="24"/>
      <c r="EC717" s="24"/>
      <c r="ED717" s="24"/>
      <c r="EE717" s="24"/>
      <c r="EF717" s="24"/>
      <c r="EG717" s="24"/>
      <c r="EH717" s="24"/>
      <c r="EI717" s="24"/>
      <c r="EJ717" s="24"/>
      <c r="EK717" s="24"/>
      <c r="EL717" s="24"/>
      <c r="EM717" s="24"/>
      <c r="EN717" s="24"/>
      <c r="EO717" s="24"/>
      <c r="EP717" s="24"/>
      <c r="EQ717" s="24"/>
      <c r="ER717" s="24"/>
      <c r="ES717" s="24"/>
      <c r="ET717" s="24"/>
      <c r="EU717" s="24"/>
      <c r="EV717" s="24"/>
      <c r="EW717" s="24"/>
      <c r="EX717" s="24"/>
      <c r="EY717" s="24"/>
      <c r="EZ717" s="24"/>
      <c r="FA717" s="24"/>
      <c r="FB717" s="24"/>
      <c r="FC717" s="24"/>
      <c r="FD717" s="24"/>
      <c r="FE717" s="24"/>
      <c r="FF717" s="24"/>
      <c r="FG717" s="24"/>
      <c r="FH717" s="24"/>
      <c r="FI717" s="24"/>
      <c r="FJ717" s="24"/>
      <c r="FK717" s="24"/>
      <c r="FL717" s="24"/>
      <c r="FM717" s="24"/>
      <c r="FN717" s="24"/>
      <c r="FO717" s="24"/>
      <c r="FP717" s="24"/>
      <c r="FQ717" s="24"/>
      <c r="FR717" s="24"/>
      <c r="FS717" s="24"/>
      <c r="FT717" s="24"/>
      <c r="FU717" s="24"/>
      <c r="FV717" s="24"/>
      <c r="FW717" s="24"/>
      <c r="FX717" s="24"/>
      <c r="FY717" s="24"/>
      <c r="FZ717" s="24"/>
      <c r="GA717" s="24"/>
      <c r="GB717" s="24"/>
      <c r="GC717" s="24"/>
      <c r="GD717" s="24"/>
      <c r="GE717" s="24"/>
      <c r="GF717" s="24"/>
      <c r="GG717" s="24"/>
      <c r="GH717" s="24"/>
      <c r="GI717" s="24"/>
      <c r="GJ717" s="24"/>
      <c r="GK717" s="24"/>
      <c r="GL717" s="24"/>
      <c r="GM717" s="24"/>
      <c r="GN717" s="24"/>
      <c r="GO717" s="24"/>
      <c r="GP717" s="24"/>
      <c r="GQ717" s="24"/>
      <c r="GR717" s="24"/>
      <c r="GS717" s="24"/>
      <c r="GT717" s="24"/>
      <c r="GU717" s="24"/>
      <c r="GV717" s="24"/>
      <c r="GW717" s="24"/>
      <c r="GX717" s="24"/>
      <c r="GY717" s="24"/>
      <c r="GZ717" s="24"/>
      <c r="HA717" s="24"/>
      <c r="HB717" s="24"/>
      <c r="HC717" s="24"/>
      <c r="HD717" s="24"/>
      <c r="HE717" s="24"/>
      <c r="HF717" s="24"/>
      <c r="HG717" s="24"/>
      <c r="HH717" s="24"/>
      <c r="HI717" s="24"/>
      <c r="HJ717" s="24"/>
      <c r="HK717" s="24"/>
      <c r="HL717" s="24"/>
      <c r="HM717" s="24"/>
      <c r="HN717" s="24"/>
      <c r="HO717" s="24"/>
      <c r="HP717" s="24"/>
      <c r="HQ717" s="24"/>
      <c r="HR717" s="24"/>
      <c r="HS717" s="24"/>
      <c r="HT717" s="24"/>
      <c r="HU717" s="24"/>
      <c r="HV717" s="24"/>
      <c r="HW717" s="24"/>
      <c r="HX717" s="24"/>
      <c r="HY717" s="24"/>
      <c r="HZ717" s="24"/>
      <c r="IA717" s="24"/>
      <c r="IB717" s="24"/>
      <c r="IC717" s="24"/>
      <c r="ID717" s="24"/>
    </row>
    <row r="718" spans="1:238" x14ac:dyDescent="0.3">
      <c r="A718" t="str">
        <f>IF(Input!A710=0,"",Input!A710)</f>
        <v>999,163</v>
      </c>
      <c r="B718" s="65" cm="1">
        <f t="array" ref="B718">_xlfn.IFS($A718="","",LEFT($A718,4)="fold",MID($A718,12,1),TRUE,VALUE(LEFT($A718,FIND(",",$A718)-1)))</f>
        <v>999</v>
      </c>
      <c r="C718" s="65" cm="1">
        <f t="array" ref="C718">_xlfn.IFS($A718="","",LEFT($A718,4)="fold",VALUE(MID($A718,14,5)),TRUE,VALUE(MID($A718,FIND(",",$A718)+1,5)))</f>
        <v>163</v>
      </c>
      <c r="D718" s="58" cm="1">
        <f t="array" aca="1" ref="D718" ca="1">_xlfn.IFS(
AND(D$3="x",B718&gt;D$4),  2*D$4-B718,
TRUE,B718)</f>
        <v>311</v>
      </c>
      <c r="E718" s="58" cm="1">
        <f t="array" aca="1" ref="E718" ca="1">_xlfn.IFS(
AND(D$3="y",C718&gt;D$4),  2*D$4-C718,
TRUE,C718)</f>
        <v>163</v>
      </c>
      <c r="F718" s="58" cm="1">
        <f t="array" aca="1" ref="F718" ca="1">_xlfn.IFS(
AND(F$3="x",D718&gt;F$4),  2*F$4-D718,
TRUE,D718)</f>
        <v>311</v>
      </c>
      <c r="G718" s="58" cm="1">
        <f t="array" aca="1" ref="G718" ca="1">_xlfn.IFS(
AND(F$3="y",E718&gt;F$4),  2*F$4-E718,
TRUE,E718)</f>
        <v>163</v>
      </c>
      <c r="H718" s="58" cm="1">
        <f t="array" aca="1" ref="H718" ca="1">_xlfn.IFS(
AND(H$3="x",F718&gt;H$4),  2*H$4-F718,
TRUE,F718)</f>
        <v>311</v>
      </c>
      <c r="I718" s="58" cm="1">
        <f t="array" aca="1" ref="I718" ca="1">_xlfn.IFS(
AND(H$3="y",G718&gt;H$4),  2*H$4-G718,
TRUE,G718)</f>
        <v>163</v>
      </c>
      <c r="J718" s="58" cm="1">
        <f t="array" aca="1" ref="J718" ca="1">_xlfn.IFS(
AND(J$3="x",H718&gt;J$4),  2*J$4-H718,
TRUE,H718)</f>
        <v>311</v>
      </c>
      <c r="K718" s="58" cm="1">
        <f t="array" aca="1" ref="K718" ca="1">_xlfn.IFS(
AND(J$3="y",I718&gt;J$4),  2*J$4-I718,
TRUE,I718)</f>
        <v>163</v>
      </c>
      <c r="L718" s="58" cm="1">
        <f t="array" aca="1" ref="L718" ca="1">_xlfn.IFS(
AND(L$3="x",J718&gt;L$4),  2*L$4-J718,
TRUE,J718)</f>
        <v>15</v>
      </c>
      <c r="M718" s="58" cm="1">
        <f t="array" aca="1" ref="M718" ca="1">_xlfn.IFS(
AND(L$3="y",K718&gt;L$4),  2*L$4-K718,
TRUE,K718)</f>
        <v>163</v>
      </c>
      <c r="N718" s="58" cm="1">
        <f t="array" aca="1" ref="N718" ca="1">_xlfn.IFS(
AND(N$3="x",L718&gt;N$4),  2*N$4-L718,
TRUE,L718)</f>
        <v>15</v>
      </c>
      <c r="O718" s="58" cm="1">
        <f t="array" aca="1" ref="O718" ca="1">_xlfn.IFS(
AND(N$3="y",M718&gt;N$4),  2*N$4-M718,
TRUE,M718)</f>
        <v>59</v>
      </c>
      <c r="P718" s="58" cm="1">
        <f t="array" aca="1" ref="P718" ca="1">_xlfn.IFS(
AND(P$3="x",N718&gt;P$4),  2*P$4-N718,
TRUE,N718)</f>
        <v>15</v>
      </c>
      <c r="Q718" s="58" cm="1">
        <f t="array" aca="1" ref="Q718" ca="1">_xlfn.IFS(
AND(P$3="y",O718&gt;P$4),  2*P$4-O718,
TRUE,O718)</f>
        <v>59</v>
      </c>
      <c r="R718" s="58" cm="1">
        <f t="array" aca="1" ref="R718" ca="1">_xlfn.IFS(
AND(R$3="x",P718&gt;R$4),  2*R$4-P718,
TRUE,P718)</f>
        <v>15</v>
      </c>
      <c r="S718" s="58" cm="1">
        <f t="array" aca="1" ref="S718" ca="1">_xlfn.IFS(
AND(R$3="y",Q718&gt;R$4),  2*R$4-Q718,
TRUE,Q718)</f>
        <v>51</v>
      </c>
      <c r="T718" s="58" cm="1">
        <f t="array" aca="1" ref="T718" ca="1">_xlfn.IFS(
AND(T$3="x",R718&gt;T$4),  2*T$4-R718,
TRUE,R718)</f>
        <v>15</v>
      </c>
      <c r="U718" s="58" cm="1">
        <f t="array" aca="1" ref="U718" ca="1">_xlfn.IFS(
AND(T$3="y",S718&gt;T$4),  2*T$4-S718,
TRUE,S718)</f>
        <v>51</v>
      </c>
      <c r="V718" s="58" cm="1">
        <f t="array" aca="1" ref="V718" ca="1">_xlfn.IFS(
AND(V$3="x",T718&gt;V$4),  2*V$4-T718,
TRUE,T718)</f>
        <v>15</v>
      </c>
      <c r="W718" s="58" cm="1">
        <f t="array" aca="1" ref="W718" ca="1">_xlfn.IFS(
AND(V$3="y",U718&gt;V$4),  2*V$4-U718,
TRUE,U718)</f>
        <v>3</v>
      </c>
      <c r="X718" s="58" cm="1">
        <f t="array" aca="1" ref="X718" ca="1">_xlfn.IFS(
AND(X$3="x",V718&gt;X$4),  2*X$4-V718,
TRUE,V718)</f>
        <v>15</v>
      </c>
      <c r="Y718" s="58" cm="1">
        <f t="array" aca="1" ref="Y718" ca="1">_xlfn.IFS(
AND(X$3="y",W718&gt;X$4),  2*X$4-W718,
TRUE,W718)</f>
        <v>3</v>
      </c>
      <c r="Z718" s="58" cm="1">
        <f t="array" aca="1" ref="Z718" ca="1">_xlfn.IFS(
AND(Z$3="x",X718&gt;Z$4),  2*Z$4-X718,
TRUE,X718)</f>
        <v>15</v>
      </c>
      <c r="AA718" s="58" cm="1">
        <f t="array" aca="1" ref="AA718" ca="1">_xlfn.IFS(
AND(Z$3="y",Y718&gt;Z$4),  2*Z$4-Y718,
TRUE,Y718)</f>
        <v>3</v>
      </c>
      <c r="BD718" t="str">
        <f t="shared" ca="1" si="13"/>
        <v>311-163</v>
      </c>
      <c r="BF718" s="23"/>
      <c r="BG718" s="24"/>
      <c r="BH718" s="24"/>
      <c r="BI718" s="24"/>
      <c r="BJ718" s="24"/>
      <c r="BK718" s="24"/>
      <c r="BL718" s="24"/>
      <c r="BM718" s="24"/>
      <c r="BN718" s="24"/>
      <c r="BO718" s="24"/>
      <c r="BP718" s="24"/>
      <c r="BQ718" s="24"/>
      <c r="BR718" s="24"/>
      <c r="BS718" s="24"/>
      <c r="BT718" s="24"/>
      <c r="BU718" s="24"/>
      <c r="BV718" s="24"/>
      <c r="BW718" s="24"/>
      <c r="BX718" s="24"/>
      <c r="BY718" s="24"/>
      <c r="BZ718" s="24"/>
      <c r="CA718" s="24"/>
      <c r="CB718" s="24"/>
      <c r="CC718" s="24"/>
      <c r="CD718" s="24"/>
      <c r="CE718" s="24"/>
      <c r="CF718" s="24"/>
      <c r="CG718" s="24"/>
      <c r="CH718" s="24"/>
      <c r="CI718" s="24"/>
      <c r="CJ718" s="24"/>
      <c r="CK718" s="24"/>
      <c r="CL718" s="24"/>
      <c r="CM718" s="24"/>
      <c r="CN718" s="24"/>
      <c r="CO718" s="24"/>
      <c r="CP718" s="24"/>
      <c r="CQ718" s="24"/>
      <c r="CR718" s="24"/>
      <c r="CS718" s="24"/>
      <c r="CT718" s="24"/>
      <c r="CU718" s="24"/>
      <c r="CV718" s="24"/>
      <c r="CW718" s="24"/>
      <c r="CX718" s="24"/>
      <c r="CY718" s="24"/>
      <c r="CZ718" s="24"/>
      <c r="DA718" s="24"/>
      <c r="DB718" s="24"/>
      <c r="DC718" s="24"/>
      <c r="DD718" s="24"/>
      <c r="DE718" s="24"/>
      <c r="DF718" s="24"/>
      <c r="DG718" s="24"/>
      <c r="DH718" s="24"/>
      <c r="DI718" s="24"/>
      <c r="DJ718" s="24"/>
      <c r="DK718" s="24"/>
      <c r="DL718" s="24"/>
      <c r="DM718" s="24"/>
      <c r="DN718" s="24"/>
      <c r="DO718" s="24"/>
      <c r="DP718" s="24"/>
      <c r="DQ718" s="24"/>
      <c r="DR718" s="24"/>
      <c r="DS718" s="24"/>
      <c r="DT718" s="24"/>
      <c r="DU718" s="24"/>
      <c r="DV718" s="24"/>
      <c r="DW718" s="24"/>
      <c r="DX718" s="24"/>
      <c r="DY718" s="24"/>
      <c r="DZ718" s="24"/>
      <c r="EA718" s="24"/>
      <c r="EB718" s="24"/>
      <c r="EC718" s="24"/>
      <c r="ED718" s="24"/>
      <c r="EE718" s="24"/>
      <c r="EF718" s="24"/>
      <c r="EG718" s="24"/>
      <c r="EH718" s="24"/>
      <c r="EI718" s="24"/>
      <c r="EJ718" s="24"/>
      <c r="EK718" s="24"/>
      <c r="EL718" s="24"/>
      <c r="EM718" s="24"/>
      <c r="EN718" s="24"/>
      <c r="EO718" s="24"/>
      <c r="EP718" s="24"/>
      <c r="EQ718" s="24"/>
      <c r="ER718" s="24"/>
      <c r="ES718" s="24"/>
      <c r="ET718" s="24"/>
      <c r="EU718" s="24"/>
      <c r="EV718" s="24"/>
      <c r="EW718" s="24"/>
      <c r="EX718" s="24"/>
      <c r="EY718" s="24"/>
      <c r="EZ718" s="24"/>
      <c r="FA718" s="24"/>
      <c r="FB718" s="24"/>
      <c r="FC718" s="24"/>
      <c r="FD718" s="24"/>
      <c r="FE718" s="24"/>
      <c r="FF718" s="24"/>
      <c r="FG718" s="24"/>
      <c r="FH718" s="24"/>
      <c r="FI718" s="24"/>
      <c r="FJ718" s="24"/>
      <c r="FK718" s="24"/>
      <c r="FL718" s="24"/>
      <c r="FM718" s="24"/>
      <c r="FN718" s="24"/>
      <c r="FO718" s="24"/>
      <c r="FP718" s="24"/>
      <c r="FQ718" s="24"/>
      <c r="FR718" s="24"/>
      <c r="FS718" s="24"/>
      <c r="FT718" s="24"/>
      <c r="FU718" s="24"/>
      <c r="FV718" s="24"/>
      <c r="FW718" s="24"/>
      <c r="FX718" s="24"/>
      <c r="FY718" s="24"/>
      <c r="FZ718" s="24"/>
      <c r="GA718" s="24"/>
      <c r="GB718" s="24"/>
      <c r="GC718" s="24"/>
      <c r="GD718" s="24"/>
      <c r="GE718" s="24"/>
      <c r="GF718" s="24"/>
      <c r="GG718" s="24"/>
      <c r="GH718" s="24"/>
      <c r="GI718" s="24"/>
      <c r="GJ718" s="24"/>
      <c r="GK718" s="24"/>
      <c r="GL718" s="24"/>
      <c r="GM718" s="24"/>
      <c r="GN718" s="24"/>
      <c r="GO718" s="24"/>
      <c r="GP718" s="24"/>
      <c r="GQ718" s="24"/>
      <c r="GR718" s="24"/>
      <c r="GS718" s="24"/>
      <c r="GT718" s="24"/>
      <c r="GU718" s="24"/>
      <c r="GV718" s="24"/>
      <c r="GW718" s="24"/>
      <c r="GX718" s="24"/>
      <c r="GY718" s="24"/>
      <c r="GZ718" s="24"/>
      <c r="HA718" s="24"/>
      <c r="HB718" s="24"/>
      <c r="HC718" s="24"/>
      <c r="HD718" s="24"/>
      <c r="HE718" s="24"/>
      <c r="HF718" s="24"/>
      <c r="HG718" s="24"/>
      <c r="HH718" s="24"/>
      <c r="HI718" s="24"/>
      <c r="HJ718" s="24"/>
      <c r="HK718" s="24"/>
      <c r="HL718" s="24"/>
      <c r="HM718" s="24"/>
      <c r="HN718" s="24"/>
      <c r="HO718" s="24"/>
      <c r="HP718" s="24"/>
      <c r="HQ718" s="24"/>
      <c r="HR718" s="24"/>
      <c r="HS718" s="24"/>
      <c r="HT718" s="24"/>
      <c r="HU718" s="24"/>
      <c r="HV718" s="24"/>
      <c r="HW718" s="24"/>
      <c r="HX718" s="24"/>
      <c r="HY718" s="24"/>
      <c r="HZ718" s="24"/>
      <c r="IA718" s="24"/>
      <c r="IB718" s="24"/>
      <c r="IC718" s="24"/>
      <c r="ID718" s="24"/>
    </row>
    <row r="719" spans="1:238" x14ac:dyDescent="0.3">
      <c r="A719" t="str">
        <f>IF(Input!A711=0,"",Input!A711)</f>
        <v>1309,261</v>
      </c>
      <c r="B719" s="65" cm="1">
        <f t="array" ref="B719">_xlfn.IFS($A719="","",LEFT($A719,4)="fold",MID($A719,12,1),TRUE,VALUE(LEFT($A719,FIND(",",$A719)-1)))</f>
        <v>1309</v>
      </c>
      <c r="C719" s="65" cm="1">
        <f t="array" ref="C719">_xlfn.IFS($A719="","",LEFT($A719,4)="fold",VALUE(MID($A719,14,5)),TRUE,VALUE(MID($A719,FIND(",",$A719)+1,5)))</f>
        <v>261</v>
      </c>
      <c r="D719" s="58" cm="1">
        <f t="array" aca="1" ref="D719" ca="1">_xlfn.IFS(
AND(D$3="x",B719&gt;D$4),  2*D$4-B719,
TRUE,B719)</f>
        <v>1</v>
      </c>
      <c r="E719" s="58" cm="1">
        <f t="array" aca="1" ref="E719" ca="1">_xlfn.IFS(
AND(D$3="y",C719&gt;D$4),  2*D$4-C719,
TRUE,C719)</f>
        <v>261</v>
      </c>
      <c r="F719" s="58" cm="1">
        <f t="array" aca="1" ref="F719" ca="1">_xlfn.IFS(
AND(F$3="x",D719&gt;F$4),  2*F$4-D719,
TRUE,D719)</f>
        <v>1</v>
      </c>
      <c r="G719" s="58" cm="1">
        <f t="array" aca="1" ref="G719" ca="1">_xlfn.IFS(
AND(F$3="y",E719&gt;F$4),  2*F$4-E719,
TRUE,E719)</f>
        <v>261</v>
      </c>
      <c r="H719" s="58" cm="1">
        <f t="array" aca="1" ref="H719" ca="1">_xlfn.IFS(
AND(H$3="x",F719&gt;H$4),  2*H$4-F719,
TRUE,F719)</f>
        <v>1</v>
      </c>
      <c r="I719" s="58" cm="1">
        <f t="array" aca="1" ref="I719" ca="1">_xlfn.IFS(
AND(H$3="y",G719&gt;H$4),  2*H$4-G719,
TRUE,G719)</f>
        <v>261</v>
      </c>
      <c r="J719" s="58" cm="1">
        <f t="array" aca="1" ref="J719" ca="1">_xlfn.IFS(
AND(J$3="x",H719&gt;J$4),  2*J$4-H719,
TRUE,H719)</f>
        <v>1</v>
      </c>
      <c r="K719" s="58" cm="1">
        <f t="array" aca="1" ref="K719" ca="1">_xlfn.IFS(
AND(J$3="y",I719&gt;J$4),  2*J$4-I719,
TRUE,I719)</f>
        <v>185</v>
      </c>
      <c r="L719" s="58" cm="1">
        <f t="array" aca="1" ref="L719" ca="1">_xlfn.IFS(
AND(L$3="x",J719&gt;L$4),  2*L$4-J719,
TRUE,J719)</f>
        <v>1</v>
      </c>
      <c r="M719" s="58" cm="1">
        <f t="array" aca="1" ref="M719" ca="1">_xlfn.IFS(
AND(L$3="y",K719&gt;L$4),  2*L$4-K719,
TRUE,K719)</f>
        <v>185</v>
      </c>
      <c r="N719" s="58" cm="1">
        <f t="array" aca="1" ref="N719" ca="1">_xlfn.IFS(
AND(N$3="x",L719&gt;N$4),  2*N$4-L719,
TRUE,L719)</f>
        <v>1</v>
      </c>
      <c r="O719" s="58" cm="1">
        <f t="array" aca="1" ref="O719" ca="1">_xlfn.IFS(
AND(N$3="y",M719&gt;N$4),  2*N$4-M719,
TRUE,M719)</f>
        <v>37</v>
      </c>
      <c r="P719" s="58" cm="1">
        <f t="array" aca="1" ref="P719" ca="1">_xlfn.IFS(
AND(P$3="x",N719&gt;P$4),  2*P$4-N719,
TRUE,N719)</f>
        <v>1</v>
      </c>
      <c r="Q719" s="58" cm="1">
        <f t="array" aca="1" ref="Q719" ca="1">_xlfn.IFS(
AND(P$3="y",O719&gt;P$4),  2*P$4-O719,
TRUE,O719)</f>
        <v>37</v>
      </c>
      <c r="R719" s="58" cm="1">
        <f t="array" aca="1" ref="R719" ca="1">_xlfn.IFS(
AND(R$3="x",P719&gt;R$4),  2*R$4-P719,
TRUE,P719)</f>
        <v>1</v>
      </c>
      <c r="S719" s="58" cm="1">
        <f t="array" aca="1" ref="S719" ca="1">_xlfn.IFS(
AND(R$3="y",Q719&gt;R$4),  2*R$4-Q719,
TRUE,Q719)</f>
        <v>37</v>
      </c>
      <c r="T719" s="58" cm="1">
        <f t="array" aca="1" ref="T719" ca="1">_xlfn.IFS(
AND(T$3="x",R719&gt;T$4),  2*T$4-R719,
TRUE,R719)</f>
        <v>1</v>
      </c>
      <c r="U719" s="58" cm="1">
        <f t="array" aca="1" ref="U719" ca="1">_xlfn.IFS(
AND(T$3="y",S719&gt;T$4),  2*T$4-S719,
TRUE,S719)</f>
        <v>37</v>
      </c>
      <c r="V719" s="58" cm="1">
        <f t="array" aca="1" ref="V719" ca="1">_xlfn.IFS(
AND(V$3="x",T719&gt;V$4),  2*V$4-T719,
TRUE,T719)</f>
        <v>1</v>
      </c>
      <c r="W719" s="58" cm="1">
        <f t="array" aca="1" ref="W719" ca="1">_xlfn.IFS(
AND(V$3="y",U719&gt;V$4),  2*V$4-U719,
TRUE,U719)</f>
        <v>17</v>
      </c>
      <c r="X719" s="58" cm="1">
        <f t="array" aca="1" ref="X719" ca="1">_xlfn.IFS(
AND(X$3="x",V719&gt;X$4),  2*X$4-V719,
TRUE,V719)</f>
        <v>1</v>
      </c>
      <c r="Y719" s="58" cm="1">
        <f t="array" aca="1" ref="Y719" ca="1">_xlfn.IFS(
AND(X$3="y",W719&gt;X$4),  2*X$4-W719,
TRUE,W719)</f>
        <v>9</v>
      </c>
      <c r="Z719" s="58" cm="1">
        <f t="array" aca="1" ref="Z719" ca="1">_xlfn.IFS(
AND(Z$3="x",X719&gt;Z$4),  2*Z$4-X719,
TRUE,X719)</f>
        <v>1</v>
      </c>
      <c r="AA719" s="58" cm="1">
        <f t="array" aca="1" ref="AA719" ca="1">_xlfn.IFS(
AND(Z$3="y",Y719&gt;Z$4),  2*Z$4-Y719,
TRUE,Y719)</f>
        <v>3</v>
      </c>
      <c r="BD719" t="str">
        <f t="shared" ca="1" si="13"/>
        <v>1-261</v>
      </c>
      <c r="BF719" s="23"/>
      <c r="BG719" s="24"/>
      <c r="BH719" s="24"/>
      <c r="BI719" s="24"/>
      <c r="BJ719" s="24"/>
      <c r="BK719" s="24"/>
      <c r="BL719" s="24"/>
      <c r="BM719" s="24"/>
      <c r="BN719" s="24"/>
      <c r="BO719" s="24"/>
      <c r="BP719" s="24"/>
      <c r="BQ719" s="24"/>
      <c r="BR719" s="24"/>
      <c r="BS719" s="24"/>
      <c r="BT719" s="24"/>
      <c r="BU719" s="24"/>
      <c r="BV719" s="24"/>
      <c r="BW719" s="24"/>
      <c r="BX719" s="24"/>
      <c r="BY719" s="24"/>
      <c r="BZ719" s="24"/>
      <c r="CA719" s="24"/>
      <c r="CB719" s="24"/>
      <c r="CC719" s="24"/>
      <c r="CD719" s="24"/>
      <c r="CE719" s="24"/>
      <c r="CF719" s="24"/>
      <c r="CG719" s="24"/>
      <c r="CH719" s="24"/>
      <c r="CI719" s="24"/>
      <c r="CJ719" s="24"/>
      <c r="CK719" s="24"/>
      <c r="CL719" s="24"/>
      <c r="CM719" s="24"/>
      <c r="CN719" s="24"/>
      <c r="CO719" s="24"/>
      <c r="CP719" s="24"/>
      <c r="CQ719" s="24"/>
      <c r="CR719" s="24"/>
      <c r="CS719" s="24"/>
      <c r="CT719" s="24"/>
      <c r="CU719" s="24"/>
      <c r="CV719" s="24"/>
      <c r="CW719" s="24"/>
      <c r="CX719" s="24"/>
      <c r="CY719" s="24"/>
      <c r="CZ719" s="24"/>
      <c r="DA719" s="24"/>
      <c r="DB719" s="24"/>
      <c r="DC719" s="24"/>
      <c r="DD719" s="24"/>
      <c r="DE719" s="24"/>
      <c r="DF719" s="24"/>
      <c r="DG719" s="24"/>
      <c r="DH719" s="24"/>
      <c r="DI719" s="24"/>
      <c r="DJ719" s="24"/>
      <c r="DK719" s="24"/>
      <c r="DL719" s="24"/>
      <c r="DM719" s="24"/>
      <c r="DN719" s="24"/>
      <c r="DO719" s="24"/>
      <c r="DP719" s="24"/>
      <c r="DQ719" s="24"/>
      <c r="DR719" s="24"/>
      <c r="DS719" s="24"/>
      <c r="DT719" s="24"/>
      <c r="DU719" s="24"/>
      <c r="DV719" s="24"/>
      <c r="DW719" s="24"/>
      <c r="DX719" s="24"/>
      <c r="DY719" s="24"/>
      <c r="DZ719" s="24"/>
      <c r="EA719" s="24"/>
      <c r="EB719" s="24"/>
      <c r="EC719" s="24"/>
      <c r="ED719" s="24"/>
      <c r="EE719" s="24"/>
      <c r="EF719" s="24"/>
      <c r="EG719" s="24"/>
      <c r="EH719" s="24"/>
      <c r="EI719" s="24"/>
      <c r="EJ719" s="24"/>
      <c r="EK719" s="24"/>
      <c r="EL719" s="24"/>
      <c r="EM719" s="24"/>
      <c r="EN719" s="24"/>
      <c r="EO719" s="24"/>
      <c r="EP719" s="24"/>
      <c r="EQ719" s="24"/>
      <c r="ER719" s="24"/>
      <c r="ES719" s="24"/>
      <c r="ET719" s="24"/>
      <c r="EU719" s="24"/>
      <c r="EV719" s="24"/>
      <c r="EW719" s="24"/>
      <c r="EX719" s="24"/>
      <c r="EY719" s="24"/>
      <c r="EZ719" s="24"/>
      <c r="FA719" s="24"/>
      <c r="FB719" s="24"/>
      <c r="FC719" s="24"/>
      <c r="FD719" s="24"/>
      <c r="FE719" s="24"/>
      <c r="FF719" s="24"/>
      <c r="FG719" s="24"/>
      <c r="FH719" s="24"/>
      <c r="FI719" s="24"/>
      <c r="FJ719" s="24"/>
      <c r="FK719" s="24"/>
      <c r="FL719" s="24"/>
      <c r="FM719" s="24"/>
      <c r="FN719" s="24"/>
      <c r="FO719" s="24"/>
      <c r="FP719" s="24"/>
      <c r="FQ719" s="24"/>
      <c r="FR719" s="24"/>
      <c r="FS719" s="24"/>
      <c r="FT719" s="24"/>
      <c r="FU719" s="24"/>
      <c r="FV719" s="24"/>
      <c r="FW719" s="24"/>
      <c r="FX719" s="24"/>
      <c r="FY719" s="24"/>
      <c r="FZ719" s="24"/>
      <c r="GA719" s="24"/>
      <c r="GB719" s="24"/>
      <c r="GC719" s="24"/>
      <c r="GD719" s="24"/>
      <c r="GE719" s="24"/>
      <c r="GF719" s="24"/>
      <c r="GG719" s="24"/>
      <c r="GH719" s="24"/>
      <c r="GI719" s="24"/>
      <c r="GJ719" s="24"/>
      <c r="GK719" s="24"/>
      <c r="GL719" s="24"/>
      <c r="GM719" s="24"/>
      <c r="GN719" s="24"/>
      <c r="GO719" s="24"/>
      <c r="GP719" s="24"/>
      <c r="GQ719" s="24"/>
      <c r="GR719" s="24"/>
      <c r="GS719" s="24"/>
      <c r="GT719" s="24"/>
      <c r="GU719" s="24"/>
      <c r="GV719" s="24"/>
      <c r="GW719" s="24"/>
      <c r="GX719" s="24"/>
      <c r="GY719" s="24"/>
      <c r="GZ719" s="24"/>
      <c r="HA719" s="24"/>
      <c r="HB719" s="24"/>
      <c r="HC719" s="24"/>
      <c r="HD719" s="24"/>
      <c r="HE719" s="24"/>
      <c r="HF719" s="24"/>
      <c r="HG719" s="24"/>
      <c r="HH719" s="24"/>
      <c r="HI719" s="24"/>
      <c r="HJ719" s="24"/>
      <c r="HK719" s="24"/>
      <c r="HL719" s="24"/>
      <c r="HM719" s="24"/>
      <c r="HN719" s="24"/>
      <c r="HO719" s="24"/>
      <c r="HP719" s="24"/>
      <c r="HQ719" s="24"/>
      <c r="HR719" s="24"/>
      <c r="HS719" s="24"/>
      <c r="HT719" s="24"/>
      <c r="HU719" s="24"/>
      <c r="HV719" s="24"/>
      <c r="HW719" s="24"/>
      <c r="HX719" s="24"/>
      <c r="HY719" s="24"/>
      <c r="HZ719" s="24"/>
      <c r="IA719" s="24"/>
      <c r="IB719" s="24"/>
      <c r="IC719" s="24"/>
      <c r="ID719" s="24"/>
    </row>
    <row r="720" spans="1:238" x14ac:dyDescent="0.3">
      <c r="A720" t="str">
        <f>IF(Input!A712=0,"",Input!A712)</f>
        <v>276,81</v>
      </c>
      <c r="B720" s="65" cm="1">
        <f t="array" ref="B720">_xlfn.IFS($A720="","",LEFT($A720,4)="fold",MID($A720,12,1),TRUE,VALUE(LEFT($A720,FIND(",",$A720)-1)))</f>
        <v>276</v>
      </c>
      <c r="C720" s="65" cm="1">
        <f t="array" ref="C720">_xlfn.IFS($A720="","",LEFT($A720,4)="fold",VALUE(MID($A720,14,5)),TRUE,VALUE(MID($A720,FIND(",",$A720)+1,5)))</f>
        <v>81</v>
      </c>
      <c r="D720" s="58" cm="1">
        <f t="array" aca="1" ref="D720" ca="1">_xlfn.IFS(
AND(D$3="x",B720&gt;D$4),  2*D$4-B720,
TRUE,B720)</f>
        <v>276</v>
      </c>
      <c r="E720" s="58" cm="1">
        <f t="array" aca="1" ref="E720" ca="1">_xlfn.IFS(
AND(D$3="y",C720&gt;D$4),  2*D$4-C720,
TRUE,C720)</f>
        <v>81</v>
      </c>
      <c r="F720" s="58" cm="1">
        <f t="array" aca="1" ref="F720" ca="1">_xlfn.IFS(
AND(F$3="x",D720&gt;F$4),  2*F$4-D720,
TRUE,D720)</f>
        <v>276</v>
      </c>
      <c r="G720" s="58" cm="1">
        <f t="array" aca="1" ref="G720" ca="1">_xlfn.IFS(
AND(F$3="y",E720&gt;F$4),  2*F$4-E720,
TRUE,E720)</f>
        <v>81</v>
      </c>
      <c r="H720" s="58" cm="1">
        <f t="array" aca="1" ref="H720" ca="1">_xlfn.IFS(
AND(H$3="x",F720&gt;H$4),  2*H$4-F720,
TRUE,F720)</f>
        <v>276</v>
      </c>
      <c r="I720" s="58" cm="1">
        <f t="array" aca="1" ref="I720" ca="1">_xlfn.IFS(
AND(H$3="y",G720&gt;H$4),  2*H$4-G720,
TRUE,G720)</f>
        <v>81</v>
      </c>
      <c r="J720" s="58" cm="1">
        <f t="array" aca="1" ref="J720" ca="1">_xlfn.IFS(
AND(J$3="x",H720&gt;J$4),  2*J$4-H720,
TRUE,H720)</f>
        <v>276</v>
      </c>
      <c r="K720" s="58" cm="1">
        <f t="array" aca="1" ref="K720" ca="1">_xlfn.IFS(
AND(J$3="y",I720&gt;J$4),  2*J$4-I720,
TRUE,I720)</f>
        <v>81</v>
      </c>
      <c r="L720" s="58" cm="1">
        <f t="array" aca="1" ref="L720" ca="1">_xlfn.IFS(
AND(L$3="x",J720&gt;L$4),  2*L$4-J720,
TRUE,J720)</f>
        <v>50</v>
      </c>
      <c r="M720" s="58" cm="1">
        <f t="array" aca="1" ref="M720" ca="1">_xlfn.IFS(
AND(L$3="y",K720&gt;L$4),  2*L$4-K720,
TRUE,K720)</f>
        <v>81</v>
      </c>
      <c r="N720" s="58" cm="1">
        <f t="array" aca="1" ref="N720" ca="1">_xlfn.IFS(
AND(N$3="x",L720&gt;N$4),  2*N$4-L720,
TRUE,L720)</f>
        <v>50</v>
      </c>
      <c r="O720" s="58" cm="1">
        <f t="array" aca="1" ref="O720" ca="1">_xlfn.IFS(
AND(N$3="y",M720&gt;N$4),  2*N$4-M720,
TRUE,M720)</f>
        <v>81</v>
      </c>
      <c r="P720" s="58" cm="1">
        <f t="array" aca="1" ref="P720" ca="1">_xlfn.IFS(
AND(P$3="x",N720&gt;P$4),  2*P$4-N720,
TRUE,N720)</f>
        <v>50</v>
      </c>
      <c r="Q720" s="58" cm="1">
        <f t="array" aca="1" ref="Q720" ca="1">_xlfn.IFS(
AND(P$3="y",O720&gt;P$4),  2*P$4-O720,
TRUE,O720)</f>
        <v>81</v>
      </c>
      <c r="R720" s="58" cm="1">
        <f t="array" aca="1" ref="R720" ca="1">_xlfn.IFS(
AND(R$3="x",P720&gt;R$4),  2*R$4-P720,
TRUE,P720)</f>
        <v>50</v>
      </c>
      <c r="S720" s="58" cm="1">
        <f t="array" aca="1" ref="S720" ca="1">_xlfn.IFS(
AND(R$3="y",Q720&gt;R$4),  2*R$4-Q720,
TRUE,Q720)</f>
        <v>29</v>
      </c>
      <c r="T720" s="58" cm="1">
        <f t="array" aca="1" ref="T720" ca="1">_xlfn.IFS(
AND(T$3="x",R720&gt;T$4),  2*T$4-R720,
TRUE,R720)</f>
        <v>30</v>
      </c>
      <c r="U720" s="58" cm="1">
        <f t="array" aca="1" ref="U720" ca="1">_xlfn.IFS(
AND(T$3="y",S720&gt;T$4),  2*T$4-S720,
TRUE,S720)</f>
        <v>29</v>
      </c>
      <c r="V720" s="58" cm="1">
        <f t="array" aca="1" ref="V720" ca="1">_xlfn.IFS(
AND(V$3="x",T720&gt;V$4),  2*V$4-T720,
TRUE,T720)</f>
        <v>30</v>
      </c>
      <c r="W720" s="58" cm="1">
        <f t="array" aca="1" ref="W720" ca="1">_xlfn.IFS(
AND(V$3="y",U720&gt;V$4),  2*V$4-U720,
TRUE,U720)</f>
        <v>25</v>
      </c>
      <c r="X720" s="58" cm="1">
        <f t="array" aca="1" ref="X720" ca="1">_xlfn.IFS(
AND(X$3="x",V720&gt;X$4),  2*X$4-V720,
TRUE,V720)</f>
        <v>30</v>
      </c>
      <c r="Y720" s="58" cm="1">
        <f t="array" aca="1" ref="Y720" ca="1">_xlfn.IFS(
AND(X$3="y",W720&gt;X$4),  2*X$4-W720,
TRUE,W720)</f>
        <v>1</v>
      </c>
      <c r="Z720" s="58" cm="1">
        <f t="array" aca="1" ref="Z720" ca="1">_xlfn.IFS(
AND(Z$3="x",X720&gt;Z$4),  2*Z$4-X720,
TRUE,X720)</f>
        <v>30</v>
      </c>
      <c r="AA720" s="58" cm="1">
        <f t="array" aca="1" ref="AA720" ca="1">_xlfn.IFS(
AND(Z$3="y",Y720&gt;Z$4),  2*Z$4-Y720,
TRUE,Y720)</f>
        <v>1</v>
      </c>
      <c r="BD720" t="str">
        <f t="shared" ca="1" si="13"/>
        <v>276-81</v>
      </c>
      <c r="BF720" s="23"/>
      <c r="BG720" s="24"/>
      <c r="BH720" s="24"/>
      <c r="BI720" s="24"/>
      <c r="BJ720" s="24"/>
      <c r="BK720" s="24"/>
      <c r="BL720" s="24"/>
      <c r="BM720" s="24"/>
      <c r="BN720" s="24"/>
      <c r="BO720" s="24"/>
      <c r="BP720" s="24"/>
      <c r="BQ720" s="24"/>
      <c r="BR720" s="24"/>
      <c r="BS720" s="24"/>
      <c r="BT720" s="24"/>
      <c r="BU720" s="24"/>
      <c r="BV720" s="24"/>
      <c r="BW720" s="24"/>
      <c r="BX720" s="24"/>
      <c r="BY720" s="24"/>
      <c r="BZ720" s="24"/>
      <c r="CA720" s="24"/>
      <c r="CB720" s="24"/>
      <c r="CC720" s="24"/>
      <c r="CD720" s="24"/>
      <c r="CE720" s="24"/>
      <c r="CF720" s="24"/>
      <c r="CG720" s="24"/>
      <c r="CH720" s="24"/>
      <c r="CI720" s="24"/>
      <c r="CJ720" s="24"/>
      <c r="CK720" s="24"/>
      <c r="CL720" s="24"/>
      <c r="CM720" s="24"/>
      <c r="CN720" s="24"/>
      <c r="CO720" s="24"/>
      <c r="CP720" s="24"/>
      <c r="CQ720" s="24"/>
      <c r="CR720" s="24"/>
      <c r="CS720" s="24"/>
      <c r="CT720" s="24"/>
      <c r="CU720" s="24"/>
      <c r="CV720" s="24"/>
      <c r="CW720" s="24"/>
      <c r="CX720" s="24"/>
      <c r="CY720" s="24"/>
      <c r="CZ720" s="24"/>
      <c r="DA720" s="24"/>
      <c r="DB720" s="24"/>
      <c r="DC720" s="24"/>
      <c r="DD720" s="24"/>
      <c r="DE720" s="24"/>
      <c r="DF720" s="24"/>
      <c r="DG720" s="24"/>
      <c r="DH720" s="24"/>
      <c r="DI720" s="24"/>
      <c r="DJ720" s="24"/>
      <c r="DK720" s="24"/>
      <c r="DL720" s="24"/>
      <c r="DM720" s="24"/>
      <c r="DN720" s="24"/>
      <c r="DO720" s="24"/>
      <c r="DP720" s="24"/>
      <c r="DQ720" s="24"/>
      <c r="DR720" s="24"/>
      <c r="DS720" s="24"/>
      <c r="DT720" s="24"/>
      <c r="DU720" s="24"/>
      <c r="DV720" s="24"/>
      <c r="DW720" s="24"/>
      <c r="DX720" s="24"/>
      <c r="DY720" s="24"/>
      <c r="DZ720" s="24"/>
      <c r="EA720" s="24"/>
      <c r="EB720" s="24"/>
      <c r="EC720" s="24"/>
      <c r="ED720" s="24"/>
      <c r="EE720" s="24"/>
      <c r="EF720" s="24"/>
      <c r="EG720" s="24"/>
      <c r="EH720" s="24"/>
      <c r="EI720" s="24"/>
      <c r="EJ720" s="24"/>
      <c r="EK720" s="24"/>
      <c r="EL720" s="24"/>
      <c r="EM720" s="24"/>
      <c r="EN720" s="24"/>
      <c r="EO720" s="24"/>
      <c r="EP720" s="24"/>
      <c r="EQ720" s="24"/>
      <c r="ER720" s="24"/>
      <c r="ES720" s="24"/>
      <c r="ET720" s="24"/>
      <c r="EU720" s="24"/>
      <c r="EV720" s="24"/>
      <c r="EW720" s="24"/>
      <c r="EX720" s="24"/>
      <c r="EY720" s="24"/>
      <c r="EZ720" s="24"/>
      <c r="FA720" s="24"/>
      <c r="FB720" s="24"/>
      <c r="FC720" s="24"/>
      <c r="FD720" s="24"/>
      <c r="FE720" s="24"/>
      <c r="FF720" s="24"/>
      <c r="FG720" s="24"/>
      <c r="FH720" s="24"/>
      <c r="FI720" s="24"/>
      <c r="FJ720" s="24"/>
      <c r="FK720" s="24"/>
      <c r="FL720" s="24"/>
      <c r="FM720" s="24"/>
      <c r="FN720" s="24"/>
      <c r="FO720" s="24"/>
      <c r="FP720" s="24"/>
      <c r="FQ720" s="24"/>
      <c r="FR720" s="24"/>
      <c r="FS720" s="24"/>
      <c r="FT720" s="24"/>
      <c r="FU720" s="24"/>
      <c r="FV720" s="24"/>
      <c r="FW720" s="24"/>
      <c r="FX720" s="24"/>
      <c r="FY720" s="24"/>
      <c r="FZ720" s="24"/>
      <c r="GA720" s="24"/>
      <c r="GB720" s="24"/>
      <c r="GC720" s="24"/>
      <c r="GD720" s="24"/>
      <c r="GE720" s="24"/>
      <c r="GF720" s="24"/>
      <c r="GG720" s="24"/>
      <c r="GH720" s="24"/>
      <c r="GI720" s="24"/>
      <c r="GJ720" s="24"/>
      <c r="GK720" s="24"/>
      <c r="GL720" s="24"/>
      <c r="GM720" s="24"/>
      <c r="GN720" s="24"/>
      <c r="GO720" s="24"/>
      <c r="GP720" s="24"/>
      <c r="GQ720" s="24"/>
      <c r="GR720" s="24"/>
      <c r="GS720" s="24"/>
      <c r="GT720" s="24"/>
      <c r="GU720" s="24"/>
      <c r="GV720" s="24"/>
      <c r="GW720" s="24"/>
      <c r="GX720" s="24"/>
      <c r="GY720" s="24"/>
      <c r="GZ720" s="24"/>
      <c r="HA720" s="24"/>
      <c r="HB720" s="24"/>
      <c r="HC720" s="24"/>
      <c r="HD720" s="24"/>
      <c r="HE720" s="24"/>
      <c r="HF720" s="24"/>
      <c r="HG720" s="24"/>
      <c r="HH720" s="24"/>
      <c r="HI720" s="24"/>
      <c r="HJ720" s="24"/>
      <c r="HK720" s="24"/>
      <c r="HL720" s="24"/>
      <c r="HM720" s="24"/>
      <c r="HN720" s="24"/>
      <c r="HO720" s="24"/>
      <c r="HP720" s="24"/>
      <c r="HQ720" s="24"/>
      <c r="HR720" s="24"/>
      <c r="HS720" s="24"/>
      <c r="HT720" s="24"/>
      <c r="HU720" s="24"/>
      <c r="HV720" s="24"/>
      <c r="HW720" s="24"/>
      <c r="HX720" s="24"/>
      <c r="HY720" s="24"/>
      <c r="HZ720" s="24"/>
      <c r="IA720" s="24"/>
      <c r="IB720" s="24"/>
      <c r="IC720" s="24"/>
      <c r="ID720" s="24"/>
    </row>
    <row r="721" spans="1:238" x14ac:dyDescent="0.3">
      <c r="A721" t="str">
        <f>IF(Input!A713=0,"",Input!A713)</f>
        <v>114,73</v>
      </c>
      <c r="B721" s="65" cm="1">
        <f t="array" ref="B721">_xlfn.IFS($A721="","",LEFT($A721,4)="fold",MID($A721,12,1),TRUE,VALUE(LEFT($A721,FIND(",",$A721)-1)))</f>
        <v>114</v>
      </c>
      <c r="C721" s="65" cm="1">
        <f t="array" ref="C721">_xlfn.IFS($A721="","",LEFT($A721,4)="fold",VALUE(MID($A721,14,5)),TRUE,VALUE(MID($A721,FIND(",",$A721)+1,5)))</f>
        <v>73</v>
      </c>
      <c r="D721" s="58" cm="1">
        <f t="array" aca="1" ref="D721" ca="1">_xlfn.IFS(
AND(D$3="x",B721&gt;D$4),  2*D$4-B721,
TRUE,B721)</f>
        <v>114</v>
      </c>
      <c r="E721" s="58" cm="1">
        <f t="array" aca="1" ref="E721" ca="1">_xlfn.IFS(
AND(D$3="y",C721&gt;D$4),  2*D$4-C721,
TRUE,C721)</f>
        <v>73</v>
      </c>
      <c r="F721" s="58" cm="1">
        <f t="array" aca="1" ref="F721" ca="1">_xlfn.IFS(
AND(F$3="x",D721&gt;F$4),  2*F$4-D721,
TRUE,D721)</f>
        <v>114</v>
      </c>
      <c r="G721" s="58" cm="1">
        <f t="array" aca="1" ref="G721" ca="1">_xlfn.IFS(
AND(F$3="y",E721&gt;F$4),  2*F$4-E721,
TRUE,E721)</f>
        <v>73</v>
      </c>
      <c r="H721" s="58" cm="1">
        <f t="array" aca="1" ref="H721" ca="1">_xlfn.IFS(
AND(H$3="x",F721&gt;H$4),  2*H$4-F721,
TRUE,F721)</f>
        <v>114</v>
      </c>
      <c r="I721" s="58" cm="1">
        <f t="array" aca="1" ref="I721" ca="1">_xlfn.IFS(
AND(H$3="y",G721&gt;H$4),  2*H$4-G721,
TRUE,G721)</f>
        <v>73</v>
      </c>
      <c r="J721" s="58" cm="1">
        <f t="array" aca="1" ref="J721" ca="1">_xlfn.IFS(
AND(J$3="x",H721&gt;J$4),  2*J$4-H721,
TRUE,H721)</f>
        <v>114</v>
      </c>
      <c r="K721" s="58" cm="1">
        <f t="array" aca="1" ref="K721" ca="1">_xlfn.IFS(
AND(J$3="y",I721&gt;J$4),  2*J$4-I721,
TRUE,I721)</f>
        <v>73</v>
      </c>
      <c r="L721" s="58" cm="1">
        <f t="array" aca="1" ref="L721" ca="1">_xlfn.IFS(
AND(L$3="x",J721&gt;L$4),  2*L$4-J721,
TRUE,J721)</f>
        <v>114</v>
      </c>
      <c r="M721" s="58" cm="1">
        <f t="array" aca="1" ref="M721" ca="1">_xlfn.IFS(
AND(L$3="y",K721&gt;L$4),  2*L$4-K721,
TRUE,K721)</f>
        <v>73</v>
      </c>
      <c r="N721" s="58" cm="1">
        <f t="array" aca="1" ref="N721" ca="1">_xlfn.IFS(
AND(N$3="x",L721&gt;N$4),  2*N$4-L721,
TRUE,L721)</f>
        <v>114</v>
      </c>
      <c r="O721" s="58" cm="1">
        <f t="array" aca="1" ref="O721" ca="1">_xlfn.IFS(
AND(N$3="y",M721&gt;N$4),  2*N$4-M721,
TRUE,M721)</f>
        <v>73</v>
      </c>
      <c r="P721" s="58" cm="1">
        <f t="array" aca="1" ref="P721" ca="1">_xlfn.IFS(
AND(P$3="x",N721&gt;P$4),  2*P$4-N721,
TRUE,N721)</f>
        <v>48</v>
      </c>
      <c r="Q721" s="58" cm="1">
        <f t="array" aca="1" ref="Q721" ca="1">_xlfn.IFS(
AND(P$3="y",O721&gt;P$4),  2*P$4-O721,
TRUE,O721)</f>
        <v>73</v>
      </c>
      <c r="R721" s="58" cm="1">
        <f t="array" aca="1" ref="R721" ca="1">_xlfn.IFS(
AND(R$3="x",P721&gt;R$4),  2*R$4-P721,
TRUE,P721)</f>
        <v>48</v>
      </c>
      <c r="S721" s="58" cm="1">
        <f t="array" aca="1" ref="S721" ca="1">_xlfn.IFS(
AND(R$3="y",Q721&gt;R$4),  2*R$4-Q721,
TRUE,Q721)</f>
        <v>37</v>
      </c>
      <c r="T721" s="58" cm="1">
        <f t="array" aca="1" ref="T721" ca="1">_xlfn.IFS(
AND(T$3="x",R721&gt;T$4),  2*T$4-R721,
TRUE,R721)</f>
        <v>32</v>
      </c>
      <c r="U721" s="58" cm="1">
        <f t="array" aca="1" ref="U721" ca="1">_xlfn.IFS(
AND(T$3="y",S721&gt;T$4),  2*T$4-S721,
TRUE,S721)</f>
        <v>37</v>
      </c>
      <c r="V721" s="58" cm="1">
        <f t="array" aca="1" ref="V721" ca="1">_xlfn.IFS(
AND(V$3="x",T721&gt;V$4),  2*V$4-T721,
TRUE,T721)</f>
        <v>32</v>
      </c>
      <c r="W721" s="58" cm="1">
        <f t="array" aca="1" ref="W721" ca="1">_xlfn.IFS(
AND(V$3="y",U721&gt;V$4),  2*V$4-U721,
TRUE,U721)</f>
        <v>17</v>
      </c>
      <c r="X721" s="58" cm="1">
        <f t="array" aca="1" ref="X721" ca="1">_xlfn.IFS(
AND(X$3="x",V721&gt;X$4),  2*X$4-V721,
TRUE,V721)</f>
        <v>32</v>
      </c>
      <c r="Y721" s="58" cm="1">
        <f t="array" aca="1" ref="Y721" ca="1">_xlfn.IFS(
AND(X$3="y",W721&gt;X$4),  2*X$4-W721,
TRUE,W721)</f>
        <v>9</v>
      </c>
      <c r="Z721" s="58" cm="1">
        <f t="array" aca="1" ref="Z721" ca="1">_xlfn.IFS(
AND(Z$3="x",X721&gt;Z$4),  2*Z$4-X721,
TRUE,X721)</f>
        <v>32</v>
      </c>
      <c r="AA721" s="58" cm="1">
        <f t="array" aca="1" ref="AA721" ca="1">_xlfn.IFS(
AND(Z$3="y",Y721&gt;Z$4),  2*Z$4-Y721,
TRUE,Y721)</f>
        <v>3</v>
      </c>
      <c r="BD721" t="str">
        <f t="shared" ca="1" si="13"/>
        <v>114-73</v>
      </c>
      <c r="BF721" s="23"/>
      <c r="BG721" s="24"/>
      <c r="BH721" s="24"/>
      <c r="BI721" s="24"/>
      <c r="BJ721" s="24"/>
      <c r="BK721" s="24"/>
      <c r="BL721" s="24"/>
      <c r="BM721" s="24"/>
      <c r="BN721" s="24"/>
      <c r="BO721" s="24"/>
      <c r="BP721" s="24"/>
      <c r="BQ721" s="24"/>
      <c r="BR721" s="24"/>
      <c r="BS721" s="24"/>
      <c r="BT721" s="24"/>
      <c r="BU721" s="24"/>
      <c r="BV721" s="24"/>
      <c r="BW721" s="24"/>
      <c r="BX721" s="24"/>
      <c r="BY721" s="24"/>
      <c r="BZ721" s="24"/>
      <c r="CA721" s="24"/>
      <c r="CB721" s="24"/>
      <c r="CC721" s="24"/>
      <c r="CD721" s="24"/>
      <c r="CE721" s="24"/>
      <c r="CF721" s="24"/>
      <c r="CG721" s="24"/>
      <c r="CH721" s="24"/>
      <c r="CI721" s="24"/>
      <c r="CJ721" s="24"/>
      <c r="CK721" s="24"/>
      <c r="CL721" s="24"/>
      <c r="CM721" s="24"/>
      <c r="CN721" s="24"/>
      <c r="CO721" s="24"/>
      <c r="CP721" s="24"/>
      <c r="CQ721" s="24"/>
      <c r="CR721" s="24"/>
      <c r="CS721" s="24"/>
      <c r="CT721" s="24"/>
      <c r="CU721" s="24"/>
      <c r="CV721" s="24"/>
      <c r="CW721" s="24"/>
      <c r="CX721" s="24"/>
      <c r="CY721" s="24"/>
      <c r="CZ721" s="24"/>
      <c r="DA721" s="24"/>
      <c r="DB721" s="24"/>
      <c r="DC721" s="24"/>
      <c r="DD721" s="24"/>
      <c r="DE721" s="24"/>
      <c r="DF721" s="24"/>
      <c r="DG721" s="24"/>
      <c r="DH721" s="24"/>
      <c r="DI721" s="24"/>
      <c r="DJ721" s="24"/>
      <c r="DK721" s="24"/>
      <c r="DL721" s="24"/>
      <c r="DM721" s="24"/>
      <c r="DN721" s="24"/>
      <c r="DO721" s="24"/>
      <c r="DP721" s="24"/>
      <c r="DQ721" s="24"/>
      <c r="DR721" s="24"/>
      <c r="DS721" s="24"/>
      <c r="DT721" s="24"/>
      <c r="DU721" s="24"/>
      <c r="DV721" s="24"/>
      <c r="DW721" s="24"/>
      <c r="DX721" s="24"/>
      <c r="DY721" s="24"/>
      <c r="DZ721" s="24"/>
      <c r="EA721" s="24"/>
      <c r="EB721" s="24"/>
      <c r="EC721" s="24"/>
      <c r="ED721" s="24"/>
      <c r="EE721" s="24"/>
      <c r="EF721" s="24"/>
      <c r="EG721" s="24"/>
      <c r="EH721" s="24"/>
      <c r="EI721" s="24"/>
      <c r="EJ721" s="24"/>
      <c r="EK721" s="24"/>
      <c r="EL721" s="24"/>
      <c r="EM721" s="24"/>
      <c r="EN721" s="24"/>
      <c r="EO721" s="24"/>
      <c r="EP721" s="24"/>
      <c r="EQ721" s="24"/>
      <c r="ER721" s="24"/>
      <c r="ES721" s="24"/>
      <c r="ET721" s="24"/>
      <c r="EU721" s="24"/>
      <c r="EV721" s="24"/>
      <c r="EW721" s="24"/>
      <c r="EX721" s="24"/>
      <c r="EY721" s="24"/>
      <c r="EZ721" s="24"/>
      <c r="FA721" s="24"/>
      <c r="FB721" s="24"/>
      <c r="FC721" s="24"/>
      <c r="FD721" s="24"/>
      <c r="FE721" s="24"/>
      <c r="FF721" s="24"/>
      <c r="FG721" s="24"/>
      <c r="FH721" s="24"/>
      <c r="FI721" s="24"/>
      <c r="FJ721" s="24"/>
      <c r="FK721" s="24"/>
      <c r="FL721" s="24"/>
      <c r="FM721" s="24"/>
      <c r="FN721" s="24"/>
      <c r="FO721" s="24"/>
      <c r="FP721" s="24"/>
      <c r="FQ721" s="24"/>
      <c r="FR721" s="24"/>
      <c r="FS721" s="24"/>
      <c r="FT721" s="24"/>
      <c r="FU721" s="24"/>
      <c r="FV721" s="24"/>
      <c r="FW721" s="24"/>
      <c r="FX721" s="24"/>
      <c r="FY721" s="24"/>
      <c r="FZ721" s="24"/>
      <c r="GA721" s="24"/>
      <c r="GB721" s="24"/>
      <c r="GC721" s="24"/>
      <c r="GD721" s="24"/>
      <c r="GE721" s="24"/>
      <c r="GF721" s="24"/>
      <c r="GG721" s="24"/>
      <c r="GH721" s="24"/>
      <c r="GI721" s="24"/>
      <c r="GJ721" s="24"/>
      <c r="GK721" s="24"/>
      <c r="GL721" s="24"/>
      <c r="GM721" s="24"/>
      <c r="GN721" s="24"/>
      <c r="GO721" s="24"/>
      <c r="GP721" s="24"/>
      <c r="GQ721" s="24"/>
      <c r="GR721" s="24"/>
      <c r="GS721" s="24"/>
      <c r="GT721" s="24"/>
      <c r="GU721" s="24"/>
      <c r="GV721" s="24"/>
      <c r="GW721" s="24"/>
      <c r="GX721" s="24"/>
      <c r="GY721" s="24"/>
      <c r="GZ721" s="24"/>
      <c r="HA721" s="24"/>
      <c r="HB721" s="24"/>
      <c r="HC721" s="24"/>
      <c r="HD721" s="24"/>
      <c r="HE721" s="24"/>
      <c r="HF721" s="24"/>
      <c r="HG721" s="24"/>
      <c r="HH721" s="24"/>
      <c r="HI721" s="24"/>
      <c r="HJ721" s="24"/>
      <c r="HK721" s="24"/>
      <c r="HL721" s="24"/>
      <c r="HM721" s="24"/>
      <c r="HN721" s="24"/>
      <c r="HO721" s="24"/>
      <c r="HP721" s="24"/>
      <c r="HQ721" s="24"/>
      <c r="HR721" s="24"/>
      <c r="HS721" s="24"/>
      <c r="HT721" s="24"/>
      <c r="HU721" s="24"/>
      <c r="HV721" s="24"/>
      <c r="HW721" s="24"/>
      <c r="HX721" s="24"/>
      <c r="HY721" s="24"/>
      <c r="HZ721" s="24"/>
      <c r="IA721" s="24"/>
      <c r="IB721" s="24"/>
      <c r="IC721" s="24"/>
      <c r="ID721" s="24"/>
    </row>
    <row r="722" spans="1:238" x14ac:dyDescent="0.3">
      <c r="A722" t="str">
        <f>IF(Input!A714=0,"",Input!A714)</f>
        <v>928,418</v>
      </c>
      <c r="B722" s="65" cm="1">
        <f t="array" ref="B722">_xlfn.IFS($A722="","",LEFT($A722,4)="fold",MID($A722,12,1),TRUE,VALUE(LEFT($A722,FIND(",",$A722)-1)))</f>
        <v>928</v>
      </c>
      <c r="C722" s="65" cm="1">
        <f t="array" ref="C722">_xlfn.IFS($A722="","",LEFT($A722,4)="fold",VALUE(MID($A722,14,5)),TRUE,VALUE(MID($A722,FIND(",",$A722)+1,5)))</f>
        <v>418</v>
      </c>
      <c r="D722" s="58" cm="1">
        <f t="array" aca="1" ref="D722" ca="1">_xlfn.IFS(
AND(D$3="x",B722&gt;D$4),  2*D$4-B722,
TRUE,B722)</f>
        <v>382</v>
      </c>
      <c r="E722" s="58" cm="1">
        <f t="array" aca="1" ref="E722" ca="1">_xlfn.IFS(
AND(D$3="y",C722&gt;D$4),  2*D$4-C722,
TRUE,C722)</f>
        <v>418</v>
      </c>
      <c r="F722" s="58" cm="1">
        <f t="array" aca="1" ref="F722" ca="1">_xlfn.IFS(
AND(F$3="x",D722&gt;F$4),  2*F$4-D722,
TRUE,D722)</f>
        <v>382</v>
      </c>
      <c r="G722" s="58" cm="1">
        <f t="array" aca="1" ref="G722" ca="1">_xlfn.IFS(
AND(F$3="y",E722&gt;F$4),  2*F$4-E722,
TRUE,E722)</f>
        <v>418</v>
      </c>
      <c r="H722" s="58" cm="1">
        <f t="array" aca="1" ref="H722" ca="1">_xlfn.IFS(
AND(H$3="x",F722&gt;H$4),  2*H$4-F722,
TRUE,F722)</f>
        <v>272</v>
      </c>
      <c r="I722" s="58" cm="1">
        <f t="array" aca="1" ref="I722" ca="1">_xlfn.IFS(
AND(H$3="y",G722&gt;H$4),  2*H$4-G722,
TRUE,G722)</f>
        <v>418</v>
      </c>
      <c r="J722" s="58" cm="1">
        <f t="array" aca="1" ref="J722" ca="1">_xlfn.IFS(
AND(J$3="x",H722&gt;J$4),  2*J$4-H722,
TRUE,H722)</f>
        <v>272</v>
      </c>
      <c r="K722" s="58" cm="1">
        <f t="array" aca="1" ref="K722" ca="1">_xlfn.IFS(
AND(J$3="y",I722&gt;J$4),  2*J$4-I722,
TRUE,I722)</f>
        <v>28</v>
      </c>
      <c r="L722" s="58" cm="1">
        <f t="array" aca="1" ref="L722" ca="1">_xlfn.IFS(
AND(L$3="x",J722&gt;L$4),  2*L$4-J722,
TRUE,J722)</f>
        <v>54</v>
      </c>
      <c r="M722" s="58" cm="1">
        <f t="array" aca="1" ref="M722" ca="1">_xlfn.IFS(
AND(L$3="y",K722&gt;L$4),  2*L$4-K722,
TRUE,K722)</f>
        <v>28</v>
      </c>
      <c r="N722" s="58" cm="1">
        <f t="array" aca="1" ref="N722" ca="1">_xlfn.IFS(
AND(N$3="x",L722&gt;N$4),  2*N$4-L722,
TRUE,L722)</f>
        <v>54</v>
      </c>
      <c r="O722" s="58" cm="1">
        <f t="array" aca="1" ref="O722" ca="1">_xlfn.IFS(
AND(N$3="y",M722&gt;N$4),  2*N$4-M722,
TRUE,M722)</f>
        <v>28</v>
      </c>
      <c r="P722" s="58" cm="1">
        <f t="array" aca="1" ref="P722" ca="1">_xlfn.IFS(
AND(P$3="x",N722&gt;P$4),  2*P$4-N722,
TRUE,N722)</f>
        <v>54</v>
      </c>
      <c r="Q722" s="58" cm="1">
        <f t="array" aca="1" ref="Q722" ca="1">_xlfn.IFS(
AND(P$3="y",O722&gt;P$4),  2*P$4-O722,
TRUE,O722)</f>
        <v>28</v>
      </c>
      <c r="R722" s="58" cm="1">
        <f t="array" aca="1" ref="R722" ca="1">_xlfn.IFS(
AND(R$3="x",P722&gt;R$4),  2*R$4-P722,
TRUE,P722)</f>
        <v>54</v>
      </c>
      <c r="S722" s="58" cm="1">
        <f t="array" aca="1" ref="S722" ca="1">_xlfn.IFS(
AND(R$3="y",Q722&gt;R$4),  2*R$4-Q722,
TRUE,Q722)</f>
        <v>28</v>
      </c>
      <c r="T722" s="58" cm="1">
        <f t="array" aca="1" ref="T722" ca="1">_xlfn.IFS(
AND(T$3="x",R722&gt;T$4),  2*T$4-R722,
TRUE,R722)</f>
        <v>26</v>
      </c>
      <c r="U722" s="58" cm="1">
        <f t="array" aca="1" ref="U722" ca="1">_xlfn.IFS(
AND(T$3="y",S722&gt;T$4),  2*T$4-S722,
TRUE,S722)</f>
        <v>28</v>
      </c>
      <c r="V722" s="58" cm="1">
        <f t="array" aca="1" ref="V722" ca="1">_xlfn.IFS(
AND(V$3="x",T722&gt;V$4),  2*V$4-T722,
TRUE,T722)</f>
        <v>26</v>
      </c>
      <c r="W722" s="58" cm="1">
        <f t="array" aca="1" ref="W722" ca="1">_xlfn.IFS(
AND(V$3="y",U722&gt;V$4),  2*V$4-U722,
TRUE,U722)</f>
        <v>26</v>
      </c>
      <c r="X722" s="58" cm="1">
        <f t="array" aca="1" ref="X722" ca="1">_xlfn.IFS(
AND(X$3="x",V722&gt;X$4),  2*X$4-V722,
TRUE,V722)</f>
        <v>26</v>
      </c>
      <c r="Y722" s="58" cm="1">
        <f t="array" aca="1" ref="Y722" ca="1">_xlfn.IFS(
AND(X$3="y",W722&gt;X$4),  2*X$4-W722,
TRUE,W722)</f>
        <v>0</v>
      </c>
      <c r="Z722" s="58" cm="1">
        <f t="array" aca="1" ref="Z722" ca="1">_xlfn.IFS(
AND(Z$3="x",X722&gt;Z$4),  2*Z$4-X722,
TRUE,X722)</f>
        <v>26</v>
      </c>
      <c r="AA722" s="58" cm="1">
        <f t="array" aca="1" ref="AA722" ca="1">_xlfn.IFS(
AND(Z$3="y",Y722&gt;Z$4),  2*Z$4-Y722,
TRUE,Y722)</f>
        <v>0</v>
      </c>
      <c r="BD722" t="str">
        <f t="shared" ca="1" si="13"/>
        <v>382-418</v>
      </c>
      <c r="BF722" s="23"/>
      <c r="BG722" s="24"/>
      <c r="BH722" s="24"/>
      <c r="BI722" s="24"/>
      <c r="BJ722" s="24"/>
      <c r="BK722" s="24"/>
      <c r="BL722" s="24"/>
      <c r="BM722" s="24"/>
      <c r="BN722" s="24"/>
      <c r="BO722" s="24"/>
      <c r="BP722" s="24"/>
      <c r="BQ722" s="24"/>
      <c r="BR722" s="24"/>
      <c r="BS722" s="24"/>
      <c r="BT722" s="24"/>
      <c r="BU722" s="24"/>
      <c r="BV722" s="24"/>
      <c r="BW722" s="24"/>
      <c r="BX722" s="24"/>
      <c r="BY722" s="24"/>
      <c r="BZ722" s="24"/>
      <c r="CA722" s="24"/>
      <c r="CB722" s="24"/>
      <c r="CC722" s="24"/>
      <c r="CD722" s="24"/>
      <c r="CE722" s="24"/>
      <c r="CF722" s="24"/>
      <c r="CG722" s="24"/>
      <c r="CH722" s="24"/>
      <c r="CI722" s="24"/>
      <c r="CJ722" s="24"/>
      <c r="CK722" s="24"/>
      <c r="CL722" s="24"/>
      <c r="CM722" s="24"/>
      <c r="CN722" s="24"/>
      <c r="CO722" s="24"/>
      <c r="CP722" s="24"/>
      <c r="CQ722" s="24"/>
      <c r="CR722" s="24"/>
      <c r="CS722" s="24"/>
      <c r="CT722" s="24"/>
      <c r="CU722" s="24"/>
      <c r="CV722" s="24"/>
      <c r="CW722" s="24"/>
      <c r="CX722" s="24"/>
      <c r="CY722" s="24"/>
      <c r="CZ722" s="24"/>
      <c r="DA722" s="24"/>
      <c r="DB722" s="24"/>
      <c r="DC722" s="24"/>
      <c r="DD722" s="24"/>
      <c r="DE722" s="24"/>
      <c r="DF722" s="24"/>
      <c r="DG722" s="24"/>
      <c r="DH722" s="24"/>
      <c r="DI722" s="24"/>
      <c r="DJ722" s="24"/>
      <c r="DK722" s="24"/>
      <c r="DL722" s="24"/>
      <c r="DM722" s="24"/>
      <c r="DN722" s="24"/>
      <c r="DO722" s="24"/>
      <c r="DP722" s="24"/>
      <c r="DQ722" s="24"/>
      <c r="DR722" s="24"/>
      <c r="DS722" s="24"/>
      <c r="DT722" s="24"/>
      <c r="DU722" s="24"/>
      <c r="DV722" s="24"/>
      <c r="DW722" s="24"/>
      <c r="DX722" s="24"/>
      <c r="DY722" s="24"/>
      <c r="DZ722" s="24"/>
      <c r="EA722" s="24"/>
      <c r="EB722" s="24"/>
      <c r="EC722" s="24"/>
      <c r="ED722" s="24"/>
      <c r="EE722" s="24"/>
      <c r="EF722" s="24"/>
      <c r="EG722" s="24"/>
      <c r="EH722" s="24"/>
      <c r="EI722" s="24"/>
      <c r="EJ722" s="24"/>
      <c r="EK722" s="24"/>
      <c r="EL722" s="24"/>
      <c r="EM722" s="24"/>
      <c r="EN722" s="24"/>
      <c r="EO722" s="24"/>
      <c r="EP722" s="24"/>
      <c r="EQ722" s="24"/>
      <c r="ER722" s="24"/>
      <c r="ES722" s="24"/>
      <c r="ET722" s="24"/>
      <c r="EU722" s="24"/>
      <c r="EV722" s="24"/>
      <c r="EW722" s="24"/>
      <c r="EX722" s="24"/>
      <c r="EY722" s="24"/>
      <c r="EZ722" s="24"/>
      <c r="FA722" s="24"/>
      <c r="FB722" s="24"/>
      <c r="FC722" s="24"/>
      <c r="FD722" s="24"/>
      <c r="FE722" s="24"/>
      <c r="FF722" s="24"/>
      <c r="FG722" s="24"/>
      <c r="FH722" s="24"/>
      <c r="FI722" s="24"/>
      <c r="FJ722" s="24"/>
      <c r="FK722" s="24"/>
      <c r="FL722" s="24"/>
      <c r="FM722" s="24"/>
      <c r="FN722" s="24"/>
      <c r="FO722" s="24"/>
      <c r="FP722" s="24"/>
      <c r="FQ722" s="24"/>
      <c r="FR722" s="24"/>
      <c r="FS722" s="24"/>
      <c r="FT722" s="24"/>
      <c r="FU722" s="24"/>
      <c r="FV722" s="24"/>
      <c r="FW722" s="24"/>
      <c r="FX722" s="24"/>
      <c r="FY722" s="24"/>
      <c r="FZ722" s="24"/>
      <c r="GA722" s="24"/>
      <c r="GB722" s="24"/>
      <c r="GC722" s="24"/>
      <c r="GD722" s="24"/>
      <c r="GE722" s="24"/>
      <c r="GF722" s="24"/>
      <c r="GG722" s="24"/>
      <c r="GH722" s="24"/>
      <c r="GI722" s="24"/>
      <c r="GJ722" s="24"/>
      <c r="GK722" s="24"/>
      <c r="GL722" s="24"/>
      <c r="GM722" s="24"/>
      <c r="GN722" s="24"/>
      <c r="GO722" s="24"/>
      <c r="GP722" s="24"/>
      <c r="GQ722" s="24"/>
      <c r="GR722" s="24"/>
      <c r="GS722" s="24"/>
      <c r="GT722" s="24"/>
      <c r="GU722" s="24"/>
      <c r="GV722" s="24"/>
      <c r="GW722" s="24"/>
      <c r="GX722" s="24"/>
      <c r="GY722" s="24"/>
      <c r="GZ722" s="24"/>
      <c r="HA722" s="24"/>
      <c r="HB722" s="24"/>
      <c r="HC722" s="24"/>
      <c r="HD722" s="24"/>
      <c r="HE722" s="24"/>
      <c r="HF722" s="24"/>
      <c r="HG722" s="24"/>
      <c r="HH722" s="24"/>
      <c r="HI722" s="24"/>
      <c r="HJ722" s="24"/>
      <c r="HK722" s="24"/>
      <c r="HL722" s="24"/>
      <c r="HM722" s="24"/>
      <c r="HN722" s="24"/>
      <c r="HO722" s="24"/>
      <c r="HP722" s="24"/>
      <c r="HQ722" s="24"/>
      <c r="HR722" s="24"/>
      <c r="HS722" s="24"/>
      <c r="HT722" s="24"/>
      <c r="HU722" s="24"/>
      <c r="HV722" s="24"/>
      <c r="HW722" s="24"/>
      <c r="HX722" s="24"/>
      <c r="HY722" s="24"/>
      <c r="HZ722" s="24"/>
      <c r="IA722" s="24"/>
      <c r="IB722" s="24"/>
      <c r="IC722" s="24"/>
      <c r="ID722" s="24"/>
    </row>
    <row r="723" spans="1:238" x14ac:dyDescent="0.3">
      <c r="A723" t="str">
        <f>IF(Input!A715=0,"",Input!A715)</f>
        <v>1238,299</v>
      </c>
      <c r="B723" s="65" cm="1">
        <f t="array" ref="B723">_xlfn.IFS($A723="","",LEFT($A723,4)="fold",MID($A723,12,1),TRUE,VALUE(LEFT($A723,FIND(",",$A723)-1)))</f>
        <v>1238</v>
      </c>
      <c r="C723" s="65" cm="1">
        <f t="array" ref="C723">_xlfn.IFS($A723="","",LEFT($A723,4)="fold",VALUE(MID($A723,14,5)),TRUE,VALUE(MID($A723,FIND(",",$A723)+1,5)))</f>
        <v>299</v>
      </c>
      <c r="D723" s="58" cm="1">
        <f t="array" aca="1" ref="D723" ca="1">_xlfn.IFS(
AND(D$3="x",B723&gt;D$4),  2*D$4-B723,
TRUE,B723)</f>
        <v>72</v>
      </c>
      <c r="E723" s="58" cm="1">
        <f t="array" aca="1" ref="E723" ca="1">_xlfn.IFS(
AND(D$3="y",C723&gt;D$4),  2*D$4-C723,
TRUE,C723)</f>
        <v>299</v>
      </c>
      <c r="F723" s="58" cm="1">
        <f t="array" aca="1" ref="F723" ca="1">_xlfn.IFS(
AND(F$3="x",D723&gt;F$4),  2*F$4-D723,
TRUE,D723)</f>
        <v>72</v>
      </c>
      <c r="G723" s="58" cm="1">
        <f t="array" aca="1" ref="G723" ca="1">_xlfn.IFS(
AND(F$3="y",E723&gt;F$4),  2*F$4-E723,
TRUE,E723)</f>
        <v>299</v>
      </c>
      <c r="H723" s="58" cm="1">
        <f t="array" aca="1" ref="H723" ca="1">_xlfn.IFS(
AND(H$3="x",F723&gt;H$4),  2*H$4-F723,
TRUE,F723)</f>
        <v>72</v>
      </c>
      <c r="I723" s="58" cm="1">
        <f t="array" aca="1" ref="I723" ca="1">_xlfn.IFS(
AND(H$3="y",G723&gt;H$4),  2*H$4-G723,
TRUE,G723)</f>
        <v>299</v>
      </c>
      <c r="J723" s="58" cm="1">
        <f t="array" aca="1" ref="J723" ca="1">_xlfn.IFS(
AND(J$3="x",H723&gt;J$4),  2*J$4-H723,
TRUE,H723)</f>
        <v>72</v>
      </c>
      <c r="K723" s="58" cm="1">
        <f t="array" aca="1" ref="K723" ca="1">_xlfn.IFS(
AND(J$3="y",I723&gt;J$4),  2*J$4-I723,
TRUE,I723)</f>
        <v>147</v>
      </c>
      <c r="L723" s="58" cm="1">
        <f t="array" aca="1" ref="L723" ca="1">_xlfn.IFS(
AND(L$3="x",J723&gt;L$4),  2*L$4-J723,
TRUE,J723)</f>
        <v>72</v>
      </c>
      <c r="M723" s="58" cm="1">
        <f t="array" aca="1" ref="M723" ca="1">_xlfn.IFS(
AND(L$3="y",K723&gt;L$4),  2*L$4-K723,
TRUE,K723)</f>
        <v>147</v>
      </c>
      <c r="N723" s="58" cm="1">
        <f t="array" aca="1" ref="N723" ca="1">_xlfn.IFS(
AND(N$3="x",L723&gt;N$4),  2*N$4-L723,
TRUE,L723)</f>
        <v>72</v>
      </c>
      <c r="O723" s="58" cm="1">
        <f t="array" aca="1" ref="O723" ca="1">_xlfn.IFS(
AND(N$3="y",M723&gt;N$4),  2*N$4-M723,
TRUE,M723)</f>
        <v>75</v>
      </c>
      <c r="P723" s="58" cm="1">
        <f t="array" aca="1" ref="P723" ca="1">_xlfn.IFS(
AND(P$3="x",N723&gt;P$4),  2*P$4-N723,
TRUE,N723)</f>
        <v>72</v>
      </c>
      <c r="Q723" s="58" cm="1">
        <f t="array" aca="1" ref="Q723" ca="1">_xlfn.IFS(
AND(P$3="y",O723&gt;P$4),  2*P$4-O723,
TRUE,O723)</f>
        <v>75</v>
      </c>
      <c r="R723" s="58" cm="1">
        <f t="array" aca="1" ref="R723" ca="1">_xlfn.IFS(
AND(R$3="x",P723&gt;R$4),  2*R$4-P723,
TRUE,P723)</f>
        <v>72</v>
      </c>
      <c r="S723" s="58" cm="1">
        <f t="array" aca="1" ref="S723" ca="1">_xlfn.IFS(
AND(R$3="y",Q723&gt;R$4),  2*R$4-Q723,
TRUE,Q723)</f>
        <v>35</v>
      </c>
      <c r="T723" s="58" cm="1">
        <f t="array" aca="1" ref="T723" ca="1">_xlfn.IFS(
AND(T$3="x",R723&gt;T$4),  2*T$4-R723,
TRUE,R723)</f>
        <v>8</v>
      </c>
      <c r="U723" s="58" cm="1">
        <f t="array" aca="1" ref="U723" ca="1">_xlfn.IFS(
AND(T$3="y",S723&gt;T$4),  2*T$4-S723,
TRUE,S723)</f>
        <v>35</v>
      </c>
      <c r="V723" s="58" cm="1">
        <f t="array" aca="1" ref="V723" ca="1">_xlfn.IFS(
AND(V$3="x",T723&gt;V$4),  2*V$4-T723,
TRUE,T723)</f>
        <v>8</v>
      </c>
      <c r="W723" s="58" cm="1">
        <f t="array" aca="1" ref="W723" ca="1">_xlfn.IFS(
AND(V$3="y",U723&gt;V$4),  2*V$4-U723,
TRUE,U723)</f>
        <v>19</v>
      </c>
      <c r="X723" s="58" cm="1">
        <f t="array" aca="1" ref="X723" ca="1">_xlfn.IFS(
AND(X$3="x",V723&gt;X$4),  2*X$4-V723,
TRUE,V723)</f>
        <v>8</v>
      </c>
      <c r="Y723" s="58" cm="1">
        <f t="array" aca="1" ref="Y723" ca="1">_xlfn.IFS(
AND(X$3="y",W723&gt;X$4),  2*X$4-W723,
TRUE,W723)</f>
        <v>7</v>
      </c>
      <c r="Z723" s="58" cm="1">
        <f t="array" aca="1" ref="Z723" ca="1">_xlfn.IFS(
AND(Z$3="x",X723&gt;Z$4),  2*Z$4-X723,
TRUE,X723)</f>
        <v>8</v>
      </c>
      <c r="AA723" s="58" cm="1">
        <f t="array" aca="1" ref="AA723" ca="1">_xlfn.IFS(
AND(Z$3="y",Y723&gt;Z$4),  2*Z$4-Y723,
TRUE,Y723)</f>
        <v>5</v>
      </c>
      <c r="BD723" t="str">
        <f t="shared" ca="1" si="13"/>
        <v>72-299</v>
      </c>
      <c r="BF723" s="23"/>
      <c r="BG723" s="24"/>
      <c r="BH723" s="24"/>
      <c r="BI723" s="24"/>
      <c r="BJ723" s="24"/>
      <c r="BK723" s="24"/>
      <c r="BL723" s="24"/>
      <c r="BM723" s="24"/>
      <c r="BN723" s="24"/>
      <c r="BO723" s="24"/>
      <c r="BP723" s="24"/>
      <c r="BQ723" s="24"/>
      <c r="BR723" s="24"/>
      <c r="BS723" s="24"/>
      <c r="BT723" s="24"/>
      <c r="BU723" s="24"/>
      <c r="BV723" s="24"/>
      <c r="BW723" s="24"/>
      <c r="BX723" s="24"/>
      <c r="BY723" s="24"/>
      <c r="BZ723" s="24"/>
      <c r="CA723" s="24"/>
      <c r="CB723" s="24"/>
      <c r="CC723" s="24"/>
      <c r="CD723" s="24"/>
      <c r="CE723" s="24"/>
      <c r="CF723" s="24"/>
      <c r="CG723" s="24"/>
      <c r="CH723" s="24"/>
      <c r="CI723" s="24"/>
      <c r="CJ723" s="24"/>
      <c r="CK723" s="24"/>
      <c r="CL723" s="24"/>
      <c r="CM723" s="24"/>
      <c r="CN723" s="24"/>
      <c r="CO723" s="24"/>
      <c r="CP723" s="24"/>
      <c r="CQ723" s="24"/>
      <c r="CR723" s="24"/>
      <c r="CS723" s="24"/>
      <c r="CT723" s="24"/>
      <c r="CU723" s="24"/>
      <c r="CV723" s="24"/>
      <c r="CW723" s="24"/>
      <c r="CX723" s="24"/>
      <c r="CY723" s="24"/>
      <c r="CZ723" s="24"/>
      <c r="DA723" s="24"/>
      <c r="DB723" s="24"/>
      <c r="DC723" s="24"/>
      <c r="DD723" s="24"/>
      <c r="DE723" s="24"/>
      <c r="DF723" s="24"/>
      <c r="DG723" s="24"/>
      <c r="DH723" s="24"/>
      <c r="DI723" s="24"/>
      <c r="DJ723" s="24"/>
      <c r="DK723" s="24"/>
      <c r="DL723" s="24"/>
      <c r="DM723" s="24"/>
      <c r="DN723" s="24"/>
      <c r="DO723" s="24"/>
      <c r="DP723" s="24"/>
      <c r="DQ723" s="24"/>
      <c r="DR723" s="24"/>
      <c r="DS723" s="24"/>
      <c r="DT723" s="24"/>
      <c r="DU723" s="24"/>
      <c r="DV723" s="24"/>
      <c r="DW723" s="24"/>
      <c r="DX723" s="24"/>
      <c r="DY723" s="24"/>
      <c r="DZ723" s="24"/>
      <c r="EA723" s="24"/>
      <c r="EB723" s="24"/>
      <c r="EC723" s="24"/>
      <c r="ED723" s="24"/>
      <c r="EE723" s="24"/>
      <c r="EF723" s="24"/>
      <c r="EG723" s="24"/>
      <c r="EH723" s="24"/>
      <c r="EI723" s="24"/>
      <c r="EJ723" s="24"/>
      <c r="EK723" s="24"/>
      <c r="EL723" s="24"/>
      <c r="EM723" s="24"/>
      <c r="EN723" s="24"/>
      <c r="EO723" s="24"/>
      <c r="EP723" s="24"/>
      <c r="EQ723" s="24"/>
      <c r="ER723" s="24"/>
      <c r="ES723" s="24"/>
      <c r="ET723" s="24"/>
      <c r="EU723" s="24"/>
      <c r="EV723" s="24"/>
      <c r="EW723" s="24"/>
      <c r="EX723" s="24"/>
      <c r="EY723" s="24"/>
      <c r="EZ723" s="24"/>
      <c r="FA723" s="24"/>
      <c r="FB723" s="24"/>
      <c r="FC723" s="24"/>
      <c r="FD723" s="24"/>
      <c r="FE723" s="24"/>
      <c r="FF723" s="24"/>
      <c r="FG723" s="24"/>
      <c r="FH723" s="24"/>
      <c r="FI723" s="24"/>
      <c r="FJ723" s="24"/>
      <c r="FK723" s="24"/>
      <c r="FL723" s="24"/>
      <c r="FM723" s="24"/>
      <c r="FN723" s="24"/>
      <c r="FO723" s="24"/>
      <c r="FP723" s="24"/>
      <c r="FQ723" s="24"/>
      <c r="FR723" s="24"/>
      <c r="FS723" s="24"/>
      <c r="FT723" s="24"/>
      <c r="FU723" s="24"/>
      <c r="FV723" s="24"/>
      <c r="FW723" s="24"/>
      <c r="FX723" s="24"/>
      <c r="FY723" s="24"/>
      <c r="FZ723" s="24"/>
      <c r="GA723" s="24"/>
      <c r="GB723" s="24"/>
      <c r="GC723" s="24"/>
      <c r="GD723" s="24"/>
      <c r="GE723" s="24"/>
      <c r="GF723" s="24"/>
      <c r="GG723" s="24"/>
      <c r="GH723" s="24"/>
      <c r="GI723" s="24"/>
      <c r="GJ723" s="24"/>
      <c r="GK723" s="24"/>
      <c r="GL723" s="24"/>
      <c r="GM723" s="24"/>
      <c r="GN723" s="24"/>
      <c r="GO723" s="24"/>
      <c r="GP723" s="24"/>
      <c r="GQ723" s="24"/>
      <c r="GR723" s="24"/>
      <c r="GS723" s="24"/>
      <c r="GT723" s="24"/>
      <c r="GU723" s="24"/>
      <c r="GV723" s="24"/>
      <c r="GW723" s="24"/>
      <c r="GX723" s="24"/>
      <c r="GY723" s="24"/>
      <c r="GZ723" s="24"/>
      <c r="HA723" s="24"/>
      <c r="HB723" s="24"/>
      <c r="HC723" s="24"/>
      <c r="HD723" s="24"/>
      <c r="HE723" s="24"/>
      <c r="HF723" s="24"/>
      <c r="HG723" s="24"/>
      <c r="HH723" s="24"/>
      <c r="HI723" s="24"/>
      <c r="HJ723" s="24"/>
      <c r="HK723" s="24"/>
      <c r="HL723" s="24"/>
      <c r="HM723" s="24"/>
      <c r="HN723" s="24"/>
      <c r="HO723" s="24"/>
      <c r="HP723" s="24"/>
      <c r="HQ723" s="24"/>
      <c r="HR723" s="24"/>
      <c r="HS723" s="24"/>
      <c r="HT723" s="24"/>
      <c r="HU723" s="24"/>
      <c r="HV723" s="24"/>
      <c r="HW723" s="24"/>
      <c r="HX723" s="24"/>
      <c r="HY723" s="24"/>
      <c r="HZ723" s="24"/>
      <c r="IA723" s="24"/>
      <c r="IB723" s="24"/>
      <c r="IC723" s="24"/>
      <c r="ID723" s="24"/>
    </row>
    <row r="724" spans="1:238" x14ac:dyDescent="0.3">
      <c r="A724" t="str">
        <f>IF(Input!A716=0,"",Input!A716)</f>
        <v>989,114</v>
      </c>
      <c r="B724" s="65" cm="1">
        <f t="array" ref="B724">_xlfn.IFS($A724="","",LEFT($A724,4)="fold",MID($A724,12,1),TRUE,VALUE(LEFT($A724,FIND(",",$A724)-1)))</f>
        <v>989</v>
      </c>
      <c r="C724" s="65" cm="1">
        <f t="array" ref="C724">_xlfn.IFS($A724="","",LEFT($A724,4)="fold",VALUE(MID($A724,14,5)),TRUE,VALUE(MID($A724,FIND(",",$A724)+1,5)))</f>
        <v>114</v>
      </c>
      <c r="D724" s="58" cm="1">
        <f t="array" aca="1" ref="D724" ca="1">_xlfn.IFS(
AND(D$3="x",B724&gt;D$4),  2*D$4-B724,
TRUE,B724)</f>
        <v>321</v>
      </c>
      <c r="E724" s="58" cm="1">
        <f t="array" aca="1" ref="E724" ca="1">_xlfn.IFS(
AND(D$3="y",C724&gt;D$4),  2*D$4-C724,
TRUE,C724)</f>
        <v>114</v>
      </c>
      <c r="F724" s="58" cm="1">
        <f t="array" aca="1" ref="F724" ca="1">_xlfn.IFS(
AND(F$3="x",D724&gt;F$4),  2*F$4-D724,
TRUE,D724)</f>
        <v>321</v>
      </c>
      <c r="G724" s="58" cm="1">
        <f t="array" aca="1" ref="G724" ca="1">_xlfn.IFS(
AND(F$3="y",E724&gt;F$4),  2*F$4-E724,
TRUE,E724)</f>
        <v>114</v>
      </c>
      <c r="H724" s="58" cm="1">
        <f t="array" aca="1" ref="H724" ca="1">_xlfn.IFS(
AND(H$3="x",F724&gt;H$4),  2*H$4-F724,
TRUE,F724)</f>
        <v>321</v>
      </c>
      <c r="I724" s="58" cm="1">
        <f t="array" aca="1" ref="I724" ca="1">_xlfn.IFS(
AND(H$3="y",G724&gt;H$4),  2*H$4-G724,
TRUE,G724)</f>
        <v>114</v>
      </c>
      <c r="J724" s="58" cm="1">
        <f t="array" aca="1" ref="J724" ca="1">_xlfn.IFS(
AND(J$3="x",H724&gt;J$4),  2*J$4-H724,
TRUE,H724)</f>
        <v>321</v>
      </c>
      <c r="K724" s="58" cm="1">
        <f t="array" aca="1" ref="K724" ca="1">_xlfn.IFS(
AND(J$3="y",I724&gt;J$4),  2*J$4-I724,
TRUE,I724)</f>
        <v>114</v>
      </c>
      <c r="L724" s="58" cm="1">
        <f t="array" aca="1" ref="L724" ca="1">_xlfn.IFS(
AND(L$3="x",J724&gt;L$4),  2*L$4-J724,
TRUE,J724)</f>
        <v>5</v>
      </c>
      <c r="M724" s="58" cm="1">
        <f t="array" aca="1" ref="M724" ca="1">_xlfn.IFS(
AND(L$3="y",K724&gt;L$4),  2*L$4-K724,
TRUE,K724)</f>
        <v>114</v>
      </c>
      <c r="N724" s="58" cm="1">
        <f t="array" aca="1" ref="N724" ca="1">_xlfn.IFS(
AND(N$3="x",L724&gt;N$4),  2*N$4-L724,
TRUE,L724)</f>
        <v>5</v>
      </c>
      <c r="O724" s="58" cm="1">
        <f t="array" aca="1" ref="O724" ca="1">_xlfn.IFS(
AND(N$3="y",M724&gt;N$4),  2*N$4-M724,
TRUE,M724)</f>
        <v>108</v>
      </c>
      <c r="P724" s="58" cm="1">
        <f t="array" aca="1" ref="P724" ca="1">_xlfn.IFS(
AND(P$3="x",N724&gt;P$4),  2*P$4-N724,
TRUE,N724)</f>
        <v>5</v>
      </c>
      <c r="Q724" s="58" cm="1">
        <f t="array" aca="1" ref="Q724" ca="1">_xlfn.IFS(
AND(P$3="y",O724&gt;P$4),  2*P$4-O724,
TRUE,O724)</f>
        <v>108</v>
      </c>
      <c r="R724" s="58" cm="1">
        <f t="array" aca="1" ref="R724" ca="1">_xlfn.IFS(
AND(R$3="x",P724&gt;R$4),  2*R$4-P724,
TRUE,P724)</f>
        <v>5</v>
      </c>
      <c r="S724" s="58" cm="1">
        <f t="array" aca="1" ref="S724" ca="1">_xlfn.IFS(
AND(R$3="y",Q724&gt;R$4),  2*R$4-Q724,
TRUE,Q724)</f>
        <v>2</v>
      </c>
      <c r="T724" s="58" cm="1">
        <f t="array" aca="1" ref="T724" ca="1">_xlfn.IFS(
AND(T$3="x",R724&gt;T$4),  2*T$4-R724,
TRUE,R724)</f>
        <v>5</v>
      </c>
      <c r="U724" s="58" cm="1">
        <f t="array" aca="1" ref="U724" ca="1">_xlfn.IFS(
AND(T$3="y",S724&gt;T$4),  2*T$4-S724,
TRUE,S724)</f>
        <v>2</v>
      </c>
      <c r="V724" s="58" cm="1">
        <f t="array" aca="1" ref="V724" ca="1">_xlfn.IFS(
AND(V$3="x",T724&gt;V$4),  2*V$4-T724,
TRUE,T724)</f>
        <v>5</v>
      </c>
      <c r="W724" s="58" cm="1">
        <f t="array" aca="1" ref="W724" ca="1">_xlfn.IFS(
AND(V$3="y",U724&gt;V$4),  2*V$4-U724,
TRUE,U724)</f>
        <v>2</v>
      </c>
      <c r="X724" s="58" cm="1">
        <f t="array" aca="1" ref="X724" ca="1">_xlfn.IFS(
AND(X$3="x",V724&gt;X$4),  2*X$4-V724,
TRUE,V724)</f>
        <v>5</v>
      </c>
      <c r="Y724" s="58" cm="1">
        <f t="array" aca="1" ref="Y724" ca="1">_xlfn.IFS(
AND(X$3="y",W724&gt;X$4),  2*X$4-W724,
TRUE,W724)</f>
        <v>2</v>
      </c>
      <c r="Z724" s="58" cm="1">
        <f t="array" aca="1" ref="Z724" ca="1">_xlfn.IFS(
AND(Z$3="x",X724&gt;Z$4),  2*Z$4-X724,
TRUE,X724)</f>
        <v>5</v>
      </c>
      <c r="AA724" s="58" cm="1">
        <f t="array" aca="1" ref="AA724" ca="1">_xlfn.IFS(
AND(Z$3="y",Y724&gt;Z$4),  2*Z$4-Y724,
TRUE,Y724)</f>
        <v>2</v>
      </c>
      <c r="BD724" t="str">
        <f t="shared" ca="1" si="13"/>
        <v>321-114</v>
      </c>
      <c r="BF724" s="23"/>
      <c r="BG724" s="24"/>
      <c r="BH724" s="24"/>
      <c r="BI724" s="24"/>
      <c r="BJ724" s="24"/>
      <c r="BK724" s="24"/>
      <c r="BL724" s="24"/>
      <c r="BM724" s="24"/>
      <c r="BN724" s="24"/>
      <c r="BO724" s="24"/>
      <c r="BP724" s="24"/>
      <c r="BQ724" s="24"/>
      <c r="BR724" s="24"/>
      <c r="BS724" s="24"/>
      <c r="BT724" s="24"/>
      <c r="BU724" s="24"/>
      <c r="BV724" s="24"/>
      <c r="BW724" s="24"/>
      <c r="BX724" s="24"/>
      <c r="BY724" s="24"/>
      <c r="BZ724" s="24"/>
      <c r="CA724" s="24"/>
      <c r="CB724" s="24"/>
      <c r="CC724" s="24"/>
      <c r="CD724" s="24"/>
      <c r="CE724" s="24"/>
      <c r="CF724" s="24"/>
      <c r="CG724" s="24"/>
      <c r="CH724" s="24"/>
      <c r="CI724" s="24"/>
      <c r="CJ724" s="24"/>
      <c r="CK724" s="24"/>
      <c r="CL724" s="24"/>
      <c r="CM724" s="24"/>
      <c r="CN724" s="24"/>
      <c r="CO724" s="24"/>
      <c r="CP724" s="24"/>
      <c r="CQ724" s="24"/>
      <c r="CR724" s="24"/>
      <c r="CS724" s="24"/>
      <c r="CT724" s="24"/>
      <c r="CU724" s="24"/>
      <c r="CV724" s="24"/>
      <c r="CW724" s="24"/>
      <c r="CX724" s="24"/>
      <c r="CY724" s="24"/>
      <c r="CZ724" s="24"/>
      <c r="DA724" s="24"/>
      <c r="DB724" s="24"/>
      <c r="DC724" s="24"/>
      <c r="DD724" s="24"/>
      <c r="DE724" s="24"/>
      <c r="DF724" s="24"/>
      <c r="DG724" s="24"/>
      <c r="DH724" s="24"/>
      <c r="DI724" s="24"/>
      <c r="DJ724" s="24"/>
      <c r="DK724" s="24"/>
      <c r="DL724" s="24"/>
      <c r="DM724" s="24"/>
      <c r="DN724" s="24"/>
      <c r="DO724" s="24"/>
      <c r="DP724" s="24"/>
      <c r="DQ724" s="24"/>
      <c r="DR724" s="24"/>
      <c r="DS724" s="24"/>
      <c r="DT724" s="24"/>
      <c r="DU724" s="24"/>
      <c r="DV724" s="24"/>
      <c r="DW724" s="24"/>
      <c r="DX724" s="24"/>
      <c r="DY724" s="24"/>
      <c r="DZ724" s="24"/>
      <c r="EA724" s="24"/>
      <c r="EB724" s="24"/>
      <c r="EC724" s="24"/>
      <c r="ED724" s="24"/>
      <c r="EE724" s="24"/>
      <c r="EF724" s="24"/>
      <c r="EG724" s="24"/>
      <c r="EH724" s="24"/>
      <c r="EI724" s="24"/>
      <c r="EJ724" s="24"/>
      <c r="EK724" s="24"/>
      <c r="EL724" s="24"/>
      <c r="EM724" s="24"/>
      <c r="EN724" s="24"/>
      <c r="EO724" s="24"/>
      <c r="EP724" s="24"/>
      <c r="EQ724" s="24"/>
      <c r="ER724" s="24"/>
      <c r="ES724" s="24"/>
      <c r="ET724" s="24"/>
      <c r="EU724" s="24"/>
      <c r="EV724" s="24"/>
      <c r="EW724" s="24"/>
      <c r="EX724" s="24"/>
      <c r="EY724" s="24"/>
      <c r="EZ724" s="24"/>
      <c r="FA724" s="24"/>
      <c r="FB724" s="24"/>
      <c r="FC724" s="24"/>
      <c r="FD724" s="24"/>
      <c r="FE724" s="24"/>
      <c r="FF724" s="24"/>
      <c r="FG724" s="24"/>
      <c r="FH724" s="24"/>
      <c r="FI724" s="24"/>
      <c r="FJ724" s="24"/>
      <c r="FK724" s="24"/>
      <c r="FL724" s="24"/>
      <c r="FM724" s="24"/>
      <c r="FN724" s="24"/>
      <c r="FO724" s="24"/>
      <c r="FP724" s="24"/>
      <c r="FQ724" s="24"/>
      <c r="FR724" s="24"/>
      <c r="FS724" s="24"/>
      <c r="FT724" s="24"/>
      <c r="FU724" s="24"/>
      <c r="FV724" s="24"/>
      <c r="FW724" s="24"/>
      <c r="FX724" s="24"/>
      <c r="FY724" s="24"/>
      <c r="FZ724" s="24"/>
      <c r="GA724" s="24"/>
      <c r="GB724" s="24"/>
      <c r="GC724" s="24"/>
      <c r="GD724" s="24"/>
      <c r="GE724" s="24"/>
      <c r="GF724" s="24"/>
      <c r="GG724" s="24"/>
      <c r="GH724" s="24"/>
      <c r="GI724" s="24"/>
      <c r="GJ724" s="24"/>
      <c r="GK724" s="24"/>
      <c r="GL724" s="24"/>
      <c r="GM724" s="24"/>
      <c r="GN724" s="24"/>
      <c r="GO724" s="24"/>
      <c r="GP724" s="24"/>
      <c r="GQ724" s="24"/>
      <c r="GR724" s="24"/>
      <c r="GS724" s="24"/>
      <c r="GT724" s="24"/>
      <c r="GU724" s="24"/>
      <c r="GV724" s="24"/>
      <c r="GW724" s="24"/>
      <c r="GX724" s="24"/>
      <c r="GY724" s="24"/>
      <c r="GZ724" s="24"/>
      <c r="HA724" s="24"/>
      <c r="HB724" s="24"/>
      <c r="HC724" s="24"/>
      <c r="HD724" s="24"/>
      <c r="HE724" s="24"/>
      <c r="HF724" s="24"/>
      <c r="HG724" s="24"/>
      <c r="HH724" s="24"/>
      <c r="HI724" s="24"/>
      <c r="HJ724" s="24"/>
      <c r="HK724" s="24"/>
      <c r="HL724" s="24"/>
      <c r="HM724" s="24"/>
      <c r="HN724" s="24"/>
      <c r="HO724" s="24"/>
      <c r="HP724" s="24"/>
      <c r="HQ724" s="24"/>
      <c r="HR724" s="24"/>
      <c r="HS724" s="24"/>
      <c r="HT724" s="24"/>
      <c r="HU724" s="24"/>
      <c r="HV724" s="24"/>
      <c r="HW724" s="24"/>
      <c r="HX724" s="24"/>
      <c r="HY724" s="24"/>
      <c r="HZ724" s="24"/>
      <c r="IA724" s="24"/>
      <c r="IB724" s="24"/>
      <c r="IC724" s="24"/>
      <c r="ID724" s="24"/>
    </row>
    <row r="725" spans="1:238" x14ac:dyDescent="0.3">
      <c r="A725" t="str">
        <f>IF(Input!A717=0,"",Input!A717)</f>
        <v>1099,124</v>
      </c>
      <c r="B725" s="65" cm="1">
        <f t="array" ref="B725">_xlfn.IFS($A725="","",LEFT($A725,4)="fold",MID($A725,12,1),TRUE,VALUE(LEFT($A725,FIND(",",$A725)-1)))</f>
        <v>1099</v>
      </c>
      <c r="C725" s="65" cm="1">
        <f t="array" ref="C725">_xlfn.IFS($A725="","",LEFT($A725,4)="fold",VALUE(MID($A725,14,5)),TRUE,VALUE(MID($A725,FIND(",",$A725)+1,5)))</f>
        <v>124</v>
      </c>
      <c r="D725" s="58" cm="1">
        <f t="array" aca="1" ref="D725" ca="1">_xlfn.IFS(
AND(D$3="x",B725&gt;D$4),  2*D$4-B725,
TRUE,B725)</f>
        <v>211</v>
      </c>
      <c r="E725" s="58" cm="1">
        <f t="array" aca="1" ref="E725" ca="1">_xlfn.IFS(
AND(D$3="y",C725&gt;D$4),  2*D$4-C725,
TRUE,C725)</f>
        <v>124</v>
      </c>
      <c r="F725" s="58" cm="1">
        <f t="array" aca="1" ref="F725" ca="1">_xlfn.IFS(
AND(F$3="x",D725&gt;F$4),  2*F$4-D725,
TRUE,D725)</f>
        <v>211</v>
      </c>
      <c r="G725" s="58" cm="1">
        <f t="array" aca="1" ref="G725" ca="1">_xlfn.IFS(
AND(F$3="y",E725&gt;F$4),  2*F$4-E725,
TRUE,E725)</f>
        <v>124</v>
      </c>
      <c r="H725" s="58" cm="1">
        <f t="array" aca="1" ref="H725" ca="1">_xlfn.IFS(
AND(H$3="x",F725&gt;H$4),  2*H$4-F725,
TRUE,F725)</f>
        <v>211</v>
      </c>
      <c r="I725" s="58" cm="1">
        <f t="array" aca="1" ref="I725" ca="1">_xlfn.IFS(
AND(H$3="y",G725&gt;H$4),  2*H$4-G725,
TRUE,G725)</f>
        <v>124</v>
      </c>
      <c r="J725" s="58" cm="1">
        <f t="array" aca="1" ref="J725" ca="1">_xlfn.IFS(
AND(J$3="x",H725&gt;J$4),  2*J$4-H725,
TRUE,H725)</f>
        <v>211</v>
      </c>
      <c r="K725" s="58" cm="1">
        <f t="array" aca="1" ref="K725" ca="1">_xlfn.IFS(
AND(J$3="y",I725&gt;J$4),  2*J$4-I725,
TRUE,I725)</f>
        <v>124</v>
      </c>
      <c r="L725" s="58" cm="1">
        <f t="array" aca="1" ref="L725" ca="1">_xlfn.IFS(
AND(L$3="x",J725&gt;L$4),  2*L$4-J725,
TRUE,J725)</f>
        <v>115</v>
      </c>
      <c r="M725" s="58" cm="1">
        <f t="array" aca="1" ref="M725" ca="1">_xlfn.IFS(
AND(L$3="y",K725&gt;L$4),  2*L$4-K725,
TRUE,K725)</f>
        <v>124</v>
      </c>
      <c r="N725" s="58" cm="1">
        <f t="array" aca="1" ref="N725" ca="1">_xlfn.IFS(
AND(N$3="x",L725&gt;N$4),  2*N$4-L725,
TRUE,L725)</f>
        <v>115</v>
      </c>
      <c r="O725" s="58" cm="1">
        <f t="array" aca="1" ref="O725" ca="1">_xlfn.IFS(
AND(N$3="y",M725&gt;N$4),  2*N$4-M725,
TRUE,M725)</f>
        <v>98</v>
      </c>
      <c r="P725" s="58" cm="1">
        <f t="array" aca="1" ref="P725" ca="1">_xlfn.IFS(
AND(P$3="x",N725&gt;P$4),  2*P$4-N725,
TRUE,N725)</f>
        <v>47</v>
      </c>
      <c r="Q725" s="58" cm="1">
        <f t="array" aca="1" ref="Q725" ca="1">_xlfn.IFS(
AND(P$3="y",O725&gt;P$4),  2*P$4-O725,
TRUE,O725)</f>
        <v>98</v>
      </c>
      <c r="R725" s="58" cm="1">
        <f t="array" aca="1" ref="R725" ca="1">_xlfn.IFS(
AND(R$3="x",P725&gt;R$4),  2*R$4-P725,
TRUE,P725)</f>
        <v>47</v>
      </c>
      <c r="S725" s="58" cm="1">
        <f t="array" aca="1" ref="S725" ca="1">_xlfn.IFS(
AND(R$3="y",Q725&gt;R$4),  2*R$4-Q725,
TRUE,Q725)</f>
        <v>12</v>
      </c>
      <c r="T725" s="58" cm="1">
        <f t="array" aca="1" ref="T725" ca="1">_xlfn.IFS(
AND(T$3="x",R725&gt;T$4),  2*T$4-R725,
TRUE,R725)</f>
        <v>33</v>
      </c>
      <c r="U725" s="58" cm="1">
        <f t="array" aca="1" ref="U725" ca="1">_xlfn.IFS(
AND(T$3="y",S725&gt;T$4),  2*T$4-S725,
TRUE,S725)</f>
        <v>12</v>
      </c>
      <c r="V725" s="58" cm="1">
        <f t="array" aca="1" ref="V725" ca="1">_xlfn.IFS(
AND(V$3="x",T725&gt;V$4),  2*V$4-T725,
TRUE,T725)</f>
        <v>33</v>
      </c>
      <c r="W725" s="58" cm="1">
        <f t="array" aca="1" ref="W725" ca="1">_xlfn.IFS(
AND(V$3="y",U725&gt;V$4),  2*V$4-U725,
TRUE,U725)</f>
        <v>12</v>
      </c>
      <c r="X725" s="58" cm="1">
        <f t="array" aca="1" ref="X725" ca="1">_xlfn.IFS(
AND(X$3="x",V725&gt;X$4),  2*X$4-V725,
TRUE,V725)</f>
        <v>33</v>
      </c>
      <c r="Y725" s="58" cm="1">
        <f t="array" aca="1" ref="Y725" ca="1">_xlfn.IFS(
AND(X$3="y",W725&gt;X$4),  2*X$4-W725,
TRUE,W725)</f>
        <v>12</v>
      </c>
      <c r="Z725" s="58" cm="1">
        <f t="array" aca="1" ref="Z725" ca="1">_xlfn.IFS(
AND(Z$3="x",X725&gt;Z$4),  2*Z$4-X725,
TRUE,X725)</f>
        <v>33</v>
      </c>
      <c r="AA725" s="58" cm="1">
        <f t="array" aca="1" ref="AA725" ca="1">_xlfn.IFS(
AND(Z$3="y",Y725&gt;Z$4),  2*Z$4-Y725,
TRUE,Y725)</f>
        <v>0</v>
      </c>
      <c r="BD725" t="str">
        <f t="shared" ca="1" si="13"/>
        <v>211-124</v>
      </c>
      <c r="BF725" s="23"/>
      <c r="BG725" s="24"/>
      <c r="BH725" s="24"/>
      <c r="BI725" s="24"/>
      <c r="BJ725" s="24"/>
      <c r="BK725" s="24"/>
      <c r="BL725" s="24"/>
      <c r="BM725" s="24"/>
      <c r="BN725" s="24"/>
      <c r="BO725" s="24"/>
      <c r="BP725" s="24"/>
      <c r="BQ725" s="24"/>
      <c r="BR725" s="24"/>
      <c r="BS725" s="24"/>
      <c r="BT725" s="24"/>
      <c r="BU725" s="24"/>
      <c r="BV725" s="24"/>
      <c r="BW725" s="24"/>
      <c r="BX725" s="24"/>
      <c r="BY725" s="24"/>
      <c r="BZ725" s="24"/>
      <c r="CA725" s="24"/>
      <c r="CB725" s="24"/>
      <c r="CC725" s="24"/>
      <c r="CD725" s="24"/>
      <c r="CE725" s="24"/>
      <c r="CF725" s="24"/>
      <c r="CG725" s="24"/>
      <c r="CH725" s="24"/>
      <c r="CI725" s="24"/>
      <c r="CJ725" s="24"/>
      <c r="CK725" s="24"/>
      <c r="CL725" s="24"/>
      <c r="CM725" s="24"/>
      <c r="CN725" s="24"/>
      <c r="CO725" s="24"/>
      <c r="CP725" s="24"/>
      <c r="CQ725" s="24"/>
      <c r="CR725" s="24"/>
      <c r="CS725" s="24"/>
      <c r="CT725" s="24"/>
      <c r="CU725" s="24"/>
      <c r="CV725" s="24"/>
      <c r="CW725" s="24"/>
      <c r="CX725" s="24"/>
      <c r="CY725" s="24"/>
      <c r="CZ725" s="24"/>
      <c r="DA725" s="24"/>
      <c r="DB725" s="24"/>
      <c r="DC725" s="24"/>
      <c r="DD725" s="24"/>
      <c r="DE725" s="24"/>
      <c r="DF725" s="24"/>
      <c r="DG725" s="24"/>
      <c r="DH725" s="24"/>
      <c r="DI725" s="24"/>
      <c r="DJ725" s="24"/>
      <c r="DK725" s="24"/>
      <c r="DL725" s="24"/>
      <c r="DM725" s="24"/>
      <c r="DN725" s="24"/>
      <c r="DO725" s="24"/>
      <c r="DP725" s="24"/>
      <c r="DQ725" s="24"/>
      <c r="DR725" s="24"/>
      <c r="DS725" s="24"/>
      <c r="DT725" s="24"/>
      <c r="DU725" s="24"/>
      <c r="DV725" s="24"/>
      <c r="DW725" s="24"/>
      <c r="DX725" s="24"/>
      <c r="DY725" s="24"/>
      <c r="DZ725" s="24"/>
      <c r="EA725" s="24"/>
      <c r="EB725" s="24"/>
      <c r="EC725" s="24"/>
      <c r="ED725" s="24"/>
      <c r="EE725" s="24"/>
      <c r="EF725" s="24"/>
      <c r="EG725" s="24"/>
      <c r="EH725" s="24"/>
      <c r="EI725" s="24"/>
      <c r="EJ725" s="24"/>
      <c r="EK725" s="24"/>
      <c r="EL725" s="24"/>
      <c r="EM725" s="24"/>
      <c r="EN725" s="24"/>
      <c r="EO725" s="24"/>
      <c r="EP725" s="24"/>
      <c r="EQ725" s="24"/>
      <c r="ER725" s="24"/>
      <c r="ES725" s="24"/>
      <c r="ET725" s="24"/>
      <c r="EU725" s="24"/>
      <c r="EV725" s="24"/>
      <c r="EW725" s="24"/>
      <c r="EX725" s="24"/>
      <c r="EY725" s="24"/>
      <c r="EZ725" s="24"/>
      <c r="FA725" s="24"/>
      <c r="FB725" s="24"/>
      <c r="FC725" s="24"/>
      <c r="FD725" s="24"/>
      <c r="FE725" s="24"/>
      <c r="FF725" s="24"/>
      <c r="FG725" s="24"/>
      <c r="FH725" s="24"/>
      <c r="FI725" s="24"/>
      <c r="FJ725" s="24"/>
      <c r="FK725" s="24"/>
      <c r="FL725" s="24"/>
      <c r="FM725" s="24"/>
      <c r="FN725" s="24"/>
      <c r="FO725" s="24"/>
      <c r="FP725" s="24"/>
      <c r="FQ725" s="24"/>
      <c r="FR725" s="24"/>
      <c r="FS725" s="24"/>
      <c r="FT725" s="24"/>
      <c r="FU725" s="24"/>
      <c r="FV725" s="24"/>
      <c r="FW725" s="24"/>
      <c r="FX725" s="24"/>
      <c r="FY725" s="24"/>
      <c r="FZ725" s="24"/>
      <c r="GA725" s="24"/>
      <c r="GB725" s="24"/>
      <c r="GC725" s="24"/>
      <c r="GD725" s="24"/>
      <c r="GE725" s="24"/>
      <c r="GF725" s="24"/>
      <c r="GG725" s="24"/>
      <c r="GH725" s="24"/>
      <c r="GI725" s="24"/>
      <c r="GJ725" s="24"/>
      <c r="GK725" s="24"/>
      <c r="GL725" s="24"/>
      <c r="GM725" s="24"/>
      <c r="GN725" s="24"/>
      <c r="GO725" s="24"/>
      <c r="GP725" s="24"/>
      <c r="GQ725" s="24"/>
      <c r="GR725" s="24"/>
      <c r="GS725" s="24"/>
      <c r="GT725" s="24"/>
      <c r="GU725" s="24"/>
      <c r="GV725" s="24"/>
      <c r="GW725" s="24"/>
      <c r="GX725" s="24"/>
      <c r="GY725" s="24"/>
      <c r="GZ725" s="24"/>
      <c r="HA725" s="24"/>
      <c r="HB725" s="24"/>
      <c r="HC725" s="24"/>
      <c r="HD725" s="24"/>
      <c r="HE725" s="24"/>
      <c r="HF725" s="24"/>
      <c r="HG725" s="24"/>
      <c r="HH725" s="24"/>
      <c r="HI725" s="24"/>
      <c r="HJ725" s="24"/>
      <c r="HK725" s="24"/>
      <c r="HL725" s="24"/>
      <c r="HM725" s="24"/>
      <c r="HN725" s="24"/>
      <c r="HO725" s="24"/>
      <c r="HP725" s="24"/>
      <c r="HQ725" s="24"/>
      <c r="HR725" s="24"/>
      <c r="HS725" s="24"/>
      <c r="HT725" s="24"/>
      <c r="HU725" s="24"/>
      <c r="HV725" s="24"/>
      <c r="HW725" s="24"/>
      <c r="HX725" s="24"/>
      <c r="HY725" s="24"/>
      <c r="HZ725" s="24"/>
      <c r="IA725" s="24"/>
      <c r="IB725" s="24"/>
      <c r="IC725" s="24"/>
      <c r="ID725" s="24"/>
    </row>
    <row r="726" spans="1:238" x14ac:dyDescent="0.3">
      <c r="A726" t="str">
        <f>IF(Input!A718=0,"",Input!A718)</f>
        <v>1056,819</v>
      </c>
      <c r="B726" s="65" cm="1">
        <f t="array" ref="B726">_xlfn.IFS($A726="","",LEFT($A726,4)="fold",MID($A726,12,1),TRUE,VALUE(LEFT($A726,FIND(",",$A726)-1)))</f>
        <v>1056</v>
      </c>
      <c r="C726" s="65" cm="1">
        <f t="array" ref="C726">_xlfn.IFS($A726="","",LEFT($A726,4)="fold",VALUE(MID($A726,14,5)),TRUE,VALUE(MID($A726,FIND(",",$A726)+1,5)))</f>
        <v>819</v>
      </c>
      <c r="D726" s="58" cm="1">
        <f t="array" aca="1" ref="D726" ca="1">_xlfn.IFS(
AND(D$3="x",B726&gt;D$4),  2*D$4-B726,
TRUE,B726)</f>
        <v>254</v>
      </c>
      <c r="E726" s="58" cm="1">
        <f t="array" aca="1" ref="E726" ca="1">_xlfn.IFS(
AND(D$3="y",C726&gt;D$4),  2*D$4-C726,
TRUE,C726)</f>
        <v>819</v>
      </c>
      <c r="F726" s="58" cm="1">
        <f t="array" aca="1" ref="F726" ca="1">_xlfn.IFS(
AND(F$3="x",D726&gt;F$4),  2*F$4-D726,
TRUE,D726)</f>
        <v>254</v>
      </c>
      <c r="G726" s="58" cm="1">
        <f t="array" aca="1" ref="G726" ca="1">_xlfn.IFS(
AND(F$3="y",E726&gt;F$4),  2*F$4-E726,
TRUE,E726)</f>
        <v>75</v>
      </c>
      <c r="H726" s="58" cm="1">
        <f t="array" aca="1" ref="H726" ca="1">_xlfn.IFS(
AND(H$3="x",F726&gt;H$4),  2*H$4-F726,
TRUE,F726)</f>
        <v>254</v>
      </c>
      <c r="I726" s="58" cm="1">
        <f t="array" aca="1" ref="I726" ca="1">_xlfn.IFS(
AND(H$3="y",G726&gt;H$4),  2*H$4-G726,
TRUE,G726)</f>
        <v>75</v>
      </c>
      <c r="J726" s="58" cm="1">
        <f t="array" aca="1" ref="J726" ca="1">_xlfn.IFS(
AND(J$3="x",H726&gt;J$4),  2*J$4-H726,
TRUE,H726)</f>
        <v>254</v>
      </c>
      <c r="K726" s="58" cm="1">
        <f t="array" aca="1" ref="K726" ca="1">_xlfn.IFS(
AND(J$3="y",I726&gt;J$4),  2*J$4-I726,
TRUE,I726)</f>
        <v>75</v>
      </c>
      <c r="L726" s="58" cm="1">
        <f t="array" aca="1" ref="L726" ca="1">_xlfn.IFS(
AND(L$3="x",J726&gt;L$4),  2*L$4-J726,
TRUE,J726)</f>
        <v>72</v>
      </c>
      <c r="M726" s="58" cm="1">
        <f t="array" aca="1" ref="M726" ca="1">_xlfn.IFS(
AND(L$3="y",K726&gt;L$4),  2*L$4-K726,
TRUE,K726)</f>
        <v>75</v>
      </c>
      <c r="N726" s="58" cm="1">
        <f t="array" aca="1" ref="N726" ca="1">_xlfn.IFS(
AND(N$3="x",L726&gt;N$4),  2*N$4-L726,
TRUE,L726)</f>
        <v>72</v>
      </c>
      <c r="O726" s="58" cm="1">
        <f t="array" aca="1" ref="O726" ca="1">_xlfn.IFS(
AND(N$3="y",M726&gt;N$4),  2*N$4-M726,
TRUE,M726)</f>
        <v>75</v>
      </c>
      <c r="P726" s="58" cm="1">
        <f t="array" aca="1" ref="P726" ca="1">_xlfn.IFS(
AND(P$3="x",N726&gt;P$4),  2*P$4-N726,
TRUE,N726)</f>
        <v>72</v>
      </c>
      <c r="Q726" s="58" cm="1">
        <f t="array" aca="1" ref="Q726" ca="1">_xlfn.IFS(
AND(P$3="y",O726&gt;P$4),  2*P$4-O726,
TRUE,O726)</f>
        <v>75</v>
      </c>
      <c r="R726" s="58" cm="1">
        <f t="array" aca="1" ref="R726" ca="1">_xlfn.IFS(
AND(R$3="x",P726&gt;R$4),  2*R$4-P726,
TRUE,P726)</f>
        <v>72</v>
      </c>
      <c r="S726" s="58" cm="1">
        <f t="array" aca="1" ref="S726" ca="1">_xlfn.IFS(
AND(R$3="y",Q726&gt;R$4),  2*R$4-Q726,
TRUE,Q726)</f>
        <v>35</v>
      </c>
      <c r="T726" s="58" cm="1">
        <f t="array" aca="1" ref="T726" ca="1">_xlfn.IFS(
AND(T$3="x",R726&gt;T$4),  2*T$4-R726,
TRUE,R726)</f>
        <v>8</v>
      </c>
      <c r="U726" s="58" cm="1">
        <f t="array" aca="1" ref="U726" ca="1">_xlfn.IFS(
AND(T$3="y",S726&gt;T$4),  2*T$4-S726,
TRUE,S726)</f>
        <v>35</v>
      </c>
      <c r="V726" s="58" cm="1">
        <f t="array" aca="1" ref="V726" ca="1">_xlfn.IFS(
AND(V$3="x",T726&gt;V$4),  2*V$4-T726,
TRUE,T726)</f>
        <v>8</v>
      </c>
      <c r="W726" s="58" cm="1">
        <f t="array" aca="1" ref="W726" ca="1">_xlfn.IFS(
AND(V$3="y",U726&gt;V$4),  2*V$4-U726,
TRUE,U726)</f>
        <v>19</v>
      </c>
      <c r="X726" s="58" cm="1">
        <f t="array" aca="1" ref="X726" ca="1">_xlfn.IFS(
AND(X$3="x",V726&gt;X$4),  2*X$4-V726,
TRUE,V726)</f>
        <v>8</v>
      </c>
      <c r="Y726" s="58" cm="1">
        <f t="array" aca="1" ref="Y726" ca="1">_xlfn.IFS(
AND(X$3="y",W726&gt;X$4),  2*X$4-W726,
TRUE,W726)</f>
        <v>7</v>
      </c>
      <c r="Z726" s="58" cm="1">
        <f t="array" aca="1" ref="Z726" ca="1">_xlfn.IFS(
AND(Z$3="x",X726&gt;Z$4),  2*Z$4-X726,
TRUE,X726)</f>
        <v>8</v>
      </c>
      <c r="AA726" s="58" cm="1">
        <f t="array" aca="1" ref="AA726" ca="1">_xlfn.IFS(
AND(Z$3="y",Y726&gt;Z$4),  2*Z$4-Y726,
TRUE,Y726)</f>
        <v>5</v>
      </c>
      <c r="BD726" t="str">
        <f t="shared" ca="1" si="13"/>
        <v>254-819</v>
      </c>
      <c r="BF726" s="23"/>
      <c r="BG726" s="24"/>
      <c r="BH726" s="24"/>
      <c r="BI726" s="24"/>
      <c r="BJ726" s="24"/>
      <c r="BK726" s="24"/>
      <c r="BL726" s="24"/>
      <c r="BM726" s="24"/>
      <c r="BN726" s="24"/>
      <c r="BO726" s="24"/>
      <c r="BP726" s="24"/>
      <c r="BQ726" s="24"/>
      <c r="BR726" s="24"/>
      <c r="BS726" s="24"/>
      <c r="BT726" s="24"/>
      <c r="BU726" s="24"/>
      <c r="BV726" s="24"/>
      <c r="BW726" s="24"/>
      <c r="BX726" s="24"/>
      <c r="BY726" s="24"/>
      <c r="BZ726" s="24"/>
      <c r="CA726" s="24"/>
      <c r="CB726" s="24"/>
      <c r="CC726" s="24"/>
      <c r="CD726" s="24"/>
      <c r="CE726" s="24"/>
      <c r="CF726" s="24"/>
      <c r="CG726" s="24"/>
      <c r="CH726" s="24"/>
      <c r="CI726" s="24"/>
      <c r="CJ726" s="24"/>
      <c r="CK726" s="24"/>
      <c r="CL726" s="24"/>
      <c r="CM726" s="24"/>
      <c r="CN726" s="24"/>
      <c r="CO726" s="24"/>
      <c r="CP726" s="24"/>
      <c r="CQ726" s="24"/>
      <c r="CR726" s="24"/>
      <c r="CS726" s="24"/>
      <c r="CT726" s="24"/>
      <c r="CU726" s="24"/>
      <c r="CV726" s="24"/>
      <c r="CW726" s="24"/>
      <c r="CX726" s="24"/>
      <c r="CY726" s="24"/>
      <c r="CZ726" s="24"/>
      <c r="DA726" s="24"/>
      <c r="DB726" s="24"/>
      <c r="DC726" s="24"/>
      <c r="DD726" s="24"/>
      <c r="DE726" s="24"/>
      <c r="DF726" s="24"/>
      <c r="DG726" s="24"/>
      <c r="DH726" s="24"/>
      <c r="DI726" s="24"/>
      <c r="DJ726" s="24"/>
      <c r="DK726" s="24"/>
      <c r="DL726" s="24"/>
      <c r="DM726" s="24"/>
      <c r="DN726" s="24"/>
      <c r="DO726" s="24"/>
      <c r="DP726" s="24"/>
      <c r="DQ726" s="24"/>
      <c r="DR726" s="24"/>
      <c r="DS726" s="24"/>
      <c r="DT726" s="24"/>
      <c r="DU726" s="24"/>
      <c r="DV726" s="24"/>
      <c r="DW726" s="24"/>
      <c r="DX726" s="24"/>
      <c r="DY726" s="24"/>
      <c r="DZ726" s="24"/>
      <c r="EA726" s="24"/>
      <c r="EB726" s="24"/>
      <c r="EC726" s="24"/>
      <c r="ED726" s="24"/>
      <c r="EE726" s="24"/>
      <c r="EF726" s="24"/>
      <c r="EG726" s="24"/>
      <c r="EH726" s="24"/>
      <c r="EI726" s="24"/>
      <c r="EJ726" s="24"/>
      <c r="EK726" s="24"/>
      <c r="EL726" s="24"/>
      <c r="EM726" s="24"/>
      <c r="EN726" s="24"/>
      <c r="EO726" s="24"/>
      <c r="EP726" s="24"/>
      <c r="EQ726" s="24"/>
      <c r="ER726" s="24"/>
      <c r="ES726" s="24"/>
      <c r="ET726" s="24"/>
      <c r="EU726" s="24"/>
      <c r="EV726" s="24"/>
      <c r="EW726" s="24"/>
      <c r="EX726" s="24"/>
      <c r="EY726" s="24"/>
      <c r="EZ726" s="24"/>
      <c r="FA726" s="24"/>
      <c r="FB726" s="24"/>
      <c r="FC726" s="24"/>
      <c r="FD726" s="24"/>
      <c r="FE726" s="24"/>
      <c r="FF726" s="24"/>
      <c r="FG726" s="24"/>
      <c r="FH726" s="24"/>
      <c r="FI726" s="24"/>
      <c r="FJ726" s="24"/>
      <c r="FK726" s="24"/>
      <c r="FL726" s="24"/>
      <c r="FM726" s="24"/>
      <c r="FN726" s="24"/>
      <c r="FO726" s="24"/>
      <c r="FP726" s="24"/>
      <c r="FQ726" s="24"/>
      <c r="FR726" s="24"/>
      <c r="FS726" s="24"/>
      <c r="FT726" s="24"/>
      <c r="FU726" s="24"/>
      <c r="FV726" s="24"/>
      <c r="FW726" s="24"/>
      <c r="FX726" s="24"/>
      <c r="FY726" s="24"/>
      <c r="FZ726" s="24"/>
      <c r="GA726" s="24"/>
      <c r="GB726" s="24"/>
      <c r="GC726" s="24"/>
      <c r="GD726" s="24"/>
      <c r="GE726" s="24"/>
      <c r="GF726" s="24"/>
      <c r="GG726" s="24"/>
      <c r="GH726" s="24"/>
      <c r="GI726" s="24"/>
      <c r="GJ726" s="24"/>
      <c r="GK726" s="24"/>
      <c r="GL726" s="24"/>
      <c r="GM726" s="24"/>
      <c r="GN726" s="24"/>
      <c r="GO726" s="24"/>
      <c r="GP726" s="24"/>
      <c r="GQ726" s="24"/>
      <c r="GR726" s="24"/>
      <c r="GS726" s="24"/>
      <c r="GT726" s="24"/>
      <c r="GU726" s="24"/>
      <c r="GV726" s="24"/>
      <c r="GW726" s="24"/>
      <c r="GX726" s="24"/>
      <c r="GY726" s="24"/>
      <c r="GZ726" s="24"/>
      <c r="HA726" s="24"/>
      <c r="HB726" s="24"/>
      <c r="HC726" s="24"/>
      <c r="HD726" s="24"/>
      <c r="HE726" s="24"/>
      <c r="HF726" s="24"/>
      <c r="HG726" s="24"/>
      <c r="HH726" s="24"/>
      <c r="HI726" s="24"/>
      <c r="HJ726" s="24"/>
      <c r="HK726" s="24"/>
      <c r="HL726" s="24"/>
      <c r="HM726" s="24"/>
      <c r="HN726" s="24"/>
      <c r="HO726" s="24"/>
      <c r="HP726" s="24"/>
      <c r="HQ726" s="24"/>
      <c r="HR726" s="24"/>
      <c r="HS726" s="24"/>
      <c r="HT726" s="24"/>
      <c r="HU726" s="24"/>
      <c r="HV726" s="24"/>
      <c r="HW726" s="24"/>
      <c r="HX726" s="24"/>
      <c r="HY726" s="24"/>
      <c r="HZ726" s="24"/>
      <c r="IA726" s="24"/>
      <c r="IB726" s="24"/>
      <c r="IC726" s="24"/>
      <c r="ID726" s="24"/>
    </row>
    <row r="727" spans="1:238" x14ac:dyDescent="0.3">
      <c r="A727" t="str">
        <f>IF(Input!A719=0,"",Input!A719)</f>
        <v>572,169</v>
      </c>
      <c r="B727" s="65" cm="1">
        <f t="array" ref="B727">_xlfn.IFS($A727="","",LEFT($A727,4)="fold",MID($A727,12,1),TRUE,VALUE(LEFT($A727,FIND(",",$A727)-1)))</f>
        <v>572</v>
      </c>
      <c r="C727" s="65" cm="1">
        <f t="array" ref="C727">_xlfn.IFS($A727="","",LEFT($A727,4)="fold",VALUE(MID($A727,14,5)),TRUE,VALUE(MID($A727,FIND(",",$A727)+1,5)))</f>
        <v>169</v>
      </c>
      <c r="D727" s="58" cm="1">
        <f t="array" aca="1" ref="D727" ca="1">_xlfn.IFS(
AND(D$3="x",B727&gt;D$4),  2*D$4-B727,
TRUE,B727)</f>
        <v>572</v>
      </c>
      <c r="E727" s="58" cm="1">
        <f t="array" aca="1" ref="E727" ca="1">_xlfn.IFS(
AND(D$3="y",C727&gt;D$4),  2*D$4-C727,
TRUE,C727)</f>
        <v>169</v>
      </c>
      <c r="F727" s="58" cm="1">
        <f t="array" aca="1" ref="F727" ca="1">_xlfn.IFS(
AND(F$3="x",D727&gt;F$4),  2*F$4-D727,
TRUE,D727)</f>
        <v>572</v>
      </c>
      <c r="G727" s="58" cm="1">
        <f t="array" aca="1" ref="G727" ca="1">_xlfn.IFS(
AND(F$3="y",E727&gt;F$4),  2*F$4-E727,
TRUE,E727)</f>
        <v>169</v>
      </c>
      <c r="H727" s="58" cm="1">
        <f t="array" aca="1" ref="H727" ca="1">_xlfn.IFS(
AND(H$3="x",F727&gt;H$4),  2*H$4-F727,
TRUE,F727)</f>
        <v>82</v>
      </c>
      <c r="I727" s="58" cm="1">
        <f t="array" aca="1" ref="I727" ca="1">_xlfn.IFS(
AND(H$3="y",G727&gt;H$4),  2*H$4-G727,
TRUE,G727)</f>
        <v>169</v>
      </c>
      <c r="J727" s="58" cm="1">
        <f t="array" aca="1" ref="J727" ca="1">_xlfn.IFS(
AND(J$3="x",H727&gt;J$4),  2*J$4-H727,
TRUE,H727)</f>
        <v>82</v>
      </c>
      <c r="K727" s="58" cm="1">
        <f t="array" aca="1" ref="K727" ca="1">_xlfn.IFS(
AND(J$3="y",I727&gt;J$4),  2*J$4-I727,
TRUE,I727)</f>
        <v>169</v>
      </c>
      <c r="L727" s="58" cm="1">
        <f t="array" aca="1" ref="L727" ca="1">_xlfn.IFS(
AND(L$3="x",J727&gt;L$4),  2*L$4-J727,
TRUE,J727)</f>
        <v>82</v>
      </c>
      <c r="M727" s="58" cm="1">
        <f t="array" aca="1" ref="M727" ca="1">_xlfn.IFS(
AND(L$3="y",K727&gt;L$4),  2*L$4-K727,
TRUE,K727)</f>
        <v>169</v>
      </c>
      <c r="N727" s="58" cm="1">
        <f t="array" aca="1" ref="N727" ca="1">_xlfn.IFS(
AND(N$3="x",L727&gt;N$4),  2*N$4-L727,
TRUE,L727)</f>
        <v>82</v>
      </c>
      <c r="O727" s="58" cm="1">
        <f t="array" aca="1" ref="O727" ca="1">_xlfn.IFS(
AND(N$3="y",M727&gt;N$4),  2*N$4-M727,
TRUE,M727)</f>
        <v>53</v>
      </c>
      <c r="P727" s="58" cm="1">
        <f t="array" aca="1" ref="P727" ca="1">_xlfn.IFS(
AND(P$3="x",N727&gt;P$4),  2*P$4-N727,
TRUE,N727)</f>
        <v>80</v>
      </c>
      <c r="Q727" s="58" cm="1">
        <f t="array" aca="1" ref="Q727" ca="1">_xlfn.IFS(
AND(P$3="y",O727&gt;P$4),  2*P$4-O727,
TRUE,O727)</f>
        <v>53</v>
      </c>
      <c r="R727" s="58" cm="1">
        <f t="array" aca="1" ref="R727" ca="1">_xlfn.IFS(
AND(R$3="x",P727&gt;R$4),  2*R$4-P727,
TRUE,P727)</f>
        <v>80</v>
      </c>
      <c r="S727" s="58" cm="1">
        <f t="array" aca="1" ref="S727" ca="1">_xlfn.IFS(
AND(R$3="y",Q727&gt;R$4),  2*R$4-Q727,
TRUE,Q727)</f>
        <v>53</v>
      </c>
      <c r="T727" s="58" cm="1">
        <f t="array" aca="1" ref="T727" ca="1">_xlfn.IFS(
AND(T$3="x",R727&gt;T$4),  2*T$4-R727,
TRUE,R727)</f>
        <v>0</v>
      </c>
      <c r="U727" s="58" cm="1">
        <f t="array" aca="1" ref="U727" ca="1">_xlfn.IFS(
AND(T$3="y",S727&gt;T$4),  2*T$4-S727,
TRUE,S727)</f>
        <v>53</v>
      </c>
      <c r="V727" s="58" cm="1">
        <f t="array" aca="1" ref="V727" ca="1">_xlfn.IFS(
AND(V$3="x",T727&gt;V$4),  2*V$4-T727,
TRUE,T727)</f>
        <v>0</v>
      </c>
      <c r="W727" s="58" cm="1">
        <f t="array" aca="1" ref="W727" ca="1">_xlfn.IFS(
AND(V$3="y",U727&gt;V$4),  2*V$4-U727,
TRUE,U727)</f>
        <v>1</v>
      </c>
      <c r="X727" s="58" cm="1">
        <f t="array" aca="1" ref="X727" ca="1">_xlfn.IFS(
AND(X$3="x",V727&gt;X$4),  2*X$4-V727,
TRUE,V727)</f>
        <v>0</v>
      </c>
      <c r="Y727" s="58" cm="1">
        <f t="array" aca="1" ref="Y727" ca="1">_xlfn.IFS(
AND(X$3="y",W727&gt;X$4),  2*X$4-W727,
TRUE,W727)</f>
        <v>1</v>
      </c>
      <c r="Z727" s="58" cm="1">
        <f t="array" aca="1" ref="Z727" ca="1">_xlfn.IFS(
AND(Z$3="x",X727&gt;Z$4),  2*Z$4-X727,
TRUE,X727)</f>
        <v>0</v>
      </c>
      <c r="AA727" s="58" cm="1">
        <f t="array" aca="1" ref="AA727" ca="1">_xlfn.IFS(
AND(Z$3="y",Y727&gt;Z$4),  2*Z$4-Y727,
TRUE,Y727)</f>
        <v>1</v>
      </c>
      <c r="BD727" t="str">
        <f t="shared" ca="1" si="13"/>
        <v>572-169</v>
      </c>
      <c r="BF727" s="23"/>
      <c r="BG727" s="24"/>
      <c r="BH727" s="24"/>
      <c r="BI727" s="24"/>
      <c r="BJ727" s="24"/>
      <c r="BK727" s="24"/>
      <c r="BL727" s="24"/>
      <c r="BM727" s="24"/>
      <c r="BN727" s="24"/>
      <c r="BO727" s="24"/>
      <c r="BP727" s="24"/>
      <c r="BQ727" s="24"/>
      <c r="BR727" s="24"/>
      <c r="BS727" s="24"/>
      <c r="BT727" s="24"/>
      <c r="BU727" s="24"/>
      <c r="BV727" s="24"/>
      <c r="BW727" s="24"/>
      <c r="BX727" s="24"/>
      <c r="BY727" s="24"/>
      <c r="BZ727" s="24"/>
      <c r="CA727" s="24"/>
      <c r="CB727" s="24"/>
      <c r="CC727" s="24"/>
      <c r="CD727" s="24"/>
      <c r="CE727" s="24"/>
      <c r="CF727" s="24"/>
      <c r="CG727" s="24"/>
      <c r="CH727" s="24"/>
      <c r="CI727" s="24"/>
      <c r="CJ727" s="24"/>
      <c r="CK727" s="24"/>
      <c r="CL727" s="24"/>
      <c r="CM727" s="24"/>
      <c r="CN727" s="24"/>
      <c r="CO727" s="24"/>
      <c r="CP727" s="24"/>
      <c r="CQ727" s="24"/>
      <c r="CR727" s="24"/>
      <c r="CS727" s="24"/>
      <c r="CT727" s="24"/>
      <c r="CU727" s="24"/>
      <c r="CV727" s="24"/>
      <c r="CW727" s="24"/>
      <c r="CX727" s="24"/>
      <c r="CY727" s="24"/>
      <c r="CZ727" s="24"/>
      <c r="DA727" s="24"/>
      <c r="DB727" s="24"/>
      <c r="DC727" s="24"/>
      <c r="DD727" s="24"/>
      <c r="DE727" s="24"/>
      <c r="DF727" s="24"/>
      <c r="DG727" s="24"/>
      <c r="DH727" s="24"/>
      <c r="DI727" s="24"/>
      <c r="DJ727" s="24"/>
      <c r="DK727" s="24"/>
      <c r="DL727" s="24"/>
      <c r="DM727" s="24"/>
      <c r="DN727" s="24"/>
      <c r="DO727" s="24"/>
      <c r="DP727" s="24"/>
      <c r="DQ727" s="24"/>
      <c r="DR727" s="24"/>
      <c r="DS727" s="24"/>
      <c r="DT727" s="24"/>
      <c r="DU727" s="24"/>
      <c r="DV727" s="24"/>
      <c r="DW727" s="24"/>
      <c r="DX727" s="24"/>
      <c r="DY727" s="24"/>
      <c r="DZ727" s="24"/>
      <c r="EA727" s="24"/>
      <c r="EB727" s="24"/>
      <c r="EC727" s="24"/>
      <c r="ED727" s="24"/>
      <c r="EE727" s="24"/>
      <c r="EF727" s="24"/>
      <c r="EG727" s="24"/>
      <c r="EH727" s="24"/>
      <c r="EI727" s="24"/>
      <c r="EJ727" s="24"/>
      <c r="EK727" s="24"/>
      <c r="EL727" s="24"/>
      <c r="EM727" s="24"/>
      <c r="EN727" s="24"/>
      <c r="EO727" s="24"/>
      <c r="EP727" s="24"/>
      <c r="EQ727" s="24"/>
      <c r="ER727" s="24"/>
      <c r="ES727" s="24"/>
      <c r="ET727" s="24"/>
      <c r="EU727" s="24"/>
      <c r="EV727" s="24"/>
      <c r="EW727" s="24"/>
      <c r="EX727" s="24"/>
      <c r="EY727" s="24"/>
      <c r="EZ727" s="24"/>
      <c r="FA727" s="24"/>
      <c r="FB727" s="24"/>
      <c r="FC727" s="24"/>
      <c r="FD727" s="24"/>
      <c r="FE727" s="24"/>
      <c r="FF727" s="24"/>
      <c r="FG727" s="24"/>
      <c r="FH727" s="24"/>
      <c r="FI727" s="24"/>
      <c r="FJ727" s="24"/>
      <c r="FK727" s="24"/>
      <c r="FL727" s="24"/>
      <c r="FM727" s="24"/>
      <c r="FN727" s="24"/>
      <c r="FO727" s="24"/>
      <c r="FP727" s="24"/>
      <c r="FQ727" s="24"/>
      <c r="FR727" s="24"/>
      <c r="FS727" s="24"/>
      <c r="FT727" s="24"/>
      <c r="FU727" s="24"/>
      <c r="FV727" s="24"/>
      <c r="FW727" s="24"/>
      <c r="FX727" s="24"/>
      <c r="FY727" s="24"/>
      <c r="FZ727" s="24"/>
      <c r="GA727" s="24"/>
      <c r="GB727" s="24"/>
      <c r="GC727" s="24"/>
      <c r="GD727" s="24"/>
      <c r="GE727" s="24"/>
      <c r="GF727" s="24"/>
      <c r="GG727" s="24"/>
      <c r="GH727" s="24"/>
      <c r="GI727" s="24"/>
      <c r="GJ727" s="24"/>
      <c r="GK727" s="24"/>
      <c r="GL727" s="24"/>
      <c r="GM727" s="24"/>
      <c r="GN727" s="24"/>
      <c r="GO727" s="24"/>
      <c r="GP727" s="24"/>
      <c r="GQ727" s="24"/>
      <c r="GR727" s="24"/>
      <c r="GS727" s="24"/>
      <c r="GT727" s="24"/>
      <c r="GU727" s="24"/>
      <c r="GV727" s="24"/>
      <c r="GW727" s="24"/>
      <c r="GX727" s="24"/>
      <c r="GY727" s="24"/>
      <c r="GZ727" s="24"/>
      <c r="HA727" s="24"/>
      <c r="HB727" s="24"/>
      <c r="HC727" s="24"/>
      <c r="HD727" s="24"/>
      <c r="HE727" s="24"/>
      <c r="HF727" s="24"/>
      <c r="HG727" s="24"/>
      <c r="HH727" s="24"/>
      <c r="HI727" s="24"/>
      <c r="HJ727" s="24"/>
      <c r="HK727" s="24"/>
      <c r="HL727" s="24"/>
      <c r="HM727" s="24"/>
      <c r="HN727" s="24"/>
      <c r="HO727" s="24"/>
      <c r="HP727" s="24"/>
      <c r="HQ727" s="24"/>
      <c r="HR727" s="24"/>
      <c r="HS727" s="24"/>
      <c r="HT727" s="24"/>
      <c r="HU727" s="24"/>
      <c r="HV727" s="24"/>
      <c r="HW727" s="24"/>
      <c r="HX727" s="24"/>
      <c r="HY727" s="24"/>
      <c r="HZ727" s="24"/>
      <c r="IA727" s="24"/>
      <c r="IB727" s="24"/>
      <c r="IC727" s="24"/>
      <c r="ID727" s="24"/>
    </row>
    <row r="728" spans="1:238" x14ac:dyDescent="0.3">
      <c r="A728" t="str">
        <f>IF(Input!A720=0,"",Input!A720)</f>
        <v>731,831</v>
      </c>
      <c r="B728" s="65" cm="1">
        <f t="array" ref="B728">_xlfn.IFS($A728="","",LEFT($A728,4)="fold",MID($A728,12,1),TRUE,VALUE(LEFT($A728,FIND(",",$A728)-1)))</f>
        <v>731</v>
      </c>
      <c r="C728" s="65" cm="1">
        <f t="array" ref="C728">_xlfn.IFS($A728="","",LEFT($A728,4)="fold",VALUE(MID($A728,14,5)),TRUE,VALUE(MID($A728,FIND(",",$A728)+1,5)))</f>
        <v>831</v>
      </c>
      <c r="D728" s="58" cm="1">
        <f t="array" aca="1" ref="D728" ca="1">_xlfn.IFS(
AND(D$3="x",B728&gt;D$4),  2*D$4-B728,
TRUE,B728)</f>
        <v>579</v>
      </c>
      <c r="E728" s="58" cm="1">
        <f t="array" aca="1" ref="E728" ca="1">_xlfn.IFS(
AND(D$3="y",C728&gt;D$4),  2*D$4-C728,
TRUE,C728)</f>
        <v>831</v>
      </c>
      <c r="F728" s="58" cm="1">
        <f t="array" aca="1" ref="F728" ca="1">_xlfn.IFS(
AND(F$3="x",D728&gt;F$4),  2*F$4-D728,
TRUE,D728)</f>
        <v>579</v>
      </c>
      <c r="G728" s="58" cm="1">
        <f t="array" aca="1" ref="G728" ca="1">_xlfn.IFS(
AND(F$3="y",E728&gt;F$4),  2*F$4-E728,
TRUE,E728)</f>
        <v>63</v>
      </c>
      <c r="H728" s="58" cm="1">
        <f t="array" aca="1" ref="H728" ca="1">_xlfn.IFS(
AND(H$3="x",F728&gt;H$4),  2*H$4-F728,
TRUE,F728)</f>
        <v>75</v>
      </c>
      <c r="I728" s="58" cm="1">
        <f t="array" aca="1" ref="I728" ca="1">_xlfn.IFS(
AND(H$3="y",G728&gt;H$4),  2*H$4-G728,
TRUE,G728)</f>
        <v>63</v>
      </c>
      <c r="J728" s="58" cm="1">
        <f t="array" aca="1" ref="J728" ca="1">_xlfn.IFS(
AND(J$3="x",H728&gt;J$4),  2*J$4-H728,
TRUE,H728)</f>
        <v>75</v>
      </c>
      <c r="K728" s="58" cm="1">
        <f t="array" aca="1" ref="K728" ca="1">_xlfn.IFS(
AND(J$3="y",I728&gt;J$4),  2*J$4-I728,
TRUE,I728)</f>
        <v>63</v>
      </c>
      <c r="L728" s="58" cm="1">
        <f t="array" aca="1" ref="L728" ca="1">_xlfn.IFS(
AND(L$3="x",J728&gt;L$4),  2*L$4-J728,
TRUE,J728)</f>
        <v>75</v>
      </c>
      <c r="M728" s="58" cm="1">
        <f t="array" aca="1" ref="M728" ca="1">_xlfn.IFS(
AND(L$3="y",K728&gt;L$4),  2*L$4-K728,
TRUE,K728)</f>
        <v>63</v>
      </c>
      <c r="N728" s="58" cm="1">
        <f t="array" aca="1" ref="N728" ca="1">_xlfn.IFS(
AND(N$3="x",L728&gt;N$4),  2*N$4-L728,
TRUE,L728)</f>
        <v>75</v>
      </c>
      <c r="O728" s="58" cm="1">
        <f t="array" aca="1" ref="O728" ca="1">_xlfn.IFS(
AND(N$3="y",M728&gt;N$4),  2*N$4-M728,
TRUE,M728)</f>
        <v>63</v>
      </c>
      <c r="P728" s="58" cm="1">
        <f t="array" aca="1" ref="P728" ca="1">_xlfn.IFS(
AND(P$3="x",N728&gt;P$4),  2*P$4-N728,
TRUE,N728)</f>
        <v>75</v>
      </c>
      <c r="Q728" s="58" cm="1">
        <f t="array" aca="1" ref="Q728" ca="1">_xlfn.IFS(
AND(P$3="y",O728&gt;P$4),  2*P$4-O728,
TRUE,O728)</f>
        <v>63</v>
      </c>
      <c r="R728" s="58" cm="1">
        <f t="array" aca="1" ref="R728" ca="1">_xlfn.IFS(
AND(R$3="x",P728&gt;R$4),  2*R$4-P728,
TRUE,P728)</f>
        <v>75</v>
      </c>
      <c r="S728" s="58" cm="1">
        <f t="array" aca="1" ref="S728" ca="1">_xlfn.IFS(
AND(R$3="y",Q728&gt;R$4),  2*R$4-Q728,
TRUE,Q728)</f>
        <v>47</v>
      </c>
      <c r="T728" s="58" cm="1">
        <f t="array" aca="1" ref="T728" ca="1">_xlfn.IFS(
AND(T$3="x",R728&gt;T$4),  2*T$4-R728,
TRUE,R728)</f>
        <v>5</v>
      </c>
      <c r="U728" s="58" cm="1">
        <f t="array" aca="1" ref="U728" ca="1">_xlfn.IFS(
AND(T$3="y",S728&gt;T$4),  2*T$4-S728,
TRUE,S728)</f>
        <v>47</v>
      </c>
      <c r="V728" s="58" cm="1">
        <f t="array" aca="1" ref="V728" ca="1">_xlfn.IFS(
AND(V$3="x",T728&gt;V$4),  2*V$4-T728,
TRUE,T728)</f>
        <v>5</v>
      </c>
      <c r="W728" s="58" cm="1">
        <f t="array" aca="1" ref="W728" ca="1">_xlfn.IFS(
AND(V$3="y",U728&gt;V$4),  2*V$4-U728,
TRUE,U728)</f>
        <v>7</v>
      </c>
      <c r="X728" s="58" cm="1">
        <f t="array" aca="1" ref="X728" ca="1">_xlfn.IFS(
AND(X$3="x",V728&gt;X$4),  2*X$4-V728,
TRUE,V728)</f>
        <v>5</v>
      </c>
      <c r="Y728" s="58" cm="1">
        <f t="array" aca="1" ref="Y728" ca="1">_xlfn.IFS(
AND(X$3="y",W728&gt;X$4),  2*X$4-W728,
TRUE,W728)</f>
        <v>7</v>
      </c>
      <c r="Z728" s="58" cm="1">
        <f t="array" aca="1" ref="Z728" ca="1">_xlfn.IFS(
AND(Z$3="x",X728&gt;Z$4),  2*Z$4-X728,
TRUE,X728)</f>
        <v>5</v>
      </c>
      <c r="AA728" s="58" cm="1">
        <f t="array" aca="1" ref="AA728" ca="1">_xlfn.IFS(
AND(Z$3="y",Y728&gt;Z$4),  2*Z$4-Y728,
TRUE,Y728)</f>
        <v>5</v>
      </c>
      <c r="BD728" t="str">
        <f t="shared" ca="1" si="13"/>
        <v>579-831</v>
      </c>
      <c r="BF728" s="23"/>
      <c r="BG728" s="24"/>
      <c r="BH728" s="24"/>
      <c r="BI728" s="24"/>
      <c r="BJ728" s="24"/>
      <c r="BK728" s="24"/>
      <c r="BL728" s="24"/>
      <c r="BM728" s="24"/>
      <c r="BN728" s="24"/>
      <c r="BO728" s="24"/>
      <c r="BP728" s="24"/>
      <c r="BQ728" s="24"/>
      <c r="BR728" s="24"/>
      <c r="BS728" s="24"/>
      <c r="BT728" s="24"/>
      <c r="BU728" s="24"/>
      <c r="BV728" s="24"/>
      <c r="BW728" s="24"/>
      <c r="BX728" s="24"/>
      <c r="BY728" s="24"/>
      <c r="BZ728" s="24"/>
      <c r="CA728" s="24"/>
      <c r="CB728" s="24"/>
      <c r="CC728" s="24"/>
      <c r="CD728" s="24"/>
      <c r="CE728" s="24"/>
      <c r="CF728" s="24"/>
      <c r="CG728" s="24"/>
      <c r="CH728" s="24"/>
      <c r="CI728" s="24"/>
      <c r="CJ728" s="24"/>
      <c r="CK728" s="24"/>
      <c r="CL728" s="24"/>
      <c r="CM728" s="24"/>
      <c r="CN728" s="24"/>
      <c r="CO728" s="24"/>
      <c r="CP728" s="24"/>
      <c r="CQ728" s="24"/>
      <c r="CR728" s="24"/>
      <c r="CS728" s="24"/>
      <c r="CT728" s="24"/>
      <c r="CU728" s="24"/>
      <c r="CV728" s="24"/>
      <c r="CW728" s="24"/>
      <c r="CX728" s="24"/>
      <c r="CY728" s="24"/>
      <c r="CZ728" s="24"/>
      <c r="DA728" s="24"/>
      <c r="DB728" s="24"/>
      <c r="DC728" s="24"/>
      <c r="DD728" s="24"/>
      <c r="DE728" s="24"/>
      <c r="DF728" s="24"/>
      <c r="DG728" s="24"/>
      <c r="DH728" s="24"/>
      <c r="DI728" s="24"/>
      <c r="DJ728" s="24"/>
      <c r="DK728" s="24"/>
      <c r="DL728" s="24"/>
      <c r="DM728" s="24"/>
      <c r="DN728" s="24"/>
      <c r="DO728" s="24"/>
      <c r="DP728" s="24"/>
      <c r="DQ728" s="24"/>
      <c r="DR728" s="24"/>
      <c r="DS728" s="24"/>
      <c r="DT728" s="24"/>
      <c r="DU728" s="24"/>
      <c r="DV728" s="24"/>
      <c r="DW728" s="24"/>
      <c r="DX728" s="24"/>
      <c r="DY728" s="24"/>
      <c r="DZ728" s="24"/>
      <c r="EA728" s="24"/>
      <c r="EB728" s="24"/>
      <c r="EC728" s="24"/>
      <c r="ED728" s="24"/>
      <c r="EE728" s="24"/>
      <c r="EF728" s="24"/>
      <c r="EG728" s="24"/>
      <c r="EH728" s="24"/>
      <c r="EI728" s="24"/>
      <c r="EJ728" s="24"/>
      <c r="EK728" s="24"/>
      <c r="EL728" s="24"/>
      <c r="EM728" s="24"/>
      <c r="EN728" s="24"/>
      <c r="EO728" s="24"/>
      <c r="EP728" s="24"/>
      <c r="EQ728" s="24"/>
      <c r="ER728" s="24"/>
      <c r="ES728" s="24"/>
      <c r="ET728" s="24"/>
      <c r="EU728" s="24"/>
      <c r="EV728" s="24"/>
      <c r="EW728" s="24"/>
      <c r="EX728" s="24"/>
      <c r="EY728" s="24"/>
      <c r="EZ728" s="24"/>
      <c r="FA728" s="24"/>
      <c r="FB728" s="24"/>
      <c r="FC728" s="24"/>
      <c r="FD728" s="24"/>
      <c r="FE728" s="24"/>
      <c r="FF728" s="24"/>
      <c r="FG728" s="24"/>
      <c r="FH728" s="24"/>
      <c r="FI728" s="24"/>
      <c r="FJ728" s="24"/>
      <c r="FK728" s="24"/>
      <c r="FL728" s="24"/>
      <c r="FM728" s="24"/>
      <c r="FN728" s="24"/>
      <c r="FO728" s="24"/>
      <c r="FP728" s="24"/>
      <c r="FQ728" s="24"/>
      <c r="FR728" s="24"/>
      <c r="FS728" s="24"/>
      <c r="FT728" s="24"/>
      <c r="FU728" s="24"/>
      <c r="FV728" s="24"/>
      <c r="FW728" s="24"/>
      <c r="FX728" s="24"/>
      <c r="FY728" s="24"/>
      <c r="FZ728" s="24"/>
      <c r="GA728" s="24"/>
      <c r="GB728" s="24"/>
      <c r="GC728" s="24"/>
      <c r="GD728" s="24"/>
      <c r="GE728" s="24"/>
      <c r="GF728" s="24"/>
      <c r="GG728" s="24"/>
      <c r="GH728" s="24"/>
      <c r="GI728" s="24"/>
      <c r="GJ728" s="24"/>
      <c r="GK728" s="24"/>
      <c r="GL728" s="24"/>
      <c r="GM728" s="24"/>
      <c r="GN728" s="24"/>
      <c r="GO728" s="24"/>
      <c r="GP728" s="24"/>
      <c r="GQ728" s="24"/>
      <c r="GR728" s="24"/>
      <c r="GS728" s="24"/>
      <c r="GT728" s="24"/>
      <c r="GU728" s="24"/>
      <c r="GV728" s="24"/>
      <c r="GW728" s="24"/>
      <c r="GX728" s="24"/>
      <c r="GY728" s="24"/>
      <c r="GZ728" s="24"/>
      <c r="HA728" s="24"/>
      <c r="HB728" s="24"/>
      <c r="HC728" s="24"/>
      <c r="HD728" s="24"/>
      <c r="HE728" s="24"/>
      <c r="HF728" s="24"/>
      <c r="HG728" s="24"/>
      <c r="HH728" s="24"/>
      <c r="HI728" s="24"/>
      <c r="HJ728" s="24"/>
      <c r="HK728" s="24"/>
      <c r="HL728" s="24"/>
      <c r="HM728" s="24"/>
      <c r="HN728" s="24"/>
      <c r="HO728" s="24"/>
      <c r="HP728" s="24"/>
      <c r="HQ728" s="24"/>
      <c r="HR728" s="24"/>
      <c r="HS728" s="24"/>
      <c r="HT728" s="24"/>
      <c r="HU728" s="24"/>
      <c r="HV728" s="24"/>
      <c r="HW728" s="24"/>
      <c r="HX728" s="24"/>
      <c r="HY728" s="24"/>
      <c r="HZ728" s="24"/>
      <c r="IA728" s="24"/>
      <c r="IB728" s="24"/>
      <c r="IC728" s="24"/>
      <c r="ID728" s="24"/>
    </row>
    <row r="729" spans="1:238" x14ac:dyDescent="0.3">
      <c r="A729" t="str">
        <f>IF(Input!A721=0,"",Input!A721)</f>
        <v>77,57</v>
      </c>
      <c r="B729" s="65" cm="1">
        <f t="array" ref="B729">_xlfn.IFS($A729="","",LEFT($A729,4)="fold",MID($A729,12,1),TRUE,VALUE(LEFT($A729,FIND(",",$A729)-1)))</f>
        <v>77</v>
      </c>
      <c r="C729" s="65" cm="1">
        <f t="array" ref="C729">_xlfn.IFS($A729="","",LEFT($A729,4)="fold",VALUE(MID($A729,14,5)),TRUE,VALUE(MID($A729,FIND(",",$A729)+1,5)))</f>
        <v>57</v>
      </c>
      <c r="D729" s="58" cm="1">
        <f t="array" aca="1" ref="D729" ca="1">_xlfn.IFS(
AND(D$3="x",B729&gt;D$4),  2*D$4-B729,
TRUE,B729)</f>
        <v>77</v>
      </c>
      <c r="E729" s="58" cm="1">
        <f t="array" aca="1" ref="E729" ca="1">_xlfn.IFS(
AND(D$3="y",C729&gt;D$4),  2*D$4-C729,
TRUE,C729)</f>
        <v>57</v>
      </c>
      <c r="F729" s="58" cm="1">
        <f t="array" aca="1" ref="F729" ca="1">_xlfn.IFS(
AND(F$3="x",D729&gt;F$4),  2*F$4-D729,
TRUE,D729)</f>
        <v>77</v>
      </c>
      <c r="G729" s="58" cm="1">
        <f t="array" aca="1" ref="G729" ca="1">_xlfn.IFS(
AND(F$3="y",E729&gt;F$4),  2*F$4-E729,
TRUE,E729)</f>
        <v>57</v>
      </c>
      <c r="H729" s="58" cm="1">
        <f t="array" aca="1" ref="H729" ca="1">_xlfn.IFS(
AND(H$3="x",F729&gt;H$4),  2*H$4-F729,
TRUE,F729)</f>
        <v>77</v>
      </c>
      <c r="I729" s="58" cm="1">
        <f t="array" aca="1" ref="I729" ca="1">_xlfn.IFS(
AND(H$3="y",G729&gt;H$4),  2*H$4-G729,
TRUE,G729)</f>
        <v>57</v>
      </c>
      <c r="J729" s="58" cm="1">
        <f t="array" aca="1" ref="J729" ca="1">_xlfn.IFS(
AND(J$3="x",H729&gt;J$4),  2*J$4-H729,
TRUE,H729)</f>
        <v>77</v>
      </c>
      <c r="K729" s="58" cm="1">
        <f t="array" aca="1" ref="K729" ca="1">_xlfn.IFS(
AND(J$3="y",I729&gt;J$4),  2*J$4-I729,
TRUE,I729)</f>
        <v>57</v>
      </c>
      <c r="L729" s="58" cm="1">
        <f t="array" aca="1" ref="L729" ca="1">_xlfn.IFS(
AND(L$3="x",J729&gt;L$4),  2*L$4-J729,
TRUE,J729)</f>
        <v>77</v>
      </c>
      <c r="M729" s="58" cm="1">
        <f t="array" aca="1" ref="M729" ca="1">_xlfn.IFS(
AND(L$3="y",K729&gt;L$4),  2*L$4-K729,
TRUE,K729)</f>
        <v>57</v>
      </c>
      <c r="N729" s="58" cm="1">
        <f t="array" aca="1" ref="N729" ca="1">_xlfn.IFS(
AND(N$3="x",L729&gt;N$4),  2*N$4-L729,
TRUE,L729)</f>
        <v>77</v>
      </c>
      <c r="O729" s="58" cm="1">
        <f t="array" aca="1" ref="O729" ca="1">_xlfn.IFS(
AND(N$3="y",M729&gt;N$4),  2*N$4-M729,
TRUE,M729)</f>
        <v>57</v>
      </c>
      <c r="P729" s="58" cm="1">
        <f t="array" aca="1" ref="P729" ca="1">_xlfn.IFS(
AND(P$3="x",N729&gt;P$4),  2*P$4-N729,
TRUE,N729)</f>
        <v>77</v>
      </c>
      <c r="Q729" s="58" cm="1">
        <f t="array" aca="1" ref="Q729" ca="1">_xlfn.IFS(
AND(P$3="y",O729&gt;P$4),  2*P$4-O729,
TRUE,O729)</f>
        <v>57</v>
      </c>
      <c r="R729" s="58" cm="1">
        <f t="array" aca="1" ref="R729" ca="1">_xlfn.IFS(
AND(R$3="x",P729&gt;R$4),  2*R$4-P729,
TRUE,P729)</f>
        <v>77</v>
      </c>
      <c r="S729" s="58" cm="1">
        <f t="array" aca="1" ref="S729" ca="1">_xlfn.IFS(
AND(R$3="y",Q729&gt;R$4),  2*R$4-Q729,
TRUE,Q729)</f>
        <v>53</v>
      </c>
      <c r="T729" s="58" cm="1">
        <f t="array" aca="1" ref="T729" ca="1">_xlfn.IFS(
AND(T$3="x",R729&gt;T$4),  2*T$4-R729,
TRUE,R729)</f>
        <v>3</v>
      </c>
      <c r="U729" s="58" cm="1">
        <f t="array" aca="1" ref="U729" ca="1">_xlfn.IFS(
AND(T$3="y",S729&gt;T$4),  2*T$4-S729,
TRUE,S729)</f>
        <v>53</v>
      </c>
      <c r="V729" s="58" cm="1">
        <f t="array" aca="1" ref="V729" ca="1">_xlfn.IFS(
AND(V$3="x",T729&gt;V$4),  2*V$4-T729,
TRUE,T729)</f>
        <v>3</v>
      </c>
      <c r="W729" s="58" cm="1">
        <f t="array" aca="1" ref="W729" ca="1">_xlfn.IFS(
AND(V$3="y",U729&gt;V$4),  2*V$4-U729,
TRUE,U729)</f>
        <v>1</v>
      </c>
      <c r="X729" s="58" cm="1">
        <f t="array" aca="1" ref="X729" ca="1">_xlfn.IFS(
AND(X$3="x",V729&gt;X$4),  2*X$4-V729,
TRUE,V729)</f>
        <v>3</v>
      </c>
      <c r="Y729" s="58" cm="1">
        <f t="array" aca="1" ref="Y729" ca="1">_xlfn.IFS(
AND(X$3="y",W729&gt;X$4),  2*X$4-W729,
TRUE,W729)</f>
        <v>1</v>
      </c>
      <c r="Z729" s="58" cm="1">
        <f t="array" aca="1" ref="Z729" ca="1">_xlfn.IFS(
AND(Z$3="x",X729&gt;Z$4),  2*Z$4-X729,
TRUE,X729)</f>
        <v>3</v>
      </c>
      <c r="AA729" s="58" cm="1">
        <f t="array" aca="1" ref="AA729" ca="1">_xlfn.IFS(
AND(Z$3="y",Y729&gt;Z$4),  2*Z$4-Y729,
TRUE,Y729)</f>
        <v>1</v>
      </c>
      <c r="BD729" t="str">
        <f t="shared" ca="1" si="13"/>
        <v>77-57</v>
      </c>
      <c r="BF729" s="23"/>
      <c r="BG729" s="24"/>
      <c r="BH729" s="24"/>
      <c r="BI729" s="24"/>
      <c r="BJ729" s="24"/>
      <c r="BK729" s="24"/>
      <c r="BL729" s="24"/>
      <c r="BM729" s="24"/>
      <c r="BN729" s="24"/>
      <c r="BO729" s="24"/>
      <c r="BP729" s="24"/>
      <c r="BQ729" s="24"/>
      <c r="BR729" s="24"/>
      <c r="BS729" s="24"/>
      <c r="BT729" s="24"/>
      <c r="BU729" s="24"/>
      <c r="BV729" s="24"/>
      <c r="BW729" s="24"/>
      <c r="BX729" s="24"/>
      <c r="BY729" s="24"/>
      <c r="BZ729" s="24"/>
      <c r="CA729" s="24"/>
      <c r="CB729" s="24"/>
      <c r="CC729" s="24"/>
      <c r="CD729" s="24"/>
      <c r="CE729" s="24"/>
      <c r="CF729" s="24"/>
      <c r="CG729" s="24"/>
      <c r="CH729" s="24"/>
      <c r="CI729" s="24"/>
      <c r="CJ729" s="24"/>
      <c r="CK729" s="24"/>
      <c r="CL729" s="24"/>
      <c r="CM729" s="24"/>
      <c r="CN729" s="24"/>
      <c r="CO729" s="24"/>
      <c r="CP729" s="24"/>
      <c r="CQ729" s="24"/>
      <c r="CR729" s="24"/>
      <c r="CS729" s="24"/>
      <c r="CT729" s="24"/>
      <c r="CU729" s="24"/>
      <c r="CV729" s="24"/>
      <c r="CW729" s="24"/>
      <c r="CX729" s="24"/>
      <c r="CY729" s="24"/>
      <c r="CZ729" s="24"/>
      <c r="DA729" s="24"/>
      <c r="DB729" s="24"/>
      <c r="DC729" s="24"/>
      <c r="DD729" s="24"/>
      <c r="DE729" s="24"/>
      <c r="DF729" s="24"/>
      <c r="DG729" s="24"/>
      <c r="DH729" s="24"/>
      <c r="DI729" s="24"/>
      <c r="DJ729" s="24"/>
      <c r="DK729" s="24"/>
      <c r="DL729" s="24"/>
      <c r="DM729" s="24"/>
      <c r="DN729" s="24"/>
      <c r="DO729" s="24"/>
      <c r="DP729" s="24"/>
      <c r="DQ729" s="24"/>
      <c r="DR729" s="24"/>
      <c r="DS729" s="24"/>
      <c r="DT729" s="24"/>
      <c r="DU729" s="24"/>
      <c r="DV729" s="24"/>
      <c r="DW729" s="24"/>
      <c r="DX729" s="24"/>
      <c r="DY729" s="24"/>
      <c r="DZ729" s="24"/>
      <c r="EA729" s="24"/>
      <c r="EB729" s="24"/>
      <c r="EC729" s="24"/>
      <c r="ED729" s="24"/>
      <c r="EE729" s="24"/>
      <c r="EF729" s="24"/>
      <c r="EG729" s="24"/>
      <c r="EH729" s="24"/>
      <c r="EI729" s="24"/>
      <c r="EJ729" s="24"/>
      <c r="EK729" s="24"/>
      <c r="EL729" s="24"/>
      <c r="EM729" s="24"/>
      <c r="EN729" s="24"/>
      <c r="EO729" s="24"/>
      <c r="EP729" s="24"/>
      <c r="EQ729" s="24"/>
      <c r="ER729" s="24"/>
      <c r="ES729" s="24"/>
      <c r="ET729" s="24"/>
      <c r="EU729" s="24"/>
      <c r="EV729" s="24"/>
      <c r="EW729" s="24"/>
      <c r="EX729" s="24"/>
      <c r="EY729" s="24"/>
      <c r="EZ729" s="24"/>
      <c r="FA729" s="24"/>
      <c r="FB729" s="24"/>
      <c r="FC729" s="24"/>
      <c r="FD729" s="24"/>
      <c r="FE729" s="24"/>
      <c r="FF729" s="24"/>
      <c r="FG729" s="24"/>
      <c r="FH729" s="24"/>
      <c r="FI729" s="24"/>
      <c r="FJ729" s="24"/>
      <c r="FK729" s="24"/>
      <c r="FL729" s="24"/>
      <c r="FM729" s="24"/>
      <c r="FN729" s="24"/>
      <c r="FO729" s="24"/>
      <c r="FP729" s="24"/>
      <c r="FQ729" s="24"/>
      <c r="FR729" s="24"/>
      <c r="FS729" s="24"/>
      <c r="FT729" s="24"/>
      <c r="FU729" s="24"/>
      <c r="FV729" s="24"/>
      <c r="FW729" s="24"/>
      <c r="FX729" s="24"/>
      <c r="FY729" s="24"/>
      <c r="FZ729" s="24"/>
      <c r="GA729" s="24"/>
      <c r="GB729" s="24"/>
      <c r="GC729" s="24"/>
      <c r="GD729" s="24"/>
      <c r="GE729" s="24"/>
      <c r="GF729" s="24"/>
      <c r="GG729" s="24"/>
      <c r="GH729" s="24"/>
      <c r="GI729" s="24"/>
      <c r="GJ729" s="24"/>
      <c r="GK729" s="24"/>
      <c r="GL729" s="24"/>
      <c r="GM729" s="24"/>
      <c r="GN729" s="24"/>
      <c r="GO729" s="24"/>
      <c r="GP729" s="24"/>
      <c r="GQ729" s="24"/>
      <c r="GR729" s="24"/>
      <c r="GS729" s="24"/>
      <c r="GT729" s="24"/>
      <c r="GU729" s="24"/>
      <c r="GV729" s="24"/>
      <c r="GW729" s="24"/>
      <c r="GX729" s="24"/>
      <c r="GY729" s="24"/>
      <c r="GZ729" s="24"/>
      <c r="HA729" s="24"/>
      <c r="HB729" s="24"/>
      <c r="HC729" s="24"/>
      <c r="HD729" s="24"/>
      <c r="HE729" s="24"/>
      <c r="HF729" s="24"/>
      <c r="HG729" s="24"/>
      <c r="HH729" s="24"/>
      <c r="HI729" s="24"/>
      <c r="HJ729" s="24"/>
      <c r="HK729" s="24"/>
      <c r="HL729" s="24"/>
      <c r="HM729" s="24"/>
      <c r="HN729" s="24"/>
      <c r="HO729" s="24"/>
      <c r="HP729" s="24"/>
      <c r="HQ729" s="24"/>
      <c r="HR729" s="24"/>
      <c r="HS729" s="24"/>
      <c r="HT729" s="24"/>
      <c r="HU729" s="24"/>
      <c r="HV729" s="24"/>
      <c r="HW729" s="24"/>
      <c r="HX729" s="24"/>
      <c r="HY729" s="24"/>
      <c r="HZ729" s="24"/>
      <c r="IA729" s="24"/>
      <c r="IB729" s="24"/>
      <c r="IC729" s="24"/>
      <c r="ID729" s="24"/>
    </row>
    <row r="730" spans="1:238" x14ac:dyDescent="0.3">
      <c r="A730" t="str">
        <f>IF(Input!A722=0,"",Input!A722)</f>
        <v>1290,312</v>
      </c>
      <c r="B730" s="65" cm="1">
        <f t="array" ref="B730">_xlfn.IFS($A730="","",LEFT($A730,4)="fold",MID($A730,12,1),TRUE,VALUE(LEFT($A730,FIND(",",$A730)-1)))</f>
        <v>1290</v>
      </c>
      <c r="C730" s="65" cm="1">
        <f t="array" ref="C730">_xlfn.IFS($A730="","",LEFT($A730,4)="fold",VALUE(MID($A730,14,5)),TRUE,VALUE(MID($A730,FIND(",",$A730)+1,5)))</f>
        <v>312</v>
      </c>
      <c r="D730" s="58" cm="1">
        <f t="array" aca="1" ref="D730" ca="1">_xlfn.IFS(
AND(D$3="x",B730&gt;D$4),  2*D$4-B730,
TRUE,B730)</f>
        <v>20</v>
      </c>
      <c r="E730" s="58" cm="1">
        <f t="array" aca="1" ref="E730" ca="1">_xlfn.IFS(
AND(D$3="y",C730&gt;D$4),  2*D$4-C730,
TRUE,C730)</f>
        <v>312</v>
      </c>
      <c r="F730" s="58" cm="1">
        <f t="array" aca="1" ref="F730" ca="1">_xlfn.IFS(
AND(F$3="x",D730&gt;F$4),  2*F$4-D730,
TRUE,D730)</f>
        <v>20</v>
      </c>
      <c r="G730" s="58" cm="1">
        <f t="array" aca="1" ref="G730" ca="1">_xlfn.IFS(
AND(F$3="y",E730&gt;F$4),  2*F$4-E730,
TRUE,E730)</f>
        <v>312</v>
      </c>
      <c r="H730" s="58" cm="1">
        <f t="array" aca="1" ref="H730" ca="1">_xlfn.IFS(
AND(H$3="x",F730&gt;H$4),  2*H$4-F730,
TRUE,F730)</f>
        <v>20</v>
      </c>
      <c r="I730" s="58" cm="1">
        <f t="array" aca="1" ref="I730" ca="1">_xlfn.IFS(
AND(H$3="y",G730&gt;H$4),  2*H$4-G730,
TRUE,G730)</f>
        <v>312</v>
      </c>
      <c r="J730" s="58" cm="1">
        <f t="array" aca="1" ref="J730" ca="1">_xlfn.IFS(
AND(J$3="x",H730&gt;J$4),  2*J$4-H730,
TRUE,H730)</f>
        <v>20</v>
      </c>
      <c r="K730" s="58" cm="1">
        <f t="array" aca="1" ref="K730" ca="1">_xlfn.IFS(
AND(J$3="y",I730&gt;J$4),  2*J$4-I730,
TRUE,I730)</f>
        <v>134</v>
      </c>
      <c r="L730" s="58" cm="1">
        <f t="array" aca="1" ref="L730" ca="1">_xlfn.IFS(
AND(L$3="x",J730&gt;L$4),  2*L$4-J730,
TRUE,J730)</f>
        <v>20</v>
      </c>
      <c r="M730" s="58" cm="1">
        <f t="array" aca="1" ref="M730" ca="1">_xlfn.IFS(
AND(L$3="y",K730&gt;L$4),  2*L$4-K730,
TRUE,K730)</f>
        <v>134</v>
      </c>
      <c r="N730" s="58" cm="1">
        <f t="array" aca="1" ref="N730" ca="1">_xlfn.IFS(
AND(N$3="x",L730&gt;N$4),  2*N$4-L730,
TRUE,L730)</f>
        <v>20</v>
      </c>
      <c r="O730" s="58" cm="1">
        <f t="array" aca="1" ref="O730" ca="1">_xlfn.IFS(
AND(N$3="y",M730&gt;N$4),  2*N$4-M730,
TRUE,M730)</f>
        <v>88</v>
      </c>
      <c r="P730" s="58" cm="1">
        <f t="array" aca="1" ref="P730" ca="1">_xlfn.IFS(
AND(P$3="x",N730&gt;P$4),  2*P$4-N730,
TRUE,N730)</f>
        <v>20</v>
      </c>
      <c r="Q730" s="58" cm="1">
        <f t="array" aca="1" ref="Q730" ca="1">_xlfn.IFS(
AND(P$3="y",O730&gt;P$4),  2*P$4-O730,
TRUE,O730)</f>
        <v>88</v>
      </c>
      <c r="R730" s="58" cm="1">
        <f t="array" aca="1" ref="R730" ca="1">_xlfn.IFS(
AND(R$3="x",P730&gt;R$4),  2*R$4-P730,
TRUE,P730)</f>
        <v>20</v>
      </c>
      <c r="S730" s="58" cm="1">
        <f t="array" aca="1" ref="S730" ca="1">_xlfn.IFS(
AND(R$3="y",Q730&gt;R$4),  2*R$4-Q730,
TRUE,Q730)</f>
        <v>22</v>
      </c>
      <c r="T730" s="58" cm="1">
        <f t="array" aca="1" ref="T730" ca="1">_xlfn.IFS(
AND(T$3="x",R730&gt;T$4),  2*T$4-R730,
TRUE,R730)</f>
        <v>20</v>
      </c>
      <c r="U730" s="58" cm="1">
        <f t="array" aca="1" ref="U730" ca="1">_xlfn.IFS(
AND(T$3="y",S730&gt;T$4),  2*T$4-S730,
TRUE,S730)</f>
        <v>22</v>
      </c>
      <c r="V730" s="58" cm="1">
        <f t="array" aca="1" ref="V730" ca="1">_xlfn.IFS(
AND(V$3="x",T730&gt;V$4),  2*V$4-T730,
TRUE,T730)</f>
        <v>20</v>
      </c>
      <c r="W730" s="58" cm="1">
        <f t="array" aca="1" ref="W730" ca="1">_xlfn.IFS(
AND(V$3="y",U730&gt;V$4),  2*V$4-U730,
TRUE,U730)</f>
        <v>22</v>
      </c>
      <c r="X730" s="58" cm="1">
        <f t="array" aca="1" ref="X730" ca="1">_xlfn.IFS(
AND(X$3="x",V730&gt;X$4),  2*X$4-V730,
TRUE,V730)</f>
        <v>20</v>
      </c>
      <c r="Y730" s="58" cm="1">
        <f t="array" aca="1" ref="Y730" ca="1">_xlfn.IFS(
AND(X$3="y",W730&gt;X$4),  2*X$4-W730,
TRUE,W730)</f>
        <v>4</v>
      </c>
      <c r="Z730" s="58" cm="1">
        <f t="array" aca="1" ref="Z730" ca="1">_xlfn.IFS(
AND(Z$3="x",X730&gt;Z$4),  2*Z$4-X730,
TRUE,X730)</f>
        <v>20</v>
      </c>
      <c r="AA730" s="58" cm="1">
        <f t="array" aca="1" ref="AA730" ca="1">_xlfn.IFS(
AND(Z$3="y",Y730&gt;Z$4),  2*Z$4-Y730,
TRUE,Y730)</f>
        <v>4</v>
      </c>
      <c r="BD730" t="str">
        <f t="shared" ca="1" si="13"/>
        <v>20-312</v>
      </c>
      <c r="BF730" s="23"/>
      <c r="BG730" s="24"/>
      <c r="BH730" s="24"/>
      <c r="BI730" s="24"/>
      <c r="BJ730" s="24"/>
      <c r="BK730" s="24"/>
      <c r="BL730" s="24"/>
      <c r="BM730" s="24"/>
      <c r="BN730" s="24"/>
      <c r="BO730" s="24"/>
      <c r="BP730" s="24"/>
      <c r="BQ730" s="24"/>
      <c r="BR730" s="24"/>
      <c r="BS730" s="24"/>
      <c r="BT730" s="24"/>
      <c r="BU730" s="24"/>
      <c r="BV730" s="24"/>
      <c r="BW730" s="24"/>
      <c r="BX730" s="24"/>
      <c r="BY730" s="24"/>
      <c r="BZ730" s="24"/>
      <c r="CA730" s="24"/>
      <c r="CB730" s="24"/>
      <c r="CC730" s="24"/>
      <c r="CD730" s="24"/>
      <c r="CE730" s="24"/>
      <c r="CF730" s="24"/>
      <c r="CG730" s="24"/>
      <c r="CH730" s="24"/>
      <c r="CI730" s="24"/>
      <c r="CJ730" s="24"/>
      <c r="CK730" s="24"/>
      <c r="CL730" s="24"/>
      <c r="CM730" s="24"/>
      <c r="CN730" s="24"/>
      <c r="CO730" s="24"/>
      <c r="CP730" s="24"/>
      <c r="CQ730" s="24"/>
      <c r="CR730" s="24"/>
      <c r="CS730" s="24"/>
      <c r="CT730" s="24"/>
      <c r="CU730" s="24"/>
      <c r="CV730" s="24"/>
      <c r="CW730" s="24"/>
      <c r="CX730" s="24"/>
      <c r="CY730" s="24"/>
      <c r="CZ730" s="24"/>
      <c r="DA730" s="24"/>
      <c r="DB730" s="24"/>
      <c r="DC730" s="24"/>
      <c r="DD730" s="24"/>
      <c r="DE730" s="24"/>
      <c r="DF730" s="24"/>
      <c r="DG730" s="24"/>
      <c r="DH730" s="24"/>
      <c r="DI730" s="24"/>
      <c r="DJ730" s="24"/>
      <c r="DK730" s="24"/>
      <c r="DL730" s="24"/>
      <c r="DM730" s="24"/>
      <c r="DN730" s="24"/>
      <c r="DO730" s="24"/>
      <c r="DP730" s="24"/>
      <c r="DQ730" s="24"/>
      <c r="DR730" s="24"/>
      <c r="DS730" s="24"/>
      <c r="DT730" s="24"/>
      <c r="DU730" s="24"/>
      <c r="DV730" s="24"/>
      <c r="DW730" s="24"/>
      <c r="DX730" s="24"/>
      <c r="DY730" s="24"/>
      <c r="DZ730" s="24"/>
      <c r="EA730" s="24"/>
      <c r="EB730" s="24"/>
      <c r="EC730" s="24"/>
      <c r="ED730" s="24"/>
      <c r="EE730" s="24"/>
      <c r="EF730" s="24"/>
      <c r="EG730" s="24"/>
      <c r="EH730" s="24"/>
      <c r="EI730" s="24"/>
      <c r="EJ730" s="24"/>
      <c r="EK730" s="24"/>
      <c r="EL730" s="24"/>
      <c r="EM730" s="24"/>
      <c r="EN730" s="24"/>
      <c r="EO730" s="24"/>
      <c r="EP730" s="24"/>
      <c r="EQ730" s="24"/>
      <c r="ER730" s="24"/>
      <c r="ES730" s="24"/>
      <c r="ET730" s="24"/>
      <c r="EU730" s="24"/>
      <c r="EV730" s="24"/>
      <c r="EW730" s="24"/>
      <c r="EX730" s="24"/>
      <c r="EY730" s="24"/>
      <c r="EZ730" s="24"/>
      <c r="FA730" s="24"/>
      <c r="FB730" s="24"/>
      <c r="FC730" s="24"/>
      <c r="FD730" s="24"/>
      <c r="FE730" s="24"/>
      <c r="FF730" s="24"/>
      <c r="FG730" s="24"/>
      <c r="FH730" s="24"/>
      <c r="FI730" s="24"/>
      <c r="FJ730" s="24"/>
      <c r="FK730" s="24"/>
      <c r="FL730" s="24"/>
      <c r="FM730" s="24"/>
      <c r="FN730" s="24"/>
      <c r="FO730" s="24"/>
      <c r="FP730" s="24"/>
      <c r="FQ730" s="24"/>
      <c r="FR730" s="24"/>
      <c r="FS730" s="24"/>
      <c r="FT730" s="24"/>
      <c r="FU730" s="24"/>
      <c r="FV730" s="24"/>
      <c r="FW730" s="24"/>
      <c r="FX730" s="24"/>
      <c r="FY730" s="24"/>
      <c r="FZ730" s="24"/>
      <c r="GA730" s="24"/>
      <c r="GB730" s="24"/>
      <c r="GC730" s="24"/>
      <c r="GD730" s="24"/>
      <c r="GE730" s="24"/>
      <c r="GF730" s="24"/>
      <c r="GG730" s="24"/>
      <c r="GH730" s="24"/>
      <c r="GI730" s="24"/>
      <c r="GJ730" s="24"/>
      <c r="GK730" s="24"/>
      <c r="GL730" s="24"/>
      <c r="GM730" s="24"/>
      <c r="GN730" s="24"/>
      <c r="GO730" s="24"/>
      <c r="GP730" s="24"/>
      <c r="GQ730" s="24"/>
      <c r="GR730" s="24"/>
      <c r="GS730" s="24"/>
      <c r="GT730" s="24"/>
      <c r="GU730" s="24"/>
      <c r="GV730" s="24"/>
      <c r="GW730" s="24"/>
      <c r="GX730" s="24"/>
      <c r="GY730" s="24"/>
      <c r="GZ730" s="24"/>
      <c r="HA730" s="24"/>
      <c r="HB730" s="24"/>
      <c r="HC730" s="24"/>
      <c r="HD730" s="24"/>
      <c r="HE730" s="24"/>
      <c r="HF730" s="24"/>
      <c r="HG730" s="24"/>
      <c r="HH730" s="24"/>
      <c r="HI730" s="24"/>
      <c r="HJ730" s="24"/>
      <c r="HK730" s="24"/>
      <c r="HL730" s="24"/>
      <c r="HM730" s="24"/>
      <c r="HN730" s="24"/>
      <c r="HO730" s="24"/>
      <c r="HP730" s="24"/>
      <c r="HQ730" s="24"/>
      <c r="HR730" s="24"/>
      <c r="HS730" s="24"/>
      <c r="HT730" s="24"/>
      <c r="HU730" s="24"/>
      <c r="HV730" s="24"/>
      <c r="HW730" s="24"/>
      <c r="HX730" s="24"/>
      <c r="HY730" s="24"/>
      <c r="HZ730" s="24"/>
      <c r="IA730" s="24"/>
      <c r="IB730" s="24"/>
      <c r="IC730" s="24"/>
      <c r="ID730" s="24"/>
    </row>
    <row r="731" spans="1:238" x14ac:dyDescent="0.3">
      <c r="A731" t="str">
        <f>IF(Input!A723=0,"",Input!A723)</f>
        <v>495,144</v>
      </c>
      <c r="B731" s="65" cm="1">
        <f t="array" ref="B731">_xlfn.IFS($A731="","",LEFT($A731,4)="fold",MID($A731,12,1),TRUE,VALUE(LEFT($A731,FIND(",",$A731)-1)))</f>
        <v>495</v>
      </c>
      <c r="C731" s="65" cm="1">
        <f t="array" ref="C731">_xlfn.IFS($A731="","",LEFT($A731,4)="fold",VALUE(MID($A731,14,5)),TRUE,VALUE(MID($A731,FIND(",",$A731)+1,5)))</f>
        <v>144</v>
      </c>
      <c r="D731" s="58" cm="1">
        <f t="array" aca="1" ref="D731" ca="1">_xlfn.IFS(
AND(D$3="x",B731&gt;D$4),  2*D$4-B731,
TRUE,B731)</f>
        <v>495</v>
      </c>
      <c r="E731" s="58" cm="1">
        <f t="array" aca="1" ref="E731" ca="1">_xlfn.IFS(
AND(D$3="y",C731&gt;D$4),  2*D$4-C731,
TRUE,C731)</f>
        <v>144</v>
      </c>
      <c r="F731" s="58" cm="1">
        <f t="array" aca="1" ref="F731" ca="1">_xlfn.IFS(
AND(F$3="x",D731&gt;F$4),  2*F$4-D731,
TRUE,D731)</f>
        <v>495</v>
      </c>
      <c r="G731" s="58" cm="1">
        <f t="array" aca="1" ref="G731" ca="1">_xlfn.IFS(
AND(F$3="y",E731&gt;F$4),  2*F$4-E731,
TRUE,E731)</f>
        <v>144</v>
      </c>
      <c r="H731" s="58" cm="1">
        <f t="array" aca="1" ref="H731" ca="1">_xlfn.IFS(
AND(H$3="x",F731&gt;H$4),  2*H$4-F731,
TRUE,F731)</f>
        <v>159</v>
      </c>
      <c r="I731" s="58" cm="1">
        <f t="array" aca="1" ref="I731" ca="1">_xlfn.IFS(
AND(H$3="y",G731&gt;H$4),  2*H$4-G731,
TRUE,G731)</f>
        <v>144</v>
      </c>
      <c r="J731" s="58" cm="1">
        <f t="array" aca="1" ref="J731" ca="1">_xlfn.IFS(
AND(J$3="x",H731&gt;J$4),  2*J$4-H731,
TRUE,H731)</f>
        <v>159</v>
      </c>
      <c r="K731" s="58" cm="1">
        <f t="array" aca="1" ref="K731" ca="1">_xlfn.IFS(
AND(J$3="y",I731&gt;J$4),  2*J$4-I731,
TRUE,I731)</f>
        <v>144</v>
      </c>
      <c r="L731" s="58" cm="1">
        <f t="array" aca="1" ref="L731" ca="1">_xlfn.IFS(
AND(L$3="x",J731&gt;L$4),  2*L$4-J731,
TRUE,J731)</f>
        <v>159</v>
      </c>
      <c r="M731" s="58" cm="1">
        <f t="array" aca="1" ref="M731" ca="1">_xlfn.IFS(
AND(L$3="y",K731&gt;L$4),  2*L$4-K731,
TRUE,K731)</f>
        <v>144</v>
      </c>
      <c r="N731" s="58" cm="1">
        <f t="array" aca="1" ref="N731" ca="1">_xlfn.IFS(
AND(N$3="x",L731&gt;N$4),  2*N$4-L731,
TRUE,L731)</f>
        <v>159</v>
      </c>
      <c r="O731" s="58" cm="1">
        <f t="array" aca="1" ref="O731" ca="1">_xlfn.IFS(
AND(N$3="y",M731&gt;N$4),  2*N$4-M731,
TRUE,M731)</f>
        <v>78</v>
      </c>
      <c r="P731" s="58" cm="1">
        <f t="array" aca="1" ref="P731" ca="1">_xlfn.IFS(
AND(P$3="x",N731&gt;P$4),  2*P$4-N731,
TRUE,N731)</f>
        <v>3</v>
      </c>
      <c r="Q731" s="58" cm="1">
        <f t="array" aca="1" ref="Q731" ca="1">_xlfn.IFS(
AND(P$3="y",O731&gt;P$4),  2*P$4-O731,
TRUE,O731)</f>
        <v>78</v>
      </c>
      <c r="R731" s="58" cm="1">
        <f t="array" aca="1" ref="R731" ca="1">_xlfn.IFS(
AND(R$3="x",P731&gt;R$4),  2*R$4-P731,
TRUE,P731)</f>
        <v>3</v>
      </c>
      <c r="S731" s="58" cm="1">
        <f t="array" aca="1" ref="S731" ca="1">_xlfn.IFS(
AND(R$3="y",Q731&gt;R$4),  2*R$4-Q731,
TRUE,Q731)</f>
        <v>32</v>
      </c>
      <c r="T731" s="58" cm="1">
        <f t="array" aca="1" ref="T731" ca="1">_xlfn.IFS(
AND(T$3="x",R731&gt;T$4),  2*T$4-R731,
TRUE,R731)</f>
        <v>3</v>
      </c>
      <c r="U731" s="58" cm="1">
        <f t="array" aca="1" ref="U731" ca="1">_xlfn.IFS(
AND(T$3="y",S731&gt;T$4),  2*T$4-S731,
TRUE,S731)</f>
        <v>32</v>
      </c>
      <c r="V731" s="58" cm="1">
        <f t="array" aca="1" ref="V731" ca="1">_xlfn.IFS(
AND(V$3="x",T731&gt;V$4),  2*V$4-T731,
TRUE,T731)</f>
        <v>3</v>
      </c>
      <c r="W731" s="58" cm="1">
        <f t="array" aca="1" ref="W731" ca="1">_xlfn.IFS(
AND(V$3="y",U731&gt;V$4),  2*V$4-U731,
TRUE,U731)</f>
        <v>22</v>
      </c>
      <c r="X731" s="58" cm="1">
        <f t="array" aca="1" ref="X731" ca="1">_xlfn.IFS(
AND(X$3="x",V731&gt;X$4),  2*X$4-V731,
TRUE,V731)</f>
        <v>3</v>
      </c>
      <c r="Y731" s="58" cm="1">
        <f t="array" aca="1" ref="Y731" ca="1">_xlfn.IFS(
AND(X$3="y",W731&gt;X$4),  2*X$4-W731,
TRUE,W731)</f>
        <v>4</v>
      </c>
      <c r="Z731" s="58" cm="1">
        <f t="array" aca="1" ref="Z731" ca="1">_xlfn.IFS(
AND(Z$3="x",X731&gt;Z$4),  2*Z$4-X731,
TRUE,X731)</f>
        <v>3</v>
      </c>
      <c r="AA731" s="58" cm="1">
        <f t="array" aca="1" ref="AA731" ca="1">_xlfn.IFS(
AND(Z$3="y",Y731&gt;Z$4),  2*Z$4-Y731,
TRUE,Y731)</f>
        <v>4</v>
      </c>
      <c r="BD731" t="str">
        <f t="shared" ca="1" si="13"/>
        <v>495-144</v>
      </c>
      <c r="BF731" s="23"/>
      <c r="BG731" s="24"/>
      <c r="BH731" s="24"/>
      <c r="BI731" s="24"/>
      <c r="BJ731" s="24"/>
      <c r="BK731" s="24"/>
      <c r="BL731" s="24"/>
      <c r="BM731" s="24"/>
      <c r="BN731" s="24"/>
      <c r="BO731" s="24"/>
      <c r="BP731" s="24"/>
      <c r="BQ731" s="24"/>
      <c r="BR731" s="24"/>
      <c r="BS731" s="24"/>
      <c r="BT731" s="24"/>
      <c r="BU731" s="24"/>
      <c r="BV731" s="24"/>
      <c r="BW731" s="24"/>
      <c r="BX731" s="24"/>
      <c r="BY731" s="24"/>
      <c r="BZ731" s="24"/>
      <c r="CA731" s="24"/>
      <c r="CB731" s="24"/>
      <c r="CC731" s="24"/>
      <c r="CD731" s="24"/>
      <c r="CE731" s="24"/>
      <c r="CF731" s="24"/>
      <c r="CG731" s="24"/>
      <c r="CH731" s="24"/>
      <c r="CI731" s="24"/>
      <c r="CJ731" s="24"/>
      <c r="CK731" s="24"/>
      <c r="CL731" s="24"/>
      <c r="CM731" s="24"/>
      <c r="CN731" s="24"/>
      <c r="CO731" s="24"/>
      <c r="CP731" s="24"/>
      <c r="CQ731" s="24"/>
      <c r="CR731" s="24"/>
      <c r="CS731" s="24"/>
      <c r="CT731" s="24"/>
      <c r="CU731" s="24"/>
      <c r="CV731" s="24"/>
      <c r="CW731" s="24"/>
      <c r="CX731" s="24"/>
      <c r="CY731" s="24"/>
      <c r="CZ731" s="24"/>
      <c r="DA731" s="24"/>
      <c r="DB731" s="24"/>
      <c r="DC731" s="24"/>
      <c r="DD731" s="24"/>
      <c r="DE731" s="24"/>
      <c r="DF731" s="24"/>
      <c r="DG731" s="24"/>
      <c r="DH731" s="24"/>
      <c r="DI731" s="24"/>
      <c r="DJ731" s="24"/>
      <c r="DK731" s="24"/>
      <c r="DL731" s="24"/>
      <c r="DM731" s="24"/>
      <c r="DN731" s="24"/>
      <c r="DO731" s="24"/>
      <c r="DP731" s="24"/>
      <c r="DQ731" s="24"/>
      <c r="DR731" s="24"/>
      <c r="DS731" s="24"/>
      <c r="DT731" s="24"/>
      <c r="DU731" s="24"/>
      <c r="DV731" s="24"/>
      <c r="DW731" s="24"/>
      <c r="DX731" s="24"/>
      <c r="DY731" s="24"/>
      <c r="DZ731" s="24"/>
      <c r="EA731" s="24"/>
      <c r="EB731" s="24"/>
      <c r="EC731" s="24"/>
      <c r="ED731" s="24"/>
      <c r="EE731" s="24"/>
      <c r="EF731" s="24"/>
      <c r="EG731" s="24"/>
      <c r="EH731" s="24"/>
      <c r="EI731" s="24"/>
      <c r="EJ731" s="24"/>
      <c r="EK731" s="24"/>
      <c r="EL731" s="24"/>
      <c r="EM731" s="24"/>
      <c r="EN731" s="24"/>
      <c r="EO731" s="24"/>
      <c r="EP731" s="24"/>
      <c r="EQ731" s="24"/>
      <c r="ER731" s="24"/>
      <c r="ES731" s="24"/>
      <c r="ET731" s="24"/>
      <c r="EU731" s="24"/>
      <c r="EV731" s="24"/>
      <c r="EW731" s="24"/>
      <c r="EX731" s="24"/>
      <c r="EY731" s="24"/>
      <c r="EZ731" s="24"/>
      <c r="FA731" s="24"/>
      <c r="FB731" s="24"/>
      <c r="FC731" s="24"/>
      <c r="FD731" s="24"/>
      <c r="FE731" s="24"/>
      <c r="FF731" s="24"/>
      <c r="FG731" s="24"/>
      <c r="FH731" s="24"/>
      <c r="FI731" s="24"/>
      <c r="FJ731" s="24"/>
      <c r="FK731" s="24"/>
      <c r="FL731" s="24"/>
      <c r="FM731" s="24"/>
      <c r="FN731" s="24"/>
      <c r="FO731" s="24"/>
      <c r="FP731" s="24"/>
      <c r="FQ731" s="24"/>
      <c r="FR731" s="24"/>
      <c r="FS731" s="24"/>
      <c r="FT731" s="24"/>
      <c r="FU731" s="24"/>
      <c r="FV731" s="24"/>
      <c r="FW731" s="24"/>
      <c r="FX731" s="24"/>
      <c r="FY731" s="24"/>
      <c r="FZ731" s="24"/>
      <c r="GA731" s="24"/>
      <c r="GB731" s="24"/>
      <c r="GC731" s="24"/>
      <c r="GD731" s="24"/>
      <c r="GE731" s="24"/>
      <c r="GF731" s="24"/>
      <c r="GG731" s="24"/>
      <c r="GH731" s="24"/>
      <c r="GI731" s="24"/>
      <c r="GJ731" s="24"/>
      <c r="GK731" s="24"/>
      <c r="GL731" s="24"/>
      <c r="GM731" s="24"/>
      <c r="GN731" s="24"/>
      <c r="GO731" s="24"/>
      <c r="GP731" s="24"/>
      <c r="GQ731" s="24"/>
      <c r="GR731" s="24"/>
      <c r="GS731" s="24"/>
      <c r="GT731" s="24"/>
      <c r="GU731" s="24"/>
      <c r="GV731" s="24"/>
      <c r="GW731" s="24"/>
      <c r="GX731" s="24"/>
      <c r="GY731" s="24"/>
      <c r="GZ731" s="24"/>
      <c r="HA731" s="24"/>
      <c r="HB731" s="24"/>
      <c r="HC731" s="24"/>
      <c r="HD731" s="24"/>
      <c r="HE731" s="24"/>
      <c r="HF731" s="24"/>
      <c r="HG731" s="24"/>
      <c r="HH731" s="24"/>
      <c r="HI731" s="24"/>
      <c r="HJ731" s="24"/>
      <c r="HK731" s="24"/>
      <c r="HL731" s="24"/>
      <c r="HM731" s="24"/>
      <c r="HN731" s="24"/>
      <c r="HO731" s="24"/>
      <c r="HP731" s="24"/>
      <c r="HQ731" s="24"/>
      <c r="HR731" s="24"/>
      <c r="HS731" s="24"/>
      <c r="HT731" s="24"/>
      <c r="HU731" s="24"/>
      <c r="HV731" s="24"/>
      <c r="HW731" s="24"/>
      <c r="HX731" s="24"/>
      <c r="HY731" s="24"/>
      <c r="HZ731" s="24"/>
      <c r="IA731" s="24"/>
      <c r="IB731" s="24"/>
      <c r="IC731" s="24"/>
      <c r="ID731" s="24"/>
    </row>
    <row r="732" spans="1:238" x14ac:dyDescent="0.3">
      <c r="A732" t="str">
        <f>IF(Input!A724=0,"",Input!A724)</f>
        <v>1307,381</v>
      </c>
      <c r="B732" s="65" cm="1">
        <f t="array" ref="B732">_xlfn.IFS($A732="","",LEFT($A732,4)="fold",MID($A732,12,1),TRUE,VALUE(LEFT($A732,FIND(",",$A732)-1)))</f>
        <v>1307</v>
      </c>
      <c r="C732" s="65" cm="1">
        <f t="array" ref="C732">_xlfn.IFS($A732="","",LEFT($A732,4)="fold",VALUE(MID($A732,14,5)),TRUE,VALUE(MID($A732,FIND(",",$A732)+1,5)))</f>
        <v>381</v>
      </c>
      <c r="D732" s="58" cm="1">
        <f t="array" aca="1" ref="D732" ca="1">_xlfn.IFS(
AND(D$3="x",B732&gt;D$4),  2*D$4-B732,
TRUE,B732)</f>
        <v>3</v>
      </c>
      <c r="E732" s="58" cm="1">
        <f t="array" aca="1" ref="E732" ca="1">_xlfn.IFS(
AND(D$3="y",C732&gt;D$4),  2*D$4-C732,
TRUE,C732)</f>
        <v>381</v>
      </c>
      <c r="F732" s="58" cm="1">
        <f t="array" aca="1" ref="F732" ca="1">_xlfn.IFS(
AND(F$3="x",D732&gt;F$4),  2*F$4-D732,
TRUE,D732)</f>
        <v>3</v>
      </c>
      <c r="G732" s="58" cm="1">
        <f t="array" aca="1" ref="G732" ca="1">_xlfn.IFS(
AND(F$3="y",E732&gt;F$4),  2*F$4-E732,
TRUE,E732)</f>
        <v>381</v>
      </c>
      <c r="H732" s="58" cm="1">
        <f t="array" aca="1" ref="H732" ca="1">_xlfn.IFS(
AND(H$3="x",F732&gt;H$4),  2*H$4-F732,
TRUE,F732)</f>
        <v>3</v>
      </c>
      <c r="I732" s="58" cm="1">
        <f t="array" aca="1" ref="I732" ca="1">_xlfn.IFS(
AND(H$3="y",G732&gt;H$4),  2*H$4-G732,
TRUE,G732)</f>
        <v>381</v>
      </c>
      <c r="J732" s="58" cm="1">
        <f t="array" aca="1" ref="J732" ca="1">_xlfn.IFS(
AND(J$3="x",H732&gt;J$4),  2*J$4-H732,
TRUE,H732)</f>
        <v>3</v>
      </c>
      <c r="K732" s="58" cm="1">
        <f t="array" aca="1" ref="K732" ca="1">_xlfn.IFS(
AND(J$3="y",I732&gt;J$4),  2*J$4-I732,
TRUE,I732)</f>
        <v>65</v>
      </c>
      <c r="L732" s="58" cm="1">
        <f t="array" aca="1" ref="L732" ca="1">_xlfn.IFS(
AND(L$3="x",J732&gt;L$4),  2*L$4-J732,
TRUE,J732)</f>
        <v>3</v>
      </c>
      <c r="M732" s="58" cm="1">
        <f t="array" aca="1" ref="M732" ca="1">_xlfn.IFS(
AND(L$3="y",K732&gt;L$4),  2*L$4-K732,
TRUE,K732)</f>
        <v>65</v>
      </c>
      <c r="N732" s="58" cm="1">
        <f t="array" aca="1" ref="N732" ca="1">_xlfn.IFS(
AND(N$3="x",L732&gt;N$4),  2*N$4-L732,
TRUE,L732)</f>
        <v>3</v>
      </c>
      <c r="O732" s="58" cm="1">
        <f t="array" aca="1" ref="O732" ca="1">_xlfn.IFS(
AND(N$3="y",M732&gt;N$4),  2*N$4-M732,
TRUE,M732)</f>
        <v>65</v>
      </c>
      <c r="P732" s="58" cm="1">
        <f t="array" aca="1" ref="P732" ca="1">_xlfn.IFS(
AND(P$3="x",N732&gt;P$4),  2*P$4-N732,
TRUE,N732)</f>
        <v>3</v>
      </c>
      <c r="Q732" s="58" cm="1">
        <f t="array" aca="1" ref="Q732" ca="1">_xlfn.IFS(
AND(P$3="y",O732&gt;P$4),  2*P$4-O732,
TRUE,O732)</f>
        <v>65</v>
      </c>
      <c r="R732" s="58" cm="1">
        <f t="array" aca="1" ref="R732" ca="1">_xlfn.IFS(
AND(R$3="x",P732&gt;R$4),  2*R$4-P732,
TRUE,P732)</f>
        <v>3</v>
      </c>
      <c r="S732" s="58" cm="1">
        <f t="array" aca="1" ref="S732" ca="1">_xlfn.IFS(
AND(R$3="y",Q732&gt;R$4),  2*R$4-Q732,
TRUE,Q732)</f>
        <v>45</v>
      </c>
      <c r="T732" s="58" cm="1">
        <f t="array" aca="1" ref="T732" ca="1">_xlfn.IFS(
AND(T$3="x",R732&gt;T$4),  2*T$4-R732,
TRUE,R732)</f>
        <v>3</v>
      </c>
      <c r="U732" s="58" cm="1">
        <f t="array" aca="1" ref="U732" ca="1">_xlfn.IFS(
AND(T$3="y",S732&gt;T$4),  2*T$4-S732,
TRUE,S732)</f>
        <v>45</v>
      </c>
      <c r="V732" s="58" cm="1">
        <f t="array" aca="1" ref="V732" ca="1">_xlfn.IFS(
AND(V$3="x",T732&gt;V$4),  2*V$4-T732,
TRUE,T732)</f>
        <v>3</v>
      </c>
      <c r="W732" s="58" cm="1">
        <f t="array" aca="1" ref="W732" ca="1">_xlfn.IFS(
AND(V$3="y",U732&gt;V$4),  2*V$4-U732,
TRUE,U732)</f>
        <v>9</v>
      </c>
      <c r="X732" s="58" cm="1">
        <f t="array" aca="1" ref="X732" ca="1">_xlfn.IFS(
AND(X$3="x",V732&gt;X$4),  2*X$4-V732,
TRUE,V732)</f>
        <v>3</v>
      </c>
      <c r="Y732" s="58" cm="1">
        <f t="array" aca="1" ref="Y732" ca="1">_xlfn.IFS(
AND(X$3="y",W732&gt;X$4),  2*X$4-W732,
TRUE,W732)</f>
        <v>9</v>
      </c>
      <c r="Z732" s="58" cm="1">
        <f t="array" aca="1" ref="Z732" ca="1">_xlfn.IFS(
AND(Z$3="x",X732&gt;Z$4),  2*Z$4-X732,
TRUE,X732)</f>
        <v>3</v>
      </c>
      <c r="AA732" s="58" cm="1">
        <f t="array" aca="1" ref="AA732" ca="1">_xlfn.IFS(
AND(Z$3="y",Y732&gt;Z$4),  2*Z$4-Y732,
TRUE,Y732)</f>
        <v>3</v>
      </c>
      <c r="BD732" t="str">
        <f t="shared" ca="1" si="13"/>
        <v>3-381</v>
      </c>
      <c r="BF732" s="23"/>
      <c r="BG732" s="24"/>
      <c r="BH732" s="24"/>
      <c r="BI732" s="24"/>
      <c r="BJ732" s="24"/>
      <c r="BK732" s="24"/>
      <c r="BL732" s="24"/>
      <c r="BM732" s="24"/>
      <c r="BN732" s="24"/>
      <c r="BO732" s="24"/>
      <c r="BP732" s="24"/>
      <c r="BQ732" s="24"/>
      <c r="BR732" s="24"/>
      <c r="BS732" s="24"/>
      <c r="BT732" s="24"/>
      <c r="BU732" s="24"/>
      <c r="BV732" s="24"/>
      <c r="BW732" s="24"/>
      <c r="BX732" s="24"/>
      <c r="BY732" s="24"/>
      <c r="BZ732" s="24"/>
      <c r="CA732" s="24"/>
      <c r="CB732" s="24"/>
      <c r="CC732" s="24"/>
      <c r="CD732" s="24"/>
      <c r="CE732" s="24"/>
      <c r="CF732" s="24"/>
      <c r="CG732" s="24"/>
      <c r="CH732" s="24"/>
      <c r="CI732" s="24"/>
      <c r="CJ732" s="24"/>
      <c r="CK732" s="24"/>
      <c r="CL732" s="24"/>
      <c r="CM732" s="24"/>
      <c r="CN732" s="24"/>
      <c r="CO732" s="24"/>
      <c r="CP732" s="24"/>
      <c r="CQ732" s="24"/>
      <c r="CR732" s="24"/>
      <c r="CS732" s="24"/>
      <c r="CT732" s="24"/>
      <c r="CU732" s="24"/>
      <c r="CV732" s="24"/>
      <c r="CW732" s="24"/>
      <c r="CX732" s="24"/>
      <c r="CY732" s="24"/>
      <c r="CZ732" s="24"/>
      <c r="DA732" s="24"/>
      <c r="DB732" s="24"/>
      <c r="DC732" s="24"/>
      <c r="DD732" s="24"/>
      <c r="DE732" s="24"/>
      <c r="DF732" s="24"/>
      <c r="DG732" s="24"/>
      <c r="DH732" s="24"/>
      <c r="DI732" s="24"/>
      <c r="DJ732" s="24"/>
      <c r="DK732" s="24"/>
      <c r="DL732" s="24"/>
      <c r="DM732" s="24"/>
      <c r="DN732" s="24"/>
      <c r="DO732" s="24"/>
      <c r="DP732" s="24"/>
      <c r="DQ732" s="24"/>
      <c r="DR732" s="24"/>
      <c r="DS732" s="24"/>
      <c r="DT732" s="24"/>
      <c r="DU732" s="24"/>
      <c r="DV732" s="24"/>
      <c r="DW732" s="24"/>
      <c r="DX732" s="24"/>
      <c r="DY732" s="24"/>
      <c r="DZ732" s="24"/>
      <c r="EA732" s="24"/>
      <c r="EB732" s="24"/>
      <c r="EC732" s="24"/>
      <c r="ED732" s="24"/>
      <c r="EE732" s="24"/>
      <c r="EF732" s="24"/>
      <c r="EG732" s="24"/>
      <c r="EH732" s="24"/>
      <c r="EI732" s="24"/>
      <c r="EJ732" s="24"/>
      <c r="EK732" s="24"/>
      <c r="EL732" s="24"/>
      <c r="EM732" s="24"/>
      <c r="EN732" s="24"/>
      <c r="EO732" s="24"/>
      <c r="EP732" s="24"/>
      <c r="EQ732" s="24"/>
      <c r="ER732" s="24"/>
      <c r="ES732" s="24"/>
      <c r="ET732" s="24"/>
      <c r="EU732" s="24"/>
      <c r="EV732" s="24"/>
      <c r="EW732" s="24"/>
      <c r="EX732" s="24"/>
      <c r="EY732" s="24"/>
      <c r="EZ732" s="24"/>
      <c r="FA732" s="24"/>
      <c r="FB732" s="24"/>
      <c r="FC732" s="24"/>
      <c r="FD732" s="24"/>
      <c r="FE732" s="24"/>
      <c r="FF732" s="24"/>
      <c r="FG732" s="24"/>
      <c r="FH732" s="24"/>
      <c r="FI732" s="24"/>
      <c r="FJ732" s="24"/>
      <c r="FK732" s="24"/>
      <c r="FL732" s="24"/>
      <c r="FM732" s="24"/>
      <c r="FN732" s="24"/>
      <c r="FO732" s="24"/>
      <c r="FP732" s="24"/>
      <c r="FQ732" s="24"/>
      <c r="FR732" s="24"/>
      <c r="FS732" s="24"/>
      <c r="FT732" s="24"/>
      <c r="FU732" s="24"/>
      <c r="FV732" s="24"/>
      <c r="FW732" s="24"/>
      <c r="FX732" s="24"/>
      <c r="FY732" s="24"/>
      <c r="FZ732" s="24"/>
      <c r="GA732" s="24"/>
      <c r="GB732" s="24"/>
      <c r="GC732" s="24"/>
      <c r="GD732" s="24"/>
      <c r="GE732" s="24"/>
      <c r="GF732" s="24"/>
      <c r="GG732" s="24"/>
      <c r="GH732" s="24"/>
      <c r="GI732" s="24"/>
      <c r="GJ732" s="24"/>
      <c r="GK732" s="24"/>
      <c r="GL732" s="24"/>
      <c r="GM732" s="24"/>
      <c r="GN732" s="24"/>
      <c r="GO732" s="24"/>
      <c r="GP732" s="24"/>
      <c r="GQ732" s="24"/>
      <c r="GR732" s="24"/>
      <c r="GS732" s="24"/>
      <c r="GT732" s="24"/>
      <c r="GU732" s="24"/>
      <c r="GV732" s="24"/>
      <c r="GW732" s="24"/>
      <c r="GX732" s="24"/>
      <c r="GY732" s="24"/>
      <c r="GZ732" s="24"/>
      <c r="HA732" s="24"/>
      <c r="HB732" s="24"/>
      <c r="HC732" s="24"/>
      <c r="HD732" s="24"/>
      <c r="HE732" s="24"/>
      <c r="HF732" s="24"/>
      <c r="HG732" s="24"/>
      <c r="HH732" s="24"/>
      <c r="HI732" s="24"/>
      <c r="HJ732" s="24"/>
      <c r="HK732" s="24"/>
      <c r="HL732" s="24"/>
      <c r="HM732" s="24"/>
      <c r="HN732" s="24"/>
      <c r="HO732" s="24"/>
      <c r="HP732" s="24"/>
      <c r="HQ732" s="24"/>
      <c r="HR732" s="24"/>
      <c r="HS732" s="24"/>
      <c r="HT732" s="24"/>
      <c r="HU732" s="24"/>
      <c r="HV732" s="24"/>
      <c r="HW732" s="24"/>
      <c r="HX732" s="24"/>
      <c r="HY732" s="24"/>
      <c r="HZ732" s="24"/>
      <c r="IA732" s="24"/>
      <c r="IB732" s="24"/>
      <c r="IC732" s="24"/>
      <c r="ID732" s="24"/>
    </row>
    <row r="733" spans="1:238" x14ac:dyDescent="0.3">
      <c r="A733" t="str">
        <f>IF(Input!A725=0,"",Input!A725)</f>
        <v>462,110</v>
      </c>
      <c r="B733" s="65" cm="1">
        <f t="array" ref="B733">_xlfn.IFS($A733="","",LEFT($A733,4)="fold",MID($A733,12,1),TRUE,VALUE(LEFT($A733,FIND(",",$A733)-1)))</f>
        <v>462</v>
      </c>
      <c r="C733" s="65" cm="1">
        <f t="array" ref="C733">_xlfn.IFS($A733="","",LEFT($A733,4)="fold",VALUE(MID($A733,14,5)),TRUE,VALUE(MID($A733,FIND(",",$A733)+1,5)))</f>
        <v>110</v>
      </c>
      <c r="D733" s="58" cm="1">
        <f t="array" aca="1" ref="D733" ca="1">_xlfn.IFS(
AND(D$3="x",B733&gt;D$4),  2*D$4-B733,
TRUE,B733)</f>
        <v>462</v>
      </c>
      <c r="E733" s="58" cm="1">
        <f t="array" aca="1" ref="E733" ca="1">_xlfn.IFS(
AND(D$3="y",C733&gt;D$4),  2*D$4-C733,
TRUE,C733)</f>
        <v>110</v>
      </c>
      <c r="F733" s="58" cm="1">
        <f t="array" aca="1" ref="F733" ca="1">_xlfn.IFS(
AND(F$3="x",D733&gt;F$4),  2*F$4-D733,
TRUE,D733)</f>
        <v>462</v>
      </c>
      <c r="G733" s="58" cm="1">
        <f t="array" aca="1" ref="G733" ca="1">_xlfn.IFS(
AND(F$3="y",E733&gt;F$4),  2*F$4-E733,
TRUE,E733)</f>
        <v>110</v>
      </c>
      <c r="H733" s="58" cm="1">
        <f t="array" aca="1" ref="H733" ca="1">_xlfn.IFS(
AND(H$3="x",F733&gt;H$4),  2*H$4-F733,
TRUE,F733)</f>
        <v>192</v>
      </c>
      <c r="I733" s="58" cm="1">
        <f t="array" aca="1" ref="I733" ca="1">_xlfn.IFS(
AND(H$3="y",G733&gt;H$4),  2*H$4-G733,
TRUE,G733)</f>
        <v>110</v>
      </c>
      <c r="J733" s="58" cm="1">
        <f t="array" aca="1" ref="J733" ca="1">_xlfn.IFS(
AND(J$3="x",H733&gt;J$4),  2*J$4-H733,
TRUE,H733)</f>
        <v>192</v>
      </c>
      <c r="K733" s="58" cm="1">
        <f t="array" aca="1" ref="K733" ca="1">_xlfn.IFS(
AND(J$3="y",I733&gt;J$4),  2*J$4-I733,
TRUE,I733)</f>
        <v>110</v>
      </c>
      <c r="L733" s="58" cm="1">
        <f t="array" aca="1" ref="L733" ca="1">_xlfn.IFS(
AND(L$3="x",J733&gt;L$4),  2*L$4-J733,
TRUE,J733)</f>
        <v>134</v>
      </c>
      <c r="M733" s="58" cm="1">
        <f t="array" aca="1" ref="M733" ca="1">_xlfn.IFS(
AND(L$3="y",K733&gt;L$4),  2*L$4-K733,
TRUE,K733)</f>
        <v>110</v>
      </c>
      <c r="N733" s="58" cm="1">
        <f t="array" aca="1" ref="N733" ca="1">_xlfn.IFS(
AND(N$3="x",L733&gt;N$4),  2*N$4-L733,
TRUE,L733)</f>
        <v>134</v>
      </c>
      <c r="O733" s="58" cm="1">
        <f t="array" aca="1" ref="O733" ca="1">_xlfn.IFS(
AND(N$3="y",M733&gt;N$4),  2*N$4-M733,
TRUE,M733)</f>
        <v>110</v>
      </c>
      <c r="P733" s="58" cm="1">
        <f t="array" aca="1" ref="P733" ca="1">_xlfn.IFS(
AND(P$3="x",N733&gt;P$4),  2*P$4-N733,
TRUE,N733)</f>
        <v>28</v>
      </c>
      <c r="Q733" s="58" cm="1">
        <f t="array" aca="1" ref="Q733" ca="1">_xlfn.IFS(
AND(P$3="y",O733&gt;P$4),  2*P$4-O733,
TRUE,O733)</f>
        <v>110</v>
      </c>
      <c r="R733" s="58" cm="1">
        <f t="array" aca="1" ref="R733" ca="1">_xlfn.IFS(
AND(R$3="x",P733&gt;R$4),  2*R$4-P733,
TRUE,P733)</f>
        <v>28</v>
      </c>
      <c r="S733" s="58" cm="1">
        <f t="array" aca="1" ref="S733" ca="1">_xlfn.IFS(
AND(R$3="y",Q733&gt;R$4),  2*R$4-Q733,
TRUE,Q733)</f>
        <v>0</v>
      </c>
      <c r="T733" s="58" cm="1">
        <f t="array" aca="1" ref="T733" ca="1">_xlfn.IFS(
AND(T$3="x",R733&gt;T$4),  2*T$4-R733,
TRUE,R733)</f>
        <v>28</v>
      </c>
      <c r="U733" s="58" cm="1">
        <f t="array" aca="1" ref="U733" ca="1">_xlfn.IFS(
AND(T$3="y",S733&gt;T$4),  2*T$4-S733,
TRUE,S733)</f>
        <v>0</v>
      </c>
      <c r="V733" s="58" cm="1">
        <f t="array" aca="1" ref="V733" ca="1">_xlfn.IFS(
AND(V$3="x",T733&gt;V$4),  2*V$4-T733,
TRUE,T733)</f>
        <v>28</v>
      </c>
      <c r="W733" s="58" cm="1">
        <f t="array" aca="1" ref="W733" ca="1">_xlfn.IFS(
AND(V$3="y",U733&gt;V$4),  2*V$4-U733,
TRUE,U733)</f>
        <v>0</v>
      </c>
      <c r="X733" s="58" cm="1">
        <f t="array" aca="1" ref="X733" ca="1">_xlfn.IFS(
AND(X$3="x",V733&gt;X$4),  2*X$4-V733,
TRUE,V733)</f>
        <v>28</v>
      </c>
      <c r="Y733" s="58" cm="1">
        <f t="array" aca="1" ref="Y733" ca="1">_xlfn.IFS(
AND(X$3="y",W733&gt;X$4),  2*X$4-W733,
TRUE,W733)</f>
        <v>0</v>
      </c>
      <c r="Z733" s="58" cm="1">
        <f t="array" aca="1" ref="Z733" ca="1">_xlfn.IFS(
AND(Z$3="x",X733&gt;Z$4),  2*Z$4-X733,
TRUE,X733)</f>
        <v>28</v>
      </c>
      <c r="AA733" s="58" cm="1">
        <f t="array" aca="1" ref="AA733" ca="1">_xlfn.IFS(
AND(Z$3="y",Y733&gt;Z$4),  2*Z$4-Y733,
TRUE,Y733)</f>
        <v>0</v>
      </c>
      <c r="BD733" t="str">
        <f t="shared" ca="1" si="13"/>
        <v>462-110</v>
      </c>
      <c r="BF733" s="23"/>
      <c r="BG733" s="24"/>
      <c r="BH733" s="24"/>
      <c r="BI733" s="24"/>
      <c r="BJ733" s="24"/>
      <c r="BK733" s="24"/>
      <c r="BL733" s="24"/>
      <c r="BM733" s="24"/>
      <c r="BN733" s="24"/>
      <c r="BO733" s="24"/>
      <c r="BP733" s="24"/>
      <c r="BQ733" s="24"/>
      <c r="BR733" s="24"/>
      <c r="BS733" s="24"/>
      <c r="BT733" s="24"/>
      <c r="BU733" s="24"/>
      <c r="BV733" s="24"/>
      <c r="BW733" s="24"/>
      <c r="BX733" s="24"/>
      <c r="BY733" s="24"/>
      <c r="BZ733" s="24"/>
      <c r="CA733" s="24"/>
      <c r="CB733" s="24"/>
      <c r="CC733" s="24"/>
      <c r="CD733" s="24"/>
      <c r="CE733" s="24"/>
      <c r="CF733" s="24"/>
      <c r="CG733" s="24"/>
      <c r="CH733" s="24"/>
      <c r="CI733" s="24"/>
      <c r="CJ733" s="24"/>
      <c r="CK733" s="24"/>
      <c r="CL733" s="24"/>
      <c r="CM733" s="24"/>
      <c r="CN733" s="24"/>
      <c r="CO733" s="24"/>
      <c r="CP733" s="24"/>
      <c r="CQ733" s="24"/>
      <c r="CR733" s="24"/>
      <c r="CS733" s="24"/>
      <c r="CT733" s="24"/>
      <c r="CU733" s="24"/>
      <c r="CV733" s="24"/>
      <c r="CW733" s="24"/>
      <c r="CX733" s="24"/>
      <c r="CY733" s="24"/>
      <c r="CZ733" s="24"/>
      <c r="DA733" s="24"/>
      <c r="DB733" s="24"/>
      <c r="DC733" s="24"/>
      <c r="DD733" s="24"/>
      <c r="DE733" s="24"/>
      <c r="DF733" s="24"/>
      <c r="DG733" s="24"/>
      <c r="DH733" s="24"/>
      <c r="DI733" s="24"/>
      <c r="DJ733" s="24"/>
      <c r="DK733" s="24"/>
      <c r="DL733" s="24"/>
      <c r="DM733" s="24"/>
      <c r="DN733" s="24"/>
      <c r="DO733" s="24"/>
      <c r="DP733" s="24"/>
      <c r="DQ733" s="24"/>
      <c r="DR733" s="24"/>
      <c r="DS733" s="24"/>
      <c r="DT733" s="24"/>
      <c r="DU733" s="24"/>
      <c r="DV733" s="24"/>
      <c r="DW733" s="24"/>
      <c r="DX733" s="24"/>
      <c r="DY733" s="24"/>
      <c r="DZ733" s="24"/>
      <c r="EA733" s="24"/>
      <c r="EB733" s="24"/>
      <c r="EC733" s="24"/>
      <c r="ED733" s="24"/>
      <c r="EE733" s="24"/>
      <c r="EF733" s="24"/>
      <c r="EG733" s="24"/>
      <c r="EH733" s="24"/>
      <c r="EI733" s="24"/>
      <c r="EJ733" s="24"/>
      <c r="EK733" s="24"/>
      <c r="EL733" s="24"/>
      <c r="EM733" s="24"/>
      <c r="EN733" s="24"/>
      <c r="EO733" s="24"/>
      <c r="EP733" s="24"/>
      <c r="EQ733" s="24"/>
      <c r="ER733" s="24"/>
      <c r="ES733" s="24"/>
      <c r="ET733" s="24"/>
      <c r="EU733" s="24"/>
      <c r="EV733" s="24"/>
      <c r="EW733" s="24"/>
      <c r="EX733" s="24"/>
      <c r="EY733" s="24"/>
      <c r="EZ733" s="24"/>
      <c r="FA733" s="24"/>
      <c r="FB733" s="24"/>
      <c r="FC733" s="24"/>
      <c r="FD733" s="24"/>
      <c r="FE733" s="24"/>
      <c r="FF733" s="24"/>
      <c r="FG733" s="24"/>
      <c r="FH733" s="24"/>
      <c r="FI733" s="24"/>
      <c r="FJ733" s="24"/>
      <c r="FK733" s="24"/>
      <c r="FL733" s="24"/>
      <c r="FM733" s="24"/>
      <c r="FN733" s="24"/>
      <c r="FO733" s="24"/>
      <c r="FP733" s="24"/>
      <c r="FQ733" s="24"/>
      <c r="FR733" s="24"/>
      <c r="FS733" s="24"/>
      <c r="FT733" s="24"/>
      <c r="FU733" s="24"/>
      <c r="FV733" s="24"/>
      <c r="FW733" s="24"/>
      <c r="FX733" s="24"/>
      <c r="FY733" s="24"/>
      <c r="FZ733" s="24"/>
      <c r="GA733" s="24"/>
      <c r="GB733" s="24"/>
      <c r="GC733" s="24"/>
      <c r="GD733" s="24"/>
      <c r="GE733" s="24"/>
      <c r="GF733" s="24"/>
      <c r="GG733" s="24"/>
      <c r="GH733" s="24"/>
      <c r="GI733" s="24"/>
      <c r="GJ733" s="24"/>
      <c r="GK733" s="24"/>
      <c r="GL733" s="24"/>
      <c r="GM733" s="24"/>
      <c r="GN733" s="24"/>
      <c r="GO733" s="24"/>
      <c r="GP733" s="24"/>
      <c r="GQ733" s="24"/>
      <c r="GR733" s="24"/>
      <c r="GS733" s="24"/>
      <c r="GT733" s="24"/>
      <c r="GU733" s="24"/>
      <c r="GV733" s="24"/>
      <c r="GW733" s="24"/>
      <c r="GX733" s="24"/>
      <c r="GY733" s="24"/>
      <c r="GZ733" s="24"/>
      <c r="HA733" s="24"/>
      <c r="HB733" s="24"/>
      <c r="HC733" s="24"/>
      <c r="HD733" s="24"/>
      <c r="HE733" s="24"/>
      <c r="HF733" s="24"/>
      <c r="HG733" s="24"/>
      <c r="HH733" s="24"/>
      <c r="HI733" s="24"/>
      <c r="HJ733" s="24"/>
      <c r="HK733" s="24"/>
      <c r="HL733" s="24"/>
      <c r="HM733" s="24"/>
      <c r="HN733" s="24"/>
      <c r="HO733" s="24"/>
      <c r="HP733" s="24"/>
      <c r="HQ733" s="24"/>
      <c r="HR733" s="24"/>
      <c r="HS733" s="24"/>
      <c r="HT733" s="24"/>
      <c r="HU733" s="24"/>
      <c r="HV733" s="24"/>
      <c r="HW733" s="24"/>
      <c r="HX733" s="24"/>
      <c r="HY733" s="24"/>
      <c r="HZ733" s="24"/>
      <c r="IA733" s="24"/>
      <c r="IB733" s="24"/>
      <c r="IC733" s="24"/>
      <c r="ID733" s="24"/>
    </row>
    <row r="734" spans="1:238" x14ac:dyDescent="0.3">
      <c r="A734" t="str">
        <f>IF(Input!A726=0,"",Input!A726)</f>
        <v>547,246</v>
      </c>
      <c r="B734" s="65" cm="1">
        <f t="array" ref="B734">_xlfn.IFS($A734="","",LEFT($A734,4)="fold",MID($A734,12,1),TRUE,VALUE(LEFT($A734,FIND(",",$A734)-1)))</f>
        <v>547</v>
      </c>
      <c r="C734" s="65" cm="1">
        <f t="array" ref="C734">_xlfn.IFS($A734="","",LEFT($A734,4)="fold",VALUE(MID($A734,14,5)),TRUE,VALUE(MID($A734,FIND(",",$A734)+1,5)))</f>
        <v>246</v>
      </c>
      <c r="D734" s="58" cm="1">
        <f t="array" aca="1" ref="D734" ca="1">_xlfn.IFS(
AND(D$3="x",B734&gt;D$4),  2*D$4-B734,
TRUE,B734)</f>
        <v>547</v>
      </c>
      <c r="E734" s="58" cm="1">
        <f t="array" aca="1" ref="E734" ca="1">_xlfn.IFS(
AND(D$3="y",C734&gt;D$4),  2*D$4-C734,
TRUE,C734)</f>
        <v>246</v>
      </c>
      <c r="F734" s="58" cm="1">
        <f t="array" aca="1" ref="F734" ca="1">_xlfn.IFS(
AND(F$3="x",D734&gt;F$4),  2*F$4-D734,
TRUE,D734)</f>
        <v>547</v>
      </c>
      <c r="G734" s="58" cm="1">
        <f t="array" aca="1" ref="G734" ca="1">_xlfn.IFS(
AND(F$3="y",E734&gt;F$4),  2*F$4-E734,
TRUE,E734)</f>
        <v>246</v>
      </c>
      <c r="H734" s="58" cm="1">
        <f t="array" aca="1" ref="H734" ca="1">_xlfn.IFS(
AND(H$3="x",F734&gt;H$4),  2*H$4-F734,
TRUE,F734)</f>
        <v>107</v>
      </c>
      <c r="I734" s="58" cm="1">
        <f t="array" aca="1" ref="I734" ca="1">_xlfn.IFS(
AND(H$3="y",G734&gt;H$4),  2*H$4-G734,
TRUE,G734)</f>
        <v>246</v>
      </c>
      <c r="J734" s="58" cm="1">
        <f t="array" aca="1" ref="J734" ca="1">_xlfn.IFS(
AND(J$3="x",H734&gt;J$4),  2*J$4-H734,
TRUE,H734)</f>
        <v>107</v>
      </c>
      <c r="K734" s="58" cm="1">
        <f t="array" aca="1" ref="K734" ca="1">_xlfn.IFS(
AND(J$3="y",I734&gt;J$4),  2*J$4-I734,
TRUE,I734)</f>
        <v>200</v>
      </c>
      <c r="L734" s="58" cm="1">
        <f t="array" aca="1" ref="L734" ca="1">_xlfn.IFS(
AND(L$3="x",J734&gt;L$4),  2*L$4-J734,
TRUE,J734)</f>
        <v>107</v>
      </c>
      <c r="M734" s="58" cm="1">
        <f t="array" aca="1" ref="M734" ca="1">_xlfn.IFS(
AND(L$3="y",K734&gt;L$4),  2*L$4-K734,
TRUE,K734)</f>
        <v>200</v>
      </c>
      <c r="N734" s="58" cm="1">
        <f t="array" aca="1" ref="N734" ca="1">_xlfn.IFS(
AND(N$3="x",L734&gt;N$4),  2*N$4-L734,
TRUE,L734)</f>
        <v>107</v>
      </c>
      <c r="O734" s="58" cm="1">
        <f t="array" aca="1" ref="O734" ca="1">_xlfn.IFS(
AND(N$3="y",M734&gt;N$4),  2*N$4-M734,
TRUE,M734)</f>
        <v>22</v>
      </c>
      <c r="P734" s="58" cm="1">
        <f t="array" aca="1" ref="P734" ca="1">_xlfn.IFS(
AND(P$3="x",N734&gt;P$4),  2*P$4-N734,
TRUE,N734)</f>
        <v>55</v>
      </c>
      <c r="Q734" s="58" cm="1">
        <f t="array" aca="1" ref="Q734" ca="1">_xlfn.IFS(
AND(P$3="y",O734&gt;P$4),  2*P$4-O734,
TRUE,O734)</f>
        <v>22</v>
      </c>
      <c r="R734" s="58" cm="1">
        <f t="array" aca="1" ref="R734" ca="1">_xlfn.IFS(
AND(R$3="x",P734&gt;R$4),  2*R$4-P734,
TRUE,P734)</f>
        <v>55</v>
      </c>
      <c r="S734" s="58" cm="1">
        <f t="array" aca="1" ref="S734" ca="1">_xlfn.IFS(
AND(R$3="y",Q734&gt;R$4),  2*R$4-Q734,
TRUE,Q734)</f>
        <v>22</v>
      </c>
      <c r="T734" s="58" cm="1">
        <f t="array" aca="1" ref="T734" ca="1">_xlfn.IFS(
AND(T$3="x",R734&gt;T$4),  2*T$4-R734,
TRUE,R734)</f>
        <v>25</v>
      </c>
      <c r="U734" s="58" cm="1">
        <f t="array" aca="1" ref="U734" ca="1">_xlfn.IFS(
AND(T$3="y",S734&gt;T$4),  2*T$4-S734,
TRUE,S734)</f>
        <v>22</v>
      </c>
      <c r="V734" s="58" cm="1">
        <f t="array" aca="1" ref="V734" ca="1">_xlfn.IFS(
AND(V$3="x",T734&gt;V$4),  2*V$4-T734,
TRUE,T734)</f>
        <v>25</v>
      </c>
      <c r="W734" s="58" cm="1">
        <f t="array" aca="1" ref="W734" ca="1">_xlfn.IFS(
AND(V$3="y",U734&gt;V$4),  2*V$4-U734,
TRUE,U734)</f>
        <v>22</v>
      </c>
      <c r="X734" s="58" cm="1">
        <f t="array" aca="1" ref="X734" ca="1">_xlfn.IFS(
AND(X$3="x",V734&gt;X$4),  2*X$4-V734,
TRUE,V734)</f>
        <v>25</v>
      </c>
      <c r="Y734" s="58" cm="1">
        <f t="array" aca="1" ref="Y734" ca="1">_xlfn.IFS(
AND(X$3="y",W734&gt;X$4),  2*X$4-W734,
TRUE,W734)</f>
        <v>4</v>
      </c>
      <c r="Z734" s="58" cm="1">
        <f t="array" aca="1" ref="Z734" ca="1">_xlfn.IFS(
AND(Z$3="x",X734&gt;Z$4),  2*Z$4-X734,
TRUE,X734)</f>
        <v>25</v>
      </c>
      <c r="AA734" s="58" cm="1">
        <f t="array" aca="1" ref="AA734" ca="1">_xlfn.IFS(
AND(Z$3="y",Y734&gt;Z$4),  2*Z$4-Y734,
TRUE,Y734)</f>
        <v>4</v>
      </c>
      <c r="BD734" t="str">
        <f t="shared" ca="1" si="13"/>
        <v>547-246</v>
      </c>
      <c r="BF734" s="23"/>
      <c r="BG734" s="24"/>
      <c r="BH734" s="24"/>
      <c r="BI734" s="24"/>
      <c r="BJ734" s="24"/>
      <c r="BK734" s="24"/>
      <c r="BL734" s="24"/>
      <c r="BM734" s="24"/>
      <c r="BN734" s="24"/>
      <c r="BO734" s="24"/>
      <c r="BP734" s="24"/>
      <c r="BQ734" s="24"/>
      <c r="BR734" s="24"/>
      <c r="BS734" s="24"/>
      <c r="BT734" s="24"/>
      <c r="BU734" s="24"/>
      <c r="BV734" s="24"/>
      <c r="BW734" s="24"/>
      <c r="BX734" s="24"/>
      <c r="BY734" s="24"/>
      <c r="BZ734" s="24"/>
      <c r="CA734" s="24"/>
      <c r="CB734" s="24"/>
      <c r="CC734" s="24"/>
      <c r="CD734" s="24"/>
      <c r="CE734" s="24"/>
      <c r="CF734" s="24"/>
      <c r="CG734" s="24"/>
      <c r="CH734" s="24"/>
      <c r="CI734" s="24"/>
      <c r="CJ734" s="24"/>
      <c r="CK734" s="24"/>
      <c r="CL734" s="24"/>
      <c r="CM734" s="24"/>
      <c r="CN734" s="24"/>
      <c r="CO734" s="24"/>
      <c r="CP734" s="24"/>
      <c r="CQ734" s="24"/>
      <c r="CR734" s="24"/>
      <c r="CS734" s="24"/>
      <c r="CT734" s="24"/>
      <c r="CU734" s="24"/>
      <c r="CV734" s="24"/>
      <c r="CW734" s="24"/>
      <c r="CX734" s="24"/>
      <c r="CY734" s="24"/>
      <c r="CZ734" s="24"/>
      <c r="DA734" s="24"/>
      <c r="DB734" s="24"/>
      <c r="DC734" s="24"/>
      <c r="DD734" s="24"/>
      <c r="DE734" s="24"/>
      <c r="DF734" s="24"/>
      <c r="DG734" s="24"/>
      <c r="DH734" s="24"/>
      <c r="DI734" s="24"/>
      <c r="DJ734" s="24"/>
      <c r="DK734" s="24"/>
      <c r="DL734" s="24"/>
      <c r="DM734" s="24"/>
      <c r="DN734" s="24"/>
      <c r="DO734" s="24"/>
      <c r="DP734" s="24"/>
      <c r="DQ734" s="24"/>
      <c r="DR734" s="24"/>
      <c r="DS734" s="24"/>
      <c r="DT734" s="24"/>
      <c r="DU734" s="24"/>
      <c r="DV734" s="24"/>
      <c r="DW734" s="24"/>
      <c r="DX734" s="24"/>
      <c r="DY734" s="24"/>
      <c r="DZ734" s="24"/>
      <c r="EA734" s="24"/>
      <c r="EB734" s="24"/>
      <c r="EC734" s="24"/>
      <c r="ED734" s="24"/>
      <c r="EE734" s="24"/>
      <c r="EF734" s="24"/>
      <c r="EG734" s="24"/>
      <c r="EH734" s="24"/>
      <c r="EI734" s="24"/>
      <c r="EJ734" s="24"/>
      <c r="EK734" s="24"/>
      <c r="EL734" s="24"/>
      <c r="EM734" s="24"/>
      <c r="EN734" s="24"/>
      <c r="EO734" s="24"/>
      <c r="EP734" s="24"/>
      <c r="EQ734" s="24"/>
      <c r="ER734" s="24"/>
      <c r="ES734" s="24"/>
      <c r="ET734" s="24"/>
      <c r="EU734" s="24"/>
      <c r="EV734" s="24"/>
      <c r="EW734" s="24"/>
      <c r="EX734" s="24"/>
      <c r="EY734" s="24"/>
      <c r="EZ734" s="24"/>
      <c r="FA734" s="24"/>
      <c r="FB734" s="24"/>
      <c r="FC734" s="24"/>
      <c r="FD734" s="24"/>
      <c r="FE734" s="24"/>
      <c r="FF734" s="24"/>
      <c r="FG734" s="24"/>
      <c r="FH734" s="24"/>
      <c r="FI734" s="24"/>
      <c r="FJ734" s="24"/>
      <c r="FK734" s="24"/>
      <c r="FL734" s="24"/>
      <c r="FM734" s="24"/>
      <c r="FN734" s="24"/>
      <c r="FO734" s="24"/>
      <c r="FP734" s="24"/>
      <c r="FQ734" s="24"/>
      <c r="FR734" s="24"/>
      <c r="FS734" s="24"/>
      <c r="FT734" s="24"/>
      <c r="FU734" s="24"/>
      <c r="FV734" s="24"/>
      <c r="FW734" s="24"/>
      <c r="FX734" s="24"/>
      <c r="FY734" s="24"/>
      <c r="FZ734" s="24"/>
      <c r="GA734" s="24"/>
      <c r="GB734" s="24"/>
      <c r="GC734" s="24"/>
      <c r="GD734" s="24"/>
      <c r="GE734" s="24"/>
      <c r="GF734" s="24"/>
      <c r="GG734" s="24"/>
      <c r="GH734" s="24"/>
      <c r="GI734" s="24"/>
      <c r="GJ734" s="24"/>
      <c r="GK734" s="24"/>
      <c r="GL734" s="24"/>
      <c r="GM734" s="24"/>
      <c r="GN734" s="24"/>
      <c r="GO734" s="24"/>
      <c r="GP734" s="24"/>
      <c r="GQ734" s="24"/>
      <c r="GR734" s="24"/>
      <c r="GS734" s="24"/>
      <c r="GT734" s="24"/>
      <c r="GU734" s="24"/>
      <c r="GV734" s="24"/>
      <c r="GW734" s="24"/>
      <c r="GX734" s="24"/>
      <c r="GY734" s="24"/>
      <c r="GZ734" s="24"/>
      <c r="HA734" s="24"/>
      <c r="HB734" s="24"/>
      <c r="HC734" s="24"/>
      <c r="HD734" s="24"/>
      <c r="HE734" s="24"/>
      <c r="HF734" s="24"/>
      <c r="HG734" s="24"/>
      <c r="HH734" s="24"/>
      <c r="HI734" s="24"/>
      <c r="HJ734" s="24"/>
      <c r="HK734" s="24"/>
      <c r="HL734" s="24"/>
      <c r="HM734" s="24"/>
      <c r="HN734" s="24"/>
      <c r="HO734" s="24"/>
      <c r="HP734" s="24"/>
      <c r="HQ734" s="24"/>
      <c r="HR734" s="24"/>
      <c r="HS734" s="24"/>
      <c r="HT734" s="24"/>
      <c r="HU734" s="24"/>
      <c r="HV734" s="24"/>
      <c r="HW734" s="24"/>
      <c r="HX734" s="24"/>
      <c r="HY734" s="24"/>
      <c r="HZ734" s="24"/>
      <c r="IA734" s="24"/>
      <c r="IB734" s="24"/>
      <c r="IC734" s="24"/>
      <c r="ID734" s="24"/>
    </row>
    <row r="735" spans="1:238" x14ac:dyDescent="0.3">
      <c r="A735" t="str">
        <f>IF(Input!A727=0,"",Input!A727)</f>
        <v>465,712</v>
      </c>
      <c r="B735" s="65" cm="1">
        <f t="array" ref="B735">_xlfn.IFS($A735="","",LEFT($A735,4)="fold",MID($A735,12,1),TRUE,VALUE(LEFT($A735,FIND(",",$A735)-1)))</f>
        <v>465</v>
      </c>
      <c r="C735" s="65" cm="1">
        <f t="array" ref="C735">_xlfn.IFS($A735="","",LEFT($A735,4)="fold",VALUE(MID($A735,14,5)),TRUE,VALUE(MID($A735,FIND(",",$A735)+1,5)))</f>
        <v>712</v>
      </c>
      <c r="D735" s="58" cm="1">
        <f t="array" aca="1" ref="D735" ca="1">_xlfn.IFS(
AND(D$3="x",B735&gt;D$4),  2*D$4-B735,
TRUE,B735)</f>
        <v>465</v>
      </c>
      <c r="E735" s="58" cm="1">
        <f t="array" aca="1" ref="E735" ca="1">_xlfn.IFS(
AND(D$3="y",C735&gt;D$4),  2*D$4-C735,
TRUE,C735)</f>
        <v>712</v>
      </c>
      <c r="F735" s="58" cm="1">
        <f t="array" aca="1" ref="F735" ca="1">_xlfn.IFS(
AND(F$3="x",D735&gt;F$4),  2*F$4-D735,
TRUE,D735)</f>
        <v>465</v>
      </c>
      <c r="G735" s="58" cm="1">
        <f t="array" aca="1" ref="G735" ca="1">_xlfn.IFS(
AND(F$3="y",E735&gt;F$4),  2*F$4-E735,
TRUE,E735)</f>
        <v>182</v>
      </c>
      <c r="H735" s="58" cm="1">
        <f t="array" aca="1" ref="H735" ca="1">_xlfn.IFS(
AND(H$3="x",F735&gt;H$4),  2*H$4-F735,
TRUE,F735)</f>
        <v>189</v>
      </c>
      <c r="I735" s="58" cm="1">
        <f t="array" aca="1" ref="I735" ca="1">_xlfn.IFS(
AND(H$3="y",G735&gt;H$4),  2*H$4-G735,
TRUE,G735)</f>
        <v>182</v>
      </c>
      <c r="J735" s="58" cm="1">
        <f t="array" aca="1" ref="J735" ca="1">_xlfn.IFS(
AND(J$3="x",H735&gt;J$4),  2*J$4-H735,
TRUE,H735)</f>
        <v>189</v>
      </c>
      <c r="K735" s="58" cm="1">
        <f t="array" aca="1" ref="K735" ca="1">_xlfn.IFS(
AND(J$3="y",I735&gt;J$4),  2*J$4-I735,
TRUE,I735)</f>
        <v>182</v>
      </c>
      <c r="L735" s="58" cm="1">
        <f t="array" aca="1" ref="L735" ca="1">_xlfn.IFS(
AND(L$3="x",J735&gt;L$4),  2*L$4-J735,
TRUE,J735)</f>
        <v>137</v>
      </c>
      <c r="M735" s="58" cm="1">
        <f t="array" aca="1" ref="M735" ca="1">_xlfn.IFS(
AND(L$3="y",K735&gt;L$4),  2*L$4-K735,
TRUE,K735)</f>
        <v>182</v>
      </c>
      <c r="N735" s="58" cm="1">
        <f t="array" aca="1" ref="N735" ca="1">_xlfn.IFS(
AND(N$3="x",L735&gt;N$4),  2*N$4-L735,
TRUE,L735)</f>
        <v>137</v>
      </c>
      <c r="O735" s="58" cm="1">
        <f t="array" aca="1" ref="O735" ca="1">_xlfn.IFS(
AND(N$3="y",M735&gt;N$4),  2*N$4-M735,
TRUE,M735)</f>
        <v>40</v>
      </c>
      <c r="P735" s="58" cm="1">
        <f t="array" aca="1" ref="P735" ca="1">_xlfn.IFS(
AND(P$3="x",N735&gt;P$4),  2*P$4-N735,
TRUE,N735)</f>
        <v>25</v>
      </c>
      <c r="Q735" s="58" cm="1">
        <f t="array" aca="1" ref="Q735" ca="1">_xlfn.IFS(
AND(P$3="y",O735&gt;P$4),  2*P$4-O735,
TRUE,O735)</f>
        <v>40</v>
      </c>
      <c r="R735" s="58" cm="1">
        <f t="array" aca="1" ref="R735" ca="1">_xlfn.IFS(
AND(R$3="x",P735&gt;R$4),  2*R$4-P735,
TRUE,P735)</f>
        <v>25</v>
      </c>
      <c r="S735" s="58" cm="1">
        <f t="array" aca="1" ref="S735" ca="1">_xlfn.IFS(
AND(R$3="y",Q735&gt;R$4),  2*R$4-Q735,
TRUE,Q735)</f>
        <v>40</v>
      </c>
      <c r="T735" s="58" cm="1">
        <f t="array" aca="1" ref="T735" ca="1">_xlfn.IFS(
AND(T$3="x",R735&gt;T$4),  2*T$4-R735,
TRUE,R735)</f>
        <v>25</v>
      </c>
      <c r="U735" s="58" cm="1">
        <f t="array" aca="1" ref="U735" ca="1">_xlfn.IFS(
AND(T$3="y",S735&gt;T$4),  2*T$4-S735,
TRUE,S735)</f>
        <v>40</v>
      </c>
      <c r="V735" s="58" cm="1">
        <f t="array" aca="1" ref="V735" ca="1">_xlfn.IFS(
AND(V$3="x",T735&gt;V$4),  2*V$4-T735,
TRUE,T735)</f>
        <v>25</v>
      </c>
      <c r="W735" s="58" cm="1">
        <f t="array" aca="1" ref="W735" ca="1">_xlfn.IFS(
AND(V$3="y",U735&gt;V$4),  2*V$4-U735,
TRUE,U735)</f>
        <v>14</v>
      </c>
      <c r="X735" s="58" cm="1">
        <f t="array" aca="1" ref="X735" ca="1">_xlfn.IFS(
AND(X$3="x",V735&gt;X$4),  2*X$4-V735,
TRUE,V735)</f>
        <v>25</v>
      </c>
      <c r="Y735" s="58" cm="1">
        <f t="array" aca="1" ref="Y735" ca="1">_xlfn.IFS(
AND(X$3="y",W735&gt;X$4),  2*X$4-W735,
TRUE,W735)</f>
        <v>12</v>
      </c>
      <c r="Z735" s="58" cm="1">
        <f t="array" aca="1" ref="Z735" ca="1">_xlfn.IFS(
AND(Z$3="x",X735&gt;Z$4),  2*Z$4-X735,
TRUE,X735)</f>
        <v>25</v>
      </c>
      <c r="AA735" s="58" cm="1">
        <f t="array" aca="1" ref="AA735" ca="1">_xlfn.IFS(
AND(Z$3="y",Y735&gt;Z$4),  2*Z$4-Y735,
TRUE,Y735)</f>
        <v>0</v>
      </c>
      <c r="BD735" t="str">
        <f t="shared" ca="1" si="13"/>
        <v>465-712</v>
      </c>
      <c r="BF735" s="23"/>
      <c r="BG735" s="24"/>
      <c r="BH735" s="24"/>
      <c r="BI735" s="24"/>
      <c r="BJ735" s="24"/>
      <c r="BK735" s="24"/>
      <c r="BL735" s="24"/>
      <c r="BM735" s="24"/>
      <c r="BN735" s="24"/>
      <c r="BO735" s="24"/>
      <c r="BP735" s="24"/>
      <c r="BQ735" s="24"/>
      <c r="BR735" s="24"/>
      <c r="BS735" s="24"/>
      <c r="BT735" s="24"/>
      <c r="BU735" s="24"/>
      <c r="BV735" s="24"/>
      <c r="BW735" s="24"/>
      <c r="BX735" s="24"/>
      <c r="BY735" s="24"/>
      <c r="BZ735" s="24"/>
      <c r="CA735" s="24"/>
      <c r="CB735" s="24"/>
      <c r="CC735" s="24"/>
      <c r="CD735" s="24"/>
      <c r="CE735" s="24"/>
      <c r="CF735" s="24"/>
      <c r="CG735" s="24"/>
      <c r="CH735" s="24"/>
      <c r="CI735" s="24"/>
      <c r="CJ735" s="24"/>
      <c r="CK735" s="24"/>
      <c r="CL735" s="24"/>
      <c r="CM735" s="24"/>
      <c r="CN735" s="24"/>
      <c r="CO735" s="24"/>
      <c r="CP735" s="24"/>
      <c r="CQ735" s="24"/>
      <c r="CR735" s="24"/>
      <c r="CS735" s="24"/>
      <c r="CT735" s="24"/>
      <c r="CU735" s="24"/>
      <c r="CV735" s="24"/>
      <c r="CW735" s="24"/>
      <c r="CX735" s="24"/>
      <c r="CY735" s="24"/>
      <c r="CZ735" s="24"/>
      <c r="DA735" s="24"/>
      <c r="DB735" s="24"/>
      <c r="DC735" s="24"/>
      <c r="DD735" s="24"/>
      <c r="DE735" s="24"/>
      <c r="DF735" s="24"/>
      <c r="DG735" s="24"/>
      <c r="DH735" s="24"/>
      <c r="DI735" s="24"/>
      <c r="DJ735" s="24"/>
      <c r="DK735" s="24"/>
      <c r="DL735" s="24"/>
      <c r="DM735" s="24"/>
      <c r="DN735" s="24"/>
      <c r="DO735" s="24"/>
      <c r="DP735" s="24"/>
      <c r="DQ735" s="24"/>
      <c r="DR735" s="24"/>
      <c r="DS735" s="24"/>
      <c r="DT735" s="24"/>
      <c r="DU735" s="24"/>
      <c r="DV735" s="24"/>
      <c r="DW735" s="24"/>
      <c r="DX735" s="24"/>
      <c r="DY735" s="24"/>
      <c r="DZ735" s="24"/>
      <c r="EA735" s="24"/>
      <c r="EB735" s="24"/>
      <c r="EC735" s="24"/>
      <c r="ED735" s="24"/>
      <c r="EE735" s="24"/>
      <c r="EF735" s="24"/>
      <c r="EG735" s="24"/>
      <c r="EH735" s="24"/>
      <c r="EI735" s="24"/>
      <c r="EJ735" s="24"/>
      <c r="EK735" s="24"/>
      <c r="EL735" s="24"/>
      <c r="EM735" s="24"/>
      <c r="EN735" s="24"/>
      <c r="EO735" s="24"/>
      <c r="EP735" s="24"/>
      <c r="EQ735" s="24"/>
      <c r="ER735" s="24"/>
      <c r="ES735" s="24"/>
      <c r="ET735" s="24"/>
      <c r="EU735" s="24"/>
      <c r="EV735" s="24"/>
      <c r="EW735" s="24"/>
      <c r="EX735" s="24"/>
      <c r="EY735" s="24"/>
      <c r="EZ735" s="24"/>
      <c r="FA735" s="24"/>
      <c r="FB735" s="24"/>
      <c r="FC735" s="24"/>
      <c r="FD735" s="24"/>
      <c r="FE735" s="24"/>
      <c r="FF735" s="24"/>
      <c r="FG735" s="24"/>
      <c r="FH735" s="24"/>
      <c r="FI735" s="24"/>
      <c r="FJ735" s="24"/>
      <c r="FK735" s="24"/>
      <c r="FL735" s="24"/>
      <c r="FM735" s="24"/>
      <c r="FN735" s="24"/>
      <c r="FO735" s="24"/>
      <c r="FP735" s="24"/>
      <c r="FQ735" s="24"/>
      <c r="FR735" s="24"/>
      <c r="FS735" s="24"/>
      <c r="FT735" s="24"/>
      <c r="FU735" s="24"/>
      <c r="FV735" s="24"/>
      <c r="FW735" s="24"/>
      <c r="FX735" s="24"/>
      <c r="FY735" s="24"/>
      <c r="FZ735" s="24"/>
      <c r="GA735" s="24"/>
      <c r="GB735" s="24"/>
      <c r="GC735" s="24"/>
      <c r="GD735" s="24"/>
      <c r="GE735" s="24"/>
      <c r="GF735" s="24"/>
      <c r="GG735" s="24"/>
      <c r="GH735" s="24"/>
      <c r="GI735" s="24"/>
      <c r="GJ735" s="24"/>
      <c r="GK735" s="24"/>
      <c r="GL735" s="24"/>
      <c r="GM735" s="24"/>
      <c r="GN735" s="24"/>
      <c r="GO735" s="24"/>
      <c r="GP735" s="24"/>
      <c r="GQ735" s="24"/>
      <c r="GR735" s="24"/>
      <c r="GS735" s="24"/>
      <c r="GT735" s="24"/>
      <c r="GU735" s="24"/>
      <c r="GV735" s="24"/>
      <c r="GW735" s="24"/>
      <c r="GX735" s="24"/>
      <c r="GY735" s="24"/>
      <c r="GZ735" s="24"/>
      <c r="HA735" s="24"/>
      <c r="HB735" s="24"/>
      <c r="HC735" s="24"/>
      <c r="HD735" s="24"/>
      <c r="HE735" s="24"/>
      <c r="HF735" s="24"/>
      <c r="HG735" s="24"/>
      <c r="HH735" s="24"/>
      <c r="HI735" s="24"/>
      <c r="HJ735" s="24"/>
      <c r="HK735" s="24"/>
      <c r="HL735" s="24"/>
      <c r="HM735" s="24"/>
      <c r="HN735" s="24"/>
      <c r="HO735" s="24"/>
      <c r="HP735" s="24"/>
      <c r="HQ735" s="24"/>
      <c r="HR735" s="24"/>
      <c r="HS735" s="24"/>
      <c r="HT735" s="24"/>
      <c r="HU735" s="24"/>
      <c r="HV735" s="24"/>
      <c r="HW735" s="24"/>
      <c r="HX735" s="24"/>
      <c r="HY735" s="24"/>
      <c r="HZ735" s="24"/>
      <c r="IA735" s="24"/>
      <c r="IB735" s="24"/>
      <c r="IC735" s="24"/>
      <c r="ID735" s="24"/>
    </row>
    <row r="736" spans="1:238" x14ac:dyDescent="0.3">
      <c r="A736" t="str">
        <f>IF(Input!A728=0,"",Input!A728)</f>
        <v>152,388</v>
      </c>
      <c r="B736" s="65" cm="1">
        <f t="array" ref="B736">_xlfn.IFS($A736="","",LEFT($A736,4)="fold",MID($A736,12,1),TRUE,VALUE(LEFT($A736,FIND(",",$A736)-1)))</f>
        <v>152</v>
      </c>
      <c r="C736" s="65" cm="1">
        <f t="array" ref="C736">_xlfn.IFS($A736="","",LEFT($A736,4)="fold",VALUE(MID($A736,14,5)),TRUE,VALUE(MID($A736,FIND(",",$A736)+1,5)))</f>
        <v>388</v>
      </c>
      <c r="D736" s="58" cm="1">
        <f t="array" aca="1" ref="D736" ca="1">_xlfn.IFS(
AND(D$3="x",B736&gt;D$4),  2*D$4-B736,
TRUE,B736)</f>
        <v>152</v>
      </c>
      <c r="E736" s="58" cm="1">
        <f t="array" aca="1" ref="E736" ca="1">_xlfn.IFS(
AND(D$3="y",C736&gt;D$4),  2*D$4-C736,
TRUE,C736)</f>
        <v>388</v>
      </c>
      <c r="F736" s="58" cm="1">
        <f t="array" aca="1" ref="F736" ca="1">_xlfn.IFS(
AND(F$3="x",D736&gt;F$4),  2*F$4-D736,
TRUE,D736)</f>
        <v>152</v>
      </c>
      <c r="G736" s="58" cm="1">
        <f t="array" aca="1" ref="G736" ca="1">_xlfn.IFS(
AND(F$3="y",E736&gt;F$4),  2*F$4-E736,
TRUE,E736)</f>
        <v>388</v>
      </c>
      <c r="H736" s="58" cm="1">
        <f t="array" aca="1" ref="H736" ca="1">_xlfn.IFS(
AND(H$3="x",F736&gt;H$4),  2*H$4-F736,
TRUE,F736)</f>
        <v>152</v>
      </c>
      <c r="I736" s="58" cm="1">
        <f t="array" aca="1" ref="I736" ca="1">_xlfn.IFS(
AND(H$3="y",G736&gt;H$4),  2*H$4-G736,
TRUE,G736)</f>
        <v>388</v>
      </c>
      <c r="J736" s="58" cm="1">
        <f t="array" aca="1" ref="J736" ca="1">_xlfn.IFS(
AND(J$3="x",H736&gt;J$4),  2*J$4-H736,
TRUE,H736)</f>
        <v>152</v>
      </c>
      <c r="K736" s="58" cm="1">
        <f t="array" aca="1" ref="K736" ca="1">_xlfn.IFS(
AND(J$3="y",I736&gt;J$4),  2*J$4-I736,
TRUE,I736)</f>
        <v>58</v>
      </c>
      <c r="L736" s="58" cm="1">
        <f t="array" aca="1" ref="L736" ca="1">_xlfn.IFS(
AND(L$3="x",J736&gt;L$4),  2*L$4-J736,
TRUE,J736)</f>
        <v>152</v>
      </c>
      <c r="M736" s="58" cm="1">
        <f t="array" aca="1" ref="M736" ca="1">_xlfn.IFS(
AND(L$3="y",K736&gt;L$4),  2*L$4-K736,
TRUE,K736)</f>
        <v>58</v>
      </c>
      <c r="N736" s="58" cm="1">
        <f t="array" aca="1" ref="N736" ca="1">_xlfn.IFS(
AND(N$3="x",L736&gt;N$4),  2*N$4-L736,
TRUE,L736)</f>
        <v>152</v>
      </c>
      <c r="O736" s="58" cm="1">
        <f t="array" aca="1" ref="O736" ca="1">_xlfn.IFS(
AND(N$3="y",M736&gt;N$4),  2*N$4-M736,
TRUE,M736)</f>
        <v>58</v>
      </c>
      <c r="P736" s="58" cm="1">
        <f t="array" aca="1" ref="P736" ca="1">_xlfn.IFS(
AND(P$3="x",N736&gt;P$4),  2*P$4-N736,
TRUE,N736)</f>
        <v>10</v>
      </c>
      <c r="Q736" s="58" cm="1">
        <f t="array" aca="1" ref="Q736" ca="1">_xlfn.IFS(
AND(P$3="y",O736&gt;P$4),  2*P$4-O736,
TRUE,O736)</f>
        <v>58</v>
      </c>
      <c r="R736" s="58" cm="1">
        <f t="array" aca="1" ref="R736" ca="1">_xlfn.IFS(
AND(R$3="x",P736&gt;R$4),  2*R$4-P736,
TRUE,P736)</f>
        <v>10</v>
      </c>
      <c r="S736" s="58" cm="1">
        <f t="array" aca="1" ref="S736" ca="1">_xlfn.IFS(
AND(R$3="y",Q736&gt;R$4),  2*R$4-Q736,
TRUE,Q736)</f>
        <v>52</v>
      </c>
      <c r="T736" s="58" cm="1">
        <f t="array" aca="1" ref="T736" ca="1">_xlfn.IFS(
AND(T$3="x",R736&gt;T$4),  2*T$4-R736,
TRUE,R736)</f>
        <v>10</v>
      </c>
      <c r="U736" s="58" cm="1">
        <f t="array" aca="1" ref="U736" ca="1">_xlfn.IFS(
AND(T$3="y",S736&gt;T$4),  2*T$4-S736,
TRUE,S736)</f>
        <v>52</v>
      </c>
      <c r="V736" s="58" cm="1">
        <f t="array" aca="1" ref="V736" ca="1">_xlfn.IFS(
AND(V$3="x",T736&gt;V$4),  2*V$4-T736,
TRUE,T736)</f>
        <v>10</v>
      </c>
      <c r="W736" s="58" cm="1">
        <f t="array" aca="1" ref="W736" ca="1">_xlfn.IFS(
AND(V$3="y",U736&gt;V$4),  2*V$4-U736,
TRUE,U736)</f>
        <v>2</v>
      </c>
      <c r="X736" s="58" cm="1">
        <f t="array" aca="1" ref="X736" ca="1">_xlfn.IFS(
AND(X$3="x",V736&gt;X$4),  2*X$4-V736,
TRUE,V736)</f>
        <v>10</v>
      </c>
      <c r="Y736" s="58" cm="1">
        <f t="array" aca="1" ref="Y736" ca="1">_xlfn.IFS(
AND(X$3="y",W736&gt;X$4),  2*X$4-W736,
TRUE,W736)</f>
        <v>2</v>
      </c>
      <c r="Z736" s="58" cm="1">
        <f t="array" aca="1" ref="Z736" ca="1">_xlfn.IFS(
AND(Z$3="x",X736&gt;Z$4),  2*Z$4-X736,
TRUE,X736)</f>
        <v>10</v>
      </c>
      <c r="AA736" s="58" cm="1">
        <f t="array" aca="1" ref="AA736" ca="1">_xlfn.IFS(
AND(Z$3="y",Y736&gt;Z$4),  2*Z$4-Y736,
TRUE,Y736)</f>
        <v>2</v>
      </c>
      <c r="BD736" t="str">
        <f t="shared" ca="1" si="13"/>
        <v>152-388</v>
      </c>
      <c r="BF736" s="23"/>
      <c r="BG736" s="24"/>
      <c r="BH736" s="24"/>
      <c r="BI736" s="24"/>
      <c r="BJ736" s="24"/>
      <c r="BK736" s="24"/>
      <c r="BL736" s="24"/>
      <c r="BM736" s="24"/>
      <c r="BN736" s="24"/>
      <c r="BO736" s="24"/>
      <c r="BP736" s="24"/>
      <c r="BQ736" s="24"/>
      <c r="BR736" s="24"/>
      <c r="BS736" s="24"/>
      <c r="BT736" s="24"/>
      <c r="BU736" s="24"/>
      <c r="BV736" s="24"/>
      <c r="BW736" s="24"/>
      <c r="BX736" s="24"/>
      <c r="BY736" s="24"/>
      <c r="BZ736" s="24"/>
      <c r="CA736" s="24"/>
      <c r="CB736" s="24"/>
      <c r="CC736" s="24"/>
      <c r="CD736" s="24"/>
      <c r="CE736" s="24"/>
      <c r="CF736" s="24"/>
      <c r="CG736" s="24"/>
      <c r="CH736" s="24"/>
      <c r="CI736" s="24"/>
      <c r="CJ736" s="24"/>
      <c r="CK736" s="24"/>
      <c r="CL736" s="24"/>
      <c r="CM736" s="24"/>
      <c r="CN736" s="24"/>
      <c r="CO736" s="24"/>
      <c r="CP736" s="24"/>
      <c r="CQ736" s="24"/>
      <c r="CR736" s="24"/>
      <c r="CS736" s="24"/>
      <c r="CT736" s="24"/>
      <c r="CU736" s="24"/>
      <c r="CV736" s="24"/>
      <c r="CW736" s="24"/>
      <c r="CX736" s="24"/>
      <c r="CY736" s="24"/>
      <c r="CZ736" s="24"/>
      <c r="DA736" s="24"/>
      <c r="DB736" s="24"/>
      <c r="DC736" s="24"/>
      <c r="DD736" s="24"/>
      <c r="DE736" s="24"/>
      <c r="DF736" s="24"/>
      <c r="DG736" s="24"/>
      <c r="DH736" s="24"/>
      <c r="DI736" s="24"/>
      <c r="DJ736" s="24"/>
      <c r="DK736" s="24"/>
      <c r="DL736" s="24"/>
      <c r="DM736" s="24"/>
      <c r="DN736" s="24"/>
      <c r="DO736" s="24"/>
      <c r="DP736" s="24"/>
      <c r="DQ736" s="24"/>
      <c r="DR736" s="24"/>
      <c r="DS736" s="24"/>
      <c r="DT736" s="24"/>
      <c r="DU736" s="24"/>
      <c r="DV736" s="24"/>
      <c r="DW736" s="24"/>
      <c r="DX736" s="24"/>
      <c r="DY736" s="24"/>
      <c r="DZ736" s="24"/>
      <c r="EA736" s="24"/>
      <c r="EB736" s="24"/>
      <c r="EC736" s="24"/>
      <c r="ED736" s="24"/>
      <c r="EE736" s="24"/>
      <c r="EF736" s="24"/>
      <c r="EG736" s="24"/>
      <c r="EH736" s="24"/>
      <c r="EI736" s="24"/>
      <c r="EJ736" s="24"/>
      <c r="EK736" s="24"/>
      <c r="EL736" s="24"/>
      <c r="EM736" s="24"/>
      <c r="EN736" s="24"/>
      <c r="EO736" s="24"/>
      <c r="EP736" s="24"/>
      <c r="EQ736" s="24"/>
      <c r="ER736" s="24"/>
      <c r="ES736" s="24"/>
      <c r="ET736" s="24"/>
      <c r="EU736" s="24"/>
      <c r="EV736" s="24"/>
      <c r="EW736" s="24"/>
      <c r="EX736" s="24"/>
      <c r="EY736" s="24"/>
      <c r="EZ736" s="24"/>
      <c r="FA736" s="24"/>
      <c r="FB736" s="24"/>
      <c r="FC736" s="24"/>
      <c r="FD736" s="24"/>
      <c r="FE736" s="24"/>
      <c r="FF736" s="24"/>
      <c r="FG736" s="24"/>
      <c r="FH736" s="24"/>
      <c r="FI736" s="24"/>
      <c r="FJ736" s="24"/>
      <c r="FK736" s="24"/>
      <c r="FL736" s="24"/>
      <c r="FM736" s="24"/>
      <c r="FN736" s="24"/>
      <c r="FO736" s="24"/>
      <c r="FP736" s="24"/>
      <c r="FQ736" s="24"/>
      <c r="FR736" s="24"/>
      <c r="FS736" s="24"/>
      <c r="FT736" s="24"/>
      <c r="FU736" s="24"/>
      <c r="FV736" s="24"/>
      <c r="FW736" s="24"/>
      <c r="FX736" s="24"/>
      <c r="FY736" s="24"/>
      <c r="FZ736" s="24"/>
      <c r="GA736" s="24"/>
      <c r="GB736" s="24"/>
      <c r="GC736" s="24"/>
      <c r="GD736" s="24"/>
      <c r="GE736" s="24"/>
      <c r="GF736" s="24"/>
      <c r="GG736" s="24"/>
      <c r="GH736" s="24"/>
      <c r="GI736" s="24"/>
      <c r="GJ736" s="24"/>
      <c r="GK736" s="24"/>
      <c r="GL736" s="24"/>
      <c r="GM736" s="24"/>
      <c r="GN736" s="24"/>
      <c r="GO736" s="24"/>
      <c r="GP736" s="24"/>
      <c r="GQ736" s="24"/>
      <c r="GR736" s="24"/>
      <c r="GS736" s="24"/>
      <c r="GT736" s="24"/>
      <c r="GU736" s="24"/>
      <c r="GV736" s="24"/>
      <c r="GW736" s="24"/>
      <c r="GX736" s="24"/>
      <c r="GY736" s="24"/>
      <c r="GZ736" s="24"/>
      <c r="HA736" s="24"/>
      <c r="HB736" s="24"/>
      <c r="HC736" s="24"/>
      <c r="HD736" s="24"/>
      <c r="HE736" s="24"/>
      <c r="HF736" s="24"/>
      <c r="HG736" s="24"/>
      <c r="HH736" s="24"/>
      <c r="HI736" s="24"/>
      <c r="HJ736" s="24"/>
      <c r="HK736" s="24"/>
      <c r="HL736" s="24"/>
      <c r="HM736" s="24"/>
      <c r="HN736" s="24"/>
      <c r="HO736" s="24"/>
      <c r="HP736" s="24"/>
      <c r="HQ736" s="24"/>
      <c r="HR736" s="24"/>
      <c r="HS736" s="24"/>
      <c r="HT736" s="24"/>
      <c r="HU736" s="24"/>
      <c r="HV736" s="24"/>
      <c r="HW736" s="24"/>
      <c r="HX736" s="24"/>
      <c r="HY736" s="24"/>
      <c r="HZ736" s="24"/>
      <c r="IA736" s="24"/>
      <c r="IB736" s="24"/>
      <c r="IC736" s="24"/>
      <c r="ID736" s="24"/>
    </row>
    <row r="737" spans="1:238" x14ac:dyDescent="0.3">
      <c r="A737" t="str">
        <f>IF(Input!A729=0,"",Input!A729)</f>
        <v>1017,630</v>
      </c>
      <c r="B737" s="65" cm="1">
        <f t="array" ref="B737">_xlfn.IFS($A737="","",LEFT($A737,4)="fold",MID($A737,12,1),TRUE,VALUE(LEFT($A737,FIND(",",$A737)-1)))</f>
        <v>1017</v>
      </c>
      <c r="C737" s="65" cm="1">
        <f t="array" ref="C737">_xlfn.IFS($A737="","",LEFT($A737,4)="fold",VALUE(MID($A737,14,5)),TRUE,VALUE(MID($A737,FIND(",",$A737)+1,5)))</f>
        <v>630</v>
      </c>
      <c r="D737" s="58" cm="1">
        <f t="array" aca="1" ref="D737" ca="1">_xlfn.IFS(
AND(D$3="x",B737&gt;D$4),  2*D$4-B737,
TRUE,B737)</f>
        <v>293</v>
      </c>
      <c r="E737" s="58" cm="1">
        <f t="array" aca="1" ref="E737" ca="1">_xlfn.IFS(
AND(D$3="y",C737&gt;D$4),  2*D$4-C737,
TRUE,C737)</f>
        <v>630</v>
      </c>
      <c r="F737" s="58" cm="1">
        <f t="array" aca="1" ref="F737" ca="1">_xlfn.IFS(
AND(F$3="x",D737&gt;F$4),  2*F$4-D737,
TRUE,D737)</f>
        <v>293</v>
      </c>
      <c r="G737" s="58" cm="1">
        <f t="array" aca="1" ref="G737" ca="1">_xlfn.IFS(
AND(F$3="y",E737&gt;F$4),  2*F$4-E737,
TRUE,E737)</f>
        <v>264</v>
      </c>
      <c r="H737" s="58" cm="1">
        <f t="array" aca="1" ref="H737" ca="1">_xlfn.IFS(
AND(H$3="x",F737&gt;H$4),  2*H$4-F737,
TRUE,F737)</f>
        <v>293</v>
      </c>
      <c r="I737" s="58" cm="1">
        <f t="array" aca="1" ref="I737" ca="1">_xlfn.IFS(
AND(H$3="y",G737&gt;H$4),  2*H$4-G737,
TRUE,G737)</f>
        <v>264</v>
      </c>
      <c r="J737" s="58" cm="1">
        <f t="array" aca="1" ref="J737" ca="1">_xlfn.IFS(
AND(J$3="x",H737&gt;J$4),  2*J$4-H737,
TRUE,H737)</f>
        <v>293</v>
      </c>
      <c r="K737" s="58" cm="1">
        <f t="array" aca="1" ref="K737" ca="1">_xlfn.IFS(
AND(J$3="y",I737&gt;J$4),  2*J$4-I737,
TRUE,I737)</f>
        <v>182</v>
      </c>
      <c r="L737" s="58" cm="1">
        <f t="array" aca="1" ref="L737" ca="1">_xlfn.IFS(
AND(L$3="x",J737&gt;L$4),  2*L$4-J737,
TRUE,J737)</f>
        <v>33</v>
      </c>
      <c r="M737" s="58" cm="1">
        <f t="array" aca="1" ref="M737" ca="1">_xlfn.IFS(
AND(L$3="y",K737&gt;L$4),  2*L$4-K737,
TRUE,K737)</f>
        <v>182</v>
      </c>
      <c r="N737" s="58" cm="1">
        <f t="array" aca="1" ref="N737" ca="1">_xlfn.IFS(
AND(N$3="x",L737&gt;N$4),  2*N$4-L737,
TRUE,L737)</f>
        <v>33</v>
      </c>
      <c r="O737" s="58" cm="1">
        <f t="array" aca="1" ref="O737" ca="1">_xlfn.IFS(
AND(N$3="y",M737&gt;N$4),  2*N$4-M737,
TRUE,M737)</f>
        <v>40</v>
      </c>
      <c r="P737" s="58" cm="1">
        <f t="array" aca="1" ref="P737" ca="1">_xlfn.IFS(
AND(P$3="x",N737&gt;P$4),  2*P$4-N737,
TRUE,N737)</f>
        <v>33</v>
      </c>
      <c r="Q737" s="58" cm="1">
        <f t="array" aca="1" ref="Q737" ca="1">_xlfn.IFS(
AND(P$3="y",O737&gt;P$4),  2*P$4-O737,
TRUE,O737)</f>
        <v>40</v>
      </c>
      <c r="R737" s="58" cm="1">
        <f t="array" aca="1" ref="R737" ca="1">_xlfn.IFS(
AND(R$3="x",P737&gt;R$4),  2*R$4-P737,
TRUE,P737)</f>
        <v>33</v>
      </c>
      <c r="S737" s="58" cm="1">
        <f t="array" aca="1" ref="S737" ca="1">_xlfn.IFS(
AND(R$3="y",Q737&gt;R$4),  2*R$4-Q737,
TRUE,Q737)</f>
        <v>40</v>
      </c>
      <c r="T737" s="58" cm="1">
        <f t="array" aca="1" ref="T737" ca="1">_xlfn.IFS(
AND(T$3="x",R737&gt;T$4),  2*T$4-R737,
TRUE,R737)</f>
        <v>33</v>
      </c>
      <c r="U737" s="58" cm="1">
        <f t="array" aca="1" ref="U737" ca="1">_xlfn.IFS(
AND(T$3="y",S737&gt;T$4),  2*T$4-S737,
TRUE,S737)</f>
        <v>40</v>
      </c>
      <c r="V737" s="58" cm="1">
        <f t="array" aca="1" ref="V737" ca="1">_xlfn.IFS(
AND(V$3="x",T737&gt;V$4),  2*V$4-T737,
TRUE,T737)</f>
        <v>33</v>
      </c>
      <c r="W737" s="58" cm="1">
        <f t="array" aca="1" ref="W737" ca="1">_xlfn.IFS(
AND(V$3="y",U737&gt;V$4),  2*V$4-U737,
TRUE,U737)</f>
        <v>14</v>
      </c>
      <c r="X737" s="58" cm="1">
        <f t="array" aca="1" ref="X737" ca="1">_xlfn.IFS(
AND(X$3="x",V737&gt;X$4),  2*X$4-V737,
TRUE,V737)</f>
        <v>33</v>
      </c>
      <c r="Y737" s="58" cm="1">
        <f t="array" aca="1" ref="Y737" ca="1">_xlfn.IFS(
AND(X$3="y",W737&gt;X$4),  2*X$4-W737,
TRUE,W737)</f>
        <v>12</v>
      </c>
      <c r="Z737" s="58" cm="1">
        <f t="array" aca="1" ref="Z737" ca="1">_xlfn.IFS(
AND(Z$3="x",X737&gt;Z$4),  2*Z$4-X737,
TRUE,X737)</f>
        <v>33</v>
      </c>
      <c r="AA737" s="58" cm="1">
        <f t="array" aca="1" ref="AA737" ca="1">_xlfn.IFS(
AND(Z$3="y",Y737&gt;Z$4),  2*Z$4-Y737,
TRUE,Y737)</f>
        <v>0</v>
      </c>
      <c r="BD737" t="str">
        <f t="shared" ca="1" si="13"/>
        <v>293-630</v>
      </c>
      <c r="BF737" s="23"/>
      <c r="BG737" s="24"/>
      <c r="BH737" s="24"/>
      <c r="BI737" s="24"/>
      <c r="BJ737" s="24"/>
      <c r="BK737" s="24"/>
      <c r="BL737" s="24"/>
      <c r="BM737" s="24"/>
      <c r="BN737" s="24"/>
      <c r="BO737" s="24"/>
      <c r="BP737" s="24"/>
      <c r="BQ737" s="24"/>
      <c r="BR737" s="24"/>
      <c r="BS737" s="24"/>
      <c r="BT737" s="24"/>
      <c r="BU737" s="24"/>
      <c r="BV737" s="24"/>
      <c r="BW737" s="24"/>
      <c r="BX737" s="24"/>
      <c r="BY737" s="24"/>
      <c r="BZ737" s="24"/>
      <c r="CA737" s="24"/>
      <c r="CB737" s="24"/>
      <c r="CC737" s="24"/>
      <c r="CD737" s="24"/>
      <c r="CE737" s="24"/>
      <c r="CF737" s="24"/>
      <c r="CG737" s="24"/>
      <c r="CH737" s="24"/>
      <c r="CI737" s="24"/>
      <c r="CJ737" s="24"/>
      <c r="CK737" s="24"/>
      <c r="CL737" s="24"/>
      <c r="CM737" s="24"/>
      <c r="CN737" s="24"/>
      <c r="CO737" s="24"/>
      <c r="CP737" s="24"/>
      <c r="CQ737" s="24"/>
      <c r="CR737" s="24"/>
      <c r="CS737" s="24"/>
      <c r="CT737" s="24"/>
      <c r="CU737" s="24"/>
      <c r="CV737" s="24"/>
      <c r="CW737" s="24"/>
      <c r="CX737" s="24"/>
      <c r="CY737" s="24"/>
      <c r="CZ737" s="24"/>
      <c r="DA737" s="24"/>
      <c r="DB737" s="24"/>
      <c r="DC737" s="24"/>
      <c r="DD737" s="24"/>
      <c r="DE737" s="24"/>
      <c r="DF737" s="24"/>
      <c r="DG737" s="24"/>
      <c r="DH737" s="24"/>
      <c r="DI737" s="24"/>
      <c r="DJ737" s="24"/>
      <c r="DK737" s="24"/>
      <c r="DL737" s="24"/>
      <c r="DM737" s="24"/>
      <c r="DN737" s="24"/>
      <c r="DO737" s="24"/>
      <c r="DP737" s="24"/>
      <c r="DQ737" s="24"/>
      <c r="DR737" s="24"/>
      <c r="DS737" s="24"/>
      <c r="DT737" s="24"/>
      <c r="DU737" s="24"/>
      <c r="DV737" s="24"/>
      <c r="DW737" s="24"/>
      <c r="DX737" s="24"/>
      <c r="DY737" s="24"/>
      <c r="DZ737" s="24"/>
      <c r="EA737" s="24"/>
      <c r="EB737" s="24"/>
      <c r="EC737" s="24"/>
      <c r="ED737" s="24"/>
      <c r="EE737" s="24"/>
      <c r="EF737" s="24"/>
      <c r="EG737" s="24"/>
      <c r="EH737" s="24"/>
      <c r="EI737" s="24"/>
      <c r="EJ737" s="24"/>
      <c r="EK737" s="24"/>
      <c r="EL737" s="24"/>
      <c r="EM737" s="24"/>
      <c r="EN737" s="24"/>
      <c r="EO737" s="24"/>
      <c r="EP737" s="24"/>
      <c r="EQ737" s="24"/>
      <c r="ER737" s="24"/>
      <c r="ES737" s="24"/>
      <c r="ET737" s="24"/>
      <c r="EU737" s="24"/>
      <c r="EV737" s="24"/>
      <c r="EW737" s="24"/>
      <c r="EX737" s="24"/>
      <c r="EY737" s="24"/>
      <c r="EZ737" s="24"/>
      <c r="FA737" s="24"/>
      <c r="FB737" s="24"/>
      <c r="FC737" s="24"/>
      <c r="FD737" s="24"/>
      <c r="FE737" s="24"/>
      <c r="FF737" s="24"/>
      <c r="FG737" s="24"/>
      <c r="FH737" s="24"/>
      <c r="FI737" s="24"/>
      <c r="FJ737" s="24"/>
      <c r="FK737" s="24"/>
      <c r="FL737" s="24"/>
      <c r="FM737" s="24"/>
      <c r="FN737" s="24"/>
      <c r="FO737" s="24"/>
      <c r="FP737" s="24"/>
      <c r="FQ737" s="24"/>
      <c r="FR737" s="24"/>
      <c r="FS737" s="24"/>
      <c r="FT737" s="24"/>
      <c r="FU737" s="24"/>
      <c r="FV737" s="24"/>
      <c r="FW737" s="24"/>
      <c r="FX737" s="24"/>
      <c r="FY737" s="24"/>
      <c r="FZ737" s="24"/>
      <c r="GA737" s="24"/>
      <c r="GB737" s="24"/>
      <c r="GC737" s="24"/>
      <c r="GD737" s="24"/>
      <c r="GE737" s="24"/>
      <c r="GF737" s="24"/>
      <c r="GG737" s="24"/>
      <c r="GH737" s="24"/>
      <c r="GI737" s="24"/>
      <c r="GJ737" s="24"/>
      <c r="GK737" s="24"/>
      <c r="GL737" s="24"/>
      <c r="GM737" s="24"/>
      <c r="GN737" s="24"/>
      <c r="GO737" s="24"/>
      <c r="GP737" s="24"/>
      <c r="GQ737" s="24"/>
      <c r="GR737" s="24"/>
      <c r="GS737" s="24"/>
      <c r="GT737" s="24"/>
      <c r="GU737" s="24"/>
      <c r="GV737" s="24"/>
      <c r="GW737" s="24"/>
      <c r="GX737" s="24"/>
      <c r="GY737" s="24"/>
      <c r="GZ737" s="24"/>
      <c r="HA737" s="24"/>
      <c r="HB737" s="24"/>
      <c r="HC737" s="24"/>
      <c r="HD737" s="24"/>
      <c r="HE737" s="24"/>
      <c r="HF737" s="24"/>
      <c r="HG737" s="24"/>
      <c r="HH737" s="24"/>
      <c r="HI737" s="24"/>
      <c r="HJ737" s="24"/>
      <c r="HK737" s="24"/>
      <c r="HL737" s="24"/>
      <c r="HM737" s="24"/>
      <c r="HN737" s="24"/>
      <c r="HO737" s="24"/>
      <c r="HP737" s="24"/>
      <c r="HQ737" s="24"/>
      <c r="HR737" s="24"/>
      <c r="HS737" s="24"/>
      <c r="HT737" s="24"/>
      <c r="HU737" s="24"/>
      <c r="HV737" s="24"/>
      <c r="HW737" s="24"/>
      <c r="HX737" s="24"/>
      <c r="HY737" s="24"/>
      <c r="HZ737" s="24"/>
      <c r="IA737" s="24"/>
      <c r="IB737" s="24"/>
      <c r="IC737" s="24"/>
      <c r="ID737" s="24"/>
    </row>
    <row r="738" spans="1:238" x14ac:dyDescent="0.3">
      <c r="A738" t="str">
        <f>IF(Input!A730=0,"",Input!A730)</f>
        <v>212,389</v>
      </c>
      <c r="B738" s="65" cm="1">
        <f t="array" ref="B738">_xlfn.IFS($A738="","",LEFT($A738,4)="fold",MID($A738,12,1),TRUE,VALUE(LEFT($A738,FIND(",",$A738)-1)))</f>
        <v>212</v>
      </c>
      <c r="C738" s="65" cm="1">
        <f t="array" ref="C738">_xlfn.IFS($A738="","",LEFT($A738,4)="fold",VALUE(MID($A738,14,5)),TRUE,VALUE(MID($A738,FIND(",",$A738)+1,5)))</f>
        <v>389</v>
      </c>
      <c r="D738" s="58" cm="1">
        <f t="array" aca="1" ref="D738" ca="1">_xlfn.IFS(
AND(D$3="x",B738&gt;D$4),  2*D$4-B738,
TRUE,B738)</f>
        <v>212</v>
      </c>
      <c r="E738" s="58" cm="1">
        <f t="array" aca="1" ref="E738" ca="1">_xlfn.IFS(
AND(D$3="y",C738&gt;D$4),  2*D$4-C738,
TRUE,C738)</f>
        <v>389</v>
      </c>
      <c r="F738" s="58" cm="1">
        <f t="array" aca="1" ref="F738" ca="1">_xlfn.IFS(
AND(F$3="x",D738&gt;F$4),  2*F$4-D738,
TRUE,D738)</f>
        <v>212</v>
      </c>
      <c r="G738" s="58" cm="1">
        <f t="array" aca="1" ref="G738" ca="1">_xlfn.IFS(
AND(F$3="y",E738&gt;F$4),  2*F$4-E738,
TRUE,E738)</f>
        <v>389</v>
      </c>
      <c r="H738" s="58" cm="1">
        <f t="array" aca="1" ref="H738" ca="1">_xlfn.IFS(
AND(H$3="x",F738&gt;H$4),  2*H$4-F738,
TRUE,F738)</f>
        <v>212</v>
      </c>
      <c r="I738" s="58" cm="1">
        <f t="array" aca="1" ref="I738" ca="1">_xlfn.IFS(
AND(H$3="y",G738&gt;H$4),  2*H$4-G738,
TRUE,G738)</f>
        <v>389</v>
      </c>
      <c r="J738" s="58" cm="1">
        <f t="array" aca="1" ref="J738" ca="1">_xlfn.IFS(
AND(J$3="x",H738&gt;J$4),  2*J$4-H738,
TRUE,H738)</f>
        <v>212</v>
      </c>
      <c r="K738" s="58" cm="1">
        <f t="array" aca="1" ref="K738" ca="1">_xlfn.IFS(
AND(J$3="y",I738&gt;J$4),  2*J$4-I738,
TRUE,I738)</f>
        <v>57</v>
      </c>
      <c r="L738" s="58" cm="1">
        <f t="array" aca="1" ref="L738" ca="1">_xlfn.IFS(
AND(L$3="x",J738&gt;L$4),  2*L$4-J738,
TRUE,J738)</f>
        <v>114</v>
      </c>
      <c r="M738" s="58" cm="1">
        <f t="array" aca="1" ref="M738" ca="1">_xlfn.IFS(
AND(L$3="y",K738&gt;L$4),  2*L$4-K738,
TRUE,K738)</f>
        <v>57</v>
      </c>
      <c r="N738" s="58" cm="1">
        <f t="array" aca="1" ref="N738" ca="1">_xlfn.IFS(
AND(N$3="x",L738&gt;N$4),  2*N$4-L738,
TRUE,L738)</f>
        <v>114</v>
      </c>
      <c r="O738" s="58" cm="1">
        <f t="array" aca="1" ref="O738" ca="1">_xlfn.IFS(
AND(N$3="y",M738&gt;N$4),  2*N$4-M738,
TRUE,M738)</f>
        <v>57</v>
      </c>
      <c r="P738" s="58" cm="1">
        <f t="array" aca="1" ref="P738" ca="1">_xlfn.IFS(
AND(P$3="x",N738&gt;P$4),  2*P$4-N738,
TRUE,N738)</f>
        <v>48</v>
      </c>
      <c r="Q738" s="58" cm="1">
        <f t="array" aca="1" ref="Q738" ca="1">_xlfn.IFS(
AND(P$3="y",O738&gt;P$4),  2*P$4-O738,
TRUE,O738)</f>
        <v>57</v>
      </c>
      <c r="R738" s="58" cm="1">
        <f t="array" aca="1" ref="R738" ca="1">_xlfn.IFS(
AND(R$3="x",P738&gt;R$4),  2*R$4-P738,
TRUE,P738)</f>
        <v>48</v>
      </c>
      <c r="S738" s="58" cm="1">
        <f t="array" aca="1" ref="S738" ca="1">_xlfn.IFS(
AND(R$3="y",Q738&gt;R$4),  2*R$4-Q738,
TRUE,Q738)</f>
        <v>53</v>
      </c>
      <c r="T738" s="58" cm="1">
        <f t="array" aca="1" ref="T738" ca="1">_xlfn.IFS(
AND(T$3="x",R738&gt;T$4),  2*T$4-R738,
TRUE,R738)</f>
        <v>32</v>
      </c>
      <c r="U738" s="58" cm="1">
        <f t="array" aca="1" ref="U738" ca="1">_xlfn.IFS(
AND(T$3="y",S738&gt;T$4),  2*T$4-S738,
TRUE,S738)</f>
        <v>53</v>
      </c>
      <c r="V738" s="58" cm="1">
        <f t="array" aca="1" ref="V738" ca="1">_xlfn.IFS(
AND(V$3="x",T738&gt;V$4),  2*V$4-T738,
TRUE,T738)</f>
        <v>32</v>
      </c>
      <c r="W738" s="58" cm="1">
        <f t="array" aca="1" ref="W738" ca="1">_xlfn.IFS(
AND(V$3="y",U738&gt;V$4),  2*V$4-U738,
TRUE,U738)</f>
        <v>1</v>
      </c>
      <c r="X738" s="58" cm="1">
        <f t="array" aca="1" ref="X738" ca="1">_xlfn.IFS(
AND(X$3="x",V738&gt;X$4),  2*X$4-V738,
TRUE,V738)</f>
        <v>32</v>
      </c>
      <c r="Y738" s="58" cm="1">
        <f t="array" aca="1" ref="Y738" ca="1">_xlfn.IFS(
AND(X$3="y",W738&gt;X$4),  2*X$4-W738,
TRUE,W738)</f>
        <v>1</v>
      </c>
      <c r="Z738" s="58" cm="1">
        <f t="array" aca="1" ref="Z738" ca="1">_xlfn.IFS(
AND(Z$3="x",X738&gt;Z$4),  2*Z$4-X738,
TRUE,X738)</f>
        <v>32</v>
      </c>
      <c r="AA738" s="58" cm="1">
        <f t="array" aca="1" ref="AA738" ca="1">_xlfn.IFS(
AND(Z$3="y",Y738&gt;Z$4),  2*Z$4-Y738,
TRUE,Y738)</f>
        <v>1</v>
      </c>
      <c r="BD738" t="str">
        <f t="shared" ca="1" si="13"/>
        <v>212-389</v>
      </c>
      <c r="BF738" s="23"/>
      <c r="BG738" s="24"/>
      <c r="BH738" s="24"/>
      <c r="BI738" s="24"/>
      <c r="BJ738" s="24"/>
      <c r="BK738" s="24"/>
      <c r="BL738" s="24"/>
      <c r="BM738" s="24"/>
      <c r="BN738" s="24"/>
      <c r="BO738" s="24"/>
      <c r="BP738" s="24"/>
      <c r="BQ738" s="24"/>
      <c r="BR738" s="24"/>
      <c r="BS738" s="24"/>
      <c r="BT738" s="24"/>
      <c r="BU738" s="24"/>
      <c r="BV738" s="24"/>
      <c r="BW738" s="24"/>
      <c r="BX738" s="24"/>
      <c r="BY738" s="24"/>
      <c r="BZ738" s="24"/>
      <c r="CA738" s="24"/>
      <c r="CB738" s="24"/>
      <c r="CC738" s="24"/>
      <c r="CD738" s="24"/>
      <c r="CE738" s="24"/>
      <c r="CF738" s="24"/>
      <c r="CG738" s="24"/>
      <c r="CH738" s="24"/>
      <c r="CI738" s="24"/>
      <c r="CJ738" s="24"/>
      <c r="CK738" s="24"/>
      <c r="CL738" s="24"/>
      <c r="CM738" s="24"/>
      <c r="CN738" s="24"/>
      <c r="CO738" s="24"/>
      <c r="CP738" s="24"/>
      <c r="CQ738" s="24"/>
      <c r="CR738" s="24"/>
      <c r="CS738" s="24"/>
      <c r="CT738" s="24"/>
      <c r="CU738" s="24"/>
      <c r="CV738" s="24"/>
      <c r="CW738" s="24"/>
      <c r="CX738" s="24"/>
      <c r="CY738" s="24"/>
      <c r="CZ738" s="24"/>
      <c r="DA738" s="24"/>
      <c r="DB738" s="24"/>
      <c r="DC738" s="24"/>
      <c r="DD738" s="24"/>
      <c r="DE738" s="24"/>
      <c r="DF738" s="24"/>
      <c r="DG738" s="24"/>
      <c r="DH738" s="24"/>
      <c r="DI738" s="24"/>
      <c r="DJ738" s="24"/>
      <c r="DK738" s="24"/>
      <c r="DL738" s="24"/>
      <c r="DM738" s="24"/>
      <c r="DN738" s="24"/>
      <c r="DO738" s="24"/>
      <c r="DP738" s="24"/>
      <c r="DQ738" s="24"/>
      <c r="DR738" s="24"/>
      <c r="DS738" s="24"/>
      <c r="DT738" s="24"/>
      <c r="DU738" s="24"/>
      <c r="DV738" s="24"/>
      <c r="DW738" s="24"/>
      <c r="DX738" s="24"/>
      <c r="DY738" s="24"/>
      <c r="DZ738" s="24"/>
      <c r="EA738" s="24"/>
      <c r="EB738" s="24"/>
      <c r="EC738" s="24"/>
      <c r="ED738" s="24"/>
      <c r="EE738" s="24"/>
      <c r="EF738" s="24"/>
      <c r="EG738" s="24"/>
      <c r="EH738" s="24"/>
      <c r="EI738" s="24"/>
      <c r="EJ738" s="24"/>
      <c r="EK738" s="24"/>
      <c r="EL738" s="24"/>
      <c r="EM738" s="24"/>
      <c r="EN738" s="24"/>
      <c r="EO738" s="24"/>
      <c r="EP738" s="24"/>
      <c r="EQ738" s="24"/>
      <c r="ER738" s="24"/>
      <c r="ES738" s="24"/>
      <c r="ET738" s="24"/>
      <c r="EU738" s="24"/>
      <c r="EV738" s="24"/>
      <c r="EW738" s="24"/>
      <c r="EX738" s="24"/>
      <c r="EY738" s="24"/>
      <c r="EZ738" s="24"/>
      <c r="FA738" s="24"/>
      <c r="FB738" s="24"/>
      <c r="FC738" s="24"/>
      <c r="FD738" s="24"/>
      <c r="FE738" s="24"/>
      <c r="FF738" s="24"/>
      <c r="FG738" s="24"/>
      <c r="FH738" s="24"/>
      <c r="FI738" s="24"/>
      <c r="FJ738" s="24"/>
      <c r="FK738" s="24"/>
      <c r="FL738" s="24"/>
      <c r="FM738" s="24"/>
      <c r="FN738" s="24"/>
      <c r="FO738" s="24"/>
      <c r="FP738" s="24"/>
      <c r="FQ738" s="24"/>
      <c r="FR738" s="24"/>
      <c r="FS738" s="24"/>
      <c r="FT738" s="24"/>
      <c r="FU738" s="24"/>
      <c r="FV738" s="24"/>
      <c r="FW738" s="24"/>
      <c r="FX738" s="24"/>
      <c r="FY738" s="24"/>
      <c r="FZ738" s="24"/>
      <c r="GA738" s="24"/>
      <c r="GB738" s="24"/>
      <c r="GC738" s="24"/>
      <c r="GD738" s="24"/>
      <c r="GE738" s="24"/>
      <c r="GF738" s="24"/>
      <c r="GG738" s="24"/>
      <c r="GH738" s="24"/>
      <c r="GI738" s="24"/>
      <c r="GJ738" s="24"/>
      <c r="GK738" s="24"/>
      <c r="GL738" s="24"/>
      <c r="GM738" s="24"/>
      <c r="GN738" s="24"/>
      <c r="GO738" s="24"/>
      <c r="GP738" s="24"/>
      <c r="GQ738" s="24"/>
      <c r="GR738" s="24"/>
      <c r="GS738" s="24"/>
      <c r="GT738" s="24"/>
      <c r="GU738" s="24"/>
      <c r="GV738" s="24"/>
      <c r="GW738" s="24"/>
      <c r="GX738" s="24"/>
      <c r="GY738" s="24"/>
      <c r="GZ738" s="24"/>
      <c r="HA738" s="24"/>
      <c r="HB738" s="24"/>
      <c r="HC738" s="24"/>
      <c r="HD738" s="24"/>
      <c r="HE738" s="24"/>
      <c r="HF738" s="24"/>
      <c r="HG738" s="24"/>
      <c r="HH738" s="24"/>
      <c r="HI738" s="24"/>
      <c r="HJ738" s="24"/>
      <c r="HK738" s="24"/>
      <c r="HL738" s="24"/>
      <c r="HM738" s="24"/>
      <c r="HN738" s="24"/>
      <c r="HO738" s="24"/>
      <c r="HP738" s="24"/>
      <c r="HQ738" s="24"/>
      <c r="HR738" s="24"/>
      <c r="HS738" s="24"/>
      <c r="HT738" s="24"/>
      <c r="HU738" s="24"/>
      <c r="HV738" s="24"/>
      <c r="HW738" s="24"/>
      <c r="HX738" s="24"/>
      <c r="HY738" s="24"/>
      <c r="HZ738" s="24"/>
      <c r="IA738" s="24"/>
      <c r="IB738" s="24"/>
      <c r="IC738" s="24"/>
      <c r="ID738" s="24"/>
    </row>
    <row r="739" spans="1:238" x14ac:dyDescent="0.3">
      <c r="A739" t="str">
        <f>IF(Input!A731=0,"",Input!A731)</f>
        <v>425,379</v>
      </c>
      <c r="B739" s="65" cm="1">
        <f t="array" ref="B739">_xlfn.IFS($A739="","",LEFT($A739,4)="fold",MID($A739,12,1),TRUE,VALUE(LEFT($A739,FIND(",",$A739)-1)))</f>
        <v>425</v>
      </c>
      <c r="C739" s="65" cm="1">
        <f t="array" ref="C739">_xlfn.IFS($A739="","",LEFT($A739,4)="fold",VALUE(MID($A739,14,5)),TRUE,VALUE(MID($A739,FIND(",",$A739)+1,5)))</f>
        <v>379</v>
      </c>
      <c r="D739" s="58" cm="1">
        <f t="array" aca="1" ref="D739" ca="1">_xlfn.IFS(
AND(D$3="x",B739&gt;D$4),  2*D$4-B739,
TRUE,B739)</f>
        <v>425</v>
      </c>
      <c r="E739" s="58" cm="1">
        <f t="array" aca="1" ref="E739" ca="1">_xlfn.IFS(
AND(D$3="y",C739&gt;D$4),  2*D$4-C739,
TRUE,C739)</f>
        <v>379</v>
      </c>
      <c r="F739" s="58" cm="1">
        <f t="array" aca="1" ref="F739" ca="1">_xlfn.IFS(
AND(F$3="x",D739&gt;F$4),  2*F$4-D739,
TRUE,D739)</f>
        <v>425</v>
      </c>
      <c r="G739" s="58" cm="1">
        <f t="array" aca="1" ref="G739" ca="1">_xlfn.IFS(
AND(F$3="y",E739&gt;F$4),  2*F$4-E739,
TRUE,E739)</f>
        <v>379</v>
      </c>
      <c r="H739" s="58" cm="1">
        <f t="array" aca="1" ref="H739" ca="1">_xlfn.IFS(
AND(H$3="x",F739&gt;H$4),  2*H$4-F739,
TRUE,F739)</f>
        <v>229</v>
      </c>
      <c r="I739" s="58" cm="1">
        <f t="array" aca="1" ref="I739" ca="1">_xlfn.IFS(
AND(H$3="y",G739&gt;H$4),  2*H$4-G739,
TRUE,G739)</f>
        <v>379</v>
      </c>
      <c r="J739" s="58" cm="1">
        <f t="array" aca="1" ref="J739" ca="1">_xlfn.IFS(
AND(J$3="x",H739&gt;J$4),  2*J$4-H739,
TRUE,H739)</f>
        <v>229</v>
      </c>
      <c r="K739" s="58" cm="1">
        <f t="array" aca="1" ref="K739" ca="1">_xlfn.IFS(
AND(J$3="y",I739&gt;J$4),  2*J$4-I739,
TRUE,I739)</f>
        <v>67</v>
      </c>
      <c r="L739" s="58" cm="1">
        <f t="array" aca="1" ref="L739" ca="1">_xlfn.IFS(
AND(L$3="x",J739&gt;L$4),  2*L$4-J739,
TRUE,J739)</f>
        <v>97</v>
      </c>
      <c r="M739" s="58" cm="1">
        <f t="array" aca="1" ref="M739" ca="1">_xlfn.IFS(
AND(L$3="y",K739&gt;L$4),  2*L$4-K739,
TRUE,K739)</f>
        <v>67</v>
      </c>
      <c r="N739" s="58" cm="1">
        <f t="array" aca="1" ref="N739" ca="1">_xlfn.IFS(
AND(N$3="x",L739&gt;N$4),  2*N$4-L739,
TRUE,L739)</f>
        <v>97</v>
      </c>
      <c r="O739" s="58" cm="1">
        <f t="array" aca="1" ref="O739" ca="1">_xlfn.IFS(
AND(N$3="y",M739&gt;N$4),  2*N$4-M739,
TRUE,M739)</f>
        <v>67</v>
      </c>
      <c r="P739" s="58" cm="1">
        <f t="array" aca="1" ref="P739" ca="1">_xlfn.IFS(
AND(P$3="x",N739&gt;P$4),  2*P$4-N739,
TRUE,N739)</f>
        <v>65</v>
      </c>
      <c r="Q739" s="58" cm="1">
        <f t="array" aca="1" ref="Q739" ca="1">_xlfn.IFS(
AND(P$3="y",O739&gt;P$4),  2*P$4-O739,
TRUE,O739)</f>
        <v>67</v>
      </c>
      <c r="R739" s="58" cm="1">
        <f t="array" aca="1" ref="R739" ca="1">_xlfn.IFS(
AND(R$3="x",P739&gt;R$4),  2*R$4-P739,
TRUE,P739)</f>
        <v>65</v>
      </c>
      <c r="S739" s="58" cm="1">
        <f t="array" aca="1" ref="S739" ca="1">_xlfn.IFS(
AND(R$3="y",Q739&gt;R$4),  2*R$4-Q739,
TRUE,Q739)</f>
        <v>43</v>
      </c>
      <c r="T739" s="58" cm="1">
        <f t="array" aca="1" ref="T739" ca="1">_xlfn.IFS(
AND(T$3="x",R739&gt;T$4),  2*T$4-R739,
TRUE,R739)</f>
        <v>15</v>
      </c>
      <c r="U739" s="58" cm="1">
        <f t="array" aca="1" ref="U739" ca="1">_xlfn.IFS(
AND(T$3="y",S739&gt;T$4),  2*T$4-S739,
TRUE,S739)</f>
        <v>43</v>
      </c>
      <c r="V739" s="58" cm="1">
        <f t="array" aca="1" ref="V739" ca="1">_xlfn.IFS(
AND(V$3="x",T739&gt;V$4),  2*V$4-T739,
TRUE,T739)</f>
        <v>15</v>
      </c>
      <c r="W739" s="58" cm="1">
        <f t="array" aca="1" ref="W739" ca="1">_xlfn.IFS(
AND(V$3="y",U739&gt;V$4),  2*V$4-U739,
TRUE,U739)</f>
        <v>11</v>
      </c>
      <c r="X739" s="58" cm="1">
        <f t="array" aca="1" ref="X739" ca="1">_xlfn.IFS(
AND(X$3="x",V739&gt;X$4),  2*X$4-V739,
TRUE,V739)</f>
        <v>15</v>
      </c>
      <c r="Y739" s="58" cm="1">
        <f t="array" aca="1" ref="Y739" ca="1">_xlfn.IFS(
AND(X$3="y",W739&gt;X$4),  2*X$4-W739,
TRUE,W739)</f>
        <v>11</v>
      </c>
      <c r="Z739" s="58" cm="1">
        <f t="array" aca="1" ref="Z739" ca="1">_xlfn.IFS(
AND(Z$3="x",X739&gt;Z$4),  2*Z$4-X739,
TRUE,X739)</f>
        <v>15</v>
      </c>
      <c r="AA739" s="58" cm="1">
        <f t="array" aca="1" ref="AA739" ca="1">_xlfn.IFS(
AND(Z$3="y",Y739&gt;Z$4),  2*Z$4-Y739,
TRUE,Y739)</f>
        <v>1</v>
      </c>
      <c r="BD739" t="str">
        <f t="shared" ca="1" si="13"/>
        <v>425-379</v>
      </c>
      <c r="BF739" s="23"/>
      <c r="BG739" s="24"/>
      <c r="BH739" s="24"/>
      <c r="BI739" s="24"/>
      <c r="BJ739" s="24"/>
      <c r="BK739" s="24"/>
      <c r="BL739" s="24"/>
      <c r="BM739" s="24"/>
      <c r="BN739" s="24"/>
      <c r="BO739" s="24"/>
      <c r="BP739" s="24"/>
      <c r="BQ739" s="24"/>
      <c r="BR739" s="24"/>
      <c r="BS739" s="24"/>
      <c r="BT739" s="24"/>
      <c r="BU739" s="24"/>
      <c r="BV739" s="24"/>
      <c r="BW739" s="24"/>
      <c r="BX739" s="24"/>
      <c r="BY739" s="24"/>
      <c r="BZ739" s="24"/>
      <c r="CA739" s="24"/>
      <c r="CB739" s="24"/>
      <c r="CC739" s="24"/>
      <c r="CD739" s="24"/>
      <c r="CE739" s="24"/>
      <c r="CF739" s="24"/>
      <c r="CG739" s="24"/>
      <c r="CH739" s="24"/>
      <c r="CI739" s="24"/>
      <c r="CJ739" s="24"/>
      <c r="CK739" s="24"/>
      <c r="CL739" s="24"/>
      <c r="CM739" s="24"/>
      <c r="CN739" s="24"/>
      <c r="CO739" s="24"/>
      <c r="CP739" s="24"/>
      <c r="CQ739" s="24"/>
      <c r="CR739" s="24"/>
      <c r="CS739" s="24"/>
      <c r="CT739" s="24"/>
      <c r="CU739" s="24"/>
      <c r="CV739" s="24"/>
      <c r="CW739" s="24"/>
      <c r="CX739" s="24"/>
      <c r="CY739" s="24"/>
      <c r="CZ739" s="24"/>
      <c r="DA739" s="24"/>
      <c r="DB739" s="24"/>
      <c r="DC739" s="24"/>
      <c r="DD739" s="24"/>
      <c r="DE739" s="24"/>
      <c r="DF739" s="24"/>
      <c r="DG739" s="24"/>
      <c r="DH739" s="24"/>
      <c r="DI739" s="24"/>
      <c r="DJ739" s="24"/>
      <c r="DK739" s="24"/>
      <c r="DL739" s="24"/>
      <c r="DM739" s="24"/>
      <c r="DN739" s="24"/>
      <c r="DO739" s="24"/>
      <c r="DP739" s="24"/>
      <c r="DQ739" s="24"/>
      <c r="DR739" s="24"/>
      <c r="DS739" s="24"/>
      <c r="DT739" s="24"/>
      <c r="DU739" s="24"/>
      <c r="DV739" s="24"/>
      <c r="DW739" s="24"/>
      <c r="DX739" s="24"/>
      <c r="DY739" s="24"/>
      <c r="DZ739" s="24"/>
      <c r="EA739" s="24"/>
      <c r="EB739" s="24"/>
      <c r="EC739" s="24"/>
      <c r="ED739" s="24"/>
      <c r="EE739" s="24"/>
      <c r="EF739" s="24"/>
      <c r="EG739" s="24"/>
      <c r="EH739" s="24"/>
      <c r="EI739" s="24"/>
      <c r="EJ739" s="24"/>
      <c r="EK739" s="24"/>
      <c r="EL739" s="24"/>
      <c r="EM739" s="24"/>
      <c r="EN739" s="24"/>
      <c r="EO739" s="24"/>
      <c r="EP739" s="24"/>
      <c r="EQ739" s="24"/>
      <c r="ER739" s="24"/>
      <c r="ES739" s="24"/>
      <c r="ET739" s="24"/>
      <c r="EU739" s="24"/>
      <c r="EV739" s="24"/>
      <c r="EW739" s="24"/>
      <c r="EX739" s="24"/>
      <c r="EY739" s="24"/>
      <c r="EZ739" s="24"/>
      <c r="FA739" s="24"/>
      <c r="FB739" s="24"/>
      <c r="FC739" s="24"/>
      <c r="FD739" s="24"/>
      <c r="FE739" s="24"/>
      <c r="FF739" s="24"/>
      <c r="FG739" s="24"/>
      <c r="FH739" s="24"/>
      <c r="FI739" s="24"/>
      <c r="FJ739" s="24"/>
      <c r="FK739" s="24"/>
      <c r="FL739" s="24"/>
      <c r="FM739" s="24"/>
      <c r="FN739" s="24"/>
      <c r="FO739" s="24"/>
      <c r="FP739" s="24"/>
      <c r="FQ739" s="24"/>
      <c r="FR739" s="24"/>
      <c r="FS739" s="24"/>
      <c r="FT739" s="24"/>
      <c r="FU739" s="24"/>
      <c r="FV739" s="24"/>
      <c r="FW739" s="24"/>
      <c r="FX739" s="24"/>
      <c r="FY739" s="24"/>
      <c r="FZ739" s="24"/>
      <c r="GA739" s="24"/>
      <c r="GB739" s="24"/>
      <c r="GC739" s="24"/>
      <c r="GD739" s="24"/>
      <c r="GE739" s="24"/>
      <c r="GF739" s="24"/>
      <c r="GG739" s="24"/>
      <c r="GH739" s="24"/>
      <c r="GI739" s="24"/>
      <c r="GJ739" s="24"/>
      <c r="GK739" s="24"/>
      <c r="GL739" s="24"/>
      <c r="GM739" s="24"/>
      <c r="GN739" s="24"/>
      <c r="GO739" s="24"/>
      <c r="GP739" s="24"/>
      <c r="GQ739" s="24"/>
      <c r="GR739" s="24"/>
      <c r="GS739" s="24"/>
      <c r="GT739" s="24"/>
      <c r="GU739" s="24"/>
      <c r="GV739" s="24"/>
      <c r="GW739" s="24"/>
      <c r="GX739" s="24"/>
      <c r="GY739" s="24"/>
      <c r="GZ739" s="24"/>
      <c r="HA739" s="24"/>
      <c r="HB739" s="24"/>
      <c r="HC739" s="24"/>
      <c r="HD739" s="24"/>
      <c r="HE739" s="24"/>
      <c r="HF739" s="24"/>
      <c r="HG739" s="24"/>
      <c r="HH739" s="24"/>
      <c r="HI739" s="24"/>
      <c r="HJ739" s="24"/>
      <c r="HK739" s="24"/>
      <c r="HL739" s="24"/>
      <c r="HM739" s="24"/>
      <c r="HN739" s="24"/>
      <c r="HO739" s="24"/>
      <c r="HP739" s="24"/>
      <c r="HQ739" s="24"/>
      <c r="HR739" s="24"/>
      <c r="HS739" s="24"/>
      <c r="HT739" s="24"/>
      <c r="HU739" s="24"/>
      <c r="HV739" s="24"/>
      <c r="HW739" s="24"/>
      <c r="HX739" s="24"/>
      <c r="HY739" s="24"/>
      <c r="HZ739" s="24"/>
      <c r="IA739" s="24"/>
      <c r="IB739" s="24"/>
      <c r="IC739" s="24"/>
      <c r="ID739" s="24"/>
    </row>
    <row r="740" spans="1:238" x14ac:dyDescent="0.3">
      <c r="A740" t="str">
        <f>IF(Input!A732=0,"",Input!A732)</f>
        <v>555,441</v>
      </c>
      <c r="B740" s="65" cm="1">
        <f t="array" ref="B740">_xlfn.IFS($A740="","",LEFT($A740,4)="fold",MID($A740,12,1),TRUE,VALUE(LEFT($A740,FIND(",",$A740)-1)))</f>
        <v>555</v>
      </c>
      <c r="C740" s="65" cm="1">
        <f t="array" ref="C740">_xlfn.IFS($A740="","",LEFT($A740,4)="fold",VALUE(MID($A740,14,5)),TRUE,VALUE(MID($A740,FIND(",",$A740)+1,5)))</f>
        <v>441</v>
      </c>
      <c r="D740" s="58" cm="1">
        <f t="array" aca="1" ref="D740" ca="1">_xlfn.IFS(
AND(D$3="x",B740&gt;D$4),  2*D$4-B740,
TRUE,B740)</f>
        <v>555</v>
      </c>
      <c r="E740" s="58" cm="1">
        <f t="array" aca="1" ref="E740" ca="1">_xlfn.IFS(
AND(D$3="y",C740&gt;D$4),  2*D$4-C740,
TRUE,C740)</f>
        <v>441</v>
      </c>
      <c r="F740" s="58" cm="1">
        <f t="array" aca="1" ref="F740" ca="1">_xlfn.IFS(
AND(F$3="x",D740&gt;F$4),  2*F$4-D740,
TRUE,D740)</f>
        <v>555</v>
      </c>
      <c r="G740" s="58" cm="1">
        <f t="array" aca="1" ref="G740" ca="1">_xlfn.IFS(
AND(F$3="y",E740&gt;F$4),  2*F$4-E740,
TRUE,E740)</f>
        <v>441</v>
      </c>
      <c r="H740" s="58" cm="1">
        <f t="array" aca="1" ref="H740" ca="1">_xlfn.IFS(
AND(H$3="x",F740&gt;H$4),  2*H$4-F740,
TRUE,F740)</f>
        <v>99</v>
      </c>
      <c r="I740" s="58" cm="1">
        <f t="array" aca="1" ref="I740" ca="1">_xlfn.IFS(
AND(H$3="y",G740&gt;H$4),  2*H$4-G740,
TRUE,G740)</f>
        <v>441</v>
      </c>
      <c r="J740" s="58" cm="1">
        <f t="array" aca="1" ref="J740" ca="1">_xlfn.IFS(
AND(J$3="x",H740&gt;J$4),  2*J$4-H740,
TRUE,H740)</f>
        <v>99</v>
      </c>
      <c r="K740" s="58" cm="1">
        <f t="array" aca="1" ref="K740" ca="1">_xlfn.IFS(
AND(J$3="y",I740&gt;J$4),  2*J$4-I740,
TRUE,I740)</f>
        <v>5</v>
      </c>
      <c r="L740" s="58" cm="1">
        <f t="array" aca="1" ref="L740" ca="1">_xlfn.IFS(
AND(L$3="x",J740&gt;L$4),  2*L$4-J740,
TRUE,J740)</f>
        <v>99</v>
      </c>
      <c r="M740" s="58" cm="1">
        <f t="array" aca="1" ref="M740" ca="1">_xlfn.IFS(
AND(L$3="y",K740&gt;L$4),  2*L$4-K740,
TRUE,K740)</f>
        <v>5</v>
      </c>
      <c r="N740" s="58" cm="1">
        <f t="array" aca="1" ref="N740" ca="1">_xlfn.IFS(
AND(N$3="x",L740&gt;N$4),  2*N$4-L740,
TRUE,L740)</f>
        <v>99</v>
      </c>
      <c r="O740" s="58" cm="1">
        <f t="array" aca="1" ref="O740" ca="1">_xlfn.IFS(
AND(N$3="y",M740&gt;N$4),  2*N$4-M740,
TRUE,M740)</f>
        <v>5</v>
      </c>
      <c r="P740" s="58" cm="1">
        <f t="array" aca="1" ref="P740" ca="1">_xlfn.IFS(
AND(P$3="x",N740&gt;P$4),  2*P$4-N740,
TRUE,N740)</f>
        <v>63</v>
      </c>
      <c r="Q740" s="58" cm="1">
        <f t="array" aca="1" ref="Q740" ca="1">_xlfn.IFS(
AND(P$3="y",O740&gt;P$4),  2*P$4-O740,
TRUE,O740)</f>
        <v>5</v>
      </c>
      <c r="R740" s="58" cm="1">
        <f t="array" aca="1" ref="R740" ca="1">_xlfn.IFS(
AND(R$3="x",P740&gt;R$4),  2*R$4-P740,
TRUE,P740)</f>
        <v>63</v>
      </c>
      <c r="S740" s="58" cm="1">
        <f t="array" aca="1" ref="S740" ca="1">_xlfn.IFS(
AND(R$3="y",Q740&gt;R$4),  2*R$4-Q740,
TRUE,Q740)</f>
        <v>5</v>
      </c>
      <c r="T740" s="58" cm="1">
        <f t="array" aca="1" ref="T740" ca="1">_xlfn.IFS(
AND(T$3="x",R740&gt;T$4),  2*T$4-R740,
TRUE,R740)</f>
        <v>17</v>
      </c>
      <c r="U740" s="58" cm="1">
        <f t="array" aca="1" ref="U740" ca="1">_xlfn.IFS(
AND(T$3="y",S740&gt;T$4),  2*T$4-S740,
TRUE,S740)</f>
        <v>5</v>
      </c>
      <c r="V740" s="58" cm="1">
        <f t="array" aca="1" ref="V740" ca="1">_xlfn.IFS(
AND(V$3="x",T740&gt;V$4),  2*V$4-T740,
TRUE,T740)</f>
        <v>17</v>
      </c>
      <c r="W740" s="58" cm="1">
        <f t="array" aca="1" ref="W740" ca="1">_xlfn.IFS(
AND(V$3="y",U740&gt;V$4),  2*V$4-U740,
TRUE,U740)</f>
        <v>5</v>
      </c>
      <c r="X740" s="58" cm="1">
        <f t="array" aca="1" ref="X740" ca="1">_xlfn.IFS(
AND(X$3="x",V740&gt;X$4),  2*X$4-V740,
TRUE,V740)</f>
        <v>17</v>
      </c>
      <c r="Y740" s="58" cm="1">
        <f t="array" aca="1" ref="Y740" ca="1">_xlfn.IFS(
AND(X$3="y",W740&gt;X$4),  2*X$4-W740,
TRUE,W740)</f>
        <v>5</v>
      </c>
      <c r="Z740" s="58" cm="1">
        <f t="array" aca="1" ref="Z740" ca="1">_xlfn.IFS(
AND(Z$3="x",X740&gt;Z$4),  2*Z$4-X740,
TRUE,X740)</f>
        <v>17</v>
      </c>
      <c r="AA740" s="58" cm="1">
        <f t="array" aca="1" ref="AA740" ca="1">_xlfn.IFS(
AND(Z$3="y",Y740&gt;Z$4),  2*Z$4-Y740,
TRUE,Y740)</f>
        <v>5</v>
      </c>
      <c r="BD740" t="str">
        <f t="shared" ca="1" si="13"/>
        <v>555-441</v>
      </c>
      <c r="BF740" s="23"/>
      <c r="BG740" s="24"/>
      <c r="BH740" s="24"/>
      <c r="BI740" s="24"/>
      <c r="BJ740" s="24"/>
      <c r="BK740" s="24"/>
      <c r="BL740" s="24"/>
      <c r="BM740" s="24"/>
      <c r="BN740" s="24"/>
      <c r="BO740" s="24"/>
      <c r="BP740" s="24"/>
      <c r="BQ740" s="24"/>
      <c r="BR740" s="24"/>
      <c r="BS740" s="24"/>
      <c r="BT740" s="24"/>
      <c r="BU740" s="24"/>
      <c r="BV740" s="24"/>
      <c r="BW740" s="24"/>
      <c r="BX740" s="24"/>
      <c r="BY740" s="24"/>
      <c r="BZ740" s="24"/>
      <c r="CA740" s="24"/>
      <c r="CB740" s="24"/>
      <c r="CC740" s="24"/>
      <c r="CD740" s="24"/>
      <c r="CE740" s="24"/>
      <c r="CF740" s="24"/>
      <c r="CG740" s="24"/>
      <c r="CH740" s="24"/>
      <c r="CI740" s="24"/>
      <c r="CJ740" s="24"/>
      <c r="CK740" s="24"/>
      <c r="CL740" s="24"/>
      <c r="CM740" s="24"/>
      <c r="CN740" s="24"/>
      <c r="CO740" s="24"/>
      <c r="CP740" s="24"/>
      <c r="CQ740" s="24"/>
      <c r="CR740" s="24"/>
      <c r="CS740" s="24"/>
      <c r="CT740" s="24"/>
      <c r="CU740" s="24"/>
      <c r="CV740" s="24"/>
      <c r="CW740" s="24"/>
      <c r="CX740" s="24"/>
      <c r="CY740" s="24"/>
      <c r="CZ740" s="24"/>
      <c r="DA740" s="24"/>
      <c r="DB740" s="24"/>
      <c r="DC740" s="24"/>
      <c r="DD740" s="24"/>
      <c r="DE740" s="24"/>
      <c r="DF740" s="24"/>
      <c r="DG740" s="24"/>
      <c r="DH740" s="24"/>
      <c r="DI740" s="24"/>
      <c r="DJ740" s="24"/>
      <c r="DK740" s="24"/>
      <c r="DL740" s="24"/>
      <c r="DM740" s="24"/>
      <c r="DN740" s="24"/>
      <c r="DO740" s="24"/>
      <c r="DP740" s="24"/>
      <c r="DQ740" s="24"/>
      <c r="DR740" s="24"/>
      <c r="DS740" s="24"/>
      <c r="DT740" s="24"/>
      <c r="DU740" s="24"/>
      <c r="DV740" s="24"/>
      <c r="DW740" s="24"/>
      <c r="DX740" s="24"/>
      <c r="DY740" s="24"/>
      <c r="DZ740" s="24"/>
      <c r="EA740" s="24"/>
      <c r="EB740" s="24"/>
      <c r="EC740" s="24"/>
      <c r="ED740" s="24"/>
      <c r="EE740" s="24"/>
      <c r="EF740" s="24"/>
      <c r="EG740" s="24"/>
      <c r="EH740" s="24"/>
      <c r="EI740" s="24"/>
      <c r="EJ740" s="24"/>
      <c r="EK740" s="24"/>
      <c r="EL740" s="24"/>
      <c r="EM740" s="24"/>
      <c r="EN740" s="24"/>
      <c r="EO740" s="24"/>
      <c r="EP740" s="24"/>
      <c r="EQ740" s="24"/>
      <c r="ER740" s="24"/>
      <c r="ES740" s="24"/>
      <c r="ET740" s="24"/>
      <c r="EU740" s="24"/>
      <c r="EV740" s="24"/>
      <c r="EW740" s="24"/>
      <c r="EX740" s="24"/>
      <c r="EY740" s="24"/>
      <c r="EZ740" s="24"/>
      <c r="FA740" s="24"/>
      <c r="FB740" s="24"/>
      <c r="FC740" s="24"/>
      <c r="FD740" s="24"/>
      <c r="FE740" s="24"/>
      <c r="FF740" s="24"/>
      <c r="FG740" s="24"/>
      <c r="FH740" s="24"/>
      <c r="FI740" s="24"/>
      <c r="FJ740" s="24"/>
      <c r="FK740" s="24"/>
      <c r="FL740" s="24"/>
      <c r="FM740" s="24"/>
      <c r="FN740" s="24"/>
      <c r="FO740" s="24"/>
      <c r="FP740" s="24"/>
      <c r="FQ740" s="24"/>
      <c r="FR740" s="24"/>
      <c r="FS740" s="24"/>
      <c r="FT740" s="24"/>
      <c r="FU740" s="24"/>
      <c r="FV740" s="24"/>
      <c r="FW740" s="24"/>
      <c r="FX740" s="24"/>
      <c r="FY740" s="24"/>
      <c r="FZ740" s="24"/>
      <c r="GA740" s="24"/>
      <c r="GB740" s="24"/>
      <c r="GC740" s="24"/>
      <c r="GD740" s="24"/>
      <c r="GE740" s="24"/>
      <c r="GF740" s="24"/>
      <c r="GG740" s="24"/>
      <c r="GH740" s="24"/>
      <c r="GI740" s="24"/>
      <c r="GJ740" s="24"/>
      <c r="GK740" s="24"/>
      <c r="GL740" s="24"/>
      <c r="GM740" s="24"/>
      <c r="GN740" s="24"/>
      <c r="GO740" s="24"/>
      <c r="GP740" s="24"/>
      <c r="GQ740" s="24"/>
      <c r="GR740" s="24"/>
      <c r="GS740" s="24"/>
      <c r="GT740" s="24"/>
      <c r="GU740" s="24"/>
      <c r="GV740" s="24"/>
      <c r="GW740" s="24"/>
      <c r="GX740" s="24"/>
      <c r="GY740" s="24"/>
      <c r="GZ740" s="24"/>
      <c r="HA740" s="24"/>
      <c r="HB740" s="24"/>
      <c r="HC740" s="24"/>
      <c r="HD740" s="24"/>
      <c r="HE740" s="24"/>
      <c r="HF740" s="24"/>
      <c r="HG740" s="24"/>
      <c r="HH740" s="24"/>
      <c r="HI740" s="24"/>
      <c r="HJ740" s="24"/>
      <c r="HK740" s="24"/>
      <c r="HL740" s="24"/>
      <c r="HM740" s="24"/>
      <c r="HN740" s="24"/>
      <c r="HO740" s="24"/>
      <c r="HP740" s="24"/>
      <c r="HQ740" s="24"/>
      <c r="HR740" s="24"/>
      <c r="HS740" s="24"/>
      <c r="HT740" s="24"/>
      <c r="HU740" s="24"/>
      <c r="HV740" s="24"/>
      <c r="HW740" s="24"/>
      <c r="HX740" s="24"/>
      <c r="HY740" s="24"/>
      <c r="HZ740" s="24"/>
      <c r="IA740" s="24"/>
      <c r="IB740" s="24"/>
      <c r="IC740" s="24"/>
      <c r="ID740" s="24"/>
    </row>
    <row r="741" spans="1:238" x14ac:dyDescent="0.3">
      <c r="A741" t="str">
        <f>IF(Input!A733=0,"",Input!A733)</f>
        <v>477,67</v>
      </c>
      <c r="B741" s="65" cm="1">
        <f t="array" ref="B741">_xlfn.IFS($A741="","",LEFT($A741,4)="fold",MID($A741,12,1),TRUE,VALUE(LEFT($A741,FIND(",",$A741)-1)))</f>
        <v>477</v>
      </c>
      <c r="C741" s="65" cm="1">
        <f t="array" ref="C741">_xlfn.IFS($A741="","",LEFT($A741,4)="fold",VALUE(MID($A741,14,5)),TRUE,VALUE(MID($A741,FIND(",",$A741)+1,5)))</f>
        <v>67</v>
      </c>
      <c r="D741" s="58" cm="1">
        <f t="array" aca="1" ref="D741" ca="1">_xlfn.IFS(
AND(D$3="x",B741&gt;D$4),  2*D$4-B741,
TRUE,B741)</f>
        <v>477</v>
      </c>
      <c r="E741" s="58" cm="1">
        <f t="array" aca="1" ref="E741" ca="1">_xlfn.IFS(
AND(D$3="y",C741&gt;D$4),  2*D$4-C741,
TRUE,C741)</f>
        <v>67</v>
      </c>
      <c r="F741" s="58" cm="1">
        <f t="array" aca="1" ref="F741" ca="1">_xlfn.IFS(
AND(F$3="x",D741&gt;F$4),  2*F$4-D741,
TRUE,D741)</f>
        <v>477</v>
      </c>
      <c r="G741" s="58" cm="1">
        <f t="array" aca="1" ref="G741" ca="1">_xlfn.IFS(
AND(F$3="y",E741&gt;F$4),  2*F$4-E741,
TRUE,E741)</f>
        <v>67</v>
      </c>
      <c r="H741" s="58" cm="1">
        <f t="array" aca="1" ref="H741" ca="1">_xlfn.IFS(
AND(H$3="x",F741&gt;H$4),  2*H$4-F741,
TRUE,F741)</f>
        <v>177</v>
      </c>
      <c r="I741" s="58" cm="1">
        <f t="array" aca="1" ref="I741" ca="1">_xlfn.IFS(
AND(H$3="y",G741&gt;H$4),  2*H$4-G741,
TRUE,G741)</f>
        <v>67</v>
      </c>
      <c r="J741" s="58" cm="1">
        <f t="array" aca="1" ref="J741" ca="1">_xlfn.IFS(
AND(J$3="x",H741&gt;J$4),  2*J$4-H741,
TRUE,H741)</f>
        <v>177</v>
      </c>
      <c r="K741" s="58" cm="1">
        <f t="array" aca="1" ref="K741" ca="1">_xlfn.IFS(
AND(J$3="y",I741&gt;J$4),  2*J$4-I741,
TRUE,I741)</f>
        <v>67</v>
      </c>
      <c r="L741" s="58" cm="1">
        <f t="array" aca="1" ref="L741" ca="1">_xlfn.IFS(
AND(L$3="x",J741&gt;L$4),  2*L$4-J741,
TRUE,J741)</f>
        <v>149</v>
      </c>
      <c r="M741" s="58" cm="1">
        <f t="array" aca="1" ref="M741" ca="1">_xlfn.IFS(
AND(L$3="y",K741&gt;L$4),  2*L$4-K741,
TRUE,K741)</f>
        <v>67</v>
      </c>
      <c r="N741" s="58" cm="1">
        <f t="array" aca="1" ref="N741" ca="1">_xlfn.IFS(
AND(N$3="x",L741&gt;N$4),  2*N$4-L741,
TRUE,L741)</f>
        <v>149</v>
      </c>
      <c r="O741" s="58" cm="1">
        <f t="array" aca="1" ref="O741" ca="1">_xlfn.IFS(
AND(N$3="y",M741&gt;N$4),  2*N$4-M741,
TRUE,M741)</f>
        <v>67</v>
      </c>
      <c r="P741" s="58" cm="1">
        <f t="array" aca="1" ref="P741" ca="1">_xlfn.IFS(
AND(P$3="x",N741&gt;P$4),  2*P$4-N741,
TRUE,N741)</f>
        <v>13</v>
      </c>
      <c r="Q741" s="58" cm="1">
        <f t="array" aca="1" ref="Q741" ca="1">_xlfn.IFS(
AND(P$3="y",O741&gt;P$4),  2*P$4-O741,
TRUE,O741)</f>
        <v>67</v>
      </c>
      <c r="R741" s="58" cm="1">
        <f t="array" aca="1" ref="R741" ca="1">_xlfn.IFS(
AND(R$3="x",P741&gt;R$4),  2*R$4-P741,
TRUE,P741)</f>
        <v>13</v>
      </c>
      <c r="S741" s="58" cm="1">
        <f t="array" aca="1" ref="S741" ca="1">_xlfn.IFS(
AND(R$3="y",Q741&gt;R$4),  2*R$4-Q741,
TRUE,Q741)</f>
        <v>43</v>
      </c>
      <c r="T741" s="58" cm="1">
        <f t="array" aca="1" ref="T741" ca="1">_xlfn.IFS(
AND(T$3="x",R741&gt;T$4),  2*T$4-R741,
TRUE,R741)</f>
        <v>13</v>
      </c>
      <c r="U741" s="58" cm="1">
        <f t="array" aca="1" ref="U741" ca="1">_xlfn.IFS(
AND(T$3="y",S741&gt;T$4),  2*T$4-S741,
TRUE,S741)</f>
        <v>43</v>
      </c>
      <c r="V741" s="58" cm="1">
        <f t="array" aca="1" ref="V741" ca="1">_xlfn.IFS(
AND(V$3="x",T741&gt;V$4),  2*V$4-T741,
TRUE,T741)</f>
        <v>13</v>
      </c>
      <c r="W741" s="58" cm="1">
        <f t="array" aca="1" ref="W741" ca="1">_xlfn.IFS(
AND(V$3="y",U741&gt;V$4),  2*V$4-U741,
TRUE,U741)</f>
        <v>11</v>
      </c>
      <c r="X741" s="58" cm="1">
        <f t="array" aca="1" ref="X741" ca="1">_xlfn.IFS(
AND(X$3="x",V741&gt;X$4),  2*X$4-V741,
TRUE,V741)</f>
        <v>13</v>
      </c>
      <c r="Y741" s="58" cm="1">
        <f t="array" aca="1" ref="Y741" ca="1">_xlfn.IFS(
AND(X$3="y",W741&gt;X$4),  2*X$4-W741,
TRUE,W741)</f>
        <v>11</v>
      </c>
      <c r="Z741" s="58" cm="1">
        <f t="array" aca="1" ref="Z741" ca="1">_xlfn.IFS(
AND(Z$3="x",X741&gt;Z$4),  2*Z$4-X741,
TRUE,X741)</f>
        <v>13</v>
      </c>
      <c r="AA741" s="58" cm="1">
        <f t="array" aca="1" ref="AA741" ca="1">_xlfn.IFS(
AND(Z$3="y",Y741&gt;Z$4),  2*Z$4-Y741,
TRUE,Y741)</f>
        <v>1</v>
      </c>
      <c r="BD741" t="str">
        <f t="shared" ca="1" si="13"/>
        <v>477-67</v>
      </c>
      <c r="BF741" s="23"/>
      <c r="BG741" s="24"/>
      <c r="BH741" s="24"/>
      <c r="BI741" s="24"/>
      <c r="BJ741" s="24"/>
      <c r="BK741" s="24"/>
      <c r="BL741" s="24"/>
      <c r="BM741" s="24"/>
      <c r="BN741" s="24"/>
      <c r="BO741" s="24"/>
      <c r="BP741" s="24"/>
      <c r="BQ741" s="24"/>
      <c r="BR741" s="24"/>
      <c r="BS741" s="24"/>
      <c r="BT741" s="24"/>
      <c r="BU741" s="24"/>
      <c r="BV741" s="24"/>
      <c r="BW741" s="24"/>
      <c r="BX741" s="24"/>
      <c r="BY741" s="24"/>
      <c r="BZ741" s="24"/>
      <c r="CA741" s="24"/>
      <c r="CB741" s="24"/>
      <c r="CC741" s="24"/>
      <c r="CD741" s="24"/>
      <c r="CE741" s="24"/>
      <c r="CF741" s="24"/>
      <c r="CG741" s="24"/>
      <c r="CH741" s="24"/>
      <c r="CI741" s="24"/>
      <c r="CJ741" s="24"/>
      <c r="CK741" s="24"/>
      <c r="CL741" s="24"/>
      <c r="CM741" s="24"/>
      <c r="CN741" s="24"/>
      <c r="CO741" s="24"/>
      <c r="CP741" s="24"/>
      <c r="CQ741" s="24"/>
      <c r="CR741" s="24"/>
      <c r="CS741" s="24"/>
      <c r="CT741" s="24"/>
      <c r="CU741" s="24"/>
      <c r="CV741" s="24"/>
      <c r="CW741" s="24"/>
      <c r="CX741" s="24"/>
      <c r="CY741" s="24"/>
      <c r="CZ741" s="24"/>
      <c r="DA741" s="24"/>
      <c r="DB741" s="24"/>
      <c r="DC741" s="24"/>
      <c r="DD741" s="24"/>
      <c r="DE741" s="24"/>
      <c r="DF741" s="24"/>
      <c r="DG741" s="24"/>
      <c r="DH741" s="24"/>
      <c r="DI741" s="24"/>
      <c r="DJ741" s="24"/>
      <c r="DK741" s="24"/>
      <c r="DL741" s="24"/>
      <c r="DM741" s="24"/>
      <c r="DN741" s="24"/>
      <c r="DO741" s="24"/>
      <c r="DP741" s="24"/>
      <c r="DQ741" s="24"/>
      <c r="DR741" s="24"/>
      <c r="DS741" s="24"/>
      <c r="DT741" s="24"/>
      <c r="DU741" s="24"/>
      <c r="DV741" s="24"/>
      <c r="DW741" s="24"/>
      <c r="DX741" s="24"/>
      <c r="DY741" s="24"/>
      <c r="DZ741" s="24"/>
      <c r="EA741" s="24"/>
      <c r="EB741" s="24"/>
      <c r="EC741" s="24"/>
      <c r="ED741" s="24"/>
      <c r="EE741" s="24"/>
      <c r="EF741" s="24"/>
      <c r="EG741" s="24"/>
      <c r="EH741" s="24"/>
      <c r="EI741" s="24"/>
      <c r="EJ741" s="24"/>
      <c r="EK741" s="24"/>
      <c r="EL741" s="24"/>
      <c r="EM741" s="24"/>
      <c r="EN741" s="24"/>
      <c r="EO741" s="24"/>
      <c r="EP741" s="24"/>
      <c r="EQ741" s="24"/>
      <c r="ER741" s="24"/>
      <c r="ES741" s="24"/>
      <c r="ET741" s="24"/>
      <c r="EU741" s="24"/>
      <c r="EV741" s="24"/>
      <c r="EW741" s="24"/>
      <c r="EX741" s="24"/>
      <c r="EY741" s="24"/>
      <c r="EZ741" s="24"/>
      <c r="FA741" s="24"/>
      <c r="FB741" s="24"/>
      <c r="FC741" s="24"/>
      <c r="FD741" s="24"/>
      <c r="FE741" s="24"/>
      <c r="FF741" s="24"/>
      <c r="FG741" s="24"/>
      <c r="FH741" s="24"/>
      <c r="FI741" s="24"/>
      <c r="FJ741" s="24"/>
      <c r="FK741" s="24"/>
      <c r="FL741" s="24"/>
      <c r="FM741" s="24"/>
      <c r="FN741" s="24"/>
      <c r="FO741" s="24"/>
      <c r="FP741" s="24"/>
      <c r="FQ741" s="24"/>
      <c r="FR741" s="24"/>
      <c r="FS741" s="24"/>
      <c r="FT741" s="24"/>
      <c r="FU741" s="24"/>
      <c r="FV741" s="24"/>
      <c r="FW741" s="24"/>
      <c r="FX741" s="24"/>
      <c r="FY741" s="24"/>
      <c r="FZ741" s="24"/>
      <c r="GA741" s="24"/>
      <c r="GB741" s="24"/>
      <c r="GC741" s="24"/>
      <c r="GD741" s="24"/>
      <c r="GE741" s="24"/>
      <c r="GF741" s="24"/>
      <c r="GG741" s="24"/>
      <c r="GH741" s="24"/>
      <c r="GI741" s="24"/>
      <c r="GJ741" s="24"/>
      <c r="GK741" s="24"/>
      <c r="GL741" s="24"/>
      <c r="GM741" s="24"/>
      <c r="GN741" s="24"/>
      <c r="GO741" s="24"/>
      <c r="GP741" s="24"/>
      <c r="GQ741" s="24"/>
      <c r="GR741" s="24"/>
      <c r="GS741" s="24"/>
      <c r="GT741" s="24"/>
      <c r="GU741" s="24"/>
      <c r="GV741" s="24"/>
      <c r="GW741" s="24"/>
      <c r="GX741" s="24"/>
      <c r="GY741" s="24"/>
      <c r="GZ741" s="24"/>
      <c r="HA741" s="24"/>
      <c r="HB741" s="24"/>
      <c r="HC741" s="24"/>
      <c r="HD741" s="24"/>
      <c r="HE741" s="24"/>
      <c r="HF741" s="24"/>
      <c r="HG741" s="24"/>
      <c r="HH741" s="24"/>
      <c r="HI741" s="24"/>
      <c r="HJ741" s="24"/>
      <c r="HK741" s="24"/>
      <c r="HL741" s="24"/>
      <c r="HM741" s="24"/>
      <c r="HN741" s="24"/>
      <c r="HO741" s="24"/>
      <c r="HP741" s="24"/>
      <c r="HQ741" s="24"/>
      <c r="HR741" s="24"/>
      <c r="HS741" s="24"/>
      <c r="HT741" s="24"/>
      <c r="HU741" s="24"/>
      <c r="HV741" s="24"/>
      <c r="HW741" s="24"/>
      <c r="HX741" s="24"/>
      <c r="HY741" s="24"/>
      <c r="HZ741" s="24"/>
      <c r="IA741" s="24"/>
      <c r="IB741" s="24"/>
      <c r="IC741" s="24"/>
      <c r="ID741" s="24"/>
    </row>
    <row r="742" spans="1:238" x14ac:dyDescent="0.3">
      <c r="A742" t="str">
        <f>IF(Input!A734=0,"",Input!A734)</f>
        <v>217,432</v>
      </c>
      <c r="B742" s="65" cm="1">
        <f t="array" ref="B742">_xlfn.IFS($A742="","",LEFT($A742,4)="fold",MID($A742,12,1),TRUE,VALUE(LEFT($A742,FIND(",",$A742)-1)))</f>
        <v>217</v>
      </c>
      <c r="C742" s="65" cm="1">
        <f t="array" ref="C742">_xlfn.IFS($A742="","",LEFT($A742,4)="fold",VALUE(MID($A742,14,5)),TRUE,VALUE(MID($A742,FIND(",",$A742)+1,5)))</f>
        <v>432</v>
      </c>
      <c r="D742" s="58" cm="1">
        <f t="array" aca="1" ref="D742" ca="1">_xlfn.IFS(
AND(D$3="x",B742&gt;D$4),  2*D$4-B742,
TRUE,B742)</f>
        <v>217</v>
      </c>
      <c r="E742" s="58" cm="1">
        <f t="array" aca="1" ref="E742" ca="1">_xlfn.IFS(
AND(D$3="y",C742&gt;D$4),  2*D$4-C742,
TRUE,C742)</f>
        <v>432</v>
      </c>
      <c r="F742" s="58" cm="1">
        <f t="array" aca="1" ref="F742" ca="1">_xlfn.IFS(
AND(F$3="x",D742&gt;F$4),  2*F$4-D742,
TRUE,D742)</f>
        <v>217</v>
      </c>
      <c r="G742" s="58" cm="1">
        <f t="array" aca="1" ref="G742" ca="1">_xlfn.IFS(
AND(F$3="y",E742&gt;F$4),  2*F$4-E742,
TRUE,E742)</f>
        <v>432</v>
      </c>
      <c r="H742" s="58" cm="1">
        <f t="array" aca="1" ref="H742" ca="1">_xlfn.IFS(
AND(H$3="x",F742&gt;H$4),  2*H$4-F742,
TRUE,F742)</f>
        <v>217</v>
      </c>
      <c r="I742" s="58" cm="1">
        <f t="array" aca="1" ref="I742" ca="1">_xlfn.IFS(
AND(H$3="y",G742&gt;H$4),  2*H$4-G742,
TRUE,G742)</f>
        <v>432</v>
      </c>
      <c r="J742" s="58" cm="1">
        <f t="array" aca="1" ref="J742" ca="1">_xlfn.IFS(
AND(J$3="x",H742&gt;J$4),  2*J$4-H742,
TRUE,H742)</f>
        <v>217</v>
      </c>
      <c r="K742" s="58" cm="1">
        <f t="array" aca="1" ref="K742" ca="1">_xlfn.IFS(
AND(J$3="y",I742&gt;J$4),  2*J$4-I742,
TRUE,I742)</f>
        <v>14</v>
      </c>
      <c r="L742" s="58" cm="1">
        <f t="array" aca="1" ref="L742" ca="1">_xlfn.IFS(
AND(L$3="x",J742&gt;L$4),  2*L$4-J742,
TRUE,J742)</f>
        <v>109</v>
      </c>
      <c r="M742" s="58" cm="1">
        <f t="array" aca="1" ref="M742" ca="1">_xlfn.IFS(
AND(L$3="y",K742&gt;L$4),  2*L$4-K742,
TRUE,K742)</f>
        <v>14</v>
      </c>
      <c r="N742" s="58" cm="1">
        <f t="array" aca="1" ref="N742" ca="1">_xlfn.IFS(
AND(N$3="x",L742&gt;N$4),  2*N$4-L742,
TRUE,L742)</f>
        <v>109</v>
      </c>
      <c r="O742" s="58" cm="1">
        <f t="array" aca="1" ref="O742" ca="1">_xlfn.IFS(
AND(N$3="y",M742&gt;N$4),  2*N$4-M742,
TRUE,M742)</f>
        <v>14</v>
      </c>
      <c r="P742" s="58" cm="1">
        <f t="array" aca="1" ref="P742" ca="1">_xlfn.IFS(
AND(P$3="x",N742&gt;P$4),  2*P$4-N742,
TRUE,N742)</f>
        <v>53</v>
      </c>
      <c r="Q742" s="58" cm="1">
        <f t="array" aca="1" ref="Q742" ca="1">_xlfn.IFS(
AND(P$3="y",O742&gt;P$4),  2*P$4-O742,
TRUE,O742)</f>
        <v>14</v>
      </c>
      <c r="R742" s="58" cm="1">
        <f t="array" aca="1" ref="R742" ca="1">_xlfn.IFS(
AND(R$3="x",P742&gt;R$4),  2*R$4-P742,
TRUE,P742)</f>
        <v>53</v>
      </c>
      <c r="S742" s="58" cm="1">
        <f t="array" aca="1" ref="S742" ca="1">_xlfn.IFS(
AND(R$3="y",Q742&gt;R$4),  2*R$4-Q742,
TRUE,Q742)</f>
        <v>14</v>
      </c>
      <c r="T742" s="58" cm="1">
        <f t="array" aca="1" ref="T742" ca="1">_xlfn.IFS(
AND(T$3="x",R742&gt;T$4),  2*T$4-R742,
TRUE,R742)</f>
        <v>27</v>
      </c>
      <c r="U742" s="58" cm="1">
        <f t="array" aca="1" ref="U742" ca="1">_xlfn.IFS(
AND(T$3="y",S742&gt;T$4),  2*T$4-S742,
TRUE,S742)</f>
        <v>14</v>
      </c>
      <c r="V742" s="58" cm="1">
        <f t="array" aca="1" ref="V742" ca="1">_xlfn.IFS(
AND(V$3="x",T742&gt;V$4),  2*V$4-T742,
TRUE,T742)</f>
        <v>27</v>
      </c>
      <c r="W742" s="58" cm="1">
        <f t="array" aca="1" ref="W742" ca="1">_xlfn.IFS(
AND(V$3="y",U742&gt;V$4),  2*V$4-U742,
TRUE,U742)</f>
        <v>14</v>
      </c>
      <c r="X742" s="58" cm="1">
        <f t="array" aca="1" ref="X742" ca="1">_xlfn.IFS(
AND(X$3="x",V742&gt;X$4),  2*X$4-V742,
TRUE,V742)</f>
        <v>27</v>
      </c>
      <c r="Y742" s="58" cm="1">
        <f t="array" aca="1" ref="Y742" ca="1">_xlfn.IFS(
AND(X$3="y",W742&gt;X$4),  2*X$4-W742,
TRUE,W742)</f>
        <v>12</v>
      </c>
      <c r="Z742" s="58" cm="1">
        <f t="array" aca="1" ref="Z742" ca="1">_xlfn.IFS(
AND(Z$3="x",X742&gt;Z$4),  2*Z$4-X742,
TRUE,X742)</f>
        <v>27</v>
      </c>
      <c r="AA742" s="58" cm="1">
        <f t="array" aca="1" ref="AA742" ca="1">_xlfn.IFS(
AND(Z$3="y",Y742&gt;Z$4),  2*Z$4-Y742,
TRUE,Y742)</f>
        <v>0</v>
      </c>
      <c r="BD742" t="str">
        <f t="shared" ca="1" si="13"/>
        <v>217-432</v>
      </c>
      <c r="BF742" s="23"/>
      <c r="BG742" s="24"/>
      <c r="BH742" s="24"/>
      <c r="BI742" s="24"/>
      <c r="BJ742" s="24"/>
      <c r="BK742" s="24"/>
      <c r="BL742" s="24"/>
      <c r="BM742" s="24"/>
      <c r="BN742" s="24"/>
      <c r="BO742" s="24"/>
      <c r="BP742" s="24"/>
      <c r="BQ742" s="24"/>
      <c r="BR742" s="24"/>
      <c r="BS742" s="24"/>
      <c r="BT742" s="24"/>
      <c r="BU742" s="24"/>
      <c r="BV742" s="24"/>
      <c r="BW742" s="24"/>
      <c r="BX742" s="24"/>
      <c r="BY742" s="24"/>
      <c r="BZ742" s="24"/>
      <c r="CA742" s="24"/>
      <c r="CB742" s="24"/>
      <c r="CC742" s="24"/>
      <c r="CD742" s="24"/>
      <c r="CE742" s="24"/>
      <c r="CF742" s="24"/>
      <c r="CG742" s="24"/>
      <c r="CH742" s="24"/>
      <c r="CI742" s="24"/>
      <c r="CJ742" s="24"/>
      <c r="CK742" s="24"/>
      <c r="CL742" s="24"/>
      <c r="CM742" s="24"/>
      <c r="CN742" s="24"/>
      <c r="CO742" s="24"/>
      <c r="CP742" s="24"/>
      <c r="CQ742" s="24"/>
      <c r="CR742" s="24"/>
      <c r="CS742" s="24"/>
      <c r="CT742" s="24"/>
      <c r="CU742" s="24"/>
      <c r="CV742" s="24"/>
      <c r="CW742" s="24"/>
      <c r="CX742" s="24"/>
      <c r="CY742" s="24"/>
      <c r="CZ742" s="24"/>
      <c r="DA742" s="24"/>
      <c r="DB742" s="24"/>
      <c r="DC742" s="24"/>
      <c r="DD742" s="24"/>
      <c r="DE742" s="24"/>
      <c r="DF742" s="24"/>
      <c r="DG742" s="24"/>
      <c r="DH742" s="24"/>
      <c r="DI742" s="24"/>
      <c r="DJ742" s="24"/>
      <c r="DK742" s="24"/>
      <c r="DL742" s="24"/>
      <c r="DM742" s="24"/>
      <c r="DN742" s="24"/>
      <c r="DO742" s="24"/>
      <c r="DP742" s="24"/>
      <c r="DQ742" s="24"/>
      <c r="DR742" s="24"/>
      <c r="DS742" s="24"/>
      <c r="DT742" s="24"/>
      <c r="DU742" s="24"/>
      <c r="DV742" s="24"/>
      <c r="DW742" s="24"/>
      <c r="DX742" s="24"/>
      <c r="DY742" s="24"/>
      <c r="DZ742" s="24"/>
      <c r="EA742" s="24"/>
      <c r="EB742" s="24"/>
      <c r="EC742" s="24"/>
      <c r="ED742" s="24"/>
      <c r="EE742" s="24"/>
      <c r="EF742" s="24"/>
      <c r="EG742" s="24"/>
      <c r="EH742" s="24"/>
      <c r="EI742" s="24"/>
      <c r="EJ742" s="24"/>
      <c r="EK742" s="24"/>
      <c r="EL742" s="24"/>
      <c r="EM742" s="24"/>
      <c r="EN742" s="24"/>
      <c r="EO742" s="24"/>
      <c r="EP742" s="24"/>
      <c r="EQ742" s="24"/>
      <c r="ER742" s="24"/>
      <c r="ES742" s="24"/>
      <c r="ET742" s="24"/>
      <c r="EU742" s="24"/>
      <c r="EV742" s="24"/>
      <c r="EW742" s="24"/>
      <c r="EX742" s="24"/>
      <c r="EY742" s="24"/>
      <c r="EZ742" s="24"/>
      <c r="FA742" s="24"/>
      <c r="FB742" s="24"/>
      <c r="FC742" s="24"/>
      <c r="FD742" s="24"/>
      <c r="FE742" s="24"/>
      <c r="FF742" s="24"/>
      <c r="FG742" s="24"/>
      <c r="FH742" s="24"/>
      <c r="FI742" s="24"/>
      <c r="FJ742" s="24"/>
      <c r="FK742" s="24"/>
      <c r="FL742" s="24"/>
      <c r="FM742" s="24"/>
      <c r="FN742" s="24"/>
      <c r="FO742" s="24"/>
      <c r="FP742" s="24"/>
      <c r="FQ742" s="24"/>
      <c r="FR742" s="24"/>
      <c r="FS742" s="24"/>
      <c r="FT742" s="24"/>
      <c r="FU742" s="24"/>
      <c r="FV742" s="24"/>
      <c r="FW742" s="24"/>
      <c r="FX742" s="24"/>
      <c r="FY742" s="24"/>
      <c r="FZ742" s="24"/>
      <c r="GA742" s="24"/>
      <c r="GB742" s="24"/>
      <c r="GC742" s="24"/>
      <c r="GD742" s="24"/>
      <c r="GE742" s="24"/>
      <c r="GF742" s="24"/>
      <c r="GG742" s="24"/>
      <c r="GH742" s="24"/>
      <c r="GI742" s="24"/>
      <c r="GJ742" s="24"/>
      <c r="GK742" s="24"/>
      <c r="GL742" s="24"/>
      <c r="GM742" s="24"/>
      <c r="GN742" s="24"/>
      <c r="GO742" s="24"/>
      <c r="GP742" s="24"/>
      <c r="GQ742" s="24"/>
      <c r="GR742" s="24"/>
      <c r="GS742" s="24"/>
      <c r="GT742" s="24"/>
      <c r="GU742" s="24"/>
      <c r="GV742" s="24"/>
      <c r="GW742" s="24"/>
      <c r="GX742" s="24"/>
      <c r="GY742" s="24"/>
      <c r="GZ742" s="24"/>
      <c r="HA742" s="24"/>
      <c r="HB742" s="24"/>
      <c r="HC742" s="24"/>
      <c r="HD742" s="24"/>
      <c r="HE742" s="24"/>
      <c r="HF742" s="24"/>
      <c r="HG742" s="24"/>
      <c r="HH742" s="24"/>
      <c r="HI742" s="24"/>
      <c r="HJ742" s="24"/>
      <c r="HK742" s="24"/>
      <c r="HL742" s="24"/>
      <c r="HM742" s="24"/>
      <c r="HN742" s="24"/>
      <c r="HO742" s="24"/>
      <c r="HP742" s="24"/>
      <c r="HQ742" s="24"/>
      <c r="HR742" s="24"/>
      <c r="HS742" s="24"/>
      <c r="HT742" s="24"/>
      <c r="HU742" s="24"/>
      <c r="HV742" s="24"/>
      <c r="HW742" s="24"/>
      <c r="HX742" s="24"/>
      <c r="HY742" s="24"/>
      <c r="HZ742" s="24"/>
      <c r="IA742" s="24"/>
      <c r="IB742" s="24"/>
      <c r="IC742" s="24"/>
      <c r="ID742" s="24"/>
    </row>
    <row r="743" spans="1:238" x14ac:dyDescent="0.3">
      <c r="A743" t="str">
        <f>IF(Input!A735=0,"",Input!A735)</f>
        <v>480,824</v>
      </c>
      <c r="B743" s="65" cm="1">
        <f t="array" ref="B743">_xlfn.IFS($A743="","",LEFT($A743,4)="fold",MID($A743,12,1),TRUE,VALUE(LEFT($A743,FIND(",",$A743)-1)))</f>
        <v>480</v>
      </c>
      <c r="C743" s="65" cm="1">
        <f t="array" ref="C743">_xlfn.IFS($A743="","",LEFT($A743,4)="fold",VALUE(MID($A743,14,5)),TRUE,VALUE(MID($A743,FIND(",",$A743)+1,5)))</f>
        <v>824</v>
      </c>
      <c r="D743" s="58" cm="1">
        <f t="array" aca="1" ref="D743" ca="1">_xlfn.IFS(
AND(D$3="x",B743&gt;D$4),  2*D$4-B743,
TRUE,B743)</f>
        <v>480</v>
      </c>
      <c r="E743" s="58" cm="1">
        <f t="array" aca="1" ref="E743" ca="1">_xlfn.IFS(
AND(D$3="y",C743&gt;D$4),  2*D$4-C743,
TRUE,C743)</f>
        <v>824</v>
      </c>
      <c r="F743" s="58" cm="1">
        <f t="array" aca="1" ref="F743" ca="1">_xlfn.IFS(
AND(F$3="x",D743&gt;F$4),  2*F$4-D743,
TRUE,D743)</f>
        <v>480</v>
      </c>
      <c r="G743" s="58" cm="1">
        <f t="array" aca="1" ref="G743" ca="1">_xlfn.IFS(
AND(F$3="y",E743&gt;F$4),  2*F$4-E743,
TRUE,E743)</f>
        <v>70</v>
      </c>
      <c r="H743" s="58" cm="1">
        <f t="array" aca="1" ref="H743" ca="1">_xlfn.IFS(
AND(H$3="x",F743&gt;H$4),  2*H$4-F743,
TRUE,F743)</f>
        <v>174</v>
      </c>
      <c r="I743" s="58" cm="1">
        <f t="array" aca="1" ref="I743" ca="1">_xlfn.IFS(
AND(H$3="y",G743&gt;H$4),  2*H$4-G743,
TRUE,G743)</f>
        <v>70</v>
      </c>
      <c r="J743" s="58" cm="1">
        <f t="array" aca="1" ref="J743" ca="1">_xlfn.IFS(
AND(J$3="x",H743&gt;J$4),  2*J$4-H743,
TRUE,H743)</f>
        <v>174</v>
      </c>
      <c r="K743" s="58" cm="1">
        <f t="array" aca="1" ref="K743" ca="1">_xlfn.IFS(
AND(J$3="y",I743&gt;J$4),  2*J$4-I743,
TRUE,I743)</f>
        <v>70</v>
      </c>
      <c r="L743" s="58" cm="1">
        <f t="array" aca="1" ref="L743" ca="1">_xlfn.IFS(
AND(L$3="x",J743&gt;L$4),  2*L$4-J743,
TRUE,J743)</f>
        <v>152</v>
      </c>
      <c r="M743" s="58" cm="1">
        <f t="array" aca="1" ref="M743" ca="1">_xlfn.IFS(
AND(L$3="y",K743&gt;L$4),  2*L$4-K743,
TRUE,K743)</f>
        <v>70</v>
      </c>
      <c r="N743" s="58" cm="1">
        <f t="array" aca="1" ref="N743" ca="1">_xlfn.IFS(
AND(N$3="x",L743&gt;N$4),  2*N$4-L743,
TRUE,L743)</f>
        <v>152</v>
      </c>
      <c r="O743" s="58" cm="1">
        <f t="array" aca="1" ref="O743" ca="1">_xlfn.IFS(
AND(N$3="y",M743&gt;N$4),  2*N$4-M743,
TRUE,M743)</f>
        <v>70</v>
      </c>
      <c r="P743" s="58" cm="1">
        <f t="array" aca="1" ref="P743" ca="1">_xlfn.IFS(
AND(P$3="x",N743&gt;P$4),  2*P$4-N743,
TRUE,N743)</f>
        <v>10</v>
      </c>
      <c r="Q743" s="58" cm="1">
        <f t="array" aca="1" ref="Q743" ca="1">_xlfn.IFS(
AND(P$3="y",O743&gt;P$4),  2*P$4-O743,
TRUE,O743)</f>
        <v>70</v>
      </c>
      <c r="R743" s="58" cm="1">
        <f t="array" aca="1" ref="R743" ca="1">_xlfn.IFS(
AND(R$3="x",P743&gt;R$4),  2*R$4-P743,
TRUE,P743)</f>
        <v>10</v>
      </c>
      <c r="S743" s="58" cm="1">
        <f t="array" aca="1" ref="S743" ca="1">_xlfn.IFS(
AND(R$3="y",Q743&gt;R$4),  2*R$4-Q743,
TRUE,Q743)</f>
        <v>40</v>
      </c>
      <c r="T743" s="58" cm="1">
        <f t="array" aca="1" ref="T743" ca="1">_xlfn.IFS(
AND(T$3="x",R743&gt;T$4),  2*T$4-R743,
TRUE,R743)</f>
        <v>10</v>
      </c>
      <c r="U743" s="58" cm="1">
        <f t="array" aca="1" ref="U743" ca="1">_xlfn.IFS(
AND(T$3="y",S743&gt;T$4),  2*T$4-S743,
TRUE,S743)</f>
        <v>40</v>
      </c>
      <c r="V743" s="58" cm="1">
        <f t="array" aca="1" ref="V743" ca="1">_xlfn.IFS(
AND(V$3="x",T743&gt;V$4),  2*V$4-T743,
TRUE,T743)</f>
        <v>10</v>
      </c>
      <c r="W743" s="58" cm="1">
        <f t="array" aca="1" ref="W743" ca="1">_xlfn.IFS(
AND(V$3="y",U743&gt;V$4),  2*V$4-U743,
TRUE,U743)</f>
        <v>14</v>
      </c>
      <c r="X743" s="58" cm="1">
        <f t="array" aca="1" ref="X743" ca="1">_xlfn.IFS(
AND(X$3="x",V743&gt;X$4),  2*X$4-V743,
TRUE,V743)</f>
        <v>10</v>
      </c>
      <c r="Y743" s="58" cm="1">
        <f t="array" aca="1" ref="Y743" ca="1">_xlfn.IFS(
AND(X$3="y",W743&gt;X$4),  2*X$4-W743,
TRUE,W743)</f>
        <v>12</v>
      </c>
      <c r="Z743" s="58" cm="1">
        <f t="array" aca="1" ref="Z743" ca="1">_xlfn.IFS(
AND(Z$3="x",X743&gt;Z$4),  2*Z$4-X743,
TRUE,X743)</f>
        <v>10</v>
      </c>
      <c r="AA743" s="58" cm="1">
        <f t="array" aca="1" ref="AA743" ca="1">_xlfn.IFS(
AND(Z$3="y",Y743&gt;Z$4),  2*Z$4-Y743,
TRUE,Y743)</f>
        <v>0</v>
      </c>
      <c r="BD743" t="str">
        <f t="shared" ca="1" si="13"/>
        <v>480-824</v>
      </c>
      <c r="BF743" s="23"/>
      <c r="BG743" s="24"/>
      <c r="BH743" s="24"/>
      <c r="BI743" s="24"/>
      <c r="BJ743" s="24"/>
      <c r="BK743" s="24"/>
      <c r="BL743" s="24"/>
      <c r="BM743" s="24"/>
      <c r="BN743" s="24"/>
      <c r="BO743" s="24"/>
      <c r="BP743" s="24"/>
      <c r="BQ743" s="24"/>
      <c r="BR743" s="24"/>
      <c r="BS743" s="24"/>
      <c r="BT743" s="24"/>
      <c r="BU743" s="24"/>
      <c r="BV743" s="24"/>
      <c r="BW743" s="24"/>
      <c r="BX743" s="24"/>
      <c r="BY743" s="24"/>
      <c r="BZ743" s="24"/>
      <c r="CA743" s="24"/>
      <c r="CB743" s="24"/>
      <c r="CC743" s="24"/>
      <c r="CD743" s="24"/>
      <c r="CE743" s="24"/>
      <c r="CF743" s="24"/>
      <c r="CG743" s="24"/>
      <c r="CH743" s="24"/>
      <c r="CI743" s="24"/>
      <c r="CJ743" s="24"/>
      <c r="CK743" s="24"/>
      <c r="CL743" s="24"/>
      <c r="CM743" s="24"/>
      <c r="CN743" s="24"/>
      <c r="CO743" s="24"/>
      <c r="CP743" s="24"/>
      <c r="CQ743" s="24"/>
      <c r="CR743" s="24"/>
      <c r="CS743" s="24"/>
      <c r="CT743" s="24"/>
      <c r="CU743" s="24"/>
      <c r="CV743" s="24"/>
      <c r="CW743" s="24"/>
      <c r="CX743" s="24"/>
      <c r="CY743" s="24"/>
      <c r="CZ743" s="24"/>
      <c r="DA743" s="24"/>
      <c r="DB743" s="24"/>
      <c r="DC743" s="24"/>
      <c r="DD743" s="24"/>
      <c r="DE743" s="24"/>
      <c r="DF743" s="24"/>
      <c r="DG743" s="24"/>
      <c r="DH743" s="24"/>
      <c r="DI743" s="24"/>
      <c r="DJ743" s="24"/>
      <c r="DK743" s="24"/>
      <c r="DL743" s="24"/>
      <c r="DM743" s="24"/>
      <c r="DN743" s="24"/>
      <c r="DO743" s="24"/>
      <c r="DP743" s="24"/>
      <c r="DQ743" s="24"/>
      <c r="DR743" s="24"/>
      <c r="DS743" s="24"/>
      <c r="DT743" s="24"/>
      <c r="DU743" s="24"/>
      <c r="DV743" s="24"/>
      <c r="DW743" s="24"/>
      <c r="DX743" s="24"/>
      <c r="DY743" s="24"/>
      <c r="DZ743" s="24"/>
      <c r="EA743" s="24"/>
      <c r="EB743" s="24"/>
      <c r="EC743" s="24"/>
      <c r="ED743" s="24"/>
      <c r="EE743" s="24"/>
      <c r="EF743" s="24"/>
      <c r="EG743" s="24"/>
      <c r="EH743" s="24"/>
      <c r="EI743" s="24"/>
      <c r="EJ743" s="24"/>
      <c r="EK743" s="24"/>
      <c r="EL743" s="24"/>
      <c r="EM743" s="24"/>
      <c r="EN743" s="24"/>
      <c r="EO743" s="24"/>
      <c r="EP743" s="24"/>
      <c r="EQ743" s="24"/>
      <c r="ER743" s="24"/>
      <c r="ES743" s="24"/>
      <c r="ET743" s="24"/>
      <c r="EU743" s="24"/>
      <c r="EV743" s="24"/>
      <c r="EW743" s="24"/>
      <c r="EX743" s="24"/>
      <c r="EY743" s="24"/>
      <c r="EZ743" s="24"/>
      <c r="FA743" s="24"/>
      <c r="FB743" s="24"/>
      <c r="FC743" s="24"/>
      <c r="FD743" s="24"/>
      <c r="FE743" s="24"/>
      <c r="FF743" s="24"/>
      <c r="FG743" s="24"/>
      <c r="FH743" s="24"/>
      <c r="FI743" s="24"/>
      <c r="FJ743" s="24"/>
      <c r="FK743" s="24"/>
      <c r="FL743" s="24"/>
      <c r="FM743" s="24"/>
      <c r="FN743" s="24"/>
      <c r="FO743" s="24"/>
      <c r="FP743" s="24"/>
      <c r="FQ743" s="24"/>
      <c r="FR743" s="24"/>
      <c r="FS743" s="24"/>
      <c r="FT743" s="24"/>
      <c r="FU743" s="24"/>
      <c r="FV743" s="24"/>
      <c r="FW743" s="24"/>
      <c r="FX743" s="24"/>
      <c r="FY743" s="24"/>
      <c r="FZ743" s="24"/>
      <c r="GA743" s="24"/>
      <c r="GB743" s="24"/>
      <c r="GC743" s="24"/>
      <c r="GD743" s="24"/>
      <c r="GE743" s="24"/>
      <c r="GF743" s="24"/>
      <c r="GG743" s="24"/>
      <c r="GH743" s="24"/>
      <c r="GI743" s="24"/>
      <c r="GJ743" s="24"/>
      <c r="GK743" s="24"/>
      <c r="GL743" s="24"/>
      <c r="GM743" s="24"/>
      <c r="GN743" s="24"/>
      <c r="GO743" s="24"/>
      <c r="GP743" s="24"/>
      <c r="GQ743" s="24"/>
      <c r="GR743" s="24"/>
      <c r="GS743" s="24"/>
      <c r="GT743" s="24"/>
      <c r="GU743" s="24"/>
      <c r="GV743" s="24"/>
      <c r="GW743" s="24"/>
      <c r="GX743" s="24"/>
      <c r="GY743" s="24"/>
      <c r="GZ743" s="24"/>
      <c r="HA743" s="24"/>
      <c r="HB743" s="24"/>
      <c r="HC743" s="24"/>
      <c r="HD743" s="24"/>
      <c r="HE743" s="24"/>
      <c r="HF743" s="24"/>
      <c r="HG743" s="24"/>
      <c r="HH743" s="24"/>
      <c r="HI743" s="24"/>
      <c r="HJ743" s="24"/>
      <c r="HK743" s="24"/>
      <c r="HL743" s="24"/>
      <c r="HM743" s="24"/>
      <c r="HN743" s="24"/>
      <c r="HO743" s="24"/>
      <c r="HP743" s="24"/>
      <c r="HQ743" s="24"/>
      <c r="HR743" s="24"/>
      <c r="HS743" s="24"/>
      <c r="HT743" s="24"/>
      <c r="HU743" s="24"/>
      <c r="HV743" s="24"/>
      <c r="HW743" s="24"/>
      <c r="HX743" s="24"/>
      <c r="HY743" s="24"/>
      <c r="HZ743" s="24"/>
      <c r="IA743" s="24"/>
      <c r="IB743" s="24"/>
      <c r="IC743" s="24"/>
      <c r="ID743" s="24"/>
    </row>
    <row r="744" spans="1:238" x14ac:dyDescent="0.3">
      <c r="A744" t="str">
        <f>IF(Input!A736=0,"",Input!A736)</f>
        <v>470,24</v>
      </c>
      <c r="B744" s="65" cm="1">
        <f t="array" ref="B744">_xlfn.IFS($A744="","",LEFT($A744,4)="fold",MID($A744,12,1),TRUE,VALUE(LEFT($A744,FIND(",",$A744)-1)))</f>
        <v>470</v>
      </c>
      <c r="C744" s="65" cm="1">
        <f t="array" ref="C744">_xlfn.IFS($A744="","",LEFT($A744,4)="fold",VALUE(MID($A744,14,5)),TRUE,VALUE(MID($A744,FIND(",",$A744)+1,5)))</f>
        <v>24</v>
      </c>
      <c r="D744" s="58" cm="1">
        <f t="array" aca="1" ref="D744" ca="1">_xlfn.IFS(
AND(D$3="x",B744&gt;D$4),  2*D$4-B744,
TRUE,B744)</f>
        <v>470</v>
      </c>
      <c r="E744" s="58" cm="1">
        <f t="array" aca="1" ref="E744" ca="1">_xlfn.IFS(
AND(D$3="y",C744&gt;D$4),  2*D$4-C744,
TRUE,C744)</f>
        <v>24</v>
      </c>
      <c r="F744" s="58" cm="1">
        <f t="array" aca="1" ref="F744" ca="1">_xlfn.IFS(
AND(F$3="x",D744&gt;F$4),  2*F$4-D744,
TRUE,D744)</f>
        <v>470</v>
      </c>
      <c r="G744" s="58" cm="1">
        <f t="array" aca="1" ref="G744" ca="1">_xlfn.IFS(
AND(F$3="y",E744&gt;F$4),  2*F$4-E744,
TRUE,E744)</f>
        <v>24</v>
      </c>
      <c r="H744" s="58" cm="1">
        <f t="array" aca="1" ref="H744" ca="1">_xlfn.IFS(
AND(H$3="x",F744&gt;H$4),  2*H$4-F744,
TRUE,F744)</f>
        <v>184</v>
      </c>
      <c r="I744" s="58" cm="1">
        <f t="array" aca="1" ref="I744" ca="1">_xlfn.IFS(
AND(H$3="y",G744&gt;H$4),  2*H$4-G744,
TRUE,G744)</f>
        <v>24</v>
      </c>
      <c r="J744" s="58" cm="1">
        <f t="array" aca="1" ref="J744" ca="1">_xlfn.IFS(
AND(J$3="x",H744&gt;J$4),  2*J$4-H744,
TRUE,H744)</f>
        <v>184</v>
      </c>
      <c r="K744" s="58" cm="1">
        <f t="array" aca="1" ref="K744" ca="1">_xlfn.IFS(
AND(J$3="y",I744&gt;J$4),  2*J$4-I744,
TRUE,I744)</f>
        <v>24</v>
      </c>
      <c r="L744" s="58" cm="1">
        <f t="array" aca="1" ref="L744" ca="1">_xlfn.IFS(
AND(L$3="x",J744&gt;L$4),  2*L$4-J744,
TRUE,J744)</f>
        <v>142</v>
      </c>
      <c r="M744" s="58" cm="1">
        <f t="array" aca="1" ref="M744" ca="1">_xlfn.IFS(
AND(L$3="y",K744&gt;L$4),  2*L$4-K744,
TRUE,K744)</f>
        <v>24</v>
      </c>
      <c r="N744" s="58" cm="1">
        <f t="array" aca="1" ref="N744" ca="1">_xlfn.IFS(
AND(N$3="x",L744&gt;N$4),  2*N$4-L744,
TRUE,L744)</f>
        <v>142</v>
      </c>
      <c r="O744" s="58" cm="1">
        <f t="array" aca="1" ref="O744" ca="1">_xlfn.IFS(
AND(N$3="y",M744&gt;N$4),  2*N$4-M744,
TRUE,M744)</f>
        <v>24</v>
      </c>
      <c r="P744" s="58" cm="1">
        <f t="array" aca="1" ref="P744" ca="1">_xlfn.IFS(
AND(P$3="x",N744&gt;P$4),  2*P$4-N744,
TRUE,N744)</f>
        <v>20</v>
      </c>
      <c r="Q744" s="58" cm="1">
        <f t="array" aca="1" ref="Q744" ca="1">_xlfn.IFS(
AND(P$3="y",O744&gt;P$4),  2*P$4-O744,
TRUE,O744)</f>
        <v>24</v>
      </c>
      <c r="R744" s="58" cm="1">
        <f t="array" aca="1" ref="R744" ca="1">_xlfn.IFS(
AND(R$3="x",P744&gt;R$4),  2*R$4-P744,
TRUE,P744)</f>
        <v>20</v>
      </c>
      <c r="S744" s="58" cm="1">
        <f t="array" aca="1" ref="S744" ca="1">_xlfn.IFS(
AND(R$3="y",Q744&gt;R$4),  2*R$4-Q744,
TRUE,Q744)</f>
        <v>24</v>
      </c>
      <c r="T744" s="58" cm="1">
        <f t="array" aca="1" ref="T744" ca="1">_xlfn.IFS(
AND(T$3="x",R744&gt;T$4),  2*T$4-R744,
TRUE,R744)</f>
        <v>20</v>
      </c>
      <c r="U744" s="58" cm="1">
        <f t="array" aca="1" ref="U744" ca="1">_xlfn.IFS(
AND(T$3="y",S744&gt;T$4),  2*T$4-S744,
TRUE,S744)</f>
        <v>24</v>
      </c>
      <c r="V744" s="58" cm="1">
        <f t="array" aca="1" ref="V744" ca="1">_xlfn.IFS(
AND(V$3="x",T744&gt;V$4),  2*V$4-T744,
TRUE,T744)</f>
        <v>20</v>
      </c>
      <c r="W744" s="58" cm="1">
        <f t="array" aca="1" ref="W744" ca="1">_xlfn.IFS(
AND(V$3="y",U744&gt;V$4),  2*V$4-U744,
TRUE,U744)</f>
        <v>24</v>
      </c>
      <c r="X744" s="58" cm="1">
        <f t="array" aca="1" ref="X744" ca="1">_xlfn.IFS(
AND(X$3="x",V744&gt;X$4),  2*X$4-V744,
TRUE,V744)</f>
        <v>20</v>
      </c>
      <c r="Y744" s="58" cm="1">
        <f t="array" aca="1" ref="Y744" ca="1">_xlfn.IFS(
AND(X$3="y",W744&gt;X$4),  2*X$4-W744,
TRUE,W744)</f>
        <v>2</v>
      </c>
      <c r="Z744" s="58" cm="1">
        <f t="array" aca="1" ref="Z744" ca="1">_xlfn.IFS(
AND(Z$3="x",X744&gt;Z$4),  2*Z$4-X744,
TRUE,X744)</f>
        <v>20</v>
      </c>
      <c r="AA744" s="58" cm="1">
        <f t="array" aca="1" ref="AA744" ca="1">_xlfn.IFS(
AND(Z$3="y",Y744&gt;Z$4),  2*Z$4-Y744,
TRUE,Y744)</f>
        <v>2</v>
      </c>
      <c r="BD744" t="str">
        <f t="shared" ca="1" si="13"/>
        <v>470-24</v>
      </c>
      <c r="BF744" s="23"/>
      <c r="BG744" s="24"/>
      <c r="BH744" s="24"/>
      <c r="BI744" s="24"/>
      <c r="BJ744" s="24"/>
      <c r="BK744" s="24"/>
      <c r="BL744" s="24"/>
      <c r="BM744" s="24"/>
      <c r="BN744" s="24"/>
      <c r="BO744" s="24"/>
      <c r="BP744" s="24"/>
      <c r="BQ744" s="24"/>
      <c r="BR744" s="24"/>
      <c r="BS744" s="24"/>
      <c r="BT744" s="24"/>
      <c r="BU744" s="24"/>
      <c r="BV744" s="24"/>
      <c r="BW744" s="24"/>
      <c r="BX744" s="24"/>
      <c r="BY744" s="24"/>
      <c r="BZ744" s="24"/>
      <c r="CA744" s="24"/>
      <c r="CB744" s="24"/>
      <c r="CC744" s="24"/>
      <c r="CD744" s="24"/>
      <c r="CE744" s="24"/>
      <c r="CF744" s="24"/>
      <c r="CG744" s="24"/>
      <c r="CH744" s="24"/>
      <c r="CI744" s="24"/>
      <c r="CJ744" s="24"/>
      <c r="CK744" s="24"/>
      <c r="CL744" s="24"/>
      <c r="CM744" s="24"/>
      <c r="CN744" s="24"/>
      <c r="CO744" s="24"/>
      <c r="CP744" s="24"/>
      <c r="CQ744" s="24"/>
      <c r="CR744" s="24"/>
      <c r="CS744" s="24"/>
      <c r="CT744" s="24"/>
      <c r="CU744" s="24"/>
      <c r="CV744" s="24"/>
      <c r="CW744" s="24"/>
      <c r="CX744" s="24"/>
      <c r="CY744" s="24"/>
      <c r="CZ744" s="24"/>
      <c r="DA744" s="24"/>
      <c r="DB744" s="24"/>
      <c r="DC744" s="24"/>
      <c r="DD744" s="24"/>
      <c r="DE744" s="24"/>
      <c r="DF744" s="24"/>
      <c r="DG744" s="24"/>
      <c r="DH744" s="24"/>
      <c r="DI744" s="24"/>
      <c r="DJ744" s="24"/>
      <c r="DK744" s="24"/>
      <c r="DL744" s="24"/>
      <c r="DM744" s="24"/>
      <c r="DN744" s="24"/>
      <c r="DO744" s="24"/>
      <c r="DP744" s="24"/>
      <c r="DQ744" s="24"/>
      <c r="DR744" s="24"/>
      <c r="DS744" s="24"/>
      <c r="DT744" s="24"/>
      <c r="DU744" s="24"/>
      <c r="DV744" s="24"/>
      <c r="DW744" s="24"/>
      <c r="DX744" s="24"/>
      <c r="DY744" s="24"/>
      <c r="DZ744" s="24"/>
      <c r="EA744" s="24"/>
      <c r="EB744" s="24"/>
      <c r="EC744" s="24"/>
      <c r="ED744" s="24"/>
      <c r="EE744" s="24"/>
      <c r="EF744" s="24"/>
      <c r="EG744" s="24"/>
      <c r="EH744" s="24"/>
      <c r="EI744" s="24"/>
      <c r="EJ744" s="24"/>
      <c r="EK744" s="24"/>
      <c r="EL744" s="24"/>
      <c r="EM744" s="24"/>
      <c r="EN744" s="24"/>
      <c r="EO744" s="24"/>
      <c r="EP744" s="24"/>
      <c r="EQ744" s="24"/>
      <c r="ER744" s="24"/>
      <c r="ES744" s="24"/>
      <c r="ET744" s="24"/>
      <c r="EU744" s="24"/>
      <c r="EV744" s="24"/>
      <c r="EW744" s="24"/>
      <c r="EX744" s="24"/>
      <c r="EY744" s="24"/>
      <c r="EZ744" s="24"/>
      <c r="FA744" s="24"/>
      <c r="FB744" s="24"/>
      <c r="FC744" s="24"/>
      <c r="FD744" s="24"/>
      <c r="FE744" s="24"/>
      <c r="FF744" s="24"/>
      <c r="FG744" s="24"/>
      <c r="FH744" s="24"/>
      <c r="FI744" s="24"/>
      <c r="FJ744" s="24"/>
      <c r="FK744" s="24"/>
      <c r="FL744" s="24"/>
      <c r="FM744" s="24"/>
      <c r="FN744" s="24"/>
      <c r="FO744" s="24"/>
      <c r="FP744" s="24"/>
      <c r="FQ744" s="24"/>
      <c r="FR744" s="24"/>
      <c r="FS744" s="24"/>
      <c r="FT744" s="24"/>
      <c r="FU744" s="24"/>
      <c r="FV744" s="24"/>
      <c r="FW744" s="24"/>
      <c r="FX744" s="24"/>
      <c r="FY744" s="24"/>
      <c r="FZ744" s="24"/>
      <c r="GA744" s="24"/>
      <c r="GB744" s="24"/>
      <c r="GC744" s="24"/>
      <c r="GD744" s="24"/>
      <c r="GE744" s="24"/>
      <c r="GF744" s="24"/>
      <c r="GG744" s="24"/>
      <c r="GH744" s="24"/>
      <c r="GI744" s="24"/>
      <c r="GJ744" s="24"/>
      <c r="GK744" s="24"/>
      <c r="GL744" s="24"/>
      <c r="GM744" s="24"/>
      <c r="GN744" s="24"/>
      <c r="GO744" s="24"/>
      <c r="GP744" s="24"/>
      <c r="GQ744" s="24"/>
      <c r="GR744" s="24"/>
      <c r="GS744" s="24"/>
      <c r="GT744" s="24"/>
      <c r="GU744" s="24"/>
      <c r="GV744" s="24"/>
      <c r="GW744" s="24"/>
      <c r="GX744" s="24"/>
      <c r="GY744" s="24"/>
      <c r="GZ744" s="24"/>
      <c r="HA744" s="24"/>
      <c r="HB744" s="24"/>
      <c r="HC744" s="24"/>
      <c r="HD744" s="24"/>
      <c r="HE744" s="24"/>
      <c r="HF744" s="24"/>
      <c r="HG744" s="24"/>
      <c r="HH744" s="24"/>
      <c r="HI744" s="24"/>
      <c r="HJ744" s="24"/>
      <c r="HK744" s="24"/>
      <c r="HL744" s="24"/>
      <c r="HM744" s="24"/>
      <c r="HN744" s="24"/>
      <c r="HO744" s="24"/>
      <c r="HP744" s="24"/>
      <c r="HQ744" s="24"/>
      <c r="HR744" s="24"/>
      <c r="HS744" s="24"/>
      <c r="HT744" s="24"/>
      <c r="HU744" s="24"/>
      <c r="HV744" s="24"/>
      <c r="HW744" s="24"/>
      <c r="HX744" s="24"/>
      <c r="HY744" s="24"/>
      <c r="HZ744" s="24"/>
      <c r="IA744" s="24"/>
      <c r="IB744" s="24"/>
      <c r="IC744" s="24"/>
      <c r="ID744" s="24"/>
    </row>
    <row r="745" spans="1:238" x14ac:dyDescent="0.3">
      <c r="A745" t="str">
        <f>IF(Input!A737=0,"",Input!A737)</f>
        <v>954,672</v>
      </c>
      <c r="B745" s="65" cm="1">
        <f t="array" ref="B745">_xlfn.IFS($A745="","",LEFT($A745,4)="fold",MID($A745,12,1),TRUE,VALUE(LEFT($A745,FIND(",",$A745)-1)))</f>
        <v>954</v>
      </c>
      <c r="C745" s="65" cm="1">
        <f t="array" ref="C745">_xlfn.IFS($A745="","",LEFT($A745,4)="fold",VALUE(MID($A745,14,5)),TRUE,VALUE(MID($A745,FIND(",",$A745)+1,5)))</f>
        <v>672</v>
      </c>
      <c r="D745" s="58" cm="1">
        <f t="array" aca="1" ref="D745" ca="1">_xlfn.IFS(
AND(D$3="x",B745&gt;D$4),  2*D$4-B745,
TRUE,B745)</f>
        <v>356</v>
      </c>
      <c r="E745" s="58" cm="1">
        <f t="array" aca="1" ref="E745" ca="1">_xlfn.IFS(
AND(D$3="y",C745&gt;D$4),  2*D$4-C745,
TRUE,C745)</f>
        <v>672</v>
      </c>
      <c r="F745" s="58" cm="1">
        <f t="array" aca="1" ref="F745" ca="1">_xlfn.IFS(
AND(F$3="x",D745&gt;F$4),  2*F$4-D745,
TRUE,D745)</f>
        <v>356</v>
      </c>
      <c r="G745" s="58" cm="1">
        <f t="array" aca="1" ref="G745" ca="1">_xlfn.IFS(
AND(F$3="y",E745&gt;F$4),  2*F$4-E745,
TRUE,E745)</f>
        <v>222</v>
      </c>
      <c r="H745" s="58" cm="1">
        <f t="array" aca="1" ref="H745" ca="1">_xlfn.IFS(
AND(H$3="x",F745&gt;H$4),  2*H$4-F745,
TRUE,F745)</f>
        <v>298</v>
      </c>
      <c r="I745" s="58" cm="1">
        <f t="array" aca="1" ref="I745" ca="1">_xlfn.IFS(
AND(H$3="y",G745&gt;H$4),  2*H$4-G745,
TRUE,G745)</f>
        <v>222</v>
      </c>
      <c r="J745" s="58" cm="1">
        <f t="array" aca="1" ref="J745" ca="1">_xlfn.IFS(
AND(J$3="x",H745&gt;J$4),  2*J$4-H745,
TRUE,H745)</f>
        <v>298</v>
      </c>
      <c r="K745" s="58" cm="1">
        <f t="array" aca="1" ref="K745" ca="1">_xlfn.IFS(
AND(J$3="y",I745&gt;J$4),  2*J$4-I745,
TRUE,I745)</f>
        <v>222</v>
      </c>
      <c r="L745" s="58" cm="1">
        <f t="array" aca="1" ref="L745" ca="1">_xlfn.IFS(
AND(L$3="x",J745&gt;L$4),  2*L$4-J745,
TRUE,J745)</f>
        <v>28</v>
      </c>
      <c r="M745" s="58" cm="1">
        <f t="array" aca="1" ref="M745" ca="1">_xlfn.IFS(
AND(L$3="y",K745&gt;L$4),  2*L$4-K745,
TRUE,K745)</f>
        <v>222</v>
      </c>
      <c r="N745" s="58" cm="1">
        <f t="array" aca="1" ref="N745" ca="1">_xlfn.IFS(
AND(N$3="x",L745&gt;N$4),  2*N$4-L745,
TRUE,L745)</f>
        <v>28</v>
      </c>
      <c r="O745" s="58" cm="1">
        <f t="array" aca="1" ref="O745" ca="1">_xlfn.IFS(
AND(N$3="y",M745&gt;N$4),  2*N$4-M745,
TRUE,M745)</f>
        <v>0</v>
      </c>
      <c r="P745" s="58" cm="1">
        <f t="array" aca="1" ref="P745" ca="1">_xlfn.IFS(
AND(P$3="x",N745&gt;P$4),  2*P$4-N745,
TRUE,N745)</f>
        <v>28</v>
      </c>
      <c r="Q745" s="58" cm="1">
        <f t="array" aca="1" ref="Q745" ca="1">_xlfn.IFS(
AND(P$3="y",O745&gt;P$4),  2*P$4-O745,
TRUE,O745)</f>
        <v>0</v>
      </c>
      <c r="R745" s="58" cm="1">
        <f t="array" aca="1" ref="R745" ca="1">_xlfn.IFS(
AND(R$3="x",P745&gt;R$4),  2*R$4-P745,
TRUE,P745)</f>
        <v>28</v>
      </c>
      <c r="S745" s="58" cm="1">
        <f t="array" aca="1" ref="S745" ca="1">_xlfn.IFS(
AND(R$3="y",Q745&gt;R$4),  2*R$4-Q745,
TRUE,Q745)</f>
        <v>0</v>
      </c>
      <c r="T745" s="58" cm="1">
        <f t="array" aca="1" ref="T745" ca="1">_xlfn.IFS(
AND(T$3="x",R745&gt;T$4),  2*T$4-R745,
TRUE,R745)</f>
        <v>28</v>
      </c>
      <c r="U745" s="58" cm="1">
        <f t="array" aca="1" ref="U745" ca="1">_xlfn.IFS(
AND(T$3="y",S745&gt;T$4),  2*T$4-S745,
TRUE,S745)</f>
        <v>0</v>
      </c>
      <c r="V745" s="58" cm="1">
        <f t="array" aca="1" ref="V745" ca="1">_xlfn.IFS(
AND(V$3="x",T745&gt;V$4),  2*V$4-T745,
TRUE,T745)</f>
        <v>28</v>
      </c>
      <c r="W745" s="58" cm="1">
        <f t="array" aca="1" ref="W745" ca="1">_xlfn.IFS(
AND(V$3="y",U745&gt;V$4),  2*V$4-U745,
TRUE,U745)</f>
        <v>0</v>
      </c>
      <c r="X745" s="58" cm="1">
        <f t="array" aca="1" ref="X745" ca="1">_xlfn.IFS(
AND(X$3="x",V745&gt;X$4),  2*X$4-V745,
TRUE,V745)</f>
        <v>28</v>
      </c>
      <c r="Y745" s="58" cm="1">
        <f t="array" aca="1" ref="Y745" ca="1">_xlfn.IFS(
AND(X$3="y",W745&gt;X$4),  2*X$4-W745,
TRUE,W745)</f>
        <v>0</v>
      </c>
      <c r="Z745" s="58" cm="1">
        <f t="array" aca="1" ref="Z745" ca="1">_xlfn.IFS(
AND(Z$3="x",X745&gt;Z$4),  2*Z$4-X745,
TRUE,X745)</f>
        <v>28</v>
      </c>
      <c r="AA745" s="58" cm="1">
        <f t="array" aca="1" ref="AA745" ca="1">_xlfn.IFS(
AND(Z$3="y",Y745&gt;Z$4),  2*Z$4-Y745,
TRUE,Y745)</f>
        <v>0</v>
      </c>
      <c r="BD745" t="str">
        <f t="shared" ca="1" si="13"/>
        <v>356-672</v>
      </c>
      <c r="BF745" s="23"/>
      <c r="BG745" s="24"/>
      <c r="BH745" s="24"/>
      <c r="BI745" s="24"/>
      <c r="BJ745" s="24"/>
      <c r="BK745" s="24"/>
      <c r="BL745" s="24"/>
      <c r="BM745" s="24"/>
      <c r="BN745" s="24"/>
      <c r="BO745" s="24"/>
      <c r="BP745" s="24"/>
      <c r="BQ745" s="24"/>
      <c r="BR745" s="24"/>
      <c r="BS745" s="24"/>
      <c r="BT745" s="24"/>
      <c r="BU745" s="24"/>
      <c r="BV745" s="24"/>
      <c r="BW745" s="24"/>
      <c r="BX745" s="24"/>
      <c r="BY745" s="24"/>
      <c r="BZ745" s="24"/>
      <c r="CA745" s="24"/>
      <c r="CB745" s="24"/>
      <c r="CC745" s="24"/>
      <c r="CD745" s="24"/>
      <c r="CE745" s="24"/>
      <c r="CF745" s="24"/>
      <c r="CG745" s="24"/>
      <c r="CH745" s="24"/>
      <c r="CI745" s="24"/>
      <c r="CJ745" s="24"/>
      <c r="CK745" s="24"/>
      <c r="CL745" s="24"/>
      <c r="CM745" s="24"/>
      <c r="CN745" s="24"/>
      <c r="CO745" s="24"/>
      <c r="CP745" s="24"/>
      <c r="CQ745" s="24"/>
      <c r="CR745" s="24"/>
      <c r="CS745" s="24"/>
      <c r="CT745" s="24"/>
      <c r="CU745" s="24"/>
      <c r="CV745" s="24"/>
      <c r="CW745" s="24"/>
      <c r="CX745" s="24"/>
      <c r="CY745" s="24"/>
      <c r="CZ745" s="24"/>
      <c r="DA745" s="24"/>
      <c r="DB745" s="24"/>
      <c r="DC745" s="24"/>
      <c r="DD745" s="24"/>
      <c r="DE745" s="24"/>
      <c r="DF745" s="24"/>
      <c r="DG745" s="24"/>
      <c r="DH745" s="24"/>
      <c r="DI745" s="24"/>
      <c r="DJ745" s="24"/>
      <c r="DK745" s="24"/>
      <c r="DL745" s="24"/>
      <c r="DM745" s="24"/>
      <c r="DN745" s="24"/>
      <c r="DO745" s="24"/>
      <c r="DP745" s="24"/>
      <c r="DQ745" s="24"/>
      <c r="DR745" s="24"/>
      <c r="DS745" s="24"/>
      <c r="DT745" s="24"/>
      <c r="DU745" s="24"/>
      <c r="DV745" s="24"/>
      <c r="DW745" s="24"/>
      <c r="DX745" s="24"/>
      <c r="DY745" s="24"/>
      <c r="DZ745" s="24"/>
      <c r="EA745" s="24"/>
      <c r="EB745" s="24"/>
      <c r="EC745" s="24"/>
      <c r="ED745" s="24"/>
      <c r="EE745" s="24"/>
      <c r="EF745" s="24"/>
      <c r="EG745" s="24"/>
      <c r="EH745" s="24"/>
      <c r="EI745" s="24"/>
      <c r="EJ745" s="24"/>
      <c r="EK745" s="24"/>
      <c r="EL745" s="24"/>
      <c r="EM745" s="24"/>
      <c r="EN745" s="24"/>
      <c r="EO745" s="24"/>
      <c r="EP745" s="24"/>
      <c r="EQ745" s="24"/>
      <c r="ER745" s="24"/>
      <c r="ES745" s="24"/>
      <c r="ET745" s="24"/>
      <c r="EU745" s="24"/>
      <c r="EV745" s="24"/>
      <c r="EW745" s="24"/>
      <c r="EX745" s="24"/>
      <c r="EY745" s="24"/>
      <c r="EZ745" s="24"/>
      <c r="FA745" s="24"/>
      <c r="FB745" s="24"/>
      <c r="FC745" s="24"/>
      <c r="FD745" s="24"/>
      <c r="FE745" s="24"/>
      <c r="FF745" s="24"/>
      <c r="FG745" s="24"/>
      <c r="FH745" s="24"/>
      <c r="FI745" s="24"/>
      <c r="FJ745" s="24"/>
      <c r="FK745" s="24"/>
      <c r="FL745" s="24"/>
      <c r="FM745" s="24"/>
      <c r="FN745" s="24"/>
      <c r="FO745" s="24"/>
      <c r="FP745" s="24"/>
      <c r="FQ745" s="24"/>
      <c r="FR745" s="24"/>
      <c r="FS745" s="24"/>
      <c r="FT745" s="24"/>
      <c r="FU745" s="24"/>
      <c r="FV745" s="24"/>
      <c r="FW745" s="24"/>
      <c r="FX745" s="24"/>
      <c r="FY745" s="24"/>
      <c r="FZ745" s="24"/>
      <c r="GA745" s="24"/>
      <c r="GB745" s="24"/>
      <c r="GC745" s="24"/>
      <c r="GD745" s="24"/>
      <c r="GE745" s="24"/>
      <c r="GF745" s="24"/>
      <c r="GG745" s="24"/>
      <c r="GH745" s="24"/>
      <c r="GI745" s="24"/>
      <c r="GJ745" s="24"/>
      <c r="GK745" s="24"/>
      <c r="GL745" s="24"/>
      <c r="GM745" s="24"/>
      <c r="GN745" s="24"/>
      <c r="GO745" s="24"/>
      <c r="GP745" s="24"/>
      <c r="GQ745" s="24"/>
      <c r="GR745" s="24"/>
      <c r="GS745" s="24"/>
      <c r="GT745" s="24"/>
      <c r="GU745" s="24"/>
      <c r="GV745" s="24"/>
      <c r="GW745" s="24"/>
      <c r="GX745" s="24"/>
      <c r="GY745" s="24"/>
      <c r="GZ745" s="24"/>
      <c r="HA745" s="24"/>
      <c r="HB745" s="24"/>
      <c r="HC745" s="24"/>
      <c r="HD745" s="24"/>
      <c r="HE745" s="24"/>
      <c r="HF745" s="24"/>
      <c r="HG745" s="24"/>
      <c r="HH745" s="24"/>
      <c r="HI745" s="24"/>
      <c r="HJ745" s="24"/>
      <c r="HK745" s="24"/>
      <c r="HL745" s="24"/>
      <c r="HM745" s="24"/>
      <c r="HN745" s="24"/>
      <c r="HO745" s="24"/>
      <c r="HP745" s="24"/>
      <c r="HQ745" s="24"/>
      <c r="HR745" s="24"/>
      <c r="HS745" s="24"/>
      <c r="HT745" s="24"/>
      <c r="HU745" s="24"/>
      <c r="HV745" s="24"/>
      <c r="HW745" s="24"/>
      <c r="HX745" s="24"/>
      <c r="HY745" s="24"/>
      <c r="HZ745" s="24"/>
      <c r="IA745" s="24"/>
      <c r="IB745" s="24"/>
      <c r="IC745" s="24"/>
      <c r="ID745" s="24"/>
    </row>
    <row r="746" spans="1:238" x14ac:dyDescent="0.3">
      <c r="A746" t="str">
        <f>IF(Input!A738=0,"",Input!A738)</f>
        <v>564,35</v>
      </c>
      <c r="B746" s="65" cm="1">
        <f t="array" ref="B746">_xlfn.IFS($A746="","",LEFT($A746,4)="fold",MID($A746,12,1),TRUE,VALUE(LEFT($A746,FIND(",",$A746)-1)))</f>
        <v>564</v>
      </c>
      <c r="C746" s="65" cm="1">
        <f t="array" ref="C746">_xlfn.IFS($A746="","",LEFT($A746,4)="fold",VALUE(MID($A746,14,5)),TRUE,VALUE(MID($A746,FIND(",",$A746)+1,5)))</f>
        <v>35</v>
      </c>
      <c r="D746" s="58" cm="1">
        <f t="array" aca="1" ref="D746" ca="1">_xlfn.IFS(
AND(D$3="x",B746&gt;D$4),  2*D$4-B746,
TRUE,B746)</f>
        <v>564</v>
      </c>
      <c r="E746" s="58" cm="1">
        <f t="array" aca="1" ref="E746" ca="1">_xlfn.IFS(
AND(D$3="y",C746&gt;D$4),  2*D$4-C746,
TRUE,C746)</f>
        <v>35</v>
      </c>
      <c r="F746" s="58" cm="1">
        <f t="array" aca="1" ref="F746" ca="1">_xlfn.IFS(
AND(F$3="x",D746&gt;F$4),  2*F$4-D746,
TRUE,D746)</f>
        <v>564</v>
      </c>
      <c r="G746" s="58" cm="1">
        <f t="array" aca="1" ref="G746" ca="1">_xlfn.IFS(
AND(F$3="y",E746&gt;F$4),  2*F$4-E746,
TRUE,E746)</f>
        <v>35</v>
      </c>
      <c r="H746" s="58" cm="1">
        <f t="array" aca="1" ref="H746" ca="1">_xlfn.IFS(
AND(H$3="x",F746&gt;H$4),  2*H$4-F746,
TRUE,F746)</f>
        <v>90</v>
      </c>
      <c r="I746" s="58" cm="1">
        <f t="array" aca="1" ref="I746" ca="1">_xlfn.IFS(
AND(H$3="y",G746&gt;H$4),  2*H$4-G746,
TRUE,G746)</f>
        <v>35</v>
      </c>
      <c r="J746" s="58" cm="1">
        <f t="array" aca="1" ref="J746" ca="1">_xlfn.IFS(
AND(J$3="x",H746&gt;J$4),  2*J$4-H746,
TRUE,H746)</f>
        <v>90</v>
      </c>
      <c r="K746" s="58" cm="1">
        <f t="array" aca="1" ref="K746" ca="1">_xlfn.IFS(
AND(J$3="y",I746&gt;J$4),  2*J$4-I746,
TRUE,I746)</f>
        <v>35</v>
      </c>
      <c r="L746" s="58" cm="1">
        <f t="array" aca="1" ref="L746" ca="1">_xlfn.IFS(
AND(L$3="x",J746&gt;L$4),  2*L$4-J746,
TRUE,J746)</f>
        <v>90</v>
      </c>
      <c r="M746" s="58" cm="1">
        <f t="array" aca="1" ref="M746" ca="1">_xlfn.IFS(
AND(L$3="y",K746&gt;L$4),  2*L$4-K746,
TRUE,K746)</f>
        <v>35</v>
      </c>
      <c r="N746" s="58" cm="1">
        <f t="array" aca="1" ref="N746" ca="1">_xlfn.IFS(
AND(N$3="x",L746&gt;N$4),  2*N$4-L746,
TRUE,L746)</f>
        <v>90</v>
      </c>
      <c r="O746" s="58" cm="1">
        <f t="array" aca="1" ref="O746" ca="1">_xlfn.IFS(
AND(N$3="y",M746&gt;N$4),  2*N$4-M746,
TRUE,M746)</f>
        <v>35</v>
      </c>
      <c r="P746" s="58" cm="1">
        <f t="array" aca="1" ref="P746" ca="1">_xlfn.IFS(
AND(P$3="x",N746&gt;P$4),  2*P$4-N746,
TRUE,N746)</f>
        <v>72</v>
      </c>
      <c r="Q746" s="58" cm="1">
        <f t="array" aca="1" ref="Q746" ca="1">_xlfn.IFS(
AND(P$3="y",O746&gt;P$4),  2*P$4-O746,
TRUE,O746)</f>
        <v>35</v>
      </c>
      <c r="R746" s="58" cm="1">
        <f t="array" aca="1" ref="R746" ca="1">_xlfn.IFS(
AND(R$3="x",P746&gt;R$4),  2*R$4-P746,
TRUE,P746)</f>
        <v>72</v>
      </c>
      <c r="S746" s="58" cm="1">
        <f t="array" aca="1" ref="S746" ca="1">_xlfn.IFS(
AND(R$3="y",Q746&gt;R$4),  2*R$4-Q746,
TRUE,Q746)</f>
        <v>35</v>
      </c>
      <c r="T746" s="58" cm="1">
        <f t="array" aca="1" ref="T746" ca="1">_xlfn.IFS(
AND(T$3="x",R746&gt;T$4),  2*T$4-R746,
TRUE,R746)</f>
        <v>8</v>
      </c>
      <c r="U746" s="58" cm="1">
        <f t="array" aca="1" ref="U746" ca="1">_xlfn.IFS(
AND(T$3="y",S746&gt;T$4),  2*T$4-S746,
TRUE,S746)</f>
        <v>35</v>
      </c>
      <c r="V746" s="58" cm="1">
        <f t="array" aca="1" ref="V746" ca="1">_xlfn.IFS(
AND(V$3="x",T746&gt;V$4),  2*V$4-T746,
TRUE,T746)</f>
        <v>8</v>
      </c>
      <c r="W746" s="58" cm="1">
        <f t="array" aca="1" ref="W746" ca="1">_xlfn.IFS(
AND(V$3="y",U746&gt;V$4),  2*V$4-U746,
TRUE,U746)</f>
        <v>19</v>
      </c>
      <c r="X746" s="58" cm="1">
        <f t="array" aca="1" ref="X746" ca="1">_xlfn.IFS(
AND(X$3="x",V746&gt;X$4),  2*X$4-V746,
TRUE,V746)</f>
        <v>8</v>
      </c>
      <c r="Y746" s="58" cm="1">
        <f t="array" aca="1" ref="Y746" ca="1">_xlfn.IFS(
AND(X$3="y",W746&gt;X$4),  2*X$4-W746,
TRUE,W746)</f>
        <v>7</v>
      </c>
      <c r="Z746" s="58" cm="1">
        <f t="array" aca="1" ref="Z746" ca="1">_xlfn.IFS(
AND(Z$3="x",X746&gt;Z$4),  2*Z$4-X746,
TRUE,X746)</f>
        <v>8</v>
      </c>
      <c r="AA746" s="58" cm="1">
        <f t="array" aca="1" ref="AA746" ca="1">_xlfn.IFS(
AND(Z$3="y",Y746&gt;Z$4),  2*Z$4-Y746,
TRUE,Y746)</f>
        <v>5</v>
      </c>
      <c r="BD746" t="str">
        <f t="shared" ca="1" si="13"/>
        <v>564-35</v>
      </c>
      <c r="BF746" s="23"/>
      <c r="BG746" s="24"/>
      <c r="BH746" s="24"/>
      <c r="BI746" s="24"/>
      <c r="BJ746" s="24"/>
      <c r="BK746" s="24"/>
      <c r="BL746" s="24"/>
      <c r="BM746" s="24"/>
      <c r="BN746" s="24"/>
      <c r="BO746" s="24"/>
      <c r="BP746" s="24"/>
      <c r="BQ746" s="24"/>
      <c r="BR746" s="24"/>
      <c r="BS746" s="24"/>
      <c r="BT746" s="24"/>
      <c r="BU746" s="24"/>
      <c r="BV746" s="24"/>
      <c r="BW746" s="24"/>
      <c r="BX746" s="24"/>
      <c r="BY746" s="24"/>
      <c r="BZ746" s="24"/>
      <c r="CA746" s="24"/>
      <c r="CB746" s="24"/>
      <c r="CC746" s="24"/>
      <c r="CD746" s="24"/>
      <c r="CE746" s="24"/>
      <c r="CF746" s="24"/>
      <c r="CG746" s="24"/>
      <c r="CH746" s="24"/>
      <c r="CI746" s="24"/>
      <c r="CJ746" s="24"/>
      <c r="CK746" s="24"/>
      <c r="CL746" s="24"/>
      <c r="CM746" s="24"/>
      <c r="CN746" s="24"/>
      <c r="CO746" s="24"/>
      <c r="CP746" s="24"/>
      <c r="CQ746" s="24"/>
      <c r="CR746" s="24"/>
      <c r="CS746" s="24"/>
      <c r="CT746" s="24"/>
      <c r="CU746" s="24"/>
      <c r="CV746" s="24"/>
      <c r="CW746" s="24"/>
      <c r="CX746" s="24"/>
      <c r="CY746" s="24"/>
      <c r="CZ746" s="24"/>
      <c r="DA746" s="24"/>
      <c r="DB746" s="24"/>
      <c r="DC746" s="24"/>
      <c r="DD746" s="24"/>
      <c r="DE746" s="24"/>
      <c r="DF746" s="24"/>
      <c r="DG746" s="24"/>
      <c r="DH746" s="24"/>
      <c r="DI746" s="24"/>
      <c r="DJ746" s="24"/>
      <c r="DK746" s="24"/>
      <c r="DL746" s="24"/>
      <c r="DM746" s="24"/>
      <c r="DN746" s="24"/>
      <c r="DO746" s="24"/>
      <c r="DP746" s="24"/>
      <c r="DQ746" s="24"/>
      <c r="DR746" s="24"/>
      <c r="DS746" s="24"/>
      <c r="DT746" s="24"/>
      <c r="DU746" s="24"/>
      <c r="DV746" s="24"/>
      <c r="DW746" s="24"/>
      <c r="DX746" s="24"/>
      <c r="DY746" s="24"/>
      <c r="DZ746" s="24"/>
      <c r="EA746" s="24"/>
      <c r="EB746" s="24"/>
      <c r="EC746" s="24"/>
      <c r="ED746" s="24"/>
      <c r="EE746" s="24"/>
      <c r="EF746" s="24"/>
      <c r="EG746" s="24"/>
      <c r="EH746" s="24"/>
      <c r="EI746" s="24"/>
      <c r="EJ746" s="24"/>
      <c r="EK746" s="24"/>
      <c r="EL746" s="24"/>
      <c r="EM746" s="24"/>
      <c r="EN746" s="24"/>
      <c r="EO746" s="24"/>
      <c r="EP746" s="24"/>
      <c r="EQ746" s="24"/>
      <c r="ER746" s="24"/>
      <c r="ES746" s="24"/>
      <c r="ET746" s="24"/>
      <c r="EU746" s="24"/>
      <c r="EV746" s="24"/>
      <c r="EW746" s="24"/>
      <c r="EX746" s="24"/>
      <c r="EY746" s="24"/>
      <c r="EZ746" s="24"/>
      <c r="FA746" s="24"/>
      <c r="FB746" s="24"/>
      <c r="FC746" s="24"/>
      <c r="FD746" s="24"/>
      <c r="FE746" s="24"/>
      <c r="FF746" s="24"/>
      <c r="FG746" s="24"/>
      <c r="FH746" s="24"/>
      <c r="FI746" s="24"/>
      <c r="FJ746" s="24"/>
      <c r="FK746" s="24"/>
      <c r="FL746" s="24"/>
      <c r="FM746" s="24"/>
      <c r="FN746" s="24"/>
      <c r="FO746" s="24"/>
      <c r="FP746" s="24"/>
      <c r="FQ746" s="24"/>
      <c r="FR746" s="24"/>
      <c r="FS746" s="24"/>
      <c r="FT746" s="24"/>
      <c r="FU746" s="24"/>
      <c r="FV746" s="24"/>
      <c r="FW746" s="24"/>
      <c r="FX746" s="24"/>
      <c r="FY746" s="24"/>
      <c r="FZ746" s="24"/>
      <c r="GA746" s="24"/>
      <c r="GB746" s="24"/>
      <c r="GC746" s="24"/>
      <c r="GD746" s="24"/>
      <c r="GE746" s="24"/>
      <c r="GF746" s="24"/>
      <c r="GG746" s="24"/>
      <c r="GH746" s="24"/>
      <c r="GI746" s="24"/>
      <c r="GJ746" s="24"/>
      <c r="GK746" s="24"/>
      <c r="GL746" s="24"/>
      <c r="GM746" s="24"/>
      <c r="GN746" s="24"/>
      <c r="GO746" s="24"/>
      <c r="GP746" s="24"/>
      <c r="GQ746" s="24"/>
      <c r="GR746" s="24"/>
      <c r="GS746" s="24"/>
      <c r="GT746" s="24"/>
      <c r="GU746" s="24"/>
      <c r="GV746" s="24"/>
      <c r="GW746" s="24"/>
      <c r="GX746" s="24"/>
      <c r="GY746" s="24"/>
      <c r="GZ746" s="24"/>
      <c r="HA746" s="24"/>
      <c r="HB746" s="24"/>
      <c r="HC746" s="24"/>
      <c r="HD746" s="24"/>
      <c r="HE746" s="24"/>
      <c r="HF746" s="24"/>
      <c r="HG746" s="24"/>
      <c r="HH746" s="24"/>
      <c r="HI746" s="24"/>
      <c r="HJ746" s="24"/>
      <c r="HK746" s="24"/>
      <c r="HL746" s="24"/>
      <c r="HM746" s="24"/>
      <c r="HN746" s="24"/>
      <c r="HO746" s="24"/>
      <c r="HP746" s="24"/>
      <c r="HQ746" s="24"/>
      <c r="HR746" s="24"/>
      <c r="HS746" s="24"/>
      <c r="HT746" s="24"/>
      <c r="HU746" s="24"/>
      <c r="HV746" s="24"/>
      <c r="HW746" s="24"/>
      <c r="HX746" s="24"/>
      <c r="HY746" s="24"/>
      <c r="HZ746" s="24"/>
      <c r="IA746" s="24"/>
      <c r="IB746" s="24"/>
      <c r="IC746" s="24"/>
      <c r="ID746" s="24"/>
    </row>
    <row r="747" spans="1:238" x14ac:dyDescent="0.3">
      <c r="A747" t="str">
        <f>IF(Input!A739=0,"",Input!A739)</f>
        <v>964,82</v>
      </c>
      <c r="B747" s="65" cm="1">
        <f t="array" ref="B747">_xlfn.IFS($A747="","",LEFT($A747,4)="fold",MID($A747,12,1),TRUE,VALUE(LEFT($A747,FIND(",",$A747)-1)))</f>
        <v>964</v>
      </c>
      <c r="C747" s="65" cm="1">
        <f t="array" ref="C747">_xlfn.IFS($A747="","",LEFT($A747,4)="fold",VALUE(MID($A747,14,5)),TRUE,VALUE(MID($A747,FIND(",",$A747)+1,5)))</f>
        <v>82</v>
      </c>
      <c r="D747" s="58" cm="1">
        <f t="array" aca="1" ref="D747" ca="1">_xlfn.IFS(
AND(D$3="x",B747&gt;D$4),  2*D$4-B747,
TRUE,B747)</f>
        <v>346</v>
      </c>
      <c r="E747" s="58" cm="1">
        <f t="array" aca="1" ref="E747" ca="1">_xlfn.IFS(
AND(D$3="y",C747&gt;D$4),  2*D$4-C747,
TRUE,C747)</f>
        <v>82</v>
      </c>
      <c r="F747" s="58" cm="1">
        <f t="array" aca="1" ref="F747" ca="1">_xlfn.IFS(
AND(F$3="x",D747&gt;F$4),  2*F$4-D747,
TRUE,D747)</f>
        <v>346</v>
      </c>
      <c r="G747" s="58" cm="1">
        <f t="array" aca="1" ref="G747" ca="1">_xlfn.IFS(
AND(F$3="y",E747&gt;F$4),  2*F$4-E747,
TRUE,E747)</f>
        <v>82</v>
      </c>
      <c r="H747" s="58" cm="1">
        <f t="array" aca="1" ref="H747" ca="1">_xlfn.IFS(
AND(H$3="x",F747&gt;H$4),  2*H$4-F747,
TRUE,F747)</f>
        <v>308</v>
      </c>
      <c r="I747" s="58" cm="1">
        <f t="array" aca="1" ref="I747" ca="1">_xlfn.IFS(
AND(H$3="y",G747&gt;H$4),  2*H$4-G747,
TRUE,G747)</f>
        <v>82</v>
      </c>
      <c r="J747" s="58" cm="1">
        <f t="array" aca="1" ref="J747" ca="1">_xlfn.IFS(
AND(J$3="x",H747&gt;J$4),  2*J$4-H747,
TRUE,H747)</f>
        <v>308</v>
      </c>
      <c r="K747" s="58" cm="1">
        <f t="array" aca="1" ref="K747" ca="1">_xlfn.IFS(
AND(J$3="y",I747&gt;J$4),  2*J$4-I747,
TRUE,I747)</f>
        <v>82</v>
      </c>
      <c r="L747" s="58" cm="1">
        <f t="array" aca="1" ref="L747" ca="1">_xlfn.IFS(
AND(L$3="x",J747&gt;L$4),  2*L$4-J747,
TRUE,J747)</f>
        <v>18</v>
      </c>
      <c r="M747" s="58" cm="1">
        <f t="array" aca="1" ref="M747" ca="1">_xlfn.IFS(
AND(L$3="y",K747&gt;L$4),  2*L$4-K747,
TRUE,K747)</f>
        <v>82</v>
      </c>
      <c r="N747" s="58" cm="1">
        <f t="array" aca="1" ref="N747" ca="1">_xlfn.IFS(
AND(N$3="x",L747&gt;N$4),  2*N$4-L747,
TRUE,L747)</f>
        <v>18</v>
      </c>
      <c r="O747" s="58" cm="1">
        <f t="array" aca="1" ref="O747" ca="1">_xlfn.IFS(
AND(N$3="y",M747&gt;N$4),  2*N$4-M747,
TRUE,M747)</f>
        <v>82</v>
      </c>
      <c r="P747" s="58" cm="1">
        <f t="array" aca="1" ref="P747" ca="1">_xlfn.IFS(
AND(P$3="x",N747&gt;P$4),  2*P$4-N747,
TRUE,N747)</f>
        <v>18</v>
      </c>
      <c r="Q747" s="58" cm="1">
        <f t="array" aca="1" ref="Q747" ca="1">_xlfn.IFS(
AND(P$3="y",O747&gt;P$4),  2*P$4-O747,
TRUE,O747)</f>
        <v>82</v>
      </c>
      <c r="R747" s="58" cm="1">
        <f t="array" aca="1" ref="R747" ca="1">_xlfn.IFS(
AND(R$3="x",P747&gt;R$4),  2*R$4-P747,
TRUE,P747)</f>
        <v>18</v>
      </c>
      <c r="S747" s="58" cm="1">
        <f t="array" aca="1" ref="S747" ca="1">_xlfn.IFS(
AND(R$3="y",Q747&gt;R$4),  2*R$4-Q747,
TRUE,Q747)</f>
        <v>28</v>
      </c>
      <c r="T747" s="58" cm="1">
        <f t="array" aca="1" ref="T747" ca="1">_xlfn.IFS(
AND(T$3="x",R747&gt;T$4),  2*T$4-R747,
TRUE,R747)</f>
        <v>18</v>
      </c>
      <c r="U747" s="58" cm="1">
        <f t="array" aca="1" ref="U747" ca="1">_xlfn.IFS(
AND(T$3="y",S747&gt;T$4),  2*T$4-S747,
TRUE,S747)</f>
        <v>28</v>
      </c>
      <c r="V747" s="58" cm="1">
        <f t="array" aca="1" ref="V747" ca="1">_xlfn.IFS(
AND(V$3="x",T747&gt;V$4),  2*V$4-T747,
TRUE,T747)</f>
        <v>18</v>
      </c>
      <c r="W747" s="58" cm="1">
        <f t="array" aca="1" ref="W747" ca="1">_xlfn.IFS(
AND(V$3="y",U747&gt;V$4),  2*V$4-U747,
TRUE,U747)</f>
        <v>26</v>
      </c>
      <c r="X747" s="58" cm="1">
        <f t="array" aca="1" ref="X747" ca="1">_xlfn.IFS(
AND(X$3="x",V747&gt;X$4),  2*X$4-V747,
TRUE,V747)</f>
        <v>18</v>
      </c>
      <c r="Y747" s="58" cm="1">
        <f t="array" aca="1" ref="Y747" ca="1">_xlfn.IFS(
AND(X$3="y",W747&gt;X$4),  2*X$4-W747,
TRUE,W747)</f>
        <v>0</v>
      </c>
      <c r="Z747" s="58" cm="1">
        <f t="array" aca="1" ref="Z747" ca="1">_xlfn.IFS(
AND(Z$3="x",X747&gt;Z$4),  2*Z$4-X747,
TRUE,X747)</f>
        <v>18</v>
      </c>
      <c r="AA747" s="58" cm="1">
        <f t="array" aca="1" ref="AA747" ca="1">_xlfn.IFS(
AND(Z$3="y",Y747&gt;Z$4),  2*Z$4-Y747,
TRUE,Y747)</f>
        <v>0</v>
      </c>
      <c r="BD747" t="str">
        <f t="shared" ca="1" si="13"/>
        <v>346-82</v>
      </c>
      <c r="BF747" s="23"/>
      <c r="BG747" s="24"/>
      <c r="BH747" s="24"/>
      <c r="BI747" s="24"/>
      <c r="BJ747" s="24"/>
      <c r="BK747" s="24"/>
      <c r="BL747" s="24"/>
      <c r="BM747" s="24"/>
      <c r="BN747" s="24"/>
      <c r="BO747" s="24"/>
      <c r="BP747" s="24"/>
      <c r="BQ747" s="24"/>
      <c r="BR747" s="24"/>
      <c r="BS747" s="24"/>
      <c r="BT747" s="24"/>
      <c r="BU747" s="24"/>
      <c r="BV747" s="24"/>
      <c r="BW747" s="24"/>
      <c r="BX747" s="24"/>
      <c r="BY747" s="24"/>
      <c r="BZ747" s="24"/>
      <c r="CA747" s="24"/>
      <c r="CB747" s="24"/>
      <c r="CC747" s="24"/>
      <c r="CD747" s="24"/>
      <c r="CE747" s="24"/>
      <c r="CF747" s="24"/>
      <c r="CG747" s="24"/>
      <c r="CH747" s="24"/>
      <c r="CI747" s="24"/>
      <c r="CJ747" s="24"/>
      <c r="CK747" s="24"/>
      <c r="CL747" s="24"/>
      <c r="CM747" s="24"/>
      <c r="CN747" s="24"/>
      <c r="CO747" s="24"/>
      <c r="CP747" s="24"/>
      <c r="CQ747" s="24"/>
      <c r="CR747" s="24"/>
      <c r="CS747" s="24"/>
      <c r="CT747" s="24"/>
      <c r="CU747" s="24"/>
      <c r="CV747" s="24"/>
      <c r="CW747" s="24"/>
      <c r="CX747" s="24"/>
      <c r="CY747" s="24"/>
      <c r="CZ747" s="24"/>
      <c r="DA747" s="24"/>
      <c r="DB747" s="24"/>
      <c r="DC747" s="24"/>
      <c r="DD747" s="24"/>
      <c r="DE747" s="24"/>
      <c r="DF747" s="24"/>
      <c r="DG747" s="24"/>
      <c r="DH747" s="24"/>
      <c r="DI747" s="24"/>
      <c r="DJ747" s="24"/>
      <c r="DK747" s="24"/>
      <c r="DL747" s="24"/>
      <c r="DM747" s="24"/>
      <c r="DN747" s="24"/>
      <c r="DO747" s="24"/>
      <c r="DP747" s="24"/>
      <c r="DQ747" s="24"/>
      <c r="DR747" s="24"/>
      <c r="DS747" s="24"/>
      <c r="DT747" s="24"/>
      <c r="DU747" s="24"/>
      <c r="DV747" s="24"/>
      <c r="DW747" s="24"/>
      <c r="DX747" s="24"/>
      <c r="DY747" s="24"/>
      <c r="DZ747" s="24"/>
      <c r="EA747" s="24"/>
      <c r="EB747" s="24"/>
      <c r="EC747" s="24"/>
      <c r="ED747" s="24"/>
      <c r="EE747" s="24"/>
      <c r="EF747" s="24"/>
      <c r="EG747" s="24"/>
      <c r="EH747" s="24"/>
      <c r="EI747" s="24"/>
      <c r="EJ747" s="24"/>
      <c r="EK747" s="24"/>
      <c r="EL747" s="24"/>
      <c r="EM747" s="24"/>
      <c r="EN747" s="24"/>
      <c r="EO747" s="24"/>
      <c r="EP747" s="24"/>
      <c r="EQ747" s="24"/>
      <c r="ER747" s="24"/>
      <c r="ES747" s="24"/>
      <c r="ET747" s="24"/>
      <c r="EU747" s="24"/>
      <c r="EV747" s="24"/>
      <c r="EW747" s="24"/>
      <c r="EX747" s="24"/>
      <c r="EY747" s="24"/>
      <c r="EZ747" s="24"/>
      <c r="FA747" s="24"/>
      <c r="FB747" s="24"/>
      <c r="FC747" s="24"/>
      <c r="FD747" s="24"/>
      <c r="FE747" s="24"/>
      <c r="FF747" s="24"/>
      <c r="FG747" s="24"/>
      <c r="FH747" s="24"/>
      <c r="FI747" s="24"/>
      <c r="FJ747" s="24"/>
      <c r="FK747" s="24"/>
      <c r="FL747" s="24"/>
      <c r="FM747" s="24"/>
      <c r="FN747" s="24"/>
      <c r="FO747" s="24"/>
      <c r="FP747" s="24"/>
      <c r="FQ747" s="24"/>
      <c r="FR747" s="24"/>
      <c r="FS747" s="24"/>
      <c r="FT747" s="24"/>
      <c r="FU747" s="24"/>
      <c r="FV747" s="24"/>
      <c r="FW747" s="24"/>
      <c r="FX747" s="24"/>
      <c r="FY747" s="24"/>
      <c r="FZ747" s="24"/>
      <c r="GA747" s="24"/>
      <c r="GB747" s="24"/>
      <c r="GC747" s="24"/>
      <c r="GD747" s="24"/>
      <c r="GE747" s="24"/>
      <c r="GF747" s="24"/>
      <c r="GG747" s="24"/>
      <c r="GH747" s="24"/>
      <c r="GI747" s="24"/>
      <c r="GJ747" s="24"/>
      <c r="GK747" s="24"/>
      <c r="GL747" s="24"/>
      <c r="GM747" s="24"/>
      <c r="GN747" s="24"/>
      <c r="GO747" s="24"/>
      <c r="GP747" s="24"/>
      <c r="GQ747" s="24"/>
      <c r="GR747" s="24"/>
      <c r="GS747" s="24"/>
      <c r="GT747" s="24"/>
      <c r="GU747" s="24"/>
      <c r="GV747" s="24"/>
      <c r="GW747" s="24"/>
      <c r="GX747" s="24"/>
      <c r="GY747" s="24"/>
      <c r="GZ747" s="24"/>
      <c r="HA747" s="24"/>
      <c r="HB747" s="24"/>
      <c r="HC747" s="24"/>
      <c r="HD747" s="24"/>
      <c r="HE747" s="24"/>
      <c r="HF747" s="24"/>
      <c r="HG747" s="24"/>
      <c r="HH747" s="24"/>
      <c r="HI747" s="24"/>
      <c r="HJ747" s="24"/>
      <c r="HK747" s="24"/>
      <c r="HL747" s="24"/>
      <c r="HM747" s="24"/>
      <c r="HN747" s="24"/>
      <c r="HO747" s="24"/>
      <c r="HP747" s="24"/>
      <c r="HQ747" s="24"/>
      <c r="HR747" s="24"/>
      <c r="HS747" s="24"/>
      <c r="HT747" s="24"/>
      <c r="HU747" s="24"/>
      <c r="HV747" s="24"/>
      <c r="HW747" s="24"/>
      <c r="HX747" s="24"/>
      <c r="HY747" s="24"/>
      <c r="HZ747" s="24"/>
      <c r="IA747" s="24"/>
      <c r="IB747" s="24"/>
      <c r="IC747" s="24"/>
      <c r="ID747" s="24"/>
    </row>
    <row r="748" spans="1:238" x14ac:dyDescent="0.3">
      <c r="A748" t="str">
        <f>IF(Input!A740=0,"",Input!A740)</f>
        <v>159,816</v>
      </c>
      <c r="B748" s="65" cm="1">
        <f t="array" ref="B748">_xlfn.IFS($A748="","",LEFT($A748,4)="fold",MID($A748,12,1),TRUE,VALUE(LEFT($A748,FIND(",",$A748)-1)))</f>
        <v>159</v>
      </c>
      <c r="C748" s="65" cm="1">
        <f t="array" ref="C748">_xlfn.IFS($A748="","",LEFT($A748,4)="fold",VALUE(MID($A748,14,5)),TRUE,VALUE(MID($A748,FIND(",",$A748)+1,5)))</f>
        <v>816</v>
      </c>
      <c r="D748" s="58" cm="1">
        <f t="array" aca="1" ref="D748" ca="1">_xlfn.IFS(
AND(D$3="x",B748&gt;D$4),  2*D$4-B748,
TRUE,B748)</f>
        <v>159</v>
      </c>
      <c r="E748" s="58" cm="1">
        <f t="array" aca="1" ref="E748" ca="1">_xlfn.IFS(
AND(D$3="y",C748&gt;D$4),  2*D$4-C748,
TRUE,C748)</f>
        <v>816</v>
      </c>
      <c r="F748" s="58" cm="1">
        <f t="array" aca="1" ref="F748" ca="1">_xlfn.IFS(
AND(F$3="x",D748&gt;F$4),  2*F$4-D748,
TRUE,D748)</f>
        <v>159</v>
      </c>
      <c r="G748" s="58" cm="1">
        <f t="array" aca="1" ref="G748" ca="1">_xlfn.IFS(
AND(F$3="y",E748&gt;F$4),  2*F$4-E748,
TRUE,E748)</f>
        <v>78</v>
      </c>
      <c r="H748" s="58" cm="1">
        <f t="array" aca="1" ref="H748" ca="1">_xlfn.IFS(
AND(H$3="x",F748&gt;H$4),  2*H$4-F748,
TRUE,F748)</f>
        <v>159</v>
      </c>
      <c r="I748" s="58" cm="1">
        <f t="array" aca="1" ref="I748" ca="1">_xlfn.IFS(
AND(H$3="y",G748&gt;H$4),  2*H$4-G748,
TRUE,G748)</f>
        <v>78</v>
      </c>
      <c r="J748" s="58" cm="1">
        <f t="array" aca="1" ref="J748" ca="1">_xlfn.IFS(
AND(J$3="x",H748&gt;J$4),  2*J$4-H748,
TRUE,H748)</f>
        <v>159</v>
      </c>
      <c r="K748" s="58" cm="1">
        <f t="array" aca="1" ref="K748" ca="1">_xlfn.IFS(
AND(J$3="y",I748&gt;J$4),  2*J$4-I748,
TRUE,I748)</f>
        <v>78</v>
      </c>
      <c r="L748" s="58" cm="1">
        <f t="array" aca="1" ref="L748" ca="1">_xlfn.IFS(
AND(L$3="x",J748&gt;L$4),  2*L$4-J748,
TRUE,J748)</f>
        <v>159</v>
      </c>
      <c r="M748" s="58" cm="1">
        <f t="array" aca="1" ref="M748" ca="1">_xlfn.IFS(
AND(L$3="y",K748&gt;L$4),  2*L$4-K748,
TRUE,K748)</f>
        <v>78</v>
      </c>
      <c r="N748" s="58" cm="1">
        <f t="array" aca="1" ref="N748" ca="1">_xlfn.IFS(
AND(N$3="x",L748&gt;N$4),  2*N$4-L748,
TRUE,L748)</f>
        <v>159</v>
      </c>
      <c r="O748" s="58" cm="1">
        <f t="array" aca="1" ref="O748" ca="1">_xlfn.IFS(
AND(N$3="y",M748&gt;N$4),  2*N$4-M748,
TRUE,M748)</f>
        <v>78</v>
      </c>
      <c r="P748" s="58" cm="1">
        <f t="array" aca="1" ref="P748" ca="1">_xlfn.IFS(
AND(P$3="x",N748&gt;P$4),  2*P$4-N748,
TRUE,N748)</f>
        <v>3</v>
      </c>
      <c r="Q748" s="58" cm="1">
        <f t="array" aca="1" ref="Q748" ca="1">_xlfn.IFS(
AND(P$3="y",O748&gt;P$4),  2*P$4-O748,
TRUE,O748)</f>
        <v>78</v>
      </c>
      <c r="R748" s="58" cm="1">
        <f t="array" aca="1" ref="R748" ca="1">_xlfn.IFS(
AND(R$3="x",P748&gt;R$4),  2*R$4-P748,
TRUE,P748)</f>
        <v>3</v>
      </c>
      <c r="S748" s="58" cm="1">
        <f t="array" aca="1" ref="S748" ca="1">_xlfn.IFS(
AND(R$3="y",Q748&gt;R$4),  2*R$4-Q748,
TRUE,Q748)</f>
        <v>32</v>
      </c>
      <c r="T748" s="58" cm="1">
        <f t="array" aca="1" ref="T748" ca="1">_xlfn.IFS(
AND(T$3="x",R748&gt;T$4),  2*T$4-R748,
TRUE,R748)</f>
        <v>3</v>
      </c>
      <c r="U748" s="58" cm="1">
        <f t="array" aca="1" ref="U748" ca="1">_xlfn.IFS(
AND(T$3="y",S748&gt;T$4),  2*T$4-S748,
TRUE,S748)</f>
        <v>32</v>
      </c>
      <c r="V748" s="58" cm="1">
        <f t="array" aca="1" ref="V748" ca="1">_xlfn.IFS(
AND(V$3="x",T748&gt;V$4),  2*V$4-T748,
TRUE,T748)</f>
        <v>3</v>
      </c>
      <c r="W748" s="58" cm="1">
        <f t="array" aca="1" ref="W748" ca="1">_xlfn.IFS(
AND(V$3="y",U748&gt;V$4),  2*V$4-U748,
TRUE,U748)</f>
        <v>22</v>
      </c>
      <c r="X748" s="58" cm="1">
        <f t="array" aca="1" ref="X748" ca="1">_xlfn.IFS(
AND(X$3="x",V748&gt;X$4),  2*X$4-V748,
TRUE,V748)</f>
        <v>3</v>
      </c>
      <c r="Y748" s="58" cm="1">
        <f t="array" aca="1" ref="Y748" ca="1">_xlfn.IFS(
AND(X$3="y",W748&gt;X$4),  2*X$4-W748,
TRUE,W748)</f>
        <v>4</v>
      </c>
      <c r="Z748" s="58" cm="1">
        <f t="array" aca="1" ref="Z748" ca="1">_xlfn.IFS(
AND(Z$3="x",X748&gt;Z$4),  2*Z$4-X748,
TRUE,X748)</f>
        <v>3</v>
      </c>
      <c r="AA748" s="58" cm="1">
        <f t="array" aca="1" ref="AA748" ca="1">_xlfn.IFS(
AND(Z$3="y",Y748&gt;Z$4),  2*Z$4-Y748,
TRUE,Y748)</f>
        <v>4</v>
      </c>
      <c r="BD748" t="str">
        <f t="shared" ca="1" si="13"/>
        <v>159-816</v>
      </c>
      <c r="BF748" s="23"/>
      <c r="BG748" s="24"/>
      <c r="BH748" s="24"/>
      <c r="BI748" s="24"/>
      <c r="BJ748" s="24"/>
      <c r="BK748" s="24"/>
      <c r="BL748" s="24"/>
      <c r="BM748" s="24"/>
      <c r="BN748" s="24"/>
      <c r="BO748" s="24"/>
      <c r="BP748" s="24"/>
      <c r="BQ748" s="24"/>
      <c r="BR748" s="24"/>
      <c r="BS748" s="24"/>
      <c r="BT748" s="24"/>
      <c r="BU748" s="24"/>
      <c r="BV748" s="24"/>
      <c r="BW748" s="24"/>
      <c r="BX748" s="24"/>
      <c r="BY748" s="24"/>
      <c r="BZ748" s="24"/>
      <c r="CA748" s="24"/>
      <c r="CB748" s="24"/>
      <c r="CC748" s="24"/>
      <c r="CD748" s="24"/>
      <c r="CE748" s="24"/>
      <c r="CF748" s="24"/>
      <c r="CG748" s="24"/>
      <c r="CH748" s="24"/>
      <c r="CI748" s="24"/>
      <c r="CJ748" s="24"/>
      <c r="CK748" s="24"/>
      <c r="CL748" s="24"/>
      <c r="CM748" s="24"/>
      <c r="CN748" s="24"/>
      <c r="CO748" s="24"/>
      <c r="CP748" s="24"/>
      <c r="CQ748" s="24"/>
      <c r="CR748" s="24"/>
      <c r="CS748" s="24"/>
      <c r="CT748" s="24"/>
      <c r="CU748" s="24"/>
      <c r="CV748" s="24"/>
      <c r="CW748" s="24"/>
      <c r="CX748" s="24"/>
      <c r="CY748" s="24"/>
      <c r="CZ748" s="24"/>
      <c r="DA748" s="24"/>
      <c r="DB748" s="24"/>
      <c r="DC748" s="24"/>
      <c r="DD748" s="24"/>
      <c r="DE748" s="24"/>
      <c r="DF748" s="24"/>
      <c r="DG748" s="24"/>
      <c r="DH748" s="24"/>
      <c r="DI748" s="24"/>
      <c r="DJ748" s="24"/>
      <c r="DK748" s="24"/>
      <c r="DL748" s="24"/>
      <c r="DM748" s="24"/>
      <c r="DN748" s="24"/>
      <c r="DO748" s="24"/>
      <c r="DP748" s="24"/>
      <c r="DQ748" s="24"/>
      <c r="DR748" s="24"/>
      <c r="DS748" s="24"/>
      <c r="DT748" s="24"/>
      <c r="DU748" s="24"/>
      <c r="DV748" s="24"/>
      <c r="DW748" s="24"/>
      <c r="DX748" s="24"/>
      <c r="DY748" s="24"/>
      <c r="DZ748" s="24"/>
      <c r="EA748" s="24"/>
      <c r="EB748" s="24"/>
      <c r="EC748" s="24"/>
      <c r="ED748" s="24"/>
      <c r="EE748" s="24"/>
      <c r="EF748" s="24"/>
      <c r="EG748" s="24"/>
      <c r="EH748" s="24"/>
      <c r="EI748" s="24"/>
      <c r="EJ748" s="24"/>
      <c r="EK748" s="24"/>
      <c r="EL748" s="24"/>
      <c r="EM748" s="24"/>
      <c r="EN748" s="24"/>
      <c r="EO748" s="24"/>
      <c r="EP748" s="24"/>
      <c r="EQ748" s="24"/>
      <c r="ER748" s="24"/>
      <c r="ES748" s="24"/>
      <c r="ET748" s="24"/>
      <c r="EU748" s="24"/>
      <c r="EV748" s="24"/>
      <c r="EW748" s="24"/>
      <c r="EX748" s="24"/>
      <c r="EY748" s="24"/>
      <c r="EZ748" s="24"/>
      <c r="FA748" s="24"/>
      <c r="FB748" s="24"/>
      <c r="FC748" s="24"/>
      <c r="FD748" s="24"/>
      <c r="FE748" s="24"/>
      <c r="FF748" s="24"/>
      <c r="FG748" s="24"/>
      <c r="FH748" s="24"/>
      <c r="FI748" s="24"/>
      <c r="FJ748" s="24"/>
      <c r="FK748" s="24"/>
      <c r="FL748" s="24"/>
      <c r="FM748" s="24"/>
      <c r="FN748" s="24"/>
      <c r="FO748" s="24"/>
      <c r="FP748" s="24"/>
      <c r="FQ748" s="24"/>
      <c r="FR748" s="24"/>
      <c r="FS748" s="24"/>
      <c r="FT748" s="24"/>
      <c r="FU748" s="24"/>
      <c r="FV748" s="24"/>
      <c r="FW748" s="24"/>
      <c r="FX748" s="24"/>
      <c r="FY748" s="24"/>
      <c r="FZ748" s="24"/>
      <c r="GA748" s="24"/>
      <c r="GB748" s="24"/>
      <c r="GC748" s="24"/>
      <c r="GD748" s="24"/>
      <c r="GE748" s="24"/>
      <c r="GF748" s="24"/>
      <c r="GG748" s="24"/>
      <c r="GH748" s="24"/>
      <c r="GI748" s="24"/>
      <c r="GJ748" s="24"/>
      <c r="GK748" s="24"/>
      <c r="GL748" s="24"/>
      <c r="GM748" s="24"/>
      <c r="GN748" s="24"/>
      <c r="GO748" s="24"/>
      <c r="GP748" s="24"/>
      <c r="GQ748" s="24"/>
      <c r="GR748" s="24"/>
      <c r="GS748" s="24"/>
      <c r="GT748" s="24"/>
      <c r="GU748" s="24"/>
      <c r="GV748" s="24"/>
      <c r="GW748" s="24"/>
      <c r="GX748" s="24"/>
      <c r="GY748" s="24"/>
      <c r="GZ748" s="24"/>
      <c r="HA748" s="24"/>
      <c r="HB748" s="24"/>
      <c r="HC748" s="24"/>
      <c r="HD748" s="24"/>
      <c r="HE748" s="24"/>
      <c r="HF748" s="24"/>
      <c r="HG748" s="24"/>
      <c r="HH748" s="24"/>
      <c r="HI748" s="24"/>
      <c r="HJ748" s="24"/>
      <c r="HK748" s="24"/>
      <c r="HL748" s="24"/>
      <c r="HM748" s="24"/>
      <c r="HN748" s="24"/>
      <c r="HO748" s="24"/>
      <c r="HP748" s="24"/>
      <c r="HQ748" s="24"/>
      <c r="HR748" s="24"/>
      <c r="HS748" s="24"/>
      <c r="HT748" s="24"/>
      <c r="HU748" s="24"/>
      <c r="HV748" s="24"/>
      <c r="HW748" s="24"/>
      <c r="HX748" s="24"/>
      <c r="HY748" s="24"/>
      <c r="HZ748" s="24"/>
      <c r="IA748" s="24"/>
      <c r="IB748" s="24"/>
      <c r="IC748" s="24"/>
      <c r="ID748" s="24"/>
    </row>
    <row r="749" spans="1:238" x14ac:dyDescent="0.3">
      <c r="A749" t="str">
        <f>IF(Input!A741=0,"",Input!A741)</f>
        <v>360,302</v>
      </c>
      <c r="B749" s="65" cm="1">
        <f t="array" ref="B749">_xlfn.IFS($A749="","",LEFT($A749,4)="fold",MID($A749,12,1),TRUE,VALUE(LEFT($A749,FIND(",",$A749)-1)))</f>
        <v>360</v>
      </c>
      <c r="C749" s="65" cm="1">
        <f t="array" ref="C749">_xlfn.IFS($A749="","",LEFT($A749,4)="fold",VALUE(MID($A749,14,5)),TRUE,VALUE(MID($A749,FIND(",",$A749)+1,5)))</f>
        <v>302</v>
      </c>
      <c r="D749" s="58" cm="1">
        <f t="array" aca="1" ref="D749" ca="1">_xlfn.IFS(
AND(D$3="x",B749&gt;D$4),  2*D$4-B749,
TRUE,B749)</f>
        <v>360</v>
      </c>
      <c r="E749" s="58" cm="1">
        <f t="array" aca="1" ref="E749" ca="1">_xlfn.IFS(
AND(D$3="y",C749&gt;D$4),  2*D$4-C749,
TRUE,C749)</f>
        <v>302</v>
      </c>
      <c r="F749" s="58" cm="1">
        <f t="array" aca="1" ref="F749" ca="1">_xlfn.IFS(
AND(F$3="x",D749&gt;F$4),  2*F$4-D749,
TRUE,D749)</f>
        <v>360</v>
      </c>
      <c r="G749" s="58" cm="1">
        <f t="array" aca="1" ref="G749" ca="1">_xlfn.IFS(
AND(F$3="y",E749&gt;F$4),  2*F$4-E749,
TRUE,E749)</f>
        <v>302</v>
      </c>
      <c r="H749" s="58" cm="1">
        <f t="array" aca="1" ref="H749" ca="1">_xlfn.IFS(
AND(H$3="x",F749&gt;H$4),  2*H$4-F749,
TRUE,F749)</f>
        <v>294</v>
      </c>
      <c r="I749" s="58" cm="1">
        <f t="array" aca="1" ref="I749" ca="1">_xlfn.IFS(
AND(H$3="y",G749&gt;H$4),  2*H$4-G749,
TRUE,G749)</f>
        <v>302</v>
      </c>
      <c r="J749" s="58" cm="1">
        <f t="array" aca="1" ref="J749" ca="1">_xlfn.IFS(
AND(J$3="x",H749&gt;J$4),  2*J$4-H749,
TRUE,H749)</f>
        <v>294</v>
      </c>
      <c r="K749" s="58" cm="1">
        <f t="array" aca="1" ref="K749" ca="1">_xlfn.IFS(
AND(J$3="y",I749&gt;J$4),  2*J$4-I749,
TRUE,I749)</f>
        <v>144</v>
      </c>
      <c r="L749" s="58" cm="1">
        <f t="array" aca="1" ref="L749" ca="1">_xlfn.IFS(
AND(L$3="x",J749&gt;L$4),  2*L$4-J749,
TRUE,J749)</f>
        <v>32</v>
      </c>
      <c r="M749" s="58" cm="1">
        <f t="array" aca="1" ref="M749" ca="1">_xlfn.IFS(
AND(L$3="y",K749&gt;L$4),  2*L$4-K749,
TRUE,K749)</f>
        <v>144</v>
      </c>
      <c r="N749" s="58" cm="1">
        <f t="array" aca="1" ref="N749" ca="1">_xlfn.IFS(
AND(N$3="x",L749&gt;N$4),  2*N$4-L749,
TRUE,L749)</f>
        <v>32</v>
      </c>
      <c r="O749" s="58" cm="1">
        <f t="array" aca="1" ref="O749" ca="1">_xlfn.IFS(
AND(N$3="y",M749&gt;N$4),  2*N$4-M749,
TRUE,M749)</f>
        <v>78</v>
      </c>
      <c r="P749" s="58" cm="1">
        <f t="array" aca="1" ref="P749" ca="1">_xlfn.IFS(
AND(P$3="x",N749&gt;P$4),  2*P$4-N749,
TRUE,N749)</f>
        <v>32</v>
      </c>
      <c r="Q749" s="58" cm="1">
        <f t="array" aca="1" ref="Q749" ca="1">_xlfn.IFS(
AND(P$3="y",O749&gt;P$4),  2*P$4-O749,
TRUE,O749)</f>
        <v>78</v>
      </c>
      <c r="R749" s="58" cm="1">
        <f t="array" aca="1" ref="R749" ca="1">_xlfn.IFS(
AND(R$3="x",P749&gt;R$4),  2*R$4-P749,
TRUE,P749)</f>
        <v>32</v>
      </c>
      <c r="S749" s="58" cm="1">
        <f t="array" aca="1" ref="S749" ca="1">_xlfn.IFS(
AND(R$3="y",Q749&gt;R$4),  2*R$4-Q749,
TRUE,Q749)</f>
        <v>32</v>
      </c>
      <c r="T749" s="58" cm="1">
        <f t="array" aca="1" ref="T749" ca="1">_xlfn.IFS(
AND(T$3="x",R749&gt;T$4),  2*T$4-R749,
TRUE,R749)</f>
        <v>32</v>
      </c>
      <c r="U749" s="58" cm="1">
        <f t="array" aca="1" ref="U749" ca="1">_xlfn.IFS(
AND(T$3="y",S749&gt;T$4),  2*T$4-S749,
TRUE,S749)</f>
        <v>32</v>
      </c>
      <c r="V749" s="58" cm="1">
        <f t="array" aca="1" ref="V749" ca="1">_xlfn.IFS(
AND(V$3="x",T749&gt;V$4),  2*V$4-T749,
TRUE,T749)</f>
        <v>32</v>
      </c>
      <c r="W749" s="58" cm="1">
        <f t="array" aca="1" ref="W749" ca="1">_xlfn.IFS(
AND(V$3="y",U749&gt;V$4),  2*V$4-U749,
TRUE,U749)</f>
        <v>22</v>
      </c>
      <c r="X749" s="58" cm="1">
        <f t="array" aca="1" ref="X749" ca="1">_xlfn.IFS(
AND(X$3="x",V749&gt;X$4),  2*X$4-V749,
TRUE,V749)</f>
        <v>32</v>
      </c>
      <c r="Y749" s="58" cm="1">
        <f t="array" aca="1" ref="Y749" ca="1">_xlfn.IFS(
AND(X$3="y",W749&gt;X$4),  2*X$4-W749,
TRUE,W749)</f>
        <v>4</v>
      </c>
      <c r="Z749" s="58" cm="1">
        <f t="array" aca="1" ref="Z749" ca="1">_xlfn.IFS(
AND(Z$3="x",X749&gt;Z$4),  2*Z$4-X749,
TRUE,X749)</f>
        <v>32</v>
      </c>
      <c r="AA749" s="58" cm="1">
        <f t="array" aca="1" ref="AA749" ca="1">_xlfn.IFS(
AND(Z$3="y",Y749&gt;Z$4),  2*Z$4-Y749,
TRUE,Y749)</f>
        <v>4</v>
      </c>
      <c r="BD749" t="str">
        <f t="shared" ca="1" si="13"/>
        <v>360-302</v>
      </c>
      <c r="BF749" s="23"/>
      <c r="BG749" s="24"/>
      <c r="BH749" s="24"/>
      <c r="BI749" s="24"/>
      <c r="BJ749" s="24"/>
      <c r="BK749" s="24"/>
      <c r="BL749" s="24"/>
      <c r="BM749" s="24"/>
      <c r="BN749" s="24"/>
      <c r="BO749" s="24"/>
      <c r="BP749" s="24"/>
      <c r="BQ749" s="24"/>
      <c r="BR749" s="24"/>
      <c r="BS749" s="24"/>
      <c r="BT749" s="24"/>
      <c r="BU749" s="24"/>
      <c r="BV749" s="24"/>
      <c r="BW749" s="24"/>
      <c r="BX749" s="24"/>
      <c r="BY749" s="24"/>
      <c r="BZ749" s="24"/>
      <c r="CA749" s="24"/>
      <c r="CB749" s="24"/>
      <c r="CC749" s="24"/>
      <c r="CD749" s="24"/>
      <c r="CE749" s="24"/>
      <c r="CF749" s="24"/>
      <c r="CG749" s="24"/>
      <c r="CH749" s="24"/>
      <c r="CI749" s="24"/>
      <c r="CJ749" s="24"/>
      <c r="CK749" s="24"/>
      <c r="CL749" s="24"/>
      <c r="CM749" s="24"/>
      <c r="CN749" s="24"/>
      <c r="CO749" s="24"/>
      <c r="CP749" s="24"/>
      <c r="CQ749" s="24"/>
      <c r="CR749" s="24"/>
      <c r="CS749" s="24"/>
      <c r="CT749" s="24"/>
      <c r="CU749" s="24"/>
      <c r="CV749" s="24"/>
      <c r="CW749" s="24"/>
      <c r="CX749" s="24"/>
      <c r="CY749" s="24"/>
      <c r="CZ749" s="24"/>
      <c r="DA749" s="24"/>
      <c r="DB749" s="24"/>
      <c r="DC749" s="24"/>
      <c r="DD749" s="24"/>
      <c r="DE749" s="24"/>
      <c r="DF749" s="24"/>
      <c r="DG749" s="24"/>
      <c r="DH749" s="24"/>
      <c r="DI749" s="24"/>
      <c r="DJ749" s="24"/>
      <c r="DK749" s="24"/>
      <c r="DL749" s="24"/>
      <c r="DM749" s="24"/>
      <c r="DN749" s="24"/>
      <c r="DO749" s="24"/>
      <c r="DP749" s="24"/>
      <c r="DQ749" s="24"/>
      <c r="DR749" s="24"/>
      <c r="DS749" s="24"/>
      <c r="DT749" s="24"/>
      <c r="DU749" s="24"/>
      <c r="DV749" s="24"/>
      <c r="DW749" s="24"/>
      <c r="DX749" s="24"/>
      <c r="DY749" s="24"/>
      <c r="DZ749" s="24"/>
      <c r="EA749" s="24"/>
      <c r="EB749" s="24"/>
      <c r="EC749" s="24"/>
      <c r="ED749" s="24"/>
      <c r="EE749" s="24"/>
      <c r="EF749" s="24"/>
      <c r="EG749" s="24"/>
      <c r="EH749" s="24"/>
      <c r="EI749" s="24"/>
      <c r="EJ749" s="24"/>
      <c r="EK749" s="24"/>
      <c r="EL749" s="24"/>
      <c r="EM749" s="24"/>
      <c r="EN749" s="24"/>
      <c r="EO749" s="24"/>
      <c r="EP749" s="24"/>
      <c r="EQ749" s="24"/>
      <c r="ER749" s="24"/>
      <c r="ES749" s="24"/>
      <c r="ET749" s="24"/>
      <c r="EU749" s="24"/>
      <c r="EV749" s="24"/>
      <c r="EW749" s="24"/>
      <c r="EX749" s="24"/>
      <c r="EY749" s="24"/>
      <c r="EZ749" s="24"/>
      <c r="FA749" s="24"/>
      <c r="FB749" s="24"/>
      <c r="FC749" s="24"/>
      <c r="FD749" s="24"/>
      <c r="FE749" s="24"/>
      <c r="FF749" s="24"/>
      <c r="FG749" s="24"/>
      <c r="FH749" s="24"/>
      <c r="FI749" s="24"/>
      <c r="FJ749" s="24"/>
      <c r="FK749" s="24"/>
      <c r="FL749" s="24"/>
      <c r="FM749" s="24"/>
      <c r="FN749" s="24"/>
      <c r="FO749" s="24"/>
      <c r="FP749" s="24"/>
      <c r="FQ749" s="24"/>
      <c r="FR749" s="24"/>
      <c r="FS749" s="24"/>
      <c r="FT749" s="24"/>
      <c r="FU749" s="24"/>
      <c r="FV749" s="24"/>
      <c r="FW749" s="24"/>
      <c r="FX749" s="24"/>
      <c r="FY749" s="24"/>
      <c r="FZ749" s="24"/>
      <c r="GA749" s="24"/>
      <c r="GB749" s="24"/>
      <c r="GC749" s="24"/>
      <c r="GD749" s="24"/>
      <c r="GE749" s="24"/>
      <c r="GF749" s="24"/>
      <c r="GG749" s="24"/>
      <c r="GH749" s="24"/>
      <c r="GI749" s="24"/>
      <c r="GJ749" s="24"/>
      <c r="GK749" s="24"/>
      <c r="GL749" s="24"/>
      <c r="GM749" s="24"/>
      <c r="GN749" s="24"/>
      <c r="GO749" s="24"/>
      <c r="GP749" s="24"/>
      <c r="GQ749" s="24"/>
      <c r="GR749" s="24"/>
      <c r="GS749" s="24"/>
      <c r="GT749" s="24"/>
      <c r="GU749" s="24"/>
      <c r="GV749" s="24"/>
      <c r="GW749" s="24"/>
      <c r="GX749" s="24"/>
      <c r="GY749" s="24"/>
      <c r="GZ749" s="24"/>
      <c r="HA749" s="24"/>
      <c r="HB749" s="24"/>
      <c r="HC749" s="24"/>
      <c r="HD749" s="24"/>
      <c r="HE749" s="24"/>
      <c r="HF749" s="24"/>
      <c r="HG749" s="24"/>
      <c r="HH749" s="24"/>
      <c r="HI749" s="24"/>
      <c r="HJ749" s="24"/>
      <c r="HK749" s="24"/>
      <c r="HL749" s="24"/>
      <c r="HM749" s="24"/>
      <c r="HN749" s="24"/>
      <c r="HO749" s="24"/>
      <c r="HP749" s="24"/>
      <c r="HQ749" s="24"/>
      <c r="HR749" s="24"/>
      <c r="HS749" s="24"/>
      <c r="HT749" s="24"/>
      <c r="HU749" s="24"/>
      <c r="HV749" s="24"/>
      <c r="HW749" s="24"/>
      <c r="HX749" s="24"/>
      <c r="HY749" s="24"/>
      <c r="HZ749" s="24"/>
      <c r="IA749" s="24"/>
      <c r="IB749" s="24"/>
      <c r="IC749" s="24"/>
      <c r="ID749" s="24"/>
    </row>
    <row r="750" spans="1:238" x14ac:dyDescent="0.3">
      <c r="A750" t="str">
        <f>IF(Input!A742=0,"",Input!A742)</f>
        <v>1034,813</v>
      </c>
      <c r="B750" s="65" cm="1">
        <f t="array" ref="B750">_xlfn.IFS($A750="","",LEFT($A750,4)="fold",MID($A750,12,1),TRUE,VALUE(LEFT($A750,FIND(",",$A750)-1)))</f>
        <v>1034</v>
      </c>
      <c r="C750" s="65" cm="1">
        <f t="array" ref="C750">_xlfn.IFS($A750="","",LEFT($A750,4)="fold",VALUE(MID($A750,14,5)),TRUE,VALUE(MID($A750,FIND(",",$A750)+1,5)))</f>
        <v>813</v>
      </c>
      <c r="D750" s="58" cm="1">
        <f t="array" aca="1" ref="D750" ca="1">_xlfn.IFS(
AND(D$3="x",B750&gt;D$4),  2*D$4-B750,
TRUE,B750)</f>
        <v>276</v>
      </c>
      <c r="E750" s="58" cm="1">
        <f t="array" aca="1" ref="E750" ca="1">_xlfn.IFS(
AND(D$3="y",C750&gt;D$4),  2*D$4-C750,
TRUE,C750)</f>
        <v>813</v>
      </c>
      <c r="F750" s="58" cm="1">
        <f t="array" aca="1" ref="F750" ca="1">_xlfn.IFS(
AND(F$3="x",D750&gt;F$4),  2*F$4-D750,
TRUE,D750)</f>
        <v>276</v>
      </c>
      <c r="G750" s="58" cm="1">
        <f t="array" aca="1" ref="G750" ca="1">_xlfn.IFS(
AND(F$3="y",E750&gt;F$4),  2*F$4-E750,
TRUE,E750)</f>
        <v>81</v>
      </c>
      <c r="H750" s="58" cm="1">
        <f t="array" aca="1" ref="H750" ca="1">_xlfn.IFS(
AND(H$3="x",F750&gt;H$4),  2*H$4-F750,
TRUE,F750)</f>
        <v>276</v>
      </c>
      <c r="I750" s="58" cm="1">
        <f t="array" aca="1" ref="I750" ca="1">_xlfn.IFS(
AND(H$3="y",G750&gt;H$4),  2*H$4-G750,
TRUE,G750)</f>
        <v>81</v>
      </c>
      <c r="J750" s="58" cm="1">
        <f t="array" aca="1" ref="J750" ca="1">_xlfn.IFS(
AND(J$3="x",H750&gt;J$4),  2*J$4-H750,
TRUE,H750)</f>
        <v>276</v>
      </c>
      <c r="K750" s="58" cm="1">
        <f t="array" aca="1" ref="K750" ca="1">_xlfn.IFS(
AND(J$3="y",I750&gt;J$4),  2*J$4-I750,
TRUE,I750)</f>
        <v>81</v>
      </c>
      <c r="L750" s="58" cm="1">
        <f t="array" aca="1" ref="L750" ca="1">_xlfn.IFS(
AND(L$3="x",J750&gt;L$4),  2*L$4-J750,
TRUE,J750)</f>
        <v>50</v>
      </c>
      <c r="M750" s="58" cm="1">
        <f t="array" aca="1" ref="M750" ca="1">_xlfn.IFS(
AND(L$3="y",K750&gt;L$4),  2*L$4-K750,
TRUE,K750)</f>
        <v>81</v>
      </c>
      <c r="N750" s="58" cm="1">
        <f t="array" aca="1" ref="N750" ca="1">_xlfn.IFS(
AND(N$3="x",L750&gt;N$4),  2*N$4-L750,
TRUE,L750)</f>
        <v>50</v>
      </c>
      <c r="O750" s="58" cm="1">
        <f t="array" aca="1" ref="O750" ca="1">_xlfn.IFS(
AND(N$3="y",M750&gt;N$4),  2*N$4-M750,
TRUE,M750)</f>
        <v>81</v>
      </c>
      <c r="P750" s="58" cm="1">
        <f t="array" aca="1" ref="P750" ca="1">_xlfn.IFS(
AND(P$3="x",N750&gt;P$4),  2*P$4-N750,
TRUE,N750)</f>
        <v>50</v>
      </c>
      <c r="Q750" s="58" cm="1">
        <f t="array" aca="1" ref="Q750" ca="1">_xlfn.IFS(
AND(P$3="y",O750&gt;P$4),  2*P$4-O750,
TRUE,O750)</f>
        <v>81</v>
      </c>
      <c r="R750" s="58" cm="1">
        <f t="array" aca="1" ref="R750" ca="1">_xlfn.IFS(
AND(R$3="x",P750&gt;R$4),  2*R$4-P750,
TRUE,P750)</f>
        <v>50</v>
      </c>
      <c r="S750" s="58" cm="1">
        <f t="array" aca="1" ref="S750" ca="1">_xlfn.IFS(
AND(R$3="y",Q750&gt;R$4),  2*R$4-Q750,
TRUE,Q750)</f>
        <v>29</v>
      </c>
      <c r="T750" s="58" cm="1">
        <f t="array" aca="1" ref="T750" ca="1">_xlfn.IFS(
AND(T$3="x",R750&gt;T$4),  2*T$4-R750,
TRUE,R750)</f>
        <v>30</v>
      </c>
      <c r="U750" s="58" cm="1">
        <f t="array" aca="1" ref="U750" ca="1">_xlfn.IFS(
AND(T$3="y",S750&gt;T$4),  2*T$4-S750,
TRUE,S750)</f>
        <v>29</v>
      </c>
      <c r="V750" s="58" cm="1">
        <f t="array" aca="1" ref="V750" ca="1">_xlfn.IFS(
AND(V$3="x",T750&gt;V$4),  2*V$4-T750,
TRUE,T750)</f>
        <v>30</v>
      </c>
      <c r="W750" s="58" cm="1">
        <f t="array" aca="1" ref="W750" ca="1">_xlfn.IFS(
AND(V$3="y",U750&gt;V$4),  2*V$4-U750,
TRUE,U750)</f>
        <v>25</v>
      </c>
      <c r="X750" s="58" cm="1">
        <f t="array" aca="1" ref="X750" ca="1">_xlfn.IFS(
AND(X$3="x",V750&gt;X$4),  2*X$4-V750,
TRUE,V750)</f>
        <v>30</v>
      </c>
      <c r="Y750" s="58" cm="1">
        <f t="array" aca="1" ref="Y750" ca="1">_xlfn.IFS(
AND(X$3="y",W750&gt;X$4),  2*X$4-W750,
TRUE,W750)</f>
        <v>1</v>
      </c>
      <c r="Z750" s="58" cm="1">
        <f t="array" aca="1" ref="Z750" ca="1">_xlfn.IFS(
AND(Z$3="x",X750&gt;Z$4),  2*Z$4-X750,
TRUE,X750)</f>
        <v>30</v>
      </c>
      <c r="AA750" s="58" cm="1">
        <f t="array" aca="1" ref="AA750" ca="1">_xlfn.IFS(
AND(Z$3="y",Y750&gt;Z$4),  2*Z$4-Y750,
TRUE,Y750)</f>
        <v>1</v>
      </c>
      <c r="BD750" t="str">
        <f t="shared" ca="1" si="13"/>
        <v>276-813</v>
      </c>
      <c r="BF750" s="23"/>
      <c r="BG750" s="24"/>
      <c r="BH750" s="24"/>
      <c r="BI750" s="24"/>
      <c r="BJ750" s="24"/>
      <c r="BK750" s="24"/>
      <c r="BL750" s="24"/>
      <c r="BM750" s="24"/>
      <c r="BN750" s="24"/>
      <c r="BO750" s="24"/>
      <c r="BP750" s="24"/>
      <c r="BQ750" s="24"/>
      <c r="BR750" s="24"/>
      <c r="BS750" s="24"/>
      <c r="BT750" s="24"/>
      <c r="BU750" s="24"/>
      <c r="BV750" s="24"/>
      <c r="BW750" s="24"/>
      <c r="BX750" s="24"/>
      <c r="BY750" s="24"/>
      <c r="BZ750" s="24"/>
      <c r="CA750" s="24"/>
      <c r="CB750" s="24"/>
      <c r="CC750" s="24"/>
      <c r="CD750" s="24"/>
      <c r="CE750" s="24"/>
      <c r="CF750" s="24"/>
      <c r="CG750" s="24"/>
      <c r="CH750" s="24"/>
      <c r="CI750" s="24"/>
      <c r="CJ750" s="24"/>
      <c r="CK750" s="24"/>
      <c r="CL750" s="24"/>
      <c r="CM750" s="24"/>
      <c r="CN750" s="24"/>
      <c r="CO750" s="24"/>
      <c r="CP750" s="24"/>
      <c r="CQ750" s="24"/>
      <c r="CR750" s="24"/>
      <c r="CS750" s="24"/>
      <c r="CT750" s="24"/>
      <c r="CU750" s="24"/>
      <c r="CV750" s="24"/>
      <c r="CW750" s="24"/>
      <c r="CX750" s="24"/>
      <c r="CY750" s="24"/>
      <c r="CZ750" s="24"/>
      <c r="DA750" s="24"/>
      <c r="DB750" s="24"/>
      <c r="DC750" s="24"/>
      <c r="DD750" s="24"/>
      <c r="DE750" s="24"/>
      <c r="DF750" s="24"/>
      <c r="DG750" s="24"/>
      <c r="DH750" s="24"/>
      <c r="DI750" s="24"/>
      <c r="DJ750" s="24"/>
      <c r="DK750" s="24"/>
      <c r="DL750" s="24"/>
      <c r="DM750" s="24"/>
      <c r="DN750" s="24"/>
      <c r="DO750" s="24"/>
      <c r="DP750" s="24"/>
      <c r="DQ750" s="24"/>
      <c r="DR750" s="24"/>
      <c r="DS750" s="24"/>
      <c r="DT750" s="24"/>
      <c r="DU750" s="24"/>
      <c r="DV750" s="24"/>
      <c r="DW750" s="24"/>
      <c r="DX750" s="24"/>
      <c r="DY750" s="24"/>
      <c r="DZ750" s="24"/>
      <c r="EA750" s="24"/>
      <c r="EB750" s="24"/>
      <c r="EC750" s="24"/>
      <c r="ED750" s="24"/>
      <c r="EE750" s="24"/>
      <c r="EF750" s="24"/>
      <c r="EG750" s="24"/>
      <c r="EH750" s="24"/>
      <c r="EI750" s="24"/>
      <c r="EJ750" s="24"/>
      <c r="EK750" s="24"/>
      <c r="EL750" s="24"/>
      <c r="EM750" s="24"/>
      <c r="EN750" s="24"/>
      <c r="EO750" s="24"/>
      <c r="EP750" s="24"/>
      <c r="EQ750" s="24"/>
      <c r="ER750" s="24"/>
      <c r="ES750" s="24"/>
      <c r="ET750" s="24"/>
      <c r="EU750" s="24"/>
      <c r="EV750" s="24"/>
      <c r="EW750" s="24"/>
      <c r="EX750" s="24"/>
      <c r="EY750" s="24"/>
      <c r="EZ750" s="24"/>
      <c r="FA750" s="24"/>
      <c r="FB750" s="24"/>
      <c r="FC750" s="24"/>
      <c r="FD750" s="24"/>
      <c r="FE750" s="24"/>
      <c r="FF750" s="24"/>
      <c r="FG750" s="24"/>
      <c r="FH750" s="24"/>
      <c r="FI750" s="24"/>
      <c r="FJ750" s="24"/>
      <c r="FK750" s="24"/>
      <c r="FL750" s="24"/>
      <c r="FM750" s="24"/>
      <c r="FN750" s="24"/>
      <c r="FO750" s="24"/>
      <c r="FP750" s="24"/>
      <c r="FQ750" s="24"/>
      <c r="FR750" s="24"/>
      <c r="FS750" s="24"/>
      <c r="FT750" s="24"/>
      <c r="FU750" s="24"/>
      <c r="FV750" s="24"/>
      <c r="FW750" s="24"/>
      <c r="FX750" s="24"/>
      <c r="FY750" s="24"/>
      <c r="FZ750" s="24"/>
      <c r="GA750" s="24"/>
      <c r="GB750" s="24"/>
      <c r="GC750" s="24"/>
      <c r="GD750" s="24"/>
      <c r="GE750" s="24"/>
      <c r="GF750" s="24"/>
      <c r="GG750" s="24"/>
      <c r="GH750" s="24"/>
      <c r="GI750" s="24"/>
      <c r="GJ750" s="24"/>
      <c r="GK750" s="24"/>
      <c r="GL750" s="24"/>
      <c r="GM750" s="24"/>
      <c r="GN750" s="24"/>
      <c r="GO750" s="24"/>
      <c r="GP750" s="24"/>
      <c r="GQ750" s="24"/>
      <c r="GR750" s="24"/>
      <c r="GS750" s="24"/>
      <c r="GT750" s="24"/>
      <c r="GU750" s="24"/>
      <c r="GV750" s="24"/>
      <c r="GW750" s="24"/>
      <c r="GX750" s="24"/>
      <c r="GY750" s="24"/>
      <c r="GZ750" s="24"/>
      <c r="HA750" s="24"/>
      <c r="HB750" s="24"/>
      <c r="HC750" s="24"/>
      <c r="HD750" s="24"/>
      <c r="HE750" s="24"/>
      <c r="HF750" s="24"/>
      <c r="HG750" s="24"/>
      <c r="HH750" s="24"/>
      <c r="HI750" s="24"/>
      <c r="HJ750" s="24"/>
      <c r="HK750" s="24"/>
      <c r="HL750" s="24"/>
      <c r="HM750" s="24"/>
      <c r="HN750" s="24"/>
      <c r="HO750" s="24"/>
      <c r="HP750" s="24"/>
      <c r="HQ750" s="24"/>
      <c r="HR750" s="24"/>
      <c r="HS750" s="24"/>
      <c r="HT750" s="24"/>
      <c r="HU750" s="24"/>
      <c r="HV750" s="24"/>
      <c r="HW750" s="24"/>
      <c r="HX750" s="24"/>
      <c r="HY750" s="24"/>
      <c r="HZ750" s="24"/>
      <c r="IA750" s="24"/>
      <c r="IB750" s="24"/>
      <c r="IC750" s="24"/>
      <c r="ID750" s="24"/>
    </row>
    <row r="751" spans="1:238" x14ac:dyDescent="0.3">
      <c r="A751" t="str">
        <f>IF(Input!A743=0,"",Input!A743)</f>
        <v>510,28</v>
      </c>
      <c r="B751" s="65" cm="1">
        <f t="array" ref="B751">_xlfn.IFS($A751="","",LEFT($A751,4)="fold",MID($A751,12,1),TRUE,VALUE(LEFT($A751,FIND(",",$A751)-1)))</f>
        <v>510</v>
      </c>
      <c r="C751" s="65" cm="1">
        <f t="array" ref="C751">_xlfn.IFS($A751="","",LEFT($A751,4)="fold",VALUE(MID($A751,14,5)),TRUE,VALUE(MID($A751,FIND(",",$A751)+1,5)))</f>
        <v>28</v>
      </c>
      <c r="D751" s="58" cm="1">
        <f t="array" aca="1" ref="D751" ca="1">_xlfn.IFS(
AND(D$3="x",B751&gt;D$4),  2*D$4-B751,
TRUE,B751)</f>
        <v>510</v>
      </c>
      <c r="E751" s="58" cm="1">
        <f t="array" aca="1" ref="E751" ca="1">_xlfn.IFS(
AND(D$3="y",C751&gt;D$4),  2*D$4-C751,
TRUE,C751)</f>
        <v>28</v>
      </c>
      <c r="F751" s="58" cm="1">
        <f t="array" aca="1" ref="F751" ca="1">_xlfn.IFS(
AND(F$3="x",D751&gt;F$4),  2*F$4-D751,
TRUE,D751)</f>
        <v>510</v>
      </c>
      <c r="G751" s="58" cm="1">
        <f t="array" aca="1" ref="G751" ca="1">_xlfn.IFS(
AND(F$3="y",E751&gt;F$4),  2*F$4-E751,
TRUE,E751)</f>
        <v>28</v>
      </c>
      <c r="H751" s="58" cm="1">
        <f t="array" aca="1" ref="H751" ca="1">_xlfn.IFS(
AND(H$3="x",F751&gt;H$4),  2*H$4-F751,
TRUE,F751)</f>
        <v>144</v>
      </c>
      <c r="I751" s="58" cm="1">
        <f t="array" aca="1" ref="I751" ca="1">_xlfn.IFS(
AND(H$3="y",G751&gt;H$4),  2*H$4-G751,
TRUE,G751)</f>
        <v>28</v>
      </c>
      <c r="J751" s="58" cm="1">
        <f t="array" aca="1" ref="J751" ca="1">_xlfn.IFS(
AND(J$3="x",H751&gt;J$4),  2*J$4-H751,
TRUE,H751)</f>
        <v>144</v>
      </c>
      <c r="K751" s="58" cm="1">
        <f t="array" aca="1" ref="K751" ca="1">_xlfn.IFS(
AND(J$3="y",I751&gt;J$4),  2*J$4-I751,
TRUE,I751)</f>
        <v>28</v>
      </c>
      <c r="L751" s="58" cm="1">
        <f t="array" aca="1" ref="L751" ca="1">_xlfn.IFS(
AND(L$3="x",J751&gt;L$4),  2*L$4-J751,
TRUE,J751)</f>
        <v>144</v>
      </c>
      <c r="M751" s="58" cm="1">
        <f t="array" aca="1" ref="M751" ca="1">_xlfn.IFS(
AND(L$3="y",K751&gt;L$4),  2*L$4-K751,
TRUE,K751)</f>
        <v>28</v>
      </c>
      <c r="N751" s="58" cm="1">
        <f t="array" aca="1" ref="N751" ca="1">_xlfn.IFS(
AND(N$3="x",L751&gt;N$4),  2*N$4-L751,
TRUE,L751)</f>
        <v>144</v>
      </c>
      <c r="O751" s="58" cm="1">
        <f t="array" aca="1" ref="O751" ca="1">_xlfn.IFS(
AND(N$3="y",M751&gt;N$4),  2*N$4-M751,
TRUE,M751)</f>
        <v>28</v>
      </c>
      <c r="P751" s="58" cm="1">
        <f t="array" aca="1" ref="P751" ca="1">_xlfn.IFS(
AND(P$3="x",N751&gt;P$4),  2*P$4-N751,
TRUE,N751)</f>
        <v>18</v>
      </c>
      <c r="Q751" s="58" cm="1">
        <f t="array" aca="1" ref="Q751" ca="1">_xlfn.IFS(
AND(P$3="y",O751&gt;P$4),  2*P$4-O751,
TRUE,O751)</f>
        <v>28</v>
      </c>
      <c r="R751" s="58" cm="1">
        <f t="array" aca="1" ref="R751" ca="1">_xlfn.IFS(
AND(R$3="x",P751&gt;R$4),  2*R$4-P751,
TRUE,P751)</f>
        <v>18</v>
      </c>
      <c r="S751" s="58" cm="1">
        <f t="array" aca="1" ref="S751" ca="1">_xlfn.IFS(
AND(R$3="y",Q751&gt;R$4),  2*R$4-Q751,
TRUE,Q751)</f>
        <v>28</v>
      </c>
      <c r="T751" s="58" cm="1">
        <f t="array" aca="1" ref="T751" ca="1">_xlfn.IFS(
AND(T$3="x",R751&gt;T$4),  2*T$4-R751,
TRUE,R751)</f>
        <v>18</v>
      </c>
      <c r="U751" s="58" cm="1">
        <f t="array" aca="1" ref="U751" ca="1">_xlfn.IFS(
AND(T$3="y",S751&gt;T$4),  2*T$4-S751,
TRUE,S751)</f>
        <v>28</v>
      </c>
      <c r="V751" s="58" cm="1">
        <f t="array" aca="1" ref="V751" ca="1">_xlfn.IFS(
AND(V$3="x",T751&gt;V$4),  2*V$4-T751,
TRUE,T751)</f>
        <v>18</v>
      </c>
      <c r="W751" s="58" cm="1">
        <f t="array" aca="1" ref="W751" ca="1">_xlfn.IFS(
AND(V$3="y",U751&gt;V$4),  2*V$4-U751,
TRUE,U751)</f>
        <v>26</v>
      </c>
      <c r="X751" s="58" cm="1">
        <f t="array" aca="1" ref="X751" ca="1">_xlfn.IFS(
AND(X$3="x",V751&gt;X$4),  2*X$4-V751,
TRUE,V751)</f>
        <v>18</v>
      </c>
      <c r="Y751" s="58" cm="1">
        <f t="array" aca="1" ref="Y751" ca="1">_xlfn.IFS(
AND(X$3="y",W751&gt;X$4),  2*X$4-W751,
TRUE,W751)</f>
        <v>0</v>
      </c>
      <c r="Z751" s="58" cm="1">
        <f t="array" aca="1" ref="Z751" ca="1">_xlfn.IFS(
AND(Z$3="x",X751&gt;Z$4),  2*Z$4-X751,
TRUE,X751)</f>
        <v>18</v>
      </c>
      <c r="AA751" s="58" cm="1">
        <f t="array" aca="1" ref="AA751" ca="1">_xlfn.IFS(
AND(Z$3="y",Y751&gt;Z$4),  2*Z$4-Y751,
TRUE,Y751)</f>
        <v>0</v>
      </c>
      <c r="BD751" t="str">
        <f t="shared" ca="1" si="13"/>
        <v>510-28</v>
      </c>
      <c r="BF751" s="23"/>
      <c r="BG751" s="24"/>
      <c r="BH751" s="24"/>
      <c r="BI751" s="24"/>
      <c r="BJ751" s="24"/>
      <c r="BK751" s="24"/>
      <c r="BL751" s="24"/>
      <c r="BM751" s="24"/>
      <c r="BN751" s="24"/>
      <c r="BO751" s="24"/>
      <c r="BP751" s="24"/>
      <c r="BQ751" s="24"/>
      <c r="BR751" s="24"/>
      <c r="BS751" s="24"/>
      <c r="BT751" s="24"/>
      <c r="BU751" s="24"/>
      <c r="BV751" s="24"/>
      <c r="BW751" s="24"/>
      <c r="BX751" s="24"/>
      <c r="BY751" s="24"/>
      <c r="BZ751" s="24"/>
      <c r="CA751" s="24"/>
      <c r="CB751" s="24"/>
      <c r="CC751" s="24"/>
      <c r="CD751" s="24"/>
      <c r="CE751" s="24"/>
      <c r="CF751" s="24"/>
      <c r="CG751" s="24"/>
      <c r="CH751" s="24"/>
      <c r="CI751" s="24"/>
      <c r="CJ751" s="24"/>
      <c r="CK751" s="24"/>
      <c r="CL751" s="24"/>
      <c r="CM751" s="24"/>
      <c r="CN751" s="24"/>
      <c r="CO751" s="24"/>
      <c r="CP751" s="24"/>
      <c r="CQ751" s="24"/>
      <c r="CR751" s="24"/>
      <c r="CS751" s="24"/>
      <c r="CT751" s="24"/>
      <c r="CU751" s="24"/>
      <c r="CV751" s="24"/>
      <c r="CW751" s="24"/>
      <c r="CX751" s="24"/>
      <c r="CY751" s="24"/>
      <c r="CZ751" s="24"/>
      <c r="DA751" s="24"/>
      <c r="DB751" s="24"/>
      <c r="DC751" s="24"/>
      <c r="DD751" s="24"/>
      <c r="DE751" s="24"/>
      <c r="DF751" s="24"/>
      <c r="DG751" s="24"/>
      <c r="DH751" s="24"/>
      <c r="DI751" s="24"/>
      <c r="DJ751" s="24"/>
      <c r="DK751" s="24"/>
      <c r="DL751" s="24"/>
      <c r="DM751" s="24"/>
      <c r="DN751" s="24"/>
      <c r="DO751" s="24"/>
      <c r="DP751" s="24"/>
      <c r="DQ751" s="24"/>
      <c r="DR751" s="24"/>
      <c r="DS751" s="24"/>
      <c r="DT751" s="24"/>
      <c r="DU751" s="24"/>
      <c r="DV751" s="24"/>
      <c r="DW751" s="24"/>
      <c r="DX751" s="24"/>
      <c r="DY751" s="24"/>
      <c r="DZ751" s="24"/>
      <c r="EA751" s="24"/>
      <c r="EB751" s="24"/>
      <c r="EC751" s="24"/>
      <c r="ED751" s="24"/>
      <c r="EE751" s="24"/>
      <c r="EF751" s="24"/>
      <c r="EG751" s="24"/>
      <c r="EH751" s="24"/>
      <c r="EI751" s="24"/>
      <c r="EJ751" s="24"/>
      <c r="EK751" s="24"/>
      <c r="EL751" s="24"/>
      <c r="EM751" s="24"/>
      <c r="EN751" s="24"/>
      <c r="EO751" s="24"/>
      <c r="EP751" s="24"/>
      <c r="EQ751" s="24"/>
      <c r="ER751" s="24"/>
      <c r="ES751" s="24"/>
      <c r="ET751" s="24"/>
      <c r="EU751" s="24"/>
      <c r="EV751" s="24"/>
      <c r="EW751" s="24"/>
      <c r="EX751" s="24"/>
      <c r="EY751" s="24"/>
      <c r="EZ751" s="24"/>
      <c r="FA751" s="24"/>
      <c r="FB751" s="24"/>
      <c r="FC751" s="24"/>
      <c r="FD751" s="24"/>
      <c r="FE751" s="24"/>
      <c r="FF751" s="24"/>
      <c r="FG751" s="24"/>
      <c r="FH751" s="24"/>
      <c r="FI751" s="24"/>
      <c r="FJ751" s="24"/>
      <c r="FK751" s="24"/>
      <c r="FL751" s="24"/>
      <c r="FM751" s="24"/>
      <c r="FN751" s="24"/>
      <c r="FO751" s="24"/>
      <c r="FP751" s="24"/>
      <c r="FQ751" s="24"/>
      <c r="FR751" s="24"/>
      <c r="FS751" s="24"/>
      <c r="FT751" s="24"/>
      <c r="FU751" s="24"/>
      <c r="FV751" s="24"/>
      <c r="FW751" s="24"/>
      <c r="FX751" s="24"/>
      <c r="FY751" s="24"/>
      <c r="FZ751" s="24"/>
      <c r="GA751" s="24"/>
      <c r="GB751" s="24"/>
      <c r="GC751" s="24"/>
      <c r="GD751" s="24"/>
      <c r="GE751" s="24"/>
      <c r="GF751" s="24"/>
      <c r="GG751" s="24"/>
      <c r="GH751" s="24"/>
      <c r="GI751" s="24"/>
      <c r="GJ751" s="24"/>
      <c r="GK751" s="24"/>
      <c r="GL751" s="24"/>
      <c r="GM751" s="24"/>
      <c r="GN751" s="24"/>
      <c r="GO751" s="24"/>
      <c r="GP751" s="24"/>
      <c r="GQ751" s="24"/>
      <c r="GR751" s="24"/>
      <c r="GS751" s="24"/>
      <c r="GT751" s="24"/>
      <c r="GU751" s="24"/>
      <c r="GV751" s="24"/>
      <c r="GW751" s="24"/>
      <c r="GX751" s="24"/>
      <c r="GY751" s="24"/>
      <c r="GZ751" s="24"/>
      <c r="HA751" s="24"/>
      <c r="HB751" s="24"/>
      <c r="HC751" s="24"/>
      <c r="HD751" s="24"/>
      <c r="HE751" s="24"/>
      <c r="HF751" s="24"/>
      <c r="HG751" s="24"/>
      <c r="HH751" s="24"/>
      <c r="HI751" s="24"/>
      <c r="HJ751" s="24"/>
      <c r="HK751" s="24"/>
      <c r="HL751" s="24"/>
      <c r="HM751" s="24"/>
      <c r="HN751" s="24"/>
      <c r="HO751" s="24"/>
      <c r="HP751" s="24"/>
      <c r="HQ751" s="24"/>
      <c r="HR751" s="24"/>
      <c r="HS751" s="24"/>
      <c r="HT751" s="24"/>
      <c r="HU751" s="24"/>
      <c r="HV751" s="24"/>
      <c r="HW751" s="24"/>
      <c r="HX751" s="24"/>
      <c r="HY751" s="24"/>
      <c r="HZ751" s="24"/>
      <c r="IA751" s="24"/>
      <c r="IB751" s="24"/>
      <c r="IC751" s="24"/>
      <c r="ID751" s="24"/>
    </row>
    <row r="752" spans="1:238" x14ac:dyDescent="0.3">
      <c r="A752" t="str">
        <f>IF(Input!A744=0,"",Input!A744)</f>
        <v>755,677</v>
      </c>
      <c r="B752" s="65" cm="1">
        <f t="array" ref="B752">_xlfn.IFS($A752="","",LEFT($A752,4)="fold",MID($A752,12,1),TRUE,VALUE(LEFT($A752,FIND(",",$A752)-1)))</f>
        <v>755</v>
      </c>
      <c r="C752" s="65" cm="1">
        <f t="array" ref="C752">_xlfn.IFS($A752="","",LEFT($A752,4)="fold",VALUE(MID($A752,14,5)),TRUE,VALUE(MID($A752,FIND(",",$A752)+1,5)))</f>
        <v>677</v>
      </c>
      <c r="D752" s="58" cm="1">
        <f t="array" aca="1" ref="D752" ca="1">_xlfn.IFS(
AND(D$3="x",B752&gt;D$4),  2*D$4-B752,
TRUE,B752)</f>
        <v>555</v>
      </c>
      <c r="E752" s="58" cm="1">
        <f t="array" aca="1" ref="E752" ca="1">_xlfn.IFS(
AND(D$3="y",C752&gt;D$4),  2*D$4-C752,
TRUE,C752)</f>
        <v>677</v>
      </c>
      <c r="F752" s="58" cm="1">
        <f t="array" aca="1" ref="F752" ca="1">_xlfn.IFS(
AND(F$3="x",D752&gt;F$4),  2*F$4-D752,
TRUE,D752)</f>
        <v>555</v>
      </c>
      <c r="G752" s="58" cm="1">
        <f t="array" aca="1" ref="G752" ca="1">_xlfn.IFS(
AND(F$3="y",E752&gt;F$4),  2*F$4-E752,
TRUE,E752)</f>
        <v>217</v>
      </c>
      <c r="H752" s="58" cm="1">
        <f t="array" aca="1" ref="H752" ca="1">_xlfn.IFS(
AND(H$3="x",F752&gt;H$4),  2*H$4-F752,
TRUE,F752)</f>
        <v>99</v>
      </c>
      <c r="I752" s="58" cm="1">
        <f t="array" aca="1" ref="I752" ca="1">_xlfn.IFS(
AND(H$3="y",G752&gt;H$4),  2*H$4-G752,
TRUE,G752)</f>
        <v>217</v>
      </c>
      <c r="J752" s="58" cm="1">
        <f t="array" aca="1" ref="J752" ca="1">_xlfn.IFS(
AND(J$3="x",H752&gt;J$4),  2*J$4-H752,
TRUE,H752)</f>
        <v>99</v>
      </c>
      <c r="K752" s="58" cm="1">
        <f t="array" aca="1" ref="K752" ca="1">_xlfn.IFS(
AND(J$3="y",I752&gt;J$4),  2*J$4-I752,
TRUE,I752)</f>
        <v>217</v>
      </c>
      <c r="L752" s="58" cm="1">
        <f t="array" aca="1" ref="L752" ca="1">_xlfn.IFS(
AND(L$3="x",J752&gt;L$4),  2*L$4-J752,
TRUE,J752)</f>
        <v>99</v>
      </c>
      <c r="M752" s="58" cm="1">
        <f t="array" aca="1" ref="M752" ca="1">_xlfn.IFS(
AND(L$3="y",K752&gt;L$4),  2*L$4-K752,
TRUE,K752)</f>
        <v>217</v>
      </c>
      <c r="N752" s="58" cm="1">
        <f t="array" aca="1" ref="N752" ca="1">_xlfn.IFS(
AND(N$3="x",L752&gt;N$4),  2*N$4-L752,
TRUE,L752)</f>
        <v>99</v>
      </c>
      <c r="O752" s="58" cm="1">
        <f t="array" aca="1" ref="O752" ca="1">_xlfn.IFS(
AND(N$3="y",M752&gt;N$4),  2*N$4-M752,
TRUE,M752)</f>
        <v>5</v>
      </c>
      <c r="P752" s="58" cm="1">
        <f t="array" aca="1" ref="P752" ca="1">_xlfn.IFS(
AND(P$3="x",N752&gt;P$4),  2*P$4-N752,
TRUE,N752)</f>
        <v>63</v>
      </c>
      <c r="Q752" s="58" cm="1">
        <f t="array" aca="1" ref="Q752" ca="1">_xlfn.IFS(
AND(P$3="y",O752&gt;P$4),  2*P$4-O752,
TRUE,O752)</f>
        <v>5</v>
      </c>
      <c r="R752" s="58" cm="1">
        <f t="array" aca="1" ref="R752" ca="1">_xlfn.IFS(
AND(R$3="x",P752&gt;R$4),  2*R$4-P752,
TRUE,P752)</f>
        <v>63</v>
      </c>
      <c r="S752" s="58" cm="1">
        <f t="array" aca="1" ref="S752" ca="1">_xlfn.IFS(
AND(R$3="y",Q752&gt;R$4),  2*R$4-Q752,
TRUE,Q752)</f>
        <v>5</v>
      </c>
      <c r="T752" s="58" cm="1">
        <f t="array" aca="1" ref="T752" ca="1">_xlfn.IFS(
AND(T$3="x",R752&gt;T$4),  2*T$4-R752,
TRUE,R752)</f>
        <v>17</v>
      </c>
      <c r="U752" s="58" cm="1">
        <f t="array" aca="1" ref="U752" ca="1">_xlfn.IFS(
AND(T$3="y",S752&gt;T$4),  2*T$4-S752,
TRUE,S752)</f>
        <v>5</v>
      </c>
      <c r="V752" s="58" cm="1">
        <f t="array" aca="1" ref="V752" ca="1">_xlfn.IFS(
AND(V$3="x",T752&gt;V$4),  2*V$4-T752,
TRUE,T752)</f>
        <v>17</v>
      </c>
      <c r="W752" s="58" cm="1">
        <f t="array" aca="1" ref="W752" ca="1">_xlfn.IFS(
AND(V$3="y",U752&gt;V$4),  2*V$4-U752,
TRUE,U752)</f>
        <v>5</v>
      </c>
      <c r="X752" s="58" cm="1">
        <f t="array" aca="1" ref="X752" ca="1">_xlfn.IFS(
AND(X$3="x",V752&gt;X$4),  2*X$4-V752,
TRUE,V752)</f>
        <v>17</v>
      </c>
      <c r="Y752" s="58" cm="1">
        <f t="array" aca="1" ref="Y752" ca="1">_xlfn.IFS(
AND(X$3="y",W752&gt;X$4),  2*X$4-W752,
TRUE,W752)</f>
        <v>5</v>
      </c>
      <c r="Z752" s="58" cm="1">
        <f t="array" aca="1" ref="Z752" ca="1">_xlfn.IFS(
AND(Z$3="x",X752&gt;Z$4),  2*Z$4-X752,
TRUE,X752)</f>
        <v>17</v>
      </c>
      <c r="AA752" s="58" cm="1">
        <f t="array" aca="1" ref="AA752" ca="1">_xlfn.IFS(
AND(Z$3="y",Y752&gt;Z$4),  2*Z$4-Y752,
TRUE,Y752)</f>
        <v>5</v>
      </c>
      <c r="BD752" t="str">
        <f t="shared" ca="1" si="13"/>
        <v>555-677</v>
      </c>
      <c r="BF752" s="23"/>
      <c r="BG752" s="24"/>
      <c r="BH752" s="24"/>
      <c r="BI752" s="24"/>
      <c r="BJ752" s="24"/>
      <c r="BK752" s="24"/>
      <c r="BL752" s="24"/>
      <c r="BM752" s="24"/>
      <c r="BN752" s="24"/>
      <c r="BO752" s="24"/>
      <c r="BP752" s="24"/>
      <c r="BQ752" s="24"/>
      <c r="BR752" s="24"/>
      <c r="BS752" s="24"/>
      <c r="BT752" s="24"/>
      <c r="BU752" s="24"/>
      <c r="BV752" s="24"/>
      <c r="BW752" s="24"/>
      <c r="BX752" s="24"/>
      <c r="BY752" s="24"/>
      <c r="BZ752" s="24"/>
      <c r="CA752" s="24"/>
      <c r="CB752" s="24"/>
      <c r="CC752" s="24"/>
      <c r="CD752" s="24"/>
      <c r="CE752" s="24"/>
      <c r="CF752" s="24"/>
      <c r="CG752" s="24"/>
      <c r="CH752" s="24"/>
      <c r="CI752" s="24"/>
      <c r="CJ752" s="24"/>
      <c r="CK752" s="24"/>
      <c r="CL752" s="24"/>
      <c r="CM752" s="24"/>
      <c r="CN752" s="24"/>
      <c r="CO752" s="24"/>
      <c r="CP752" s="24"/>
      <c r="CQ752" s="24"/>
      <c r="CR752" s="24"/>
      <c r="CS752" s="24"/>
      <c r="CT752" s="24"/>
      <c r="CU752" s="24"/>
      <c r="CV752" s="24"/>
      <c r="CW752" s="24"/>
      <c r="CX752" s="24"/>
      <c r="CY752" s="24"/>
      <c r="CZ752" s="24"/>
      <c r="DA752" s="24"/>
      <c r="DB752" s="24"/>
      <c r="DC752" s="24"/>
      <c r="DD752" s="24"/>
      <c r="DE752" s="24"/>
      <c r="DF752" s="24"/>
      <c r="DG752" s="24"/>
      <c r="DH752" s="24"/>
      <c r="DI752" s="24"/>
      <c r="DJ752" s="24"/>
      <c r="DK752" s="24"/>
      <c r="DL752" s="24"/>
      <c r="DM752" s="24"/>
      <c r="DN752" s="24"/>
      <c r="DO752" s="24"/>
      <c r="DP752" s="24"/>
      <c r="DQ752" s="24"/>
      <c r="DR752" s="24"/>
      <c r="DS752" s="24"/>
      <c r="DT752" s="24"/>
      <c r="DU752" s="24"/>
      <c r="DV752" s="24"/>
      <c r="DW752" s="24"/>
      <c r="DX752" s="24"/>
      <c r="DY752" s="24"/>
      <c r="DZ752" s="24"/>
      <c r="EA752" s="24"/>
      <c r="EB752" s="24"/>
      <c r="EC752" s="24"/>
      <c r="ED752" s="24"/>
      <c r="EE752" s="24"/>
      <c r="EF752" s="24"/>
      <c r="EG752" s="24"/>
      <c r="EH752" s="24"/>
      <c r="EI752" s="24"/>
      <c r="EJ752" s="24"/>
      <c r="EK752" s="24"/>
      <c r="EL752" s="24"/>
      <c r="EM752" s="24"/>
      <c r="EN752" s="24"/>
      <c r="EO752" s="24"/>
      <c r="EP752" s="24"/>
      <c r="EQ752" s="24"/>
      <c r="ER752" s="24"/>
      <c r="ES752" s="24"/>
      <c r="ET752" s="24"/>
      <c r="EU752" s="24"/>
      <c r="EV752" s="24"/>
      <c r="EW752" s="24"/>
      <c r="EX752" s="24"/>
      <c r="EY752" s="24"/>
      <c r="EZ752" s="24"/>
      <c r="FA752" s="24"/>
      <c r="FB752" s="24"/>
      <c r="FC752" s="24"/>
      <c r="FD752" s="24"/>
      <c r="FE752" s="24"/>
      <c r="FF752" s="24"/>
      <c r="FG752" s="24"/>
      <c r="FH752" s="24"/>
      <c r="FI752" s="24"/>
      <c r="FJ752" s="24"/>
      <c r="FK752" s="24"/>
      <c r="FL752" s="24"/>
      <c r="FM752" s="24"/>
      <c r="FN752" s="24"/>
      <c r="FO752" s="24"/>
      <c r="FP752" s="24"/>
      <c r="FQ752" s="24"/>
      <c r="FR752" s="24"/>
      <c r="FS752" s="24"/>
      <c r="FT752" s="24"/>
      <c r="FU752" s="24"/>
      <c r="FV752" s="24"/>
      <c r="FW752" s="24"/>
      <c r="FX752" s="24"/>
      <c r="FY752" s="24"/>
      <c r="FZ752" s="24"/>
      <c r="GA752" s="24"/>
      <c r="GB752" s="24"/>
      <c r="GC752" s="24"/>
      <c r="GD752" s="24"/>
      <c r="GE752" s="24"/>
      <c r="GF752" s="24"/>
      <c r="GG752" s="24"/>
      <c r="GH752" s="24"/>
      <c r="GI752" s="24"/>
      <c r="GJ752" s="24"/>
      <c r="GK752" s="24"/>
      <c r="GL752" s="24"/>
      <c r="GM752" s="24"/>
      <c r="GN752" s="24"/>
      <c r="GO752" s="24"/>
      <c r="GP752" s="24"/>
      <c r="GQ752" s="24"/>
      <c r="GR752" s="24"/>
      <c r="GS752" s="24"/>
      <c r="GT752" s="24"/>
      <c r="GU752" s="24"/>
      <c r="GV752" s="24"/>
      <c r="GW752" s="24"/>
      <c r="GX752" s="24"/>
      <c r="GY752" s="24"/>
      <c r="GZ752" s="24"/>
      <c r="HA752" s="24"/>
      <c r="HB752" s="24"/>
      <c r="HC752" s="24"/>
      <c r="HD752" s="24"/>
      <c r="HE752" s="24"/>
      <c r="HF752" s="24"/>
      <c r="HG752" s="24"/>
      <c r="HH752" s="24"/>
      <c r="HI752" s="24"/>
      <c r="HJ752" s="24"/>
      <c r="HK752" s="24"/>
      <c r="HL752" s="24"/>
      <c r="HM752" s="24"/>
      <c r="HN752" s="24"/>
      <c r="HO752" s="24"/>
      <c r="HP752" s="24"/>
      <c r="HQ752" s="24"/>
      <c r="HR752" s="24"/>
      <c r="HS752" s="24"/>
      <c r="HT752" s="24"/>
      <c r="HU752" s="24"/>
      <c r="HV752" s="24"/>
      <c r="HW752" s="24"/>
      <c r="HX752" s="24"/>
      <c r="HY752" s="24"/>
      <c r="HZ752" s="24"/>
      <c r="IA752" s="24"/>
      <c r="IB752" s="24"/>
      <c r="IC752" s="24"/>
      <c r="ID752" s="24"/>
    </row>
    <row r="753" spans="1:238" x14ac:dyDescent="0.3">
      <c r="A753" t="str">
        <f>IF(Input!A745=0,"",Input!A745)</f>
        <v/>
      </c>
      <c r="B753" s="65" t="str" cm="1">
        <f t="array" ref="B753">_xlfn.IFS($A753="","",LEFT($A753,4)="fold",MID($A753,12,1),TRUE,VALUE(LEFT($A753,FIND(",",$A753)-1)))</f>
        <v/>
      </c>
      <c r="C753" s="65" t="str" cm="1">
        <f t="array" ref="C753">_xlfn.IFS($A753="","",LEFT($A753,4)="fold",VALUE(MID($A753,14,5)),TRUE,VALUE(MID($A753,FIND(",",$A753)+1,5)))</f>
        <v/>
      </c>
      <c r="F753" s="58" cm="1">
        <f t="array" aca="1" ref="F753" ca="1">_xlfn.IFS(
AND(F$3="x",D753&gt;F$4),  2*F$4-D753,
TRUE,D753)</f>
        <v>0</v>
      </c>
      <c r="G753" s="58" cm="1">
        <f t="array" aca="1" ref="G753" ca="1">_xlfn.IFS(
AND(F$3="y",E753&gt;F$4),  2*F$4-E753,
TRUE,E753)</f>
        <v>0</v>
      </c>
      <c r="H753" s="58" cm="1">
        <f t="array" aca="1" ref="H753" ca="1">_xlfn.IFS(
AND(H$3="x",F753&gt;H$4),  2*H$4-F753,
TRUE,F753)</f>
        <v>0</v>
      </c>
      <c r="I753" s="58" cm="1">
        <f t="array" aca="1" ref="I753" ca="1">_xlfn.IFS(
AND(H$3="y",G753&gt;H$4),  2*H$4-G753,
TRUE,G753)</f>
        <v>0</v>
      </c>
      <c r="J753" s="58" cm="1">
        <f t="array" aca="1" ref="J753" ca="1">_xlfn.IFS(
AND(J$3="x",H753&gt;J$4),  2*J$4-H753,
TRUE,H753)</f>
        <v>0</v>
      </c>
      <c r="K753" s="58" cm="1">
        <f t="array" aca="1" ref="K753" ca="1">_xlfn.IFS(
AND(J$3="y",I753&gt;J$4),  2*J$4-I753,
TRUE,I753)</f>
        <v>0</v>
      </c>
      <c r="L753" s="58" cm="1">
        <f t="array" aca="1" ref="L753" ca="1">_xlfn.IFS(
AND(L$3="x",J753&gt;L$4),  2*L$4-J753,
TRUE,J753)</f>
        <v>0</v>
      </c>
      <c r="M753" s="58" cm="1">
        <f t="array" aca="1" ref="M753" ca="1">_xlfn.IFS(
AND(L$3="y",K753&gt;L$4),  2*L$4-K753,
TRUE,K753)</f>
        <v>0</v>
      </c>
      <c r="N753" s="58" cm="1">
        <f t="array" aca="1" ref="N753" ca="1">_xlfn.IFS(
AND(N$3="x",L753&gt;N$4),  2*N$4-L753,
TRUE,L753)</f>
        <v>0</v>
      </c>
      <c r="O753" s="58" cm="1">
        <f t="array" aca="1" ref="O753" ca="1">_xlfn.IFS(
AND(N$3="y",M753&gt;N$4),  2*N$4-M753,
TRUE,M753)</f>
        <v>0</v>
      </c>
      <c r="P753" s="58" cm="1">
        <f t="array" aca="1" ref="P753" ca="1">_xlfn.IFS(
AND(P$3="x",N753&gt;P$4),  2*P$4-N753,
TRUE,N753)</f>
        <v>0</v>
      </c>
      <c r="Q753" s="58" cm="1">
        <f t="array" aca="1" ref="Q753" ca="1">_xlfn.IFS(
AND(P$3="y",O753&gt;P$4),  2*P$4-O753,
TRUE,O753)</f>
        <v>0</v>
      </c>
      <c r="R753" s="58" cm="1">
        <f t="array" aca="1" ref="R753" ca="1">_xlfn.IFS(
AND(R$3="x",P753&gt;R$4),  2*R$4-P753,
TRUE,P753)</f>
        <v>0</v>
      </c>
      <c r="S753" s="58" cm="1">
        <f t="array" aca="1" ref="S753" ca="1">_xlfn.IFS(
AND(R$3="y",Q753&gt;R$4),  2*R$4-Q753,
TRUE,Q753)</f>
        <v>0</v>
      </c>
      <c r="T753" s="58" cm="1">
        <f t="array" aca="1" ref="T753" ca="1">_xlfn.IFS(
AND(T$3="x",R753&gt;T$4),  2*T$4-R753,
TRUE,R753)</f>
        <v>0</v>
      </c>
      <c r="U753" s="58" cm="1">
        <f t="array" aca="1" ref="U753" ca="1">_xlfn.IFS(
AND(T$3="y",S753&gt;T$4),  2*T$4-S753,
TRUE,S753)</f>
        <v>0</v>
      </c>
      <c r="V753" s="58" cm="1">
        <f t="array" aca="1" ref="V753" ca="1">_xlfn.IFS(
AND(V$3="x",T753&gt;V$4),  2*V$4-T753,
TRUE,T753)</f>
        <v>0</v>
      </c>
      <c r="W753" s="58" cm="1">
        <f t="array" aca="1" ref="W753" ca="1">_xlfn.IFS(
AND(V$3="y",U753&gt;V$4),  2*V$4-U753,
TRUE,U753)</f>
        <v>0</v>
      </c>
      <c r="X753" s="58" cm="1">
        <f t="array" aca="1" ref="X753" ca="1">_xlfn.IFS(
AND(X$3="x",V753&gt;X$4),  2*X$4-V753,
TRUE,V753)</f>
        <v>0</v>
      </c>
      <c r="Y753" s="58" cm="1">
        <f t="array" aca="1" ref="Y753" ca="1">_xlfn.IFS(
AND(X$3="y",W753&gt;X$4),  2*X$4-W753,
TRUE,W753)</f>
        <v>0</v>
      </c>
      <c r="Z753" s="58" cm="1">
        <f t="array" aca="1" ref="Z753" ca="1">_xlfn.IFS(
AND(Z$3="x",X753&gt;Z$4),  2*Z$4-X753,
TRUE,X753)</f>
        <v>0</v>
      </c>
      <c r="AA753" s="58" cm="1">
        <f t="array" aca="1" ref="AA753" ca="1">_xlfn.IFS(
AND(Z$3="y",Y753&gt;Z$4),  2*Z$4-Y753,
TRUE,Y753)</f>
        <v>0</v>
      </c>
      <c r="BF753" s="23"/>
      <c r="BG753" s="24"/>
      <c r="BH753" s="24"/>
      <c r="BI753" s="24"/>
      <c r="BJ753" s="24"/>
      <c r="BK753" s="24"/>
      <c r="BL753" s="24"/>
      <c r="BM753" s="24"/>
      <c r="BN753" s="24"/>
      <c r="BO753" s="24"/>
      <c r="BP753" s="24"/>
      <c r="BQ753" s="24"/>
      <c r="BR753" s="24"/>
      <c r="BS753" s="24"/>
      <c r="BT753" s="24"/>
      <c r="BU753" s="24"/>
      <c r="BV753" s="24"/>
      <c r="BW753" s="24"/>
      <c r="BX753" s="24"/>
      <c r="BY753" s="24"/>
      <c r="BZ753" s="24"/>
      <c r="CA753" s="24"/>
      <c r="CB753" s="24"/>
      <c r="CC753" s="24"/>
      <c r="CD753" s="24"/>
      <c r="CE753" s="24"/>
      <c r="CF753" s="24"/>
      <c r="CG753" s="24"/>
      <c r="CH753" s="24"/>
      <c r="CI753" s="24"/>
      <c r="CJ753" s="24"/>
      <c r="CK753" s="24"/>
      <c r="CL753" s="24"/>
      <c r="CM753" s="24"/>
      <c r="CN753" s="24"/>
      <c r="CO753" s="24"/>
      <c r="CP753" s="24"/>
      <c r="CQ753" s="24"/>
      <c r="CR753" s="24"/>
      <c r="CS753" s="24"/>
      <c r="CT753" s="24"/>
      <c r="CU753" s="24"/>
      <c r="CV753" s="24"/>
      <c r="CW753" s="24"/>
      <c r="CX753" s="24"/>
      <c r="CY753" s="24"/>
      <c r="CZ753" s="24"/>
      <c r="DA753" s="24"/>
      <c r="DB753" s="24"/>
      <c r="DC753" s="24"/>
      <c r="DD753" s="24"/>
      <c r="DE753" s="24"/>
      <c r="DF753" s="24"/>
      <c r="DG753" s="24"/>
      <c r="DH753" s="24"/>
      <c r="DI753" s="24"/>
      <c r="DJ753" s="24"/>
      <c r="DK753" s="24"/>
      <c r="DL753" s="24"/>
      <c r="DM753" s="24"/>
      <c r="DN753" s="24"/>
      <c r="DO753" s="24"/>
      <c r="DP753" s="24"/>
      <c r="DQ753" s="24"/>
      <c r="DR753" s="24"/>
      <c r="DS753" s="24"/>
      <c r="DT753" s="24"/>
      <c r="DU753" s="24"/>
      <c r="DV753" s="24"/>
      <c r="DW753" s="24"/>
      <c r="DX753" s="24"/>
      <c r="DY753" s="24"/>
      <c r="DZ753" s="24"/>
      <c r="EA753" s="24"/>
      <c r="EB753" s="24"/>
      <c r="EC753" s="24"/>
      <c r="ED753" s="24"/>
      <c r="EE753" s="24"/>
      <c r="EF753" s="24"/>
      <c r="EG753" s="24"/>
      <c r="EH753" s="24"/>
      <c r="EI753" s="24"/>
      <c r="EJ753" s="24"/>
      <c r="EK753" s="24"/>
      <c r="EL753" s="24"/>
      <c r="EM753" s="24"/>
      <c r="EN753" s="24"/>
      <c r="EO753" s="24"/>
      <c r="EP753" s="24"/>
      <c r="EQ753" s="24"/>
      <c r="ER753" s="24"/>
      <c r="ES753" s="24"/>
      <c r="ET753" s="24"/>
      <c r="EU753" s="24"/>
      <c r="EV753" s="24"/>
      <c r="EW753" s="24"/>
      <c r="EX753" s="24"/>
      <c r="EY753" s="24"/>
      <c r="EZ753" s="24"/>
      <c r="FA753" s="24"/>
      <c r="FB753" s="24"/>
      <c r="FC753" s="24"/>
      <c r="FD753" s="24"/>
      <c r="FE753" s="24"/>
      <c r="FF753" s="24"/>
      <c r="FG753" s="24"/>
      <c r="FH753" s="24"/>
      <c r="FI753" s="24"/>
      <c r="FJ753" s="24"/>
      <c r="FK753" s="24"/>
      <c r="FL753" s="24"/>
      <c r="FM753" s="24"/>
      <c r="FN753" s="24"/>
      <c r="FO753" s="24"/>
      <c r="FP753" s="24"/>
      <c r="FQ753" s="24"/>
      <c r="FR753" s="24"/>
      <c r="FS753" s="24"/>
      <c r="FT753" s="24"/>
      <c r="FU753" s="24"/>
      <c r="FV753" s="24"/>
      <c r="FW753" s="24"/>
      <c r="FX753" s="24"/>
      <c r="FY753" s="24"/>
      <c r="FZ753" s="24"/>
      <c r="GA753" s="24"/>
      <c r="GB753" s="24"/>
      <c r="GC753" s="24"/>
      <c r="GD753" s="24"/>
      <c r="GE753" s="24"/>
      <c r="GF753" s="24"/>
      <c r="GG753" s="24"/>
      <c r="GH753" s="24"/>
      <c r="GI753" s="24"/>
      <c r="GJ753" s="24"/>
      <c r="GK753" s="24"/>
      <c r="GL753" s="24"/>
      <c r="GM753" s="24"/>
      <c r="GN753" s="24"/>
      <c r="GO753" s="24"/>
      <c r="GP753" s="24"/>
      <c r="GQ753" s="24"/>
      <c r="GR753" s="24"/>
      <c r="GS753" s="24"/>
      <c r="GT753" s="24"/>
      <c r="GU753" s="24"/>
      <c r="GV753" s="24"/>
      <c r="GW753" s="24"/>
      <c r="GX753" s="24"/>
      <c r="GY753" s="24"/>
      <c r="GZ753" s="24"/>
      <c r="HA753" s="24"/>
      <c r="HB753" s="24"/>
      <c r="HC753" s="24"/>
      <c r="HD753" s="24"/>
      <c r="HE753" s="24"/>
      <c r="HF753" s="24"/>
      <c r="HG753" s="24"/>
      <c r="HH753" s="24"/>
      <c r="HI753" s="24"/>
      <c r="HJ753" s="24"/>
      <c r="HK753" s="24"/>
      <c r="HL753" s="24"/>
      <c r="HM753" s="24"/>
      <c r="HN753" s="24"/>
      <c r="HO753" s="24"/>
      <c r="HP753" s="24"/>
      <c r="HQ753" s="24"/>
      <c r="HR753" s="24"/>
      <c r="HS753" s="24"/>
      <c r="HT753" s="24"/>
      <c r="HU753" s="24"/>
      <c r="HV753" s="24"/>
      <c r="HW753" s="24"/>
      <c r="HX753" s="24"/>
      <c r="HY753" s="24"/>
      <c r="HZ753" s="24"/>
      <c r="IA753" s="24"/>
      <c r="IB753" s="24"/>
      <c r="IC753" s="24"/>
      <c r="ID753" s="24"/>
    </row>
    <row r="754" spans="1:238" x14ac:dyDescent="0.3">
      <c r="A754" t="str">
        <f>IF(Input!A746=0,"",Input!A746)</f>
        <v>fold along x=655</v>
      </c>
      <c r="B754" s="65" t="str" cm="1">
        <f t="array" ref="B754">_xlfn.IFS($A754="","",LEFT($A754,4)="fold",MID($A754,12,1),TRUE,VALUE(LEFT($A754,FIND(",",$A754)-1)))</f>
        <v>x</v>
      </c>
      <c r="C754" s="65" cm="1">
        <f t="array" ref="C754">_xlfn.IFS($A754="","",LEFT($A754,4)="fold",VALUE(MID($A754,14,5)),TRUE,VALUE(MID($A754,FIND(",",$A754)+1,5)))</f>
        <v>655</v>
      </c>
      <c r="F754" s="58" cm="1">
        <f t="array" aca="1" ref="F754" ca="1">_xlfn.IFS(
AND(F$3="x",D754&gt;F$4),  2*F$4-D754,
TRUE,D754)</f>
        <v>0</v>
      </c>
      <c r="G754" s="58" cm="1">
        <f t="array" aca="1" ref="G754" ca="1">_xlfn.IFS(
AND(F$3="y",E754&gt;F$4),  2*F$4-E754,
TRUE,E754)</f>
        <v>0</v>
      </c>
      <c r="H754" s="58" cm="1">
        <f t="array" aca="1" ref="H754" ca="1">_xlfn.IFS(
AND(H$3="x",F754&gt;H$4),  2*H$4-F754,
TRUE,F754)</f>
        <v>0</v>
      </c>
      <c r="I754" s="58" cm="1">
        <f t="array" aca="1" ref="I754" ca="1">_xlfn.IFS(
AND(H$3="y",G754&gt;H$4),  2*H$4-G754,
TRUE,G754)</f>
        <v>0</v>
      </c>
      <c r="J754" s="58" cm="1">
        <f t="array" aca="1" ref="J754" ca="1">_xlfn.IFS(
AND(J$3="x",H754&gt;J$4),  2*J$4-H754,
TRUE,H754)</f>
        <v>0</v>
      </c>
      <c r="K754" s="58" cm="1">
        <f t="array" aca="1" ref="K754" ca="1">_xlfn.IFS(
AND(J$3="y",I754&gt;J$4),  2*J$4-I754,
TRUE,I754)</f>
        <v>0</v>
      </c>
      <c r="L754" s="58" cm="1">
        <f t="array" aca="1" ref="L754" ca="1">_xlfn.IFS(
AND(L$3="x",J754&gt;L$4),  2*L$4-J754,
TRUE,J754)</f>
        <v>0</v>
      </c>
      <c r="M754" s="58" cm="1">
        <f t="array" aca="1" ref="M754" ca="1">_xlfn.IFS(
AND(L$3="y",K754&gt;L$4),  2*L$4-K754,
TRUE,K754)</f>
        <v>0</v>
      </c>
      <c r="N754" s="58" cm="1">
        <f t="array" aca="1" ref="N754" ca="1">_xlfn.IFS(
AND(N$3="x",L754&gt;N$4),  2*N$4-L754,
TRUE,L754)</f>
        <v>0</v>
      </c>
      <c r="O754" s="58" cm="1">
        <f t="array" aca="1" ref="O754" ca="1">_xlfn.IFS(
AND(N$3="y",M754&gt;N$4),  2*N$4-M754,
TRUE,M754)</f>
        <v>0</v>
      </c>
      <c r="P754" s="58" cm="1">
        <f t="array" aca="1" ref="P754" ca="1">_xlfn.IFS(
AND(P$3="x",N754&gt;P$4),  2*P$4-N754,
TRUE,N754)</f>
        <v>0</v>
      </c>
      <c r="Q754" s="58" cm="1">
        <f t="array" aca="1" ref="Q754" ca="1">_xlfn.IFS(
AND(P$3="y",O754&gt;P$4),  2*P$4-O754,
TRUE,O754)</f>
        <v>0</v>
      </c>
      <c r="R754" s="58" cm="1">
        <f t="array" aca="1" ref="R754" ca="1">_xlfn.IFS(
AND(R$3="x",P754&gt;R$4),  2*R$4-P754,
TRUE,P754)</f>
        <v>0</v>
      </c>
      <c r="S754" s="58" cm="1">
        <f t="array" aca="1" ref="S754" ca="1">_xlfn.IFS(
AND(R$3="y",Q754&gt;R$4),  2*R$4-Q754,
TRUE,Q754)</f>
        <v>0</v>
      </c>
      <c r="T754" s="58" cm="1">
        <f t="array" aca="1" ref="T754" ca="1">_xlfn.IFS(
AND(T$3="x",R754&gt;T$4),  2*T$4-R754,
TRUE,R754)</f>
        <v>0</v>
      </c>
      <c r="U754" s="58" cm="1">
        <f t="array" aca="1" ref="U754" ca="1">_xlfn.IFS(
AND(T$3="y",S754&gt;T$4),  2*T$4-S754,
TRUE,S754)</f>
        <v>0</v>
      </c>
      <c r="V754" s="58" cm="1">
        <f t="array" aca="1" ref="V754" ca="1">_xlfn.IFS(
AND(V$3="x",T754&gt;V$4),  2*V$4-T754,
TRUE,T754)</f>
        <v>0</v>
      </c>
      <c r="W754" s="58" cm="1">
        <f t="array" aca="1" ref="W754" ca="1">_xlfn.IFS(
AND(V$3="y",U754&gt;V$4),  2*V$4-U754,
TRUE,U754)</f>
        <v>0</v>
      </c>
      <c r="X754" s="58" cm="1">
        <f t="array" aca="1" ref="X754" ca="1">_xlfn.IFS(
AND(X$3="x",V754&gt;X$4),  2*X$4-V754,
TRUE,V754)</f>
        <v>0</v>
      </c>
      <c r="Y754" s="58" cm="1">
        <f t="array" aca="1" ref="Y754" ca="1">_xlfn.IFS(
AND(X$3="y",W754&gt;X$4),  2*X$4-W754,
TRUE,W754)</f>
        <v>0</v>
      </c>
      <c r="Z754" s="58" cm="1">
        <f t="array" aca="1" ref="Z754" ca="1">_xlfn.IFS(
AND(Z$3="x",X754&gt;Z$4),  2*Z$4-X754,
TRUE,X754)</f>
        <v>0</v>
      </c>
      <c r="AA754" s="58" cm="1">
        <f t="array" aca="1" ref="AA754" ca="1">_xlfn.IFS(
AND(Z$3="y",Y754&gt;Z$4),  2*Z$4-Y754,
TRUE,Y754)</f>
        <v>0</v>
      </c>
      <c r="BF754" s="23"/>
      <c r="BG754" s="24"/>
      <c r="BH754" s="24"/>
      <c r="BI754" s="24"/>
      <c r="BJ754" s="24"/>
      <c r="BK754" s="24"/>
      <c r="BL754" s="24"/>
      <c r="BM754" s="24"/>
      <c r="BN754" s="24"/>
      <c r="BO754" s="24"/>
      <c r="BP754" s="24"/>
      <c r="BQ754" s="24"/>
      <c r="BR754" s="24"/>
      <c r="BS754" s="24"/>
      <c r="BT754" s="24"/>
      <c r="BU754" s="24"/>
      <c r="BV754" s="24"/>
      <c r="BW754" s="24"/>
      <c r="BX754" s="24"/>
      <c r="BY754" s="24"/>
      <c r="BZ754" s="24"/>
      <c r="CA754" s="24"/>
      <c r="CB754" s="24"/>
      <c r="CC754" s="24"/>
      <c r="CD754" s="24"/>
      <c r="CE754" s="24"/>
      <c r="CF754" s="24"/>
      <c r="CG754" s="24"/>
      <c r="CH754" s="24"/>
      <c r="CI754" s="24"/>
      <c r="CJ754" s="24"/>
      <c r="CK754" s="24"/>
      <c r="CL754" s="24"/>
      <c r="CM754" s="24"/>
      <c r="CN754" s="24"/>
      <c r="CO754" s="24"/>
      <c r="CP754" s="24"/>
      <c r="CQ754" s="24"/>
      <c r="CR754" s="24"/>
      <c r="CS754" s="24"/>
      <c r="CT754" s="24"/>
      <c r="CU754" s="24"/>
      <c r="CV754" s="24"/>
      <c r="CW754" s="24"/>
      <c r="CX754" s="24"/>
      <c r="CY754" s="24"/>
      <c r="CZ754" s="24"/>
      <c r="DA754" s="24"/>
      <c r="DB754" s="24"/>
      <c r="DC754" s="24"/>
      <c r="DD754" s="24"/>
      <c r="DE754" s="24"/>
      <c r="DF754" s="24"/>
      <c r="DG754" s="24"/>
      <c r="DH754" s="24"/>
      <c r="DI754" s="24"/>
      <c r="DJ754" s="24"/>
      <c r="DK754" s="24"/>
      <c r="DL754" s="24"/>
      <c r="DM754" s="24"/>
      <c r="DN754" s="24"/>
      <c r="DO754" s="24"/>
      <c r="DP754" s="24"/>
      <c r="DQ754" s="24"/>
      <c r="DR754" s="24"/>
      <c r="DS754" s="24"/>
      <c r="DT754" s="24"/>
      <c r="DU754" s="24"/>
      <c r="DV754" s="24"/>
      <c r="DW754" s="24"/>
      <c r="DX754" s="24"/>
      <c r="DY754" s="24"/>
      <c r="DZ754" s="24"/>
      <c r="EA754" s="24"/>
      <c r="EB754" s="24"/>
      <c r="EC754" s="24"/>
      <c r="ED754" s="24"/>
      <c r="EE754" s="24"/>
      <c r="EF754" s="24"/>
      <c r="EG754" s="24"/>
      <c r="EH754" s="24"/>
      <c r="EI754" s="24"/>
      <c r="EJ754" s="24"/>
      <c r="EK754" s="24"/>
      <c r="EL754" s="24"/>
      <c r="EM754" s="24"/>
      <c r="EN754" s="24"/>
      <c r="EO754" s="24"/>
      <c r="EP754" s="24"/>
      <c r="EQ754" s="24"/>
      <c r="ER754" s="24"/>
      <c r="ES754" s="24"/>
      <c r="ET754" s="24"/>
      <c r="EU754" s="24"/>
      <c r="EV754" s="24"/>
      <c r="EW754" s="24"/>
      <c r="EX754" s="24"/>
      <c r="EY754" s="24"/>
      <c r="EZ754" s="24"/>
      <c r="FA754" s="24"/>
      <c r="FB754" s="24"/>
      <c r="FC754" s="24"/>
      <c r="FD754" s="24"/>
      <c r="FE754" s="24"/>
      <c r="FF754" s="24"/>
      <c r="FG754" s="24"/>
      <c r="FH754" s="24"/>
      <c r="FI754" s="24"/>
      <c r="FJ754" s="24"/>
      <c r="FK754" s="24"/>
      <c r="FL754" s="24"/>
      <c r="FM754" s="24"/>
      <c r="FN754" s="24"/>
      <c r="FO754" s="24"/>
      <c r="FP754" s="24"/>
      <c r="FQ754" s="24"/>
      <c r="FR754" s="24"/>
      <c r="FS754" s="24"/>
      <c r="FT754" s="24"/>
      <c r="FU754" s="24"/>
      <c r="FV754" s="24"/>
      <c r="FW754" s="24"/>
      <c r="FX754" s="24"/>
      <c r="FY754" s="24"/>
      <c r="FZ754" s="24"/>
      <c r="GA754" s="24"/>
      <c r="GB754" s="24"/>
      <c r="GC754" s="24"/>
      <c r="GD754" s="24"/>
      <c r="GE754" s="24"/>
      <c r="GF754" s="24"/>
      <c r="GG754" s="24"/>
      <c r="GH754" s="24"/>
      <c r="GI754" s="24"/>
      <c r="GJ754" s="24"/>
      <c r="GK754" s="24"/>
      <c r="GL754" s="24"/>
      <c r="GM754" s="24"/>
      <c r="GN754" s="24"/>
      <c r="GO754" s="24"/>
      <c r="GP754" s="24"/>
      <c r="GQ754" s="24"/>
      <c r="GR754" s="24"/>
      <c r="GS754" s="24"/>
      <c r="GT754" s="24"/>
      <c r="GU754" s="24"/>
      <c r="GV754" s="24"/>
      <c r="GW754" s="24"/>
      <c r="GX754" s="24"/>
      <c r="GY754" s="24"/>
      <c r="GZ754" s="24"/>
      <c r="HA754" s="24"/>
      <c r="HB754" s="24"/>
      <c r="HC754" s="24"/>
      <c r="HD754" s="24"/>
      <c r="HE754" s="24"/>
      <c r="HF754" s="24"/>
      <c r="HG754" s="24"/>
      <c r="HH754" s="24"/>
      <c r="HI754" s="24"/>
      <c r="HJ754" s="24"/>
      <c r="HK754" s="24"/>
      <c r="HL754" s="24"/>
      <c r="HM754" s="24"/>
      <c r="HN754" s="24"/>
      <c r="HO754" s="24"/>
      <c r="HP754" s="24"/>
      <c r="HQ754" s="24"/>
      <c r="HR754" s="24"/>
      <c r="HS754" s="24"/>
      <c r="HT754" s="24"/>
      <c r="HU754" s="24"/>
      <c r="HV754" s="24"/>
      <c r="HW754" s="24"/>
      <c r="HX754" s="24"/>
      <c r="HY754" s="24"/>
      <c r="HZ754" s="24"/>
      <c r="IA754" s="24"/>
      <c r="IB754" s="24"/>
      <c r="IC754" s="24"/>
      <c r="ID754" s="24"/>
    </row>
    <row r="755" spans="1:238" x14ac:dyDescent="0.3">
      <c r="A755" t="str">
        <f>IF(Input!A747=0,"",Input!A747)</f>
        <v>fold along y=447</v>
      </c>
      <c r="B755" s="65" t="str" cm="1">
        <f t="array" ref="B755">_xlfn.IFS($A755="","",LEFT($A755,4)="fold",MID($A755,12,1),TRUE,VALUE(LEFT($A755,FIND(",",$A755)-1)))</f>
        <v>y</v>
      </c>
      <c r="C755" s="65" cm="1">
        <f t="array" ref="C755">_xlfn.IFS($A755="","",LEFT($A755,4)="fold",VALUE(MID($A755,14,5)),TRUE,VALUE(MID($A755,FIND(",",$A755)+1,5)))</f>
        <v>447</v>
      </c>
      <c r="F755" s="58" cm="1">
        <f t="array" aca="1" ref="F755" ca="1">_xlfn.IFS(
AND(F$3="x",D755&gt;F$4),  2*F$4-D755,
TRUE,D755)</f>
        <v>0</v>
      </c>
      <c r="G755" s="58" cm="1">
        <f t="array" aca="1" ref="G755" ca="1">_xlfn.IFS(
AND(F$3="y",E755&gt;F$4),  2*F$4-E755,
TRUE,E755)</f>
        <v>0</v>
      </c>
      <c r="H755" s="58" cm="1">
        <f t="array" aca="1" ref="H755" ca="1">_xlfn.IFS(
AND(H$3="x",F755&gt;H$4),  2*H$4-F755,
TRUE,F755)</f>
        <v>0</v>
      </c>
      <c r="I755" s="58" cm="1">
        <f t="array" aca="1" ref="I755" ca="1">_xlfn.IFS(
AND(H$3="y",G755&gt;H$4),  2*H$4-G755,
TRUE,G755)</f>
        <v>0</v>
      </c>
      <c r="J755" s="58" cm="1">
        <f t="array" aca="1" ref="J755" ca="1">_xlfn.IFS(
AND(J$3="x",H755&gt;J$4),  2*J$4-H755,
TRUE,H755)</f>
        <v>0</v>
      </c>
      <c r="K755" s="58" cm="1">
        <f t="array" aca="1" ref="K755" ca="1">_xlfn.IFS(
AND(J$3="y",I755&gt;J$4),  2*J$4-I755,
TRUE,I755)</f>
        <v>0</v>
      </c>
      <c r="L755" s="58" cm="1">
        <f t="array" aca="1" ref="L755" ca="1">_xlfn.IFS(
AND(L$3="x",J755&gt;L$4),  2*L$4-J755,
TRUE,J755)</f>
        <v>0</v>
      </c>
      <c r="M755" s="58" cm="1">
        <f t="array" aca="1" ref="M755" ca="1">_xlfn.IFS(
AND(L$3="y",K755&gt;L$4),  2*L$4-K755,
TRUE,K755)</f>
        <v>0</v>
      </c>
      <c r="N755" s="58" cm="1">
        <f t="array" aca="1" ref="N755" ca="1">_xlfn.IFS(
AND(N$3="x",L755&gt;N$4),  2*N$4-L755,
TRUE,L755)</f>
        <v>0</v>
      </c>
      <c r="O755" s="58" cm="1">
        <f t="array" aca="1" ref="O755" ca="1">_xlfn.IFS(
AND(N$3="y",M755&gt;N$4),  2*N$4-M755,
TRUE,M755)</f>
        <v>0</v>
      </c>
      <c r="P755" s="58" cm="1">
        <f t="array" aca="1" ref="P755" ca="1">_xlfn.IFS(
AND(P$3="x",N755&gt;P$4),  2*P$4-N755,
TRUE,N755)</f>
        <v>0</v>
      </c>
      <c r="Q755" s="58" cm="1">
        <f t="array" aca="1" ref="Q755" ca="1">_xlfn.IFS(
AND(P$3="y",O755&gt;P$4),  2*P$4-O755,
TRUE,O755)</f>
        <v>0</v>
      </c>
      <c r="R755" s="58" cm="1">
        <f t="array" aca="1" ref="R755" ca="1">_xlfn.IFS(
AND(R$3="x",P755&gt;R$4),  2*R$4-P755,
TRUE,P755)</f>
        <v>0</v>
      </c>
      <c r="S755" s="58" cm="1">
        <f t="array" aca="1" ref="S755" ca="1">_xlfn.IFS(
AND(R$3="y",Q755&gt;R$4),  2*R$4-Q755,
TRUE,Q755)</f>
        <v>0</v>
      </c>
      <c r="T755" s="58" cm="1">
        <f t="array" aca="1" ref="T755" ca="1">_xlfn.IFS(
AND(T$3="x",R755&gt;T$4),  2*T$4-R755,
TRUE,R755)</f>
        <v>0</v>
      </c>
      <c r="U755" s="58" cm="1">
        <f t="array" aca="1" ref="U755" ca="1">_xlfn.IFS(
AND(T$3="y",S755&gt;T$4),  2*T$4-S755,
TRUE,S755)</f>
        <v>0</v>
      </c>
      <c r="V755" s="58" cm="1">
        <f t="array" aca="1" ref="V755" ca="1">_xlfn.IFS(
AND(V$3="x",T755&gt;V$4),  2*V$4-T755,
TRUE,T755)</f>
        <v>0</v>
      </c>
      <c r="W755" s="58" cm="1">
        <f t="array" aca="1" ref="W755" ca="1">_xlfn.IFS(
AND(V$3="y",U755&gt;V$4),  2*V$4-U755,
TRUE,U755)</f>
        <v>0</v>
      </c>
      <c r="X755" s="58" cm="1">
        <f t="array" aca="1" ref="X755" ca="1">_xlfn.IFS(
AND(X$3="x",V755&gt;X$4),  2*X$4-V755,
TRUE,V755)</f>
        <v>0</v>
      </c>
      <c r="Y755" s="58" cm="1">
        <f t="array" aca="1" ref="Y755" ca="1">_xlfn.IFS(
AND(X$3="y",W755&gt;X$4),  2*X$4-W755,
TRUE,W755)</f>
        <v>0</v>
      </c>
      <c r="Z755" s="58" cm="1">
        <f t="array" aca="1" ref="Z755" ca="1">_xlfn.IFS(
AND(Z$3="x",X755&gt;Z$4),  2*Z$4-X755,
TRUE,X755)</f>
        <v>0</v>
      </c>
      <c r="AA755" s="58" cm="1">
        <f t="array" aca="1" ref="AA755" ca="1">_xlfn.IFS(
AND(Z$3="y",Y755&gt;Z$4),  2*Z$4-Y755,
TRUE,Y755)</f>
        <v>0</v>
      </c>
      <c r="BF755" s="23"/>
      <c r="BG755" s="24"/>
      <c r="BH755" s="24"/>
      <c r="BI755" s="24"/>
      <c r="BJ755" s="24"/>
      <c r="BK755" s="24"/>
      <c r="BL755" s="24"/>
      <c r="BM755" s="24"/>
      <c r="BN755" s="24"/>
      <c r="BO755" s="24"/>
      <c r="BP755" s="24"/>
      <c r="BQ755" s="24"/>
      <c r="BR755" s="24"/>
      <c r="BS755" s="24"/>
      <c r="BT755" s="24"/>
      <c r="BU755" s="24"/>
      <c r="BV755" s="24"/>
      <c r="BW755" s="24"/>
      <c r="BX755" s="24"/>
      <c r="BY755" s="24"/>
      <c r="BZ755" s="24"/>
      <c r="CA755" s="24"/>
      <c r="CB755" s="24"/>
      <c r="CC755" s="24"/>
      <c r="CD755" s="24"/>
      <c r="CE755" s="24"/>
      <c r="CF755" s="24"/>
      <c r="CG755" s="24"/>
      <c r="CH755" s="24"/>
      <c r="CI755" s="24"/>
      <c r="CJ755" s="24"/>
      <c r="CK755" s="24"/>
      <c r="CL755" s="24"/>
      <c r="CM755" s="24"/>
      <c r="CN755" s="24"/>
      <c r="CO755" s="24"/>
      <c r="CP755" s="24"/>
      <c r="CQ755" s="24"/>
      <c r="CR755" s="24"/>
      <c r="CS755" s="24"/>
      <c r="CT755" s="24"/>
      <c r="CU755" s="24"/>
      <c r="CV755" s="24"/>
      <c r="CW755" s="24"/>
      <c r="CX755" s="24"/>
      <c r="CY755" s="24"/>
      <c r="CZ755" s="24"/>
      <c r="DA755" s="24"/>
      <c r="DB755" s="24"/>
      <c r="DC755" s="24"/>
      <c r="DD755" s="24"/>
      <c r="DE755" s="24"/>
      <c r="DF755" s="24"/>
      <c r="DG755" s="24"/>
      <c r="DH755" s="24"/>
      <c r="DI755" s="24"/>
      <c r="DJ755" s="24"/>
      <c r="DK755" s="24"/>
      <c r="DL755" s="24"/>
      <c r="DM755" s="24"/>
      <c r="DN755" s="24"/>
      <c r="DO755" s="24"/>
      <c r="DP755" s="24"/>
      <c r="DQ755" s="24"/>
      <c r="DR755" s="24"/>
      <c r="DS755" s="24"/>
      <c r="DT755" s="24"/>
      <c r="DU755" s="24"/>
      <c r="DV755" s="24"/>
      <c r="DW755" s="24"/>
      <c r="DX755" s="24"/>
      <c r="DY755" s="24"/>
      <c r="DZ755" s="24"/>
      <c r="EA755" s="24"/>
      <c r="EB755" s="24"/>
      <c r="EC755" s="24"/>
      <c r="ED755" s="24"/>
      <c r="EE755" s="24"/>
      <c r="EF755" s="24"/>
      <c r="EG755" s="24"/>
      <c r="EH755" s="24"/>
      <c r="EI755" s="24"/>
      <c r="EJ755" s="24"/>
      <c r="EK755" s="24"/>
      <c r="EL755" s="24"/>
      <c r="EM755" s="24"/>
      <c r="EN755" s="24"/>
      <c r="EO755" s="24"/>
      <c r="EP755" s="24"/>
      <c r="EQ755" s="24"/>
      <c r="ER755" s="24"/>
      <c r="ES755" s="24"/>
      <c r="ET755" s="24"/>
      <c r="EU755" s="24"/>
      <c r="EV755" s="24"/>
      <c r="EW755" s="24"/>
      <c r="EX755" s="24"/>
      <c r="EY755" s="24"/>
      <c r="EZ755" s="24"/>
      <c r="FA755" s="24"/>
      <c r="FB755" s="24"/>
      <c r="FC755" s="24"/>
      <c r="FD755" s="24"/>
      <c r="FE755" s="24"/>
      <c r="FF755" s="24"/>
      <c r="FG755" s="24"/>
      <c r="FH755" s="24"/>
      <c r="FI755" s="24"/>
      <c r="FJ755" s="24"/>
      <c r="FK755" s="24"/>
      <c r="FL755" s="24"/>
      <c r="FM755" s="24"/>
      <c r="FN755" s="24"/>
      <c r="FO755" s="24"/>
      <c r="FP755" s="24"/>
      <c r="FQ755" s="24"/>
      <c r="FR755" s="24"/>
      <c r="FS755" s="24"/>
      <c r="FT755" s="24"/>
      <c r="FU755" s="24"/>
      <c r="FV755" s="24"/>
      <c r="FW755" s="24"/>
      <c r="FX755" s="24"/>
      <c r="FY755" s="24"/>
      <c r="FZ755" s="24"/>
      <c r="GA755" s="24"/>
      <c r="GB755" s="24"/>
      <c r="GC755" s="24"/>
      <c r="GD755" s="24"/>
      <c r="GE755" s="24"/>
      <c r="GF755" s="24"/>
      <c r="GG755" s="24"/>
      <c r="GH755" s="24"/>
      <c r="GI755" s="24"/>
      <c r="GJ755" s="24"/>
      <c r="GK755" s="24"/>
      <c r="GL755" s="24"/>
      <c r="GM755" s="24"/>
      <c r="GN755" s="24"/>
      <c r="GO755" s="24"/>
      <c r="GP755" s="24"/>
      <c r="GQ755" s="24"/>
      <c r="GR755" s="24"/>
      <c r="GS755" s="24"/>
      <c r="GT755" s="24"/>
      <c r="GU755" s="24"/>
      <c r="GV755" s="24"/>
      <c r="GW755" s="24"/>
      <c r="GX755" s="24"/>
      <c r="GY755" s="24"/>
      <c r="GZ755" s="24"/>
      <c r="HA755" s="24"/>
      <c r="HB755" s="24"/>
      <c r="HC755" s="24"/>
      <c r="HD755" s="24"/>
      <c r="HE755" s="24"/>
      <c r="HF755" s="24"/>
      <c r="HG755" s="24"/>
      <c r="HH755" s="24"/>
      <c r="HI755" s="24"/>
      <c r="HJ755" s="24"/>
      <c r="HK755" s="24"/>
      <c r="HL755" s="24"/>
      <c r="HM755" s="24"/>
      <c r="HN755" s="24"/>
      <c r="HO755" s="24"/>
      <c r="HP755" s="24"/>
      <c r="HQ755" s="24"/>
      <c r="HR755" s="24"/>
      <c r="HS755" s="24"/>
      <c r="HT755" s="24"/>
      <c r="HU755" s="24"/>
      <c r="HV755" s="24"/>
      <c r="HW755" s="24"/>
      <c r="HX755" s="24"/>
      <c r="HY755" s="24"/>
      <c r="HZ755" s="24"/>
      <c r="IA755" s="24"/>
      <c r="IB755" s="24"/>
      <c r="IC755" s="24"/>
      <c r="ID755" s="24"/>
    </row>
    <row r="756" spans="1:238" x14ac:dyDescent="0.3">
      <c r="A756" t="str">
        <f>IF(Input!A748=0,"",Input!A748)</f>
        <v>fold along x=327</v>
      </c>
      <c r="B756" s="65" t="str" cm="1">
        <f t="array" ref="B756">_xlfn.IFS($A756="","",LEFT($A756,4)="fold",MID($A756,12,1),TRUE,VALUE(LEFT($A756,FIND(",",$A756)-1)))</f>
        <v>x</v>
      </c>
      <c r="C756" s="65" cm="1">
        <f t="array" ref="C756">_xlfn.IFS($A756="","",LEFT($A756,4)="fold",VALUE(MID($A756,14,5)),TRUE,VALUE(MID($A756,FIND(",",$A756)+1,5)))</f>
        <v>327</v>
      </c>
      <c r="F756" s="58" cm="1">
        <f t="array" aca="1" ref="F756" ca="1">_xlfn.IFS(
AND(F$3="x",D756&gt;F$4),  2*F$4-D756,
TRUE,D756)</f>
        <v>0</v>
      </c>
      <c r="G756" s="58" cm="1">
        <f t="array" aca="1" ref="G756" ca="1">_xlfn.IFS(
AND(F$3="y",E756&gt;F$4),  2*F$4-E756,
TRUE,E756)</f>
        <v>0</v>
      </c>
      <c r="H756" s="58" cm="1">
        <f t="array" aca="1" ref="H756" ca="1">_xlfn.IFS(
AND(H$3="x",F756&gt;H$4),  2*H$4-F756,
TRUE,F756)</f>
        <v>0</v>
      </c>
      <c r="I756" s="58" cm="1">
        <f t="array" aca="1" ref="I756" ca="1">_xlfn.IFS(
AND(H$3="y",G756&gt;H$4),  2*H$4-G756,
TRUE,G756)</f>
        <v>0</v>
      </c>
      <c r="J756" s="58" cm="1">
        <f t="array" aca="1" ref="J756" ca="1">_xlfn.IFS(
AND(J$3="x",H756&gt;J$4),  2*J$4-H756,
TRUE,H756)</f>
        <v>0</v>
      </c>
      <c r="K756" s="58" cm="1">
        <f t="array" aca="1" ref="K756" ca="1">_xlfn.IFS(
AND(J$3="y",I756&gt;J$4),  2*J$4-I756,
TRUE,I756)</f>
        <v>0</v>
      </c>
      <c r="L756" s="58" cm="1">
        <f t="array" aca="1" ref="L756" ca="1">_xlfn.IFS(
AND(L$3="x",J756&gt;L$4),  2*L$4-J756,
TRUE,J756)</f>
        <v>0</v>
      </c>
      <c r="M756" s="58" cm="1">
        <f t="array" aca="1" ref="M756" ca="1">_xlfn.IFS(
AND(L$3="y",K756&gt;L$4),  2*L$4-K756,
TRUE,K756)</f>
        <v>0</v>
      </c>
      <c r="N756" s="58" cm="1">
        <f t="array" aca="1" ref="N756" ca="1">_xlfn.IFS(
AND(N$3="x",L756&gt;N$4),  2*N$4-L756,
TRUE,L756)</f>
        <v>0</v>
      </c>
      <c r="O756" s="58" cm="1">
        <f t="array" aca="1" ref="O756" ca="1">_xlfn.IFS(
AND(N$3="y",M756&gt;N$4),  2*N$4-M756,
TRUE,M756)</f>
        <v>0</v>
      </c>
      <c r="P756" s="58" cm="1">
        <f t="array" aca="1" ref="P756" ca="1">_xlfn.IFS(
AND(P$3="x",N756&gt;P$4),  2*P$4-N756,
TRUE,N756)</f>
        <v>0</v>
      </c>
      <c r="Q756" s="58" cm="1">
        <f t="array" aca="1" ref="Q756" ca="1">_xlfn.IFS(
AND(P$3="y",O756&gt;P$4),  2*P$4-O756,
TRUE,O756)</f>
        <v>0</v>
      </c>
      <c r="R756" s="58" cm="1">
        <f t="array" aca="1" ref="R756" ca="1">_xlfn.IFS(
AND(R$3="x",P756&gt;R$4),  2*R$4-P756,
TRUE,P756)</f>
        <v>0</v>
      </c>
      <c r="S756" s="58" cm="1">
        <f t="array" aca="1" ref="S756" ca="1">_xlfn.IFS(
AND(R$3="y",Q756&gt;R$4),  2*R$4-Q756,
TRUE,Q756)</f>
        <v>0</v>
      </c>
      <c r="T756" s="58" cm="1">
        <f t="array" aca="1" ref="T756" ca="1">_xlfn.IFS(
AND(T$3="x",R756&gt;T$4),  2*T$4-R756,
TRUE,R756)</f>
        <v>0</v>
      </c>
      <c r="U756" s="58" cm="1">
        <f t="array" aca="1" ref="U756" ca="1">_xlfn.IFS(
AND(T$3="y",S756&gt;T$4),  2*T$4-S756,
TRUE,S756)</f>
        <v>0</v>
      </c>
      <c r="V756" s="58" cm="1">
        <f t="array" aca="1" ref="V756" ca="1">_xlfn.IFS(
AND(V$3="x",T756&gt;V$4),  2*V$4-T756,
TRUE,T756)</f>
        <v>0</v>
      </c>
      <c r="W756" s="58" cm="1">
        <f t="array" aca="1" ref="W756" ca="1">_xlfn.IFS(
AND(V$3="y",U756&gt;V$4),  2*V$4-U756,
TRUE,U756)</f>
        <v>0</v>
      </c>
      <c r="X756" s="58" cm="1">
        <f t="array" aca="1" ref="X756" ca="1">_xlfn.IFS(
AND(X$3="x",V756&gt;X$4),  2*X$4-V756,
TRUE,V756)</f>
        <v>0</v>
      </c>
      <c r="Y756" s="58" cm="1">
        <f t="array" aca="1" ref="Y756" ca="1">_xlfn.IFS(
AND(X$3="y",W756&gt;X$4),  2*X$4-W756,
TRUE,W756)</f>
        <v>0</v>
      </c>
      <c r="Z756" s="58" cm="1">
        <f t="array" aca="1" ref="Z756" ca="1">_xlfn.IFS(
AND(Z$3="x",X756&gt;Z$4),  2*Z$4-X756,
TRUE,X756)</f>
        <v>0</v>
      </c>
      <c r="AA756" s="58" cm="1">
        <f t="array" aca="1" ref="AA756" ca="1">_xlfn.IFS(
AND(Z$3="y",Y756&gt;Z$4),  2*Z$4-Y756,
TRUE,Y756)</f>
        <v>0</v>
      </c>
      <c r="BF756" s="23"/>
      <c r="BG756" s="24"/>
      <c r="BH756" s="24"/>
      <c r="BI756" s="24"/>
      <c r="BJ756" s="24"/>
      <c r="BK756" s="24"/>
      <c r="BL756" s="24"/>
      <c r="BM756" s="24"/>
      <c r="BN756" s="24"/>
      <c r="BO756" s="24"/>
      <c r="BP756" s="24"/>
      <c r="BQ756" s="24"/>
      <c r="BR756" s="24"/>
      <c r="BS756" s="24"/>
      <c r="BT756" s="24"/>
      <c r="BU756" s="24"/>
      <c r="BV756" s="24"/>
      <c r="BW756" s="24"/>
      <c r="BX756" s="24"/>
      <c r="BY756" s="24"/>
      <c r="BZ756" s="24"/>
      <c r="CA756" s="24"/>
      <c r="CB756" s="24"/>
      <c r="CC756" s="24"/>
      <c r="CD756" s="24"/>
      <c r="CE756" s="24"/>
      <c r="CF756" s="24"/>
      <c r="CG756" s="24"/>
      <c r="CH756" s="24"/>
      <c r="CI756" s="24"/>
      <c r="CJ756" s="24"/>
      <c r="CK756" s="24"/>
      <c r="CL756" s="24"/>
      <c r="CM756" s="24"/>
      <c r="CN756" s="24"/>
      <c r="CO756" s="24"/>
      <c r="CP756" s="24"/>
      <c r="CQ756" s="24"/>
      <c r="CR756" s="24"/>
      <c r="CS756" s="24"/>
      <c r="CT756" s="24"/>
      <c r="CU756" s="24"/>
      <c r="CV756" s="24"/>
      <c r="CW756" s="24"/>
      <c r="CX756" s="24"/>
      <c r="CY756" s="24"/>
      <c r="CZ756" s="24"/>
      <c r="DA756" s="24"/>
      <c r="DB756" s="24"/>
      <c r="DC756" s="24"/>
      <c r="DD756" s="24"/>
      <c r="DE756" s="24"/>
      <c r="DF756" s="24"/>
      <c r="DG756" s="24"/>
      <c r="DH756" s="24"/>
      <c r="DI756" s="24"/>
      <c r="DJ756" s="24"/>
      <c r="DK756" s="24"/>
      <c r="DL756" s="24"/>
      <c r="DM756" s="24"/>
      <c r="DN756" s="24"/>
      <c r="DO756" s="24"/>
      <c r="DP756" s="24"/>
      <c r="DQ756" s="24"/>
      <c r="DR756" s="24"/>
      <c r="DS756" s="24"/>
      <c r="DT756" s="24"/>
      <c r="DU756" s="24"/>
      <c r="DV756" s="24"/>
      <c r="DW756" s="24"/>
      <c r="DX756" s="24"/>
      <c r="DY756" s="24"/>
      <c r="DZ756" s="24"/>
      <c r="EA756" s="24"/>
      <c r="EB756" s="24"/>
      <c r="EC756" s="24"/>
      <c r="ED756" s="24"/>
      <c r="EE756" s="24"/>
      <c r="EF756" s="24"/>
      <c r="EG756" s="24"/>
      <c r="EH756" s="24"/>
      <c r="EI756" s="24"/>
      <c r="EJ756" s="24"/>
      <c r="EK756" s="24"/>
      <c r="EL756" s="24"/>
      <c r="EM756" s="24"/>
      <c r="EN756" s="24"/>
      <c r="EO756" s="24"/>
      <c r="EP756" s="24"/>
      <c r="EQ756" s="24"/>
      <c r="ER756" s="24"/>
      <c r="ES756" s="24"/>
      <c r="ET756" s="24"/>
      <c r="EU756" s="24"/>
      <c r="EV756" s="24"/>
      <c r="EW756" s="24"/>
      <c r="EX756" s="24"/>
      <c r="EY756" s="24"/>
      <c r="EZ756" s="24"/>
      <c r="FA756" s="24"/>
      <c r="FB756" s="24"/>
      <c r="FC756" s="24"/>
      <c r="FD756" s="24"/>
      <c r="FE756" s="24"/>
      <c r="FF756" s="24"/>
      <c r="FG756" s="24"/>
      <c r="FH756" s="24"/>
      <c r="FI756" s="24"/>
      <c r="FJ756" s="24"/>
      <c r="FK756" s="24"/>
      <c r="FL756" s="24"/>
      <c r="FM756" s="24"/>
      <c r="FN756" s="24"/>
      <c r="FO756" s="24"/>
      <c r="FP756" s="24"/>
      <c r="FQ756" s="24"/>
      <c r="FR756" s="24"/>
      <c r="FS756" s="24"/>
      <c r="FT756" s="24"/>
      <c r="FU756" s="24"/>
      <c r="FV756" s="24"/>
      <c r="FW756" s="24"/>
      <c r="FX756" s="24"/>
      <c r="FY756" s="24"/>
      <c r="FZ756" s="24"/>
      <c r="GA756" s="24"/>
      <c r="GB756" s="24"/>
      <c r="GC756" s="24"/>
      <c r="GD756" s="24"/>
      <c r="GE756" s="24"/>
      <c r="GF756" s="24"/>
      <c r="GG756" s="24"/>
      <c r="GH756" s="24"/>
      <c r="GI756" s="24"/>
      <c r="GJ756" s="24"/>
      <c r="GK756" s="24"/>
      <c r="GL756" s="24"/>
      <c r="GM756" s="24"/>
      <c r="GN756" s="24"/>
      <c r="GO756" s="24"/>
      <c r="GP756" s="24"/>
      <c r="GQ756" s="24"/>
      <c r="GR756" s="24"/>
      <c r="GS756" s="24"/>
      <c r="GT756" s="24"/>
      <c r="GU756" s="24"/>
      <c r="GV756" s="24"/>
      <c r="GW756" s="24"/>
      <c r="GX756" s="24"/>
      <c r="GY756" s="24"/>
      <c r="GZ756" s="24"/>
      <c r="HA756" s="24"/>
      <c r="HB756" s="24"/>
      <c r="HC756" s="24"/>
      <c r="HD756" s="24"/>
      <c r="HE756" s="24"/>
      <c r="HF756" s="24"/>
      <c r="HG756" s="24"/>
      <c r="HH756" s="24"/>
      <c r="HI756" s="24"/>
      <c r="HJ756" s="24"/>
      <c r="HK756" s="24"/>
      <c r="HL756" s="24"/>
      <c r="HM756" s="24"/>
      <c r="HN756" s="24"/>
      <c r="HO756" s="24"/>
      <c r="HP756" s="24"/>
      <c r="HQ756" s="24"/>
      <c r="HR756" s="24"/>
      <c r="HS756" s="24"/>
      <c r="HT756" s="24"/>
      <c r="HU756" s="24"/>
      <c r="HV756" s="24"/>
      <c r="HW756" s="24"/>
      <c r="HX756" s="24"/>
      <c r="HY756" s="24"/>
      <c r="HZ756" s="24"/>
      <c r="IA756" s="24"/>
      <c r="IB756" s="24"/>
      <c r="IC756" s="24"/>
      <c r="ID756" s="24"/>
    </row>
    <row r="757" spans="1:238" x14ac:dyDescent="0.3">
      <c r="A757" t="str">
        <f>IF(Input!A749=0,"",Input!A749)</f>
        <v>fold along y=223</v>
      </c>
      <c r="B757" s="65" t="str" cm="1">
        <f t="array" ref="B757">_xlfn.IFS($A757="","",LEFT($A757,4)="fold",MID($A757,12,1),TRUE,VALUE(LEFT($A757,FIND(",",$A757)-1)))</f>
        <v>y</v>
      </c>
      <c r="C757" s="65" cm="1">
        <f t="array" ref="C757">_xlfn.IFS($A757="","",LEFT($A757,4)="fold",VALUE(MID($A757,14,5)),TRUE,VALUE(MID($A757,FIND(",",$A757)+1,5)))</f>
        <v>223</v>
      </c>
      <c r="F757" s="58" cm="1">
        <f t="array" aca="1" ref="F757" ca="1">_xlfn.IFS(
AND(F$3="x",D757&gt;F$4),  2*F$4-D757,
TRUE,D757)</f>
        <v>0</v>
      </c>
      <c r="G757" s="58" cm="1">
        <f t="array" aca="1" ref="G757" ca="1">_xlfn.IFS(
AND(F$3="y",E757&gt;F$4),  2*F$4-E757,
TRUE,E757)</f>
        <v>0</v>
      </c>
      <c r="H757" s="58" cm="1">
        <f t="array" aca="1" ref="H757" ca="1">_xlfn.IFS(
AND(H$3="x",F757&gt;H$4),  2*H$4-F757,
TRUE,F757)</f>
        <v>0</v>
      </c>
      <c r="I757" s="58" cm="1">
        <f t="array" aca="1" ref="I757" ca="1">_xlfn.IFS(
AND(H$3="y",G757&gt;H$4),  2*H$4-G757,
TRUE,G757)</f>
        <v>0</v>
      </c>
      <c r="J757" s="58" cm="1">
        <f t="array" aca="1" ref="J757" ca="1">_xlfn.IFS(
AND(J$3="x",H757&gt;J$4),  2*J$4-H757,
TRUE,H757)</f>
        <v>0</v>
      </c>
      <c r="K757" s="58" cm="1">
        <f t="array" aca="1" ref="K757" ca="1">_xlfn.IFS(
AND(J$3="y",I757&gt;J$4),  2*J$4-I757,
TRUE,I757)</f>
        <v>0</v>
      </c>
      <c r="L757" s="58" cm="1">
        <f t="array" aca="1" ref="L757" ca="1">_xlfn.IFS(
AND(L$3="x",J757&gt;L$4),  2*L$4-J757,
TRUE,J757)</f>
        <v>0</v>
      </c>
      <c r="M757" s="58" cm="1">
        <f t="array" aca="1" ref="M757" ca="1">_xlfn.IFS(
AND(L$3="y",K757&gt;L$4),  2*L$4-K757,
TRUE,K757)</f>
        <v>0</v>
      </c>
      <c r="N757" s="58" cm="1">
        <f t="array" aca="1" ref="N757" ca="1">_xlfn.IFS(
AND(N$3="x",L757&gt;N$4),  2*N$4-L757,
TRUE,L757)</f>
        <v>0</v>
      </c>
      <c r="O757" s="58" cm="1">
        <f t="array" aca="1" ref="O757" ca="1">_xlfn.IFS(
AND(N$3="y",M757&gt;N$4),  2*N$4-M757,
TRUE,M757)</f>
        <v>0</v>
      </c>
      <c r="P757" s="58" cm="1">
        <f t="array" aca="1" ref="P757" ca="1">_xlfn.IFS(
AND(P$3="x",N757&gt;P$4),  2*P$4-N757,
TRUE,N757)</f>
        <v>0</v>
      </c>
      <c r="Q757" s="58" cm="1">
        <f t="array" aca="1" ref="Q757" ca="1">_xlfn.IFS(
AND(P$3="y",O757&gt;P$4),  2*P$4-O757,
TRUE,O757)</f>
        <v>0</v>
      </c>
      <c r="R757" s="58" cm="1">
        <f t="array" aca="1" ref="R757" ca="1">_xlfn.IFS(
AND(R$3="x",P757&gt;R$4),  2*R$4-P757,
TRUE,P757)</f>
        <v>0</v>
      </c>
      <c r="S757" s="58" cm="1">
        <f t="array" aca="1" ref="S757" ca="1">_xlfn.IFS(
AND(R$3="y",Q757&gt;R$4),  2*R$4-Q757,
TRUE,Q757)</f>
        <v>0</v>
      </c>
      <c r="T757" s="58" cm="1">
        <f t="array" aca="1" ref="T757" ca="1">_xlfn.IFS(
AND(T$3="x",R757&gt;T$4),  2*T$4-R757,
TRUE,R757)</f>
        <v>0</v>
      </c>
      <c r="U757" s="58" cm="1">
        <f t="array" aca="1" ref="U757" ca="1">_xlfn.IFS(
AND(T$3="y",S757&gt;T$4),  2*T$4-S757,
TRUE,S757)</f>
        <v>0</v>
      </c>
      <c r="V757" s="58" cm="1">
        <f t="array" aca="1" ref="V757" ca="1">_xlfn.IFS(
AND(V$3="x",T757&gt;V$4),  2*V$4-T757,
TRUE,T757)</f>
        <v>0</v>
      </c>
      <c r="W757" s="58" cm="1">
        <f t="array" aca="1" ref="W757" ca="1">_xlfn.IFS(
AND(V$3="y",U757&gt;V$4),  2*V$4-U757,
TRUE,U757)</f>
        <v>0</v>
      </c>
      <c r="X757" s="58" cm="1">
        <f t="array" aca="1" ref="X757" ca="1">_xlfn.IFS(
AND(X$3="x",V757&gt;X$4),  2*X$4-V757,
TRUE,V757)</f>
        <v>0</v>
      </c>
      <c r="Y757" s="58" cm="1">
        <f t="array" aca="1" ref="Y757" ca="1">_xlfn.IFS(
AND(X$3="y",W757&gt;X$4),  2*X$4-W757,
TRUE,W757)</f>
        <v>0</v>
      </c>
      <c r="Z757" s="58" cm="1">
        <f t="array" aca="1" ref="Z757" ca="1">_xlfn.IFS(
AND(Z$3="x",X757&gt;Z$4),  2*Z$4-X757,
TRUE,X757)</f>
        <v>0</v>
      </c>
      <c r="AA757" s="58" cm="1">
        <f t="array" aca="1" ref="AA757" ca="1">_xlfn.IFS(
AND(Z$3="y",Y757&gt;Z$4),  2*Z$4-Y757,
TRUE,Y757)</f>
        <v>0</v>
      </c>
      <c r="BF757" s="23"/>
      <c r="BG757" s="24"/>
      <c r="BH757" s="24"/>
      <c r="BI757" s="24"/>
      <c r="BJ757" s="24"/>
      <c r="BK757" s="24"/>
      <c r="BL757" s="24"/>
      <c r="BM757" s="24"/>
      <c r="BN757" s="24"/>
      <c r="BO757" s="24"/>
      <c r="BP757" s="24"/>
      <c r="BQ757" s="24"/>
      <c r="BR757" s="24"/>
      <c r="BS757" s="24"/>
      <c r="BT757" s="24"/>
      <c r="BU757" s="24"/>
      <c r="BV757" s="24"/>
      <c r="BW757" s="24"/>
      <c r="BX757" s="24"/>
      <c r="BY757" s="24"/>
      <c r="BZ757" s="24"/>
      <c r="CA757" s="24"/>
      <c r="CB757" s="24"/>
      <c r="CC757" s="24"/>
      <c r="CD757" s="24"/>
      <c r="CE757" s="24"/>
      <c r="CF757" s="24"/>
      <c r="CG757" s="24"/>
      <c r="CH757" s="24"/>
      <c r="CI757" s="24"/>
      <c r="CJ757" s="24"/>
      <c r="CK757" s="24"/>
      <c r="CL757" s="24"/>
      <c r="CM757" s="24"/>
      <c r="CN757" s="24"/>
      <c r="CO757" s="24"/>
      <c r="CP757" s="24"/>
      <c r="CQ757" s="24"/>
      <c r="CR757" s="24"/>
      <c r="CS757" s="24"/>
      <c r="CT757" s="24"/>
      <c r="CU757" s="24"/>
      <c r="CV757" s="24"/>
      <c r="CW757" s="24"/>
      <c r="CX757" s="24"/>
      <c r="CY757" s="24"/>
      <c r="CZ757" s="24"/>
      <c r="DA757" s="24"/>
      <c r="DB757" s="24"/>
      <c r="DC757" s="24"/>
      <c r="DD757" s="24"/>
      <c r="DE757" s="24"/>
      <c r="DF757" s="24"/>
      <c r="DG757" s="24"/>
      <c r="DH757" s="24"/>
      <c r="DI757" s="24"/>
      <c r="DJ757" s="24"/>
      <c r="DK757" s="24"/>
      <c r="DL757" s="24"/>
      <c r="DM757" s="24"/>
      <c r="DN757" s="24"/>
      <c r="DO757" s="24"/>
      <c r="DP757" s="24"/>
      <c r="DQ757" s="24"/>
      <c r="DR757" s="24"/>
      <c r="DS757" s="24"/>
      <c r="DT757" s="24"/>
      <c r="DU757" s="24"/>
      <c r="DV757" s="24"/>
      <c r="DW757" s="24"/>
      <c r="DX757" s="24"/>
      <c r="DY757" s="24"/>
      <c r="DZ757" s="24"/>
      <c r="EA757" s="24"/>
      <c r="EB757" s="24"/>
      <c r="EC757" s="24"/>
      <c r="ED757" s="24"/>
      <c r="EE757" s="24"/>
      <c r="EF757" s="24"/>
      <c r="EG757" s="24"/>
      <c r="EH757" s="24"/>
      <c r="EI757" s="24"/>
      <c r="EJ757" s="24"/>
      <c r="EK757" s="24"/>
      <c r="EL757" s="24"/>
      <c r="EM757" s="24"/>
      <c r="EN757" s="24"/>
      <c r="EO757" s="24"/>
      <c r="EP757" s="24"/>
      <c r="EQ757" s="24"/>
      <c r="ER757" s="24"/>
      <c r="ES757" s="24"/>
      <c r="ET757" s="24"/>
      <c r="EU757" s="24"/>
      <c r="EV757" s="24"/>
      <c r="EW757" s="24"/>
      <c r="EX757" s="24"/>
      <c r="EY757" s="24"/>
      <c r="EZ757" s="24"/>
      <c r="FA757" s="24"/>
      <c r="FB757" s="24"/>
      <c r="FC757" s="24"/>
      <c r="FD757" s="24"/>
      <c r="FE757" s="24"/>
      <c r="FF757" s="24"/>
      <c r="FG757" s="24"/>
      <c r="FH757" s="24"/>
      <c r="FI757" s="24"/>
      <c r="FJ757" s="24"/>
      <c r="FK757" s="24"/>
      <c r="FL757" s="24"/>
      <c r="FM757" s="24"/>
      <c r="FN757" s="24"/>
      <c r="FO757" s="24"/>
      <c r="FP757" s="24"/>
      <c r="FQ757" s="24"/>
      <c r="FR757" s="24"/>
      <c r="FS757" s="24"/>
      <c r="FT757" s="24"/>
      <c r="FU757" s="24"/>
      <c r="FV757" s="24"/>
      <c r="FW757" s="24"/>
      <c r="FX757" s="24"/>
      <c r="FY757" s="24"/>
      <c r="FZ757" s="24"/>
      <c r="GA757" s="24"/>
      <c r="GB757" s="24"/>
      <c r="GC757" s="24"/>
      <c r="GD757" s="24"/>
      <c r="GE757" s="24"/>
      <c r="GF757" s="24"/>
      <c r="GG757" s="24"/>
      <c r="GH757" s="24"/>
      <c r="GI757" s="24"/>
      <c r="GJ757" s="24"/>
      <c r="GK757" s="24"/>
      <c r="GL757" s="24"/>
      <c r="GM757" s="24"/>
      <c r="GN757" s="24"/>
      <c r="GO757" s="24"/>
      <c r="GP757" s="24"/>
      <c r="GQ757" s="24"/>
      <c r="GR757" s="24"/>
      <c r="GS757" s="24"/>
      <c r="GT757" s="24"/>
      <c r="GU757" s="24"/>
      <c r="GV757" s="24"/>
      <c r="GW757" s="24"/>
      <c r="GX757" s="24"/>
      <c r="GY757" s="24"/>
      <c r="GZ757" s="24"/>
      <c r="HA757" s="24"/>
      <c r="HB757" s="24"/>
      <c r="HC757" s="24"/>
      <c r="HD757" s="24"/>
      <c r="HE757" s="24"/>
      <c r="HF757" s="24"/>
      <c r="HG757" s="24"/>
      <c r="HH757" s="24"/>
      <c r="HI757" s="24"/>
      <c r="HJ757" s="24"/>
      <c r="HK757" s="24"/>
      <c r="HL757" s="24"/>
      <c r="HM757" s="24"/>
      <c r="HN757" s="24"/>
      <c r="HO757" s="24"/>
      <c r="HP757" s="24"/>
      <c r="HQ757" s="24"/>
      <c r="HR757" s="24"/>
      <c r="HS757" s="24"/>
      <c r="HT757" s="24"/>
      <c r="HU757" s="24"/>
      <c r="HV757" s="24"/>
      <c r="HW757" s="24"/>
      <c r="HX757" s="24"/>
      <c r="HY757" s="24"/>
      <c r="HZ757" s="24"/>
      <c r="IA757" s="24"/>
      <c r="IB757" s="24"/>
      <c r="IC757" s="24"/>
      <c r="ID757" s="24"/>
    </row>
    <row r="758" spans="1:238" x14ac:dyDescent="0.3">
      <c r="A758" t="str">
        <f>IF(Input!A750=0,"",Input!A750)</f>
        <v>fold along x=163</v>
      </c>
      <c r="B758" s="65" t="str" cm="1">
        <f t="array" ref="B758">_xlfn.IFS($A758="","",LEFT($A758,4)="fold",MID($A758,12,1),TRUE,VALUE(LEFT($A758,FIND(",",$A758)-1)))</f>
        <v>x</v>
      </c>
      <c r="C758" s="65" cm="1">
        <f t="array" ref="C758">_xlfn.IFS($A758="","",LEFT($A758,4)="fold",VALUE(MID($A758,14,5)),TRUE,VALUE(MID($A758,FIND(",",$A758)+1,5)))</f>
        <v>163</v>
      </c>
      <c r="F758" s="58" cm="1">
        <f t="array" aca="1" ref="F758" ca="1">_xlfn.IFS(
AND(F$3="x",D758&gt;F$4),  2*F$4-D758,
TRUE,D758)</f>
        <v>0</v>
      </c>
      <c r="G758" s="58" cm="1">
        <f t="array" aca="1" ref="G758" ca="1">_xlfn.IFS(
AND(F$3="y",E758&gt;F$4),  2*F$4-E758,
TRUE,E758)</f>
        <v>0</v>
      </c>
      <c r="H758" s="58" cm="1">
        <f t="array" aca="1" ref="H758" ca="1">_xlfn.IFS(
AND(H$3="x",F758&gt;H$4),  2*H$4-F758,
TRUE,F758)</f>
        <v>0</v>
      </c>
      <c r="I758" s="58" cm="1">
        <f t="array" aca="1" ref="I758" ca="1">_xlfn.IFS(
AND(H$3="y",G758&gt;H$4),  2*H$4-G758,
TRUE,G758)</f>
        <v>0</v>
      </c>
      <c r="J758" s="58" cm="1">
        <f t="array" aca="1" ref="J758" ca="1">_xlfn.IFS(
AND(J$3="x",H758&gt;J$4),  2*J$4-H758,
TRUE,H758)</f>
        <v>0</v>
      </c>
      <c r="K758" s="58" cm="1">
        <f t="array" aca="1" ref="K758" ca="1">_xlfn.IFS(
AND(J$3="y",I758&gt;J$4),  2*J$4-I758,
TRUE,I758)</f>
        <v>0</v>
      </c>
      <c r="L758" s="58" cm="1">
        <f t="array" aca="1" ref="L758" ca="1">_xlfn.IFS(
AND(L$3="x",J758&gt;L$4),  2*L$4-J758,
TRUE,J758)</f>
        <v>0</v>
      </c>
      <c r="M758" s="58" cm="1">
        <f t="array" aca="1" ref="M758" ca="1">_xlfn.IFS(
AND(L$3="y",K758&gt;L$4),  2*L$4-K758,
TRUE,K758)</f>
        <v>0</v>
      </c>
      <c r="N758" s="58" cm="1">
        <f t="array" aca="1" ref="N758" ca="1">_xlfn.IFS(
AND(N$3="x",L758&gt;N$4),  2*N$4-L758,
TRUE,L758)</f>
        <v>0</v>
      </c>
      <c r="O758" s="58" cm="1">
        <f t="array" aca="1" ref="O758" ca="1">_xlfn.IFS(
AND(N$3="y",M758&gt;N$4),  2*N$4-M758,
TRUE,M758)</f>
        <v>0</v>
      </c>
      <c r="P758" s="58" cm="1">
        <f t="array" aca="1" ref="P758" ca="1">_xlfn.IFS(
AND(P$3="x",N758&gt;P$4),  2*P$4-N758,
TRUE,N758)</f>
        <v>0</v>
      </c>
      <c r="Q758" s="58" cm="1">
        <f t="array" aca="1" ref="Q758" ca="1">_xlfn.IFS(
AND(P$3="y",O758&gt;P$4),  2*P$4-O758,
TRUE,O758)</f>
        <v>0</v>
      </c>
      <c r="R758" s="58" cm="1">
        <f t="array" aca="1" ref="R758" ca="1">_xlfn.IFS(
AND(R$3="x",P758&gt;R$4),  2*R$4-P758,
TRUE,P758)</f>
        <v>0</v>
      </c>
      <c r="S758" s="58" cm="1">
        <f t="array" aca="1" ref="S758" ca="1">_xlfn.IFS(
AND(R$3="y",Q758&gt;R$4),  2*R$4-Q758,
TRUE,Q758)</f>
        <v>0</v>
      </c>
      <c r="T758" s="58" cm="1">
        <f t="array" aca="1" ref="T758" ca="1">_xlfn.IFS(
AND(T$3="x",R758&gt;T$4),  2*T$4-R758,
TRUE,R758)</f>
        <v>0</v>
      </c>
      <c r="U758" s="58" cm="1">
        <f t="array" aca="1" ref="U758" ca="1">_xlfn.IFS(
AND(T$3="y",S758&gt;T$4),  2*T$4-S758,
TRUE,S758)</f>
        <v>0</v>
      </c>
      <c r="V758" s="58" cm="1">
        <f t="array" aca="1" ref="V758" ca="1">_xlfn.IFS(
AND(V$3="x",T758&gt;V$4),  2*V$4-T758,
TRUE,T758)</f>
        <v>0</v>
      </c>
      <c r="W758" s="58" cm="1">
        <f t="array" aca="1" ref="W758" ca="1">_xlfn.IFS(
AND(V$3="y",U758&gt;V$4),  2*V$4-U758,
TRUE,U758)</f>
        <v>0</v>
      </c>
      <c r="X758" s="58" cm="1">
        <f t="array" aca="1" ref="X758" ca="1">_xlfn.IFS(
AND(X$3="x",V758&gt;X$4),  2*X$4-V758,
TRUE,V758)</f>
        <v>0</v>
      </c>
      <c r="Y758" s="58" cm="1">
        <f t="array" aca="1" ref="Y758" ca="1">_xlfn.IFS(
AND(X$3="y",W758&gt;X$4),  2*X$4-W758,
TRUE,W758)</f>
        <v>0</v>
      </c>
      <c r="Z758" s="58" cm="1">
        <f t="array" aca="1" ref="Z758" ca="1">_xlfn.IFS(
AND(Z$3="x",X758&gt;Z$4),  2*Z$4-X758,
TRUE,X758)</f>
        <v>0</v>
      </c>
      <c r="AA758" s="58" cm="1">
        <f t="array" aca="1" ref="AA758" ca="1">_xlfn.IFS(
AND(Z$3="y",Y758&gt;Z$4),  2*Z$4-Y758,
TRUE,Y758)</f>
        <v>0</v>
      </c>
      <c r="BF758" s="23"/>
      <c r="BG758" s="24"/>
      <c r="BH758" s="24"/>
      <c r="BI758" s="24"/>
      <c r="BJ758" s="24"/>
      <c r="BK758" s="24"/>
      <c r="BL758" s="24"/>
      <c r="BM758" s="24"/>
      <c r="BN758" s="24"/>
      <c r="BO758" s="24"/>
      <c r="BP758" s="24"/>
      <c r="BQ758" s="24"/>
      <c r="BR758" s="24"/>
      <c r="BS758" s="24"/>
      <c r="BT758" s="24"/>
      <c r="BU758" s="24"/>
      <c r="BV758" s="24"/>
      <c r="BW758" s="24"/>
      <c r="BX758" s="24"/>
      <c r="BY758" s="24"/>
      <c r="BZ758" s="24"/>
      <c r="CA758" s="24"/>
      <c r="CB758" s="24"/>
      <c r="CC758" s="24"/>
      <c r="CD758" s="24"/>
      <c r="CE758" s="24"/>
      <c r="CF758" s="24"/>
      <c r="CG758" s="24"/>
      <c r="CH758" s="24"/>
      <c r="CI758" s="24"/>
      <c r="CJ758" s="24"/>
      <c r="CK758" s="24"/>
      <c r="CL758" s="24"/>
      <c r="CM758" s="24"/>
      <c r="CN758" s="24"/>
      <c r="CO758" s="24"/>
      <c r="CP758" s="24"/>
      <c r="CQ758" s="24"/>
      <c r="CR758" s="24"/>
      <c r="CS758" s="24"/>
      <c r="CT758" s="24"/>
      <c r="CU758" s="24"/>
      <c r="CV758" s="24"/>
      <c r="CW758" s="24"/>
      <c r="CX758" s="24"/>
      <c r="CY758" s="24"/>
      <c r="CZ758" s="24"/>
      <c r="DA758" s="24"/>
      <c r="DB758" s="24"/>
      <c r="DC758" s="24"/>
      <c r="DD758" s="24"/>
      <c r="DE758" s="24"/>
      <c r="DF758" s="24"/>
      <c r="DG758" s="24"/>
      <c r="DH758" s="24"/>
      <c r="DI758" s="24"/>
      <c r="DJ758" s="24"/>
      <c r="DK758" s="24"/>
      <c r="DL758" s="24"/>
      <c r="DM758" s="24"/>
      <c r="DN758" s="24"/>
      <c r="DO758" s="24"/>
      <c r="DP758" s="24"/>
      <c r="DQ758" s="24"/>
      <c r="DR758" s="24"/>
      <c r="DS758" s="24"/>
      <c r="DT758" s="24"/>
      <c r="DU758" s="24"/>
      <c r="DV758" s="24"/>
      <c r="DW758" s="24"/>
      <c r="DX758" s="24"/>
      <c r="DY758" s="24"/>
      <c r="DZ758" s="24"/>
      <c r="EA758" s="24"/>
      <c r="EB758" s="24"/>
      <c r="EC758" s="24"/>
      <c r="ED758" s="24"/>
      <c r="EE758" s="24"/>
      <c r="EF758" s="24"/>
      <c r="EG758" s="24"/>
      <c r="EH758" s="24"/>
      <c r="EI758" s="24"/>
      <c r="EJ758" s="24"/>
      <c r="EK758" s="24"/>
      <c r="EL758" s="24"/>
      <c r="EM758" s="24"/>
      <c r="EN758" s="24"/>
      <c r="EO758" s="24"/>
      <c r="EP758" s="24"/>
      <c r="EQ758" s="24"/>
      <c r="ER758" s="24"/>
      <c r="ES758" s="24"/>
      <c r="ET758" s="24"/>
      <c r="EU758" s="24"/>
      <c r="EV758" s="24"/>
      <c r="EW758" s="24"/>
      <c r="EX758" s="24"/>
      <c r="EY758" s="24"/>
      <c r="EZ758" s="24"/>
      <c r="FA758" s="24"/>
      <c r="FB758" s="24"/>
      <c r="FC758" s="24"/>
      <c r="FD758" s="24"/>
      <c r="FE758" s="24"/>
      <c r="FF758" s="24"/>
      <c r="FG758" s="24"/>
      <c r="FH758" s="24"/>
      <c r="FI758" s="24"/>
      <c r="FJ758" s="24"/>
      <c r="FK758" s="24"/>
      <c r="FL758" s="24"/>
      <c r="FM758" s="24"/>
      <c r="FN758" s="24"/>
      <c r="FO758" s="24"/>
      <c r="FP758" s="24"/>
      <c r="FQ758" s="24"/>
      <c r="FR758" s="24"/>
      <c r="FS758" s="24"/>
      <c r="FT758" s="24"/>
      <c r="FU758" s="24"/>
      <c r="FV758" s="24"/>
      <c r="FW758" s="24"/>
      <c r="FX758" s="24"/>
      <c r="FY758" s="24"/>
      <c r="FZ758" s="24"/>
      <c r="GA758" s="24"/>
      <c r="GB758" s="24"/>
      <c r="GC758" s="24"/>
      <c r="GD758" s="24"/>
      <c r="GE758" s="24"/>
      <c r="GF758" s="24"/>
      <c r="GG758" s="24"/>
      <c r="GH758" s="24"/>
      <c r="GI758" s="24"/>
      <c r="GJ758" s="24"/>
      <c r="GK758" s="24"/>
      <c r="GL758" s="24"/>
      <c r="GM758" s="24"/>
      <c r="GN758" s="24"/>
      <c r="GO758" s="24"/>
      <c r="GP758" s="24"/>
      <c r="GQ758" s="24"/>
      <c r="GR758" s="24"/>
      <c r="GS758" s="24"/>
      <c r="GT758" s="24"/>
      <c r="GU758" s="24"/>
      <c r="GV758" s="24"/>
      <c r="GW758" s="24"/>
      <c r="GX758" s="24"/>
      <c r="GY758" s="24"/>
      <c r="GZ758" s="24"/>
      <c r="HA758" s="24"/>
      <c r="HB758" s="24"/>
      <c r="HC758" s="24"/>
      <c r="HD758" s="24"/>
      <c r="HE758" s="24"/>
      <c r="HF758" s="24"/>
      <c r="HG758" s="24"/>
      <c r="HH758" s="24"/>
      <c r="HI758" s="24"/>
      <c r="HJ758" s="24"/>
      <c r="HK758" s="24"/>
      <c r="HL758" s="24"/>
      <c r="HM758" s="24"/>
      <c r="HN758" s="24"/>
      <c r="HO758" s="24"/>
      <c r="HP758" s="24"/>
      <c r="HQ758" s="24"/>
      <c r="HR758" s="24"/>
      <c r="HS758" s="24"/>
      <c r="HT758" s="24"/>
      <c r="HU758" s="24"/>
      <c r="HV758" s="24"/>
      <c r="HW758" s="24"/>
      <c r="HX758" s="24"/>
      <c r="HY758" s="24"/>
      <c r="HZ758" s="24"/>
      <c r="IA758" s="24"/>
      <c r="IB758" s="24"/>
      <c r="IC758" s="24"/>
      <c r="ID758" s="24"/>
    </row>
    <row r="759" spans="1:238" x14ac:dyDescent="0.3">
      <c r="A759" t="str">
        <f>IF(Input!A751=0,"",Input!A751)</f>
        <v>fold along y=111</v>
      </c>
      <c r="B759" s="65" t="str" cm="1">
        <f t="array" ref="B759">_xlfn.IFS($A759="","",LEFT($A759,4)="fold",MID($A759,12,1),TRUE,VALUE(LEFT($A759,FIND(",",$A759)-1)))</f>
        <v>y</v>
      </c>
      <c r="C759" s="65" cm="1">
        <f t="array" ref="C759">_xlfn.IFS($A759="","",LEFT($A759,4)="fold",VALUE(MID($A759,14,5)),TRUE,VALUE(MID($A759,FIND(",",$A759)+1,5)))</f>
        <v>111</v>
      </c>
      <c r="F759" s="58" cm="1">
        <f t="array" aca="1" ref="F759" ca="1">_xlfn.IFS(
AND(F$3="x",D759&gt;F$4),  2*F$4-D759,
TRUE,D759)</f>
        <v>0</v>
      </c>
      <c r="G759" s="58" cm="1">
        <f t="array" aca="1" ref="G759" ca="1">_xlfn.IFS(
AND(F$3="y",E759&gt;F$4),  2*F$4-E759,
TRUE,E759)</f>
        <v>0</v>
      </c>
      <c r="H759" s="58" cm="1">
        <f t="array" aca="1" ref="H759" ca="1">_xlfn.IFS(
AND(H$3="x",F759&gt;H$4),  2*H$4-F759,
TRUE,F759)</f>
        <v>0</v>
      </c>
      <c r="I759" s="58" cm="1">
        <f t="array" aca="1" ref="I759" ca="1">_xlfn.IFS(
AND(H$3="y",G759&gt;H$4),  2*H$4-G759,
TRUE,G759)</f>
        <v>0</v>
      </c>
      <c r="J759" s="58" cm="1">
        <f t="array" aca="1" ref="J759" ca="1">_xlfn.IFS(
AND(J$3="x",H759&gt;J$4),  2*J$4-H759,
TRUE,H759)</f>
        <v>0</v>
      </c>
      <c r="K759" s="58" cm="1">
        <f t="array" aca="1" ref="K759" ca="1">_xlfn.IFS(
AND(J$3="y",I759&gt;J$4),  2*J$4-I759,
TRUE,I759)</f>
        <v>0</v>
      </c>
      <c r="L759" s="58" cm="1">
        <f t="array" aca="1" ref="L759" ca="1">_xlfn.IFS(
AND(L$3="x",J759&gt;L$4),  2*L$4-J759,
TRUE,J759)</f>
        <v>0</v>
      </c>
      <c r="M759" s="58" cm="1">
        <f t="array" aca="1" ref="M759" ca="1">_xlfn.IFS(
AND(L$3="y",K759&gt;L$4),  2*L$4-K759,
TRUE,K759)</f>
        <v>0</v>
      </c>
      <c r="N759" s="58" cm="1">
        <f t="array" aca="1" ref="N759" ca="1">_xlfn.IFS(
AND(N$3="x",L759&gt;N$4),  2*N$4-L759,
TRUE,L759)</f>
        <v>0</v>
      </c>
      <c r="O759" s="58" cm="1">
        <f t="array" aca="1" ref="O759" ca="1">_xlfn.IFS(
AND(N$3="y",M759&gt;N$4),  2*N$4-M759,
TRUE,M759)</f>
        <v>0</v>
      </c>
      <c r="P759" s="58" cm="1">
        <f t="array" aca="1" ref="P759" ca="1">_xlfn.IFS(
AND(P$3="x",N759&gt;P$4),  2*P$4-N759,
TRUE,N759)</f>
        <v>0</v>
      </c>
      <c r="Q759" s="58" cm="1">
        <f t="array" aca="1" ref="Q759" ca="1">_xlfn.IFS(
AND(P$3="y",O759&gt;P$4),  2*P$4-O759,
TRUE,O759)</f>
        <v>0</v>
      </c>
      <c r="R759" s="58" cm="1">
        <f t="array" aca="1" ref="R759" ca="1">_xlfn.IFS(
AND(R$3="x",P759&gt;R$4),  2*R$4-P759,
TRUE,P759)</f>
        <v>0</v>
      </c>
      <c r="S759" s="58" cm="1">
        <f t="array" aca="1" ref="S759" ca="1">_xlfn.IFS(
AND(R$3="y",Q759&gt;R$4),  2*R$4-Q759,
TRUE,Q759)</f>
        <v>0</v>
      </c>
      <c r="T759" s="58" cm="1">
        <f t="array" aca="1" ref="T759" ca="1">_xlfn.IFS(
AND(T$3="x",R759&gt;T$4),  2*T$4-R759,
TRUE,R759)</f>
        <v>0</v>
      </c>
      <c r="U759" s="58" cm="1">
        <f t="array" aca="1" ref="U759" ca="1">_xlfn.IFS(
AND(T$3="y",S759&gt;T$4),  2*T$4-S759,
TRUE,S759)</f>
        <v>0</v>
      </c>
      <c r="V759" s="58" cm="1">
        <f t="array" aca="1" ref="V759" ca="1">_xlfn.IFS(
AND(V$3="x",T759&gt;V$4),  2*V$4-T759,
TRUE,T759)</f>
        <v>0</v>
      </c>
      <c r="W759" s="58" cm="1">
        <f t="array" aca="1" ref="W759" ca="1">_xlfn.IFS(
AND(V$3="y",U759&gt;V$4),  2*V$4-U759,
TRUE,U759)</f>
        <v>0</v>
      </c>
      <c r="X759" s="58" cm="1">
        <f t="array" aca="1" ref="X759" ca="1">_xlfn.IFS(
AND(X$3="x",V759&gt;X$4),  2*X$4-V759,
TRUE,V759)</f>
        <v>0</v>
      </c>
      <c r="Y759" s="58" cm="1">
        <f t="array" aca="1" ref="Y759" ca="1">_xlfn.IFS(
AND(X$3="y",W759&gt;X$4),  2*X$4-W759,
TRUE,W759)</f>
        <v>0</v>
      </c>
      <c r="Z759" s="58" cm="1">
        <f t="array" aca="1" ref="Z759" ca="1">_xlfn.IFS(
AND(Z$3="x",X759&gt;Z$4),  2*Z$4-X759,
TRUE,X759)</f>
        <v>0</v>
      </c>
      <c r="AA759" s="58" cm="1">
        <f t="array" aca="1" ref="AA759" ca="1">_xlfn.IFS(
AND(Z$3="y",Y759&gt;Z$4),  2*Z$4-Y759,
TRUE,Y759)</f>
        <v>0</v>
      </c>
      <c r="BF759" s="23"/>
      <c r="BG759" s="24"/>
      <c r="BH759" s="24"/>
      <c r="BI759" s="24"/>
      <c r="BJ759" s="24"/>
      <c r="BK759" s="24"/>
      <c r="BL759" s="24"/>
      <c r="BM759" s="24"/>
      <c r="BN759" s="24"/>
      <c r="BO759" s="24"/>
      <c r="BP759" s="24"/>
      <c r="BQ759" s="24"/>
      <c r="BR759" s="24"/>
      <c r="BS759" s="24"/>
      <c r="BT759" s="24"/>
      <c r="BU759" s="24"/>
      <c r="BV759" s="24"/>
      <c r="BW759" s="24"/>
      <c r="BX759" s="24"/>
      <c r="BY759" s="24"/>
      <c r="BZ759" s="24"/>
      <c r="CA759" s="24"/>
      <c r="CB759" s="24"/>
      <c r="CC759" s="24"/>
      <c r="CD759" s="24"/>
      <c r="CE759" s="24"/>
      <c r="CF759" s="24"/>
      <c r="CG759" s="24"/>
      <c r="CH759" s="24"/>
      <c r="CI759" s="24"/>
      <c r="CJ759" s="24"/>
      <c r="CK759" s="24"/>
      <c r="CL759" s="24"/>
      <c r="CM759" s="24"/>
      <c r="CN759" s="24"/>
      <c r="CO759" s="24"/>
      <c r="CP759" s="24"/>
      <c r="CQ759" s="24"/>
      <c r="CR759" s="24"/>
      <c r="CS759" s="24"/>
      <c r="CT759" s="24"/>
      <c r="CU759" s="24"/>
      <c r="CV759" s="24"/>
      <c r="CW759" s="24"/>
      <c r="CX759" s="24"/>
      <c r="CY759" s="24"/>
      <c r="CZ759" s="24"/>
      <c r="DA759" s="24"/>
      <c r="DB759" s="24"/>
      <c r="DC759" s="24"/>
      <c r="DD759" s="24"/>
      <c r="DE759" s="24"/>
      <c r="DF759" s="24"/>
      <c r="DG759" s="24"/>
      <c r="DH759" s="24"/>
      <c r="DI759" s="24"/>
      <c r="DJ759" s="24"/>
      <c r="DK759" s="24"/>
      <c r="DL759" s="24"/>
      <c r="DM759" s="24"/>
      <c r="DN759" s="24"/>
      <c r="DO759" s="24"/>
      <c r="DP759" s="24"/>
      <c r="DQ759" s="24"/>
      <c r="DR759" s="24"/>
      <c r="DS759" s="24"/>
      <c r="DT759" s="24"/>
      <c r="DU759" s="24"/>
      <c r="DV759" s="24"/>
      <c r="DW759" s="24"/>
      <c r="DX759" s="24"/>
      <c r="DY759" s="24"/>
      <c r="DZ759" s="24"/>
      <c r="EA759" s="24"/>
      <c r="EB759" s="24"/>
      <c r="EC759" s="24"/>
      <c r="ED759" s="24"/>
      <c r="EE759" s="24"/>
      <c r="EF759" s="24"/>
      <c r="EG759" s="24"/>
      <c r="EH759" s="24"/>
      <c r="EI759" s="24"/>
      <c r="EJ759" s="24"/>
      <c r="EK759" s="24"/>
      <c r="EL759" s="24"/>
      <c r="EM759" s="24"/>
      <c r="EN759" s="24"/>
      <c r="EO759" s="24"/>
      <c r="EP759" s="24"/>
      <c r="EQ759" s="24"/>
      <c r="ER759" s="24"/>
      <c r="ES759" s="24"/>
      <c r="ET759" s="24"/>
      <c r="EU759" s="24"/>
      <c r="EV759" s="24"/>
      <c r="EW759" s="24"/>
      <c r="EX759" s="24"/>
      <c r="EY759" s="24"/>
      <c r="EZ759" s="24"/>
      <c r="FA759" s="24"/>
      <c r="FB759" s="24"/>
      <c r="FC759" s="24"/>
      <c r="FD759" s="24"/>
      <c r="FE759" s="24"/>
      <c r="FF759" s="24"/>
      <c r="FG759" s="24"/>
      <c r="FH759" s="24"/>
      <c r="FI759" s="24"/>
      <c r="FJ759" s="24"/>
      <c r="FK759" s="24"/>
      <c r="FL759" s="24"/>
      <c r="FM759" s="24"/>
      <c r="FN759" s="24"/>
      <c r="FO759" s="24"/>
      <c r="FP759" s="24"/>
      <c r="FQ759" s="24"/>
      <c r="FR759" s="24"/>
      <c r="FS759" s="24"/>
      <c r="FT759" s="24"/>
      <c r="FU759" s="24"/>
      <c r="FV759" s="24"/>
      <c r="FW759" s="24"/>
      <c r="FX759" s="24"/>
      <c r="FY759" s="24"/>
      <c r="FZ759" s="24"/>
      <c r="GA759" s="24"/>
      <c r="GB759" s="24"/>
      <c r="GC759" s="24"/>
      <c r="GD759" s="24"/>
      <c r="GE759" s="24"/>
      <c r="GF759" s="24"/>
      <c r="GG759" s="24"/>
      <c r="GH759" s="24"/>
      <c r="GI759" s="24"/>
      <c r="GJ759" s="24"/>
      <c r="GK759" s="24"/>
      <c r="GL759" s="24"/>
      <c r="GM759" s="24"/>
      <c r="GN759" s="24"/>
      <c r="GO759" s="24"/>
      <c r="GP759" s="24"/>
      <c r="GQ759" s="24"/>
      <c r="GR759" s="24"/>
      <c r="GS759" s="24"/>
      <c r="GT759" s="24"/>
      <c r="GU759" s="24"/>
      <c r="GV759" s="24"/>
      <c r="GW759" s="24"/>
      <c r="GX759" s="24"/>
      <c r="GY759" s="24"/>
      <c r="GZ759" s="24"/>
      <c r="HA759" s="24"/>
      <c r="HB759" s="24"/>
      <c r="HC759" s="24"/>
      <c r="HD759" s="24"/>
      <c r="HE759" s="24"/>
      <c r="HF759" s="24"/>
      <c r="HG759" s="24"/>
      <c r="HH759" s="24"/>
      <c r="HI759" s="24"/>
      <c r="HJ759" s="24"/>
      <c r="HK759" s="24"/>
      <c r="HL759" s="24"/>
      <c r="HM759" s="24"/>
      <c r="HN759" s="24"/>
      <c r="HO759" s="24"/>
      <c r="HP759" s="24"/>
      <c r="HQ759" s="24"/>
      <c r="HR759" s="24"/>
      <c r="HS759" s="24"/>
      <c r="HT759" s="24"/>
      <c r="HU759" s="24"/>
      <c r="HV759" s="24"/>
      <c r="HW759" s="24"/>
      <c r="HX759" s="24"/>
      <c r="HY759" s="24"/>
      <c r="HZ759" s="24"/>
      <c r="IA759" s="24"/>
      <c r="IB759" s="24"/>
      <c r="IC759" s="24"/>
      <c r="ID759" s="24"/>
    </row>
    <row r="760" spans="1:238" x14ac:dyDescent="0.3">
      <c r="A760" t="str">
        <f>IF(Input!A752=0,"",Input!A752)</f>
        <v>fold along x=81</v>
      </c>
      <c r="B760" s="65" t="str" cm="1">
        <f t="array" ref="B760">_xlfn.IFS($A760="","",LEFT($A760,4)="fold",MID($A760,12,1),TRUE,VALUE(LEFT($A760,FIND(",",$A760)-1)))</f>
        <v>x</v>
      </c>
      <c r="C760" s="65" cm="1">
        <f t="array" ref="C760">_xlfn.IFS($A760="","",LEFT($A760,4)="fold",VALUE(MID($A760,14,5)),TRUE,VALUE(MID($A760,FIND(",",$A760)+1,5)))</f>
        <v>81</v>
      </c>
      <c r="F760" s="58" cm="1">
        <f t="array" aca="1" ref="F760" ca="1">_xlfn.IFS(
AND(F$3="x",D760&gt;F$4),  2*F$4-D760,
TRUE,D760)</f>
        <v>0</v>
      </c>
      <c r="G760" s="58" cm="1">
        <f t="array" aca="1" ref="G760" ca="1">_xlfn.IFS(
AND(F$3="y",E760&gt;F$4),  2*F$4-E760,
TRUE,E760)</f>
        <v>0</v>
      </c>
      <c r="H760" s="58" cm="1">
        <f t="array" aca="1" ref="H760" ca="1">_xlfn.IFS(
AND(H$3="x",F760&gt;H$4),  2*H$4-F760,
TRUE,F760)</f>
        <v>0</v>
      </c>
      <c r="I760" s="58" cm="1">
        <f t="array" aca="1" ref="I760" ca="1">_xlfn.IFS(
AND(H$3="y",G760&gt;H$4),  2*H$4-G760,
TRUE,G760)</f>
        <v>0</v>
      </c>
      <c r="J760" s="58" cm="1">
        <f t="array" aca="1" ref="J760" ca="1">_xlfn.IFS(
AND(J$3="x",H760&gt;J$4),  2*J$4-H760,
TRUE,H760)</f>
        <v>0</v>
      </c>
      <c r="K760" s="58" cm="1">
        <f t="array" aca="1" ref="K760" ca="1">_xlfn.IFS(
AND(J$3="y",I760&gt;J$4),  2*J$4-I760,
TRUE,I760)</f>
        <v>0</v>
      </c>
      <c r="L760" s="58" cm="1">
        <f t="array" aca="1" ref="L760" ca="1">_xlfn.IFS(
AND(L$3="x",J760&gt;L$4),  2*L$4-J760,
TRUE,J760)</f>
        <v>0</v>
      </c>
      <c r="M760" s="58" cm="1">
        <f t="array" aca="1" ref="M760" ca="1">_xlfn.IFS(
AND(L$3="y",K760&gt;L$4),  2*L$4-K760,
TRUE,K760)</f>
        <v>0</v>
      </c>
      <c r="N760" s="58" cm="1">
        <f t="array" aca="1" ref="N760" ca="1">_xlfn.IFS(
AND(N$3="x",L760&gt;N$4),  2*N$4-L760,
TRUE,L760)</f>
        <v>0</v>
      </c>
      <c r="O760" s="58" cm="1">
        <f t="array" aca="1" ref="O760" ca="1">_xlfn.IFS(
AND(N$3="y",M760&gt;N$4),  2*N$4-M760,
TRUE,M760)</f>
        <v>0</v>
      </c>
      <c r="P760" s="58" cm="1">
        <f t="array" aca="1" ref="P760" ca="1">_xlfn.IFS(
AND(P$3="x",N760&gt;P$4),  2*P$4-N760,
TRUE,N760)</f>
        <v>0</v>
      </c>
      <c r="Q760" s="58" cm="1">
        <f t="array" aca="1" ref="Q760" ca="1">_xlfn.IFS(
AND(P$3="y",O760&gt;P$4),  2*P$4-O760,
TRUE,O760)</f>
        <v>0</v>
      </c>
      <c r="R760" s="58" cm="1">
        <f t="array" aca="1" ref="R760" ca="1">_xlfn.IFS(
AND(R$3="x",P760&gt;R$4),  2*R$4-P760,
TRUE,P760)</f>
        <v>0</v>
      </c>
      <c r="S760" s="58" cm="1">
        <f t="array" aca="1" ref="S760" ca="1">_xlfn.IFS(
AND(R$3="y",Q760&gt;R$4),  2*R$4-Q760,
TRUE,Q760)</f>
        <v>0</v>
      </c>
      <c r="T760" s="58" cm="1">
        <f t="array" aca="1" ref="T760" ca="1">_xlfn.IFS(
AND(T$3="x",R760&gt;T$4),  2*T$4-R760,
TRUE,R760)</f>
        <v>0</v>
      </c>
      <c r="U760" s="58" cm="1">
        <f t="array" aca="1" ref="U760" ca="1">_xlfn.IFS(
AND(T$3="y",S760&gt;T$4),  2*T$4-S760,
TRUE,S760)</f>
        <v>0</v>
      </c>
      <c r="V760" s="58" cm="1">
        <f t="array" aca="1" ref="V760" ca="1">_xlfn.IFS(
AND(V$3="x",T760&gt;V$4),  2*V$4-T760,
TRUE,T760)</f>
        <v>0</v>
      </c>
      <c r="W760" s="58" cm="1">
        <f t="array" aca="1" ref="W760" ca="1">_xlfn.IFS(
AND(V$3="y",U760&gt;V$4),  2*V$4-U760,
TRUE,U760)</f>
        <v>0</v>
      </c>
      <c r="X760" s="58" cm="1">
        <f t="array" aca="1" ref="X760" ca="1">_xlfn.IFS(
AND(X$3="x",V760&gt;X$4),  2*X$4-V760,
TRUE,V760)</f>
        <v>0</v>
      </c>
      <c r="Y760" s="58" cm="1">
        <f t="array" aca="1" ref="Y760" ca="1">_xlfn.IFS(
AND(X$3="y",W760&gt;X$4),  2*X$4-W760,
TRUE,W760)</f>
        <v>0</v>
      </c>
      <c r="Z760" s="58" cm="1">
        <f t="array" aca="1" ref="Z760" ca="1">_xlfn.IFS(
AND(Z$3="x",X760&gt;Z$4),  2*Z$4-X760,
TRUE,X760)</f>
        <v>0</v>
      </c>
      <c r="AA760" s="58" cm="1">
        <f t="array" aca="1" ref="AA760" ca="1">_xlfn.IFS(
AND(Z$3="y",Y760&gt;Z$4),  2*Z$4-Y760,
TRUE,Y760)</f>
        <v>0</v>
      </c>
      <c r="BF760" s="23"/>
      <c r="BG760" s="24"/>
      <c r="BH760" s="24"/>
      <c r="BI760" s="24"/>
      <c r="BJ760" s="24"/>
      <c r="BK760" s="24"/>
      <c r="BL760" s="24"/>
      <c r="BM760" s="24"/>
      <c r="BN760" s="24"/>
      <c r="BO760" s="24"/>
      <c r="BP760" s="24"/>
      <c r="BQ760" s="24"/>
      <c r="BR760" s="24"/>
      <c r="BS760" s="24"/>
      <c r="BT760" s="24"/>
      <c r="BU760" s="24"/>
      <c r="BV760" s="24"/>
      <c r="BW760" s="24"/>
      <c r="BX760" s="24"/>
      <c r="BY760" s="24"/>
      <c r="BZ760" s="24"/>
      <c r="CA760" s="24"/>
      <c r="CB760" s="24"/>
      <c r="CC760" s="24"/>
      <c r="CD760" s="24"/>
      <c r="CE760" s="24"/>
      <c r="CF760" s="24"/>
      <c r="CG760" s="24"/>
      <c r="CH760" s="24"/>
      <c r="CI760" s="24"/>
      <c r="CJ760" s="24"/>
      <c r="CK760" s="24"/>
      <c r="CL760" s="24"/>
      <c r="CM760" s="24"/>
      <c r="CN760" s="24"/>
      <c r="CO760" s="24"/>
      <c r="CP760" s="24"/>
      <c r="CQ760" s="24"/>
      <c r="CR760" s="24"/>
      <c r="CS760" s="24"/>
      <c r="CT760" s="24"/>
      <c r="CU760" s="24"/>
      <c r="CV760" s="24"/>
      <c r="CW760" s="24"/>
      <c r="CX760" s="24"/>
      <c r="CY760" s="24"/>
      <c r="CZ760" s="24"/>
      <c r="DA760" s="24"/>
      <c r="DB760" s="24"/>
      <c r="DC760" s="24"/>
      <c r="DD760" s="24"/>
      <c r="DE760" s="24"/>
      <c r="DF760" s="24"/>
      <c r="DG760" s="24"/>
      <c r="DH760" s="24"/>
      <c r="DI760" s="24"/>
      <c r="DJ760" s="24"/>
      <c r="DK760" s="24"/>
      <c r="DL760" s="24"/>
      <c r="DM760" s="24"/>
      <c r="DN760" s="24"/>
      <c r="DO760" s="24"/>
      <c r="DP760" s="24"/>
      <c r="DQ760" s="24"/>
      <c r="DR760" s="24"/>
      <c r="DS760" s="24"/>
      <c r="DT760" s="24"/>
      <c r="DU760" s="24"/>
      <c r="DV760" s="24"/>
      <c r="DW760" s="24"/>
      <c r="DX760" s="24"/>
      <c r="DY760" s="24"/>
      <c r="DZ760" s="24"/>
      <c r="EA760" s="24"/>
      <c r="EB760" s="24"/>
      <c r="EC760" s="24"/>
      <c r="ED760" s="24"/>
      <c r="EE760" s="24"/>
      <c r="EF760" s="24"/>
      <c r="EG760" s="24"/>
      <c r="EH760" s="24"/>
      <c r="EI760" s="24"/>
      <c r="EJ760" s="24"/>
      <c r="EK760" s="24"/>
      <c r="EL760" s="24"/>
      <c r="EM760" s="24"/>
      <c r="EN760" s="24"/>
      <c r="EO760" s="24"/>
      <c r="EP760" s="24"/>
      <c r="EQ760" s="24"/>
      <c r="ER760" s="24"/>
      <c r="ES760" s="24"/>
      <c r="ET760" s="24"/>
      <c r="EU760" s="24"/>
      <c r="EV760" s="24"/>
      <c r="EW760" s="24"/>
      <c r="EX760" s="24"/>
      <c r="EY760" s="24"/>
      <c r="EZ760" s="24"/>
      <c r="FA760" s="24"/>
      <c r="FB760" s="24"/>
      <c r="FC760" s="24"/>
      <c r="FD760" s="24"/>
      <c r="FE760" s="24"/>
      <c r="FF760" s="24"/>
      <c r="FG760" s="24"/>
      <c r="FH760" s="24"/>
      <c r="FI760" s="24"/>
      <c r="FJ760" s="24"/>
      <c r="FK760" s="24"/>
      <c r="FL760" s="24"/>
      <c r="FM760" s="24"/>
      <c r="FN760" s="24"/>
      <c r="FO760" s="24"/>
      <c r="FP760" s="24"/>
      <c r="FQ760" s="24"/>
      <c r="FR760" s="24"/>
      <c r="FS760" s="24"/>
      <c r="FT760" s="24"/>
      <c r="FU760" s="24"/>
      <c r="FV760" s="24"/>
      <c r="FW760" s="24"/>
      <c r="FX760" s="24"/>
      <c r="FY760" s="24"/>
      <c r="FZ760" s="24"/>
      <c r="GA760" s="24"/>
      <c r="GB760" s="24"/>
      <c r="GC760" s="24"/>
      <c r="GD760" s="24"/>
      <c r="GE760" s="24"/>
      <c r="GF760" s="24"/>
      <c r="GG760" s="24"/>
      <c r="GH760" s="24"/>
      <c r="GI760" s="24"/>
      <c r="GJ760" s="24"/>
      <c r="GK760" s="24"/>
      <c r="GL760" s="24"/>
      <c r="GM760" s="24"/>
      <c r="GN760" s="24"/>
      <c r="GO760" s="24"/>
      <c r="GP760" s="24"/>
      <c r="GQ760" s="24"/>
      <c r="GR760" s="24"/>
      <c r="GS760" s="24"/>
      <c r="GT760" s="24"/>
      <c r="GU760" s="24"/>
      <c r="GV760" s="24"/>
      <c r="GW760" s="24"/>
      <c r="GX760" s="24"/>
      <c r="GY760" s="24"/>
      <c r="GZ760" s="24"/>
      <c r="HA760" s="24"/>
      <c r="HB760" s="24"/>
      <c r="HC760" s="24"/>
      <c r="HD760" s="24"/>
      <c r="HE760" s="24"/>
      <c r="HF760" s="24"/>
      <c r="HG760" s="24"/>
      <c r="HH760" s="24"/>
      <c r="HI760" s="24"/>
      <c r="HJ760" s="24"/>
      <c r="HK760" s="24"/>
      <c r="HL760" s="24"/>
      <c r="HM760" s="24"/>
      <c r="HN760" s="24"/>
      <c r="HO760" s="24"/>
      <c r="HP760" s="24"/>
      <c r="HQ760" s="24"/>
      <c r="HR760" s="24"/>
      <c r="HS760" s="24"/>
      <c r="HT760" s="24"/>
      <c r="HU760" s="24"/>
      <c r="HV760" s="24"/>
      <c r="HW760" s="24"/>
      <c r="HX760" s="24"/>
      <c r="HY760" s="24"/>
      <c r="HZ760" s="24"/>
      <c r="IA760" s="24"/>
      <c r="IB760" s="24"/>
      <c r="IC760" s="24"/>
      <c r="ID760" s="24"/>
    </row>
    <row r="761" spans="1:238" x14ac:dyDescent="0.3">
      <c r="A761" t="str">
        <f>IF(Input!A753=0,"",Input!A753)</f>
        <v>fold along y=55</v>
      </c>
      <c r="B761" s="65" t="str" cm="1">
        <f t="array" ref="B761">_xlfn.IFS($A761="","",LEFT($A761,4)="fold",MID($A761,12,1),TRUE,VALUE(LEFT($A761,FIND(",",$A761)-1)))</f>
        <v>y</v>
      </c>
      <c r="C761" s="65" cm="1">
        <f t="array" ref="C761">_xlfn.IFS($A761="","",LEFT($A761,4)="fold",VALUE(MID($A761,14,5)),TRUE,VALUE(MID($A761,FIND(",",$A761)+1,5)))</f>
        <v>55</v>
      </c>
      <c r="F761" s="58" cm="1">
        <f t="array" aca="1" ref="F761" ca="1">_xlfn.IFS(
AND(F$3="x",D761&gt;F$4),  2*F$4-D761,
TRUE,D761)</f>
        <v>0</v>
      </c>
      <c r="G761" s="58" cm="1">
        <f t="array" aca="1" ref="G761" ca="1">_xlfn.IFS(
AND(F$3="y",E761&gt;F$4),  2*F$4-E761,
TRUE,E761)</f>
        <v>0</v>
      </c>
      <c r="H761" s="58" cm="1">
        <f t="array" aca="1" ref="H761" ca="1">_xlfn.IFS(
AND(H$3="x",F761&gt;H$4),  2*H$4-F761,
TRUE,F761)</f>
        <v>0</v>
      </c>
      <c r="I761" s="58" cm="1">
        <f t="array" aca="1" ref="I761" ca="1">_xlfn.IFS(
AND(H$3="y",G761&gt;H$4),  2*H$4-G761,
TRUE,G761)</f>
        <v>0</v>
      </c>
      <c r="J761" s="58" cm="1">
        <f t="array" aca="1" ref="J761" ca="1">_xlfn.IFS(
AND(J$3="x",H761&gt;J$4),  2*J$4-H761,
TRUE,H761)</f>
        <v>0</v>
      </c>
      <c r="K761" s="58" cm="1">
        <f t="array" aca="1" ref="K761" ca="1">_xlfn.IFS(
AND(J$3="y",I761&gt;J$4),  2*J$4-I761,
TRUE,I761)</f>
        <v>0</v>
      </c>
      <c r="L761" s="58" cm="1">
        <f t="array" aca="1" ref="L761" ca="1">_xlfn.IFS(
AND(L$3="x",J761&gt;L$4),  2*L$4-J761,
TRUE,J761)</f>
        <v>0</v>
      </c>
      <c r="M761" s="58" cm="1">
        <f t="array" aca="1" ref="M761" ca="1">_xlfn.IFS(
AND(L$3="y",K761&gt;L$4),  2*L$4-K761,
TRUE,K761)</f>
        <v>0</v>
      </c>
      <c r="N761" s="58" cm="1">
        <f t="array" aca="1" ref="N761" ca="1">_xlfn.IFS(
AND(N$3="x",L761&gt;N$4),  2*N$4-L761,
TRUE,L761)</f>
        <v>0</v>
      </c>
      <c r="O761" s="58" cm="1">
        <f t="array" aca="1" ref="O761" ca="1">_xlfn.IFS(
AND(N$3="y",M761&gt;N$4),  2*N$4-M761,
TRUE,M761)</f>
        <v>0</v>
      </c>
      <c r="P761" s="58" cm="1">
        <f t="array" aca="1" ref="P761" ca="1">_xlfn.IFS(
AND(P$3="x",N761&gt;P$4),  2*P$4-N761,
TRUE,N761)</f>
        <v>0</v>
      </c>
      <c r="Q761" s="58" cm="1">
        <f t="array" aca="1" ref="Q761" ca="1">_xlfn.IFS(
AND(P$3="y",O761&gt;P$4),  2*P$4-O761,
TRUE,O761)</f>
        <v>0</v>
      </c>
      <c r="R761" s="58" cm="1">
        <f t="array" aca="1" ref="R761" ca="1">_xlfn.IFS(
AND(R$3="x",P761&gt;R$4),  2*R$4-P761,
TRUE,P761)</f>
        <v>0</v>
      </c>
      <c r="S761" s="58" cm="1">
        <f t="array" aca="1" ref="S761" ca="1">_xlfn.IFS(
AND(R$3="y",Q761&gt;R$4),  2*R$4-Q761,
TRUE,Q761)</f>
        <v>0</v>
      </c>
      <c r="T761" s="58" cm="1">
        <f t="array" aca="1" ref="T761" ca="1">_xlfn.IFS(
AND(T$3="x",R761&gt;T$4),  2*T$4-R761,
TRUE,R761)</f>
        <v>0</v>
      </c>
      <c r="U761" s="58" cm="1">
        <f t="array" aca="1" ref="U761" ca="1">_xlfn.IFS(
AND(T$3="y",S761&gt;T$4),  2*T$4-S761,
TRUE,S761)</f>
        <v>0</v>
      </c>
      <c r="V761" s="58" cm="1">
        <f t="array" aca="1" ref="V761" ca="1">_xlfn.IFS(
AND(V$3="x",T761&gt;V$4),  2*V$4-T761,
TRUE,T761)</f>
        <v>0</v>
      </c>
      <c r="W761" s="58" cm="1">
        <f t="array" aca="1" ref="W761" ca="1">_xlfn.IFS(
AND(V$3="y",U761&gt;V$4),  2*V$4-U761,
TRUE,U761)</f>
        <v>0</v>
      </c>
      <c r="X761" s="58" cm="1">
        <f t="array" aca="1" ref="X761" ca="1">_xlfn.IFS(
AND(X$3="x",V761&gt;X$4),  2*X$4-V761,
TRUE,V761)</f>
        <v>0</v>
      </c>
      <c r="Y761" s="58" cm="1">
        <f t="array" aca="1" ref="Y761" ca="1">_xlfn.IFS(
AND(X$3="y",W761&gt;X$4),  2*X$4-W761,
TRUE,W761)</f>
        <v>0</v>
      </c>
      <c r="Z761" s="58" cm="1">
        <f t="array" aca="1" ref="Z761" ca="1">_xlfn.IFS(
AND(Z$3="x",X761&gt;Z$4),  2*Z$4-X761,
TRUE,X761)</f>
        <v>0</v>
      </c>
      <c r="AA761" s="58" cm="1">
        <f t="array" aca="1" ref="AA761" ca="1">_xlfn.IFS(
AND(Z$3="y",Y761&gt;Z$4),  2*Z$4-Y761,
TRUE,Y761)</f>
        <v>0</v>
      </c>
      <c r="BF761" s="23"/>
      <c r="BG761" s="24"/>
      <c r="BH761" s="24"/>
      <c r="BI761" s="24"/>
      <c r="BJ761" s="24"/>
      <c r="BK761" s="24"/>
      <c r="BL761" s="24"/>
      <c r="BM761" s="24"/>
      <c r="BN761" s="24"/>
      <c r="BO761" s="24"/>
      <c r="BP761" s="24"/>
      <c r="BQ761" s="24"/>
      <c r="BR761" s="24"/>
      <c r="BS761" s="24"/>
      <c r="BT761" s="24"/>
      <c r="BU761" s="24"/>
      <c r="BV761" s="24"/>
      <c r="BW761" s="24"/>
      <c r="BX761" s="24"/>
      <c r="BY761" s="24"/>
      <c r="BZ761" s="24"/>
      <c r="CA761" s="24"/>
      <c r="CB761" s="24"/>
      <c r="CC761" s="24"/>
      <c r="CD761" s="24"/>
      <c r="CE761" s="24"/>
      <c r="CF761" s="24"/>
      <c r="CG761" s="24"/>
      <c r="CH761" s="24"/>
      <c r="CI761" s="24"/>
      <c r="CJ761" s="24"/>
      <c r="CK761" s="24"/>
      <c r="CL761" s="24"/>
      <c r="CM761" s="24"/>
      <c r="CN761" s="24"/>
      <c r="CO761" s="24"/>
      <c r="CP761" s="24"/>
      <c r="CQ761" s="24"/>
      <c r="CR761" s="24"/>
      <c r="CS761" s="24"/>
      <c r="CT761" s="24"/>
      <c r="CU761" s="24"/>
      <c r="CV761" s="24"/>
      <c r="CW761" s="24"/>
      <c r="CX761" s="24"/>
      <c r="CY761" s="24"/>
      <c r="CZ761" s="24"/>
      <c r="DA761" s="24"/>
      <c r="DB761" s="24"/>
      <c r="DC761" s="24"/>
      <c r="DD761" s="24"/>
      <c r="DE761" s="24"/>
      <c r="DF761" s="24"/>
      <c r="DG761" s="24"/>
      <c r="DH761" s="24"/>
      <c r="DI761" s="24"/>
      <c r="DJ761" s="24"/>
      <c r="DK761" s="24"/>
      <c r="DL761" s="24"/>
      <c r="DM761" s="24"/>
      <c r="DN761" s="24"/>
      <c r="DO761" s="24"/>
      <c r="DP761" s="24"/>
      <c r="DQ761" s="24"/>
      <c r="DR761" s="24"/>
      <c r="DS761" s="24"/>
      <c r="DT761" s="24"/>
      <c r="DU761" s="24"/>
      <c r="DV761" s="24"/>
      <c r="DW761" s="24"/>
      <c r="DX761" s="24"/>
      <c r="DY761" s="24"/>
      <c r="DZ761" s="24"/>
      <c r="EA761" s="24"/>
      <c r="EB761" s="24"/>
      <c r="EC761" s="24"/>
      <c r="ED761" s="24"/>
      <c r="EE761" s="24"/>
      <c r="EF761" s="24"/>
      <c r="EG761" s="24"/>
      <c r="EH761" s="24"/>
      <c r="EI761" s="24"/>
      <c r="EJ761" s="24"/>
      <c r="EK761" s="24"/>
      <c r="EL761" s="24"/>
      <c r="EM761" s="24"/>
      <c r="EN761" s="24"/>
      <c r="EO761" s="24"/>
      <c r="EP761" s="24"/>
      <c r="EQ761" s="24"/>
      <c r="ER761" s="24"/>
      <c r="ES761" s="24"/>
      <c r="ET761" s="24"/>
      <c r="EU761" s="24"/>
      <c r="EV761" s="24"/>
      <c r="EW761" s="24"/>
      <c r="EX761" s="24"/>
      <c r="EY761" s="24"/>
      <c r="EZ761" s="24"/>
      <c r="FA761" s="24"/>
      <c r="FB761" s="24"/>
      <c r="FC761" s="24"/>
      <c r="FD761" s="24"/>
      <c r="FE761" s="24"/>
      <c r="FF761" s="24"/>
      <c r="FG761" s="24"/>
      <c r="FH761" s="24"/>
      <c r="FI761" s="24"/>
      <c r="FJ761" s="24"/>
      <c r="FK761" s="24"/>
      <c r="FL761" s="24"/>
      <c r="FM761" s="24"/>
      <c r="FN761" s="24"/>
      <c r="FO761" s="24"/>
      <c r="FP761" s="24"/>
      <c r="FQ761" s="24"/>
      <c r="FR761" s="24"/>
      <c r="FS761" s="24"/>
      <c r="FT761" s="24"/>
      <c r="FU761" s="24"/>
      <c r="FV761" s="24"/>
      <c r="FW761" s="24"/>
      <c r="FX761" s="24"/>
      <c r="FY761" s="24"/>
      <c r="FZ761" s="24"/>
      <c r="GA761" s="24"/>
      <c r="GB761" s="24"/>
      <c r="GC761" s="24"/>
      <c r="GD761" s="24"/>
      <c r="GE761" s="24"/>
      <c r="GF761" s="24"/>
      <c r="GG761" s="24"/>
      <c r="GH761" s="24"/>
      <c r="GI761" s="24"/>
      <c r="GJ761" s="24"/>
      <c r="GK761" s="24"/>
      <c r="GL761" s="24"/>
      <c r="GM761" s="24"/>
      <c r="GN761" s="24"/>
      <c r="GO761" s="24"/>
      <c r="GP761" s="24"/>
      <c r="GQ761" s="24"/>
      <c r="GR761" s="24"/>
      <c r="GS761" s="24"/>
      <c r="GT761" s="24"/>
      <c r="GU761" s="24"/>
      <c r="GV761" s="24"/>
      <c r="GW761" s="24"/>
      <c r="GX761" s="24"/>
      <c r="GY761" s="24"/>
      <c r="GZ761" s="24"/>
      <c r="HA761" s="24"/>
      <c r="HB761" s="24"/>
      <c r="HC761" s="24"/>
      <c r="HD761" s="24"/>
      <c r="HE761" s="24"/>
      <c r="HF761" s="24"/>
      <c r="HG761" s="24"/>
      <c r="HH761" s="24"/>
      <c r="HI761" s="24"/>
      <c r="HJ761" s="24"/>
      <c r="HK761" s="24"/>
      <c r="HL761" s="24"/>
      <c r="HM761" s="24"/>
      <c r="HN761" s="24"/>
      <c r="HO761" s="24"/>
      <c r="HP761" s="24"/>
      <c r="HQ761" s="24"/>
      <c r="HR761" s="24"/>
      <c r="HS761" s="24"/>
      <c r="HT761" s="24"/>
      <c r="HU761" s="24"/>
      <c r="HV761" s="24"/>
      <c r="HW761" s="24"/>
      <c r="HX761" s="24"/>
      <c r="HY761" s="24"/>
      <c r="HZ761" s="24"/>
      <c r="IA761" s="24"/>
      <c r="IB761" s="24"/>
      <c r="IC761" s="24"/>
      <c r="ID761" s="24"/>
    </row>
    <row r="762" spans="1:238" x14ac:dyDescent="0.3">
      <c r="A762" t="str">
        <f>IF(Input!A754=0,"",Input!A754)</f>
        <v>fold along x=40</v>
      </c>
      <c r="B762" s="65" t="str" cm="1">
        <f t="array" ref="B762">_xlfn.IFS($A762="","",LEFT($A762,4)="fold",MID($A762,12,1),TRUE,VALUE(LEFT($A762,FIND(",",$A762)-1)))</f>
        <v>x</v>
      </c>
      <c r="C762" s="65" cm="1">
        <f t="array" ref="C762">_xlfn.IFS($A762="","",LEFT($A762,4)="fold",VALUE(MID($A762,14,5)),TRUE,VALUE(MID($A762,FIND(",",$A762)+1,5)))</f>
        <v>40</v>
      </c>
      <c r="F762" s="58" cm="1">
        <f t="array" aca="1" ref="F762" ca="1">_xlfn.IFS(
AND(F$3="x",D762&gt;F$4),  2*F$4-D762,
TRUE,D762)</f>
        <v>0</v>
      </c>
      <c r="G762" s="58" cm="1">
        <f t="array" aca="1" ref="G762" ca="1">_xlfn.IFS(
AND(F$3="y",E762&gt;F$4),  2*F$4-E762,
TRUE,E762)</f>
        <v>0</v>
      </c>
      <c r="H762" s="58" cm="1">
        <f t="array" aca="1" ref="H762" ca="1">_xlfn.IFS(
AND(H$3="x",F762&gt;H$4),  2*H$4-F762,
TRUE,F762)</f>
        <v>0</v>
      </c>
      <c r="I762" s="58" cm="1">
        <f t="array" aca="1" ref="I762" ca="1">_xlfn.IFS(
AND(H$3="y",G762&gt;H$4),  2*H$4-G762,
TRUE,G762)</f>
        <v>0</v>
      </c>
      <c r="J762" s="58" cm="1">
        <f t="array" aca="1" ref="J762" ca="1">_xlfn.IFS(
AND(J$3="x",H762&gt;J$4),  2*J$4-H762,
TRUE,H762)</f>
        <v>0</v>
      </c>
      <c r="K762" s="58" cm="1">
        <f t="array" aca="1" ref="K762" ca="1">_xlfn.IFS(
AND(J$3="y",I762&gt;J$4),  2*J$4-I762,
TRUE,I762)</f>
        <v>0</v>
      </c>
      <c r="L762" s="58" cm="1">
        <f t="array" aca="1" ref="L762" ca="1">_xlfn.IFS(
AND(L$3="x",J762&gt;L$4),  2*L$4-J762,
TRUE,J762)</f>
        <v>0</v>
      </c>
      <c r="M762" s="58" cm="1">
        <f t="array" aca="1" ref="M762" ca="1">_xlfn.IFS(
AND(L$3="y",K762&gt;L$4),  2*L$4-K762,
TRUE,K762)</f>
        <v>0</v>
      </c>
      <c r="N762" s="58" cm="1">
        <f t="array" aca="1" ref="N762" ca="1">_xlfn.IFS(
AND(N$3="x",L762&gt;N$4),  2*N$4-L762,
TRUE,L762)</f>
        <v>0</v>
      </c>
      <c r="O762" s="58" cm="1">
        <f t="array" aca="1" ref="O762" ca="1">_xlfn.IFS(
AND(N$3="y",M762&gt;N$4),  2*N$4-M762,
TRUE,M762)</f>
        <v>0</v>
      </c>
      <c r="P762" s="58" cm="1">
        <f t="array" aca="1" ref="P762" ca="1">_xlfn.IFS(
AND(P$3="x",N762&gt;P$4),  2*P$4-N762,
TRUE,N762)</f>
        <v>0</v>
      </c>
      <c r="Q762" s="58" cm="1">
        <f t="array" aca="1" ref="Q762" ca="1">_xlfn.IFS(
AND(P$3="y",O762&gt;P$4),  2*P$4-O762,
TRUE,O762)</f>
        <v>0</v>
      </c>
      <c r="R762" s="58" cm="1">
        <f t="array" aca="1" ref="R762" ca="1">_xlfn.IFS(
AND(R$3="x",P762&gt;R$4),  2*R$4-P762,
TRUE,P762)</f>
        <v>0</v>
      </c>
      <c r="S762" s="58" cm="1">
        <f t="array" aca="1" ref="S762" ca="1">_xlfn.IFS(
AND(R$3="y",Q762&gt;R$4),  2*R$4-Q762,
TRUE,Q762)</f>
        <v>0</v>
      </c>
      <c r="T762" s="58" cm="1">
        <f t="array" aca="1" ref="T762" ca="1">_xlfn.IFS(
AND(T$3="x",R762&gt;T$4),  2*T$4-R762,
TRUE,R762)</f>
        <v>0</v>
      </c>
      <c r="U762" s="58" cm="1">
        <f t="array" aca="1" ref="U762" ca="1">_xlfn.IFS(
AND(T$3="y",S762&gt;T$4),  2*T$4-S762,
TRUE,S762)</f>
        <v>0</v>
      </c>
      <c r="V762" s="58" cm="1">
        <f t="array" aca="1" ref="V762" ca="1">_xlfn.IFS(
AND(V$3="x",T762&gt;V$4),  2*V$4-T762,
TRUE,T762)</f>
        <v>0</v>
      </c>
      <c r="W762" s="58" cm="1">
        <f t="array" aca="1" ref="W762" ca="1">_xlfn.IFS(
AND(V$3="y",U762&gt;V$4),  2*V$4-U762,
TRUE,U762)</f>
        <v>0</v>
      </c>
      <c r="X762" s="58" cm="1">
        <f t="array" aca="1" ref="X762" ca="1">_xlfn.IFS(
AND(X$3="x",V762&gt;X$4),  2*X$4-V762,
TRUE,V762)</f>
        <v>0</v>
      </c>
      <c r="Y762" s="58" cm="1">
        <f t="array" aca="1" ref="Y762" ca="1">_xlfn.IFS(
AND(X$3="y",W762&gt;X$4),  2*X$4-W762,
TRUE,W762)</f>
        <v>0</v>
      </c>
      <c r="Z762" s="58" cm="1">
        <f t="array" aca="1" ref="Z762" ca="1">_xlfn.IFS(
AND(Z$3="x",X762&gt;Z$4),  2*Z$4-X762,
TRUE,X762)</f>
        <v>0</v>
      </c>
      <c r="AA762" s="58" cm="1">
        <f t="array" aca="1" ref="AA762" ca="1">_xlfn.IFS(
AND(Z$3="y",Y762&gt;Z$4),  2*Z$4-Y762,
TRUE,Y762)</f>
        <v>0</v>
      </c>
      <c r="BF762" s="23"/>
      <c r="BG762" s="24"/>
      <c r="BH762" s="24"/>
      <c r="BI762" s="24"/>
      <c r="BJ762" s="24"/>
      <c r="BK762" s="24"/>
      <c r="BL762" s="24"/>
      <c r="BM762" s="24"/>
      <c r="BN762" s="24"/>
      <c r="BO762" s="24"/>
      <c r="BP762" s="24"/>
      <c r="BQ762" s="24"/>
      <c r="BR762" s="24"/>
      <c r="BS762" s="24"/>
      <c r="BT762" s="24"/>
      <c r="BU762" s="24"/>
      <c r="BV762" s="24"/>
      <c r="BW762" s="24"/>
      <c r="BX762" s="24"/>
      <c r="BY762" s="24"/>
      <c r="BZ762" s="24"/>
      <c r="CA762" s="24"/>
      <c r="CB762" s="24"/>
      <c r="CC762" s="24"/>
      <c r="CD762" s="24"/>
      <c r="CE762" s="24"/>
      <c r="CF762" s="24"/>
      <c r="CG762" s="24"/>
      <c r="CH762" s="24"/>
      <c r="CI762" s="24"/>
      <c r="CJ762" s="24"/>
      <c r="CK762" s="24"/>
      <c r="CL762" s="24"/>
      <c r="CM762" s="24"/>
      <c r="CN762" s="24"/>
      <c r="CO762" s="24"/>
      <c r="CP762" s="24"/>
      <c r="CQ762" s="24"/>
      <c r="CR762" s="24"/>
      <c r="CS762" s="24"/>
      <c r="CT762" s="24"/>
      <c r="CU762" s="24"/>
      <c r="CV762" s="24"/>
      <c r="CW762" s="24"/>
      <c r="CX762" s="24"/>
      <c r="CY762" s="24"/>
      <c r="CZ762" s="24"/>
      <c r="DA762" s="24"/>
      <c r="DB762" s="24"/>
      <c r="DC762" s="24"/>
      <c r="DD762" s="24"/>
      <c r="DE762" s="24"/>
      <c r="DF762" s="24"/>
      <c r="DG762" s="24"/>
      <c r="DH762" s="24"/>
      <c r="DI762" s="24"/>
      <c r="DJ762" s="24"/>
      <c r="DK762" s="24"/>
      <c r="DL762" s="24"/>
      <c r="DM762" s="24"/>
      <c r="DN762" s="24"/>
      <c r="DO762" s="24"/>
      <c r="DP762" s="24"/>
      <c r="DQ762" s="24"/>
      <c r="DR762" s="24"/>
      <c r="DS762" s="24"/>
      <c r="DT762" s="24"/>
      <c r="DU762" s="24"/>
      <c r="DV762" s="24"/>
      <c r="DW762" s="24"/>
      <c r="DX762" s="24"/>
      <c r="DY762" s="24"/>
      <c r="DZ762" s="24"/>
      <c r="EA762" s="24"/>
      <c r="EB762" s="24"/>
      <c r="EC762" s="24"/>
      <c r="ED762" s="24"/>
      <c r="EE762" s="24"/>
      <c r="EF762" s="24"/>
      <c r="EG762" s="24"/>
      <c r="EH762" s="24"/>
      <c r="EI762" s="24"/>
      <c r="EJ762" s="24"/>
      <c r="EK762" s="24"/>
      <c r="EL762" s="24"/>
      <c r="EM762" s="24"/>
      <c r="EN762" s="24"/>
      <c r="EO762" s="24"/>
      <c r="EP762" s="24"/>
      <c r="EQ762" s="24"/>
      <c r="ER762" s="24"/>
      <c r="ES762" s="24"/>
      <c r="ET762" s="24"/>
      <c r="EU762" s="24"/>
      <c r="EV762" s="24"/>
      <c r="EW762" s="24"/>
      <c r="EX762" s="24"/>
      <c r="EY762" s="24"/>
      <c r="EZ762" s="24"/>
      <c r="FA762" s="24"/>
      <c r="FB762" s="24"/>
      <c r="FC762" s="24"/>
      <c r="FD762" s="24"/>
      <c r="FE762" s="24"/>
      <c r="FF762" s="24"/>
      <c r="FG762" s="24"/>
      <c r="FH762" s="24"/>
      <c r="FI762" s="24"/>
      <c r="FJ762" s="24"/>
      <c r="FK762" s="24"/>
      <c r="FL762" s="24"/>
      <c r="FM762" s="24"/>
      <c r="FN762" s="24"/>
      <c r="FO762" s="24"/>
      <c r="FP762" s="24"/>
      <c r="FQ762" s="24"/>
      <c r="FR762" s="24"/>
      <c r="FS762" s="24"/>
      <c r="FT762" s="24"/>
      <c r="FU762" s="24"/>
      <c r="FV762" s="24"/>
      <c r="FW762" s="24"/>
      <c r="FX762" s="24"/>
      <c r="FY762" s="24"/>
      <c r="FZ762" s="24"/>
      <c r="GA762" s="24"/>
      <c r="GB762" s="24"/>
      <c r="GC762" s="24"/>
      <c r="GD762" s="24"/>
      <c r="GE762" s="24"/>
      <c r="GF762" s="24"/>
      <c r="GG762" s="24"/>
      <c r="GH762" s="24"/>
      <c r="GI762" s="24"/>
      <c r="GJ762" s="24"/>
      <c r="GK762" s="24"/>
      <c r="GL762" s="24"/>
      <c r="GM762" s="24"/>
      <c r="GN762" s="24"/>
      <c r="GO762" s="24"/>
      <c r="GP762" s="24"/>
      <c r="GQ762" s="24"/>
      <c r="GR762" s="24"/>
      <c r="GS762" s="24"/>
      <c r="GT762" s="24"/>
      <c r="GU762" s="24"/>
      <c r="GV762" s="24"/>
      <c r="GW762" s="24"/>
      <c r="GX762" s="24"/>
      <c r="GY762" s="24"/>
      <c r="GZ762" s="24"/>
      <c r="HA762" s="24"/>
      <c r="HB762" s="24"/>
      <c r="HC762" s="24"/>
      <c r="HD762" s="24"/>
      <c r="HE762" s="24"/>
      <c r="HF762" s="24"/>
      <c r="HG762" s="24"/>
      <c r="HH762" s="24"/>
      <c r="HI762" s="24"/>
      <c r="HJ762" s="24"/>
      <c r="HK762" s="24"/>
      <c r="HL762" s="24"/>
      <c r="HM762" s="24"/>
      <c r="HN762" s="24"/>
      <c r="HO762" s="24"/>
      <c r="HP762" s="24"/>
      <c r="HQ762" s="24"/>
      <c r="HR762" s="24"/>
      <c r="HS762" s="24"/>
      <c r="HT762" s="24"/>
      <c r="HU762" s="24"/>
      <c r="HV762" s="24"/>
      <c r="HW762" s="24"/>
      <c r="HX762" s="24"/>
      <c r="HY762" s="24"/>
      <c r="HZ762" s="24"/>
      <c r="IA762" s="24"/>
      <c r="IB762" s="24"/>
      <c r="IC762" s="24"/>
      <c r="ID762" s="24"/>
    </row>
    <row r="763" spans="1:238" x14ac:dyDescent="0.3">
      <c r="A763" t="str">
        <f>IF(Input!A755=0,"",Input!A755)</f>
        <v>fold along y=27</v>
      </c>
      <c r="B763" s="65" t="str" cm="1">
        <f t="array" ref="B763">_xlfn.IFS($A763="","",LEFT($A763,4)="fold",MID($A763,12,1),TRUE,VALUE(LEFT($A763,FIND(",",$A763)-1)))</f>
        <v>y</v>
      </c>
      <c r="C763" s="65" cm="1">
        <f t="array" ref="C763">_xlfn.IFS($A763="","",LEFT($A763,4)="fold",VALUE(MID($A763,14,5)),TRUE,VALUE(MID($A763,FIND(",",$A763)+1,5)))</f>
        <v>27</v>
      </c>
      <c r="F763" s="58" cm="1">
        <f t="array" aca="1" ref="F763" ca="1">_xlfn.IFS(
AND(F$3="x",D763&gt;F$4),  2*F$4-D763,
TRUE,D763)</f>
        <v>0</v>
      </c>
      <c r="G763" s="58" cm="1">
        <f t="array" aca="1" ref="G763" ca="1">_xlfn.IFS(
AND(F$3="y",E763&gt;F$4),  2*F$4-E763,
TRUE,E763)</f>
        <v>0</v>
      </c>
      <c r="H763" s="58" cm="1">
        <f t="array" aca="1" ref="H763" ca="1">_xlfn.IFS(
AND(H$3="x",F763&gt;H$4),  2*H$4-F763,
TRUE,F763)</f>
        <v>0</v>
      </c>
      <c r="I763" s="58" cm="1">
        <f t="array" aca="1" ref="I763" ca="1">_xlfn.IFS(
AND(H$3="y",G763&gt;H$4),  2*H$4-G763,
TRUE,G763)</f>
        <v>0</v>
      </c>
      <c r="J763" s="58" cm="1">
        <f t="array" aca="1" ref="J763" ca="1">_xlfn.IFS(
AND(J$3="x",H763&gt;J$4),  2*J$4-H763,
TRUE,H763)</f>
        <v>0</v>
      </c>
      <c r="K763" s="58" cm="1">
        <f t="array" aca="1" ref="K763" ca="1">_xlfn.IFS(
AND(J$3="y",I763&gt;J$4),  2*J$4-I763,
TRUE,I763)</f>
        <v>0</v>
      </c>
      <c r="L763" s="58" cm="1">
        <f t="array" aca="1" ref="L763" ca="1">_xlfn.IFS(
AND(L$3="x",J763&gt;L$4),  2*L$4-J763,
TRUE,J763)</f>
        <v>0</v>
      </c>
      <c r="M763" s="58" cm="1">
        <f t="array" aca="1" ref="M763" ca="1">_xlfn.IFS(
AND(L$3="y",K763&gt;L$4),  2*L$4-K763,
TRUE,K763)</f>
        <v>0</v>
      </c>
      <c r="N763" s="58" cm="1">
        <f t="array" aca="1" ref="N763" ca="1">_xlfn.IFS(
AND(N$3="x",L763&gt;N$4),  2*N$4-L763,
TRUE,L763)</f>
        <v>0</v>
      </c>
      <c r="O763" s="58" cm="1">
        <f t="array" aca="1" ref="O763" ca="1">_xlfn.IFS(
AND(N$3="y",M763&gt;N$4),  2*N$4-M763,
TRUE,M763)</f>
        <v>0</v>
      </c>
      <c r="P763" s="58" cm="1">
        <f t="array" aca="1" ref="P763" ca="1">_xlfn.IFS(
AND(P$3="x",N763&gt;P$4),  2*P$4-N763,
TRUE,N763)</f>
        <v>0</v>
      </c>
      <c r="Q763" s="58" cm="1">
        <f t="array" aca="1" ref="Q763" ca="1">_xlfn.IFS(
AND(P$3="y",O763&gt;P$4),  2*P$4-O763,
TRUE,O763)</f>
        <v>0</v>
      </c>
      <c r="R763" s="58" cm="1">
        <f t="array" aca="1" ref="R763" ca="1">_xlfn.IFS(
AND(R$3="x",P763&gt;R$4),  2*R$4-P763,
TRUE,P763)</f>
        <v>0</v>
      </c>
      <c r="S763" s="58" cm="1">
        <f t="array" aca="1" ref="S763" ca="1">_xlfn.IFS(
AND(R$3="y",Q763&gt;R$4),  2*R$4-Q763,
TRUE,Q763)</f>
        <v>0</v>
      </c>
      <c r="T763" s="58" cm="1">
        <f t="array" aca="1" ref="T763" ca="1">_xlfn.IFS(
AND(T$3="x",R763&gt;T$4),  2*T$4-R763,
TRUE,R763)</f>
        <v>0</v>
      </c>
      <c r="U763" s="58" cm="1">
        <f t="array" aca="1" ref="U763" ca="1">_xlfn.IFS(
AND(T$3="y",S763&gt;T$4),  2*T$4-S763,
TRUE,S763)</f>
        <v>0</v>
      </c>
      <c r="V763" s="58" cm="1">
        <f t="array" aca="1" ref="V763" ca="1">_xlfn.IFS(
AND(V$3="x",T763&gt;V$4),  2*V$4-T763,
TRUE,T763)</f>
        <v>0</v>
      </c>
      <c r="W763" s="58" cm="1">
        <f t="array" aca="1" ref="W763" ca="1">_xlfn.IFS(
AND(V$3="y",U763&gt;V$4),  2*V$4-U763,
TRUE,U763)</f>
        <v>0</v>
      </c>
      <c r="X763" s="58" cm="1">
        <f t="array" aca="1" ref="X763" ca="1">_xlfn.IFS(
AND(X$3="x",V763&gt;X$4),  2*X$4-V763,
TRUE,V763)</f>
        <v>0</v>
      </c>
      <c r="Y763" s="58" cm="1">
        <f t="array" aca="1" ref="Y763" ca="1">_xlfn.IFS(
AND(X$3="y",W763&gt;X$4),  2*X$4-W763,
TRUE,W763)</f>
        <v>0</v>
      </c>
      <c r="Z763" s="58" cm="1">
        <f t="array" aca="1" ref="Z763" ca="1">_xlfn.IFS(
AND(Z$3="x",X763&gt;Z$4),  2*Z$4-X763,
TRUE,X763)</f>
        <v>0</v>
      </c>
      <c r="AA763" s="58" cm="1">
        <f t="array" aca="1" ref="AA763" ca="1">_xlfn.IFS(
AND(Z$3="y",Y763&gt;Z$4),  2*Z$4-Y763,
TRUE,Y763)</f>
        <v>0</v>
      </c>
      <c r="BF763" s="23"/>
      <c r="BG763" s="24"/>
      <c r="BH763" s="24"/>
      <c r="BI763" s="24"/>
      <c r="BJ763" s="24"/>
      <c r="BK763" s="24"/>
      <c r="BL763" s="24"/>
      <c r="BM763" s="24"/>
      <c r="BN763" s="24"/>
      <c r="BO763" s="24"/>
      <c r="BP763" s="24"/>
      <c r="BQ763" s="24"/>
      <c r="BR763" s="24"/>
      <c r="BS763" s="24"/>
      <c r="BT763" s="24"/>
      <c r="BU763" s="24"/>
      <c r="BV763" s="24"/>
      <c r="BW763" s="24"/>
      <c r="BX763" s="24"/>
      <c r="BY763" s="24"/>
      <c r="BZ763" s="24"/>
      <c r="CA763" s="24"/>
      <c r="CB763" s="24"/>
      <c r="CC763" s="24"/>
      <c r="CD763" s="24"/>
      <c r="CE763" s="24"/>
      <c r="CF763" s="24"/>
      <c r="CG763" s="24"/>
      <c r="CH763" s="24"/>
      <c r="CI763" s="24"/>
      <c r="CJ763" s="24"/>
      <c r="CK763" s="24"/>
      <c r="CL763" s="24"/>
      <c r="CM763" s="24"/>
      <c r="CN763" s="24"/>
      <c r="CO763" s="24"/>
      <c r="CP763" s="24"/>
      <c r="CQ763" s="24"/>
      <c r="CR763" s="24"/>
      <c r="CS763" s="24"/>
      <c r="CT763" s="24"/>
      <c r="CU763" s="24"/>
      <c r="CV763" s="24"/>
      <c r="CW763" s="24"/>
      <c r="CX763" s="24"/>
      <c r="CY763" s="24"/>
      <c r="CZ763" s="24"/>
      <c r="DA763" s="24"/>
      <c r="DB763" s="24"/>
      <c r="DC763" s="24"/>
      <c r="DD763" s="24"/>
      <c r="DE763" s="24"/>
      <c r="DF763" s="24"/>
      <c r="DG763" s="24"/>
      <c r="DH763" s="24"/>
      <c r="DI763" s="24"/>
      <c r="DJ763" s="24"/>
      <c r="DK763" s="24"/>
      <c r="DL763" s="24"/>
      <c r="DM763" s="24"/>
      <c r="DN763" s="24"/>
      <c r="DO763" s="24"/>
      <c r="DP763" s="24"/>
      <c r="DQ763" s="24"/>
      <c r="DR763" s="24"/>
      <c r="DS763" s="24"/>
      <c r="DT763" s="24"/>
      <c r="DU763" s="24"/>
      <c r="DV763" s="24"/>
      <c r="DW763" s="24"/>
      <c r="DX763" s="24"/>
      <c r="DY763" s="24"/>
      <c r="DZ763" s="24"/>
      <c r="EA763" s="24"/>
      <c r="EB763" s="24"/>
      <c r="EC763" s="24"/>
      <c r="ED763" s="24"/>
      <c r="EE763" s="24"/>
      <c r="EF763" s="24"/>
      <c r="EG763" s="24"/>
      <c r="EH763" s="24"/>
      <c r="EI763" s="24"/>
      <c r="EJ763" s="24"/>
      <c r="EK763" s="24"/>
      <c r="EL763" s="24"/>
      <c r="EM763" s="24"/>
      <c r="EN763" s="24"/>
      <c r="EO763" s="24"/>
      <c r="EP763" s="24"/>
      <c r="EQ763" s="24"/>
      <c r="ER763" s="24"/>
      <c r="ES763" s="24"/>
      <c r="ET763" s="24"/>
      <c r="EU763" s="24"/>
      <c r="EV763" s="24"/>
      <c r="EW763" s="24"/>
      <c r="EX763" s="24"/>
      <c r="EY763" s="24"/>
      <c r="EZ763" s="24"/>
      <c r="FA763" s="24"/>
      <c r="FB763" s="24"/>
      <c r="FC763" s="24"/>
      <c r="FD763" s="24"/>
      <c r="FE763" s="24"/>
      <c r="FF763" s="24"/>
      <c r="FG763" s="24"/>
      <c r="FH763" s="24"/>
      <c r="FI763" s="24"/>
      <c r="FJ763" s="24"/>
      <c r="FK763" s="24"/>
      <c r="FL763" s="24"/>
      <c r="FM763" s="24"/>
      <c r="FN763" s="24"/>
      <c r="FO763" s="24"/>
      <c r="FP763" s="24"/>
      <c r="FQ763" s="24"/>
      <c r="FR763" s="24"/>
      <c r="FS763" s="24"/>
      <c r="FT763" s="24"/>
      <c r="FU763" s="24"/>
      <c r="FV763" s="24"/>
      <c r="FW763" s="24"/>
      <c r="FX763" s="24"/>
      <c r="FY763" s="24"/>
      <c r="FZ763" s="24"/>
      <c r="GA763" s="24"/>
      <c r="GB763" s="24"/>
      <c r="GC763" s="24"/>
      <c r="GD763" s="24"/>
      <c r="GE763" s="24"/>
      <c r="GF763" s="24"/>
      <c r="GG763" s="24"/>
      <c r="GH763" s="24"/>
      <c r="GI763" s="24"/>
      <c r="GJ763" s="24"/>
      <c r="GK763" s="24"/>
      <c r="GL763" s="24"/>
      <c r="GM763" s="24"/>
      <c r="GN763" s="24"/>
      <c r="GO763" s="24"/>
      <c r="GP763" s="24"/>
      <c r="GQ763" s="24"/>
      <c r="GR763" s="24"/>
      <c r="GS763" s="24"/>
      <c r="GT763" s="24"/>
      <c r="GU763" s="24"/>
      <c r="GV763" s="24"/>
      <c r="GW763" s="24"/>
      <c r="GX763" s="24"/>
      <c r="GY763" s="24"/>
      <c r="GZ763" s="24"/>
      <c r="HA763" s="24"/>
      <c r="HB763" s="24"/>
      <c r="HC763" s="24"/>
      <c r="HD763" s="24"/>
      <c r="HE763" s="24"/>
      <c r="HF763" s="24"/>
      <c r="HG763" s="24"/>
      <c r="HH763" s="24"/>
      <c r="HI763" s="24"/>
      <c r="HJ763" s="24"/>
      <c r="HK763" s="24"/>
      <c r="HL763" s="24"/>
      <c r="HM763" s="24"/>
      <c r="HN763" s="24"/>
      <c r="HO763" s="24"/>
      <c r="HP763" s="24"/>
      <c r="HQ763" s="24"/>
      <c r="HR763" s="24"/>
      <c r="HS763" s="24"/>
      <c r="HT763" s="24"/>
      <c r="HU763" s="24"/>
      <c r="HV763" s="24"/>
      <c r="HW763" s="24"/>
      <c r="HX763" s="24"/>
      <c r="HY763" s="24"/>
      <c r="HZ763" s="24"/>
      <c r="IA763" s="24"/>
      <c r="IB763" s="24"/>
      <c r="IC763" s="24"/>
      <c r="ID763" s="24"/>
    </row>
    <row r="764" spans="1:238" x14ac:dyDescent="0.3">
      <c r="A764" t="str">
        <f>IF(Input!A756=0,"",Input!A756)</f>
        <v>fold along y=13</v>
      </c>
      <c r="B764" s="65" t="str" cm="1">
        <f t="array" ref="B764">_xlfn.IFS($A764="","",LEFT($A764,4)="fold",MID($A764,12,1),TRUE,VALUE(LEFT($A764,FIND(",",$A764)-1)))</f>
        <v>y</v>
      </c>
      <c r="C764" s="65" cm="1">
        <f t="array" ref="C764">_xlfn.IFS($A764="","",LEFT($A764,4)="fold",VALUE(MID($A764,14,5)),TRUE,VALUE(MID($A764,FIND(",",$A764)+1,5)))</f>
        <v>13</v>
      </c>
      <c r="F764" s="58" cm="1">
        <f t="array" aca="1" ref="F764" ca="1">_xlfn.IFS(
AND(F$3="x",D764&gt;F$4),  2*F$4-D764,
TRUE,D764)</f>
        <v>0</v>
      </c>
      <c r="G764" s="58" cm="1">
        <f t="array" aca="1" ref="G764" ca="1">_xlfn.IFS(
AND(F$3="y",E764&gt;F$4),  2*F$4-E764,
TRUE,E764)</f>
        <v>0</v>
      </c>
      <c r="H764" s="58" cm="1">
        <f t="array" aca="1" ref="H764" ca="1">_xlfn.IFS(
AND(H$3="x",F764&gt;H$4),  2*H$4-F764,
TRUE,F764)</f>
        <v>0</v>
      </c>
      <c r="I764" s="58" cm="1">
        <f t="array" aca="1" ref="I764" ca="1">_xlfn.IFS(
AND(H$3="y",G764&gt;H$4),  2*H$4-G764,
TRUE,G764)</f>
        <v>0</v>
      </c>
      <c r="J764" s="58" cm="1">
        <f t="array" aca="1" ref="J764" ca="1">_xlfn.IFS(
AND(J$3="x",H764&gt;J$4),  2*J$4-H764,
TRUE,H764)</f>
        <v>0</v>
      </c>
      <c r="K764" s="58" cm="1">
        <f t="array" aca="1" ref="K764" ca="1">_xlfn.IFS(
AND(J$3="y",I764&gt;J$4),  2*J$4-I764,
TRUE,I764)</f>
        <v>0</v>
      </c>
      <c r="L764" s="58" cm="1">
        <f t="array" aca="1" ref="L764" ca="1">_xlfn.IFS(
AND(L$3="x",J764&gt;L$4),  2*L$4-J764,
TRUE,J764)</f>
        <v>0</v>
      </c>
      <c r="M764" s="58" cm="1">
        <f t="array" aca="1" ref="M764" ca="1">_xlfn.IFS(
AND(L$3="y",K764&gt;L$4),  2*L$4-K764,
TRUE,K764)</f>
        <v>0</v>
      </c>
      <c r="N764" s="58" cm="1">
        <f t="array" aca="1" ref="N764" ca="1">_xlfn.IFS(
AND(N$3="x",L764&gt;N$4),  2*N$4-L764,
TRUE,L764)</f>
        <v>0</v>
      </c>
      <c r="O764" s="58" cm="1">
        <f t="array" aca="1" ref="O764" ca="1">_xlfn.IFS(
AND(N$3="y",M764&gt;N$4),  2*N$4-M764,
TRUE,M764)</f>
        <v>0</v>
      </c>
      <c r="P764" s="58" cm="1">
        <f t="array" aca="1" ref="P764" ca="1">_xlfn.IFS(
AND(P$3="x",N764&gt;P$4),  2*P$4-N764,
TRUE,N764)</f>
        <v>0</v>
      </c>
      <c r="Q764" s="58" cm="1">
        <f t="array" aca="1" ref="Q764" ca="1">_xlfn.IFS(
AND(P$3="y",O764&gt;P$4),  2*P$4-O764,
TRUE,O764)</f>
        <v>0</v>
      </c>
      <c r="R764" s="58" cm="1">
        <f t="array" aca="1" ref="R764" ca="1">_xlfn.IFS(
AND(R$3="x",P764&gt;R$4),  2*R$4-P764,
TRUE,P764)</f>
        <v>0</v>
      </c>
      <c r="S764" s="58" cm="1">
        <f t="array" aca="1" ref="S764" ca="1">_xlfn.IFS(
AND(R$3="y",Q764&gt;R$4),  2*R$4-Q764,
TRUE,Q764)</f>
        <v>0</v>
      </c>
      <c r="T764" s="58" cm="1">
        <f t="array" aca="1" ref="T764" ca="1">_xlfn.IFS(
AND(T$3="x",R764&gt;T$4),  2*T$4-R764,
TRUE,R764)</f>
        <v>0</v>
      </c>
      <c r="U764" s="58" cm="1">
        <f t="array" aca="1" ref="U764" ca="1">_xlfn.IFS(
AND(T$3="y",S764&gt;T$4),  2*T$4-S764,
TRUE,S764)</f>
        <v>0</v>
      </c>
      <c r="V764" s="58" cm="1">
        <f t="array" aca="1" ref="V764" ca="1">_xlfn.IFS(
AND(V$3="x",T764&gt;V$4),  2*V$4-T764,
TRUE,T764)</f>
        <v>0</v>
      </c>
      <c r="W764" s="58" cm="1">
        <f t="array" aca="1" ref="W764" ca="1">_xlfn.IFS(
AND(V$3="y",U764&gt;V$4),  2*V$4-U764,
TRUE,U764)</f>
        <v>0</v>
      </c>
      <c r="X764" s="58" cm="1">
        <f t="array" aca="1" ref="X764" ca="1">_xlfn.IFS(
AND(X$3="x",V764&gt;X$4),  2*X$4-V764,
TRUE,V764)</f>
        <v>0</v>
      </c>
      <c r="Y764" s="58" cm="1">
        <f t="array" aca="1" ref="Y764" ca="1">_xlfn.IFS(
AND(X$3="y",W764&gt;X$4),  2*X$4-W764,
TRUE,W764)</f>
        <v>0</v>
      </c>
      <c r="Z764" s="58" cm="1">
        <f t="array" aca="1" ref="Z764" ca="1">_xlfn.IFS(
AND(Z$3="x",X764&gt;Z$4),  2*Z$4-X764,
TRUE,X764)</f>
        <v>0</v>
      </c>
      <c r="AA764" s="58" cm="1">
        <f t="array" aca="1" ref="AA764" ca="1">_xlfn.IFS(
AND(Z$3="y",Y764&gt;Z$4),  2*Z$4-Y764,
TRUE,Y764)</f>
        <v>0</v>
      </c>
      <c r="BF764" s="23"/>
      <c r="BG764" s="24"/>
      <c r="BH764" s="24"/>
      <c r="BI764" s="24"/>
      <c r="BJ764" s="24"/>
      <c r="BK764" s="24"/>
      <c r="BL764" s="24"/>
      <c r="BM764" s="24"/>
      <c r="BN764" s="24"/>
      <c r="BO764" s="24"/>
      <c r="BP764" s="24"/>
      <c r="BQ764" s="24"/>
      <c r="BR764" s="24"/>
      <c r="BS764" s="24"/>
      <c r="BT764" s="24"/>
      <c r="BU764" s="24"/>
      <c r="BV764" s="24"/>
      <c r="BW764" s="24"/>
      <c r="BX764" s="24"/>
      <c r="BY764" s="24"/>
      <c r="BZ764" s="24"/>
      <c r="CA764" s="24"/>
      <c r="CB764" s="24"/>
      <c r="CC764" s="24"/>
      <c r="CD764" s="24"/>
      <c r="CE764" s="24"/>
      <c r="CF764" s="24"/>
      <c r="CG764" s="24"/>
      <c r="CH764" s="24"/>
      <c r="CI764" s="24"/>
      <c r="CJ764" s="24"/>
      <c r="CK764" s="24"/>
      <c r="CL764" s="24"/>
      <c r="CM764" s="24"/>
      <c r="CN764" s="24"/>
      <c r="CO764" s="24"/>
      <c r="CP764" s="24"/>
      <c r="CQ764" s="24"/>
      <c r="CR764" s="24"/>
      <c r="CS764" s="24"/>
      <c r="CT764" s="24"/>
      <c r="CU764" s="24"/>
      <c r="CV764" s="24"/>
      <c r="CW764" s="24"/>
      <c r="CX764" s="24"/>
      <c r="CY764" s="24"/>
      <c r="CZ764" s="24"/>
      <c r="DA764" s="24"/>
      <c r="DB764" s="24"/>
      <c r="DC764" s="24"/>
      <c r="DD764" s="24"/>
      <c r="DE764" s="24"/>
      <c r="DF764" s="24"/>
      <c r="DG764" s="24"/>
      <c r="DH764" s="24"/>
      <c r="DI764" s="24"/>
      <c r="DJ764" s="24"/>
      <c r="DK764" s="24"/>
      <c r="DL764" s="24"/>
      <c r="DM764" s="24"/>
      <c r="DN764" s="24"/>
      <c r="DO764" s="24"/>
      <c r="DP764" s="24"/>
      <c r="DQ764" s="24"/>
      <c r="DR764" s="24"/>
      <c r="DS764" s="24"/>
      <c r="DT764" s="24"/>
      <c r="DU764" s="24"/>
      <c r="DV764" s="24"/>
      <c r="DW764" s="24"/>
      <c r="DX764" s="24"/>
      <c r="DY764" s="24"/>
      <c r="DZ764" s="24"/>
      <c r="EA764" s="24"/>
      <c r="EB764" s="24"/>
      <c r="EC764" s="24"/>
      <c r="ED764" s="24"/>
      <c r="EE764" s="24"/>
      <c r="EF764" s="24"/>
      <c r="EG764" s="24"/>
      <c r="EH764" s="24"/>
      <c r="EI764" s="24"/>
      <c r="EJ764" s="24"/>
      <c r="EK764" s="24"/>
      <c r="EL764" s="24"/>
      <c r="EM764" s="24"/>
      <c r="EN764" s="24"/>
      <c r="EO764" s="24"/>
      <c r="EP764" s="24"/>
      <c r="EQ764" s="24"/>
      <c r="ER764" s="24"/>
      <c r="ES764" s="24"/>
      <c r="ET764" s="24"/>
      <c r="EU764" s="24"/>
      <c r="EV764" s="24"/>
      <c r="EW764" s="24"/>
      <c r="EX764" s="24"/>
      <c r="EY764" s="24"/>
      <c r="EZ764" s="24"/>
      <c r="FA764" s="24"/>
      <c r="FB764" s="24"/>
      <c r="FC764" s="24"/>
      <c r="FD764" s="24"/>
      <c r="FE764" s="24"/>
      <c r="FF764" s="24"/>
      <c r="FG764" s="24"/>
      <c r="FH764" s="24"/>
      <c r="FI764" s="24"/>
      <c r="FJ764" s="24"/>
      <c r="FK764" s="24"/>
      <c r="FL764" s="24"/>
      <c r="FM764" s="24"/>
      <c r="FN764" s="24"/>
      <c r="FO764" s="24"/>
      <c r="FP764" s="24"/>
      <c r="FQ764" s="24"/>
      <c r="FR764" s="24"/>
      <c r="FS764" s="24"/>
      <c r="FT764" s="24"/>
      <c r="FU764" s="24"/>
      <c r="FV764" s="24"/>
      <c r="FW764" s="24"/>
      <c r="FX764" s="24"/>
      <c r="FY764" s="24"/>
      <c r="FZ764" s="24"/>
      <c r="GA764" s="24"/>
      <c r="GB764" s="24"/>
      <c r="GC764" s="24"/>
      <c r="GD764" s="24"/>
      <c r="GE764" s="24"/>
      <c r="GF764" s="24"/>
      <c r="GG764" s="24"/>
      <c r="GH764" s="24"/>
      <c r="GI764" s="24"/>
      <c r="GJ764" s="24"/>
      <c r="GK764" s="24"/>
      <c r="GL764" s="24"/>
      <c r="GM764" s="24"/>
      <c r="GN764" s="24"/>
      <c r="GO764" s="24"/>
      <c r="GP764" s="24"/>
      <c r="GQ764" s="24"/>
      <c r="GR764" s="24"/>
      <c r="GS764" s="24"/>
      <c r="GT764" s="24"/>
      <c r="GU764" s="24"/>
      <c r="GV764" s="24"/>
      <c r="GW764" s="24"/>
      <c r="GX764" s="24"/>
      <c r="GY764" s="24"/>
      <c r="GZ764" s="24"/>
      <c r="HA764" s="24"/>
      <c r="HB764" s="24"/>
      <c r="HC764" s="24"/>
      <c r="HD764" s="24"/>
      <c r="HE764" s="24"/>
      <c r="HF764" s="24"/>
      <c r="HG764" s="24"/>
      <c r="HH764" s="24"/>
      <c r="HI764" s="24"/>
      <c r="HJ764" s="24"/>
      <c r="HK764" s="24"/>
      <c r="HL764" s="24"/>
      <c r="HM764" s="24"/>
      <c r="HN764" s="24"/>
      <c r="HO764" s="24"/>
      <c r="HP764" s="24"/>
      <c r="HQ764" s="24"/>
      <c r="HR764" s="24"/>
      <c r="HS764" s="24"/>
      <c r="HT764" s="24"/>
      <c r="HU764" s="24"/>
      <c r="HV764" s="24"/>
      <c r="HW764" s="24"/>
      <c r="HX764" s="24"/>
      <c r="HY764" s="24"/>
      <c r="HZ764" s="24"/>
      <c r="IA764" s="24"/>
      <c r="IB764" s="24"/>
      <c r="IC764" s="24"/>
      <c r="ID764" s="24"/>
    </row>
    <row r="765" spans="1:238" x14ac:dyDescent="0.3">
      <c r="A765" t="str">
        <f>IF(Input!A757=0,"",Input!A757)</f>
        <v>fold along y=6</v>
      </c>
      <c r="B765" s="65" t="str" cm="1">
        <f t="array" ref="B765">_xlfn.IFS($A765="","",LEFT($A765,4)="fold",MID($A765,12,1),TRUE,VALUE(LEFT($A765,FIND(",",$A765)-1)))</f>
        <v>y</v>
      </c>
      <c r="C765" s="65" cm="1">
        <f t="array" ref="C765">_xlfn.IFS($A765="","",LEFT($A765,4)="fold",VALUE(MID($A765,14,5)),TRUE,VALUE(MID($A765,FIND(",",$A765)+1,5)))</f>
        <v>6</v>
      </c>
      <c r="F765" s="58" cm="1">
        <f t="array" aca="1" ref="F765" ca="1">_xlfn.IFS(
AND(F$3="x",D765&gt;F$4),  2*F$4-D765,
TRUE,D765)</f>
        <v>0</v>
      </c>
      <c r="G765" s="58" cm="1">
        <f t="array" aca="1" ref="G765" ca="1">_xlfn.IFS(
AND(F$3="y",E765&gt;F$4),  2*F$4-E765,
TRUE,E765)</f>
        <v>0</v>
      </c>
      <c r="H765" s="58" cm="1">
        <f t="array" aca="1" ref="H765" ca="1">_xlfn.IFS(
AND(H$3="x",F765&gt;H$4),  2*H$4-F765,
TRUE,F765)</f>
        <v>0</v>
      </c>
      <c r="I765" s="58" cm="1">
        <f t="array" aca="1" ref="I765" ca="1">_xlfn.IFS(
AND(H$3="y",G765&gt;H$4),  2*H$4-G765,
TRUE,G765)</f>
        <v>0</v>
      </c>
      <c r="J765" s="58" cm="1">
        <f t="array" aca="1" ref="J765" ca="1">_xlfn.IFS(
AND(J$3="x",H765&gt;J$4),  2*J$4-H765,
TRUE,H765)</f>
        <v>0</v>
      </c>
      <c r="K765" s="58" cm="1">
        <f t="array" aca="1" ref="K765" ca="1">_xlfn.IFS(
AND(J$3="y",I765&gt;J$4),  2*J$4-I765,
TRUE,I765)</f>
        <v>0</v>
      </c>
      <c r="L765" s="58" cm="1">
        <f t="array" aca="1" ref="L765" ca="1">_xlfn.IFS(
AND(L$3="x",J765&gt;L$4),  2*L$4-J765,
TRUE,J765)</f>
        <v>0</v>
      </c>
      <c r="M765" s="58" cm="1">
        <f t="array" aca="1" ref="M765" ca="1">_xlfn.IFS(
AND(L$3="y",K765&gt;L$4),  2*L$4-K765,
TRUE,K765)</f>
        <v>0</v>
      </c>
      <c r="N765" s="58" cm="1">
        <f t="array" aca="1" ref="N765" ca="1">_xlfn.IFS(
AND(N$3="x",L765&gt;N$4),  2*N$4-L765,
TRUE,L765)</f>
        <v>0</v>
      </c>
      <c r="O765" s="58" cm="1">
        <f t="array" aca="1" ref="O765" ca="1">_xlfn.IFS(
AND(N$3="y",M765&gt;N$4),  2*N$4-M765,
TRUE,M765)</f>
        <v>0</v>
      </c>
      <c r="P765" s="58" cm="1">
        <f t="array" aca="1" ref="P765" ca="1">_xlfn.IFS(
AND(P$3="x",N765&gt;P$4),  2*P$4-N765,
TRUE,N765)</f>
        <v>0</v>
      </c>
      <c r="Q765" s="58" cm="1">
        <f t="array" aca="1" ref="Q765" ca="1">_xlfn.IFS(
AND(P$3="y",O765&gt;P$4),  2*P$4-O765,
TRUE,O765)</f>
        <v>0</v>
      </c>
      <c r="R765" s="58" cm="1">
        <f t="array" aca="1" ref="R765" ca="1">_xlfn.IFS(
AND(R$3="x",P765&gt;R$4),  2*R$4-P765,
TRUE,P765)</f>
        <v>0</v>
      </c>
      <c r="S765" s="58" cm="1">
        <f t="array" aca="1" ref="S765" ca="1">_xlfn.IFS(
AND(R$3="y",Q765&gt;R$4),  2*R$4-Q765,
TRUE,Q765)</f>
        <v>0</v>
      </c>
      <c r="T765" s="58" cm="1">
        <f t="array" aca="1" ref="T765" ca="1">_xlfn.IFS(
AND(T$3="x",R765&gt;T$4),  2*T$4-R765,
TRUE,R765)</f>
        <v>0</v>
      </c>
      <c r="U765" s="58" cm="1">
        <f t="array" aca="1" ref="U765" ca="1">_xlfn.IFS(
AND(T$3="y",S765&gt;T$4),  2*T$4-S765,
TRUE,S765)</f>
        <v>0</v>
      </c>
      <c r="V765" s="58" cm="1">
        <f t="array" aca="1" ref="V765" ca="1">_xlfn.IFS(
AND(V$3="x",T765&gt;V$4),  2*V$4-T765,
TRUE,T765)</f>
        <v>0</v>
      </c>
      <c r="W765" s="58" cm="1">
        <f t="array" aca="1" ref="W765" ca="1">_xlfn.IFS(
AND(V$3="y",U765&gt;V$4),  2*V$4-U765,
TRUE,U765)</f>
        <v>0</v>
      </c>
      <c r="X765" s="58" cm="1">
        <f t="array" aca="1" ref="X765" ca="1">_xlfn.IFS(
AND(X$3="x",V765&gt;X$4),  2*X$4-V765,
TRUE,V765)</f>
        <v>0</v>
      </c>
      <c r="Y765" s="58" cm="1">
        <f t="array" aca="1" ref="Y765" ca="1">_xlfn.IFS(
AND(X$3="y",W765&gt;X$4),  2*X$4-W765,
TRUE,W765)</f>
        <v>0</v>
      </c>
      <c r="Z765" s="58" cm="1">
        <f t="array" aca="1" ref="Z765" ca="1">_xlfn.IFS(
AND(Z$3="x",X765&gt;Z$4),  2*Z$4-X765,
TRUE,X765)</f>
        <v>0</v>
      </c>
      <c r="AA765" s="58" cm="1">
        <f t="array" aca="1" ref="AA765" ca="1">_xlfn.IFS(
AND(Z$3="y",Y765&gt;Z$4),  2*Z$4-Y765,
TRUE,Y765)</f>
        <v>0</v>
      </c>
      <c r="BF765" s="23"/>
      <c r="BG765" s="24"/>
      <c r="BH765" s="24"/>
      <c r="BI765" s="24"/>
      <c r="BJ765" s="24"/>
      <c r="BK765" s="24"/>
      <c r="BL765" s="24"/>
      <c r="BM765" s="24"/>
      <c r="BN765" s="24"/>
      <c r="BO765" s="24"/>
      <c r="BP765" s="24"/>
      <c r="BQ765" s="24"/>
      <c r="BR765" s="24"/>
      <c r="BS765" s="24"/>
      <c r="BT765" s="24"/>
      <c r="BU765" s="24"/>
      <c r="BV765" s="24"/>
      <c r="BW765" s="24"/>
      <c r="BX765" s="24"/>
      <c r="BY765" s="24"/>
      <c r="BZ765" s="24"/>
      <c r="CA765" s="24"/>
      <c r="CB765" s="24"/>
      <c r="CC765" s="24"/>
      <c r="CD765" s="24"/>
      <c r="CE765" s="24"/>
      <c r="CF765" s="24"/>
      <c r="CG765" s="24"/>
      <c r="CH765" s="24"/>
      <c r="CI765" s="24"/>
      <c r="CJ765" s="24"/>
      <c r="CK765" s="24"/>
      <c r="CL765" s="24"/>
      <c r="CM765" s="24"/>
      <c r="CN765" s="24"/>
      <c r="CO765" s="24"/>
      <c r="CP765" s="24"/>
      <c r="CQ765" s="24"/>
      <c r="CR765" s="24"/>
      <c r="CS765" s="24"/>
      <c r="CT765" s="24"/>
      <c r="CU765" s="24"/>
      <c r="CV765" s="24"/>
      <c r="CW765" s="24"/>
      <c r="CX765" s="24"/>
      <c r="CY765" s="24"/>
      <c r="CZ765" s="24"/>
      <c r="DA765" s="24"/>
      <c r="DB765" s="24"/>
      <c r="DC765" s="24"/>
      <c r="DD765" s="24"/>
      <c r="DE765" s="24"/>
      <c r="DF765" s="24"/>
      <c r="DG765" s="24"/>
      <c r="DH765" s="24"/>
      <c r="DI765" s="24"/>
      <c r="DJ765" s="24"/>
      <c r="DK765" s="24"/>
      <c r="DL765" s="24"/>
      <c r="DM765" s="24"/>
      <c r="DN765" s="24"/>
      <c r="DO765" s="24"/>
      <c r="DP765" s="24"/>
      <c r="DQ765" s="24"/>
      <c r="DR765" s="24"/>
      <c r="DS765" s="24"/>
      <c r="DT765" s="24"/>
      <c r="DU765" s="24"/>
      <c r="DV765" s="24"/>
      <c r="DW765" s="24"/>
      <c r="DX765" s="24"/>
      <c r="DY765" s="24"/>
      <c r="DZ765" s="24"/>
      <c r="EA765" s="24"/>
      <c r="EB765" s="24"/>
      <c r="EC765" s="24"/>
      <c r="ED765" s="24"/>
      <c r="EE765" s="24"/>
      <c r="EF765" s="24"/>
      <c r="EG765" s="24"/>
      <c r="EH765" s="24"/>
      <c r="EI765" s="24"/>
      <c r="EJ765" s="24"/>
      <c r="EK765" s="24"/>
      <c r="EL765" s="24"/>
      <c r="EM765" s="24"/>
      <c r="EN765" s="24"/>
      <c r="EO765" s="24"/>
      <c r="EP765" s="24"/>
      <c r="EQ765" s="24"/>
      <c r="ER765" s="24"/>
      <c r="ES765" s="24"/>
      <c r="ET765" s="24"/>
      <c r="EU765" s="24"/>
      <c r="EV765" s="24"/>
      <c r="EW765" s="24"/>
      <c r="EX765" s="24"/>
      <c r="EY765" s="24"/>
      <c r="EZ765" s="24"/>
      <c r="FA765" s="24"/>
      <c r="FB765" s="24"/>
      <c r="FC765" s="24"/>
      <c r="FD765" s="24"/>
      <c r="FE765" s="24"/>
      <c r="FF765" s="24"/>
      <c r="FG765" s="24"/>
      <c r="FH765" s="24"/>
      <c r="FI765" s="24"/>
      <c r="FJ765" s="24"/>
      <c r="FK765" s="24"/>
      <c r="FL765" s="24"/>
      <c r="FM765" s="24"/>
      <c r="FN765" s="24"/>
      <c r="FO765" s="24"/>
      <c r="FP765" s="24"/>
      <c r="FQ765" s="24"/>
      <c r="FR765" s="24"/>
      <c r="FS765" s="24"/>
      <c r="FT765" s="24"/>
      <c r="FU765" s="24"/>
      <c r="FV765" s="24"/>
      <c r="FW765" s="24"/>
      <c r="FX765" s="24"/>
      <c r="FY765" s="24"/>
      <c r="FZ765" s="24"/>
      <c r="GA765" s="24"/>
      <c r="GB765" s="24"/>
      <c r="GC765" s="24"/>
      <c r="GD765" s="24"/>
      <c r="GE765" s="24"/>
      <c r="GF765" s="24"/>
      <c r="GG765" s="24"/>
      <c r="GH765" s="24"/>
      <c r="GI765" s="24"/>
      <c r="GJ765" s="24"/>
      <c r="GK765" s="24"/>
      <c r="GL765" s="24"/>
      <c r="GM765" s="24"/>
      <c r="GN765" s="24"/>
      <c r="GO765" s="24"/>
      <c r="GP765" s="24"/>
      <c r="GQ765" s="24"/>
      <c r="GR765" s="24"/>
      <c r="GS765" s="24"/>
      <c r="GT765" s="24"/>
      <c r="GU765" s="24"/>
      <c r="GV765" s="24"/>
      <c r="GW765" s="24"/>
      <c r="GX765" s="24"/>
      <c r="GY765" s="24"/>
      <c r="GZ765" s="24"/>
      <c r="HA765" s="24"/>
      <c r="HB765" s="24"/>
      <c r="HC765" s="24"/>
      <c r="HD765" s="24"/>
      <c r="HE765" s="24"/>
      <c r="HF765" s="24"/>
      <c r="HG765" s="24"/>
      <c r="HH765" s="24"/>
      <c r="HI765" s="24"/>
      <c r="HJ765" s="24"/>
      <c r="HK765" s="24"/>
      <c r="HL765" s="24"/>
      <c r="HM765" s="24"/>
      <c r="HN765" s="24"/>
      <c r="HO765" s="24"/>
      <c r="HP765" s="24"/>
      <c r="HQ765" s="24"/>
      <c r="HR765" s="24"/>
      <c r="HS765" s="24"/>
      <c r="HT765" s="24"/>
      <c r="HU765" s="24"/>
      <c r="HV765" s="24"/>
      <c r="HW765" s="24"/>
      <c r="HX765" s="24"/>
      <c r="HY765" s="24"/>
      <c r="HZ765" s="24"/>
      <c r="IA765" s="24"/>
      <c r="IB765" s="24"/>
      <c r="IC765" s="24"/>
      <c r="ID765" s="24"/>
    </row>
    <row r="766" spans="1:238" x14ac:dyDescent="0.3">
      <c r="A766" t="str">
        <f>IF(Input!A758=0,"",Input!A758)</f>
        <v/>
      </c>
      <c r="B766" s="65" t="str" cm="1">
        <f t="array" ref="B766">_xlfn.IFS($A766="","",LEFT($A766,4)="fold",MID($A766,12,1),TRUE,VALUE(LEFT($A766,FIND(",",$A766)-1)))</f>
        <v/>
      </c>
      <c r="C766" s="65" t="str" cm="1">
        <f t="array" ref="C766">_xlfn.IFS($A766="","",LEFT($A766,4)="fold",VALUE(MID($A766,14,5)),TRUE,VALUE(MID($A766,FIND(",",$A766)+1,5)))</f>
        <v/>
      </c>
      <c r="F766" s="58" cm="1">
        <f t="array" aca="1" ref="F766" ca="1">_xlfn.IFS(
AND(F$3="x",D766&gt;F$4),  2*F$4-D766,
TRUE,D766)</f>
        <v>0</v>
      </c>
      <c r="G766" s="58" cm="1">
        <f t="array" aca="1" ref="G766" ca="1">_xlfn.IFS(
AND(F$3="y",E766&gt;F$4),  2*F$4-E766,
TRUE,E766)</f>
        <v>0</v>
      </c>
      <c r="H766" s="58" cm="1">
        <f t="array" aca="1" ref="H766" ca="1">_xlfn.IFS(
AND(H$3="x",F766&gt;H$4),  2*H$4-F766,
TRUE,F766)</f>
        <v>0</v>
      </c>
      <c r="I766" s="58" cm="1">
        <f t="array" aca="1" ref="I766" ca="1">_xlfn.IFS(
AND(H$3="y",G766&gt;H$4),  2*H$4-G766,
TRUE,G766)</f>
        <v>0</v>
      </c>
      <c r="J766" s="58" cm="1">
        <f t="array" aca="1" ref="J766" ca="1">_xlfn.IFS(
AND(J$3="x",H766&gt;J$4),  2*J$4-H766,
TRUE,H766)</f>
        <v>0</v>
      </c>
      <c r="K766" s="58" cm="1">
        <f t="array" aca="1" ref="K766" ca="1">_xlfn.IFS(
AND(J$3="y",I766&gt;J$4),  2*J$4-I766,
TRUE,I766)</f>
        <v>0</v>
      </c>
      <c r="L766" s="58" cm="1">
        <f t="array" aca="1" ref="L766" ca="1">_xlfn.IFS(
AND(L$3="x",J766&gt;L$4),  2*L$4-J766,
TRUE,J766)</f>
        <v>0</v>
      </c>
      <c r="M766" s="58" cm="1">
        <f t="array" aca="1" ref="M766" ca="1">_xlfn.IFS(
AND(L$3="y",K766&gt;L$4),  2*L$4-K766,
TRUE,K766)</f>
        <v>0</v>
      </c>
      <c r="N766" s="58" cm="1">
        <f t="array" aca="1" ref="N766" ca="1">_xlfn.IFS(
AND(N$3="x",L766&gt;N$4),  2*N$4-L766,
TRUE,L766)</f>
        <v>0</v>
      </c>
      <c r="O766" s="58" cm="1">
        <f t="array" aca="1" ref="O766" ca="1">_xlfn.IFS(
AND(N$3="y",M766&gt;N$4),  2*N$4-M766,
TRUE,M766)</f>
        <v>0</v>
      </c>
      <c r="P766" s="58" cm="1">
        <f t="array" aca="1" ref="P766" ca="1">_xlfn.IFS(
AND(P$3="x",N766&gt;P$4),  2*P$4-N766,
TRUE,N766)</f>
        <v>0</v>
      </c>
      <c r="Q766" s="58" cm="1">
        <f t="array" aca="1" ref="Q766" ca="1">_xlfn.IFS(
AND(P$3="y",O766&gt;P$4),  2*P$4-O766,
TRUE,O766)</f>
        <v>0</v>
      </c>
      <c r="R766" s="58" cm="1">
        <f t="array" aca="1" ref="R766" ca="1">_xlfn.IFS(
AND(R$3="x",P766&gt;R$4),  2*R$4-P766,
TRUE,P766)</f>
        <v>0</v>
      </c>
      <c r="S766" s="58" cm="1">
        <f t="array" aca="1" ref="S766" ca="1">_xlfn.IFS(
AND(R$3="y",Q766&gt;R$4),  2*R$4-Q766,
TRUE,Q766)</f>
        <v>0</v>
      </c>
      <c r="T766" s="58" cm="1">
        <f t="array" aca="1" ref="T766" ca="1">_xlfn.IFS(
AND(T$3="x",R766&gt;T$4),  2*T$4-R766,
TRUE,R766)</f>
        <v>0</v>
      </c>
      <c r="U766" s="58" cm="1">
        <f t="array" aca="1" ref="U766" ca="1">_xlfn.IFS(
AND(T$3="y",S766&gt;T$4),  2*T$4-S766,
TRUE,S766)</f>
        <v>0</v>
      </c>
      <c r="V766" s="58" cm="1">
        <f t="array" aca="1" ref="V766" ca="1">_xlfn.IFS(
AND(V$3="x",T766&gt;V$4),  2*V$4-T766,
TRUE,T766)</f>
        <v>0</v>
      </c>
      <c r="W766" s="58" cm="1">
        <f t="array" aca="1" ref="W766" ca="1">_xlfn.IFS(
AND(V$3="y",U766&gt;V$4),  2*V$4-U766,
TRUE,U766)</f>
        <v>0</v>
      </c>
      <c r="X766" s="58" cm="1">
        <f t="array" aca="1" ref="X766" ca="1">_xlfn.IFS(
AND(X$3="x",V766&gt;X$4),  2*X$4-V766,
TRUE,V766)</f>
        <v>0</v>
      </c>
      <c r="Y766" s="58" cm="1">
        <f t="array" aca="1" ref="Y766" ca="1">_xlfn.IFS(
AND(X$3="y",W766&gt;X$4),  2*X$4-W766,
TRUE,W766)</f>
        <v>0</v>
      </c>
      <c r="Z766" s="58" cm="1">
        <f t="array" aca="1" ref="Z766" ca="1">_xlfn.IFS(
AND(Z$3="x",X766&gt;Z$4),  2*Z$4-X766,
TRUE,X766)</f>
        <v>0</v>
      </c>
      <c r="AA766" s="58" cm="1">
        <f t="array" aca="1" ref="AA766" ca="1">_xlfn.IFS(
AND(Z$3="y",Y766&gt;Z$4),  2*Z$4-Y766,
TRUE,Y766)</f>
        <v>0</v>
      </c>
      <c r="BF766" s="23"/>
      <c r="BG766" s="24"/>
      <c r="BH766" s="24"/>
      <c r="BI766" s="24"/>
      <c r="BJ766" s="24"/>
      <c r="BK766" s="24"/>
      <c r="BL766" s="24"/>
      <c r="BM766" s="24"/>
      <c r="BN766" s="24"/>
      <c r="BO766" s="24"/>
      <c r="BP766" s="24"/>
      <c r="BQ766" s="24"/>
      <c r="BR766" s="24"/>
      <c r="BS766" s="24"/>
      <c r="BT766" s="24"/>
      <c r="BU766" s="24"/>
      <c r="BV766" s="24"/>
      <c r="BW766" s="24"/>
      <c r="BX766" s="24"/>
      <c r="BY766" s="24"/>
      <c r="BZ766" s="24"/>
      <c r="CA766" s="24"/>
      <c r="CB766" s="24"/>
      <c r="CC766" s="24"/>
      <c r="CD766" s="24"/>
      <c r="CE766" s="24"/>
      <c r="CF766" s="24"/>
      <c r="CG766" s="24"/>
      <c r="CH766" s="24"/>
      <c r="CI766" s="24"/>
      <c r="CJ766" s="24"/>
      <c r="CK766" s="24"/>
      <c r="CL766" s="24"/>
      <c r="CM766" s="24"/>
      <c r="CN766" s="24"/>
      <c r="CO766" s="24"/>
      <c r="CP766" s="24"/>
      <c r="CQ766" s="24"/>
      <c r="CR766" s="24"/>
      <c r="CS766" s="24"/>
      <c r="CT766" s="24"/>
      <c r="CU766" s="24"/>
      <c r="CV766" s="24"/>
      <c r="CW766" s="24"/>
      <c r="CX766" s="24"/>
      <c r="CY766" s="24"/>
      <c r="CZ766" s="24"/>
      <c r="DA766" s="24"/>
      <c r="DB766" s="24"/>
      <c r="DC766" s="24"/>
      <c r="DD766" s="24"/>
      <c r="DE766" s="24"/>
      <c r="DF766" s="24"/>
      <c r="DG766" s="24"/>
      <c r="DH766" s="24"/>
      <c r="DI766" s="24"/>
      <c r="DJ766" s="24"/>
      <c r="DK766" s="24"/>
      <c r="DL766" s="24"/>
      <c r="DM766" s="24"/>
      <c r="DN766" s="24"/>
      <c r="DO766" s="24"/>
      <c r="DP766" s="24"/>
      <c r="DQ766" s="24"/>
      <c r="DR766" s="24"/>
      <c r="DS766" s="24"/>
      <c r="DT766" s="24"/>
      <c r="DU766" s="24"/>
      <c r="DV766" s="24"/>
      <c r="DW766" s="24"/>
      <c r="DX766" s="24"/>
      <c r="DY766" s="24"/>
      <c r="DZ766" s="24"/>
      <c r="EA766" s="24"/>
      <c r="EB766" s="24"/>
      <c r="EC766" s="24"/>
      <c r="ED766" s="24"/>
      <c r="EE766" s="24"/>
      <c r="EF766" s="24"/>
      <c r="EG766" s="24"/>
      <c r="EH766" s="24"/>
      <c r="EI766" s="24"/>
      <c r="EJ766" s="24"/>
      <c r="EK766" s="24"/>
      <c r="EL766" s="24"/>
      <c r="EM766" s="24"/>
      <c r="EN766" s="24"/>
      <c r="EO766" s="24"/>
      <c r="EP766" s="24"/>
      <c r="EQ766" s="24"/>
      <c r="ER766" s="24"/>
      <c r="ES766" s="24"/>
      <c r="ET766" s="24"/>
      <c r="EU766" s="24"/>
      <c r="EV766" s="24"/>
      <c r="EW766" s="24"/>
      <c r="EX766" s="24"/>
      <c r="EY766" s="24"/>
      <c r="EZ766" s="24"/>
      <c r="FA766" s="24"/>
      <c r="FB766" s="24"/>
      <c r="FC766" s="24"/>
      <c r="FD766" s="24"/>
      <c r="FE766" s="24"/>
      <c r="FF766" s="24"/>
      <c r="FG766" s="24"/>
      <c r="FH766" s="24"/>
      <c r="FI766" s="24"/>
      <c r="FJ766" s="24"/>
      <c r="FK766" s="24"/>
      <c r="FL766" s="24"/>
      <c r="FM766" s="24"/>
      <c r="FN766" s="24"/>
      <c r="FO766" s="24"/>
      <c r="FP766" s="24"/>
      <c r="FQ766" s="24"/>
      <c r="FR766" s="24"/>
      <c r="FS766" s="24"/>
      <c r="FT766" s="24"/>
      <c r="FU766" s="24"/>
      <c r="FV766" s="24"/>
      <c r="FW766" s="24"/>
      <c r="FX766" s="24"/>
      <c r="FY766" s="24"/>
      <c r="FZ766" s="24"/>
      <c r="GA766" s="24"/>
      <c r="GB766" s="24"/>
      <c r="GC766" s="24"/>
      <c r="GD766" s="24"/>
      <c r="GE766" s="24"/>
      <c r="GF766" s="24"/>
      <c r="GG766" s="24"/>
      <c r="GH766" s="24"/>
      <c r="GI766" s="24"/>
      <c r="GJ766" s="24"/>
      <c r="GK766" s="24"/>
      <c r="GL766" s="24"/>
      <c r="GM766" s="24"/>
      <c r="GN766" s="24"/>
      <c r="GO766" s="24"/>
      <c r="GP766" s="24"/>
      <c r="GQ766" s="24"/>
      <c r="GR766" s="24"/>
      <c r="GS766" s="24"/>
      <c r="GT766" s="24"/>
      <c r="GU766" s="24"/>
      <c r="GV766" s="24"/>
      <c r="GW766" s="24"/>
      <c r="GX766" s="24"/>
      <c r="GY766" s="24"/>
      <c r="GZ766" s="24"/>
      <c r="HA766" s="24"/>
      <c r="HB766" s="24"/>
      <c r="HC766" s="24"/>
      <c r="HD766" s="24"/>
      <c r="HE766" s="24"/>
      <c r="HF766" s="24"/>
      <c r="HG766" s="24"/>
      <c r="HH766" s="24"/>
      <c r="HI766" s="24"/>
      <c r="HJ766" s="24"/>
      <c r="HK766" s="24"/>
      <c r="HL766" s="24"/>
      <c r="HM766" s="24"/>
      <c r="HN766" s="24"/>
      <c r="HO766" s="24"/>
      <c r="HP766" s="24"/>
      <c r="HQ766" s="24"/>
      <c r="HR766" s="24"/>
      <c r="HS766" s="24"/>
      <c r="HT766" s="24"/>
      <c r="HU766" s="24"/>
      <c r="HV766" s="24"/>
      <c r="HW766" s="24"/>
      <c r="HX766" s="24"/>
      <c r="HY766" s="24"/>
      <c r="HZ766" s="24"/>
      <c r="IA766" s="24"/>
      <c r="IB766" s="24"/>
      <c r="IC766" s="24"/>
      <c r="ID766" s="24"/>
    </row>
    <row r="767" spans="1:238" x14ac:dyDescent="0.3">
      <c r="A767" t="str">
        <f>IF(Input!A759=0,"",Input!A759)</f>
        <v/>
      </c>
      <c r="B767" s="65" t="str" cm="1">
        <f t="array" ref="B767">_xlfn.IFS($A767="","",LEFT($A767,4)="fold",MID($A767,12,1),TRUE,VALUE(LEFT($A767,FIND(",",$A767)-1)))</f>
        <v/>
      </c>
      <c r="C767" s="65" t="str" cm="1">
        <f t="array" ref="C767">_xlfn.IFS($A767="","",LEFT($A767,4)="fold",VALUE(MID($A767,14,5)),TRUE,VALUE(MID($A767,FIND(",",$A767)+1,5)))</f>
        <v/>
      </c>
      <c r="F767" s="58" cm="1">
        <f t="array" aca="1" ref="F767" ca="1">_xlfn.IFS(
AND(F$3="x",D767&gt;F$4),  2*F$4-D767,
TRUE,D767)</f>
        <v>0</v>
      </c>
      <c r="G767" s="58" cm="1">
        <f t="array" aca="1" ref="G767" ca="1">_xlfn.IFS(
AND(F$3="y",E767&gt;F$4),  2*F$4-E767,
TRUE,E767)</f>
        <v>0</v>
      </c>
      <c r="H767" s="58" cm="1">
        <f t="array" aca="1" ref="H767" ca="1">_xlfn.IFS(
AND(H$3="x",F767&gt;H$4),  2*H$4-F767,
TRUE,F767)</f>
        <v>0</v>
      </c>
      <c r="I767" s="58" cm="1">
        <f t="array" aca="1" ref="I767" ca="1">_xlfn.IFS(
AND(H$3="y",G767&gt;H$4),  2*H$4-G767,
TRUE,G767)</f>
        <v>0</v>
      </c>
      <c r="J767" s="58" cm="1">
        <f t="array" aca="1" ref="J767" ca="1">_xlfn.IFS(
AND(J$3="x",H767&gt;J$4),  2*J$4-H767,
TRUE,H767)</f>
        <v>0</v>
      </c>
      <c r="K767" s="58" cm="1">
        <f t="array" aca="1" ref="K767" ca="1">_xlfn.IFS(
AND(J$3="y",I767&gt;J$4),  2*J$4-I767,
TRUE,I767)</f>
        <v>0</v>
      </c>
      <c r="L767" s="58" cm="1">
        <f t="array" aca="1" ref="L767" ca="1">_xlfn.IFS(
AND(L$3="x",J767&gt;L$4),  2*L$4-J767,
TRUE,J767)</f>
        <v>0</v>
      </c>
      <c r="M767" s="58" cm="1">
        <f t="array" aca="1" ref="M767" ca="1">_xlfn.IFS(
AND(L$3="y",K767&gt;L$4),  2*L$4-K767,
TRUE,K767)</f>
        <v>0</v>
      </c>
      <c r="N767" s="58" cm="1">
        <f t="array" aca="1" ref="N767" ca="1">_xlfn.IFS(
AND(N$3="x",L767&gt;N$4),  2*N$4-L767,
TRUE,L767)</f>
        <v>0</v>
      </c>
      <c r="O767" s="58" cm="1">
        <f t="array" aca="1" ref="O767" ca="1">_xlfn.IFS(
AND(N$3="y",M767&gt;N$4),  2*N$4-M767,
TRUE,M767)</f>
        <v>0</v>
      </c>
      <c r="P767" s="58" cm="1">
        <f t="array" aca="1" ref="P767" ca="1">_xlfn.IFS(
AND(P$3="x",N767&gt;P$4),  2*P$4-N767,
TRUE,N767)</f>
        <v>0</v>
      </c>
      <c r="Q767" s="58" cm="1">
        <f t="array" aca="1" ref="Q767" ca="1">_xlfn.IFS(
AND(P$3="y",O767&gt;P$4),  2*P$4-O767,
TRUE,O767)</f>
        <v>0</v>
      </c>
      <c r="R767" s="58" cm="1">
        <f t="array" aca="1" ref="R767" ca="1">_xlfn.IFS(
AND(R$3="x",P767&gt;R$4),  2*R$4-P767,
TRUE,P767)</f>
        <v>0</v>
      </c>
      <c r="S767" s="58" cm="1">
        <f t="array" aca="1" ref="S767" ca="1">_xlfn.IFS(
AND(R$3="y",Q767&gt;R$4),  2*R$4-Q767,
TRUE,Q767)</f>
        <v>0</v>
      </c>
      <c r="T767" s="58" cm="1">
        <f t="array" aca="1" ref="T767" ca="1">_xlfn.IFS(
AND(T$3="x",R767&gt;T$4),  2*T$4-R767,
TRUE,R767)</f>
        <v>0</v>
      </c>
      <c r="U767" s="58" cm="1">
        <f t="array" aca="1" ref="U767" ca="1">_xlfn.IFS(
AND(T$3="y",S767&gt;T$4),  2*T$4-S767,
TRUE,S767)</f>
        <v>0</v>
      </c>
      <c r="V767" s="58" cm="1">
        <f t="array" aca="1" ref="V767" ca="1">_xlfn.IFS(
AND(V$3="x",T767&gt;V$4),  2*V$4-T767,
TRUE,T767)</f>
        <v>0</v>
      </c>
      <c r="W767" s="58" cm="1">
        <f t="array" aca="1" ref="W767" ca="1">_xlfn.IFS(
AND(V$3="y",U767&gt;V$4),  2*V$4-U767,
TRUE,U767)</f>
        <v>0</v>
      </c>
      <c r="X767" s="58" cm="1">
        <f t="array" aca="1" ref="X767" ca="1">_xlfn.IFS(
AND(X$3="x",V767&gt;X$4),  2*X$4-V767,
TRUE,V767)</f>
        <v>0</v>
      </c>
      <c r="Y767" s="58" cm="1">
        <f t="array" aca="1" ref="Y767" ca="1">_xlfn.IFS(
AND(X$3="y",W767&gt;X$4),  2*X$4-W767,
TRUE,W767)</f>
        <v>0</v>
      </c>
      <c r="Z767" s="58" cm="1">
        <f t="array" aca="1" ref="Z767" ca="1">_xlfn.IFS(
AND(Z$3="x",X767&gt;Z$4),  2*Z$4-X767,
TRUE,X767)</f>
        <v>0</v>
      </c>
      <c r="AA767" s="58" cm="1">
        <f t="array" aca="1" ref="AA767" ca="1">_xlfn.IFS(
AND(Z$3="y",Y767&gt;Z$4),  2*Z$4-Y767,
TRUE,Y767)</f>
        <v>0</v>
      </c>
      <c r="BF767" s="23"/>
      <c r="BG767" s="24"/>
      <c r="BH767" s="24"/>
      <c r="BI767" s="24"/>
      <c r="BJ767" s="24"/>
      <c r="BK767" s="24"/>
      <c r="BL767" s="24"/>
      <c r="BM767" s="24"/>
      <c r="BN767" s="24"/>
      <c r="BO767" s="24"/>
      <c r="BP767" s="24"/>
      <c r="BQ767" s="24"/>
      <c r="BR767" s="24"/>
      <c r="BS767" s="24"/>
      <c r="BT767" s="24"/>
      <c r="BU767" s="24"/>
      <c r="BV767" s="24"/>
      <c r="BW767" s="24"/>
      <c r="BX767" s="24"/>
      <c r="BY767" s="24"/>
      <c r="BZ767" s="24"/>
      <c r="CA767" s="24"/>
      <c r="CB767" s="24"/>
      <c r="CC767" s="24"/>
      <c r="CD767" s="24"/>
      <c r="CE767" s="24"/>
      <c r="CF767" s="24"/>
      <c r="CG767" s="24"/>
      <c r="CH767" s="24"/>
      <c r="CI767" s="24"/>
      <c r="CJ767" s="24"/>
      <c r="CK767" s="24"/>
      <c r="CL767" s="24"/>
      <c r="CM767" s="24"/>
      <c r="CN767" s="24"/>
      <c r="CO767" s="24"/>
      <c r="CP767" s="24"/>
      <c r="CQ767" s="24"/>
      <c r="CR767" s="24"/>
      <c r="CS767" s="24"/>
      <c r="CT767" s="24"/>
      <c r="CU767" s="24"/>
      <c r="CV767" s="24"/>
      <c r="CW767" s="24"/>
      <c r="CX767" s="24"/>
      <c r="CY767" s="24"/>
      <c r="CZ767" s="24"/>
      <c r="DA767" s="24"/>
      <c r="DB767" s="24"/>
      <c r="DC767" s="24"/>
      <c r="DD767" s="24"/>
      <c r="DE767" s="24"/>
      <c r="DF767" s="24"/>
      <c r="DG767" s="24"/>
      <c r="DH767" s="24"/>
      <c r="DI767" s="24"/>
      <c r="DJ767" s="24"/>
      <c r="DK767" s="24"/>
      <c r="DL767" s="24"/>
      <c r="DM767" s="24"/>
      <c r="DN767" s="24"/>
      <c r="DO767" s="24"/>
      <c r="DP767" s="24"/>
      <c r="DQ767" s="24"/>
      <c r="DR767" s="24"/>
      <c r="DS767" s="24"/>
      <c r="DT767" s="24"/>
      <c r="DU767" s="24"/>
      <c r="DV767" s="24"/>
      <c r="DW767" s="24"/>
      <c r="DX767" s="24"/>
      <c r="DY767" s="24"/>
      <c r="DZ767" s="24"/>
      <c r="EA767" s="24"/>
      <c r="EB767" s="24"/>
      <c r="EC767" s="24"/>
      <c r="ED767" s="24"/>
      <c r="EE767" s="24"/>
      <c r="EF767" s="24"/>
      <c r="EG767" s="24"/>
      <c r="EH767" s="24"/>
      <c r="EI767" s="24"/>
      <c r="EJ767" s="24"/>
      <c r="EK767" s="24"/>
      <c r="EL767" s="24"/>
      <c r="EM767" s="24"/>
      <c r="EN767" s="24"/>
      <c r="EO767" s="24"/>
      <c r="EP767" s="24"/>
      <c r="EQ767" s="24"/>
      <c r="ER767" s="24"/>
      <c r="ES767" s="24"/>
      <c r="ET767" s="24"/>
      <c r="EU767" s="24"/>
      <c r="EV767" s="24"/>
      <c r="EW767" s="24"/>
      <c r="EX767" s="24"/>
      <c r="EY767" s="24"/>
      <c r="EZ767" s="24"/>
      <c r="FA767" s="24"/>
      <c r="FB767" s="24"/>
      <c r="FC767" s="24"/>
      <c r="FD767" s="24"/>
      <c r="FE767" s="24"/>
      <c r="FF767" s="24"/>
      <c r="FG767" s="24"/>
      <c r="FH767" s="24"/>
      <c r="FI767" s="24"/>
      <c r="FJ767" s="24"/>
      <c r="FK767" s="24"/>
      <c r="FL767" s="24"/>
      <c r="FM767" s="24"/>
      <c r="FN767" s="24"/>
      <c r="FO767" s="24"/>
      <c r="FP767" s="24"/>
      <c r="FQ767" s="24"/>
      <c r="FR767" s="24"/>
      <c r="FS767" s="24"/>
      <c r="FT767" s="24"/>
      <c r="FU767" s="24"/>
      <c r="FV767" s="24"/>
      <c r="FW767" s="24"/>
      <c r="FX767" s="24"/>
      <c r="FY767" s="24"/>
      <c r="FZ767" s="24"/>
      <c r="GA767" s="24"/>
      <c r="GB767" s="24"/>
      <c r="GC767" s="24"/>
      <c r="GD767" s="24"/>
      <c r="GE767" s="24"/>
      <c r="GF767" s="24"/>
      <c r="GG767" s="24"/>
      <c r="GH767" s="24"/>
      <c r="GI767" s="24"/>
      <c r="GJ767" s="24"/>
      <c r="GK767" s="24"/>
      <c r="GL767" s="24"/>
      <c r="GM767" s="24"/>
      <c r="GN767" s="24"/>
      <c r="GO767" s="24"/>
      <c r="GP767" s="24"/>
      <c r="GQ767" s="24"/>
      <c r="GR767" s="24"/>
      <c r="GS767" s="24"/>
      <c r="GT767" s="24"/>
      <c r="GU767" s="24"/>
      <c r="GV767" s="24"/>
      <c r="GW767" s="24"/>
      <c r="GX767" s="24"/>
      <c r="GY767" s="24"/>
      <c r="GZ767" s="24"/>
      <c r="HA767" s="24"/>
      <c r="HB767" s="24"/>
      <c r="HC767" s="24"/>
      <c r="HD767" s="24"/>
      <c r="HE767" s="24"/>
      <c r="HF767" s="24"/>
      <c r="HG767" s="24"/>
      <c r="HH767" s="24"/>
      <c r="HI767" s="24"/>
      <c r="HJ767" s="24"/>
      <c r="HK767" s="24"/>
      <c r="HL767" s="24"/>
      <c r="HM767" s="24"/>
      <c r="HN767" s="24"/>
      <c r="HO767" s="24"/>
      <c r="HP767" s="24"/>
      <c r="HQ767" s="24"/>
      <c r="HR767" s="24"/>
      <c r="HS767" s="24"/>
      <c r="HT767" s="24"/>
      <c r="HU767" s="24"/>
      <c r="HV767" s="24"/>
      <c r="HW767" s="24"/>
      <c r="HX767" s="24"/>
      <c r="HY767" s="24"/>
      <c r="HZ767" s="24"/>
      <c r="IA767" s="24"/>
      <c r="IB767" s="24"/>
      <c r="IC767" s="24"/>
      <c r="ID767" s="24"/>
    </row>
    <row r="768" spans="1:238" x14ac:dyDescent="0.3">
      <c r="A768" t="str">
        <f>IF(Input!A760=0,"",Input!A760)</f>
        <v/>
      </c>
      <c r="B768" s="65" t="str" cm="1">
        <f t="array" ref="B768">_xlfn.IFS($A768="","",LEFT($A768,4)="fold",MID($A768,12,1),TRUE,VALUE(LEFT($A768,FIND(",",$A768)-1)))</f>
        <v/>
      </c>
      <c r="C768" s="65" t="str" cm="1">
        <f t="array" ref="C768">_xlfn.IFS($A768="","",LEFT($A768,4)="fold",VALUE(MID($A768,14,5)),TRUE,VALUE(MID($A768,FIND(",",$A768)+1,5)))</f>
        <v/>
      </c>
      <c r="F768" s="58" cm="1">
        <f t="array" aca="1" ref="F768" ca="1">_xlfn.IFS(
AND(F$3="x",D768&gt;F$4),  2*F$4-D768,
TRUE,D768)</f>
        <v>0</v>
      </c>
      <c r="G768" s="58" cm="1">
        <f t="array" aca="1" ref="G768" ca="1">_xlfn.IFS(
AND(F$3="y",E768&gt;F$4),  2*F$4-E768,
TRUE,E768)</f>
        <v>0</v>
      </c>
      <c r="H768" s="58" cm="1">
        <f t="array" aca="1" ref="H768" ca="1">_xlfn.IFS(
AND(H$3="x",F768&gt;H$4),  2*H$4-F768,
TRUE,F768)</f>
        <v>0</v>
      </c>
      <c r="I768" s="58" cm="1">
        <f t="array" aca="1" ref="I768" ca="1">_xlfn.IFS(
AND(H$3="y",G768&gt;H$4),  2*H$4-G768,
TRUE,G768)</f>
        <v>0</v>
      </c>
      <c r="J768" s="58" cm="1">
        <f t="array" aca="1" ref="J768" ca="1">_xlfn.IFS(
AND(J$3="x",H768&gt;J$4),  2*J$4-H768,
TRUE,H768)</f>
        <v>0</v>
      </c>
      <c r="K768" s="58" cm="1">
        <f t="array" aca="1" ref="K768" ca="1">_xlfn.IFS(
AND(J$3="y",I768&gt;J$4),  2*J$4-I768,
TRUE,I768)</f>
        <v>0</v>
      </c>
      <c r="L768" s="58" cm="1">
        <f t="array" aca="1" ref="L768" ca="1">_xlfn.IFS(
AND(L$3="x",J768&gt;L$4),  2*L$4-J768,
TRUE,J768)</f>
        <v>0</v>
      </c>
      <c r="M768" s="58" cm="1">
        <f t="array" aca="1" ref="M768" ca="1">_xlfn.IFS(
AND(L$3="y",K768&gt;L$4),  2*L$4-K768,
TRUE,K768)</f>
        <v>0</v>
      </c>
      <c r="N768" s="58" cm="1">
        <f t="array" aca="1" ref="N768" ca="1">_xlfn.IFS(
AND(N$3="x",L768&gt;N$4),  2*N$4-L768,
TRUE,L768)</f>
        <v>0</v>
      </c>
      <c r="O768" s="58" cm="1">
        <f t="array" aca="1" ref="O768" ca="1">_xlfn.IFS(
AND(N$3="y",M768&gt;N$4),  2*N$4-M768,
TRUE,M768)</f>
        <v>0</v>
      </c>
      <c r="P768" s="58" cm="1">
        <f t="array" aca="1" ref="P768" ca="1">_xlfn.IFS(
AND(P$3="x",N768&gt;P$4),  2*P$4-N768,
TRUE,N768)</f>
        <v>0</v>
      </c>
      <c r="Q768" s="58" cm="1">
        <f t="array" aca="1" ref="Q768" ca="1">_xlfn.IFS(
AND(P$3="y",O768&gt;P$4),  2*P$4-O768,
TRUE,O768)</f>
        <v>0</v>
      </c>
      <c r="R768" s="58" cm="1">
        <f t="array" aca="1" ref="R768" ca="1">_xlfn.IFS(
AND(R$3="x",P768&gt;R$4),  2*R$4-P768,
TRUE,P768)</f>
        <v>0</v>
      </c>
      <c r="S768" s="58" cm="1">
        <f t="array" aca="1" ref="S768" ca="1">_xlfn.IFS(
AND(R$3="y",Q768&gt;R$4),  2*R$4-Q768,
TRUE,Q768)</f>
        <v>0</v>
      </c>
      <c r="T768" s="58" cm="1">
        <f t="array" aca="1" ref="T768" ca="1">_xlfn.IFS(
AND(T$3="x",R768&gt;T$4),  2*T$4-R768,
TRUE,R768)</f>
        <v>0</v>
      </c>
      <c r="U768" s="58" cm="1">
        <f t="array" aca="1" ref="U768" ca="1">_xlfn.IFS(
AND(T$3="y",S768&gt;T$4),  2*T$4-S768,
TRUE,S768)</f>
        <v>0</v>
      </c>
      <c r="V768" s="58" cm="1">
        <f t="array" aca="1" ref="V768" ca="1">_xlfn.IFS(
AND(V$3="x",T768&gt;V$4),  2*V$4-T768,
TRUE,T768)</f>
        <v>0</v>
      </c>
      <c r="W768" s="58" cm="1">
        <f t="array" aca="1" ref="W768" ca="1">_xlfn.IFS(
AND(V$3="y",U768&gt;V$4),  2*V$4-U768,
TRUE,U768)</f>
        <v>0</v>
      </c>
      <c r="X768" s="58" cm="1">
        <f t="array" aca="1" ref="X768" ca="1">_xlfn.IFS(
AND(X$3="x",V768&gt;X$4),  2*X$4-V768,
TRUE,V768)</f>
        <v>0</v>
      </c>
      <c r="Y768" s="58" cm="1">
        <f t="array" aca="1" ref="Y768" ca="1">_xlfn.IFS(
AND(X$3="y",W768&gt;X$4),  2*X$4-W768,
TRUE,W768)</f>
        <v>0</v>
      </c>
      <c r="Z768" s="58" cm="1">
        <f t="array" aca="1" ref="Z768" ca="1">_xlfn.IFS(
AND(Z$3="x",X768&gt;Z$4),  2*Z$4-X768,
TRUE,X768)</f>
        <v>0</v>
      </c>
      <c r="AA768" s="58" cm="1">
        <f t="array" aca="1" ref="AA768" ca="1">_xlfn.IFS(
AND(Z$3="y",Y768&gt;Z$4),  2*Z$4-Y768,
TRUE,Y768)</f>
        <v>0</v>
      </c>
      <c r="BF768" s="23"/>
      <c r="BG768" s="24"/>
      <c r="BH768" s="24"/>
      <c r="BI768" s="24"/>
      <c r="BJ768" s="24"/>
      <c r="BK768" s="24"/>
      <c r="BL768" s="24"/>
      <c r="BM768" s="24"/>
      <c r="BN768" s="24"/>
      <c r="BO768" s="24"/>
      <c r="BP768" s="24"/>
      <c r="BQ768" s="24"/>
      <c r="BR768" s="24"/>
      <c r="BS768" s="24"/>
      <c r="BT768" s="24"/>
      <c r="BU768" s="24"/>
      <c r="BV768" s="24"/>
      <c r="BW768" s="24"/>
      <c r="BX768" s="24"/>
      <c r="BY768" s="24"/>
      <c r="BZ768" s="24"/>
      <c r="CA768" s="24"/>
      <c r="CB768" s="24"/>
      <c r="CC768" s="24"/>
      <c r="CD768" s="24"/>
      <c r="CE768" s="24"/>
      <c r="CF768" s="24"/>
      <c r="CG768" s="24"/>
      <c r="CH768" s="24"/>
      <c r="CI768" s="24"/>
      <c r="CJ768" s="24"/>
      <c r="CK768" s="24"/>
      <c r="CL768" s="24"/>
      <c r="CM768" s="24"/>
      <c r="CN768" s="24"/>
      <c r="CO768" s="24"/>
      <c r="CP768" s="24"/>
      <c r="CQ768" s="24"/>
      <c r="CR768" s="24"/>
      <c r="CS768" s="24"/>
      <c r="CT768" s="24"/>
      <c r="CU768" s="24"/>
      <c r="CV768" s="24"/>
      <c r="CW768" s="24"/>
      <c r="CX768" s="24"/>
      <c r="CY768" s="24"/>
      <c r="CZ768" s="24"/>
      <c r="DA768" s="24"/>
      <c r="DB768" s="24"/>
      <c r="DC768" s="24"/>
      <c r="DD768" s="24"/>
      <c r="DE768" s="24"/>
      <c r="DF768" s="24"/>
      <c r="DG768" s="24"/>
      <c r="DH768" s="24"/>
      <c r="DI768" s="24"/>
      <c r="DJ768" s="24"/>
      <c r="DK768" s="24"/>
      <c r="DL768" s="24"/>
      <c r="DM768" s="24"/>
      <c r="DN768" s="24"/>
      <c r="DO768" s="24"/>
      <c r="DP768" s="24"/>
      <c r="DQ768" s="24"/>
      <c r="DR768" s="24"/>
      <c r="DS768" s="24"/>
      <c r="DT768" s="24"/>
      <c r="DU768" s="24"/>
      <c r="DV768" s="24"/>
      <c r="DW768" s="24"/>
      <c r="DX768" s="24"/>
      <c r="DY768" s="24"/>
      <c r="DZ768" s="24"/>
      <c r="EA768" s="24"/>
      <c r="EB768" s="24"/>
      <c r="EC768" s="24"/>
      <c r="ED768" s="24"/>
      <c r="EE768" s="24"/>
      <c r="EF768" s="24"/>
      <c r="EG768" s="24"/>
      <c r="EH768" s="24"/>
      <c r="EI768" s="24"/>
      <c r="EJ768" s="24"/>
      <c r="EK768" s="24"/>
      <c r="EL768" s="24"/>
      <c r="EM768" s="24"/>
      <c r="EN768" s="24"/>
      <c r="EO768" s="24"/>
      <c r="EP768" s="24"/>
      <c r="EQ768" s="24"/>
      <c r="ER768" s="24"/>
      <c r="ES768" s="24"/>
      <c r="ET768" s="24"/>
      <c r="EU768" s="24"/>
      <c r="EV768" s="24"/>
      <c r="EW768" s="24"/>
      <c r="EX768" s="24"/>
      <c r="EY768" s="24"/>
      <c r="EZ768" s="24"/>
      <c r="FA768" s="24"/>
      <c r="FB768" s="24"/>
      <c r="FC768" s="24"/>
      <c r="FD768" s="24"/>
      <c r="FE768" s="24"/>
      <c r="FF768" s="24"/>
      <c r="FG768" s="24"/>
      <c r="FH768" s="24"/>
      <c r="FI768" s="24"/>
      <c r="FJ768" s="24"/>
      <c r="FK768" s="24"/>
      <c r="FL768" s="24"/>
      <c r="FM768" s="24"/>
      <c r="FN768" s="24"/>
      <c r="FO768" s="24"/>
      <c r="FP768" s="24"/>
      <c r="FQ768" s="24"/>
      <c r="FR768" s="24"/>
      <c r="FS768" s="24"/>
      <c r="FT768" s="24"/>
      <c r="FU768" s="24"/>
      <c r="FV768" s="24"/>
      <c r="FW768" s="24"/>
      <c r="FX768" s="24"/>
      <c r="FY768" s="24"/>
      <c r="FZ768" s="24"/>
      <c r="GA768" s="24"/>
      <c r="GB768" s="24"/>
      <c r="GC768" s="24"/>
      <c r="GD768" s="24"/>
      <c r="GE768" s="24"/>
      <c r="GF768" s="24"/>
      <c r="GG768" s="24"/>
      <c r="GH768" s="24"/>
      <c r="GI768" s="24"/>
      <c r="GJ768" s="24"/>
      <c r="GK768" s="24"/>
      <c r="GL768" s="24"/>
      <c r="GM768" s="24"/>
      <c r="GN768" s="24"/>
      <c r="GO768" s="24"/>
      <c r="GP768" s="24"/>
      <c r="GQ768" s="24"/>
      <c r="GR768" s="24"/>
      <c r="GS768" s="24"/>
      <c r="GT768" s="24"/>
      <c r="GU768" s="24"/>
      <c r="GV768" s="24"/>
      <c r="GW768" s="24"/>
      <c r="GX768" s="24"/>
      <c r="GY768" s="24"/>
      <c r="GZ768" s="24"/>
      <c r="HA768" s="24"/>
      <c r="HB768" s="24"/>
      <c r="HC768" s="24"/>
      <c r="HD768" s="24"/>
      <c r="HE768" s="24"/>
      <c r="HF768" s="24"/>
      <c r="HG768" s="24"/>
      <c r="HH768" s="24"/>
      <c r="HI768" s="24"/>
      <c r="HJ768" s="24"/>
      <c r="HK768" s="24"/>
      <c r="HL768" s="24"/>
      <c r="HM768" s="24"/>
      <c r="HN768" s="24"/>
      <c r="HO768" s="24"/>
      <c r="HP768" s="24"/>
      <c r="HQ768" s="24"/>
      <c r="HR768" s="24"/>
      <c r="HS768" s="24"/>
      <c r="HT768" s="24"/>
      <c r="HU768" s="24"/>
      <c r="HV768" s="24"/>
      <c r="HW768" s="24"/>
      <c r="HX768" s="24"/>
      <c r="HY768" s="24"/>
      <c r="HZ768" s="24"/>
      <c r="IA768" s="24"/>
      <c r="IB768" s="24"/>
      <c r="IC768" s="24"/>
      <c r="ID768" s="24"/>
    </row>
    <row r="769" spans="1:238" x14ac:dyDescent="0.3">
      <c r="A769" t="str">
        <f>IF(Input!A761=0,"",Input!A761)</f>
        <v/>
      </c>
      <c r="B769" s="65" t="str" cm="1">
        <f t="array" ref="B769">_xlfn.IFS($A769="","",LEFT($A769,4)="fold",MID($A769,12,1),TRUE,VALUE(LEFT($A769,FIND(",",$A769)-1)))</f>
        <v/>
      </c>
      <c r="C769" s="65" t="str" cm="1">
        <f t="array" ref="C769">_xlfn.IFS($A769="","",LEFT($A769,4)="fold",VALUE(MID($A769,14,5)),TRUE,VALUE(MID($A769,FIND(",",$A769)+1,5)))</f>
        <v/>
      </c>
      <c r="F769" s="58" cm="1">
        <f t="array" aca="1" ref="F769" ca="1">_xlfn.IFS(
AND(F$3="x",D769&gt;F$4),  2*F$4-D769,
TRUE,D769)</f>
        <v>0</v>
      </c>
      <c r="G769" s="58" cm="1">
        <f t="array" aca="1" ref="G769" ca="1">_xlfn.IFS(
AND(F$3="y",E769&gt;F$4),  2*F$4-E769,
TRUE,E769)</f>
        <v>0</v>
      </c>
      <c r="H769" s="58" cm="1">
        <f t="array" aca="1" ref="H769" ca="1">_xlfn.IFS(
AND(H$3="x",F769&gt;H$4),  2*H$4-F769,
TRUE,F769)</f>
        <v>0</v>
      </c>
      <c r="I769" s="58" cm="1">
        <f t="array" aca="1" ref="I769" ca="1">_xlfn.IFS(
AND(H$3="y",G769&gt;H$4),  2*H$4-G769,
TRUE,G769)</f>
        <v>0</v>
      </c>
      <c r="J769" s="58" cm="1">
        <f t="array" aca="1" ref="J769" ca="1">_xlfn.IFS(
AND(J$3="x",H769&gt;J$4),  2*J$4-H769,
TRUE,H769)</f>
        <v>0</v>
      </c>
      <c r="K769" s="58" cm="1">
        <f t="array" aca="1" ref="K769" ca="1">_xlfn.IFS(
AND(J$3="y",I769&gt;J$4),  2*J$4-I769,
TRUE,I769)</f>
        <v>0</v>
      </c>
      <c r="L769" s="58" cm="1">
        <f t="array" aca="1" ref="L769" ca="1">_xlfn.IFS(
AND(L$3="x",J769&gt;L$4),  2*L$4-J769,
TRUE,J769)</f>
        <v>0</v>
      </c>
      <c r="M769" s="58" cm="1">
        <f t="array" aca="1" ref="M769" ca="1">_xlfn.IFS(
AND(L$3="y",K769&gt;L$4),  2*L$4-K769,
TRUE,K769)</f>
        <v>0</v>
      </c>
      <c r="N769" s="58" cm="1">
        <f t="array" aca="1" ref="N769" ca="1">_xlfn.IFS(
AND(N$3="x",L769&gt;N$4),  2*N$4-L769,
TRUE,L769)</f>
        <v>0</v>
      </c>
      <c r="O769" s="58" cm="1">
        <f t="array" aca="1" ref="O769" ca="1">_xlfn.IFS(
AND(N$3="y",M769&gt;N$4),  2*N$4-M769,
TRUE,M769)</f>
        <v>0</v>
      </c>
      <c r="P769" s="58" cm="1">
        <f t="array" aca="1" ref="P769" ca="1">_xlfn.IFS(
AND(P$3="x",N769&gt;P$4),  2*P$4-N769,
TRUE,N769)</f>
        <v>0</v>
      </c>
      <c r="Q769" s="58" cm="1">
        <f t="array" aca="1" ref="Q769" ca="1">_xlfn.IFS(
AND(P$3="y",O769&gt;P$4),  2*P$4-O769,
TRUE,O769)</f>
        <v>0</v>
      </c>
      <c r="R769" s="58" cm="1">
        <f t="array" aca="1" ref="R769" ca="1">_xlfn.IFS(
AND(R$3="x",P769&gt;R$4),  2*R$4-P769,
TRUE,P769)</f>
        <v>0</v>
      </c>
      <c r="S769" s="58" cm="1">
        <f t="array" aca="1" ref="S769" ca="1">_xlfn.IFS(
AND(R$3="y",Q769&gt;R$4),  2*R$4-Q769,
TRUE,Q769)</f>
        <v>0</v>
      </c>
      <c r="T769" s="58" cm="1">
        <f t="array" aca="1" ref="T769" ca="1">_xlfn.IFS(
AND(T$3="x",R769&gt;T$4),  2*T$4-R769,
TRUE,R769)</f>
        <v>0</v>
      </c>
      <c r="U769" s="58" cm="1">
        <f t="array" aca="1" ref="U769" ca="1">_xlfn.IFS(
AND(T$3="y",S769&gt;T$4),  2*T$4-S769,
TRUE,S769)</f>
        <v>0</v>
      </c>
      <c r="V769" s="58" cm="1">
        <f t="array" aca="1" ref="V769" ca="1">_xlfn.IFS(
AND(V$3="x",T769&gt;V$4),  2*V$4-T769,
TRUE,T769)</f>
        <v>0</v>
      </c>
      <c r="W769" s="58" cm="1">
        <f t="array" aca="1" ref="W769" ca="1">_xlfn.IFS(
AND(V$3="y",U769&gt;V$4),  2*V$4-U769,
TRUE,U769)</f>
        <v>0</v>
      </c>
      <c r="X769" s="58" cm="1">
        <f t="array" aca="1" ref="X769" ca="1">_xlfn.IFS(
AND(X$3="x",V769&gt;X$4),  2*X$4-V769,
TRUE,V769)</f>
        <v>0</v>
      </c>
      <c r="Y769" s="58" cm="1">
        <f t="array" aca="1" ref="Y769" ca="1">_xlfn.IFS(
AND(X$3="y",W769&gt;X$4),  2*X$4-W769,
TRUE,W769)</f>
        <v>0</v>
      </c>
      <c r="Z769" s="58" cm="1">
        <f t="array" aca="1" ref="Z769" ca="1">_xlfn.IFS(
AND(Z$3="x",X769&gt;Z$4),  2*Z$4-X769,
TRUE,X769)</f>
        <v>0</v>
      </c>
      <c r="AA769" s="58" cm="1">
        <f t="array" aca="1" ref="AA769" ca="1">_xlfn.IFS(
AND(Z$3="y",Y769&gt;Z$4),  2*Z$4-Y769,
TRUE,Y769)</f>
        <v>0</v>
      </c>
      <c r="BF769" s="23"/>
      <c r="BG769" s="24"/>
      <c r="BH769" s="24"/>
      <c r="BI769" s="24"/>
      <c r="BJ769" s="24"/>
      <c r="BK769" s="24"/>
      <c r="BL769" s="24"/>
      <c r="BM769" s="24"/>
      <c r="BN769" s="24"/>
      <c r="BO769" s="24"/>
      <c r="BP769" s="24"/>
      <c r="BQ769" s="24"/>
      <c r="BR769" s="24"/>
      <c r="BS769" s="24"/>
      <c r="BT769" s="24"/>
      <c r="BU769" s="24"/>
      <c r="BV769" s="24"/>
      <c r="BW769" s="24"/>
      <c r="BX769" s="24"/>
      <c r="BY769" s="24"/>
      <c r="BZ769" s="24"/>
      <c r="CA769" s="24"/>
      <c r="CB769" s="24"/>
      <c r="CC769" s="24"/>
      <c r="CD769" s="24"/>
      <c r="CE769" s="24"/>
      <c r="CF769" s="24"/>
      <c r="CG769" s="24"/>
      <c r="CH769" s="24"/>
      <c r="CI769" s="24"/>
      <c r="CJ769" s="24"/>
      <c r="CK769" s="24"/>
      <c r="CL769" s="24"/>
      <c r="CM769" s="24"/>
      <c r="CN769" s="24"/>
      <c r="CO769" s="24"/>
      <c r="CP769" s="24"/>
      <c r="CQ769" s="24"/>
      <c r="CR769" s="24"/>
      <c r="CS769" s="24"/>
      <c r="CT769" s="24"/>
      <c r="CU769" s="24"/>
      <c r="CV769" s="24"/>
      <c r="CW769" s="24"/>
      <c r="CX769" s="24"/>
      <c r="CY769" s="24"/>
      <c r="CZ769" s="24"/>
      <c r="DA769" s="24"/>
      <c r="DB769" s="24"/>
      <c r="DC769" s="24"/>
      <c r="DD769" s="24"/>
      <c r="DE769" s="24"/>
      <c r="DF769" s="24"/>
      <c r="DG769" s="24"/>
      <c r="DH769" s="24"/>
      <c r="DI769" s="24"/>
      <c r="DJ769" s="24"/>
      <c r="DK769" s="24"/>
      <c r="DL769" s="24"/>
      <c r="DM769" s="24"/>
      <c r="DN769" s="24"/>
      <c r="DO769" s="24"/>
      <c r="DP769" s="24"/>
      <c r="DQ769" s="24"/>
      <c r="DR769" s="24"/>
      <c r="DS769" s="24"/>
      <c r="DT769" s="24"/>
      <c r="DU769" s="24"/>
      <c r="DV769" s="24"/>
      <c r="DW769" s="24"/>
      <c r="DX769" s="24"/>
      <c r="DY769" s="24"/>
      <c r="DZ769" s="24"/>
      <c r="EA769" s="24"/>
      <c r="EB769" s="24"/>
      <c r="EC769" s="24"/>
      <c r="ED769" s="24"/>
      <c r="EE769" s="24"/>
      <c r="EF769" s="24"/>
      <c r="EG769" s="24"/>
      <c r="EH769" s="24"/>
      <c r="EI769" s="24"/>
      <c r="EJ769" s="24"/>
      <c r="EK769" s="24"/>
      <c r="EL769" s="24"/>
      <c r="EM769" s="24"/>
      <c r="EN769" s="24"/>
      <c r="EO769" s="24"/>
      <c r="EP769" s="24"/>
      <c r="EQ769" s="24"/>
      <c r="ER769" s="24"/>
      <c r="ES769" s="24"/>
      <c r="ET769" s="24"/>
      <c r="EU769" s="24"/>
      <c r="EV769" s="24"/>
      <c r="EW769" s="24"/>
      <c r="EX769" s="24"/>
      <c r="EY769" s="24"/>
      <c r="EZ769" s="24"/>
      <c r="FA769" s="24"/>
      <c r="FB769" s="24"/>
      <c r="FC769" s="24"/>
      <c r="FD769" s="24"/>
      <c r="FE769" s="24"/>
      <c r="FF769" s="24"/>
      <c r="FG769" s="24"/>
      <c r="FH769" s="24"/>
      <c r="FI769" s="24"/>
      <c r="FJ769" s="24"/>
      <c r="FK769" s="24"/>
      <c r="FL769" s="24"/>
      <c r="FM769" s="24"/>
      <c r="FN769" s="24"/>
      <c r="FO769" s="24"/>
      <c r="FP769" s="24"/>
      <c r="FQ769" s="24"/>
      <c r="FR769" s="24"/>
      <c r="FS769" s="24"/>
      <c r="FT769" s="24"/>
      <c r="FU769" s="24"/>
      <c r="FV769" s="24"/>
      <c r="FW769" s="24"/>
      <c r="FX769" s="24"/>
      <c r="FY769" s="24"/>
      <c r="FZ769" s="24"/>
      <c r="GA769" s="24"/>
      <c r="GB769" s="24"/>
      <c r="GC769" s="24"/>
      <c r="GD769" s="24"/>
      <c r="GE769" s="24"/>
      <c r="GF769" s="24"/>
      <c r="GG769" s="24"/>
      <c r="GH769" s="24"/>
      <c r="GI769" s="24"/>
      <c r="GJ769" s="24"/>
      <c r="GK769" s="24"/>
      <c r="GL769" s="24"/>
      <c r="GM769" s="24"/>
      <c r="GN769" s="24"/>
      <c r="GO769" s="24"/>
      <c r="GP769" s="24"/>
      <c r="GQ769" s="24"/>
      <c r="GR769" s="24"/>
      <c r="GS769" s="24"/>
      <c r="GT769" s="24"/>
      <c r="GU769" s="24"/>
      <c r="GV769" s="24"/>
      <c r="GW769" s="24"/>
      <c r="GX769" s="24"/>
      <c r="GY769" s="24"/>
      <c r="GZ769" s="24"/>
      <c r="HA769" s="24"/>
      <c r="HB769" s="24"/>
      <c r="HC769" s="24"/>
      <c r="HD769" s="24"/>
      <c r="HE769" s="24"/>
      <c r="HF769" s="24"/>
      <c r="HG769" s="24"/>
      <c r="HH769" s="24"/>
      <c r="HI769" s="24"/>
      <c r="HJ769" s="24"/>
      <c r="HK769" s="24"/>
      <c r="HL769" s="24"/>
      <c r="HM769" s="24"/>
      <c r="HN769" s="24"/>
      <c r="HO769" s="24"/>
      <c r="HP769" s="24"/>
      <c r="HQ769" s="24"/>
      <c r="HR769" s="24"/>
      <c r="HS769" s="24"/>
      <c r="HT769" s="24"/>
      <c r="HU769" s="24"/>
      <c r="HV769" s="24"/>
      <c r="HW769" s="24"/>
      <c r="HX769" s="24"/>
      <c r="HY769" s="24"/>
      <c r="HZ769" s="24"/>
      <c r="IA769" s="24"/>
      <c r="IB769" s="24"/>
      <c r="IC769" s="24"/>
      <c r="ID769" s="24"/>
    </row>
    <row r="770" spans="1:238" x14ac:dyDescent="0.3">
      <c r="A770" t="str">
        <f>IF(Input!A762=0,"",Input!A762)</f>
        <v/>
      </c>
      <c r="B770" s="65" t="str" cm="1">
        <f t="array" ref="B770">_xlfn.IFS($A770="","",LEFT($A770,4)="fold",MID($A770,12,1),TRUE,VALUE(LEFT($A770,FIND(",",$A770)-1)))</f>
        <v/>
      </c>
      <c r="C770" s="65" t="str" cm="1">
        <f t="array" ref="C770">_xlfn.IFS($A770="","",LEFT($A770,4)="fold",VALUE(MID($A770,14,5)),TRUE,VALUE(MID($A770,FIND(",",$A770)+1,5)))</f>
        <v/>
      </c>
      <c r="F770" s="58" cm="1">
        <f t="array" aca="1" ref="F770" ca="1">_xlfn.IFS(
AND(F$3="x",D770&gt;F$4),  2*F$4-D770,
TRUE,D770)</f>
        <v>0</v>
      </c>
      <c r="G770" s="58" cm="1">
        <f t="array" aca="1" ref="G770" ca="1">_xlfn.IFS(
AND(F$3="y",E770&gt;F$4),  2*F$4-E770,
TRUE,E770)</f>
        <v>0</v>
      </c>
      <c r="H770" s="58" cm="1">
        <f t="array" aca="1" ref="H770" ca="1">_xlfn.IFS(
AND(H$3="x",F770&gt;H$4),  2*H$4-F770,
TRUE,F770)</f>
        <v>0</v>
      </c>
      <c r="I770" s="58" cm="1">
        <f t="array" aca="1" ref="I770" ca="1">_xlfn.IFS(
AND(H$3="y",G770&gt;H$4),  2*H$4-G770,
TRUE,G770)</f>
        <v>0</v>
      </c>
      <c r="J770" s="58" cm="1">
        <f t="array" aca="1" ref="J770" ca="1">_xlfn.IFS(
AND(J$3="x",H770&gt;J$4),  2*J$4-H770,
TRUE,H770)</f>
        <v>0</v>
      </c>
      <c r="K770" s="58" cm="1">
        <f t="array" aca="1" ref="K770" ca="1">_xlfn.IFS(
AND(J$3="y",I770&gt;J$4),  2*J$4-I770,
TRUE,I770)</f>
        <v>0</v>
      </c>
      <c r="L770" s="58" cm="1">
        <f t="array" aca="1" ref="L770" ca="1">_xlfn.IFS(
AND(L$3="x",J770&gt;L$4),  2*L$4-J770,
TRUE,J770)</f>
        <v>0</v>
      </c>
      <c r="M770" s="58" cm="1">
        <f t="array" aca="1" ref="M770" ca="1">_xlfn.IFS(
AND(L$3="y",K770&gt;L$4),  2*L$4-K770,
TRUE,K770)</f>
        <v>0</v>
      </c>
      <c r="N770" s="58" cm="1">
        <f t="array" aca="1" ref="N770" ca="1">_xlfn.IFS(
AND(N$3="x",L770&gt;N$4),  2*N$4-L770,
TRUE,L770)</f>
        <v>0</v>
      </c>
      <c r="O770" s="58" cm="1">
        <f t="array" aca="1" ref="O770" ca="1">_xlfn.IFS(
AND(N$3="y",M770&gt;N$4),  2*N$4-M770,
TRUE,M770)</f>
        <v>0</v>
      </c>
      <c r="P770" s="58" cm="1">
        <f t="array" aca="1" ref="P770" ca="1">_xlfn.IFS(
AND(P$3="x",N770&gt;P$4),  2*P$4-N770,
TRUE,N770)</f>
        <v>0</v>
      </c>
      <c r="Q770" s="58" cm="1">
        <f t="array" aca="1" ref="Q770" ca="1">_xlfn.IFS(
AND(P$3="y",O770&gt;P$4),  2*P$4-O770,
TRUE,O770)</f>
        <v>0</v>
      </c>
      <c r="R770" s="58" cm="1">
        <f t="array" aca="1" ref="R770" ca="1">_xlfn.IFS(
AND(R$3="x",P770&gt;R$4),  2*R$4-P770,
TRUE,P770)</f>
        <v>0</v>
      </c>
      <c r="S770" s="58" cm="1">
        <f t="array" aca="1" ref="S770" ca="1">_xlfn.IFS(
AND(R$3="y",Q770&gt;R$4),  2*R$4-Q770,
TRUE,Q770)</f>
        <v>0</v>
      </c>
      <c r="T770" s="58" cm="1">
        <f t="array" aca="1" ref="T770" ca="1">_xlfn.IFS(
AND(T$3="x",R770&gt;T$4),  2*T$4-R770,
TRUE,R770)</f>
        <v>0</v>
      </c>
      <c r="U770" s="58" cm="1">
        <f t="array" aca="1" ref="U770" ca="1">_xlfn.IFS(
AND(T$3="y",S770&gt;T$4),  2*T$4-S770,
TRUE,S770)</f>
        <v>0</v>
      </c>
      <c r="V770" s="58" cm="1">
        <f t="array" aca="1" ref="V770" ca="1">_xlfn.IFS(
AND(V$3="x",T770&gt;V$4),  2*V$4-T770,
TRUE,T770)</f>
        <v>0</v>
      </c>
      <c r="W770" s="58" cm="1">
        <f t="array" aca="1" ref="W770" ca="1">_xlfn.IFS(
AND(V$3="y",U770&gt;V$4),  2*V$4-U770,
TRUE,U770)</f>
        <v>0</v>
      </c>
      <c r="X770" s="58" cm="1">
        <f t="array" aca="1" ref="X770" ca="1">_xlfn.IFS(
AND(X$3="x",V770&gt;X$4),  2*X$4-V770,
TRUE,V770)</f>
        <v>0</v>
      </c>
      <c r="Y770" s="58" cm="1">
        <f t="array" aca="1" ref="Y770" ca="1">_xlfn.IFS(
AND(X$3="y",W770&gt;X$4),  2*X$4-W770,
TRUE,W770)</f>
        <v>0</v>
      </c>
      <c r="Z770" s="58" cm="1">
        <f t="array" aca="1" ref="Z770" ca="1">_xlfn.IFS(
AND(Z$3="x",X770&gt;Z$4),  2*Z$4-X770,
TRUE,X770)</f>
        <v>0</v>
      </c>
      <c r="AA770" s="58" cm="1">
        <f t="array" aca="1" ref="AA770" ca="1">_xlfn.IFS(
AND(Z$3="y",Y770&gt;Z$4),  2*Z$4-Y770,
TRUE,Y770)</f>
        <v>0</v>
      </c>
      <c r="BF770" s="23"/>
      <c r="BG770" s="24"/>
      <c r="BH770" s="24"/>
      <c r="BI770" s="24"/>
      <c r="BJ770" s="24"/>
      <c r="BK770" s="24"/>
      <c r="BL770" s="24"/>
      <c r="BM770" s="24"/>
      <c r="BN770" s="24"/>
      <c r="BO770" s="24"/>
      <c r="BP770" s="24"/>
      <c r="BQ770" s="24"/>
      <c r="BR770" s="24"/>
      <c r="BS770" s="24"/>
      <c r="BT770" s="24"/>
      <c r="BU770" s="24"/>
      <c r="BV770" s="24"/>
      <c r="BW770" s="24"/>
      <c r="BX770" s="24"/>
      <c r="BY770" s="24"/>
      <c r="BZ770" s="24"/>
      <c r="CA770" s="24"/>
      <c r="CB770" s="24"/>
      <c r="CC770" s="24"/>
      <c r="CD770" s="24"/>
      <c r="CE770" s="24"/>
      <c r="CF770" s="24"/>
      <c r="CG770" s="24"/>
      <c r="CH770" s="24"/>
      <c r="CI770" s="24"/>
      <c r="CJ770" s="24"/>
      <c r="CK770" s="24"/>
      <c r="CL770" s="24"/>
      <c r="CM770" s="24"/>
      <c r="CN770" s="24"/>
      <c r="CO770" s="24"/>
      <c r="CP770" s="24"/>
      <c r="CQ770" s="24"/>
      <c r="CR770" s="24"/>
      <c r="CS770" s="24"/>
      <c r="CT770" s="24"/>
      <c r="CU770" s="24"/>
      <c r="CV770" s="24"/>
      <c r="CW770" s="24"/>
      <c r="CX770" s="24"/>
      <c r="CY770" s="24"/>
      <c r="CZ770" s="24"/>
      <c r="DA770" s="24"/>
      <c r="DB770" s="24"/>
      <c r="DC770" s="24"/>
      <c r="DD770" s="24"/>
      <c r="DE770" s="24"/>
      <c r="DF770" s="24"/>
      <c r="DG770" s="24"/>
      <c r="DH770" s="24"/>
      <c r="DI770" s="24"/>
      <c r="DJ770" s="24"/>
      <c r="DK770" s="24"/>
      <c r="DL770" s="24"/>
      <c r="DM770" s="24"/>
      <c r="DN770" s="24"/>
      <c r="DO770" s="24"/>
      <c r="DP770" s="24"/>
      <c r="DQ770" s="24"/>
      <c r="DR770" s="24"/>
      <c r="DS770" s="24"/>
      <c r="DT770" s="24"/>
      <c r="DU770" s="24"/>
      <c r="DV770" s="24"/>
      <c r="DW770" s="24"/>
      <c r="DX770" s="24"/>
      <c r="DY770" s="24"/>
      <c r="DZ770" s="24"/>
      <c r="EA770" s="24"/>
      <c r="EB770" s="24"/>
      <c r="EC770" s="24"/>
      <c r="ED770" s="24"/>
      <c r="EE770" s="24"/>
      <c r="EF770" s="24"/>
      <c r="EG770" s="24"/>
      <c r="EH770" s="24"/>
      <c r="EI770" s="24"/>
      <c r="EJ770" s="24"/>
      <c r="EK770" s="24"/>
      <c r="EL770" s="24"/>
      <c r="EM770" s="24"/>
      <c r="EN770" s="24"/>
      <c r="EO770" s="24"/>
      <c r="EP770" s="24"/>
      <c r="EQ770" s="24"/>
      <c r="ER770" s="24"/>
      <c r="ES770" s="24"/>
      <c r="ET770" s="24"/>
      <c r="EU770" s="24"/>
      <c r="EV770" s="24"/>
      <c r="EW770" s="24"/>
      <c r="EX770" s="24"/>
      <c r="EY770" s="24"/>
      <c r="EZ770" s="24"/>
      <c r="FA770" s="24"/>
      <c r="FB770" s="24"/>
      <c r="FC770" s="24"/>
      <c r="FD770" s="24"/>
      <c r="FE770" s="24"/>
      <c r="FF770" s="24"/>
      <c r="FG770" s="24"/>
      <c r="FH770" s="24"/>
      <c r="FI770" s="24"/>
      <c r="FJ770" s="24"/>
      <c r="FK770" s="24"/>
      <c r="FL770" s="24"/>
      <c r="FM770" s="24"/>
      <c r="FN770" s="24"/>
      <c r="FO770" s="24"/>
      <c r="FP770" s="24"/>
      <c r="FQ770" s="24"/>
      <c r="FR770" s="24"/>
      <c r="FS770" s="24"/>
      <c r="FT770" s="24"/>
      <c r="FU770" s="24"/>
      <c r="FV770" s="24"/>
      <c r="FW770" s="24"/>
      <c r="FX770" s="24"/>
      <c r="FY770" s="24"/>
      <c r="FZ770" s="24"/>
      <c r="GA770" s="24"/>
      <c r="GB770" s="24"/>
      <c r="GC770" s="24"/>
      <c r="GD770" s="24"/>
      <c r="GE770" s="24"/>
      <c r="GF770" s="24"/>
      <c r="GG770" s="24"/>
      <c r="GH770" s="24"/>
      <c r="GI770" s="24"/>
      <c r="GJ770" s="24"/>
      <c r="GK770" s="24"/>
      <c r="GL770" s="24"/>
      <c r="GM770" s="24"/>
      <c r="GN770" s="24"/>
      <c r="GO770" s="24"/>
      <c r="GP770" s="24"/>
      <c r="GQ770" s="24"/>
      <c r="GR770" s="24"/>
      <c r="GS770" s="24"/>
      <c r="GT770" s="24"/>
      <c r="GU770" s="24"/>
      <c r="GV770" s="24"/>
      <c r="GW770" s="24"/>
      <c r="GX770" s="24"/>
      <c r="GY770" s="24"/>
      <c r="GZ770" s="24"/>
      <c r="HA770" s="24"/>
      <c r="HB770" s="24"/>
      <c r="HC770" s="24"/>
      <c r="HD770" s="24"/>
      <c r="HE770" s="24"/>
      <c r="HF770" s="24"/>
      <c r="HG770" s="24"/>
      <c r="HH770" s="24"/>
      <c r="HI770" s="24"/>
      <c r="HJ770" s="24"/>
      <c r="HK770" s="24"/>
      <c r="HL770" s="24"/>
      <c r="HM770" s="24"/>
      <c r="HN770" s="24"/>
      <c r="HO770" s="24"/>
      <c r="HP770" s="24"/>
      <c r="HQ770" s="24"/>
      <c r="HR770" s="24"/>
      <c r="HS770" s="24"/>
      <c r="HT770" s="24"/>
      <c r="HU770" s="24"/>
      <c r="HV770" s="24"/>
      <c r="HW770" s="24"/>
      <c r="HX770" s="24"/>
      <c r="HY770" s="24"/>
      <c r="HZ770" s="24"/>
      <c r="IA770" s="24"/>
      <c r="IB770" s="24"/>
      <c r="IC770" s="24"/>
      <c r="ID770" s="24"/>
    </row>
    <row r="771" spans="1:238" x14ac:dyDescent="0.3">
      <c r="A771" t="str">
        <f>IF(Input!A763=0,"",Input!A763)</f>
        <v/>
      </c>
      <c r="B771" s="65" t="str" cm="1">
        <f t="array" ref="B771">_xlfn.IFS($A771="","",LEFT($A771,4)="fold",MID($A771,12,1),TRUE,VALUE(LEFT($A771,FIND(",",$A771)-1)))</f>
        <v/>
      </c>
      <c r="C771" s="65" t="str" cm="1">
        <f t="array" ref="C771">_xlfn.IFS($A771="","",LEFT($A771,4)="fold",VALUE(MID($A771,14,5)),TRUE,VALUE(MID($A771,FIND(",",$A771)+1,5)))</f>
        <v/>
      </c>
      <c r="F771" s="58" cm="1">
        <f t="array" aca="1" ref="F771" ca="1">_xlfn.IFS(
AND(F$3="x",D771&gt;F$4),  2*F$4-D771,
TRUE,D771)</f>
        <v>0</v>
      </c>
      <c r="G771" s="58" cm="1">
        <f t="array" aca="1" ref="G771" ca="1">_xlfn.IFS(
AND(F$3="y",E771&gt;F$4),  2*F$4-E771,
TRUE,E771)</f>
        <v>0</v>
      </c>
      <c r="H771" s="58" cm="1">
        <f t="array" aca="1" ref="H771" ca="1">_xlfn.IFS(
AND(H$3="x",F771&gt;H$4),  2*H$4-F771,
TRUE,F771)</f>
        <v>0</v>
      </c>
      <c r="I771" s="58" cm="1">
        <f t="array" aca="1" ref="I771" ca="1">_xlfn.IFS(
AND(H$3="y",G771&gt;H$4),  2*H$4-G771,
TRUE,G771)</f>
        <v>0</v>
      </c>
      <c r="J771" s="58" cm="1">
        <f t="array" aca="1" ref="J771" ca="1">_xlfn.IFS(
AND(J$3="x",H771&gt;J$4),  2*J$4-H771,
TRUE,H771)</f>
        <v>0</v>
      </c>
      <c r="K771" s="58" cm="1">
        <f t="array" aca="1" ref="K771" ca="1">_xlfn.IFS(
AND(J$3="y",I771&gt;J$4),  2*J$4-I771,
TRUE,I771)</f>
        <v>0</v>
      </c>
      <c r="L771" s="58" cm="1">
        <f t="array" aca="1" ref="L771" ca="1">_xlfn.IFS(
AND(L$3="x",J771&gt;L$4),  2*L$4-J771,
TRUE,J771)</f>
        <v>0</v>
      </c>
      <c r="M771" s="58" cm="1">
        <f t="array" aca="1" ref="M771" ca="1">_xlfn.IFS(
AND(L$3="y",K771&gt;L$4),  2*L$4-K771,
TRUE,K771)</f>
        <v>0</v>
      </c>
      <c r="N771" s="58" cm="1">
        <f t="array" aca="1" ref="N771" ca="1">_xlfn.IFS(
AND(N$3="x",L771&gt;N$4),  2*N$4-L771,
TRUE,L771)</f>
        <v>0</v>
      </c>
      <c r="O771" s="58" cm="1">
        <f t="array" aca="1" ref="O771" ca="1">_xlfn.IFS(
AND(N$3="y",M771&gt;N$4),  2*N$4-M771,
TRUE,M771)</f>
        <v>0</v>
      </c>
      <c r="P771" s="58" cm="1">
        <f t="array" aca="1" ref="P771" ca="1">_xlfn.IFS(
AND(P$3="x",N771&gt;P$4),  2*P$4-N771,
TRUE,N771)</f>
        <v>0</v>
      </c>
      <c r="Q771" s="58" cm="1">
        <f t="array" aca="1" ref="Q771" ca="1">_xlfn.IFS(
AND(P$3="y",O771&gt;P$4),  2*P$4-O771,
TRUE,O771)</f>
        <v>0</v>
      </c>
      <c r="R771" s="58" cm="1">
        <f t="array" aca="1" ref="R771" ca="1">_xlfn.IFS(
AND(R$3="x",P771&gt;R$4),  2*R$4-P771,
TRUE,P771)</f>
        <v>0</v>
      </c>
      <c r="S771" s="58" cm="1">
        <f t="array" aca="1" ref="S771" ca="1">_xlfn.IFS(
AND(R$3="y",Q771&gt;R$4),  2*R$4-Q771,
TRUE,Q771)</f>
        <v>0</v>
      </c>
      <c r="T771" s="58" cm="1">
        <f t="array" aca="1" ref="T771" ca="1">_xlfn.IFS(
AND(T$3="x",R771&gt;T$4),  2*T$4-R771,
TRUE,R771)</f>
        <v>0</v>
      </c>
      <c r="U771" s="58" cm="1">
        <f t="array" aca="1" ref="U771" ca="1">_xlfn.IFS(
AND(T$3="y",S771&gt;T$4),  2*T$4-S771,
TRUE,S771)</f>
        <v>0</v>
      </c>
      <c r="V771" s="58" cm="1">
        <f t="array" aca="1" ref="V771" ca="1">_xlfn.IFS(
AND(V$3="x",T771&gt;V$4),  2*V$4-T771,
TRUE,T771)</f>
        <v>0</v>
      </c>
      <c r="W771" s="58" cm="1">
        <f t="array" aca="1" ref="W771" ca="1">_xlfn.IFS(
AND(V$3="y",U771&gt;V$4),  2*V$4-U771,
TRUE,U771)</f>
        <v>0</v>
      </c>
      <c r="X771" s="58" cm="1">
        <f t="array" aca="1" ref="X771" ca="1">_xlfn.IFS(
AND(X$3="x",V771&gt;X$4),  2*X$4-V771,
TRUE,V771)</f>
        <v>0</v>
      </c>
      <c r="Y771" s="58" cm="1">
        <f t="array" aca="1" ref="Y771" ca="1">_xlfn.IFS(
AND(X$3="y",W771&gt;X$4),  2*X$4-W771,
TRUE,W771)</f>
        <v>0</v>
      </c>
      <c r="Z771" s="58" cm="1">
        <f t="array" aca="1" ref="Z771" ca="1">_xlfn.IFS(
AND(Z$3="x",X771&gt;Z$4),  2*Z$4-X771,
TRUE,X771)</f>
        <v>0</v>
      </c>
      <c r="AA771" s="58" cm="1">
        <f t="array" aca="1" ref="AA771" ca="1">_xlfn.IFS(
AND(Z$3="y",Y771&gt;Z$4),  2*Z$4-Y771,
TRUE,Y771)</f>
        <v>0</v>
      </c>
      <c r="BF771" s="23"/>
      <c r="BG771" s="24"/>
      <c r="BH771" s="24"/>
      <c r="BI771" s="24"/>
      <c r="BJ771" s="24"/>
      <c r="BK771" s="24"/>
      <c r="BL771" s="24"/>
      <c r="BM771" s="24"/>
      <c r="BN771" s="24"/>
      <c r="BO771" s="24"/>
      <c r="BP771" s="24"/>
      <c r="BQ771" s="24"/>
      <c r="BR771" s="24"/>
      <c r="BS771" s="24"/>
      <c r="BT771" s="24"/>
      <c r="BU771" s="24"/>
      <c r="BV771" s="24"/>
      <c r="BW771" s="24"/>
      <c r="BX771" s="24"/>
      <c r="BY771" s="24"/>
      <c r="BZ771" s="24"/>
      <c r="CA771" s="24"/>
      <c r="CB771" s="24"/>
      <c r="CC771" s="24"/>
      <c r="CD771" s="24"/>
      <c r="CE771" s="24"/>
      <c r="CF771" s="24"/>
      <c r="CG771" s="24"/>
      <c r="CH771" s="24"/>
      <c r="CI771" s="24"/>
      <c r="CJ771" s="24"/>
      <c r="CK771" s="24"/>
      <c r="CL771" s="24"/>
      <c r="CM771" s="24"/>
      <c r="CN771" s="24"/>
      <c r="CO771" s="24"/>
      <c r="CP771" s="24"/>
      <c r="CQ771" s="24"/>
      <c r="CR771" s="24"/>
      <c r="CS771" s="24"/>
      <c r="CT771" s="24"/>
      <c r="CU771" s="24"/>
      <c r="CV771" s="24"/>
      <c r="CW771" s="24"/>
      <c r="CX771" s="24"/>
      <c r="CY771" s="24"/>
      <c r="CZ771" s="24"/>
      <c r="DA771" s="24"/>
      <c r="DB771" s="24"/>
      <c r="DC771" s="24"/>
      <c r="DD771" s="24"/>
      <c r="DE771" s="24"/>
      <c r="DF771" s="24"/>
      <c r="DG771" s="24"/>
      <c r="DH771" s="24"/>
      <c r="DI771" s="24"/>
      <c r="DJ771" s="24"/>
      <c r="DK771" s="24"/>
      <c r="DL771" s="24"/>
      <c r="DM771" s="24"/>
      <c r="DN771" s="24"/>
      <c r="DO771" s="24"/>
      <c r="DP771" s="24"/>
      <c r="DQ771" s="24"/>
      <c r="DR771" s="24"/>
      <c r="DS771" s="24"/>
      <c r="DT771" s="24"/>
      <c r="DU771" s="24"/>
      <c r="DV771" s="24"/>
      <c r="DW771" s="24"/>
      <c r="DX771" s="24"/>
      <c r="DY771" s="24"/>
      <c r="DZ771" s="24"/>
      <c r="EA771" s="24"/>
      <c r="EB771" s="24"/>
      <c r="EC771" s="24"/>
      <c r="ED771" s="24"/>
      <c r="EE771" s="24"/>
      <c r="EF771" s="24"/>
      <c r="EG771" s="24"/>
      <c r="EH771" s="24"/>
      <c r="EI771" s="24"/>
      <c r="EJ771" s="24"/>
      <c r="EK771" s="24"/>
      <c r="EL771" s="24"/>
      <c r="EM771" s="24"/>
      <c r="EN771" s="24"/>
      <c r="EO771" s="24"/>
      <c r="EP771" s="24"/>
      <c r="EQ771" s="24"/>
      <c r="ER771" s="24"/>
      <c r="ES771" s="24"/>
      <c r="ET771" s="24"/>
      <c r="EU771" s="24"/>
      <c r="EV771" s="24"/>
      <c r="EW771" s="24"/>
      <c r="EX771" s="24"/>
      <c r="EY771" s="24"/>
      <c r="EZ771" s="24"/>
      <c r="FA771" s="24"/>
      <c r="FB771" s="24"/>
      <c r="FC771" s="24"/>
      <c r="FD771" s="24"/>
      <c r="FE771" s="24"/>
      <c r="FF771" s="24"/>
      <c r="FG771" s="24"/>
      <c r="FH771" s="24"/>
      <c r="FI771" s="24"/>
      <c r="FJ771" s="24"/>
      <c r="FK771" s="24"/>
      <c r="FL771" s="24"/>
      <c r="FM771" s="24"/>
      <c r="FN771" s="24"/>
      <c r="FO771" s="24"/>
      <c r="FP771" s="24"/>
      <c r="FQ771" s="24"/>
      <c r="FR771" s="24"/>
      <c r="FS771" s="24"/>
      <c r="FT771" s="24"/>
      <c r="FU771" s="24"/>
      <c r="FV771" s="24"/>
      <c r="FW771" s="24"/>
      <c r="FX771" s="24"/>
      <c r="FY771" s="24"/>
      <c r="FZ771" s="24"/>
      <c r="GA771" s="24"/>
      <c r="GB771" s="24"/>
      <c r="GC771" s="24"/>
      <c r="GD771" s="24"/>
      <c r="GE771" s="24"/>
      <c r="GF771" s="24"/>
      <c r="GG771" s="24"/>
      <c r="GH771" s="24"/>
      <c r="GI771" s="24"/>
      <c r="GJ771" s="24"/>
      <c r="GK771" s="24"/>
      <c r="GL771" s="24"/>
      <c r="GM771" s="24"/>
      <c r="GN771" s="24"/>
      <c r="GO771" s="24"/>
      <c r="GP771" s="24"/>
      <c r="GQ771" s="24"/>
      <c r="GR771" s="24"/>
      <c r="GS771" s="24"/>
      <c r="GT771" s="24"/>
      <c r="GU771" s="24"/>
      <c r="GV771" s="24"/>
      <c r="GW771" s="24"/>
      <c r="GX771" s="24"/>
      <c r="GY771" s="24"/>
      <c r="GZ771" s="24"/>
      <c r="HA771" s="24"/>
      <c r="HB771" s="24"/>
      <c r="HC771" s="24"/>
      <c r="HD771" s="24"/>
      <c r="HE771" s="24"/>
      <c r="HF771" s="24"/>
      <c r="HG771" s="24"/>
      <c r="HH771" s="24"/>
      <c r="HI771" s="24"/>
      <c r="HJ771" s="24"/>
      <c r="HK771" s="24"/>
      <c r="HL771" s="24"/>
      <c r="HM771" s="24"/>
      <c r="HN771" s="24"/>
      <c r="HO771" s="24"/>
      <c r="HP771" s="24"/>
      <c r="HQ771" s="24"/>
      <c r="HR771" s="24"/>
      <c r="HS771" s="24"/>
      <c r="HT771" s="24"/>
      <c r="HU771" s="24"/>
      <c r="HV771" s="24"/>
      <c r="HW771" s="24"/>
      <c r="HX771" s="24"/>
      <c r="HY771" s="24"/>
      <c r="HZ771" s="24"/>
      <c r="IA771" s="24"/>
      <c r="IB771" s="24"/>
      <c r="IC771" s="24"/>
      <c r="ID771" s="24"/>
    </row>
    <row r="772" spans="1:238" x14ac:dyDescent="0.3">
      <c r="A772" t="str">
        <f>IF(Input!A764=0,"",Input!A764)</f>
        <v/>
      </c>
      <c r="B772" s="65" t="str" cm="1">
        <f t="array" ref="B772">_xlfn.IFS($A772="","",LEFT($A772,4)="fold",MID($A772,12,1),TRUE,VALUE(LEFT($A772,FIND(",",$A772)-1)))</f>
        <v/>
      </c>
      <c r="C772" s="65" t="str" cm="1">
        <f t="array" ref="C772">_xlfn.IFS($A772="","",LEFT($A772,4)="fold",VALUE(MID($A772,14,5)),TRUE,VALUE(MID($A772,FIND(",",$A772)+1,5)))</f>
        <v/>
      </c>
      <c r="F772" s="58" cm="1">
        <f t="array" aca="1" ref="F772" ca="1">_xlfn.IFS(
AND(F$3="x",D772&gt;F$4),  2*F$4-D772,
TRUE,D772)</f>
        <v>0</v>
      </c>
      <c r="G772" s="58" cm="1">
        <f t="array" aca="1" ref="G772" ca="1">_xlfn.IFS(
AND(F$3="y",E772&gt;F$4),  2*F$4-E772,
TRUE,E772)</f>
        <v>0</v>
      </c>
      <c r="H772" s="58" cm="1">
        <f t="array" aca="1" ref="H772" ca="1">_xlfn.IFS(
AND(H$3="x",F772&gt;H$4),  2*H$4-F772,
TRUE,F772)</f>
        <v>0</v>
      </c>
      <c r="I772" s="58" cm="1">
        <f t="array" aca="1" ref="I772" ca="1">_xlfn.IFS(
AND(H$3="y",G772&gt;H$4),  2*H$4-G772,
TRUE,G772)</f>
        <v>0</v>
      </c>
      <c r="J772" s="58" cm="1">
        <f t="array" aca="1" ref="J772" ca="1">_xlfn.IFS(
AND(J$3="x",H772&gt;J$4),  2*J$4-H772,
TRUE,H772)</f>
        <v>0</v>
      </c>
      <c r="K772" s="58" cm="1">
        <f t="array" aca="1" ref="K772" ca="1">_xlfn.IFS(
AND(J$3="y",I772&gt;J$4),  2*J$4-I772,
TRUE,I772)</f>
        <v>0</v>
      </c>
      <c r="L772" s="58" cm="1">
        <f t="array" aca="1" ref="L772" ca="1">_xlfn.IFS(
AND(L$3="x",J772&gt;L$4),  2*L$4-J772,
TRUE,J772)</f>
        <v>0</v>
      </c>
      <c r="M772" s="58" cm="1">
        <f t="array" aca="1" ref="M772" ca="1">_xlfn.IFS(
AND(L$3="y",K772&gt;L$4),  2*L$4-K772,
TRUE,K772)</f>
        <v>0</v>
      </c>
      <c r="N772" s="58" cm="1">
        <f t="array" aca="1" ref="N772" ca="1">_xlfn.IFS(
AND(N$3="x",L772&gt;N$4),  2*N$4-L772,
TRUE,L772)</f>
        <v>0</v>
      </c>
      <c r="O772" s="58" cm="1">
        <f t="array" aca="1" ref="O772" ca="1">_xlfn.IFS(
AND(N$3="y",M772&gt;N$4),  2*N$4-M772,
TRUE,M772)</f>
        <v>0</v>
      </c>
      <c r="P772" s="58" cm="1">
        <f t="array" aca="1" ref="P772" ca="1">_xlfn.IFS(
AND(P$3="x",N772&gt;P$4),  2*P$4-N772,
TRUE,N772)</f>
        <v>0</v>
      </c>
      <c r="Q772" s="58" cm="1">
        <f t="array" aca="1" ref="Q772" ca="1">_xlfn.IFS(
AND(P$3="y",O772&gt;P$4),  2*P$4-O772,
TRUE,O772)</f>
        <v>0</v>
      </c>
      <c r="R772" s="58" cm="1">
        <f t="array" aca="1" ref="R772" ca="1">_xlfn.IFS(
AND(R$3="x",P772&gt;R$4),  2*R$4-P772,
TRUE,P772)</f>
        <v>0</v>
      </c>
      <c r="S772" s="58" cm="1">
        <f t="array" aca="1" ref="S772" ca="1">_xlfn.IFS(
AND(R$3="y",Q772&gt;R$4),  2*R$4-Q772,
TRUE,Q772)</f>
        <v>0</v>
      </c>
      <c r="T772" s="58" cm="1">
        <f t="array" aca="1" ref="T772" ca="1">_xlfn.IFS(
AND(T$3="x",R772&gt;T$4),  2*T$4-R772,
TRUE,R772)</f>
        <v>0</v>
      </c>
      <c r="U772" s="58" cm="1">
        <f t="array" aca="1" ref="U772" ca="1">_xlfn.IFS(
AND(T$3="y",S772&gt;T$4),  2*T$4-S772,
TRUE,S772)</f>
        <v>0</v>
      </c>
      <c r="V772" s="58" cm="1">
        <f t="array" aca="1" ref="V772" ca="1">_xlfn.IFS(
AND(V$3="x",T772&gt;V$4),  2*V$4-T772,
TRUE,T772)</f>
        <v>0</v>
      </c>
      <c r="W772" s="58" cm="1">
        <f t="array" aca="1" ref="W772" ca="1">_xlfn.IFS(
AND(V$3="y",U772&gt;V$4),  2*V$4-U772,
TRUE,U772)</f>
        <v>0</v>
      </c>
      <c r="X772" s="58" cm="1">
        <f t="array" aca="1" ref="X772" ca="1">_xlfn.IFS(
AND(X$3="x",V772&gt;X$4),  2*X$4-V772,
TRUE,V772)</f>
        <v>0</v>
      </c>
      <c r="Y772" s="58" cm="1">
        <f t="array" aca="1" ref="Y772" ca="1">_xlfn.IFS(
AND(X$3="y",W772&gt;X$4),  2*X$4-W772,
TRUE,W772)</f>
        <v>0</v>
      </c>
      <c r="Z772" s="58" cm="1">
        <f t="array" aca="1" ref="Z772" ca="1">_xlfn.IFS(
AND(Z$3="x",X772&gt;Z$4),  2*Z$4-X772,
TRUE,X772)</f>
        <v>0</v>
      </c>
      <c r="AA772" s="58" cm="1">
        <f t="array" aca="1" ref="AA772" ca="1">_xlfn.IFS(
AND(Z$3="y",Y772&gt;Z$4),  2*Z$4-Y772,
TRUE,Y772)</f>
        <v>0</v>
      </c>
      <c r="BF772" s="23"/>
      <c r="BG772" s="24"/>
      <c r="BH772" s="24"/>
      <c r="BI772" s="24"/>
      <c r="BJ772" s="24"/>
      <c r="BK772" s="24"/>
      <c r="BL772" s="24"/>
      <c r="BM772" s="24"/>
      <c r="BN772" s="24"/>
      <c r="BO772" s="24"/>
      <c r="BP772" s="24"/>
      <c r="BQ772" s="24"/>
      <c r="BR772" s="24"/>
      <c r="BS772" s="24"/>
      <c r="BT772" s="24"/>
      <c r="BU772" s="24"/>
      <c r="BV772" s="24"/>
      <c r="BW772" s="24"/>
      <c r="BX772" s="24"/>
      <c r="BY772" s="24"/>
      <c r="BZ772" s="24"/>
      <c r="CA772" s="24"/>
      <c r="CB772" s="24"/>
      <c r="CC772" s="24"/>
      <c r="CD772" s="24"/>
      <c r="CE772" s="24"/>
      <c r="CF772" s="24"/>
      <c r="CG772" s="24"/>
      <c r="CH772" s="24"/>
      <c r="CI772" s="24"/>
      <c r="CJ772" s="24"/>
      <c r="CK772" s="24"/>
      <c r="CL772" s="24"/>
      <c r="CM772" s="24"/>
      <c r="CN772" s="24"/>
      <c r="CO772" s="24"/>
      <c r="CP772" s="24"/>
      <c r="CQ772" s="24"/>
      <c r="CR772" s="24"/>
      <c r="CS772" s="24"/>
      <c r="CT772" s="24"/>
      <c r="CU772" s="24"/>
      <c r="CV772" s="24"/>
      <c r="CW772" s="24"/>
      <c r="CX772" s="24"/>
      <c r="CY772" s="24"/>
      <c r="CZ772" s="24"/>
      <c r="DA772" s="24"/>
      <c r="DB772" s="24"/>
      <c r="DC772" s="24"/>
      <c r="DD772" s="24"/>
      <c r="DE772" s="24"/>
      <c r="DF772" s="24"/>
      <c r="DG772" s="24"/>
      <c r="DH772" s="24"/>
      <c r="DI772" s="24"/>
      <c r="DJ772" s="24"/>
      <c r="DK772" s="24"/>
      <c r="DL772" s="24"/>
      <c r="DM772" s="24"/>
      <c r="DN772" s="24"/>
      <c r="DO772" s="24"/>
      <c r="DP772" s="24"/>
      <c r="DQ772" s="24"/>
      <c r="DR772" s="24"/>
      <c r="DS772" s="24"/>
      <c r="DT772" s="24"/>
      <c r="DU772" s="24"/>
      <c r="DV772" s="24"/>
      <c r="DW772" s="24"/>
      <c r="DX772" s="24"/>
      <c r="DY772" s="24"/>
      <c r="DZ772" s="24"/>
      <c r="EA772" s="24"/>
      <c r="EB772" s="24"/>
      <c r="EC772" s="24"/>
      <c r="ED772" s="24"/>
      <c r="EE772" s="24"/>
      <c r="EF772" s="24"/>
      <c r="EG772" s="24"/>
      <c r="EH772" s="24"/>
      <c r="EI772" s="24"/>
      <c r="EJ772" s="24"/>
      <c r="EK772" s="24"/>
      <c r="EL772" s="24"/>
      <c r="EM772" s="24"/>
      <c r="EN772" s="24"/>
      <c r="EO772" s="24"/>
      <c r="EP772" s="24"/>
      <c r="EQ772" s="24"/>
      <c r="ER772" s="24"/>
      <c r="ES772" s="24"/>
      <c r="ET772" s="24"/>
      <c r="EU772" s="24"/>
      <c r="EV772" s="24"/>
      <c r="EW772" s="24"/>
      <c r="EX772" s="24"/>
      <c r="EY772" s="24"/>
      <c r="EZ772" s="24"/>
      <c r="FA772" s="24"/>
      <c r="FB772" s="24"/>
      <c r="FC772" s="24"/>
      <c r="FD772" s="24"/>
      <c r="FE772" s="24"/>
      <c r="FF772" s="24"/>
      <c r="FG772" s="24"/>
      <c r="FH772" s="24"/>
      <c r="FI772" s="24"/>
      <c r="FJ772" s="24"/>
      <c r="FK772" s="24"/>
      <c r="FL772" s="24"/>
      <c r="FM772" s="24"/>
      <c r="FN772" s="24"/>
      <c r="FO772" s="24"/>
      <c r="FP772" s="24"/>
      <c r="FQ772" s="24"/>
      <c r="FR772" s="24"/>
      <c r="FS772" s="24"/>
      <c r="FT772" s="24"/>
      <c r="FU772" s="24"/>
      <c r="FV772" s="24"/>
      <c r="FW772" s="24"/>
      <c r="FX772" s="24"/>
      <c r="FY772" s="24"/>
      <c r="FZ772" s="24"/>
      <c r="GA772" s="24"/>
      <c r="GB772" s="24"/>
      <c r="GC772" s="24"/>
      <c r="GD772" s="24"/>
      <c r="GE772" s="24"/>
      <c r="GF772" s="24"/>
      <c r="GG772" s="24"/>
      <c r="GH772" s="24"/>
      <c r="GI772" s="24"/>
      <c r="GJ772" s="24"/>
      <c r="GK772" s="24"/>
      <c r="GL772" s="24"/>
      <c r="GM772" s="24"/>
      <c r="GN772" s="24"/>
      <c r="GO772" s="24"/>
      <c r="GP772" s="24"/>
      <c r="GQ772" s="24"/>
      <c r="GR772" s="24"/>
      <c r="GS772" s="24"/>
      <c r="GT772" s="24"/>
      <c r="GU772" s="24"/>
      <c r="GV772" s="24"/>
      <c r="GW772" s="24"/>
      <c r="GX772" s="24"/>
      <c r="GY772" s="24"/>
      <c r="GZ772" s="24"/>
      <c r="HA772" s="24"/>
      <c r="HB772" s="24"/>
      <c r="HC772" s="24"/>
      <c r="HD772" s="24"/>
      <c r="HE772" s="24"/>
      <c r="HF772" s="24"/>
      <c r="HG772" s="24"/>
      <c r="HH772" s="24"/>
      <c r="HI772" s="24"/>
      <c r="HJ772" s="24"/>
      <c r="HK772" s="24"/>
      <c r="HL772" s="24"/>
      <c r="HM772" s="24"/>
      <c r="HN772" s="24"/>
      <c r="HO772" s="24"/>
      <c r="HP772" s="24"/>
      <c r="HQ772" s="24"/>
      <c r="HR772" s="24"/>
      <c r="HS772" s="24"/>
      <c r="HT772" s="24"/>
      <c r="HU772" s="24"/>
      <c r="HV772" s="24"/>
      <c r="HW772" s="24"/>
      <c r="HX772" s="24"/>
      <c r="HY772" s="24"/>
      <c r="HZ772" s="24"/>
      <c r="IA772" s="24"/>
      <c r="IB772" s="24"/>
      <c r="IC772" s="24"/>
      <c r="ID772" s="24"/>
    </row>
    <row r="773" spans="1:238" x14ac:dyDescent="0.3">
      <c r="M773" s="66"/>
      <c r="BF773" s="23"/>
      <c r="BG773" s="24"/>
      <c r="BH773" s="24"/>
      <c r="BI773" s="24"/>
      <c r="BJ773" s="24"/>
      <c r="BK773" s="24"/>
      <c r="BL773" s="24"/>
      <c r="BM773" s="24"/>
      <c r="BN773" s="24"/>
      <c r="BO773" s="24"/>
      <c r="BP773" s="24"/>
      <c r="BQ773" s="24"/>
      <c r="BR773" s="24"/>
      <c r="BS773" s="24"/>
      <c r="BT773" s="24"/>
      <c r="BU773" s="24"/>
      <c r="BV773" s="24"/>
      <c r="BW773" s="24"/>
      <c r="BX773" s="24"/>
      <c r="BY773" s="24"/>
      <c r="BZ773" s="24"/>
      <c r="CA773" s="24"/>
      <c r="CB773" s="24"/>
      <c r="CC773" s="24"/>
      <c r="CD773" s="24"/>
      <c r="CE773" s="24"/>
      <c r="CF773" s="24"/>
      <c r="CG773" s="24"/>
      <c r="CH773" s="24"/>
      <c r="CI773" s="24"/>
      <c r="CJ773" s="24"/>
      <c r="CK773" s="24"/>
      <c r="CL773" s="24"/>
      <c r="CM773" s="24"/>
      <c r="CN773" s="24"/>
      <c r="CO773" s="24"/>
      <c r="CP773" s="24"/>
      <c r="CQ773" s="24"/>
      <c r="CR773" s="24"/>
      <c r="CS773" s="24"/>
      <c r="CT773" s="24"/>
      <c r="CU773" s="24"/>
      <c r="CV773" s="24"/>
      <c r="CW773" s="24"/>
      <c r="CX773" s="24"/>
      <c r="CY773" s="24"/>
      <c r="CZ773" s="24"/>
      <c r="DA773" s="24"/>
      <c r="DB773" s="24"/>
      <c r="DC773" s="24"/>
      <c r="DD773" s="24"/>
      <c r="DE773" s="24"/>
      <c r="DF773" s="24"/>
      <c r="DG773" s="24"/>
      <c r="DH773" s="24"/>
      <c r="DI773" s="24"/>
      <c r="DJ773" s="24"/>
      <c r="DK773" s="24"/>
      <c r="DL773" s="24"/>
      <c r="DM773" s="24"/>
      <c r="DN773" s="24"/>
      <c r="DO773" s="24"/>
      <c r="DP773" s="24"/>
      <c r="DQ773" s="24"/>
      <c r="DR773" s="24"/>
      <c r="DS773" s="24"/>
      <c r="DT773" s="24"/>
      <c r="DU773" s="24"/>
      <c r="DV773" s="24"/>
      <c r="DW773" s="24"/>
      <c r="DX773" s="24"/>
      <c r="DY773" s="24"/>
      <c r="DZ773" s="24"/>
      <c r="EA773" s="24"/>
      <c r="EB773" s="24"/>
      <c r="EC773" s="24"/>
      <c r="ED773" s="24"/>
      <c r="EE773" s="24"/>
      <c r="EF773" s="24"/>
      <c r="EG773" s="24"/>
      <c r="EH773" s="24"/>
      <c r="EI773" s="24"/>
      <c r="EJ773" s="24"/>
      <c r="EK773" s="24"/>
      <c r="EL773" s="24"/>
      <c r="EM773" s="24"/>
      <c r="EN773" s="24"/>
      <c r="EO773" s="24"/>
      <c r="EP773" s="24"/>
      <c r="EQ773" s="24"/>
      <c r="ER773" s="24"/>
      <c r="ES773" s="24"/>
      <c r="ET773" s="24"/>
      <c r="EU773" s="24"/>
      <c r="EV773" s="24"/>
      <c r="EW773" s="24"/>
      <c r="EX773" s="24"/>
      <c r="EY773" s="24"/>
      <c r="EZ773" s="24"/>
      <c r="FA773" s="24"/>
      <c r="FB773" s="24"/>
      <c r="FC773" s="24"/>
      <c r="FD773" s="24"/>
      <c r="FE773" s="24"/>
      <c r="FF773" s="24"/>
      <c r="FG773" s="24"/>
      <c r="FH773" s="24"/>
      <c r="FI773" s="24"/>
      <c r="FJ773" s="24"/>
      <c r="FK773" s="24"/>
      <c r="FL773" s="24"/>
      <c r="FM773" s="24"/>
      <c r="FN773" s="24"/>
      <c r="FO773" s="24"/>
      <c r="FP773" s="24"/>
      <c r="FQ773" s="24"/>
      <c r="FR773" s="24"/>
      <c r="FS773" s="24"/>
      <c r="FT773" s="24"/>
      <c r="FU773" s="24"/>
      <c r="FV773" s="24"/>
      <c r="FW773" s="24"/>
      <c r="FX773" s="24"/>
      <c r="FY773" s="24"/>
      <c r="FZ773" s="24"/>
      <c r="GA773" s="24"/>
      <c r="GB773" s="24"/>
      <c r="GC773" s="24"/>
      <c r="GD773" s="24"/>
      <c r="GE773" s="24"/>
      <c r="GF773" s="24"/>
      <c r="GG773" s="24"/>
      <c r="GH773" s="24"/>
      <c r="GI773" s="24"/>
      <c r="GJ773" s="24"/>
      <c r="GK773" s="24"/>
      <c r="GL773" s="24"/>
      <c r="GM773" s="24"/>
      <c r="GN773" s="24"/>
      <c r="GO773" s="24"/>
      <c r="GP773" s="24"/>
      <c r="GQ773" s="24"/>
      <c r="GR773" s="24"/>
      <c r="GS773" s="24"/>
      <c r="GT773" s="24"/>
      <c r="GU773" s="24"/>
      <c r="GV773" s="24"/>
      <c r="GW773" s="24"/>
      <c r="GX773" s="24"/>
      <c r="GY773" s="24"/>
      <c r="GZ773" s="24"/>
      <c r="HA773" s="24"/>
      <c r="HB773" s="24"/>
      <c r="HC773" s="24"/>
      <c r="HD773" s="24"/>
      <c r="HE773" s="24"/>
      <c r="HF773" s="24"/>
      <c r="HG773" s="24"/>
      <c r="HH773" s="24"/>
      <c r="HI773" s="24"/>
      <c r="HJ773" s="24"/>
      <c r="HK773" s="24"/>
      <c r="HL773" s="24"/>
      <c r="HM773" s="24"/>
      <c r="HN773" s="24"/>
      <c r="HO773" s="24"/>
      <c r="HP773" s="24"/>
      <c r="HQ773" s="24"/>
      <c r="HR773" s="24"/>
      <c r="HS773" s="24"/>
      <c r="HT773" s="24"/>
      <c r="HU773" s="24"/>
      <c r="HV773" s="24"/>
      <c r="HW773" s="24"/>
      <c r="HX773" s="24"/>
      <c r="HY773" s="24"/>
      <c r="HZ773" s="24"/>
      <c r="IA773" s="24"/>
      <c r="IB773" s="24"/>
      <c r="IC773" s="24"/>
      <c r="ID773" s="24"/>
    </row>
    <row r="774" spans="1:238" x14ac:dyDescent="0.3">
      <c r="M774" s="66"/>
      <c r="BF774" s="23"/>
      <c r="BG774" s="24"/>
      <c r="BH774" s="24"/>
      <c r="BI774" s="24"/>
      <c r="BJ774" s="24"/>
      <c r="BK774" s="24"/>
      <c r="BL774" s="24"/>
      <c r="BM774" s="24"/>
      <c r="BN774" s="24"/>
      <c r="BO774" s="24"/>
      <c r="BP774" s="24"/>
      <c r="BQ774" s="24"/>
      <c r="BR774" s="24"/>
      <c r="BS774" s="24"/>
      <c r="BT774" s="24"/>
      <c r="BU774" s="24"/>
      <c r="BV774" s="24"/>
      <c r="BW774" s="24"/>
      <c r="BX774" s="24"/>
      <c r="BY774" s="24"/>
      <c r="BZ774" s="24"/>
      <c r="CA774" s="24"/>
      <c r="CB774" s="24"/>
      <c r="CC774" s="24"/>
      <c r="CD774" s="24"/>
      <c r="CE774" s="24"/>
      <c r="CF774" s="24"/>
      <c r="CG774" s="24"/>
      <c r="CH774" s="24"/>
      <c r="CI774" s="24"/>
      <c r="CJ774" s="24"/>
      <c r="CK774" s="24"/>
      <c r="CL774" s="24"/>
      <c r="CM774" s="24"/>
      <c r="CN774" s="24"/>
      <c r="CO774" s="24"/>
      <c r="CP774" s="24"/>
      <c r="CQ774" s="24"/>
      <c r="CR774" s="24"/>
      <c r="CS774" s="24"/>
      <c r="CT774" s="24"/>
      <c r="CU774" s="24"/>
      <c r="CV774" s="24"/>
      <c r="CW774" s="24"/>
      <c r="CX774" s="24"/>
      <c r="CY774" s="24"/>
      <c r="CZ774" s="24"/>
      <c r="DA774" s="24"/>
      <c r="DB774" s="24"/>
      <c r="DC774" s="24"/>
      <c r="DD774" s="24"/>
      <c r="DE774" s="24"/>
      <c r="DF774" s="24"/>
      <c r="DG774" s="24"/>
      <c r="DH774" s="24"/>
      <c r="DI774" s="24"/>
      <c r="DJ774" s="24"/>
      <c r="DK774" s="24"/>
      <c r="DL774" s="24"/>
      <c r="DM774" s="24"/>
      <c r="DN774" s="24"/>
      <c r="DO774" s="24"/>
      <c r="DP774" s="24"/>
      <c r="DQ774" s="24"/>
      <c r="DR774" s="24"/>
      <c r="DS774" s="24"/>
      <c r="DT774" s="24"/>
      <c r="DU774" s="24"/>
      <c r="DV774" s="24"/>
      <c r="DW774" s="24"/>
      <c r="DX774" s="24"/>
      <c r="DY774" s="24"/>
      <c r="DZ774" s="24"/>
      <c r="EA774" s="24"/>
      <c r="EB774" s="24"/>
      <c r="EC774" s="24"/>
      <c r="ED774" s="24"/>
      <c r="EE774" s="24"/>
      <c r="EF774" s="24"/>
      <c r="EG774" s="24"/>
      <c r="EH774" s="24"/>
      <c r="EI774" s="24"/>
      <c r="EJ774" s="24"/>
      <c r="EK774" s="24"/>
      <c r="EL774" s="24"/>
      <c r="EM774" s="24"/>
      <c r="EN774" s="24"/>
      <c r="EO774" s="24"/>
      <c r="EP774" s="24"/>
      <c r="EQ774" s="24"/>
      <c r="ER774" s="24"/>
      <c r="ES774" s="24"/>
      <c r="ET774" s="24"/>
      <c r="EU774" s="24"/>
      <c r="EV774" s="24"/>
      <c r="EW774" s="24"/>
      <c r="EX774" s="24"/>
      <c r="EY774" s="24"/>
      <c r="EZ774" s="24"/>
      <c r="FA774" s="24"/>
      <c r="FB774" s="24"/>
      <c r="FC774" s="24"/>
      <c r="FD774" s="24"/>
      <c r="FE774" s="24"/>
      <c r="FF774" s="24"/>
      <c r="FG774" s="24"/>
      <c r="FH774" s="24"/>
      <c r="FI774" s="24"/>
      <c r="FJ774" s="24"/>
      <c r="FK774" s="24"/>
      <c r="FL774" s="24"/>
      <c r="FM774" s="24"/>
      <c r="FN774" s="24"/>
      <c r="FO774" s="24"/>
      <c r="FP774" s="24"/>
      <c r="FQ774" s="24"/>
      <c r="FR774" s="24"/>
      <c r="FS774" s="24"/>
      <c r="FT774" s="24"/>
      <c r="FU774" s="24"/>
      <c r="FV774" s="24"/>
      <c r="FW774" s="24"/>
      <c r="FX774" s="24"/>
      <c r="FY774" s="24"/>
      <c r="FZ774" s="24"/>
      <c r="GA774" s="24"/>
      <c r="GB774" s="24"/>
      <c r="GC774" s="24"/>
      <c r="GD774" s="24"/>
      <c r="GE774" s="24"/>
      <c r="GF774" s="24"/>
      <c r="GG774" s="24"/>
      <c r="GH774" s="24"/>
      <c r="GI774" s="24"/>
      <c r="GJ774" s="24"/>
      <c r="GK774" s="24"/>
      <c r="GL774" s="24"/>
      <c r="GM774" s="24"/>
      <c r="GN774" s="24"/>
      <c r="GO774" s="24"/>
      <c r="GP774" s="24"/>
      <c r="GQ774" s="24"/>
      <c r="GR774" s="24"/>
      <c r="GS774" s="24"/>
      <c r="GT774" s="24"/>
      <c r="GU774" s="24"/>
      <c r="GV774" s="24"/>
      <c r="GW774" s="24"/>
      <c r="GX774" s="24"/>
      <c r="GY774" s="24"/>
      <c r="GZ774" s="24"/>
      <c r="HA774" s="24"/>
      <c r="HB774" s="24"/>
      <c r="HC774" s="24"/>
      <c r="HD774" s="24"/>
      <c r="HE774" s="24"/>
      <c r="HF774" s="24"/>
      <c r="HG774" s="24"/>
      <c r="HH774" s="24"/>
      <c r="HI774" s="24"/>
      <c r="HJ774" s="24"/>
      <c r="HK774" s="24"/>
      <c r="HL774" s="24"/>
      <c r="HM774" s="24"/>
      <c r="HN774" s="24"/>
      <c r="HO774" s="24"/>
      <c r="HP774" s="24"/>
      <c r="HQ774" s="24"/>
      <c r="HR774" s="24"/>
      <c r="HS774" s="24"/>
      <c r="HT774" s="24"/>
      <c r="HU774" s="24"/>
      <c r="HV774" s="24"/>
      <c r="HW774" s="24"/>
      <c r="HX774" s="24"/>
      <c r="HY774" s="24"/>
      <c r="HZ774" s="24"/>
      <c r="IA774" s="24"/>
      <c r="IB774" s="24"/>
      <c r="IC774" s="24"/>
      <c r="ID774" s="24"/>
    </row>
    <row r="775" spans="1:238" x14ac:dyDescent="0.3">
      <c r="M775" s="66"/>
      <c r="BF775" s="23"/>
      <c r="BG775" s="24"/>
      <c r="BH775" s="24"/>
      <c r="BI775" s="24"/>
      <c r="BJ775" s="24"/>
      <c r="BK775" s="24"/>
      <c r="BL775" s="24"/>
      <c r="BM775" s="24"/>
      <c r="BN775" s="24"/>
      <c r="BO775" s="24"/>
      <c r="BP775" s="24"/>
      <c r="BQ775" s="24"/>
      <c r="BR775" s="24"/>
      <c r="BS775" s="24"/>
      <c r="BT775" s="24"/>
      <c r="BU775" s="24"/>
      <c r="BV775" s="24"/>
      <c r="BW775" s="24"/>
      <c r="BX775" s="24"/>
      <c r="BY775" s="24"/>
      <c r="BZ775" s="24"/>
      <c r="CA775" s="24"/>
      <c r="CB775" s="24"/>
      <c r="CC775" s="24"/>
      <c r="CD775" s="24"/>
      <c r="CE775" s="24"/>
      <c r="CF775" s="24"/>
      <c r="CG775" s="24"/>
      <c r="CH775" s="24"/>
      <c r="CI775" s="24"/>
      <c r="CJ775" s="24"/>
      <c r="CK775" s="24"/>
      <c r="CL775" s="24"/>
      <c r="CM775" s="24"/>
      <c r="CN775" s="24"/>
      <c r="CO775" s="24"/>
      <c r="CP775" s="24"/>
      <c r="CQ775" s="24"/>
      <c r="CR775" s="24"/>
      <c r="CS775" s="24"/>
      <c r="CT775" s="24"/>
      <c r="CU775" s="24"/>
      <c r="CV775" s="24"/>
      <c r="CW775" s="24"/>
      <c r="CX775" s="24"/>
      <c r="CY775" s="24"/>
      <c r="CZ775" s="24"/>
      <c r="DA775" s="24"/>
      <c r="DB775" s="24"/>
      <c r="DC775" s="24"/>
      <c r="DD775" s="24"/>
      <c r="DE775" s="24"/>
      <c r="DF775" s="24"/>
      <c r="DG775" s="24"/>
      <c r="DH775" s="24"/>
      <c r="DI775" s="24"/>
      <c r="DJ775" s="24"/>
      <c r="DK775" s="24"/>
      <c r="DL775" s="24"/>
      <c r="DM775" s="24"/>
      <c r="DN775" s="24"/>
      <c r="DO775" s="24"/>
      <c r="DP775" s="24"/>
      <c r="DQ775" s="24"/>
      <c r="DR775" s="24"/>
      <c r="DS775" s="24"/>
      <c r="DT775" s="24"/>
      <c r="DU775" s="24"/>
      <c r="DV775" s="24"/>
      <c r="DW775" s="24"/>
      <c r="DX775" s="24"/>
      <c r="DY775" s="24"/>
      <c r="DZ775" s="24"/>
      <c r="EA775" s="24"/>
      <c r="EB775" s="24"/>
      <c r="EC775" s="24"/>
      <c r="ED775" s="24"/>
      <c r="EE775" s="24"/>
      <c r="EF775" s="24"/>
      <c r="EG775" s="24"/>
      <c r="EH775" s="24"/>
      <c r="EI775" s="24"/>
      <c r="EJ775" s="24"/>
      <c r="EK775" s="24"/>
      <c r="EL775" s="24"/>
      <c r="EM775" s="24"/>
      <c r="EN775" s="24"/>
      <c r="EO775" s="24"/>
      <c r="EP775" s="24"/>
      <c r="EQ775" s="24"/>
      <c r="ER775" s="24"/>
      <c r="ES775" s="24"/>
      <c r="ET775" s="24"/>
      <c r="EU775" s="24"/>
      <c r="EV775" s="24"/>
      <c r="EW775" s="24"/>
      <c r="EX775" s="24"/>
      <c r="EY775" s="24"/>
      <c r="EZ775" s="24"/>
      <c r="FA775" s="24"/>
      <c r="FB775" s="24"/>
      <c r="FC775" s="24"/>
      <c r="FD775" s="24"/>
      <c r="FE775" s="24"/>
      <c r="FF775" s="24"/>
      <c r="FG775" s="24"/>
      <c r="FH775" s="24"/>
      <c r="FI775" s="24"/>
      <c r="FJ775" s="24"/>
      <c r="FK775" s="24"/>
      <c r="FL775" s="24"/>
      <c r="FM775" s="24"/>
      <c r="FN775" s="24"/>
      <c r="FO775" s="24"/>
      <c r="FP775" s="24"/>
      <c r="FQ775" s="24"/>
      <c r="FR775" s="24"/>
      <c r="FS775" s="24"/>
      <c r="FT775" s="24"/>
      <c r="FU775" s="24"/>
      <c r="FV775" s="24"/>
      <c r="FW775" s="24"/>
      <c r="FX775" s="24"/>
      <c r="FY775" s="24"/>
      <c r="FZ775" s="24"/>
      <c r="GA775" s="24"/>
      <c r="GB775" s="24"/>
      <c r="GC775" s="24"/>
      <c r="GD775" s="24"/>
      <c r="GE775" s="24"/>
      <c r="GF775" s="24"/>
      <c r="GG775" s="24"/>
      <c r="GH775" s="24"/>
      <c r="GI775" s="24"/>
      <c r="GJ775" s="24"/>
      <c r="GK775" s="24"/>
      <c r="GL775" s="24"/>
      <c r="GM775" s="24"/>
      <c r="GN775" s="24"/>
      <c r="GO775" s="24"/>
      <c r="GP775" s="24"/>
      <c r="GQ775" s="24"/>
      <c r="GR775" s="24"/>
      <c r="GS775" s="24"/>
      <c r="GT775" s="24"/>
      <c r="GU775" s="24"/>
      <c r="GV775" s="24"/>
      <c r="GW775" s="24"/>
      <c r="GX775" s="24"/>
      <c r="GY775" s="24"/>
      <c r="GZ775" s="24"/>
      <c r="HA775" s="24"/>
      <c r="HB775" s="24"/>
      <c r="HC775" s="24"/>
      <c r="HD775" s="24"/>
      <c r="HE775" s="24"/>
      <c r="HF775" s="24"/>
      <c r="HG775" s="24"/>
      <c r="HH775" s="24"/>
      <c r="HI775" s="24"/>
      <c r="HJ775" s="24"/>
      <c r="HK775" s="24"/>
      <c r="HL775" s="24"/>
      <c r="HM775" s="24"/>
      <c r="HN775" s="24"/>
      <c r="HO775" s="24"/>
      <c r="HP775" s="24"/>
      <c r="HQ775" s="24"/>
      <c r="HR775" s="24"/>
      <c r="HS775" s="24"/>
      <c r="HT775" s="24"/>
      <c r="HU775" s="24"/>
      <c r="HV775" s="24"/>
      <c r="HW775" s="24"/>
      <c r="HX775" s="24"/>
      <c r="HY775" s="24"/>
      <c r="HZ775" s="24"/>
      <c r="IA775" s="24"/>
      <c r="IB775" s="24"/>
      <c r="IC775" s="24"/>
      <c r="ID775" s="24"/>
    </row>
    <row r="776" spans="1:238" x14ac:dyDescent="0.3">
      <c r="M776" s="66"/>
      <c r="BF776" s="23"/>
      <c r="BG776" s="24"/>
      <c r="BH776" s="24"/>
      <c r="BI776" s="24"/>
      <c r="BJ776" s="24"/>
      <c r="BK776" s="24"/>
      <c r="BL776" s="24"/>
      <c r="BM776" s="24"/>
      <c r="BN776" s="24"/>
      <c r="BO776" s="24"/>
      <c r="BP776" s="24"/>
      <c r="BQ776" s="24"/>
      <c r="BR776" s="24"/>
      <c r="BS776" s="24"/>
      <c r="BT776" s="24"/>
      <c r="BU776" s="24"/>
      <c r="BV776" s="24"/>
      <c r="BW776" s="24"/>
      <c r="BX776" s="24"/>
      <c r="BY776" s="24"/>
      <c r="BZ776" s="24"/>
      <c r="CA776" s="24"/>
      <c r="CB776" s="24"/>
      <c r="CC776" s="24"/>
      <c r="CD776" s="24"/>
      <c r="CE776" s="24"/>
      <c r="CF776" s="24"/>
      <c r="CG776" s="24"/>
      <c r="CH776" s="24"/>
      <c r="CI776" s="24"/>
      <c r="CJ776" s="24"/>
      <c r="CK776" s="24"/>
      <c r="CL776" s="24"/>
      <c r="CM776" s="24"/>
      <c r="CN776" s="24"/>
      <c r="CO776" s="24"/>
      <c r="CP776" s="24"/>
      <c r="CQ776" s="24"/>
      <c r="CR776" s="24"/>
      <c r="CS776" s="24"/>
      <c r="CT776" s="24"/>
      <c r="CU776" s="24"/>
      <c r="CV776" s="24"/>
      <c r="CW776" s="24"/>
      <c r="CX776" s="24"/>
      <c r="CY776" s="24"/>
      <c r="CZ776" s="24"/>
      <c r="DA776" s="24"/>
      <c r="DB776" s="24"/>
      <c r="DC776" s="24"/>
      <c r="DD776" s="24"/>
      <c r="DE776" s="24"/>
      <c r="DF776" s="24"/>
      <c r="DG776" s="24"/>
      <c r="DH776" s="24"/>
      <c r="DI776" s="24"/>
      <c r="DJ776" s="24"/>
      <c r="DK776" s="24"/>
      <c r="DL776" s="24"/>
      <c r="DM776" s="24"/>
      <c r="DN776" s="24"/>
      <c r="DO776" s="24"/>
      <c r="DP776" s="24"/>
      <c r="DQ776" s="24"/>
      <c r="DR776" s="24"/>
      <c r="DS776" s="24"/>
      <c r="DT776" s="24"/>
      <c r="DU776" s="24"/>
      <c r="DV776" s="24"/>
      <c r="DW776" s="24"/>
      <c r="DX776" s="24"/>
      <c r="DY776" s="24"/>
      <c r="DZ776" s="24"/>
      <c r="EA776" s="24"/>
      <c r="EB776" s="24"/>
      <c r="EC776" s="24"/>
      <c r="ED776" s="24"/>
      <c r="EE776" s="24"/>
      <c r="EF776" s="24"/>
      <c r="EG776" s="24"/>
      <c r="EH776" s="24"/>
      <c r="EI776" s="24"/>
      <c r="EJ776" s="24"/>
      <c r="EK776" s="24"/>
      <c r="EL776" s="24"/>
      <c r="EM776" s="24"/>
      <c r="EN776" s="24"/>
      <c r="EO776" s="24"/>
      <c r="EP776" s="24"/>
      <c r="EQ776" s="24"/>
      <c r="ER776" s="24"/>
      <c r="ES776" s="24"/>
      <c r="ET776" s="24"/>
      <c r="EU776" s="24"/>
      <c r="EV776" s="24"/>
      <c r="EW776" s="24"/>
      <c r="EX776" s="24"/>
      <c r="EY776" s="24"/>
      <c r="EZ776" s="24"/>
      <c r="FA776" s="24"/>
      <c r="FB776" s="24"/>
      <c r="FC776" s="24"/>
      <c r="FD776" s="24"/>
      <c r="FE776" s="24"/>
      <c r="FF776" s="24"/>
      <c r="FG776" s="24"/>
      <c r="FH776" s="24"/>
      <c r="FI776" s="24"/>
      <c r="FJ776" s="24"/>
      <c r="FK776" s="24"/>
      <c r="FL776" s="24"/>
      <c r="FM776" s="24"/>
      <c r="FN776" s="24"/>
      <c r="FO776" s="24"/>
      <c r="FP776" s="24"/>
      <c r="FQ776" s="24"/>
      <c r="FR776" s="24"/>
      <c r="FS776" s="24"/>
      <c r="FT776" s="24"/>
      <c r="FU776" s="24"/>
      <c r="FV776" s="24"/>
      <c r="FW776" s="24"/>
      <c r="FX776" s="24"/>
      <c r="FY776" s="24"/>
      <c r="FZ776" s="24"/>
      <c r="GA776" s="24"/>
      <c r="GB776" s="24"/>
      <c r="GC776" s="24"/>
      <c r="GD776" s="24"/>
      <c r="GE776" s="24"/>
      <c r="GF776" s="24"/>
      <c r="GG776" s="24"/>
      <c r="GH776" s="24"/>
      <c r="GI776" s="24"/>
      <c r="GJ776" s="24"/>
      <c r="GK776" s="24"/>
      <c r="GL776" s="24"/>
      <c r="GM776" s="24"/>
      <c r="GN776" s="24"/>
      <c r="GO776" s="24"/>
      <c r="GP776" s="24"/>
      <c r="GQ776" s="24"/>
      <c r="GR776" s="24"/>
      <c r="GS776" s="24"/>
      <c r="GT776" s="24"/>
      <c r="GU776" s="24"/>
      <c r="GV776" s="24"/>
      <c r="GW776" s="24"/>
      <c r="GX776" s="24"/>
      <c r="GY776" s="24"/>
      <c r="GZ776" s="24"/>
      <c r="HA776" s="24"/>
      <c r="HB776" s="24"/>
      <c r="HC776" s="24"/>
      <c r="HD776" s="24"/>
      <c r="HE776" s="24"/>
      <c r="HF776" s="24"/>
      <c r="HG776" s="24"/>
      <c r="HH776" s="24"/>
      <c r="HI776" s="24"/>
      <c r="HJ776" s="24"/>
      <c r="HK776" s="24"/>
      <c r="HL776" s="24"/>
      <c r="HM776" s="24"/>
      <c r="HN776" s="24"/>
      <c r="HO776" s="24"/>
      <c r="HP776" s="24"/>
      <c r="HQ776" s="24"/>
      <c r="HR776" s="24"/>
      <c r="HS776" s="24"/>
      <c r="HT776" s="24"/>
      <c r="HU776" s="24"/>
      <c r="HV776" s="24"/>
      <c r="HW776" s="24"/>
      <c r="HX776" s="24"/>
      <c r="HY776" s="24"/>
      <c r="HZ776" s="24"/>
      <c r="IA776" s="24"/>
      <c r="IB776" s="24"/>
      <c r="IC776" s="24"/>
      <c r="ID776" s="24"/>
    </row>
    <row r="777" spans="1:238" x14ac:dyDescent="0.3">
      <c r="M777" s="66"/>
      <c r="BF777" s="23"/>
      <c r="BG777" s="24"/>
      <c r="BH777" s="24"/>
      <c r="BI777" s="24"/>
      <c r="BJ777" s="24"/>
      <c r="BK777" s="24"/>
      <c r="BL777" s="24"/>
      <c r="BM777" s="24"/>
      <c r="BN777" s="24"/>
      <c r="BO777" s="24"/>
      <c r="BP777" s="24"/>
      <c r="BQ777" s="24"/>
      <c r="BR777" s="24"/>
      <c r="BS777" s="24"/>
      <c r="BT777" s="24"/>
      <c r="BU777" s="24"/>
      <c r="BV777" s="24"/>
      <c r="BW777" s="24"/>
      <c r="BX777" s="24"/>
      <c r="BY777" s="24"/>
      <c r="BZ777" s="24"/>
      <c r="CA777" s="24"/>
      <c r="CB777" s="24"/>
      <c r="CC777" s="24"/>
      <c r="CD777" s="24"/>
      <c r="CE777" s="24"/>
      <c r="CF777" s="24"/>
      <c r="CG777" s="24"/>
      <c r="CH777" s="24"/>
      <c r="CI777" s="24"/>
      <c r="CJ777" s="24"/>
      <c r="CK777" s="24"/>
      <c r="CL777" s="24"/>
      <c r="CM777" s="24"/>
      <c r="CN777" s="24"/>
      <c r="CO777" s="24"/>
      <c r="CP777" s="24"/>
      <c r="CQ777" s="24"/>
      <c r="CR777" s="24"/>
      <c r="CS777" s="24"/>
      <c r="CT777" s="24"/>
      <c r="CU777" s="24"/>
      <c r="CV777" s="24"/>
      <c r="CW777" s="24"/>
      <c r="CX777" s="24"/>
      <c r="CY777" s="24"/>
      <c r="CZ777" s="24"/>
      <c r="DA777" s="24"/>
      <c r="DB777" s="24"/>
      <c r="DC777" s="24"/>
      <c r="DD777" s="24"/>
      <c r="DE777" s="24"/>
      <c r="DF777" s="24"/>
      <c r="DG777" s="24"/>
      <c r="DH777" s="24"/>
      <c r="DI777" s="24"/>
      <c r="DJ777" s="24"/>
      <c r="DK777" s="24"/>
      <c r="DL777" s="24"/>
      <c r="DM777" s="24"/>
      <c r="DN777" s="24"/>
      <c r="DO777" s="24"/>
      <c r="DP777" s="24"/>
      <c r="DQ777" s="24"/>
      <c r="DR777" s="24"/>
      <c r="DS777" s="24"/>
      <c r="DT777" s="24"/>
      <c r="DU777" s="24"/>
      <c r="DV777" s="24"/>
      <c r="DW777" s="24"/>
      <c r="DX777" s="24"/>
      <c r="DY777" s="24"/>
      <c r="DZ777" s="24"/>
      <c r="EA777" s="24"/>
      <c r="EB777" s="24"/>
      <c r="EC777" s="24"/>
      <c r="ED777" s="24"/>
      <c r="EE777" s="24"/>
      <c r="EF777" s="24"/>
      <c r="EG777" s="24"/>
      <c r="EH777" s="24"/>
      <c r="EI777" s="24"/>
      <c r="EJ777" s="24"/>
      <c r="EK777" s="24"/>
      <c r="EL777" s="24"/>
      <c r="EM777" s="24"/>
      <c r="EN777" s="24"/>
      <c r="EO777" s="24"/>
      <c r="EP777" s="24"/>
      <c r="EQ777" s="24"/>
      <c r="ER777" s="24"/>
      <c r="ES777" s="24"/>
      <c r="ET777" s="24"/>
      <c r="EU777" s="24"/>
      <c r="EV777" s="24"/>
      <c r="EW777" s="24"/>
      <c r="EX777" s="24"/>
      <c r="EY777" s="24"/>
      <c r="EZ777" s="24"/>
      <c r="FA777" s="24"/>
      <c r="FB777" s="24"/>
      <c r="FC777" s="24"/>
      <c r="FD777" s="24"/>
      <c r="FE777" s="24"/>
      <c r="FF777" s="24"/>
      <c r="FG777" s="24"/>
      <c r="FH777" s="24"/>
      <c r="FI777" s="24"/>
      <c r="FJ777" s="24"/>
      <c r="FK777" s="24"/>
      <c r="FL777" s="24"/>
      <c r="FM777" s="24"/>
      <c r="FN777" s="24"/>
      <c r="FO777" s="24"/>
      <c r="FP777" s="24"/>
      <c r="FQ777" s="24"/>
      <c r="FR777" s="24"/>
      <c r="FS777" s="24"/>
      <c r="FT777" s="24"/>
      <c r="FU777" s="24"/>
      <c r="FV777" s="24"/>
      <c r="FW777" s="24"/>
      <c r="FX777" s="24"/>
      <c r="FY777" s="24"/>
      <c r="FZ777" s="24"/>
      <c r="GA777" s="24"/>
      <c r="GB777" s="24"/>
      <c r="GC777" s="24"/>
      <c r="GD777" s="24"/>
      <c r="GE777" s="24"/>
      <c r="GF777" s="24"/>
      <c r="GG777" s="24"/>
      <c r="GH777" s="24"/>
      <c r="GI777" s="24"/>
      <c r="GJ777" s="24"/>
      <c r="GK777" s="24"/>
      <c r="GL777" s="24"/>
      <c r="GM777" s="24"/>
      <c r="GN777" s="24"/>
      <c r="GO777" s="24"/>
      <c r="GP777" s="24"/>
      <c r="GQ777" s="24"/>
      <c r="GR777" s="24"/>
      <c r="GS777" s="24"/>
      <c r="GT777" s="24"/>
      <c r="GU777" s="24"/>
      <c r="GV777" s="24"/>
      <c r="GW777" s="24"/>
      <c r="GX777" s="24"/>
      <c r="GY777" s="24"/>
      <c r="GZ777" s="24"/>
      <c r="HA777" s="24"/>
      <c r="HB777" s="24"/>
      <c r="HC777" s="24"/>
      <c r="HD777" s="24"/>
      <c r="HE777" s="24"/>
      <c r="HF777" s="24"/>
      <c r="HG777" s="24"/>
      <c r="HH777" s="24"/>
      <c r="HI777" s="24"/>
      <c r="HJ777" s="24"/>
      <c r="HK777" s="24"/>
      <c r="HL777" s="24"/>
      <c r="HM777" s="24"/>
      <c r="HN777" s="24"/>
      <c r="HO777" s="24"/>
      <c r="HP777" s="24"/>
      <c r="HQ777" s="24"/>
      <c r="HR777" s="24"/>
      <c r="HS777" s="24"/>
      <c r="HT777" s="24"/>
      <c r="HU777" s="24"/>
      <c r="HV777" s="24"/>
      <c r="HW777" s="24"/>
      <c r="HX777" s="24"/>
      <c r="HY777" s="24"/>
      <c r="HZ777" s="24"/>
      <c r="IA777" s="24"/>
      <c r="IB777" s="24"/>
      <c r="IC777" s="24"/>
      <c r="ID777" s="24"/>
    </row>
    <row r="778" spans="1:238" x14ac:dyDescent="0.3">
      <c r="M778" s="66"/>
      <c r="BF778" s="23"/>
      <c r="BG778" s="24"/>
      <c r="BH778" s="24"/>
      <c r="BI778" s="24"/>
      <c r="BJ778" s="24"/>
      <c r="BK778" s="24"/>
      <c r="BL778" s="24"/>
      <c r="BM778" s="24"/>
      <c r="BN778" s="24"/>
      <c r="BO778" s="24"/>
      <c r="BP778" s="24"/>
      <c r="BQ778" s="24"/>
      <c r="BR778" s="24"/>
      <c r="BS778" s="24"/>
      <c r="BT778" s="24"/>
      <c r="BU778" s="24"/>
      <c r="BV778" s="24"/>
      <c r="BW778" s="24"/>
      <c r="BX778" s="24"/>
      <c r="BY778" s="24"/>
      <c r="BZ778" s="24"/>
      <c r="CA778" s="24"/>
      <c r="CB778" s="24"/>
      <c r="CC778" s="24"/>
      <c r="CD778" s="24"/>
      <c r="CE778" s="24"/>
      <c r="CF778" s="24"/>
      <c r="CG778" s="24"/>
      <c r="CH778" s="24"/>
      <c r="CI778" s="24"/>
      <c r="CJ778" s="24"/>
      <c r="CK778" s="24"/>
      <c r="CL778" s="24"/>
      <c r="CM778" s="24"/>
      <c r="CN778" s="24"/>
      <c r="CO778" s="24"/>
      <c r="CP778" s="24"/>
      <c r="CQ778" s="24"/>
      <c r="CR778" s="24"/>
      <c r="CS778" s="24"/>
      <c r="CT778" s="24"/>
      <c r="CU778" s="24"/>
      <c r="CV778" s="24"/>
      <c r="CW778" s="24"/>
      <c r="CX778" s="24"/>
      <c r="CY778" s="24"/>
      <c r="CZ778" s="24"/>
      <c r="DA778" s="24"/>
      <c r="DB778" s="24"/>
      <c r="DC778" s="24"/>
      <c r="DD778" s="24"/>
      <c r="DE778" s="24"/>
      <c r="DF778" s="24"/>
      <c r="DG778" s="24"/>
      <c r="DH778" s="24"/>
      <c r="DI778" s="24"/>
      <c r="DJ778" s="24"/>
      <c r="DK778" s="24"/>
      <c r="DL778" s="24"/>
      <c r="DM778" s="24"/>
      <c r="DN778" s="24"/>
      <c r="DO778" s="24"/>
      <c r="DP778" s="24"/>
      <c r="DQ778" s="24"/>
      <c r="DR778" s="24"/>
      <c r="DS778" s="24"/>
      <c r="DT778" s="24"/>
      <c r="DU778" s="24"/>
      <c r="DV778" s="24"/>
      <c r="DW778" s="24"/>
      <c r="DX778" s="24"/>
      <c r="DY778" s="24"/>
      <c r="DZ778" s="24"/>
      <c r="EA778" s="24"/>
      <c r="EB778" s="24"/>
      <c r="EC778" s="24"/>
      <c r="ED778" s="24"/>
      <c r="EE778" s="24"/>
      <c r="EF778" s="24"/>
      <c r="EG778" s="24"/>
      <c r="EH778" s="24"/>
      <c r="EI778" s="24"/>
      <c r="EJ778" s="24"/>
      <c r="EK778" s="24"/>
      <c r="EL778" s="24"/>
      <c r="EM778" s="24"/>
      <c r="EN778" s="24"/>
      <c r="EO778" s="24"/>
      <c r="EP778" s="24"/>
      <c r="EQ778" s="24"/>
      <c r="ER778" s="24"/>
      <c r="ES778" s="24"/>
      <c r="ET778" s="24"/>
      <c r="EU778" s="24"/>
      <c r="EV778" s="24"/>
      <c r="EW778" s="24"/>
      <c r="EX778" s="24"/>
      <c r="EY778" s="24"/>
      <c r="EZ778" s="24"/>
      <c r="FA778" s="24"/>
      <c r="FB778" s="24"/>
      <c r="FC778" s="24"/>
      <c r="FD778" s="24"/>
      <c r="FE778" s="24"/>
      <c r="FF778" s="24"/>
      <c r="FG778" s="24"/>
      <c r="FH778" s="24"/>
      <c r="FI778" s="24"/>
      <c r="FJ778" s="24"/>
      <c r="FK778" s="24"/>
      <c r="FL778" s="24"/>
      <c r="FM778" s="24"/>
      <c r="FN778" s="24"/>
      <c r="FO778" s="24"/>
      <c r="FP778" s="24"/>
      <c r="FQ778" s="24"/>
      <c r="FR778" s="24"/>
      <c r="FS778" s="24"/>
      <c r="FT778" s="24"/>
      <c r="FU778" s="24"/>
      <c r="FV778" s="24"/>
      <c r="FW778" s="24"/>
      <c r="FX778" s="24"/>
      <c r="FY778" s="24"/>
      <c r="FZ778" s="24"/>
      <c r="GA778" s="24"/>
      <c r="GB778" s="24"/>
      <c r="GC778" s="24"/>
      <c r="GD778" s="24"/>
      <c r="GE778" s="24"/>
      <c r="GF778" s="24"/>
      <c r="GG778" s="24"/>
      <c r="GH778" s="24"/>
      <c r="GI778" s="24"/>
      <c r="GJ778" s="24"/>
      <c r="GK778" s="24"/>
      <c r="GL778" s="24"/>
      <c r="GM778" s="24"/>
      <c r="GN778" s="24"/>
      <c r="GO778" s="24"/>
      <c r="GP778" s="24"/>
      <c r="GQ778" s="24"/>
      <c r="GR778" s="24"/>
      <c r="GS778" s="24"/>
      <c r="GT778" s="24"/>
      <c r="GU778" s="24"/>
      <c r="GV778" s="24"/>
      <c r="GW778" s="24"/>
      <c r="GX778" s="24"/>
      <c r="GY778" s="24"/>
      <c r="GZ778" s="24"/>
      <c r="HA778" s="24"/>
      <c r="HB778" s="24"/>
      <c r="HC778" s="24"/>
      <c r="HD778" s="24"/>
      <c r="HE778" s="24"/>
      <c r="HF778" s="24"/>
      <c r="HG778" s="24"/>
      <c r="HH778" s="24"/>
      <c r="HI778" s="24"/>
      <c r="HJ778" s="24"/>
      <c r="HK778" s="24"/>
      <c r="HL778" s="24"/>
      <c r="HM778" s="24"/>
      <c r="HN778" s="24"/>
      <c r="HO778" s="24"/>
      <c r="HP778" s="24"/>
      <c r="HQ778" s="24"/>
      <c r="HR778" s="24"/>
      <c r="HS778" s="24"/>
      <c r="HT778" s="24"/>
      <c r="HU778" s="24"/>
      <c r="HV778" s="24"/>
      <c r="HW778" s="24"/>
      <c r="HX778" s="24"/>
      <c r="HY778" s="24"/>
      <c r="HZ778" s="24"/>
      <c r="IA778" s="24"/>
      <c r="IB778" s="24"/>
      <c r="IC778" s="24"/>
      <c r="ID778" s="24"/>
    </row>
    <row r="779" spans="1:238" x14ac:dyDescent="0.3">
      <c r="M779" s="66"/>
      <c r="BF779" s="23"/>
      <c r="BG779" s="24"/>
      <c r="BH779" s="24"/>
      <c r="BI779" s="24"/>
      <c r="BJ779" s="24"/>
      <c r="BK779" s="24"/>
      <c r="BL779" s="24"/>
      <c r="BM779" s="24"/>
      <c r="BN779" s="24"/>
      <c r="BO779" s="24"/>
      <c r="BP779" s="24"/>
      <c r="BQ779" s="24"/>
      <c r="BR779" s="24"/>
      <c r="BS779" s="24"/>
      <c r="BT779" s="24"/>
      <c r="BU779" s="24"/>
      <c r="BV779" s="24"/>
      <c r="BW779" s="24"/>
      <c r="BX779" s="24"/>
      <c r="BY779" s="24"/>
      <c r="BZ779" s="24"/>
      <c r="CA779" s="24"/>
      <c r="CB779" s="24"/>
      <c r="CC779" s="24"/>
      <c r="CD779" s="24"/>
      <c r="CE779" s="24"/>
      <c r="CF779" s="24"/>
      <c r="CG779" s="24"/>
      <c r="CH779" s="24"/>
      <c r="CI779" s="24"/>
      <c r="CJ779" s="24"/>
      <c r="CK779" s="24"/>
      <c r="CL779" s="24"/>
      <c r="CM779" s="24"/>
      <c r="CN779" s="24"/>
      <c r="CO779" s="24"/>
      <c r="CP779" s="24"/>
      <c r="CQ779" s="24"/>
      <c r="CR779" s="24"/>
      <c r="CS779" s="24"/>
      <c r="CT779" s="24"/>
      <c r="CU779" s="24"/>
      <c r="CV779" s="24"/>
      <c r="CW779" s="24"/>
      <c r="CX779" s="24"/>
      <c r="CY779" s="24"/>
      <c r="CZ779" s="24"/>
      <c r="DA779" s="24"/>
      <c r="DB779" s="24"/>
      <c r="DC779" s="24"/>
      <c r="DD779" s="24"/>
      <c r="DE779" s="24"/>
      <c r="DF779" s="24"/>
      <c r="DG779" s="24"/>
      <c r="DH779" s="24"/>
      <c r="DI779" s="24"/>
      <c r="DJ779" s="24"/>
      <c r="DK779" s="24"/>
      <c r="DL779" s="24"/>
      <c r="DM779" s="24"/>
      <c r="DN779" s="24"/>
      <c r="DO779" s="24"/>
      <c r="DP779" s="24"/>
      <c r="DQ779" s="24"/>
      <c r="DR779" s="24"/>
      <c r="DS779" s="24"/>
      <c r="DT779" s="24"/>
      <c r="DU779" s="24"/>
      <c r="DV779" s="24"/>
      <c r="DW779" s="24"/>
      <c r="DX779" s="24"/>
      <c r="DY779" s="24"/>
      <c r="DZ779" s="24"/>
      <c r="EA779" s="24"/>
      <c r="EB779" s="24"/>
      <c r="EC779" s="24"/>
      <c r="ED779" s="24"/>
      <c r="EE779" s="24"/>
      <c r="EF779" s="24"/>
      <c r="EG779" s="24"/>
      <c r="EH779" s="24"/>
      <c r="EI779" s="24"/>
      <c r="EJ779" s="24"/>
      <c r="EK779" s="24"/>
      <c r="EL779" s="24"/>
      <c r="EM779" s="24"/>
      <c r="EN779" s="24"/>
      <c r="EO779" s="24"/>
      <c r="EP779" s="24"/>
      <c r="EQ779" s="24"/>
      <c r="ER779" s="24"/>
      <c r="ES779" s="24"/>
      <c r="ET779" s="24"/>
      <c r="EU779" s="24"/>
      <c r="EV779" s="24"/>
      <c r="EW779" s="24"/>
      <c r="EX779" s="24"/>
      <c r="EY779" s="24"/>
      <c r="EZ779" s="24"/>
      <c r="FA779" s="24"/>
      <c r="FB779" s="24"/>
      <c r="FC779" s="24"/>
      <c r="FD779" s="24"/>
      <c r="FE779" s="24"/>
      <c r="FF779" s="24"/>
      <c r="FG779" s="24"/>
      <c r="FH779" s="24"/>
      <c r="FI779" s="24"/>
      <c r="FJ779" s="24"/>
      <c r="FK779" s="24"/>
      <c r="FL779" s="24"/>
      <c r="FM779" s="24"/>
      <c r="FN779" s="24"/>
      <c r="FO779" s="24"/>
      <c r="FP779" s="24"/>
      <c r="FQ779" s="24"/>
      <c r="FR779" s="24"/>
      <c r="FS779" s="24"/>
      <c r="FT779" s="24"/>
      <c r="FU779" s="24"/>
      <c r="FV779" s="24"/>
      <c r="FW779" s="24"/>
      <c r="FX779" s="24"/>
      <c r="FY779" s="24"/>
      <c r="FZ779" s="24"/>
      <c r="GA779" s="24"/>
      <c r="GB779" s="24"/>
      <c r="GC779" s="24"/>
      <c r="GD779" s="24"/>
      <c r="GE779" s="24"/>
      <c r="GF779" s="24"/>
      <c r="GG779" s="24"/>
      <c r="GH779" s="24"/>
      <c r="GI779" s="24"/>
      <c r="GJ779" s="24"/>
      <c r="GK779" s="24"/>
      <c r="GL779" s="24"/>
      <c r="GM779" s="24"/>
      <c r="GN779" s="24"/>
      <c r="GO779" s="24"/>
      <c r="GP779" s="24"/>
      <c r="GQ779" s="24"/>
      <c r="GR779" s="24"/>
      <c r="GS779" s="24"/>
      <c r="GT779" s="24"/>
      <c r="GU779" s="24"/>
      <c r="GV779" s="24"/>
      <c r="GW779" s="24"/>
      <c r="GX779" s="24"/>
      <c r="GY779" s="24"/>
      <c r="GZ779" s="24"/>
      <c r="HA779" s="24"/>
      <c r="HB779" s="24"/>
      <c r="HC779" s="24"/>
      <c r="HD779" s="24"/>
      <c r="HE779" s="24"/>
      <c r="HF779" s="24"/>
      <c r="HG779" s="24"/>
      <c r="HH779" s="24"/>
      <c r="HI779" s="24"/>
      <c r="HJ779" s="24"/>
      <c r="HK779" s="24"/>
      <c r="HL779" s="24"/>
      <c r="HM779" s="24"/>
      <c r="HN779" s="24"/>
      <c r="HO779" s="24"/>
      <c r="HP779" s="24"/>
      <c r="HQ779" s="24"/>
      <c r="HR779" s="24"/>
      <c r="HS779" s="24"/>
      <c r="HT779" s="24"/>
      <c r="HU779" s="24"/>
      <c r="HV779" s="24"/>
      <c r="HW779" s="24"/>
      <c r="HX779" s="24"/>
      <c r="HY779" s="24"/>
      <c r="HZ779" s="24"/>
      <c r="IA779" s="24"/>
      <c r="IB779" s="24"/>
      <c r="IC779" s="24"/>
      <c r="ID779" s="24"/>
    </row>
    <row r="780" spans="1:238" x14ac:dyDescent="0.3">
      <c r="M780" s="66"/>
      <c r="BF780" s="23"/>
      <c r="BG780" s="24"/>
      <c r="BH780" s="24"/>
      <c r="BI780" s="24"/>
      <c r="BJ780" s="24"/>
      <c r="BK780" s="24"/>
      <c r="BL780" s="24"/>
      <c r="BM780" s="24"/>
      <c r="BN780" s="24"/>
      <c r="BO780" s="24"/>
      <c r="BP780" s="24"/>
      <c r="BQ780" s="24"/>
      <c r="BR780" s="24"/>
      <c r="BS780" s="24"/>
      <c r="BT780" s="24"/>
      <c r="BU780" s="24"/>
      <c r="BV780" s="24"/>
      <c r="BW780" s="24"/>
      <c r="BX780" s="24"/>
      <c r="BY780" s="24"/>
      <c r="BZ780" s="24"/>
      <c r="CA780" s="24"/>
      <c r="CB780" s="24"/>
      <c r="CC780" s="24"/>
      <c r="CD780" s="24"/>
      <c r="CE780" s="24"/>
      <c r="CF780" s="24"/>
      <c r="CG780" s="24"/>
      <c r="CH780" s="24"/>
      <c r="CI780" s="24"/>
      <c r="CJ780" s="24"/>
      <c r="CK780" s="24"/>
      <c r="CL780" s="24"/>
      <c r="CM780" s="24"/>
      <c r="CN780" s="24"/>
      <c r="CO780" s="24"/>
      <c r="CP780" s="24"/>
      <c r="CQ780" s="24"/>
      <c r="CR780" s="24"/>
      <c r="CS780" s="24"/>
      <c r="CT780" s="24"/>
      <c r="CU780" s="24"/>
      <c r="CV780" s="24"/>
      <c r="CW780" s="24"/>
      <c r="CX780" s="24"/>
      <c r="CY780" s="24"/>
      <c r="CZ780" s="24"/>
      <c r="DA780" s="24"/>
      <c r="DB780" s="24"/>
      <c r="DC780" s="24"/>
      <c r="DD780" s="24"/>
      <c r="DE780" s="24"/>
      <c r="DF780" s="24"/>
      <c r="DG780" s="24"/>
      <c r="DH780" s="24"/>
      <c r="DI780" s="24"/>
      <c r="DJ780" s="24"/>
      <c r="DK780" s="24"/>
      <c r="DL780" s="24"/>
      <c r="DM780" s="24"/>
      <c r="DN780" s="24"/>
      <c r="DO780" s="24"/>
      <c r="DP780" s="24"/>
      <c r="DQ780" s="24"/>
      <c r="DR780" s="24"/>
      <c r="DS780" s="24"/>
      <c r="DT780" s="24"/>
      <c r="DU780" s="24"/>
      <c r="DV780" s="24"/>
      <c r="DW780" s="24"/>
      <c r="DX780" s="24"/>
      <c r="DY780" s="24"/>
      <c r="DZ780" s="24"/>
      <c r="EA780" s="24"/>
      <c r="EB780" s="24"/>
      <c r="EC780" s="24"/>
      <c r="ED780" s="24"/>
      <c r="EE780" s="24"/>
      <c r="EF780" s="24"/>
      <c r="EG780" s="24"/>
      <c r="EH780" s="24"/>
      <c r="EI780" s="24"/>
      <c r="EJ780" s="24"/>
      <c r="EK780" s="24"/>
      <c r="EL780" s="24"/>
      <c r="EM780" s="24"/>
      <c r="EN780" s="24"/>
      <c r="EO780" s="24"/>
      <c r="EP780" s="24"/>
      <c r="EQ780" s="24"/>
      <c r="ER780" s="24"/>
      <c r="ES780" s="24"/>
      <c r="ET780" s="24"/>
      <c r="EU780" s="24"/>
      <c r="EV780" s="24"/>
      <c r="EW780" s="24"/>
      <c r="EX780" s="24"/>
      <c r="EY780" s="24"/>
      <c r="EZ780" s="24"/>
      <c r="FA780" s="24"/>
      <c r="FB780" s="24"/>
      <c r="FC780" s="24"/>
      <c r="FD780" s="24"/>
      <c r="FE780" s="24"/>
      <c r="FF780" s="24"/>
      <c r="FG780" s="24"/>
      <c r="FH780" s="24"/>
      <c r="FI780" s="24"/>
      <c r="FJ780" s="24"/>
      <c r="FK780" s="24"/>
      <c r="FL780" s="24"/>
      <c r="FM780" s="24"/>
      <c r="FN780" s="24"/>
      <c r="FO780" s="24"/>
      <c r="FP780" s="24"/>
      <c r="FQ780" s="24"/>
      <c r="FR780" s="24"/>
      <c r="FS780" s="24"/>
      <c r="FT780" s="24"/>
      <c r="FU780" s="24"/>
      <c r="FV780" s="24"/>
      <c r="FW780" s="24"/>
      <c r="FX780" s="24"/>
      <c r="FY780" s="24"/>
      <c r="FZ780" s="24"/>
      <c r="GA780" s="24"/>
      <c r="GB780" s="24"/>
      <c r="GC780" s="24"/>
      <c r="GD780" s="24"/>
      <c r="GE780" s="24"/>
      <c r="GF780" s="24"/>
      <c r="GG780" s="24"/>
      <c r="GH780" s="24"/>
      <c r="GI780" s="24"/>
      <c r="GJ780" s="24"/>
      <c r="GK780" s="24"/>
      <c r="GL780" s="24"/>
      <c r="GM780" s="24"/>
      <c r="GN780" s="24"/>
      <c r="GO780" s="24"/>
      <c r="GP780" s="24"/>
      <c r="GQ780" s="24"/>
      <c r="GR780" s="24"/>
      <c r="GS780" s="24"/>
      <c r="GT780" s="24"/>
      <c r="GU780" s="24"/>
      <c r="GV780" s="24"/>
      <c r="GW780" s="24"/>
      <c r="GX780" s="24"/>
      <c r="GY780" s="24"/>
      <c r="GZ780" s="24"/>
      <c r="HA780" s="24"/>
      <c r="HB780" s="24"/>
      <c r="HC780" s="24"/>
      <c r="HD780" s="24"/>
      <c r="HE780" s="24"/>
      <c r="HF780" s="24"/>
      <c r="HG780" s="24"/>
      <c r="HH780" s="24"/>
      <c r="HI780" s="24"/>
      <c r="HJ780" s="24"/>
      <c r="HK780" s="24"/>
      <c r="HL780" s="24"/>
      <c r="HM780" s="24"/>
      <c r="HN780" s="24"/>
      <c r="HO780" s="24"/>
      <c r="HP780" s="24"/>
      <c r="HQ780" s="24"/>
      <c r="HR780" s="24"/>
      <c r="HS780" s="24"/>
      <c r="HT780" s="24"/>
      <c r="HU780" s="24"/>
      <c r="HV780" s="24"/>
      <c r="HW780" s="24"/>
      <c r="HX780" s="24"/>
      <c r="HY780" s="24"/>
      <c r="HZ780" s="24"/>
      <c r="IA780" s="24"/>
      <c r="IB780" s="24"/>
      <c r="IC780" s="24"/>
      <c r="ID780" s="24"/>
    </row>
    <row r="781" spans="1:238" x14ac:dyDescent="0.3">
      <c r="M781" s="66"/>
      <c r="BF781" s="23"/>
      <c r="BG781" s="24"/>
      <c r="BH781" s="24"/>
      <c r="BI781" s="24"/>
      <c r="BJ781" s="24"/>
      <c r="BK781" s="24"/>
      <c r="BL781" s="24"/>
      <c r="BM781" s="24"/>
      <c r="BN781" s="24"/>
      <c r="BO781" s="24"/>
      <c r="BP781" s="24"/>
      <c r="BQ781" s="24"/>
      <c r="BR781" s="24"/>
      <c r="BS781" s="24"/>
      <c r="BT781" s="24"/>
      <c r="BU781" s="24"/>
      <c r="BV781" s="24"/>
      <c r="BW781" s="24"/>
      <c r="BX781" s="24"/>
      <c r="BY781" s="24"/>
      <c r="BZ781" s="24"/>
      <c r="CA781" s="24"/>
      <c r="CB781" s="24"/>
      <c r="CC781" s="24"/>
      <c r="CD781" s="24"/>
      <c r="CE781" s="24"/>
      <c r="CF781" s="24"/>
      <c r="CG781" s="24"/>
      <c r="CH781" s="24"/>
      <c r="CI781" s="24"/>
      <c r="CJ781" s="24"/>
      <c r="CK781" s="24"/>
      <c r="CL781" s="24"/>
      <c r="CM781" s="24"/>
      <c r="CN781" s="24"/>
      <c r="CO781" s="24"/>
      <c r="CP781" s="24"/>
      <c r="CQ781" s="24"/>
      <c r="CR781" s="24"/>
      <c r="CS781" s="24"/>
      <c r="CT781" s="24"/>
      <c r="CU781" s="24"/>
      <c r="CV781" s="24"/>
      <c r="CW781" s="24"/>
      <c r="CX781" s="24"/>
      <c r="CY781" s="24"/>
      <c r="CZ781" s="24"/>
      <c r="DA781" s="24"/>
      <c r="DB781" s="24"/>
      <c r="DC781" s="24"/>
      <c r="DD781" s="24"/>
      <c r="DE781" s="24"/>
      <c r="DF781" s="24"/>
      <c r="DG781" s="24"/>
      <c r="DH781" s="24"/>
      <c r="DI781" s="24"/>
      <c r="DJ781" s="24"/>
      <c r="DK781" s="24"/>
      <c r="DL781" s="24"/>
      <c r="DM781" s="24"/>
      <c r="DN781" s="24"/>
      <c r="DO781" s="24"/>
      <c r="DP781" s="24"/>
      <c r="DQ781" s="24"/>
      <c r="DR781" s="24"/>
      <c r="DS781" s="24"/>
      <c r="DT781" s="24"/>
      <c r="DU781" s="24"/>
      <c r="DV781" s="24"/>
      <c r="DW781" s="24"/>
      <c r="DX781" s="24"/>
      <c r="DY781" s="24"/>
      <c r="DZ781" s="24"/>
      <c r="EA781" s="24"/>
      <c r="EB781" s="24"/>
      <c r="EC781" s="24"/>
      <c r="ED781" s="24"/>
      <c r="EE781" s="24"/>
      <c r="EF781" s="24"/>
      <c r="EG781" s="24"/>
      <c r="EH781" s="24"/>
      <c r="EI781" s="24"/>
      <c r="EJ781" s="24"/>
      <c r="EK781" s="24"/>
      <c r="EL781" s="24"/>
      <c r="EM781" s="24"/>
      <c r="EN781" s="24"/>
      <c r="EO781" s="24"/>
      <c r="EP781" s="24"/>
      <c r="EQ781" s="24"/>
      <c r="ER781" s="24"/>
      <c r="ES781" s="24"/>
      <c r="ET781" s="24"/>
      <c r="EU781" s="24"/>
      <c r="EV781" s="24"/>
      <c r="EW781" s="24"/>
      <c r="EX781" s="24"/>
      <c r="EY781" s="24"/>
      <c r="EZ781" s="24"/>
      <c r="FA781" s="24"/>
      <c r="FB781" s="24"/>
      <c r="FC781" s="24"/>
      <c r="FD781" s="24"/>
      <c r="FE781" s="24"/>
      <c r="FF781" s="24"/>
      <c r="FG781" s="24"/>
      <c r="FH781" s="24"/>
      <c r="FI781" s="24"/>
      <c r="FJ781" s="24"/>
      <c r="FK781" s="24"/>
      <c r="FL781" s="24"/>
      <c r="FM781" s="24"/>
      <c r="FN781" s="24"/>
      <c r="FO781" s="24"/>
      <c r="FP781" s="24"/>
      <c r="FQ781" s="24"/>
      <c r="FR781" s="24"/>
      <c r="FS781" s="24"/>
      <c r="FT781" s="24"/>
      <c r="FU781" s="24"/>
      <c r="FV781" s="24"/>
      <c r="FW781" s="24"/>
      <c r="FX781" s="24"/>
      <c r="FY781" s="24"/>
      <c r="FZ781" s="24"/>
      <c r="GA781" s="24"/>
      <c r="GB781" s="24"/>
      <c r="GC781" s="24"/>
      <c r="GD781" s="24"/>
      <c r="GE781" s="24"/>
      <c r="GF781" s="24"/>
      <c r="GG781" s="24"/>
      <c r="GH781" s="24"/>
      <c r="GI781" s="24"/>
      <c r="GJ781" s="24"/>
      <c r="GK781" s="24"/>
      <c r="GL781" s="24"/>
      <c r="GM781" s="24"/>
      <c r="GN781" s="24"/>
      <c r="GO781" s="24"/>
      <c r="GP781" s="24"/>
      <c r="GQ781" s="24"/>
      <c r="GR781" s="24"/>
      <c r="GS781" s="24"/>
      <c r="GT781" s="24"/>
      <c r="GU781" s="24"/>
      <c r="GV781" s="24"/>
      <c r="GW781" s="24"/>
      <c r="GX781" s="24"/>
      <c r="GY781" s="24"/>
      <c r="GZ781" s="24"/>
      <c r="HA781" s="24"/>
      <c r="HB781" s="24"/>
      <c r="HC781" s="24"/>
      <c r="HD781" s="24"/>
      <c r="HE781" s="24"/>
      <c r="HF781" s="24"/>
      <c r="HG781" s="24"/>
      <c r="HH781" s="24"/>
      <c r="HI781" s="24"/>
      <c r="HJ781" s="24"/>
      <c r="HK781" s="24"/>
      <c r="HL781" s="24"/>
      <c r="HM781" s="24"/>
      <c r="HN781" s="24"/>
      <c r="HO781" s="24"/>
      <c r="HP781" s="24"/>
      <c r="HQ781" s="24"/>
      <c r="HR781" s="24"/>
      <c r="HS781" s="24"/>
      <c r="HT781" s="24"/>
      <c r="HU781" s="24"/>
      <c r="HV781" s="24"/>
      <c r="HW781" s="24"/>
      <c r="HX781" s="24"/>
      <c r="HY781" s="24"/>
      <c r="HZ781" s="24"/>
      <c r="IA781" s="24"/>
      <c r="IB781" s="24"/>
      <c r="IC781" s="24"/>
      <c r="ID781" s="24"/>
    </row>
    <row r="782" spans="1:238" x14ac:dyDescent="0.3">
      <c r="M782" s="66"/>
      <c r="BF782" s="23"/>
      <c r="BG782" s="24"/>
      <c r="BH782" s="24"/>
      <c r="BI782" s="24"/>
      <c r="BJ782" s="24"/>
      <c r="BK782" s="24"/>
      <c r="BL782" s="24"/>
      <c r="BM782" s="24"/>
      <c r="BN782" s="24"/>
      <c r="BO782" s="24"/>
      <c r="BP782" s="24"/>
      <c r="BQ782" s="24"/>
      <c r="BR782" s="24"/>
      <c r="BS782" s="24"/>
      <c r="BT782" s="24"/>
      <c r="BU782" s="24"/>
      <c r="BV782" s="24"/>
      <c r="BW782" s="24"/>
      <c r="BX782" s="24"/>
      <c r="BY782" s="24"/>
      <c r="BZ782" s="24"/>
      <c r="CA782" s="24"/>
      <c r="CB782" s="24"/>
      <c r="CC782" s="24"/>
      <c r="CD782" s="24"/>
      <c r="CE782" s="24"/>
      <c r="CF782" s="24"/>
      <c r="CG782" s="24"/>
      <c r="CH782" s="24"/>
      <c r="CI782" s="24"/>
      <c r="CJ782" s="24"/>
      <c r="CK782" s="24"/>
      <c r="CL782" s="24"/>
      <c r="CM782" s="24"/>
      <c r="CN782" s="24"/>
      <c r="CO782" s="24"/>
      <c r="CP782" s="24"/>
      <c r="CQ782" s="24"/>
      <c r="CR782" s="24"/>
      <c r="CS782" s="24"/>
      <c r="CT782" s="24"/>
      <c r="CU782" s="24"/>
      <c r="CV782" s="24"/>
      <c r="CW782" s="24"/>
      <c r="CX782" s="24"/>
      <c r="CY782" s="24"/>
      <c r="CZ782" s="24"/>
      <c r="DA782" s="24"/>
      <c r="DB782" s="24"/>
      <c r="DC782" s="24"/>
      <c r="DD782" s="24"/>
      <c r="DE782" s="24"/>
      <c r="DF782" s="24"/>
      <c r="DG782" s="24"/>
      <c r="DH782" s="24"/>
      <c r="DI782" s="24"/>
      <c r="DJ782" s="24"/>
      <c r="DK782" s="24"/>
      <c r="DL782" s="24"/>
      <c r="DM782" s="24"/>
      <c r="DN782" s="24"/>
      <c r="DO782" s="24"/>
      <c r="DP782" s="24"/>
      <c r="DQ782" s="24"/>
      <c r="DR782" s="24"/>
      <c r="DS782" s="24"/>
      <c r="DT782" s="24"/>
      <c r="DU782" s="24"/>
      <c r="DV782" s="24"/>
      <c r="DW782" s="24"/>
      <c r="DX782" s="24"/>
      <c r="DY782" s="24"/>
      <c r="DZ782" s="24"/>
      <c r="EA782" s="24"/>
      <c r="EB782" s="24"/>
      <c r="EC782" s="24"/>
      <c r="ED782" s="24"/>
      <c r="EE782" s="24"/>
      <c r="EF782" s="24"/>
      <c r="EG782" s="24"/>
      <c r="EH782" s="24"/>
      <c r="EI782" s="24"/>
      <c r="EJ782" s="24"/>
      <c r="EK782" s="24"/>
      <c r="EL782" s="24"/>
      <c r="EM782" s="24"/>
      <c r="EN782" s="24"/>
      <c r="EO782" s="24"/>
      <c r="EP782" s="24"/>
      <c r="EQ782" s="24"/>
      <c r="ER782" s="24"/>
      <c r="ES782" s="24"/>
      <c r="ET782" s="24"/>
      <c r="EU782" s="24"/>
      <c r="EV782" s="24"/>
      <c r="EW782" s="24"/>
      <c r="EX782" s="24"/>
      <c r="EY782" s="24"/>
      <c r="EZ782" s="24"/>
      <c r="FA782" s="24"/>
      <c r="FB782" s="24"/>
      <c r="FC782" s="24"/>
      <c r="FD782" s="24"/>
      <c r="FE782" s="24"/>
      <c r="FF782" s="24"/>
      <c r="FG782" s="24"/>
      <c r="FH782" s="24"/>
      <c r="FI782" s="24"/>
      <c r="FJ782" s="24"/>
      <c r="FK782" s="24"/>
      <c r="FL782" s="24"/>
      <c r="FM782" s="24"/>
      <c r="FN782" s="24"/>
      <c r="FO782" s="24"/>
      <c r="FP782" s="24"/>
      <c r="FQ782" s="24"/>
      <c r="FR782" s="24"/>
      <c r="FS782" s="24"/>
      <c r="FT782" s="24"/>
      <c r="FU782" s="24"/>
      <c r="FV782" s="24"/>
      <c r="FW782" s="24"/>
      <c r="FX782" s="24"/>
      <c r="FY782" s="24"/>
      <c r="FZ782" s="24"/>
      <c r="GA782" s="24"/>
      <c r="GB782" s="24"/>
      <c r="GC782" s="24"/>
      <c r="GD782" s="24"/>
      <c r="GE782" s="24"/>
      <c r="GF782" s="24"/>
      <c r="GG782" s="24"/>
      <c r="GH782" s="24"/>
      <c r="GI782" s="24"/>
      <c r="GJ782" s="24"/>
      <c r="GK782" s="24"/>
      <c r="GL782" s="24"/>
      <c r="GM782" s="24"/>
      <c r="GN782" s="24"/>
      <c r="GO782" s="24"/>
      <c r="GP782" s="24"/>
      <c r="GQ782" s="24"/>
      <c r="GR782" s="24"/>
      <c r="GS782" s="24"/>
      <c r="GT782" s="24"/>
      <c r="GU782" s="24"/>
      <c r="GV782" s="24"/>
      <c r="GW782" s="24"/>
      <c r="GX782" s="24"/>
      <c r="GY782" s="24"/>
      <c r="GZ782" s="24"/>
      <c r="HA782" s="24"/>
      <c r="HB782" s="24"/>
      <c r="HC782" s="24"/>
      <c r="HD782" s="24"/>
      <c r="HE782" s="24"/>
      <c r="HF782" s="24"/>
      <c r="HG782" s="24"/>
      <c r="HH782" s="24"/>
      <c r="HI782" s="24"/>
      <c r="HJ782" s="24"/>
      <c r="HK782" s="24"/>
      <c r="HL782" s="24"/>
      <c r="HM782" s="24"/>
      <c r="HN782" s="24"/>
      <c r="HO782" s="24"/>
      <c r="HP782" s="24"/>
      <c r="HQ782" s="24"/>
      <c r="HR782" s="24"/>
      <c r="HS782" s="24"/>
      <c r="HT782" s="24"/>
      <c r="HU782" s="24"/>
      <c r="HV782" s="24"/>
      <c r="HW782" s="24"/>
      <c r="HX782" s="24"/>
      <c r="HY782" s="24"/>
      <c r="HZ782" s="24"/>
      <c r="IA782" s="24"/>
      <c r="IB782" s="24"/>
      <c r="IC782" s="24"/>
      <c r="ID782" s="24"/>
    </row>
    <row r="783" spans="1:238" x14ac:dyDescent="0.3">
      <c r="M783" s="66"/>
      <c r="BF783" s="23"/>
      <c r="BG783" s="24"/>
      <c r="BH783" s="24"/>
      <c r="BI783" s="24"/>
      <c r="BJ783" s="24"/>
      <c r="BK783" s="24"/>
      <c r="BL783" s="24"/>
      <c r="BM783" s="24"/>
      <c r="BN783" s="24"/>
      <c r="BO783" s="24"/>
      <c r="BP783" s="24"/>
      <c r="BQ783" s="24"/>
      <c r="BR783" s="24"/>
      <c r="BS783" s="24"/>
      <c r="BT783" s="24"/>
      <c r="BU783" s="24"/>
      <c r="BV783" s="24"/>
      <c r="BW783" s="24"/>
      <c r="BX783" s="24"/>
      <c r="BY783" s="24"/>
      <c r="BZ783" s="24"/>
      <c r="CA783" s="24"/>
      <c r="CB783" s="24"/>
      <c r="CC783" s="24"/>
      <c r="CD783" s="24"/>
      <c r="CE783" s="24"/>
      <c r="CF783" s="24"/>
      <c r="CG783" s="24"/>
      <c r="CH783" s="24"/>
      <c r="CI783" s="24"/>
      <c r="CJ783" s="24"/>
      <c r="CK783" s="24"/>
      <c r="CL783" s="24"/>
      <c r="CM783" s="24"/>
      <c r="CN783" s="24"/>
      <c r="CO783" s="24"/>
      <c r="CP783" s="24"/>
      <c r="CQ783" s="24"/>
      <c r="CR783" s="24"/>
      <c r="CS783" s="24"/>
      <c r="CT783" s="24"/>
      <c r="CU783" s="24"/>
      <c r="CV783" s="24"/>
      <c r="CW783" s="24"/>
      <c r="CX783" s="24"/>
      <c r="CY783" s="24"/>
      <c r="CZ783" s="24"/>
      <c r="DA783" s="24"/>
      <c r="DB783" s="24"/>
      <c r="DC783" s="24"/>
      <c r="DD783" s="24"/>
      <c r="DE783" s="24"/>
      <c r="DF783" s="24"/>
      <c r="DG783" s="24"/>
      <c r="DH783" s="24"/>
      <c r="DI783" s="24"/>
      <c r="DJ783" s="24"/>
      <c r="DK783" s="24"/>
      <c r="DL783" s="24"/>
      <c r="DM783" s="24"/>
      <c r="DN783" s="24"/>
      <c r="DO783" s="24"/>
      <c r="DP783" s="24"/>
      <c r="DQ783" s="24"/>
      <c r="DR783" s="24"/>
      <c r="DS783" s="24"/>
      <c r="DT783" s="24"/>
      <c r="DU783" s="24"/>
      <c r="DV783" s="24"/>
      <c r="DW783" s="24"/>
      <c r="DX783" s="24"/>
      <c r="DY783" s="24"/>
      <c r="DZ783" s="24"/>
      <c r="EA783" s="24"/>
      <c r="EB783" s="24"/>
      <c r="EC783" s="24"/>
      <c r="ED783" s="24"/>
      <c r="EE783" s="24"/>
      <c r="EF783" s="24"/>
      <c r="EG783" s="24"/>
      <c r="EH783" s="24"/>
      <c r="EI783" s="24"/>
      <c r="EJ783" s="24"/>
      <c r="EK783" s="24"/>
      <c r="EL783" s="24"/>
      <c r="EM783" s="24"/>
      <c r="EN783" s="24"/>
      <c r="EO783" s="24"/>
      <c r="EP783" s="24"/>
      <c r="EQ783" s="24"/>
      <c r="ER783" s="24"/>
      <c r="ES783" s="24"/>
      <c r="ET783" s="24"/>
      <c r="EU783" s="24"/>
      <c r="EV783" s="24"/>
      <c r="EW783" s="24"/>
      <c r="EX783" s="24"/>
      <c r="EY783" s="24"/>
      <c r="EZ783" s="24"/>
      <c r="FA783" s="24"/>
      <c r="FB783" s="24"/>
      <c r="FC783" s="24"/>
      <c r="FD783" s="24"/>
      <c r="FE783" s="24"/>
      <c r="FF783" s="24"/>
      <c r="FG783" s="24"/>
      <c r="FH783" s="24"/>
      <c r="FI783" s="24"/>
      <c r="FJ783" s="24"/>
      <c r="FK783" s="24"/>
      <c r="FL783" s="24"/>
      <c r="FM783" s="24"/>
      <c r="FN783" s="24"/>
      <c r="FO783" s="24"/>
      <c r="FP783" s="24"/>
      <c r="FQ783" s="24"/>
      <c r="FR783" s="24"/>
      <c r="FS783" s="24"/>
      <c r="FT783" s="24"/>
      <c r="FU783" s="24"/>
      <c r="FV783" s="24"/>
      <c r="FW783" s="24"/>
      <c r="FX783" s="24"/>
      <c r="FY783" s="24"/>
      <c r="FZ783" s="24"/>
      <c r="GA783" s="24"/>
      <c r="GB783" s="24"/>
      <c r="GC783" s="24"/>
      <c r="GD783" s="24"/>
      <c r="GE783" s="24"/>
      <c r="GF783" s="24"/>
      <c r="GG783" s="24"/>
      <c r="GH783" s="24"/>
      <c r="GI783" s="24"/>
      <c r="GJ783" s="24"/>
      <c r="GK783" s="24"/>
      <c r="GL783" s="24"/>
      <c r="GM783" s="24"/>
      <c r="GN783" s="24"/>
      <c r="GO783" s="24"/>
      <c r="GP783" s="24"/>
      <c r="GQ783" s="24"/>
      <c r="GR783" s="24"/>
      <c r="GS783" s="24"/>
      <c r="GT783" s="24"/>
      <c r="GU783" s="24"/>
      <c r="GV783" s="24"/>
      <c r="GW783" s="24"/>
      <c r="GX783" s="24"/>
      <c r="GY783" s="24"/>
      <c r="GZ783" s="24"/>
      <c r="HA783" s="24"/>
      <c r="HB783" s="24"/>
      <c r="HC783" s="24"/>
      <c r="HD783" s="24"/>
      <c r="HE783" s="24"/>
      <c r="HF783" s="24"/>
      <c r="HG783" s="24"/>
      <c r="HH783" s="24"/>
      <c r="HI783" s="24"/>
      <c r="HJ783" s="24"/>
      <c r="HK783" s="24"/>
      <c r="HL783" s="24"/>
      <c r="HM783" s="24"/>
      <c r="HN783" s="24"/>
      <c r="HO783" s="24"/>
      <c r="HP783" s="24"/>
      <c r="HQ783" s="24"/>
      <c r="HR783" s="24"/>
      <c r="HS783" s="24"/>
      <c r="HT783" s="24"/>
      <c r="HU783" s="24"/>
      <c r="HV783" s="24"/>
      <c r="HW783" s="24"/>
      <c r="HX783" s="24"/>
      <c r="HY783" s="24"/>
      <c r="HZ783" s="24"/>
      <c r="IA783" s="24"/>
      <c r="IB783" s="24"/>
      <c r="IC783" s="24"/>
      <c r="ID783" s="24"/>
    </row>
    <row r="784" spans="1:238" x14ac:dyDescent="0.3">
      <c r="M784" s="66"/>
      <c r="BF784" s="23"/>
      <c r="BG784" s="24"/>
      <c r="BH784" s="24"/>
      <c r="BI784" s="24"/>
      <c r="BJ784" s="24"/>
      <c r="BK784" s="24"/>
      <c r="BL784" s="24"/>
      <c r="BM784" s="24"/>
      <c r="BN784" s="24"/>
      <c r="BO784" s="24"/>
      <c r="BP784" s="24"/>
      <c r="BQ784" s="24"/>
      <c r="BR784" s="24"/>
      <c r="BS784" s="24"/>
      <c r="BT784" s="24"/>
      <c r="BU784" s="24"/>
      <c r="BV784" s="24"/>
      <c r="BW784" s="24"/>
      <c r="BX784" s="24"/>
      <c r="BY784" s="24"/>
      <c r="BZ784" s="24"/>
      <c r="CA784" s="24"/>
      <c r="CB784" s="24"/>
      <c r="CC784" s="24"/>
      <c r="CD784" s="24"/>
      <c r="CE784" s="24"/>
      <c r="CF784" s="24"/>
      <c r="CG784" s="24"/>
      <c r="CH784" s="24"/>
      <c r="CI784" s="24"/>
      <c r="CJ784" s="24"/>
      <c r="CK784" s="24"/>
      <c r="CL784" s="24"/>
      <c r="CM784" s="24"/>
      <c r="CN784" s="24"/>
      <c r="CO784" s="24"/>
      <c r="CP784" s="24"/>
      <c r="CQ784" s="24"/>
      <c r="CR784" s="24"/>
      <c r="CS784" s="24"/>
      <c r="CT784" s="24"/>
      <c r="CU784" s="24"/>
      <c r="CV784" s="24"/>
      <c r="CW784" s="24"/>
      <c r="CX784" s="24"/>
      <c r="CY784" s="24"/>
      <c r="CZ784" s="24"/>
      <c r="DA784" s="24"/>
      <c r="DB784" s="24"/>
      <c r="DC784" s="24"/>
      <c r="DD784" s="24"/>
      <c r="DE784" s="24"/>
      <c r="DF784" s="24"/>
      <c r="DG784" s="24"/>
      <c r="DH784" s="24"/>
      <c r="DI784" s="24"/>
      <c r="DJ784" s="24"/>
      <c r="DK784" s="24"/>
      <c r="DL784" s="24"/>
      <c r="DM784" s="24"/>
      <c r="DN784" s="24"/>
      <c r="DO784" s="24"/>
      <c r="DP784" s="24"/>
      <c r="DQ784" s="24"/>
      <c r="DR784" s="24"/>
      <c r="DS784" s="24"/>
      <c r="DT784" s="24"/>
      <c r="DU784" s="24"/>
      <c r="DV784" s="24"/>
      <c r="DW784" s="24"/>
      <c r="DX784" s="24"/>
      <c r="DY784" s="24"/>
      <c r="DZ784" s="24"/>
      <c r="EA784" s="24"/>
      <c r="EB784" s="24"/>
      <c r="EC784" s="24"/>
      <c r="ED784" s="24"/>
      <c r="EE784" s="24"/>
      <c r="EF784" s="24"/>
      <c r="EG784" s="24"/>
      <c r="EH784" s="24"/>
      <c r="EI784" s="24"/>
      <c r="EJ784" s="24"/>
      <c r="EK784" s="24"/>
      <c r="EL784" s="24"/>
      <c r="EM784" s="24"/>
      <c r="EN784" s="24"/>
      <c r="EO784" s="24"/>
      <c r="EP784" s="24"/>
      <c r="EQ784" s="24"/>
      <c r="ER784" s="24"/>
      <c r="ES784" s="24"/>
      <c r="ET784" s="24"/>
      <c r="EU784" s="24"/>
      <c r="EV784" s="24"/>
      <c r="EW784" s="24"/>
      <c r="EX784" s="24"/>
      <c r="EY784" s="24"/>
      <c r="EZ784" s="24"/>
      <c r="FA784" s="24"/>
      <c r="FB784" s="24"/>
      <c r="FC784" s="24"/>
      <c r="FD784" s="24"/>
      <c r="FE784" s="24"/>
      <c r="FF784" s="24"/>
      <c r="FG784" s="24"/>
      <c r="FH784" s="24"/>
      <c r="FI784" s="24"/>
      <c r="FJ784" s="24"/>
      <c r="FK784" s="24"/>
      <c r="FL784" s="24"/>
      <c r="FM784" s="24"/>
      <c r="FN784" s="24"/>
      <c r="FO784" s="24"/>
      <c r="FP784" s="24"/>
      <c r="FQ784" s="24"/>
      <c r="FR784" s="24"/>
      <c r="FS784" s="24"/>
      <c r="FT784" s="24"/>
      <c r="FU784" s="24"/>
      <c r="FV784" s="24"/>
      <c r="FW784" s="24"/>
      <c r="FX784" s="24"/>
      <c r="FY784" s="24"/>
      <c r="FZ784" s="24"/>
      <c r="GA784" s="24"/>
      <c r="GB784" s="24"/>
      <c r="GC784" s="24"/>
      <c r="GD784" s="24"/>
      <c r="GE784" s="24"/>
      <c r="GF784" s="24"/>
      <c r="GG784" s="24"/>
      <c r="GH784" s="24"/>
      <c r="GI784" s="24"/>
      <c r="GJ784" s="24"/>
      <c r="GK784" s="24"/>
      <c r="GL784" s="24"/>
      <c r="GM784" s="24"/>
      <c r="GN784" s="24"/>
      <c r="GO784" s="24"/>
      <c r="GP784" s="24"/>
      <c r="GQ784" s="24"/>
      <c r="GR784" s="24"/>
      <c r="GS784" s="24"/>
      <c r="GT784" s="24"/>
      <c r="GU784" s="24"/>
      <c r="GV784" s="24"/>
      <c r="GW784" s="24"/>
      <c r="GX784" s="24"/>
      <c r="GY784" s="24"/>
      <c r="GZ784" s="24"/>
      <c r="HA784" s="24"/>
      <c r="HB784" s="24"/>
      <c r="HC784" s="24"/>
      <c r="HD784" s="24"/>
      <c r="HE784" s="24"/>
      <c r="HF784" s="24"/>
      <c r="HG784" s="24"/>
      <c r="HH784" s="24"/>
      <c r="HI784" s="24"/>
      <c r="HJ784" s="24"/>
      <c r="HK784" s="24"/>
      <c r="HL784" s="24"/>
      <c r="HM784" s="24"/>
      <c r="HN784" s="24"/>
      <c r="HO784" s="24"/>
      <c r="HP784" s="24"/>
      <c r="HQ784" s="24"/>
      <c r="HR784" s="24"/>
      <c r="HS784" s="24"/>
      <c r="HT784" s="24"/>
      <c r="HU784" s="24"/>
      <c r="HV784" s="24"/>
      <c r="HW784" s="24"/>
      <c r="HX784" s="24"/>
      <c r="HY784" s="24"/>
      <c r="HZ784" s="24"/>
      <c r="IA784" s="24"/>
      <c r="IB784" s="24"/>
      <c r="IC784" s="24"/>
      <c r="ID784" s="24"/>
    </row>
    <row r="785" spans="13:238" x14ac:dyDescent="0.3">
      <c r="M785" s="66"/>
      <c r="BF785" s="23"/>
      <c r="BG785" s="24"/>
      <c r="BH785" s="24"/>
      <c r="BI785" s="24"/>
      <c r="BJ785" s="24"/>
      <c r="BK785" s="24"/>
      <c r="BL785" s="24"/>
      <c r="BM785" s="24"/>
      <c r="BN785" s="24"/>
      <c r="BO785" s="24"/>
      <c r="BP785" s="24"/>
      <c r="BQ785" s="24"/>
      <c r="BR785" s="24"/>
      <c r="BS785" s="24"/>
      <c r="BT785" s="24"/>
      <c r="BU785" s="24"/>
      <c r="BV785" s="24"/>
      <c r="BW785" s="24"/>
      <c r="BX785" s="24"/>
      <c r="BY785" s="24"/>
      <c r="BZ785" s="24"/>
      <c r="CA785" s="24"/>
      <c r="CB785" s="24"/>
      <c r="CC785" s="24"/>
      <c r="CD785" s="24"/>
      <c r="CE785" s="24"/>
      <c r="CF785" s="24"/>
      <c r="CG785" s="24"/>
      <c r="CH785" s="24"/>
      <c r="CI785" s="24"/>
      <c r="CJ785" s="24"/>
      <c r="CK785" s="24"/>
      <c r="CL785" s="24"/>
      <c r="CM785" s="24"/>
      <c r="CN785" s="24"/>
      <c r="CO785" s="24"/>
      <c r="CP785" s="24"/>
      <c r="CQ785" s="24"/>
      <c r="CR785" s="24"/>
      <c r="CS785" s="24"/>
      <c r="CT785" s="24"/>
      <c r="CU785" s="24"/>
      <c r="CV785" s="24"/>
      <c r="CW785" s="24"/>
      <c r="CX785" s="24"/>
      <c r="CY785" s="24"/>
      <c r="CZ785" s="24"/>
      <c r="DA785" s="24"/>
      <c r="DB785" s="24"/>
      <c r="DC785" s="24"/>
      <c r="DD785" s="24"/>
      <c r="DE785" s="24"/>
      <c r="DF785" s="24"/>
      <c r="DG785" s="24"/>
      <c r="DH785" s="24"/>
      <c r="DI785" s="24"/>
      <c r="DJ785" s="24"/>
      <c r="DK785" s="24"/>
      <c r="DL785" s="24"/>
      <c r="DM785" s="24"/>
      <c r="DN785" s="24"/>
      <c r="DO785" s="24"/>
      <c r="DP785" s="24"/>
      <c r="DQ785" s="24"/>
      <c r="DR785" s="24"/>
      <c r="DS785" s="24"/>
      <c r="DT785" s="24"/>
      <c r="DU785" s="24"/>
      <c r="DV785" s="24"/>
      <c r="DW785" s="24"/>
      <c r="DX785" s="24"/>
      <c r="DY785" s="24"/>
      <c r="DZ785" s="24"/>
      <c r="EA785" s="24"/>
      <c r="EB785" s="24"/>
      <c r="EC785" s="24"/>
      <c r="ED785" s="24"/>
      <c r="EE785" s="24"/>
      <c r="EF785" s="24"/>
      <c r="EG785" s="24"/>
      <c r="EH785" s="24"/>
      <c r="EI785" s="24"/>
      <c r="EJ785" s="24"/>
      <c r="EK785" s="24"/>
      <c r="EL785" s="24"/>
      <c r="EM785" s="24"/>
      <c r="EN785" s="24"/>
      <c r="EO785" s="24"/>
      <c r="EP785" s="24"/>
      <c r="EQ785" s="24"/>
      <c r="ER785" s="24"/>
      <c r="ES785" s="24"/>
      <c r="ET785" s="24"/>
      <c r="EU785" s="24"/>
      <c r="EV785" s="24"/>
      <c r="EW785" s="24"/>
      <c r="EX785" s="24"/>
      <c r="EY785" s="24"/>
      <c r="EZ785" s="24"/>
      <c r="FA785" s="24"/>
      <c r="FB785" s="24"/>
      <c r="FC785" s="24"/>
      <c r="FD785" s="24"/>
      <c r="FE785" s="24"/>
      <c r="FF785" s="24"/>
      <c r="FG785" s="24"/>
      <c r="FH785" s="24"/>
      <c r="FI785" s="24"/>
      <c r="FJ785" s="24"/>
      <c r="FK785" s="24"/>
      <c r="FL785" s="24"/>
      <c r="FM785" s="24"/>
      <c r="FN785" s="24"/>
      <c r="FO785" s="24"/>
      <c r="FP785" s="24"/>
      <c r="FQ785" s="24"/>
      <c r="FR785" s="24"/>
      <c r="FS785" s="24"/>
      <c r="FT785" s="24"/>
      <c r="FU785" s="24"/>
      <c r="FV785" s="24"/>
      <c r="FW785" s="24"/>
      <c r="FX785" s="24"/>
      <c r="FY785" s="24"/>
      <c r="FZ785" s="24"/>
      <c r="GA785" s="24"/>
      <c r="GB785" s="24"/>
      <c r="GC785" s="24"/>
      <c r="GD785" s="24"/>
      <c r="GE785" s="24"/>
      <c r="GF785" s="24"/>
      <c r="GG785" s="24"/>
      <c r="GH785" s="24"/>
      <c r="GI785" s="24"/>
      <c r="GJ785" s="24"/>
      <c r="GK785" s="24"/>
      <c r="GL785" s="24"/>
      <c r="GM785" s="24"/>
      <c r="GN785" s="24"/>
      <c r="GO785" s="24"/>
      <c r="GP785" s="24"/>
      <c r="GQ785" s="24"/>
      <c r="GR785" s="24"/>
      <c r="GS785" s="24"/>
      <c r="GT785" s="24"/>
      <c r="GU785" s="24"/>
      <c r="GV785" s="24"/>
      <c r="GW785" s="24"/>
      <c r="GX785" s="24"/>
      <c r="GY785" s="24"/>
      <c r="GZ785" s="24"/>
      <c r="HA785" s="24"/>
      <c r="HB785" s="24"/>
      <c r="HC785" s="24"/>
      <c r="HD785" s="24"/>
      <c r="HE785" s="24"/>
      <c r="HF785" s="24"/>
      <c r="HG785" s="24"/>
      <c r="HH785" s="24"/>
      <c r="HI785" s="24"/>
      <c r="HJ785" s="24"/>
      <c r="HK785" s="24"/>
      <c r="HL785" s="24"/>
      <c r="HM785" s="24"/>
      <c r="HN785" s="24"/>
      <c r="HO785" s="24"/>
      <c r="HP785" s="24"/>
      <c r="HQ785" s="24"/>
      <c r="HR785" s="24"/>
      <c r="HS785" s="24"/>
      <c r="HT785" s="24"/>
      <c r="HU785" s="24"/>
      <c r="HV785" s="24"/>
      <c r="HW785" s="24"/>
      <c r="HX785" s="24"/>
      <c r="HY785" s="24"/>
      <c r="HZ785" s="24"/>
      <c r="IA785" s="24"/>
      <c r="IB785" s="24"/>
      <c r="IC785" s="24"/>
      <c r="ID785" s="24"/>
    </row>
    <row r="786" spans="13:238" x14ac:dyDescent="0.3">
      <c r="M786" s="66"/>
      <c r="BF786" s="23"/>
      <c r="BG786" s="24"/>
      <c r="BH786" s="24"/>
      <c r="BI786" s="24"/>
      <c r="BJ786" s="24"/>
      <c r="BK786" s="24"/>
      <c r="BL786" s="24"/>
      <c r="BM786" s="24"/>
      <c r="BN786" s="24"/>
      <c r="BO786" s="24"/>
      <c r="BP786" s="24"/>
      <c r="BQ786" s="24"/>
      <c r="BR786" s="24"/>
      <c r="BS786" s="24"/>
      <c r="BT786" s="24"/>
      <c r="BU786" s="24"/>
      <c r="BV786" s="24"/>
      <c r="BW786" s="24"/>
      <c r="BX786" s="24"/>
      <c r="BY786" s="24"/>
      <c r="BZ786" s="24"/>
      <c r="CA786" s="24"/>
      <c r="CB786" s="24"/>
      <c r="CC786" s="24"/>
      <c r="CD786" s="24"/>
      <c r="CE786" s="24"/>
      <c r="CF786" s="24"/>
      <c r="CG786" s="24"/>
      <c r="CH786" s="24"/>
      <c r="CI786" s="24"/>
      <c r="CJ786" s="24"/>
      <c r="CK786" s="24"/>
      <c r="CL786" s="24"/>
      <c r="CM786" s="24"/>
      <c r="CN786" s="24"/>
      <c r="CO786" s="24"/>
      <c r="CP786" s="24"/>
      <c r="CQ786" s="24"/>
      <c r="CR786" s="24"/>
      <c r="CS786" s="24"/>
      <c r="CT786" s="24"/>
      <c r="CU786" s="24"/>
      <c r="CV786" s="24"/>
      <c r="CW786" s="24"/>
      <c r="CX786" s="24"/>
      <c r="CY786" s="24"/>
      <c r="CZ786" s="24"/>
      <c r="DA786" s="24"/>
      <c r="DB786" s="24"/>
      <c r="DC786" s="24"/>
      <c r="DD786" s="24"/>
      <c r="DE786" s="24"/>
      <c r="DF786" s="24"/>
      <c r="DG786" s="24"/>
      <c r="DH786" s="24"/>
      <c r="DI786" s="24"/>
      <c r="DJ786" s="24"/>
      <c r="DK786" s="24"/>
      <c r="DL786" s="24"/>
      <c r="DM786" s="24"/>
      <c r="DN786" s="24"/>
      <c r="DO786" s="24"/>
      <c r="DP786" s="24"/>
      <c r="DQ786" s="24"/>
      <c r="DR786" s="24"/>
      <c r="DS786" s="24"/>
      <c r="DT786" s="24"/>
      <c r="DU786" s="24"/>
      <c r="DV786" s="24"/>
      <c r="DW786" s="24"/>
      <c r="DX786" s="24"/>
      <c r="DY786" s="24"/>
      <c r="DZ786" s="24"/>
      <c r="EA786" s="24"/>
      <c r="EB786" s="24"/>
      <c r="EC786" s="24"/>
      <c r="ED786" s="24"/>
      <c r="EE786" s="24"/>
      <c r="EF786" s="24"/>
      <c r="EG786" s="24"/>
      <c r="EH786" s="24"/>
      <c r="EI786" s="24"/>
      <c r="EJ786" s="24"/>
      <c r="EK786" s="24"/>
      <c r="EL786" s="24"/>
      <c r="EM786" s="24"/>
      <c r="EN786" s="24"/>
      <c r="EO786" s="24"/>
      <c r="EP786" s="24"/>
      <c r="EQ786" s="24"/>
      <c r="ER786" s="24"/>
      <c r="ES786" s="24"/>
      <c r="ET786" s="24"/>
      <c r="EU786" s="24"/>
      <c r="EV786" s="24"/>
      <c r="EW786" s="24"/>
      <c r="EX786" s="24"/>
      <c r="EY786" s="24"/>
      <c r="EZ786" s="24"/>
      <c r="FA786" s="24"/>
      <c r="FB786" s="24"/>
      <c r="FC786" s="24"/>
      <c r="FD786" s="24"/>
      <c r="FE786" s="24"/>
      <c r="FF786" s="24"/>
      <c r="FG786" s="24"/>
      <c r="FH786" s="24"/>
      <c r="FI786" s="24"/>
      <c r="FJ786" s="24"/>
      <c r="FK786" s="24"/>
      <c r="FL786" s="24"/>
      <c r="FM786" s="24"/>
      <c r="FN786" s="24"/>
      <c r="FO786" s="24"/>
      <c r="FP786" s="24"/>
      <c r="FQ786" s="24"/>
      <c r="FR786" s="24"/>
      <c r="FS786" s="24"/>
      <c r="FT786" s="24"/>
      <c r="FU786" s="24"/>
      <c r="FV786" s="24"/>
      <c r="FW786" s="24"/>
      <c r="FX786" s="24"/>
      <c r="FY786" s="24"/>
      <c r="FZ786" s="24"/>
      <c r="GA786" s="24"/>
      <c r="GB786" s="24"/>
      <c r="GC786" s="24"/>
      <c r="GD786" s="24"/>
      <c r="GE786" s="24"/>
      <c r="GF786" s="24"/>
      <c r="GG786" s="24"/>
      <c r="GH786" s="24"/>
      <c r="GI786" s="24"/>
      <c r="GJ786" s="24"/>
      <c r="GK786" s="24"/>
      <c r="GL786" s="24"/>
      <c r="GM786" s="24"/>
      <c r="GN786" s="24"/>
      <c r="GO786" s="24"/>
      <c r="GP786" s="24"/>
      <c r="GQ786" s="24"/>
      <c r="GR786" s="24"/>
      <c r="GS786" s="24"/>
      <c r="GT786" s="24"/>
      <c r="GU786" s="24"/>
      <c r="GV786" s="24"/>
      <c r="GW786" s="24"/>
      <c r="GX786" s="24"/>
      <c r="GY786" s="24"/>
      <c r="GZ786" s="24"/>
      <c r="HA786" s="24"/>
      <c r="HB786" s="24"/>
      <c r="HC786" s="24"/>
      <c r="HD786" s="24"/>
      <c r="HE786" s="24"/>
      <c r="HF786" s="24"/>
      <c r="HG786" s="24"/>
      <c r="HH786" s="24"/>
      <c r="HI786" s="24"/>
      <c r="HJ786" s="24"/>
      <c r="HK786" s="24"/>
      <c r="HL786" s="24"/>
      <c r="HM786" s="24"/>
      <c r="HN786" s="24"/>
      <c r="HO786" s="24"/>
      <c r="HP786" s="24"/>
      <c r="HQ786" s="24"/>
      <c r="HR786" s="24"/>
      <c r="HS786" s="24"/>
      <c r="HT786" s="24"/>
      <c r="HU786" s="24"/>
      <c r="HV786" s="24"/>
      <c r="HW786" s="24"/>
      <c r="HX786" s="24"/>
      <c r="HY786" s="24"/>
      <c r="HZ786" s="24"/>
      <c r="IA786" s="24"/>
      <c r="IB786" s="24"/>
      <c r="IC786" s="24"/>
      <c r="ID786" s="24"/>
    </row>
    <row r="787" spans="13:238" x14ac:dyDescent="0.3">
      <c r="M787" s="66"/>
      <c r="BF787" s="23"/>
      <c r="BG787" s="24"/>
      <c r="BH787" s="24"/>
      <c r="BI787" s="24"/>
      <c r="BJ787" s="24"/>
      <c r="BK787" s="24"/>
      <c r="BL787" s="24"/>
      <c r="BM787" s="24"/>
      <c r="BN787" s="24"/>
      <c r="BO787" s="24"/>
      <c r="BP787" s="24"/>
      <c r="BQ787" s="24"/>
      <c r="BR787" s="24"/>
      <c r="BS787" s="24"/>
      <c r="BT787" s="24"/>
      <c r="BU787" s="24"/>
      <c r="BV787" s="24"/>
      <c r="BW787" s="24"/>
      <c r="BX787" s="24"/>
      <c r="BY787" s="24"/>
      <c r="BZ787" s="24"/>
      <c r="CA787" s="24"/>
      <c r="CB787" s="24"/>
      <c r="CC787" s="24"/>
      <c r="CD787" s="24"/>
      <c r="CE787" s="24"/>
      <c r="CF787" s="24"/>
      <c r="CG787" s="24"/>
      <c r="CH787" s="24"/>
      <c r="CI787" s="24"/>
      <c r="CJ787" s="24"/>
      <c r="CK787" s="24"/>
      <c r="CL787" s="24"/>
      <c r="CM787" s="24"/>
      <c r="CN787" s="24"/>
      <c r="CO787" s="24"/>
      <c r="CP787" s="24"/>
      <c r="CQ787" s="24"/>
      <c r="CR787" s="24"/>
      <c r="CS787" s="24"/>
      <c r="CT787" s="24"/>
      <c r="CU787" s="24"/>
      <c r="CV787" s="24"/>
      <c r="CW787" s="24"/>
      <c r="CX787" s="24"/>
      <c r="CY787" s="24"/>
      <c r="CZ787" s="24"/>
      <c r="DA787" s="24"/>
      <c r="DB787" s="24"/>
      <c r="DC787" s="24"/>
      <c r="DD787" s="24"/>
      <c r="DE787" s="24"/>
      <c r="DF787" s="24"/>
      <c r="DG787" s="24"/>
      <c r="DH787" s="24"/>
      <c r="DI787" s="24"/>
      <c r="DJ787" s="24"/>
      <c r="DK787" s="24"/>
      <c r="DL787" s="24"/>
      <c r="DM787" s="24"/>
      <c r="DN787" s="24"/>
      <c r="DO787" s="24"/>
      <c r="DP787" s="24"/>
      <c r="DQ787" s="24"/>
      <c r="DR787" s="24"/>
      <c r="DS787" s="24"/>
      <c r="DT787" s="24"/>
      <c r="DU787" s="24"/>
      <c r="DV787" s="24"/>
      <c r="DW787" s="24"/>
      <c r="DX787" s="24"/>
      <c r="DY787" s="24"/>
      <c r="DZ787" s="24"/>
      <c r="EA787" s="24"/>
      <c r="EB787" s="24"/>
      <c r="EC787" s="24"/>
      <c r="ED787" s="24"/>
      <c r="EE787" s="24"/>
      <c r="EF787" s="24"/>
      <c r="EG787" s="24"/>
      <c r="EH787" s="24"/>
      <c r="EI787" s="24"/>
      <c r="EJ787" s="24"/>
      <c r="EK787" s="24"/>
      <c r="EL787" s="24"/>
      <c r="EM787" s="24"/>
      <c r="EN787" s="24"/>
      <c r="EO787" s="24"/>
      <c r="EP787" s="24"/>
      <c r="EQ787" s="24"/>
      <c r="ER787" s="24"/>
      <c r="ES787" s="24"/>
      <c r="ET787" s="24"/>
      <c r="EU787" s="24"/>
      <c r="EV787" s="24"/>
      <c r="EW787" s="24"/>
      <c r="EX787" s="24"/>
      <c r="EY787" s="24"/>
      <c r="EZ787" s="24"/>
      <c r="FA787" s="24"/>
      <c r="FB787" s="24"/>
      <c r="FC787" s="24"/>
      <c r="FD787" s="24"/>
      <c r="FE787" s="24"/>
      <c r="FF787" s="24"/>
      <c r="FG787" s="24"/>
      <c r="FH787" s="24"/>
      <c r="FI787" s="24"/>
      <c r="FJ787" s="24"/>
      <c r="FK787" s="24"/>
      <c r="FL787" s="24"/>
      <c r="FM787" s="24"/>
      <c r="FN787" s="24"/>
      <c r="FO787" s="24"/>
      <c r="FP787" s="24"/>
      <c r="FQ787" s="24"/>
      <c r="FR787" s="24"/>
      <c r="FS787" s="24"/>
      <c r="FT787" s="24"/>
      <c r="FU787" s="24"/>
      <c r="FV787" s="24"/>
      <c r="FW787" s="24"/>
      <c r="FX787" s="24"/>
      <c r="FY787" s="24"/>
      <c r="FZ787" s="24"/>
      <c r="GA787" s="24"/>
      <c r="GB787" s="24"/>
      <c r="GC787" s="24"/>
      <c r="GD787" s="24"/>
      <c r="GE787" s="24"/>
      <c r="GF787" s="24"/>
      <c r="GG787" s="24"/>
      <c r="GH787" s="24"/>
      <c r="GI787" s="24"/>
      <c r="GJ787" s="24"/>
      <c r="GK787" s="24"/>
      <c r="GL787" s="24"/>
      <c r="GM787" s="24"/>
      <c r="GN787" s="24"/>
      <c r="GO787" s="24"/>
      <c r="GP787" s="24"/>
      <c r="GQ787" s="24"/>
      <c r="GR787" s="24"/>
      <c r="GS787" s="24"/>
      <c r="GT787" s="24"/>
      <c r="GU787" s="24"/>
      <c r="GV787" s="24"/>
      <c r="GW787" s="24"/>
      <c r="GX787" s="24"/>
      <c r="GY787" s="24"/>
      <c r="GZ787" s="24"/>
      <c r="HA787" s="24"/>
      <c r="HB787" s="24"/>
      <c r="HC787" s="24"/>
      <c r="HD787" s="24"/>
      <c r="HE787" s="24"/>
      <c r="HF787" s="24"/>
      <c r="HG787" s="24"/>
      <c r="HH787" s="24"/>
      <c r="HI787" s="24"/>
      <c r="HJ787" s="24"/>
      <c r="HK787" s="24"/>
      <c r="HL787" s="24"/>
      <c r="HM787" s="24"/>
      <c r="HN787" s="24"/>
      <c r="HO787" s="24"/>
      <c r="HP787" s="24"/>
      <c r="HQ787" s="24"/>
      <c r="HR787" s="24"/>
      <c r="HS787" s="24"/>
      <c r="HT787" s="24"/>
      <c r="HU787" s="24"/>
      <c r="HV787" s="24"/>
      <c r="HW787" s="24"/>
      <c r="HX787" s="24"/>
      <c r="HY787" s="24"/>
      <c r="HZ787" s="24"/>
      <c r="IA787" s="24"/>
      <c r="IB787" s="24"/>
      <c r="IC787" s="24"/>
      <c r="ID787" s="24"/>
    </row>
    <row r="788" spans="13:238" x14ac:dyDescent="0.3">
      <c r="M788" s="66"/>
      <c r="BF788" s="23"/>
      <c r="BG788" s="24"/>
      <c r="BH788" s="24"/>
      <c r="BI788" s="24"/>
      <c r="BJ788" s="24"/>
      <c r="BK788" s="24"/>
      <c r="BL788" s="24"/>
      <c r="BM788" s="24"/>
      <c r="BN788" s="24"/>
      <c r="BO788" s="24"/>
      <c r="BP788" s="24"/>
      <c r="BQ788" s="24"/>
      <c r="BR788" s="24"/>
      <c r="BS788" s="24"/>
      <c r="BT788" s="24"/>
      <c r="BU788" s="24"/>
      <c r="BV788" s="24"/>
      <c r="BW788" s="24"/>
      <c r="BX788" s="24"/>
      <c r="BY788" s="24"/>
      <c r="BZ788" s="24"/>
      <c r="CA788" s="24"/>
      <c r="CB788" s="24"/>
      <c r="CC788" s="24"/>
      <c r="CD788" s="24"/>
      <c r="CE788" s="24"/>
      <c r="CF788" s="24"/>
      <c r="CG788" s="24"/>
      <c r="CH788" s="24"/>
      <c r="CI788" s="24"/>
      <c r="CJ788" s="24"/>
      <c r="CK788" s="24"/>
      <c r="CL788" s="24"/>
      <c r="CM788" s="24"/>
      <c r="CN788" s="24"/>
      <c r="CO788" s="24"/>
      <c r="CP788" s="24"/>
      <c r="CQ788" s="24"/>
      <c r="CR788" s="24"/>
      <c r="CS788" s="24"/>
      <c r="CT788" s="24"/>
      <c r="CU788" s="24"/>
      <c r="CV788" s="24"/>
      <c r="CW788" s="24"/>
      <c r="CX788" s="24"/>
      <c r="CY788" s="24"/>
      <c r="CZ788" s="24"/>
      <c r="DA788" s="24"/>
      <c r="DB788" s="24"/>
      <c r="DC788" s="24"/>
      <c r="DD788" s="24"/>
      <c r="DE788" s="24"/>
      <c r="DF788" s="24"/>
      <c r="DG788" s="24"/>
      <c r="DH788" s="24"/>
      <c r="DI788" s="24"/>
      <c r="DJ788" s="24"/>
      <c r="DK788" s="24"/>
      <c r="DL788" s="24"/>
      <c r="DM788" s="24"/>
      <c r="DN788" s="24"/>
      <c r="DO788" s="24"/>
      <c r="DP788" s="24"/>
      <c r="DQ788" s="24"/>
      <c r="DR788" s="24"/>
      <c r="DS788" s="24"/>
      <c r="DT788" s="24"/>
      <c r="DU788" s="24"/>
      <c r="DV788" s="24"/>
      <c r="DW788" s="24"/>
      <c r="DX788" s="24"/>
      <c r="DY788" s="24"/>
      <c r="DZ788" s="24"/>
      <c r="EA788" s="24"/>
      <c r="EB788" s="24"/>
      <c r="EC788" s="24"/>
      <c r="ED788" s="24"/>
      <c r="EE788" s="24"/>
      <c r="EF788" s="24"/>
      <c r="EG788" s="24"/>
      <c r="EH788" s="24"/>
      <c r="EI788" s="24"/>
      <c r="EJ788" s="24"/>
      <c r="EK788" s="24"/>
      <c r="EL788" s="24"/>
      <c r="EM788" s="24"/>
      <c r="EN788" s="24"/>
      <c r="EO788" s="24"/>
      <c r="EP788" s="24"/>
      <c r="EQ788" s="24"/>
      <c r="ER788" s="24"/>
      <c r="ES788" s="24"/>
      <c r="ET788" s="24"/>
      <c r="EU788" s="24"/>
      <c r="EV788" s="24"/>
      <c r="EW788" s="24"/>
      <c r="EX788" s="24"/>
      <c r="EY788" s="24"/>
      <c r="EZ788" s="24"/>
      <c r="FA788" s="24"/>
      <c r="FB788" s="24"/>
      <c r="FC788" s="24"/>
      <c r="FD788" s="24"/>
      <c r="FE788" s="24"/>
      <c r="FF788" s="24"/>
      <c r="FG788" s="24"/>
      <c r="FH788" s="24"/>
      <c r="FI788" s="24"/>
      <c r="FJ788" s="24"/>
      <c r="FK788" s="24"/>
      <c r="FL788" s="24"/>
      <c r="FM788" s="24"/>
      <c r="FN788" s="24"/>
      <c r="FO788" s="24"/>
      <c r="FP788" s="24"/>
      <c r="FQ788" s="24"/>
      <c r="FR788" s="24"/>
      <c r="FS788" s="24"/>
      <c r="FT788" s="24"/>
      <c r="FU788" s="24"/>
      <c r="FV788" s="24"/>
      <c r="FW788" s="24"/>
      <c r="FX788" s="24"/>
      <c r="FY788" s="24"/>
      <c r="FZ788" s="24"/>
      <c r="GA788" s="24"/>
      <c r="GB788" s="24"/>
      <c r="GC788" s="24"/>
      <c r="GD788" s="24"/>
      <c r="GE788" s="24"/>
      <c r="GF788" s="24"/>
      <c r="GG788" s="24"/>
      <c r="GH788" s="24"/>
      <c r="GI788" s="24"/>
      <c r="GJ788" s="24"/>
      <c r="GK788" s="24"/>
      <c r="GL788" s="24"/>
      <c r="GM788" s="24"/>
      <c r="GN788" s="24"/>
      <c r="GO788" s="24"/>
      <c r="GP788" s="24"/>
      <c r="GQ788" s="24"/>
      <c r="GR788" s="24"/>
      <c r="GS788" s="24"/>
      <c r="GT788" s="24"/>
      <c r="GU788" s="24"/>
      <c r="GV788" s="24"/>
      <c r="GW788" s="24"/>
      <c r="GX788" s="24"/>
      <c r="GY788" s="24"/>
      <c r="GZ788" s="24"/>
      <c r="HA788" s="24"/>
      <c r="HB788" s="24"/>
      <c r="HC788" s="24"/>
      <c r="HD788" s="24"/>
      <c r="HE788" s="24"/>
      <c r="HF788" s="24"/>
      <c r="HG788" s="24"/>
      <c r="HH788" s="24"/>
      <c r="HI788" s="24"/>
      <c r="HJ788" s="24"/>
      <c r="HK788" s="24"/>
      <c r="HL788" s="24"/>
      <c r="HM788" s="24"/>
      <c r="HN788" s="24"/>
      <c r="HO788" s="24"/>
      <c r="HP788" s="24"/>
      <c r="HQ788" s="24"/>
      <c r="HR788" s="24"/>
      <c r="HS788" s="24"/>
      <c r="HT788" s="24"/>
      <c r="HU788" s="24"/>
      <c r="HV788" s="24"/>
      <c r="HW788" s="24"/>
      <c r="HX788" s="24"/>
      <c r="HY788" s="24"/>
      <c r="HZ788" s="24"/>
      <c r="IA788" s="24"/>
      <c r="IB788" s="24"/>
      <c r="IC788" s="24"/>
      <c r="ID788" s="24"/>
    </row>
    <row r="789" spans="13:238" x14ac:dyDescent="0.3">
      <c r="M789" s="66"/>
      <c r="BF789" s="23"/>
      <c r="BG789" s="24"/>
      <c r="BH789" s="24"/>
      <c r="BI789" s="24"/>
      <c r="BJ789" s="24"/>
      <c r="BK789" s="24"/>
      <c r="BL789" s="24"/>
      <c r="BM789" s="24"/>
      <c r="BN789" s="24"/>
      <c r="BO789" s="24"/>
      <c r="BP789" s="24"/>
      <c r="BQ789" s="24"/>
      <c r="BR789" s="24"/>
      <c r="BS789" s="24"/>
      <c r="BT789" s="24"/>
      <c r="BU789" s="24"/>
      <c r="BV789" s="24"/>
      <c r="BW789" s="24"/>
      <c r="BX789" s="24"/>
      <c r="BY789" s="24"/>
      <c r="BZ789" s="24"/>
      <c r="CA789" s="24"/>
      <c r="CB789" s="24"/>
      <c r="CC789" s="24"/>
      <c r="CD789" s="24"/>
      <c r="CE789" s="24"/>
      <c r="CF789" s="24"/>
      <c r="CG789" s="24"/>
      <c r="CH789" s="24"/>
      <c r="CI789" s="24"/>
      <c r="CJ789" s="24"/>
      <c r="CK789" s="24"/>
      <c r="CL789" s="24"/>
      <c r="CM789" s="24"/>
      <c r="CN789" s="24"/>
      <c r="CO789" s="24"/>
      <c r="CP789" s="24"/>
      <c r="CQ789" s="24"/>
      <c r="CR789" s="24"/>
      <c r="CS789" s="24"/>
      <c r="CT789" s="24"/>
      <c r="CU789" s="24"/>
      <c r="CV789" s="24"/>
      <c r="CW789" s="24"/>
      <c r="CX789" s="24"/>
      <c r="CY789" s="24"/>
      <c r="CZ789" s="24"/>
      <c r="DA789" s="24"/>
      <c r="DB789" s="24"/>
      <c r="DC789" s="24"/>
      <c r="DD789" s="24"/>
      <c r="DE789" s="24"/>
      <c r="DF789" s="24"/>
      <c r="DG789" s="24"/>
      <c r="DH789" s="24"/>
      <c r="DI789" s="24"/>
      <c r="DJ789" s="24"/>
      <c r="DK789" s="24"/>
      <c r="DL789" s="24"/>
      <c r="DM789" s="24"/>
      <c r="DN789" s="24"/>
      <c r="DO789" s="24"/>
      <c r="DP789" s="24"/>
      <c r="DQ789" s="24"/>
      <c r="DR789" s="24"/>
      <c r="DS789" s="24"/>
      <c r="DT789" s="24"/>
      <c r="DU789" s="24"/>
      <c r="DV789" s="24"/>
      <c r="DW789" s="24"/>
      <c r="DX789" s="24"/>
      <c r="DY789" s="24"/>
      <c r="DZ789" s="24"/>
      <c r="EA789" s="24"/>
      <c r="EB789" s="24"/>
      <c r="EC789" s="24"/>
      <c r="ED789" s="24"/>
      <c r="EE789" s="24"/>
      <c r="EF789" s="24"/>
      <c r="EG789" s="24"/>
      <c r="EH789" s="24"/>
      <c r="EI789" s="24"/>
      <c r="EJ789" s="24"/>
      <c r="EK789" s="24"/>
      <c r="EL789" s="24"/>
      <c r="EM789" s="24"/>
      <c r="EN789" s="24"/>
      <c r="EO789" s="24"/>
      <c r="EP789" s="24"/>
      <c r="EQ789" s="24"/>
      <c r="ER789" s="24"/>
      <c r="ES789" s="24"/>
      <c r="ET789" s="24"/>
      <c r="EU789" s="24"/>
      <c r="EV789" s="24"/>
      <c r="EW789" s="24"/>
      <c r="EX789" s="24"/>
      <c r="EY789" s="24"/>
      <c r="EZ789" s="24"/>
      <c r="FA789" s="24"/>
      <c r="FB789" s="24"/>
      <c r="FC789" s="24"/>
      <c r="FD789" s="24"/>
      <c r="FE789" s="24"/>
      <c r="FF789" s="24"/>
      <c r="FG789" s="24"/>
      <c r="FH789" s="24"/>
      <c r="FI789" s="24"/>
      <c r="FJ789" s="24"/>
      <c r="FK789" s="24"/>
      <c r="FL789" s="24"/>
      <c r="FM789" s="24"/>
      <c r="FN789" s="24"/>
      <c r="FO789" s="24"/>
      <c r="FP789" s="24"/>
      <c r="FQ789" s="24"/>
      <c r="FR789" s="24"/>
      <c r="FS789" s="24"/>
      <c r="FT789" s="24"/>
      <c r="FU789" s="24"/>
      <c r="FV789" s="24"/>
      <c r="FW789" s="24"/>
      <c r="FX789" s="24"/>
      <c r="FY789" s="24"/>
      <c r="FZ789" s="24"/>
      <c r="GA789" s="24"/>
      <c r="GB789" s="24"/>
      <c r="GC789" s="24"/>
      <c r="GD789" s="24"/>
      <c r="GE789" s="24"/>
      <c r="GF789" s="24"/>
      <c r="GG789" s="24"/>
      <c r="GH789" s="24"/>
      <c r="GI789" s="24"/>
      <c r="GJ789" s="24"/>
      <c r="GK789" s="24"/>
      <c r="GL789" s="24"/>
      <c r="GM789" s="24"/>
      <c r="GN789" s="24"/>
      <c r="GO789" s="24"/>
      <c r="GP789" s="24"/>
      <c r="GQ789" s="24"/>
      <c r="GR789" s="24"/>
      <c r="GS789" s="24"/>
      <c r="GT789" s="24"/>
      <c r="GU789" s="24"/>
      <c r="GV789" s="24"/>
      <c r="GW789" s="24"/>
      <c r="GX789" s="24"/>
      <c r="GY789" s="24"/>
      <c r="GZ789" s="24"/>
      <c r="HA789" s="24"/>
      <c r="HB789" s="24"/>
      <c r="HC789" s="24"/>
      <c r="HD789" s="24"/>
      <c r="HE789" s="24"/>
      <c r="HF789" s="24"/>
      <c r="HG789" s="24"/>
      <c r="HH789" s="24"/>
      <c r="HI789" s="24"/>
      <c r="HJ789" s="24"/>
      <c r="HK789" s="24"/>
      <c r="HL789" s="24"/>
      <c r="HM789" s="24"/>
      <c r="HN789" s="24"/>
      <c r="HO789" s="24"/>
      <c r="HP789" s="24"/>
      <c r="HQ789" s="24"/>
      <c r="HR789" s="24"/>
      <c r="HS789" s="24"/>
      <c r="HT789" s="24"/>
      <c r="HU789" s="24"/>
      <c r="HV789" s="24"/>
      <c r="HW789" s="24"/>
      <c r="HX789" s="24"/>
      <c r="HY789" s="24"/>
      <c r="HZ789" s="24"/>
      <c r="IA789" s="24"/>
      <c r="IB789" s="24"/>
      <c r="IC789" s="24"/>
      <c r="ID789" s="24"/>
    </row>
    <row r="790" spans="13:238" x14ac:dyDescent="0.3">
      <c r="M790" s="66"/>
      <c r="BF790" s="23"/>
      <c r="BG790" s="24"/>
      <c r="BH790" s="24"/>
      <c r="BI790" s="24"/>
      <c r="BJ790" s="24"/>
      <c r="BK790" s="24"/>
      <c r="BL790" s="24"/>
      <c r="BM790" s="24"/>
      <c r="BN790" s="24"/>
      <c r="BO790" s="24"/>
      <c r="BP790" s="24"/>
      <c r="BQ790" s="24"/>
      <c r="BR790" s="24"/>
      <c r="BS790" s="24"/>
      <c r="BT790" s="24"/>
      <c r="BU790" s="24"/>
      <c r="BV790" s="24"/>
      <c r="BW790" s="24"/>
      <c r="BX790" s="24"/>
      <c r="BY790" s="24"/>
      <c r="BZ790" s="24"/>
      <c r="CA790" s="24"/>
      <c r="CB790" s="24"/>
      <c r="CC790" s="24"/>
      <c r="CD790" s="24"/>
      <c r="CE790" s="24"/>
      <c r="CF790" s="24"/>
      <c r="CG790" s="24"/>
      <c r="CH790" s="24"/>
      <c r="CI790" s="24"/>
      <c r="CJ790" s="24"/>
      <c r="CK790" s="24"/>
      <c r="CL790" s="24"/>
      <c r="CM790" s="24"/>
      <c r="CN790" s="24"/>
      <c r="CO790" s="24"/>
      <c r="CP790" s="24"/>
      <c r="CQ790" s="24"/>
      <c r="CR790" s="24"/>
      <c r="CS790" s="24"/>
      <c r="CT790" s="24"/>
      <c r="CU790" s="24"/>
      <c r="CV790" s="24"/>
      <c r="CW790" s="24"/>
      <c r="CX790" s="24"/>
      <c r="CY790" s="24"/>
      <c r="CZ790" s="24"/>
      <c r="DA790" s="24"/>
      <c r="DB790" s="24"/>
      <c r="DC790" s="24"/>
      <c r="DD790" s="24"/>
      <c r="DE790" s="24"/>
      <c r="DF790" s="24"/>
      <c r="DG790" s="24"/>
      <c r="DH790" s="24"/>
      <c r="DI790" s="24"/>
      <c r="DJ790" s="24"/>
      <c r="DK790" s="24"/>
      <c r="DL790" s="24"/>
      <c r="DM790" s="24"/>
      <c r="DN790" s="24"/>
      <c r="DO790" s="24"/>
      <c r="DP790" s="24"/>
      <c r="DQ790" s="24"/>
      <c r="DR790" s="24"/>
      <c r="DS790" s="24"/>
      <c r="DT790" s="24"/>
      <c r="DU790" s="24"/>
      <c r="DV790" s="24"/>
      <c r="DW790" s="24"/>
      <c r="DX790" s="24"/>
      <c r="DY790" s="24"/>
      <c r="DZ790" s="24"/>
      <c r="EA790" s="24"/>
      <c r="EB790" s="24"/>
      <c r="EC790" s="24"/>
      <c r="ED790" s="24"/>
      <c r="EE790" s="24"/>
      <c r="EF790" s="24"/>
      <c r="EG790" s="24"/>
      <c r="EH790" s="24"/>
      <c r="EI790" s="24"/>
      <c r="EJ790" s="24"/>
      <c r="EK790" s="24"/>
      <c r="EL790" s="24"/>
      <c r="EM790" s="24"/>
      <c r="EN790" s="24"/>
      <c r="EO790" s="24"/>
      <c r="EP790" s="24"/>
      <c r="EQ790" s="24"/>
      <c r="ER790" s="24"/>
      <c r="ES790" s="24"/>
      <c r="ET790" s="24"/>
      <c r="EU790" s="24"/>
      <c r="EV790" s="24"/>
      <c r="EW790" s="24"/>
      <c r="EX790" s="24"/>
      <c r="EY790" s="24"/>
      <c r="EZ790" s="24"/>
      <c r="FA790" s="24"/>
      <c r="FB790" s="24"/>
      <c r="FC790" s="24"/>
      <c r="FD790" s="24"/>
      <c r="FE790" s="24"/>
      <c r="FF790" s="24"/>
      <c r="FG790" s="24"/>
      <c r="FH790" s="24"/>
      <c r="FI790" s="24"/>
      <c r="FJ790" s="24"/>
      <c r="FK790" s="24"/>
      <c r="FL790" s="24"/>
      <c r="FM790" s="24"/>
      <c r="FN790" s="24"/>
      <c r="FO790" s="24"/>
      <c r="FP790" s="24"/>
      <c r="FQ790" s="24"/>
      <c r="FR790" s="24"/>
      <c r="FS790" s="24"/>
      <c r="FT790" s="24"/>
      <c r="FU790" s="24"/>
      <c r="FV790" s="24"/>
      <c r="FW790" s="24"/>
      <c r="FX790" s="24"/>
      <c r="FY790" s="24"/>
      <c r="FZ790" s="24"/>
      <c r="GA790" s="24"/>
      <c r="GB790" s="24"/>
      <c r="GC790" s="24"/>
      <c r="GD790" s="24"/>
      <c r="GE790" s="24"/>
      <c r="GF790" s="24"/>
      <c r="GG790" s="24"/>
      <c r="GH790" s="24"/>
      <c r="GI790" s="24"/>
      <c r="GJ790" s="24"/>
      <c r="GK790" s="24"/>
      <c r="GL790" s="24"/>
      <c r="GM790" s="24"/>
      <c r="GN790" s="24"/>
      <c r="GO790" s="24"/>
      <c r="GP790" s="24"/>
      <c r="GQ790" s="24"/>
      <c r="GR790" s="24"/>
      <c r="GS790" s="24"/>
      <c r="GT790" s="24"/>
      <c r="GU790" s="24"/>
      <c r="GV790" s="24"/>
      <c r="GW790" s="24"/>
      <c r="GX790" s="24"/>
      <c r="GY790" s="24"/>
      <c r="GZ790" s="24"/>
      <c r="HA790" s="24"/>
      <c r="HB790" s="24"/>
      <c r="HC790" s="24"/>
      <c r="HD790" s="24"/>
      <c r="HE790" s="24"/>
      <c r="HF790" s="24"/>
      <c r="HG790" s="24"/>
      <c r="HH790" s="24"/>
      <c r="HI790" s="24"/>
      <c r="HJ790" s="24"/>
      <c r="HK790" s="24"/>
      <c r="HL790" s="24"/>
      <c r="HM790" s="24"/>
      <c r="HN790" s="24"/>
      <c r="HO790" s="24"/>
      <c r="HP790" s="24"/>
      <c r="HQ790" s="24"/>
      <c r="HR790" s="24"/>
      <c r="HS790" s="24"/>
      <c r="HT790" s="24"/>
      <c r="HU790" s="24"/>
      <c r="HV790" s="24"/>
      <c r="HW790" s="24"/>
      <c r="HX790" s="24"/>
      <c r="HY790" s="24"/>
      <c r="HZ790" s="24"/>
      <c r="IA790" s="24"/>
      <c r="IB790" s="24"/>
      <c r="IC790" s="24"/>
      <c r="ID790" s="24"/>
    </row>
    <row r="791" spans="13:238" x14ac:dyDescent="0.3">
      <c r="M791" s="66"/>
      <c r="BF791" s="23"/>
      <c r="BG791" s="24"/>
      <c r="BH791" s="24"/>
      <c r="BI791" s="24"/>
      <c r="BJ791" s="24"/>
      <c r="BK791" s="24"/>
      <c r="BL791" s="24"/>
      <c r="BM791" s="24"/>
      <c r="BN791" s="24"/>
      <c r="BO791" s="24"/>
      <c r="BP791" s="24"/>
      <c r="BQ791" s="24"/>
      <c r="BR791" s="24"/>
      <c r="BS791" s="24"/>
      <c r="BT791" s="24"/>
      <c r="BU791" s="24"/>
      <c r="BV791" s="24"/>
      <c r="BW791" s="24"/>
      <c r="BX791" s="24"/>
      <c r="BY791" s="24"/>
      <c r="BZ791" s="24"/>
      <c r="CA791" s="24"/>
      <c r="CB791" s="24"/>
      <c r="CC791" s="24"/>
      <c r="CD791" s="24"/>
      <c r="CE791" s="24"/>
      <c r="CF791" s="24"/>
      <c r="CG791" s="24"/>
      <c r="CH791" s="24"/>
      <c r="CI791" s="24"/>
      <c r="CJ791" s="24"/>
      <c r="CK791" s="24"/>
      <c r="CL791" s="24"/>
      <c r="CM791" s="24"/>
      <c r="CN791" s="24"/>
      <c r="CO791" s="24"/>
      <c r="CP791" s="24"/>
      <c r="CQ791" s="24"/>
      <c r="CR791" s="24"/>
      <c r="CS791" s="24"/>
      <c r="CT791" s="24"/>
      <c r="CU791" s="24"/>
      <c r="CV791" s="24"/>
      <c r="CW791" s="24"/>
      <c r="CX791" s="24"/>
      <c r="CY791" s="24"/>
      <c r="CZ791" s="24"/>
      <c r="DA791" s="24"/>
      <c r="DB791" s="24"/>
      <c r="DC791" s="24"/>
      <c r="DD791" s="24"/>
      <c r="DE791" s="24"/>
      <c r="DF791" s="24"/>
      <c r="DG791" s="24"/>
      <c r="DH791" s="24"/>
      <c r="DI791" s="24"/>
      <c r="DJ791" s="24"/>
      <c r="DK791" s="24"/>
      <c r="DL791" s="24"/>
      <c r="DM791" s="24"/>
      <c r="DN791" s="24"/>
      <c r="DO791" s="24"/>
      <c r="DP791" s="24"/>
      <c r="DQ791" s="24"/>
      <c r="DR791" s="24"/>
      <c r="DS791" s="24"/>
      <c r="DT791" s="24"/>
      <c r="DU791" s="24"/>
      <c r="DV791" s="24"/>
      <c r="DW791" s="24"/>
      <c r="DX791" s="24"/>
      <c r="DY791" s="24"/>
      <c r="DZ791" s="24"/>
      <c r="EA791" s="24"/>
      <c r="EB791" s="24"/>
      <c r="EC791" s="24"/>
      <c r="ED791" s="24"/>
      <c r="EE791" s="24"/>
      <c r="EF791" s="24"/>
      <c r="EG791" s="24"/>
      <c r="EH791" s="24"/>
      <c r="EI791" s="24"/>
      <c r="EJ791" s="24"/>
      <c r="EK791" s="24"/>
      <c r="EL791" s="24"/>
      <c r="EM791" s="24"/>
      <c r="EN791" s="24"/>
      <c r="EO791" s="24"/>
      <c r="EP791" s="24"/>
      <c r="EQ791" s="24"/>
      <c r="ER791" s="24"/>
      <c r="ES791" s="24"/>
      <c r="ET791" s="24"/>
      <c r="EU791" s="24"/>
      <c r="EV791" s="24"/>
      <c r="EW791" s="24"/>
      <c r="EX791" s="24"/>
      <c r="EY791" s="24"/>
      <c r="EZ791" s="24"/>
      <c r="FA791" s="24"/>
      <c r="FB791" s="24"/>
      <c r="FC791" s="24"/>
      <c r="FD791" s="24"/>
      <c r="FE791" s="24"/>
      <c r="FF791" s="24"/>
      <c r="FG791" s="24"/>
      <c r="FH791" s="24"/>
      <c r="FI791" s="24"/>
      <c r="FJ791" s="24"/>
      <c r="FK791" s="24"/>
      <c r="FL791" s="24"/>
      <c r="FM791" s="24"/>
      <c r="FN791" s="24"/>
      <c r="FO791" s="24"/>
      <c r="FP791" s="24"/>
      <c r="FQ791" s="24"/>
      <c r="FR791" s="24"/>
      <c r="FS791" s="24"/>
      <c r="FT791" s="24"/>
      <c r="FU791" s="24"/>
      <c r="FV791" s="24"/>
      <c r="FW791" s="24"/>
      <c r="FX791" s="24"/>
      <c r="FY791" s="24"/>
      <c r="FZ791" s="24"/>
      <c r="GA791" s="24"/>
      <c r="GB791" s="24"/>
      <c r="GC791" s="24"/>
      <c r="GD791" s="24"/>
      <c r="GE791" s="24"/>
      <c r="GF791" s="24"/>
      <c r="GG791" s="24"/>
      <c r="GH791" s="24"/>
      <c r="GI791" s="24"/>
      <c r="GJ791" s="24"/>
      <c r="GK791" s="24"/>
      <c r="GL791" s="24"/>
      <c r="GM791" s="24"/>
      <c r="GN791" s="24"/>
      <c r="GO791" s="24"/>
      <c r="GP791" s="24"/>
      <c r="GQ791" s="24"/>
      <c r="GR791" s="24"/>
      <c r="GS791" s="24"/>
      <c r="GT791" s="24"/>
      <c r="GU791" s="24"/>
      <c r="GV791" s="24"/>
      <c r="GW791" s="24"/>
      <c r="GX791" s="24"/>
      <c r="GY791" s="24"/>
      <c r="GZ791" s="24"/>
      <c r="HA791" s="24"/>
      <c r="HB791" s="24"/>
      <c r="HC791" s="24"/>
      <c r="HD791" s="24"/>
      <c r="HE791" s="24"/>
      <c r="HF791" s="24"/>
      <c r="HG791" s="24"/>
      <c r="HH791" s="24"/>
      <c r="HI791" s="24"/>
      <c r="HJ791" s="24"/>
      <c r="HK791" s="24"/>
      <c r="HL791" s="24"/>
      <c r="HM791" s="24"/>
      <c r="HN791" s="24"/>
      <c r="HO791" s="24"/>
      <c r="HP791" s="24"/>
      <c r="HQ791" s="24"/>
      <c r="HR791" s="24"/>
      <c r="HS791" s="24"/>
      <c r="HT791" s="24"/>
      <c r="HU791" s="24"/>
      <c r="HV791" s="24"/>
      <c r="HW791" s="24"/>
      <c r="HX791" s="24"/>
      <c r="HY791" s="24"/>
      <c r="HZ791" s="24"/>
      <c r="IA791" s="24"/>
      <c r="IB791" s="24"/>
      <c r="IC791" s="24"/>
      <c r="ID791" s="24"/>
    </row>
    <row r="792" spans="13:238" x14ac:dyDescent="0.3">
      <c r="M792" s="66"/>
      <c r="BF792" s="23"/>
      <c r="BG792" s="24"/>
      <c r="BH792" s="24"/>
      <c r="BI792" s="24"/>
      <c r="BJ792" s="24"/>
      <c r="BK792" s="24"/>
      <c r="BL792" s="24"/>
      <c r="BM792" s="24"/>
      <c r="BN792" s="24"/>
      <c r="BO792" s="24"/>
      <c r="BP792" s="24"/>
      <c r="BQ792" s="24"/>
      <c r="BR792" s="24"/>
      <c r="BS792" s="24"/>
      <c r="BT792" s="24"/>
      <c r="BU792" s="24"/>
      <c r="BV792" s="24"/>
      <c r="BW792" s="24"/>
      <c r="BX792" s="24"/>
      <c r="BY792" s="24"/>
      <c r="BZ792" s="24"/>
      <c r="CA792" s="24"/>
      <c r="CB792" s="24"/>
      <c r="CC792" s="24"/>
      <c r="CD792" s="24"/>
      <c r="CE792" s="24"/>
      <c r="CF792" s="24"/>
      <c r="CG792" s="24"/>
      <c r="CH792" s="24"/>
      <c r="CI792" s="24"/>
      <c r="CJ792" s="24"/>
      <c r="CK792" s="24"/>
      <c r="CL792" s="24"/>
      <c r="CM792" s="24"/>
      <c r="CN792" s="24"/>
      <c r="CO792" s="24"/>
      <c r="CP792" s="24"/>
      <c r="CQ792" s="24"/>
      <c r="CR792" s="24"/>
      <c r="CS792" s="24"/>
      <c r="CT792" s="24"/>
      <c r="CU792" s="24"/>
      <c r="CV792" s="24"/>
      <c r="CW792" s="24"/>
      <c r="CX792" s="24"/>
      <c r="CY792" s="24"/>
      <c r="CZ792" s="24"/>
      <c r="DA792" s="24"/>
      <c r="DB792" s="24"/>
      <c r="DC792" s="24"/>
      <c r="DD792" s="24"/>
      <c r="DE792" s="24"/>
      <c r="DF792" s="24"/>
      <c r="DG792" s="24"/>
      <c r="DH792" s="24"/>
      <c r="DI792" s="24"/>
      <c r="DJ792" s="24"/>
      <c r="DK792" s="24"/>
      <c r="DL792" s="24"/>
      <c r="DM792" s="24"/>
      <c r="DN792" s="24"/>
      <c r="DO792" s="24"/>
      <c r="DP792" s="24"/>
      <c r="DQ792" s="24"/>
      <c r="DR792" s="24"/>
      <c r="DS792" s="24"/>
      <c r="DT792" s="24"/>
      <c r="DU792" s="24"/>
      <c r="DV792" s="24"/>
      <c r="DW792" s="24"/>
      <c r="DX792" s="24"/>
      <c r="DY792" s="24"/>
      <c r="DZ792" s="24"/>
      <c r="EA792" s="24"/>
      <c r="EB792" s="24"/>
      <c r="EC792" s="24"/>
      <c r="ED792" s="24"/>
      <c r="EE792" s="24"/>
      <c r="EF792" s="24"/>
      <c r="EG792" s="24"/>
      <c r="EH792" s="24"/>
      <c r="EI792" s="24"/>
      <c r="EJ792" s="24"/>
      <c r="EK792" s="24"/>
      <c r="EL792" s="24"/>
      <c r="EM792" s="24"/>
      <c r="EN792" s="24"/>
      <c r="EO792" s="24"/>
      <c r="EP792" s="24"/>
      <c r="EQ792" s="24"/>
      <c r="ER792" s="24"/>
      <c r="ES792" s="24"/>
      <c r="ET792" s="24"/>
      <c r="EU792" s="24"/>
      <c r="EV792" s="24"/>
      <c r="EW792" s="24"/>
      <c r="EX792" s="24"/>
      <c r="EY792" s="24"/>
      <c r="EZ792" s="24"/>
      <c r="FA792" s="24"/>
      <c r="FB792" s="24"/>
      <c r="FC792" s="24"/>
      <c r="FD792" s="24"/>
      <c r="FE792" s="24"/>
      <c r="FF792" s="24"/>
      <c r="FG792" s="24"/>
      <c r="FH792" s="24"/>
      <c r="FI792" s="24"/>
      <c r="FJ792" s="24"/>
      <c r="FK792" s="24"/>
      <c r="FL792" s="24"/>
      <c r="FM792" s="24"/>
      <c r="FN792" s="24"/>
      <c r="FO792" s="24"/>
      <c r="FP792" s="24"/>
      <c r="FQ792" s="24"/>
      <c r="FR792" s="24"/>
      <c r="FS792" s="24"/>
      <c r="FT792" s="24"/>
      <c r="FU792" s="24"/>
      <c r="FV792" s="24"/>
      <c r="FW792" s="24"/>
      <c r="FX792" s="24"/>
      <c r="FY792" s="24"/>
      <c r="FZ792" s="24"/>
      <c r="GA792" s="24"/>
      <c r="GB792" s="24"/>
      <c r="GC792" s="24"/>
      <c r="GD792" s="24"/>
      <c r="GE792" s="24"/>
      <c r="GF792" s="24"/>
      <c r="GG792" s="24"/>
      <c r="GH792" s="24"/>
      <c r="GI792" s="24"/>
      <c r="GJ792" s="24"/>
      <c r="GK792" s="24"/>
      <c r="GL792" s="24"/>
      <c r="GM792" s="24"/>
      <c r="GN792" s="24"/>
      <c r="GO792" s="24"/>
      <c r="GP792" s="24"/>
      <c r="GQ792" s="24"/>
      <c r="GR792" s="24"/>
      <c r="GS792" s="24"/>
      <c r="GT792" s="24"/>
      <c r="GU792" s="24"/>
      <c r="GV792" s="24"/>
      <c r="GW792" s="24"/>
      <c r="GX792" s="24"/>
      <c r="GY792" s="24"/>
      <c r="GZ792" s="24"/>
      <c r="HA792" s="24"/>
      <c r="HB792" s="24"/>
      <c r="HC792" s="24"/>
      <c r="HD792" s="24"/>
      <c r="HE792" s="24"/>
      <c r="HF792" s="24"/>
      <c r="HG792" s="24"/>
      <c r="HH792" s="24"/>
      <c r="HI792" s="24"/>
      <c r="HJ792" s="24"/>
      <c r="HK792" s="24"/>
      <c r="HL792" s="24"/>
      <c r="HM792" s="24"/>
      <c r="HN792" s="24"/>
      <c r="HO792" s="24"/>
      <c r="HP792" s="24"/>
      <c r="HQ792" s="24"/>
      <c r="HR792" s="24"/>
      <c r="HS792" s="24"/>
      <c r="HT792" s="24"/>
      <c r="HU792" s="24"/>
      <c r="HV792" s="24"/>
      <c r="HW792" s="24"/>
      <c r="HX792" s="24"/>
      <c r="HY792" s="24"/>
      <c r="HZ792" s="24"/>
      <c r="IA792" s="24"/>
      <c r="IB792" s="24"/>
      <c r="IC792" s="24"/>
      <c r="ID792" s="24"/>
    </row>
    <row r="793" spans="13:238" x14ac:dyDescent="0.3">
      <c r="M793" s="66"/>
      <c r="BF793" s="23"/>
      <c r="BG793" s="24"/>
      <c r="BH793" s="24"/>
      <c r="BI793" s="24"/>
      <c r="BJ793" s="24"/>
      <c r="BK793" s="24"/>
      <c r="BL793" s="24"/>
      <c r="BM793" s="24"/>
      <c r="BN793" s="24"/>
      <c r="BO793" s="24"/>
      <c r="BP793" s="24"/>
      <c r="BQ793" s="24"/>
      <c r="BR793" s="24"/>
      <c r="BS793" s="24"/>
      <c r="BT793" s="24"/>
      <c r="BU793" s="24"/>
      <c r="BV793" s="24"/>
      <c r="BW793" s="24"/>
      <c r="BX793" s="24"/>
      <c r="BY793" s="24"/>
      <c r="BZ793" s="24"/>
      <c r="CA793" s="24"/>
      <c r="CB793" s="24"/>
      <c r="CC793" s="24"/>
      <c r="CD793" s="24"/>
      <c r="CE793" s="24"/>
      <c r="CF793" s="24"/>
      <c r="CG793" s="24"/>
      <c r="CH793" s="24"/>
      <c r="CI793" s="24"/>
      <c r="CJ793" s="24"/>
      <c r="CK793" s="24"/>
      <c r="CL793" s="24"/>
      <c r="CM793" s="24"/>
      <c r="CN793" s="24"/>
      <c r="CO793" s="24"/>
      <c r="CP793" s="24"/>
      <c r="CQ793" s="24"/>
      <c r="CR793" s="24"/>
      <c r="CS793" s="24"/>
      <c r="CT793" s="24"/>
      <c r="CU793" s="24"/>
      <c r="CV793" s="24"/>
      <c r="CW793" s="24"/>
      <c r="CX793" s="24"/>
      <c r="CY793" s="24"/>
      <c r="CZ793" s="24"/>
      <c r="DA793" s="24"/>
      <c r="DB793" s="24"/>
      <c r="DC793" s="24"/>
      <c r="DD793" s="24"/>
      <c r="DE793" s="24"/>
      <c r="DF793" s="24"/>
      <c r="DG793" s="24"/>
      <c r="DH793" s="24"/>
      <c r="DI793" s="24"/>
      <c r="DJ793" s="24"/>
      <c r="DK793" s="24"/>
      <c r="DL793" s="24"/>
      <c r="DM793" s="24"/>
      <c r="DN793" s="24"/>
      <c r="DO793" s="24"/>
      <c r="DP793" s="24"/>
      <c r="DQ793" s="24"/>
      <c r="DR793" s="24"/>
      <c r="DS793" s="24"/>
      <c r="DT793" s="24"/>
      <c r="DU793" s="24"/>
      <c r="DV793" s="24"/>
      <c r="DW793" s="24"/>
      <c r="DX793" s="24"/>
      <c r="DY793" s="24"/>
      <c r="DZ793" s="24"/>
      <c r="EA793" s="24"/>
      <c r="EB793" s="24"/>
      <c r="EC793" s="24"/>
      <c r="ED793" s="24"/>
      <c r="EE793" s="24"/>
      <c r="EF793" s="24"/>
      <c r="EG793" s="24"/>
      <c r="EH793" s="24"/>
      <c r="EI793" s="24"/>
      <c r="EJ793" s="24"/>
      <c r="EK793" s="24"/>
      <c r="EL793" s="24"/>
      <c r="EM793" s="24"/>
      <c r="EN793" s="24"/>
      <c r="EO793" s="24"/>
      <c r="EP793" s="24"/>
      <c r="EQ793" s="24"/>
      <c r="ER793" s="24"/>
      <c r="ES793" s="24"/>
      <c r="ET793" s="24"/>
      <c r="EU793" s="24"/>
      <c r="EV793" s="24"/>
      <c r="EW793" s="24"/>
      <c r="EX793" s="24"/>
      <c r="EY793" s="24"/>
      <c r="EZ793" s="24"/>
      <c r="FA793" s="24"/>
      <c r="FB793" s="24"/>
      <c r="FC793" s="24"/>
      <c r="FD793" s="24"/>
      <c r="FE793" s="24"/>
      <c r="FF793" s="24"/>
      <c r="FG793" s="24"/>
      <c r="FH793" s="24"/>
      <c r="FI793" s="24"/>
      <c r="FJ793" s="24"/>
      <c r="FK793" s="24"/>
      <c r="FL793" s="24"/>
      <c r="FM793" s="24"/>
      <c r="FN793" s="24"/>
      <c r="FO793" s="24"/>
      <c r="FP793" s="24"/>
      <c r="FQ793" s="24"/>
      <c r="FR793" s="24"/>
      <c r="FS793" s="24"/>
      <c r="FT793" s="24"/>
      <c r="FU793" s="24"/>
      <c r="FV793" s="24"/>
      <c r="FW793" s="24"/>
      <c r="FX793" s="24"/>
      <c r="FY793" s="24"/>
      <c r="FZ793" s="24"/>
      <c r="GA793" s="24"/>
      <c r="GB793" s="24"/>
      <c r="GC793" s="24"/>
      <c r="GD793" s="24"/>
      <c r="GE793" s="24"/>
      <c r="GF793" s="24"/>
      <c r="GG793" s="24"/>
      <c r="GH793" s="24"/>
      <c r="GI793" s="24"/>
      <c r="GJ793" s="24"/>
      <c r="GK793" s="24"/>
      <c r="GL793" s="24"/>
      <c r="GM793" s="24"/>
      <c r="GN793" s="24"/>
      <c r="GO793" s="24"/>
      <c r="GP793" s="24"/>
      <c r="GQ793" s="24"/>
      <c r="GR793" s="24"/>
      <c r="GS793" s="24"/>
      <c r="GT793" s="24"/>
      <c r="GU793" s="24"/>
      <c r="GV793" s="24"/>
      <c r="GW793" s="24"/>
      <c r="GX793" s="24"/>
      <c r="GY793" s="24"/>
      <c r="GZ793" s="24"/>
      <c r="HA793" s="24"/>
      <c r="HB793" s="24"/>
      <c r="HC793" s="24"/>
      <c r="HD793" s="24"/>
      <c r="HE793" s="24"/>
      <c r="HF793" s="24"/>
      <c r="HG793" s="24"/>
      <c r="HH793" s="24"/>
      <c r="HI793" s="24"/>
      <c r="HJ793" s="24"/>
      <c r="HK793" s="24"/>
      <c r="HL793" s="24"/>
      <c r="HM793" s="24"/>
      <c r="HN793" s="24"/>
      <c r="HO793" s="24"/>
      <c r="HP793" s="24"/>
      <c r="HQ793" s="24"/>
      <c r="HR793" s="24"/>
      <c r="HS793" s="24"/>
      <c r="HT793" s="24"/>
      <c r="HU793" s="24"/>
      <c r="HV793" s="24"/>
      <c r="HW793" s="24"/>
      <c r="HX793" s="24"/>
      <c r="HY793" s="24"/>
      <c r="HZ793" s="24"/>
      <c r="IA793" s="24"/>
      <c r="IB793" s="24"/>
      <c r="IC793" s="24"/>
      <c r="ID793" s="24"/>
    </row>
    <row r="794" spans="13:238" x14ac:dyDescent="0.3">
      <c r="M794" s="66"/>
      <c r="BF794" s="23"/>
      <c r="BG794" s="24"/>
      <c r="BH794" s="24"/>
      <c r="BI794" s="24"/>
      <c r="BJ794" s="24"/>
      <c r="BK794" s="24"/>
      <c r="BL794" s="24"/>
      <c r="BM794" s="24"/>
      <c r="BN794" s="24"/>
      <c r="BO794" s="24"/>
      <c r="BP794" s="24"/>
      <c r="BQ794" s="24"/>
      <c r="BR794" s="24"/>
      <c r="BS794" s="24"/>
      <c r="BT794" s="24"/>
      <c r="BU794" s="24"/>
      <c r="BV794" s="24"/>
      <c r="BW794" s="24"/>
      <c r="BX794" s="24"/>
      <c r="BY794" s="24"/>
      <c r="BZ794" s="24"/>
      <c r="CA794" s="24"/>
      <c r="CB794" s="24"/>
      <c r="CC794" s="24"/>
      <c r="CD794" s="24"/>
      <c r="CE794" s="24"/>
      <c r="CF794" s="24"/>
      <c r="CG794" s="24"/>
      <c r="CH794" s="24"/>
      <c r="CI794" s="24"/>
      <c r="CJ794" s="24"/>
      <c r="CK794" s="24"/>
      <c r="CL794" s="24"/>
      <c r="CM794" s="24"/>
      <c r="CN794" s="24"/>
      <c r="CO794" s="24"/>
      <c r="CP794" s="24"/>
      <c r="CQ794" s="24"/>
      <c r="CR794" s="24"/>
      <c r="CS794" s="24"/>
      <c r="CT794" s="24"/>
      <c r="CU794" s="24"/>
      <c r="CV794" s="24"/>
      <c r="CW794" s="24"/>
      <c r="CX794" s="24"/>
      <c r="CY794" s="24"/>
      <c r="CZ794" s="24"/>
      <c r="DA794" s="24"/>
      <c r="DB794" s="24"/>
      <c r="DC794" s="24"/>
      <c r="DD794" s="24"/>
      <c r="DE794" s="24"/>
      <c r="DF794" s="24"/>
      <c r="DG794" s="24"/>
      <c r="DH794" s="24"/>
      <c r="DI794" s="24"/>
      <c r="DJ794" s="24"/>
      <c r="DK794" s="24"/>
      <c r="DL794" s="24"/>
      <c r="DM794" s="24"/>
      <c r="DN794" s="24"/>
      <c r="DO794" s="24"/>
      <c r="DP794" s="24"/>
      <c r="DQ794" s="24"/>
      <c r="DR794" s="24"/>
      <c r="DS794" s="24"/>
      <c r="DT794" s="24"/>
      <c r="DU794" s="24"/>
      <c r="DV794" s="24"/>
      <c r="DW794" s="24"/>
      <c r="DX794" s="24"/>
      <c r="DY794" s="24"/>
      <c r="DZ794" s="24"/>
      <c r="EA794" s="24"/>
      <c r="EB794" s="24"/>
      <c r="EC794" s="24"/>
      <c r="ED794" s="24"/>
      <c r="EE794" s="24"/>
      <c r="EF794" s="24"/>
      <c r="EG794" s="24"/>
      <c r="EH794" s="24"/>
      <c r="EI794" s="24"/>
      <c r="EJ794" s="24"/>
      <c r="EK794" s="24"/>
      <c r="EL794" s="24"/>
      <c r="EM794" s="24"/>
      <c r="EN794" s="24"/>
      <c r="EO794" s="24"/>
      <c r="EP794" s="24"/>
      <c r="EQ794" s="24"/>
      <c r="ER794" s="24"/>
      <c r="ES794" s="24"/>
      <c r="ET794" s="24"/>
      <c r="EU794" s="24"/>
      <c r="EV794" s="24"/>
      <c r="EW794" s="24"/>
      <c r="EX794" s="24"/>
      <c r="EY794" s="24"/>
      <c r="EZ794" s="24"/>
      <c r="FA794" s="24"/>
      <c r="FB794" s="24"/>
      <c r="FC794" s="24"/>
      <c r="FD794" s="24"/>
      <c r="FE794" s="24"/>
      <c r="FF794" s="24"/>
      <c r="FG794" s="24"/>
      <c r="FH794" s="24"/>
      <c r="FI794" s="24"/>
      <c r="FJ794" s="24"/>
      <c r="FK794" s="24"/>
      <c r="FL794" s="24"/>
      <c r="FM794" s="24"/>
      <c r="FN794" s="24"/>
      <c r="FO794" s="24"/>
      <c r="FP794" s="24"/>
      <c r="FQ794" s="24"/>
      <c r="FR794" s="24"/>
      <c r="FS794" s="24"/>
      <c r="FT794" s="24"/>
      <c r="FU794" s="24"/>
      <c r="FV794" s="24"/>
      <c r="FW794" s="24"/>
      <c r="FX794" s="24"/>
      <c r="FY794" s="24"/>
      <c r="FZ794" s="24"/>
      <c r="GA794" s="24"/>
      <c r="GB794" s="24"/>
      <c r="GC794" s="24"/>
      <c r="GD794" s="24"/>
      <c r="GE794" s="24"/>
      <c r="GF794" s="24"/>
      <c r="GG794" s="24"/>
      <c r="GH794" s="24"/>
      <c r="GI794" s="24"/>
      <c r="GJ794" s="24"/>
      <c r="GK794" s="24"/>
      <c r="GL794" s="24"/>
      <c r="GM794" s="24"/>
      <c r="GN794" s="24"/>
      <c r="GO794" s="24"/>
      <c r="GP794" s="24"/>
      <c r="GQ794" s="24"/>
      <c r="GR794" s="24"/>
      <c r="GS794" s="24"/>
      <c r="GT794" s="24"/>
      <c r="GU794" s="24"/>
      <c r="GV794" s="24"/>
      <c r="GW794" s="24"/>
      <c r="GX794" s="24"/>
      <c r="GY794" s="24"/>
      <c r="GZ794" s="24"/>
      <c r="HA794" s="24"/>
      <c r="HB794" s="24"/>
      <c r="HC794" s="24"/>
      <c r="HD794" s="24"/>
      <c r="HE794" s="24"/>
      <c r="HF794" s="24"/>
      <c r="HG794" s="24"/>
      <c r="HH794" s="24"/>
      <c r="HI794" s="24"/>
      <c r="HJ794" s="24"/>
      <c r="HK794" s="24"/>
      <c r="HL794" s="24"/>
      <c r="HM794" s="24"/>
      <c r="HN794" s="24"/>
      <c r="HO794" s="24"/>
      <c r="HP794" s="24"/>
      <c r="HQ794" s="24"/>
      <c r="HR794" s="24"/>
      <c r="HS794" s="24"/>
      <c r="HT794" s="24"/>
      <c r="HU794" s="24"/>
      <c r="HV794" s="24"/>
      <c r="HW794" s="24"/>
      <c r="HX794" s="24"/>
      <c r="HY794" s="24"/>
      <c r="HZ794" s="24"/>
      <c r="IA794" s="24"/>
      <c r="IB794" s="24"/>
      <c r="IC794" s="24"/>
      <c r="ID794" s="24"/>
    </row>
    <row r="795" spans="13:238" x14ac:dyDescent="0.3">
      <c r="M795" s="66"/>
      <c r="BF795" s="23"/>
      <c r="BG795" s="24"/>
      <c r="BH795" s="24"/>
      <c r="BI795" s="24"/>
      <c r="BJ795" s="24"/>
      <c r="BK795" s="24"/>
      <c r="BL795" s="24"/>
      <c r="BM795" s="24"/>
      <c r="BN795" s="24"/>
      <c r="BO795" s="24"/>
      <c r="BP795" s="24"/>
      <c r="BQ795" s="24"/>
      <c r="BR795" s="24"/>
      <c r="BS795" s="24"/>
      <c r="BT795" s="24"/>
      <c r="BU795" s="24"/>
      <c r="BV795" s="24"/>
      <c r="BW795" s="24"/>
      <c r="BX795" s="24"/>
      <c r="BY795" s="24"/>
      <c r="BZ795" s="24"/>
      <c r="CA795" s="24"/>
      <c r="CB795" s="24"/>
      <c r="CC795" s="24"/>
      <c r="CD795" s="24"/>
      <c r="CE795" s="24"/>
      <c r="CF795" s="24"/>
      <c r="CG795" s="24"/>
      <c r="CH795" s="24"/>
      <c r="CI795" s="24"/>
      <c r="CJ795" s="24"/>
      <c r="CK795" s="24"/>
      <c r="CL795" s="24"/>
      <c r="CM795" s="24"/>
      <c r="CN795" s="24"/>
      <c r="CO795" s="24"/>
      <c r="CP795" s="24"/>
      <c r="CQ795" s="24"/>
      <c r="CR795" s="24"/>
      <c r="CS795" s="24"/>
      <c r="CT795" s="24"/>
      <c r="CU795" s="24"/>
      <c r="CV795" s="24"/>
      <c r="CW795" s="24"/>
      <c r="CX795" s="24"/>
      <c r="CY795" s="24"/>
      <c r="CZ795" s="24"/>
      <c r="DA795" s="24"/>
      <c r="DB795" s="24"/>
      <c r="DC795" s="24"/>
      <c r="DD795" s="24"/>
      <c r="DE795" s="24"/>
      <c r="DF795" s="24"/>
      <c r="DG795" s="24"/>
      <c r="DH795" s="24"/>
      <c r="DI795" s="24"/>
      <c r="DJ795" s="24"/>
      <c r="DK795" s="24"/>
      <c r="DL795" s="24"/>
      <c r="DM795" s="24"/>
      <c r="DN795" s="24"/>
      <c r="DO795" s="24"/>
      <c r="DP795" s="24"/>
      <c r="DQ795" s="24"/>
      <c r="DR795" s="24"/>
      <c r="DS795" s="24"/>
      <c r="DT795" s="24"/>
      <c r="DU795" s="24"/>
      <c r="DV795" s="24"/>
      <c r="DW795" s="24"/>
      <c r="DX795" s="24"/>
      <c r="DY795" s="24"/>
      <c r="DZ795" s="24"/>
      <c r="EA795" s="24"/>
      <c r="EB795" s="24"/>
      <c r="EC795" s="24"/>
      <c r="ED795" s="24"/>
      <c r="EE795" s="24"/>
      <c r="EF795" s="24"/>
      <c r="EG795" s="24"/>
      <c r="EH795" s="24"/>
      <c r="EI795" s="24"/>
      <c r="EJ795" s="24"/>
      <c r="EK795" s="24"/>
      <c r="EL795" s="24"/>
      <c r="EM795" s="24"/>
      <c r="EN795" s="24"/>
      <c r="EO795" s="24"/>
      <c r="EP795" s="24"/>
      <c r="EQ795" s="24"/>
      <c r="ER795" s="24"/>
      <c r="ES795" s="24"/>
      <c r="ET795" s="24"/>
      <c r="EU795" s="24"/>
      <c r="EV795" s="24"/>
      <c r="EW795" s="24"/>
      <c r="EX795" s="24"/>
      <c r="EY795" s="24"/>
      <c r="EZ795" s="24"/>
      <c r="FA795" s="24"/>
      <c r="FB795" s="24"/>
      <c r="FC795" s="24"/>
      <c r="FD795" s="24"/>
      <c r="FE795" s="24"/>
      <c r="FF795" s="24"/>
      <c r="FG795" s="24"/>
      <c r="FH795" s="24"/>
      <c r="FI795" s="24"/>
      <c r="FJ795" s="24"/>
      <c r="FK795" s="24"/>
      <c r="FL795" s="24"/>
      <c r="FM795" s="24"/>
      <c r="FN795" s="24"/>
      <c r="FO795" s="24"/>
      <c r="FP795" s="24"/>
      <c r="FQ795" s="24"/>
      <c r="FR795" s="24"/>
      <c r="FS795" s="24"/>
      <c r="FT795" s="24"/>
      <c r="FU795" s="24"/>
      <c r="FV795" s="24"/>
      <c r="FW795" s="24"/>
      <c r="FX795" s="24"/>
      <c r="FY795" s="24"/>
      <c r="FZ795" s="24"/>
      <c r="GA795" s="24"/>
      <c r="GB795" s="24"/>
      <c r="GC795" s="24"/>
      <c r="GD795" s="24"/>
      <c r="GE795" s="24"/>
      <c r="GF795" s="24"/>
      <c r="GG795" s="24"/>
      <c r="GH795" s="24"/>
      <c r="GI795" s="24"/>
      <c r="GJ795" s="24"/>
      <c r="GK795" s="24"/>
      <c r="GL795" s="24"/>
      <c r="GM795" s="24"/>
      <c r="GN795" s="24"/>
      <c r="GO795" s="24"/>
      <c r="GP795" s="24"/>
      <c r="GQ795" s="24"/>
      <c r="GR795" s="24"/>
      <c r="GS795" s="24"/>
      <c r="GT795" s="24"/>
      <c r="GU795" s="24"/>
      <c r="GV795" s="24"/>
      <c r="GW795" s="24"/>
      <c r="GX795" s="24"/>
      <c r="GY795" s="24"/>
      <c r="GZ795" s="24"/>
      <c r="HA795" s="24"/>
      <c r="HB795" s="24"/>
      <c r="HC795" s="24"/>
      <c r="HD795" s="24"/>
      <c r="HE795" s="24"/>
      <c r="HF795" s="24"/>
      <c r="HG795" s="24"/>
      <c r="HH795" s="24"/>
      <c r="HI795" s="24"/>
      <c r="HJ795" s="24"/>
      <c r="HK795" s="24"/>
      <c r="HL795" s="24"/>
      <c r="HM795" s="24"/>
      <c r="HN795" s="24"/>
      <c r="HO795" s="24"/>
      <c r="HP795" s="24"/>
      <c r="HQ795" s="24"/>
      <c r="HR795" s="24"/>
      <c r="HS795" s="24"/>
      <c r="HT795" s="24"/>
      <c r="HU795" s="24"/>
      <c r="HV795" s="24"/>
      <c r="HW795" s="24"/>
      <c r="HX795" s="24"/>
      <c r="HY795" s="24"/>
      <c r="HZ795" s="24"/>
      <c r="IA795" s="24"/>
      <c r="IB795" s="24"/>
      <c r="IC795" s="24"/>
      <c r="ID795" s="24"/>
    </row>
    <row r="796" spans="13:238" x14ac:dyDescent="0.3">
      <c r="M796" s="66"/>
      <c r="BF796" s="23"/>
      <c r="BG796" s="24"/>
      <c r="BH796" s="24"/>
      <c r="BI796" s="24"/>
      <c r="BJ796" s="24"/>
      <c r="BK796" s="24"/>
      <c r="BL796" s="24"/>
      <c r="BM796" s="24"/>
      <c r="BN796" s="24"/>
      <c r="BO796" s="24"/>
      <c r="BP796" s="24"/>
      <c r="BQ796" s="24"/>
      <c r="BR796" s="24"/>
      <c r="BS796" s="24"/>
      <c r="BT796" s="24"/>
      <c r="BU796" s="24"/>
      <c r="BV796" s="24"/>
      <c r="BW796" s="24"/>
      <c r="BX796" s="24"/>
      <c r="BY796" s="24"/>
      <c r="BZ796" s="24"/>
      <c r="CA796" s="24"/>
      <c r="CB796" s="24"/>
      <c r="CC796" s="24"/>
      <c r="CD796" s="24"/>
      <c r="CE796" s="24"/>
      <c r="CF796" s="24"/>
      <c r="CG796" s="24"/>
      <c r="CH796" s="24"/>
      <c r="CI796" s="24"/>
      <c r="CJ796" s="24"/>
      <c r="CK796" s="24"/>
      <c r="CL796" s="24"/>
      <c r="CM796" s="24"/>
      <c r="CN796" s="24"/>
      <c r="CO796" s="24"/>
      <c r="CP796" s="24"/>
      <c r="CQ796" s="24"/>
      <c r="CR796" s="24"/>
      <c r="CS796" s="24"/>
      <c r="CT796" s="24"/>
      <c r="CU796" s="24"/>
      <c r="CV796" s="24"/>
      <c r="CW796" s="24"/>
      <c r="CX796" s="24"/>
      <c r="CY796" s="24"/>
      <c r="CZ796" s="24"/>
      <c r="DA796" s="24"/>
      <c r="DB796" s="24"/>
      <c r="DC796" s="24"/>
      <c r="DD796" s="24"/>
      <c r="DE796" s="24"/>
      <c r="DF796" s="24"/>
      <c r="DG796" s="24"/>
      <c r="DH796" s="24"/>
      <c r="DI796" s="24"/>
      <c r="DJ796" s="24"/>
      <c r="DK796" s="24"/>
      <c r="DL796" s="24"/>
      <c r="DM796" s="24"/>
      <c r="DN796" s="24"/>
      <c r="DO796" s="24"/>
      <c r="DP796" s="24"/>
      <c r="DQ796" s="24"/>
      <c r="DR796" s="24"/>
      <c r="DS796" s="24"/>
      <c r="DT796" s="24"/>
      <c r="DU796" s="24"/>
      <c r="DV796" s="24"/>
      <c r="DW796" s="24"/>
      <c r="DX796" s="24"/>
      <c r="DY796" s="24"/>
      <c r="DZ796" s="24"/>
      <c r="EA796" s="24"/>
      <c r="EB796" s="24"/>
      <c r="EC796" s="24"/>
      <c r="ED796" s="24"/>
      <c r="EE796" s="24"/>
      <c r="EF796" s="24"/>
      <c r="EG796" s="24"/>
      <c r="EH796" s="24"/>
      <c r="EI796" s="24"/>
      <c r="EJ796" s="24"/>
      <c r="EK796" s="24"/>
      <c r="EL796" s="24"/>
      <c r="EM796" s="24"/>
      <c r="EN796" s="24"/>
      <c r="EO796" s="24"/>
      <c r="EP796" s="24"/>
      <c r="EQ796" s="24"/>
      <c r="ER796" s="24"/>
      <c r="ES796" s="24"/>
      <c r="ET796" s="24"/>
      <c r="EU796" s="24"/>
      <c r="EV796" s="24"/>
      <c r="EW796" s="24"/>
      <c r="EX796" s="24"/>
      <c r="EY796" s="24"/>
      <c r="EZ796" s="24"/>
      <c r="FA796" s="24"/>
      <c r="FB796" s="24"/>
      <c r="FC796" s="24"/>
      <c r="FD796" s="24"/>
      <c r="FE796" s="24"/>
      <c r="FF796" s="24"/>
      <c r="FG796" s="24"/>
      <c r="FH796" s="24"/>
      <c r="FI796" s="24"/>
      <c r="FJ796" s="24"/>
      <c r="FK796" s="24"/>
      <c r="FL796" s="24"/>
      <c r="FM796" s="24"/>
      <c r="FN796" s="24"/>
      <c r="FO796" s="24"/>
      <c r="FP796" s="24"/>
      <c r="FQ796" s="24"/>
      <c r="FR796" s="24"/>
      <c r="FS796" s="24"/>
      <c r="FT796" s="24"/>
      <c r="FU796" s="24"/>
      <c r="FV796" s="24"/>
      <c r="FW796" s="24"/>
      <c r="FX796" s="24"/>
      <c r="FY796" s="24"/>
      <c r="FZ796" s="24"/>
      <c r="GA796" s="24"/>
      <c r="GB796" s="24"/>
      <c r="GC796" s="24"/>
      <c r="GD796" s="24"/>
      <c r="GE796" s="24"/>
      <c r="GF796" s="24"/>
      <c r="GG796" s="24"/>
      <c r="GH796" s="24"/>
      <c r="GI796" s="24"/>
      <c r="GJ796" s="24"/>
      <c r="GK796" s="24"/>
      <c r="GL796" s="24"/>
      <c r="GM796" s="24"/>
      <c r="GN796" s="24"/>
      <c r="GO796" s="24"/>
      <c r="GP796" s="24"/>
      <c r="GQ796" s="24"/>
      <c r="GR796" s="24"/>
      <c r="GS796" s="24"/>
      <c r="GT796" s="24"/>
      <c r="GU796" s="24"/>
      <c r="GV796" s="24"/>
      <c r="GW796" s="24"/>
      <c r="GX796" s="24"/>
      <c r="GY796" s="24"/>
      <c r="GZ796" s="24"/>
      <c r="HA796" s="24"/>
      <c r="HB796" s="24"/>
      <c r="HC796" s="24"/>
      <c r="HD796" s="24"/>
      <c r="HE796" s="24"/>
      <c r="HF796" s="24"/>
      <c r="HG796" s="24"/>
      <c r="HH796" s="24"/>
      <c r="HI796" s="24"/>
      <c r="HJ796" s="24"/>
      <c r="HK796" s="24"/>
      <c r="HL796" s="24"/>
      <c r="HM796" s="24"/>
      <c r="HN796" s="24"/>
      <c r="HO796" s="24"/>
      <c r="HP796" s="24"/>
      <c r="HQ796" s="24"/>
      <c r="HR796" s="24"/>
      <c r="HS796" s="24"/>
      <c r="HT796" s="24"/>
      <c r="HU796" s="24"/>
      <c r="HV796" s="24"/>
      <c r="HW796" s="24"/>
      <c r="HX796" s="24"/>
      <c r="HY796" s="24"/>
      <c r="HZ796" s="24"/>
      <c r="IA796" s="24"/>
      <c r="IB796" s="24"/>
      <c r="IC796" s="24"/>
      <c r="ID796" s="24"/>
    </row>
    <row r="797" spans="13:238" x14ac:dyDescent="0.3">
      <c r="M797" s="66"/>
      <c r="BF797" s="23"/>
      <c r="BG797" s="24"/>
      <c r="BH797" s="24"/>
      <c r="BI797" s="24"/>
      <c r="BJ797" s="24"/>
      <c r="BK797" s="24"/>
      <c r="BL797" s="24"/>
      <c r="BM797" s="24"/>
      <c r="BN797" s="24"/>
      <c r="BO797" s="24"/>
      <c r="BP797" s="24"/>
      <c r="BQ797" s="24"/>
      <c r="BR797" s="24"/>
      <c r="BS797" s="24"/>
      <c r="BT797" s="24"/>
      <c r="BU797" s="24"/>
      <c r="BV797" s="24"/>
      <c r="BW797" s="24"/>
      <c r="BX797" s="24"/>
      <c r="BY797" s="24"/>
      <c r="BZ797" s="24"/>
      <c r="CA797" s="24"/>
      <c r="CB797" s="24"/>
      <c r="CC797" s="24"/>
      <c r="CD797" s="24"/>
      <c r="CE797" s="24"/>
      <c r="CF797" s="24"/>
      <c r="CG797" s="24"/>
      <c r="CH797" s="24"/>
      <c r="CI797" s="24"/>
      <c r="CJ797" s="24"/>
      <c r="CK797" s="24"/>
      <c r="CL797" s="24"/>
      <c r="CM797" s="24"/>
      <c r="CN797" s="24"/>
      <c r="CO797" s="24"/>
      <c r="CP797" s="24"/>
      <c r="CQ797" s="24"/>
      <c r="CR797" s="24"/>
      <c r="CS797" s="24"/>
      <c r="CT797" s="24"/>
      <c r="CU797" s="24"/>
      <c r="CV797" s="24"/>
      <c r="CW797" s="24"/>
      <c r="CX797" s="24"/>
      <c r="CY797" s="24"/>
      <c r="CZ797" s="24"/>
      <c r="DA797" s="24"/>
      <c r="DB797" s="24"/>
      <c r="DC797" s="24"/>
      <c r="DD797" s="24"/>
      <c r="DE797" s="24"/>
      <c r="DF797" s="24"/>
      <c r="DG797" s="24"/>
      <c r="DH797" s="24"/>
      <c r="DI797" s="24"/>
      <c r="DJ797" s="24"/>
      <c r="DK797" s="24"/>
      <c r="DL797" s="24"/>
      <c r="DM797" s="24"/>
      <c r="DN797" s="24"/>
      <c r="DO797" s="24"/>
      <c r="DP797" s="24"/>
      <c r="DQ797" s="24"/>
      <c r="DR797" s="24"/>
      <c r="DS797" s="24"/>
      <c r="DT797" s="24"/>
      <c r="DU797" s="24"/>
      <c r="DV797" s="24"/>
      <c r="DW797" s="24"/>
      <c r="DX797" s="24"/>
      <c r="DY797" s="24"/>
      <c r="DZ797" s="24"/>
      <c r="EA797" s="24"/>
      <c r="EB797" s="24"/>
      <c r="EC797" s="24"/>
      <c r="ED797" s="24"/>
      <c r="EE797" s="24"/>
      <c r="EF797" s="24"/>
      <c r="EG797" s="24"/>
      <c r="EH797" s="24"/>
      <c r="EI797" s="24"/>
      <c r="EJ797" s="24"/>
      <c r="EK797" s="24"/>
      <c r="EL797" s="24"/>
      <c r="EM797" s="24"/>
      <c r="EN797" s="24"/>
      <c r="EO797" s="24"/>
      <c r="EP797" s="24"/>
      <c r="EQ797" s="24"/>
      <c r="ER797" s="24"/>
      <c r="ES797" s="24"/>
      <c r="ET797" s="24"/>
      <c r="EU797" s="24"/>
      <c r="EV797" s="24"/>
      <c r="EW797" s="24"/>
      <c r="EX797" s="24"/>
      <c r="EY797" s="24"/>
      <c r="EZ797" s="24"/>
      <c r="FA797" s="24"/>
      <c r="FB797" s="24"/>
      <c r="FC797" s="24"/>
      <c r="FD797" s="24"/>
      <c r="FE797" s="24"/>
      <c r="FF797" s="24"/>
      <c r="FG797" s="24"/>
      <c r="FH797" s="24"/>
      <c r="FI797" s="24"/>
      <c r="FJ797" s="24"/>
      <c r="FK797" s="24"/>
      <c r="FL797" s="24"/>
      <c r="FM797" s="24"/>
      <c r="FN797" s="24"/>
      <c r="FO797" s="24"/>
      <c r="FP797" s="24"/>
      <c r="FQ797" s="24"/>
      <c r="FR797" s="24"/>
      <c r="FS797" s="24"/>
      <c r="FT797" s="24"/>
      <c r="FU797" s="24"/>
      <c r="FV797" s="24"/>
      <c r="FW797" s="24"/>
      <c r="FX797" s="24"/>
      <c r="FY797" s="24"/>
      <c r="FZ797" s="24"/>
      <c r="GA797" s="24"/>
      <c r="GB797" s="24"/>
      <c r="GC797" s="24"/>
      <c r="GD797" s="24"/>
      <c r="GE797" s="24"/>
      <c r="GF797" s="24"/>
      <c r="GG797" s="24"/>
      <c r="GH797" s="24"/>
      <c r="GI797" s="24"/>
      <c r="GJ797" s="24"/>
      <c r="GK797" s="24"/>
      <c r="GL797" s="24"/>
      <c r="GM797" s="24"/>
      <c r="GN797" s="24"/>
      <c r="GO797" s="24"/>
      <c r="GP797" s="24"/>
      <c r="GQ797" s="24"/>
      <c r="GR797" s="24"/>
      <c r="GS797" s="24"/>
      <c r="GT797" s="24"/>
      <c r="GU797" s="24"/>
      <c r="GV797" s="24"/>
      <c r="GW797" s="24"/>
      <c r="GX797" s="24"/>
      <c r="GY797" s="24"/>
      <c r="GZ797" s="24"/>
      <c r="HA797" s="24"/>
      <c r="HB797" s="24"/>
      <c r="HC797" s="24"/>
      <c r="HD797" s="24"/>
      <c r="HE797" s="24"/>
      <c r="HF797" s="24"/>
      <c r="HG797" s="24"/>
      <c r="HH797" s="24"/>
      <c r="HI797" s="24"/>
      <c r="HJ797" s="24"/>
      <c r="HK797" s="24"/>
      <c r="HL797" s="24"/>
      <c r="HM797" s="24"/>
      <c r="HN797" s="24"/>
      <c r="HO797" s="24"/>
      <c r="HP797" s="24"/>
      <c r="HQ797" s="24"/>
      <c r="HR797" s="24"/>
      <c r="HS797" s="24"/>
      <c r="HT797" s="24"/>
      <c r="HU797" s="24"/>
      <c r="HV797" s="24"/>
      <c r="HW797" s="24"/>
      <c r="HX797" s="24"/>
      <c r="HY797" s="24"/>
      <c r="HZ797" s="24"/>
      <c r="IA797" s="24"/>
      <c r="IB797" s="24"/>
      <c r="IC797" s="24"/>
      <c r="ID797" s="24"/>
    </row>
    <row r="798" spans="13:238" x14ac:dyDescent="0.3">
      <c r="M798" s="66"/>
      <c r="BF798" s="23"/>
      <c r="BG798" s="24"/>
      <c r="BH798" s="24"/>
      <c r="BI798" s="24"/>
      <c r="BJ798" s="24"/>
      <c r="BK798" s="24"/>
      <c r="BL798" s="24"/>
      <c r="BM798" s="24"/>
      <c r="BN798" s="24"/>
      <c r="BO798" s="24"/>
      <c r="BP798" s="24"/>
      <c r="BQ798" s="24"/>
      <c r="BR798" s="24"/>
      <c r="BS798" s="24"/>
      <c r="BT798" s="24"/>
      <c r="BU798" s="24"/>
      <c r="BV798" s="24"/>
      <c r="BW798" s="24"/>
      <c r="BX798" s="24"/>
      <c r="BY798" s="24"/>
      <c r="BZ798" s="24"/>
      <c r="CA798" s="24"/>
      <c r="CB798" s="24"/>
      <c r="CC798" s="24"/>
      <c r="CD798" s="24"/>
      <c r="CE798" s="24"/>
      <c r="CF798" s="24"/>
      <c r="CG798" s="24"/>
      <c r="CH798" s="24"/>
      <c r="CI798" s="24"/>
      <c r="CJ798" s="24"/>
      <c r="CK798" s="24"/>
      <c r="CL798" s="24"/>
      <c r="CM798" s="24"/>
      <c r="CN798" s="24"/>
      <c r="CO798" s="24"/>
      <c r="CP798" s="24"/>
      <c r="CQ798" s="24"/>
      <c r="CR798" s="24"/>
      <c r="CS798" s="24"/>
      <c r="CT798" s="24"/>
      <c r="CU798" s="24"/>
      <c r="CV798" s="24"/>
      <c r="CW798" s="24"/>
      <c r="CX798" s="24"/>
      <c r="CY798" s="24"/>
      <c r="CZ798" s="24"/>
      <c r="DA798" s="24"/>
      <c r="DB798" s="24"/>
      <c r="DC798" s="24"/>
      <c r="DD798" s="24"/>
      <c r="DE798" s="24"/>
      <c r="DF798" s="24"/>
      <c r="DG798" s="24"/>
      <c r="DH798" s="24"/>
      <c r="DI798" s="24"/>
      <c r="DJ798" s="24"/>
      <c r="DK798" s="24"/>
      <c r="DL798" s="24"/>
      <c r="DM798" s="24"/>
      <c r="DN798" s="24"/>
      <c r="DO798" s="24"/>
      <c r="DP798" s="24"/>
      <c r="DQ798" s="24"/>
      <c r="DR798" s="24"/>
      <c r="DS798" s="24"/>
      <c r="DT798" s="24"/>
      <c r="DU798" s="24"/>
      <c r="DV798" s="24"/>
      <c r="DW798" s="24"/>
      <c r="DX798" s="24"/>
      <c r="DY798" s="24"/>
      <c r="DZ798" s="24"/>
      <c r="EA798" s="24"/>
      <c r="EB798" s="24"/>
      <c r="EC798" s="24"/>
      <c r="ED798" s="24"/>
      <c r="EE798" s="24"/>
      <c r="EF798" s="24"/>
      <c r="EG798" s="24"/>
      <c r="EH798" s="24"/>
      <c r="EI798" s="24"/>
      <c r="EJ798" s="24"/>
      <c r="EK798" s="24"/>
      <c r="EL798" s="24"/>
      <c r="EM798" s="24"/>
      <c r="EN798" s="24"/>
      <c r="EO798" s="24"/>
      <c r="EP798" s="24"/>
      <c r="EQ798" s="24"/>
      <c r="ER798" s="24"/>
      <c r="ES798" s="24"/>
      <c r="ET798" s="24"/>
      <c r="EU798" s="24"/>
      <c r="EV798" s="24"/>
      <c r="EW798" s="24"/>
      <c r="EX798" s="24"/>
      <c r="EY798" s="24"/>
      <c r="EZ798" s="24"/>
      <c r="FA798" s="24"/>
      <c r="FB798" s="24"/>
      <c r="FC798" s="24"/>
      <c r="FD798" s="24"/>
      <c r="FE798" s="24"/>
      <c r="FF798" s="24"/>
      <c r="FG798" s="24"/>
      <c r="FH798" s="24"/>
      <c r="FI798" s="24"/>
      <c r="FJ798" s="24"/>
      <c r="FK798" s="24"/>
      <c r="FL798" s="24"/>
      <c r="FM798" s="24"/>
      <c r="FN798" s="24"/>
      <c r="FO798" s="24"/>
      <c r="FP798" s="24"/>
      <c r="FQ798" s="24"/>
      <c r="FR798" s="24"/>
      <c r="FS798" s="24"/>
      <c r="FT798" s="24"/>
      <c r="FU798" s="24"/>
      <c r="FV798" s="24"/>
      <c r="FW798" s="24"/>
      <c r="FX798" s="24"/>
      <c r="FY798" s="24"/>
      <c r="FZ798" s="24"/>
      <c r="GA798" s="24"/>
      <c r="GB798" s="24"/>
      <c r="GC798" s="24"/>
      <c r="GD798" s="24"/>
      <c r="GE798" s="24"/>
      <c r="GF798" s="24"/>
      <c r="GG798" s="24"/>
      <c r="GH798" s="24"/>
      <c r="GI798" s="24"/>
      <c r="GJ798" s="24"/>
      <c r="GK798" s="24"/>
      <c r="GL798" s="24"/>
      <c r="GM798" s="24"/>
      <c r="GN798" s="24"/>
      <c r="GO798" s="24"/>
      <c r="GP798" s="24"/>
      <c r="GQ798" s="24"/>
      <c r="GR798" s="24"/>
      <c r="GS798" s="24"/>
      <c r="GT798" s="24"/>
      <c r="GU798" s="24"/>
      <c r="GV798" s="24"/>
      <c r="GW798" s="24"/>
      <c r="GX798" s="24"/>
      <c r="GY798" s="24"/>
      <c r="GZ798" s="24"/>
      <c r="HA798" s="24"/>
      <c r="HB798" s="24"/>
      <c r="HC798" s="24"/>
      <c r="HD798" s="24"/>
      <c r="HE798" s="24"/>
      <c r="HF798" s="24"/>
      <c r="HG798" s="24"/>
      <c r="HH798" s="24"/>
      <c r="HI798" s="24"/>
      <c r="HJ798" s="24"/>
      <c r="HK798" s="24"/>
      <c r="HL798" s="24"/>
      <c r="HM798" s="24"/>
      <c r="HN798" s="24"/>
      <c r="HO798" s="24"/>
      <c r="HP798" s="24"/>
      <c r="HQ798" s="24"/>
      <c r="HR798" s="24"/>
      <c r="HS798" s="24"/>
      <c r="HT798" s="24"/>
      <c r="HU798" s="24"/>
      <c r="HV798" s="24"/>
      <c r="HW798" s="24"/>
      <c r="HX798" s="24"/>
      <c r="HY798" s="24"/>
      <c r="HZ798" s="24"/>
      <c r="IA798" s="24"/>
      <c r="IB798" s="24"/>
      <c r="IC798" s="24"/>
      <c r="ID798" s="24"/>
    </row>
    <row r="799" spans="13:238" x14ac:dyDescent="0.3">
      <c r="M799" s="66"/>
      <c r="BF799" s="23"/>
      <c r="BG799" s="24"/>
      <c r="BH799" s="24"/>
      <c r="BI799" s="24"/>
      <c r="BJ799" s="24"/>
      <c r="BK799" s="24"/>
      <c r="BL799" s="24"/>
      <c r="BM799" s="24"/>
      <c r="BN799" s="24"/>
      <c r="BO799" s="24"/>
      <c r="BP799" s="24"/>
      <c r="BQ799" s="24"/>
      <c r="BR799" s="24"/>
      <c r="BS799" s="24"/>
      <c r="BT799" s="24"/>
      <c r="BU799" s="24"/>
      <c r="BV799" s="24"/>
      <c r="BW799" s="24"/>
      <c r="BX799" s="24"/>
      <c r="BY799" s="24"/>
      <c r="BZ799" s="24"/>
      <c r="CA799" s="24"/>
      <c r="CB799" s="24"/>
      <c r="CC799" s="24"/>
      <c r="CD799" s="24"/>
      <c r="CE799" s="24"/>
      <c r="CF799" s="24"/>
      <c r="CG799" s="24"/>
      <c r="CH799" s="24"/>
      <c r="CI799" s="24"/>
      <c r="CJ799" s="24"/>
      <c r="CK799" s="24"/>
      <c r="CL799" s="24"/>
      <c r="CM799" s="24"/>
      <c r="CN799" s="24"/>
      <c r="CO799" s="24"/>
      <c r="CP799" s="24"/>
      <c r="CQ799" s="24"/>
      <c r="CR799" s="24"/>
      <c r="CS799" s="24"/>
      <c r="CT799" s="24"/>
      <c r="CU799" s="24"/>
      <c r="CV799" s="24"/>
      <c r="CW799" s="24"/>
      <c r="CX799" s="24"/>
      <c r="CY799" s="24"/>
      <c r="CZ799" s="24"/>
      <c r="DA799" s="24"/>
      <c r="DB799" s="24"/>
      <c r="DC799" s="24"/>
      <c r="DD799" s="24"/>
      <c r="DE799" s="24"/>
      <c r="DF799" s="24"/>
      <c r="DG799" s="24"/>
      <c r="DH799" s="24"/>
      <c r="DI799" s="24"/>
      <c r="DJ799" s="24"/>
      <c r="DK799" s="24"/>
      <c r="DL799" s="24"/>
      <c r="DM799" s="24"/>
      <c r="DN799" s="24"/>
      <c r="DO799" s="24"/>
      <c r="DP799" s="24"/>
      <c r="DQ799" s="24"/>
      <c r="DR799" s="24"/>
      <c r="DS799" s="24"/>
      <c r="DT799" s="24"/>
      <c r="DU799" s="24"/>
      <c r="DV799" s="24"/>
      <c r="DW799" s="24"/>
      <c r="DX799" s="24"/>
      <c r="DY799" s="24"/>
      <c r="DZ799" s="24"/>
      <c r="EA799" s="24"/>
      <c r="EB799" s="24"/>
      <c r="EC799" s="24"/>
      <c r="ED799" s="24"/>
      <c r="EE799" s="24"/>
      <c r="EF799" s="24"/>
      <c r="EG799" s="24"/>
      <c r="EH799" s="24"/>
      <c r="EI799" s="24"/>
      <c r="EJ799" s="24"/>
      <c r="EK799" s="24"/>
      <c r="EL799" s="24"/>
      <c r="EM799" s="24"/>
      <c r="EN799" s="24"/>
      <c r="EO799" s="24"/>
      <c r="EP799" s="24"/>
      <c r="EQ799" s="24"/>
      <c r="ER799" s="24"/>
      <c r="ES799" s="24"/>
      <c r="ET799" s="24"/>
      <c r="EU799" s="24"/>
      <c r="EV799" s="24"/>
      <c r="EW799" s="24"/>
      <c r="EX799" s="24"/>
      <c r="EY799" s="24"/>
      <c r="EZ799" s="24"/>
      <c r="FA799" s="24"/>
      <c r="FB799" s="24"/>
      <c r="FC799" s="24"/>
      <c r="FD799" s="24"/>
      <c r="FE799" s="24"/>
      <c r="FF799" s="24"/>
      <c r="FG799" s="24"/>
      <c r="FH799" s="24"/>
      <c r="FI799" s="24"/>
      <c r="FJ799" s="24"/>
      <c r="FK799" s="24"/>
      <c r="FL799" s="24"/>
      <c r="FM799" s="24"/>
      <c r="FN799" s="24"/>
      <c r="FO799" s="24"/>
      <c r="FP799" s="24"/>
      <c r="FQ799" s="24"/>
      <c r="FR799" s="24"/>
      <c r="FS799" s="24"/>
      <c r="FT799" s="24"/>
      <c r="FU799" s="24"/>
      <c r="FV799" s="24"/>
      <c r="FW799" s="24"/>
      <c r="FX799" s="24"/>
      <c r="FY799" s="24"/>
      <c r="FZ799" s="24"/>
      <c r="GA799" s="24"/>
      <c r="GB799" s="24"/>
      <c r="GC799" s="24"/>
      <c r="GD799" s="24"/>
      <c r="GE799" s="24"/>
      <c r="GF799" s="24"/>
      <c r="GG799" s="24"/>
      <c r="GH799" s="24"/>
      <c r="GI799" s="24"/>
      <c r="GJ799" s="24"/>
      <c r="GK799" s="24"/>
      <c r="GL799" s="24"/>
      <c r="GM799" s="24"/>
      <c r="GN799" s="24"/>
      <c r="GO799" s="24"/>
      <c r="GP799" s="24"/>
      <c r="GQ799" s="24"/>
      <c r="GR799" s="24"/>
      <c r="GS799" s="24"/>
      <c r="GT799" s="24"/>
      <c r="GU799" s="24"/>
      <c r="GV799" s="24"/>
      <c r="GW799" s="24"/>
      <c r="GX799" s="24"/>
      <c r="GY799" s="24"/>
      <c r="GZ799" s="24"/>
      <c r="HA799" s="24"/>
      <c r="HB799" s="24"/>
      <c r="HC799" s="24"/>
      <c r="HD799" s="24"/>
      <c r="HE799" s="24"/>
      <c r="HF799" s="24"/>
      <c r="HG799" s="24"/>
      <c r="HH799" s="24"/>
      <c r="HI799" s="24"/>
      <c r="HJ799" s="24"/>
      <c r="HK799" s="24"/>
      <c r="HL799" s="24"/>
      <c r="HM799" s="24"/>
      <c r="HN799" s="24"/>
      <c r="HO799" s="24"/>
      <c r="HP799" s="24"/>
      <c r="HQ799" s="24"/>
      <c r="HR799" s="24"/>
      <c r="HS799" s="24"/>
      <c r="HT799" s="24"/>
      <c r="HU799" s="24"/>
      <c r="HV799" s="24"/>
      <c r="HW799" s="24"/>
      <c r="HX799" s="24"/>
      <c r="HY799" s="24"/>
      <c r="HZ799" s="24"/>
      <c r="IA799" s="24"/>
      <c r="IB799" s="24"/>
      <c r="IC799" s="24"/>
      <c r="ID799" s="24"/>
    </row>
    <row r="800" spans="13:238" x14ac:dyDescent="0.3">
      <c r="M800" s="66"/>
      <c r="BF800" s="23"/>
      <c r="BG800" s="24"/>
      <c r="BH800" s="24"/>
      <c r="BI800" s="24"/>
      <c r="BJ800" s="24"/>
      <c r="BK800" s="24"/>
      <c r="BL800" s="24"/>
      <c r="BM800" s="24"/>
      <c r="BN800" s="24"/>
      <c r="BO800" s="24"/>
      <c r="BP800" s="24"/>
      <c r="BQ800" s="24"/>
      <c r="BR800" s="24"/>
      <c r="BS800" s="24"/>
      <c r="BT800" s="24"/>
      <c r="BU800" s="24"/>
      <c r="BV800" s="24"/>
      <c r="BW800" s="24"/>
      <c r="BX800" s="24"/>
      <c r="BY800" s="24"/>
      <c r="BZ800" s="24"/>
      <c r="CA800" s="24"/>
      <c r="CB800" s="24"/>
      <c r="CC800" s="24"/>
      <c r="CD800" s="24"/>
      <c r="CE800" s="24"/>
      <c r="CF800" s="24"/>
      <c r="CG800" s="24"/>
      <c r="CH800" s="24"/>
      <c r="CI800" s="24"/>
      <c r="CJ800" s="24"/>
      <c r="CK800" s="24"/>
      <c r="CL800" s="24"/>
      <c r="CM800" s="24"/>
      <c r="CN800" s="24"/>
      <c r="CO800" s="24"/>
      <c r="CP800" s="24"/>
      <c r="CQ800" s="24"/>
      <c r="CR800" s="24"/>
      <c r="CS800" s="24"/>
      <c r="CT800" s="24"/>
      <c r="CU800" s="24"/>
      <c r="CV800" s="24"/>
      <c r="CW800" s="24"/>
      <c r="CX800" s="24"/>
      <c r="CY800" s="24"/>
      <c r="CZ800" s="24"/>
      <c r="DA800" s="24"/>
      <c r="DB800" s="24"/>
      <c r="DC800" s="24"/>
      <c r="DD800" s="24"/>
      <c r="DE800" s="24"/>
      <c r="DF800" s="24"/>
      <c r="DG800" s="24"/>
      <c r="DH800" s="24"/>
      <c r="DI800" s="24"/>
      <c r="DJ800" s="24"/>
      <c r="DK800" s="24"/>
      <c r="DL800" s="24"/>
      <c r="DM800" s="24"/>
      <c r="DN800" s="24"/>
      <c r="DO800" s="24"/>
      <c r="DP800" s="24"/>
      <c r="DQ800" s="24"/>
      <c r="DR800" s="24"/>
      <c r="DS800" s="24"/>
      <c r="DT800" s="24"/>
      <c r="DU800" s="24"/>
      <c r="DV800" s="24"/>
      <c r="DW800" s="24"/>
      <c r="DX800" s="24"/>
      <c r="DY800" s="24"/>
      <c r="DZ800" s="24"/>
      <c r="EA800" s="24"/>
      <c r="EB800" s="24"/>
      <c r="EC800" s="24"/>
      <c r="ED800" s="24"/>
      <c r="EE800" s="24"/>
      <c r="EF800" s="24"/>
      <c r="EG800" s="24"/>
      <c r="EH800" s="24"/>
      <c r="EI800" s="24"/>
      <c r="EJ800" s="24"/>
      <c r="EK800" s="24"/>
      <c r="EL800" s="24"/>
      <c r="EM800" s="24"/>
      <c r="EN800" s="24"/>
      <c r="EO800" s="24"/>
      <c r="EP800" s="24"/>
      <c r="EQ800" s="24"/>
      <c r="ER800" s="24"/>
      <c r="ES800" s="24"/>
      <c r="ET800" s="24"/>
      <c r="EU800" s="24"/>
      <c r="EV800" s="24"/>
      <c r="EW800" s="24"/>
      <c r="EX800" s="24"/>
      <c r="EY800" s="24"/>
      <c r="EZ800" s="24"/>
      <c r="FA800" s="24"/>
      <c r="FB800" s="24"/>
      <c r="FC800" s="24"/>
      <c r="FD800" s="24"/>
      <c r="FE800" s="24"/>
      <c r="FF800" s="24"/>
      <c r="FG800" s="24"/>
      <c r="FH800" s="24"/>
      <c r="FI800" s="24"/>
      <c r="FJ800" s="24"/>
      <c r="FK800" s="24"/>
      <c r="FL800" s="24"/>
      <c r="FM800" s="24"/>
      <c r="FN800" s="24"/>
      <c r="FO800" s="24"/>
      <c r="FP800" s="24"/>
      <c r="FQ800" s="24"/>
      <c r="FR800" s="24"/>
      <c r="FS800" s="24"/>
      <c r="FT800" s="24"/>
      <c r="FU800" s="24"/>
      <c r="FV800" s="24"/>
      <c r="FW800" s="24"/>
      <c r="FX800" s="24"/>
      <c r="FY800" s="24"/>
      <c r="FZ800" s="24"/>
      <c r="GA800" s="24"/>
      <c r="GB800" s="24"/>
      <c r="GC800" s="24"/>
      <c r="GD800" s="24"/>
      <c r="GE800" s="24"/>
      <c r="GF800" s="24"/>
      <c r="GG800" s="24"/>
      <c r="GH800" s="24"/>
      <c r="GI800" s="24"/>
      <c r="GJ800" s="24"/>
      <c r="GK800" s="24"/>
      <c r="GL800" s="24"/>
      <c r="GM800" s="24"/>
      <c r="GN800" s="24"/>
      <c r="GO800" s="24"/>
      <c r="GP800" s="24"/>
      <c r="GQ800" s="24"/>
      <c r="GR800" s="24"/>
      <c r="GS800" s="24"/>
      <c r="GT800" s="24"/>
      <c r="GU800" s="24"/>
      <c r="GV800" s="24"/>
      <c r="GW800" s="24"/>
      <c r="GX800" s="24"/>
      <c r="GY800" s="24"/>
      <c r="GZ800" s="24"/>
      <c r="HA800" s="24"/>
      <c r="HB800" s="24"/>
      <c r="HC800" s="24"/>
      <c r="HD800" s="24"/>
      <c r="HE800" s="24"/>
      <c r="HF800" s="24"/>
      <c r="HG800" s="24"/>
      <c r="HH800" s="24"/>
      <c r="HI800" s="24"/>
      <c r="HJ800" s="24"/>
      <c r="HK800" s="24"/>
      <c r="HL800" s="24"/>
      <c r="HM800" s="24"/>
      <c r="HN800" s="24"/>
      <c r="HO800" s="24"/>
      <c r="HP800" s="24"/>
      <c r="HQ800" s="24"/>
      <c r="HR800" s="24"/>
      <c r="HS800" s="24"/>
      <c r="HT800" s="24"/>
      <c r="HU800" s="24"/>
      <c r="HV800" s="24"/>
      <c r="HW800" s="24"/>
      <c r="HX800" s="24"/>
      <c r="HY800" s="24"/>
      <c r="HZ800" s="24"/>
      <c r="IA800" s="24"/>
      <c r="IB800" s="24"/>
      <c r="IC800" s="24"/>
      <c r="ID800" s="24"/>
    </row>
    <row r="801" spans="13:238" x14ac:dyDescent="0.3">
      <c r="M801" s="66"/>
      <c r="BF801" s="23"/>
      <c r="BG801" s="24"/>
      <c r="BH801" s="24"/>
      <c r="BI801" s="24"/>
      <c r="BJ801" s="24"/>
      <c r="BK801" s="24"/>
      <c r="BL801" s="24"/>
      <c r="BM801" s="24"/>
      <c r="BN801" s="24"/>
      <c r="BO801" s="24"/>
      <c r="BP801" s="24"/>
      <c r="BQ801" s="24"/>
      <c r="BR801" s="24"/>
      <c r="BS801" s="24"/>
      <c r="BT801" s="24"/>
      <c r="BU801" s="24"/>
      <c r="BV801" s="24"/>
      <c r="BW801" s="24"/>
      <c r="BX801" s="24"/>
      <c r="BY801" s="24"/>
      <c r="BZ801" s="24"/>
      <c r="CA801" s="24"/>
      <c r="CB801" s="24"/>
      <c r="CC801" s="24"/>
      <c r="CD801" s="24"/>
      <c r="CE801" s="24"/>
      <c r="CF801" s="24"/>
      <c r="CG801" s="24"/>
      <c r="CH801" s="24"/>
      <c r="CI801" s="24"/>
      <c r="CJ801" s="24"/>
      <c r="CK801" s="24"/>
      <c r="CL801" s="24"/>
      <c r="CM801" s="24"/>
      <c r="CN801" s="24"/>
      <c r="CO801" s="24"/>
      <c r="CP801" s="24"/>
      <c r="CQ801" s="24"/>
      <c r="CR801" s="24"/>
      <c r="CS801" s="24"/>
      <c r="CT801" s="24"/>
      <c r="CU801" s="24"/>
      <c r="CV801" s="24"/>
      <c r="CW801" s="24"/>
      <c r="CX801" s="24"/>
      <c r="CY801" s="24"/>
      <c r="CZ801" s="24"/>
      <c r="DA801" s="24"/>
      <c r="DB801" s="24"/>
      <c r="DC801" s="24"/>
      <c r="DD801" s="24"/>
      <c r="DE801" s="24"/>
      <c r="DF801" s="24"/>
      <c r="DG801" s="24"/>
      <c r="DH801" s="24"/>
      <c r="DI801" s="24"/>
      <c r="DJ801" s="24"/>
      <c r="DK801" s="24"/>
      <c r="DL801" s="24"/>
      <c r="DM801" s="24"/>
      <c r="DN801" s="24"/>
      <c r="DO801" s="24"/>
      <c r="DP801" s="24"/>
      <c r="DQ801" s="24"/>
      <c r="DR801" s="24"/>
      <c r="DS801" s="24"/>
      <c r="DT801" s="24"/>
      <c r="DU801" s="24"/>
      <c r="DV801" s="24"/>
      <c r="DW801" s="24"/>
      <c r="DX801" s="24"/>
      <c r="DY801" s="24"/>
      <c r="DZ801" s="24"/>
      <c r="EA801" s="24"/>
      <c r="EB801" s="24"/>
      <c r="EC801" s="24"/>
      <c r="ED801" s="24"/>
      <c r="EE801" s="24"/>
      <c r="EF801" s="24"/>
      <c r="EG801" s="24"/>
      <c r="EH801" s="24"/>
      <c r="EI801" s="24"/>
      <c r="EJ801" s="24"/>
      <c r="EK801" s="24"/>
      <c r="EL801" s="24"/>
      <c r="EM801" s="24"/>
      <c r="EN801" s="24"/>
      <c r="EO801" s="24"/>
      <c r="EP801" s="24"/>
      <c r="EQ801" s="24"/>
      <c r="ER801" s="24"/>
      <c r="ES801" s="24"/>
      <c r="ET801" s="24"/>
      <c r="EU801" s="24"/>
      <c r="EV801" s="24"/>
      <c r="EW801" s="24"/>
      <c r="EX801" s="24"/>
      <c r="EY801" s="24"/>
      <c r="EZ801" s="24"/>
      <c r="FA801" s="24"/>
      <c r="FB801" s="24"/>
      <c r="FC801" s="24"/>
      <c r="FD801" s="24"/>
      <c r="FE801" s="24"/>
      <c r="FF801" s="24"/>
      <c r="FG801" s="24"/>
      <c r="FH801" s="24"/>
      <c r="FI801" s="24"/>
      <c r="FJ801" s="24"/>
      <c r="FK801" s="24"/>
      <c r="FL801" s="24"/>
      <c r="FM801" s="24"/>
      <c r="FN801" s="24"/>
      <c r="FO801" s="24"/>
      <c r="FP801" s="24"/>
      <c r="FQ801" s="24"/>
      <c r="FR801" s="24"/>
      <c r="FS801" s="24"/>
      <c r="FT801" s="24"/>
      <c r="FU801" s="24"/>
      <c r="FV801" s="24"/>
      <c r="FW801" s="24"/>
      <c r="FX801" s="24"/>
      <c r="FY801" s="24"/>
      <c r="FZ801" s="24"/>
      <c r="GA801" s="24"/>
      <c r="GB801" s="24"/>
      <c r="GC801" s="24"/>
      <c r="GD801" s="24"/>
      <c r="GE801" s="24"/>
      <c r="GF801" s="24"/>
      <c r="GG801" s="24"/>
      <c r="GH801" s="24"/>
      <c r="GI801" s="24"/>
      <c r="GJ801" s="24"/>
      <c r="GK801" s="24"/>
      <c r="GL801" s="24"/>
      <c r="GM801" s="24"/>
      <c r="GN801" s="24"/>
      <c r="GO801" s="24"/>
      <c r="GP801" s="24"/>
      <c r="GQ801" s="24"/>
      <c r="GR801" s="24"/>
      <c r="GS801" s="24"/>
      <c r="GT801" s="24"/>
      <c r="GU801" s="24"/>
      <c r="GV801" s="24"/>
      <c r="GW801" s="24"/>
      <c r="GX801" s="24"/>
      <c r="GY801" s="24"/>
      <c r="GZ801" s="24"/>
      <c r="HA801" s="24"/>
      <c r="HB801" s="24"/>
      <c r="HC801" s="24"/>
      <c r="HD801" s="24"/>
      <c r="HE801" s="24"/>
      <c r="HF801" s="24"/>
      <c r="HG801" s="24"/>
      <c r="HH801" s="24"/>
      <c r="HI801" s="24"/>
      <c r="HJ801" s="24"/>
      <c r="HK801" s="24"/>
      <c r="HL801" s="24"/>
      <c r="HM801" s="24"/>
      <c r="HN801" s="24"/>
      <c r="HO801" s="24"/>
      <c r="HP801" s="24"/>
      <c r="HQ801" s="24"/>
      <c r="HR801" s="24"/>
      <c r="HS801" s="24"/>
      <c r="HT801" s="24"/>
      <c r="HU801" s="24"/>
      <c r="HV801" s="24"/>
      <c r="HW801" s="24"/>
      <c r="HX801" s="24"/>
      <c r="HY801" s="24"/>
      <c r="HZ801" s="24"/>
      <c r="IA801" s="24"/>
      <c r="IB801" s="24"/>
      <c r="IC801" s="24"/>
      <c r="ID801" s="24"/>
    </row>
    <row r="802" spans="13:238" x14ac:dyDescent="0.3">
      <c r="M802" s="66"/>
      <c r="BF802" s="23"/>
      <c r="BG802" s="24"/>
      <c r="BH802" s="24"/>
      <c r="BI802" s="24"/>
      <c r="BJ802" s="24"/>
      <c r="BK802" s="24"/>
      <c r="BL802" s="24"/>
      <c r="BM802" s="24"/>
      <c r="BN802" s="24"/>
      <c r="BO802" s="24"/>
      <c r="BP802" s="24"/>
      <c r="BQ802" s="24"/>
      <c r="BR802" s="24"/>
      <c r="BS802" s="24"/>
      <c r="BT802" s="24"/>
      <c r="BU802" s="24"/>
      <c r="BV802" s="24"/>
      <c r="BW802" s="24"/>
      <c r="BX802" s="24"/>
      <c r="BY802" s="24"/>
      <c r="BZ802" s="24"/>
      <c r="CA802" s="24"/>
      <c r="CB802" s="24"/>
      <c r="CC802" s="24"/>
      <c r="CD802" s="24"/>
      <c r="CE802" s="24"/>
      <c r="CF802" s="24"/>
      <c r="CG802" s="24"/>
      <c r="CH802" s="24"/>
      <c r="CI802" s="24"/>
      <c r="CJ802" s="24"/>
      <c r="CK802" s="24"/>
      <c r="CL802" s="24"/>
      <c r="CM802" s="24"/>
      <c r="CN802" s="24"/>
      <c r="CO802" s="24"/>
      <c r="CP802" s="24"/>
      <c r="CQ802" s="24"/>
      <c r="CR802" s="24"/>
      <c r="CS802" s="24"/>
      <c r="CT802" s="24"/>
      <c r="CU802" s="24"/>
      <c r="CV802" s="24"/>
      <c r="CW802" s="24"/>
      <c r="CX802" s="24"/>
      <c r="CY802" s="24"/>
      <c r="CZ802" s="24"/>
      <c r="DA802" s="24"/>
      <c r="DB802" s="24"/>
      <c r="DC802" s="24"/>
      <c r="DD802" s="24"/>
      <c r="DE802" s="24"/>
      <c r="DF802" s="24"/>
      <c r="DG802" s="24"/>
      <c r="DH802" s="24"/>
      <c r="DI802" s="24"/>
      <c r="DJ802" s="24"/>
      <c r="DK802" s="24"/>
      <c r="DL802" s="24"/>
      <c r="DM802" s="24"/>
      <c r="DN802" s="24"/>
      <c r="DO802" s="24"/>
      <c r="DP802" s="24"/>
      <c r="DQ802" s="24"/>
      <c r="DR802" s="24"/>
      <c r="DS802" s="24"/>
      <c r="DT802" s="24"/>
      <c r="DU802" s="24"/>
      <c r="DV802" s="24"/>
      <c r="DW802" s="24"/>
      <c r="DX802" s="24"/>
      <c r="DY802" s="24"/>
      <c r="DZ802" s="24"/>
      <c r="EA802" s="24"/>
      <c r="EB802" s="24"/>
      <c r="EC802" s="24"/>
      <c r="ED802" s="24"/>
      <c r="EE802" s="24"/>
      <c r="EF802" s="24"/>
      <c r="EG802" s="24"/>
      <c r="EH802" s="24"/>
      <c r="EI802" s="24"/>
      <c r="EJ802" s="24"/>
      <c r="EK802" s="24"/>
      <c r="EL802" s="24"/>
      <c r="EM802" s="24"/>
      <c r="EN802" s="24"/>
      <c r="EO802" s="24"/>
      <c r="EP802" s="24"/>
      <c r="EQ802" s="24"/>
      <c r="ER802" s="24"/>
      <c r="ES802" s="24"/>
      <c r="ET802" s="24"/>
      <c r="EU802" s="24"/>
      <c r="EV802" s="24"/>
      <c r="EW802" s="24"/>
      <c r="EX802" s="24"/>
      <c r="EY802" s="24"/>
      <c r="EZ802" s="24"/>
      <c r="FA802" s="24"/>
      <c r="FB802" s="24"/>
      <c r="FC802" s="24"/>
      <c r="FD802" s="24"/>
      <c r="FE802" s="24"/>
      <c r="FF802" s="24"/>
      <c r="FG802" s="24"/>
      <c r="FH802" s="24"/>
      <c r="FI802" s="24"/>
      <c r="FJ802" s="24"/>
      <c r="FK802" s="24"/>
      <c r="FL802" s="24"/>
      <c r="FM802" s="24"/>
      <c r="FN802" s="24"/>
      <c r="FO802" s="24"/>
      <c r="FP802" s="24"/>
      <c r="FQ802" s="24"/>
      <c r="FR802" s="24"/>
      <c r="FS802" s="24"/>
      <c r="FT802" s="24"/>
      <c r="FU802" s="24"/>
      <c r="FV802" s="24"/>
      <c r="FW802" s="24"/>
      <c r="FX802" s="24"/>
      <c r="FY802" s="24"/>
      <c r="FZ802" s="24"/>
      <c r="GA802" s="24"/>
      <c r="GB802" s="24"/>
      <c r="GC802" s="24"/>
      <c r="GD802" s="24"/>
      <c r="GE802" s="24"/>
      <c r="GF802" s="24"/>
      <c r="GG802" s="24"/>
      <c r="GH802" s="24"/>
      <c r="GI802" s="24"/>
      <c r="GJ802" s="24"/>
      <c r="GK802" s="24"/>
      <c r="GL802" s="24"/>
      <c r="GM802" s="24"/>
      <c r="GN802" s="24"/>
      <c r="GO802" s="24"/>
      <c r="GP802" s="24"/>
      <c r="GQ802" s="24"/>
      <c r="GR802" s="24"/>
      <c r="GS802" s="24"/>
      <c r="GT802" s="24"/>
      <c r="GU802" s="24"/>
      <c r="GV802" s="24"/>
      <c r="GW802" s="24"/>
      <c r="GX802" s="24"/>
      <c r="GY802" s="24"/>
      <c r="GZ802" s="24"/>
      <c r="HA802" s="24"/>
      <c r="HB802" s="24"/>
      <c r="HC802" s="24"/>
      <c r="HD802" s="24"/>
      <c r="HE802" s="24"/>
      <c r="HF802" s="24"/>
      <c r="HG802" s="24"/>
      <c r="HH802" s="24"/>
      <c r="HI802" s="24"/>
      <c r="HJ802" s="24"/>
      <c r="HK802" s="24"/>
      <c r="HL802" s="24"/>
      <c r="HM802" s="24"/>
      <c r="HN802" s="24"/>
      <c r="HO802" s="24"/>
      <c r="HP802" s="24"/>
      <c r="HQ802" s="24"/>
      <c r="HR802" s="24"/>
      <c r="HS802" s="24"/>
      <c r="HT802" s="24"/>
      <c r="HU802" s="24"/>
      <c r="HV802" s="24"/>
      <c r="HW802" s="24"/>
      <c r="HX802" s="24"/>
      <c r="HY802" s="24"/>
      <c r="HZ802" s="24"/>
      <c r="IA802" s="24"/>
      <c r="IB802" s="24"/>
      <c r="IC802" s="24"/>
      <c r="ID802" s="24"/>
    </row>
    <row r="803" spans="13:238" x14ac:dyDescent="0.3">
      <c r="M803" s="66"/>
      <c r="BF803" s="23"/>
      <c r="BG803" s="24"/>
      <c r="BH803" s="24"/>
      <c r="BI803" s="24"/>
      <c r="BJ803" s="24"/>
      <c r="BK803" s="24"/>
      <c r="BL803" s="24"/>
      <c r="BM803" s="24"/>
      <c r="BN803" s="24"/>
      <c r="BO803" s="24"/>
      <c r="BP803" s="24"/>
      <c r="BQ803" s="24"/>
      <c r="BR803" s="24"/>
      <c r="BS803" s="24"/>
      <c r="BT803" s="24"/>
      <c r="BU803" s="24"/>
      <c r="BV803" s="24"/>
      <c r="BW803" s="24"/>
      <c r="BX803" s="24"/>
      <c r="BY803" s="24"/>
      <c r="BZ803" s="24"/>
      <c r="CA803" s="24"/>
      <c r="CB803" s="24"/>
      <c r="CC803" s="24"/>
      <c r="CD803" s="24"/>
      <c r="CE803" s="24"/>
      <c r="CF803" s="24"/>
      <c r="CG803" s="24"/>
      <c r="CH803" s="24"/>
      <c r="CI803" s="24"/>
      <c r="CJ803" s="24"/>
      <c r="CK803" s="24"/>
      <c r="CL803" s="24"/>
      <c r="CM803" s="24"/>
      <c r="CN803" s="24"/>
      <c r="CO803" s="24"/>
      <c r="CP803" s="24"/>
      <c r="CQ803" s="24"/>
      <c r="CR803" s="24"/>
      <c r="CS803" s="24"/>
      <c r="CT803" s="24"/>
      <c r="CU803" s="24"/>
      <c r="CV803" s="24"/>
      <c r="CW803" s="24"/>
      <c r="CX803" s="24"/>
      <c r="CY803" s="24"/>
      <c r="CZ803" s="24"/>
      <c r="DA803" s="24"/>
      <c r="DB803" s="24"/>
      <c r="DC803" s="24"/>
      <c r="DD803" s="24"/>
      <c r="DE803" s="24"/>
      <c r="DF803" s="24"/>
      <c r="DG803" s="24"/>
      <c r="DH803" s="24"/>
      <c r="DI803" s="24"/>
      <c r="DJ803" s="24"/>
      <c r="DK803" s="24"/>
      <c r="DL803" s="24"/>
      <c r="DM803" s="24"/>
      <c r="DN803" s="24"/>
      <c r="DO803" s="24"/>
      <c r="DP803" s="24"/>
      <c r="DQ803" s="24"/>
      <c r="DR803" s="24"/>
      <c r="DS803" s="24"/>
      <c r="DT803" s="24"/>
      <c r="DU803" s="24"/>
      <c r="DV803" s="24"/>
      <c r="DW803" s="24"/>
      <c r="DX803" s="24"/>
      <c r="DY803" s="24"/>
      <c r="DZ803" s="24"/>
      <c r="EA803" s="24"/>
      <c r="EB803" s="24"/>
      <c r="EC803" s="24"/>
      <c r="ED803" s="24"/>
      <c r="EE803" s="24"/>
      <c r="EF803" s="24"/>
      <c r="EG803" s="24"/>
      <c r="EH803" s="24"/>
      <c r="EI803" s="24"/>
      <c r="EJ803" s="24"/>
      <c r="EK803" s="24"/>
      <c r="EL803" s="24"/>
      <c r="EM803" s="24"/>
      <c r="EN803" s="24"/>
      <c r="EO803" s="24"/>
      <c r="EP803" s="24"/>
      <c r="EQ803" s="24"/>
      <c r="ER803" s="24"/>
      <c r="ES803" s="24"/>
      <c r="ET803" s="24"/>
      <c r="EU803" s="24"/>
      <c r="EV803" s="24"/>
      <c r="EW803" s="24"/>
      <c r="EX803" s="24"/>
      <c r="EY803" s="24"/>
      <c r="EZ803" s="24"/>
      <c r="FA803" s="24"/>
      <c r="FB803" s="24"/>
      <c r="FC803" s="24"/>
      <c r="FD803" s="24"/>
      <c r="FE803" s="24"/>
      <c r="FF803" s="24"/>
      <c r="FG803" s="24"/>
      <c r="FH803" s="24"/>
      <c r="FI803" s="24"/>
      <c r="FJ803" s="24"/>
      <c r="FK803" s="24"/>
      <c r="FL803" s="24"/>
      <c r="FM803" s="24"/>
      <c r="FN803" s="24"/>
      <c r="FO803" s="24"/>
      <c r="FP803" s="24"/>
      <c r="FQ803" s="24"/>
      <c r="FR803" s="24"/>
      <c r="FS803" s="24"/>
      <c r="FT803" s="24"/>
      <c r="FU803" s="24"/>
      <c r="FV803" s="24"/>
      <c r="FW803" s="24"/>
      <c r="FX803" s="24"/>
      <c r="FY803" s="24"/>
      <c r="FZ803" s="24"/>
      <c r="GA803" s="24"/>
      <c r="GB803" s="24"/>
      <c r="GC803" s="24"/>
      <c r="GD803" s="24"/>
      <c r="GE803" s="24"/>
      <c r="GF803" s="24"/>
      <c r="GG803" s="24"/>
      <c r="GH803" s="24"/>
      <c r="GI803" s="24"/>
      <c r="GJ803" s="24"/>
      <c r="GK803" s="24"/>
      <c r="GL803" s="24"/>
      <c r="GM803" s="24"/>
      <c r="GN803" s="24"/>
      <c r="GO803" s="24"/>
      <c r="GP803" s="24"/>
      <c r="GQ803" s="24"/>
      <c r="GR803" s="24"/>
      <c r="GS803" s="24"/>
      <c r="GT803" s="24"/>
      <c r="GU803" s="24"/>
      <c r="GV803" s="24"/>
      <c r="GW803" s="24"/>
      <c r="GX803" s="24"/>
      <c r="GY803" s="24"/>
      <c r="GZ803" s="24"/>
      <c r="HA803" s="24"/>
      <c r="HB803" s="24"/>
      <c r="HC803" s="24"/>
      <c r="HD803" s="24"/>
      <c r="HE803" s="24"/>
      <c r="HF803" s="24"/>
      <c r="HG803" s="24"/>
      <c r="HH803" s="24"/>
      <c r="HI803" s="24"/>
      <c r="HJ803" s="24"/>
      <c r="HK803" s="24"/>
      <c r="HL803" s="24"/>
      <c r="HM803" s="24"/>
      <c r="HN803" s="24"/>
      <c r="HO803" s="24"/>
      <c r="HP803" s="24"/>
      <c r="HQ803" s="24"/>
      <c r="HR803" s="24"/>
      <c r="HS803" s="24"/>
      <c r="HT803" s="24"/>
      <c r="HU803" s="24"/>
      <c r="HV803" s="24"/>
      <c r="HW803" s="24"/>
      <c r="HX803" s="24"/>
      <c r="HY803" s="24"/>
      <c r="HZ803" s="24"/>
      <c r="IA803" s="24"/>
      <c r="IB803" s="24"/>
      <c r="IC803" s="24"/>
      <c r="ID803" s="24"/>
    </row>
    <row r="804" spans="13:238" x14ac:dyDescent="0.3">
      <c r="M804" s="66"/>
      <c r="BF804" s="23"/>
      <c r="BG804" s="24"/>
      <c r="BH804" s="24"/>
      <c r="BI804" s="24"/>
      <c r="BJ804" s="24"/>
      <c r="BK804" s="24"/>
      <c r="BL804" s="24"/>
      <c r="BM804" s="24"/>
      <c r="BN804" s="24"/>
      <c r="BO804" s="24"/>
      <c r="BP804" s="24"/>
      <c r="BQ804" s="24"/>
      <c r="BR804" s="24"/>
      <c r="BS804" s="24"/>
      <c r="BT804" s="24"/>
      <c r="BU804" s="24"/>
      <c r="BV804" s="24"/>
      <c r="BW804" s="24"/>
      <c r="BX804" s="24"/>
      <c r="BY804" s="24"/>
      <c r="BZ804" s="24"/>
      <c r="CA804" s="24"/>
      <c r="CB804" s="24"/>
      <c r="CC804" s="24"/>
      <c r="CD804" s="24"/>
      <c r="CE804" s="24"/>
      <c r="CF804" s="24"/>
      <c r="CG804" s="24"/>
      <c r="CH804" s="24"/>
      <c r="CI804" s="24"/>
      <c r="CJ804" s="24"/>
      <c r="CK804" s="24"/>
      <c r="CL804" s="24"/>
      <c r="CM804" s="24"/>
      <c r="CN804" s="24"/>
      <c r="CO804" s="24"/>
      <c r="CP804" s="24"/>
      <c r="CQ804" s="24"/>
      <c r="CR804" s="24"/>
      <c r="CS804" s="24"/>
      <c r="CT804" s="24"/>
      <c r="CU804" s="24"/>
      <c r="CV804" s="24"/>
      <c r="CW804" s="24"/>
      <c r="CX804" s="24"/>
      <c r="CY804" s="24"/>
      <c r="CZ804" s="24"/>
      <c r="DA804" s="24"/>
      <c r="DB804" s="24"/>
      <c r="DC804" s="24"/>
      <c r="DD804" s="24"/>
      <c r="DE804" s="24"/>
      <c r="DF804" s="24"/>
      <c r="DG804" s="24"/>
      <c r="DH804" s="24"/>
      <c r="DI804" s="24"/>
      <c r="DJ804" s="24"/>
      <c r="DK804" s="24"/>
      <c r="DL804" s="24"/>
      <c r="DM804" s="24"/>
      <c r="DN804" s="24"/>
      <c r="DO804" s="24"/>
      <c r="DP804" s="24"/>
      <c r="DQ804" s="24"/>
      <c r="DR804" s="24"/>
      <c r="DS804" s="24"/>
      <c r="DT804" s="24"/>
      <c r="DU804" s="24"/>
      <c r="DV804" s="24"/>
      <c r="DW804" s="24"/>
      <c r="DX804" s="24"/>
      <c r="DY804" s="24"/>
      <c r="DZ804" s="24"/>
      <c r="EA804" s="24"/>
      <c r="EB804" s="24"/>
      <c r="EC804" s="24"/>
      <c r="ED804" s="24"/>
      <c r="EE804" s="24"/>
      <c r="EF804" s="24"/>
      <c r="EG804" s="24"/>
      <c r="EH804" s="24"/>
      <c r="EI804" s="24"/>
      <c r="EJ804" s="24"/>
      <c r="EK804" s="24"/>
      <c r="EL804" s="24"/>
      <c r="EM804" s="24"/>
      <c r="EN804" s="24"/>
      <c r="EO804" s="24"/>
      <c r="EP804" s="24"/>
      <c r="EQ804" s="24"/>
      <c r="ER804" s="24"/>
      <c r="ES804" s="24"/>
      <c r="ET804" s="24"/>
      <c r="EU804" s="24"/>
      <c r="EV804" s="24"/>
      <c r="EW804" s="24"/>
      <c r="EX804" s="24"/>
      <c r="EY804" s="24"/>
      <c r="EZ804" s="24"/>
      <c r="FA804" s="24"/>
      <c r="FB804" s="24"/>
      <c r="FC804" s="24"/>
      <c r="FD804" s="24"/>
      <c r="FE804" s="24"/>
      <c r="FF804" s="24"/>
      <c r="FG804" s="24"/>
      <c r="FH804" s="24"/>
      <c r="FI804" s="24"/>
      <c r="FJ804" s="24"/>
      <c r="FK804" s="24"/>
      <c r="FL804" s="24"/>
      <c r="FM804" s="24"/>
      <c r="FN804" s="24"/>
      <c r="FO804" s="24"/>
      <c r="FP804" s="24"/>
      <c r="FQ804" s="24"/>
      <c r="FR804" s="24"/>
      <c r="FS804" s="24"/>
      <c r="FT804" s="24"/>
      <c r="FU804" s="24"/>
      <c r="FV804" s="24"/>
      <c r="FW804" s="24"/>
      <c r="FX804" s="24"/>
      <c r="FY804" s="24"/>
      <c r="FZ804" s="24"/>
      <c r="GA804" s="24"/>
      <c r="GB804" s="24"/>
      <c r="GC804" s="24"/>
      <c r="GD804" s="24"/>
      <c r="GE804" s="24"/>
      <c r="GF804" s="24"/>
      <c r="GG804" s="24"/>
      <c r="GH804" s="24"/>
      <c r="GI804" s="24"/>
      <c r="GJ804" s="24"/>
      <c r="GK804" s="24"/>
      <c r="GL804" s="24"/>
      <c r="GM804" s="24"/>
      <c r="GN804" s="24"/>
      <c r="GO804" s="24"/>
      <c r="GP804" s="24"/>
      <c r="GQ804" s="24"/>
      <c r="GR804" s="24"/>
      <c r="GS804" s="24"/>
      <c r="GT804" s="24"/>
      <c r="GU804" s="24"/>
      <c r="GV804" s="24"/>
      <c r="GW804" s="24"/>
      <c r="GX804" s="24"/>
      <c r="GY804" s="24"/>
      <c r="GZ804" s="24"/>
      <c r="HA804" s="24"/>
      <c r="HB804" s="24"/>
      <c r="HC804" s="24"/>
      <c r="HD804" s="24"/>
      <c r="HE804" s="24"/>
      <c r="HF804" s="24"/>
      <c r="HG804" s="24"/>
      <c r="HH804" s="24"/>
      <c r="HI804" s="24"/>
      <c r="HJ804" s="24"/>
      <c r="HK804" s="24"/>
      <c r="HL804" s="24"/>
      <c r="HM804" s="24"/>
      <c r="HN804" s="24"/>
      <c r="HO804" s="24"/>
      <c r="HP804" s="24"/>
      <c r="HQ804" s="24"/>
      <c r="HR804" s="24"/>
      <c r="HS804" s="24"/>
      <c r="HT804" s="24"/>
      <c r="HU804" s="24"/>
      <c r="HV804" s="24"/>
      <c r="HW804" s="24"/>
      <c r="HX804" s="24"/>
      <c r="HY804" s="24"/>
      <c r="HZ804" s="24"/>
      <c r="IA804" s="24"/>
      <c r="IB804" s="24"/>
      <c r="IC804" s="24"/>
      <c r="ID804" s="24"/>
    </row>
    <row r="805" spans="13:238" x14ac:dyDescent="0.3">
      <c r="M805" s="66"/>
      <c r="BF805" s="23"/>
      <c r="BG805" s="24"/>
      <c r="BH805" s="24"/>
      <c r="BI805" s="24"/>
      <c r="BJ805" s="24"/>
      <c r="BK805" s="24"/>
      <c r="BL805" s="24"/>
      <c r="BM805" s="24"/>
      <c r="BN805" s="24"/>
      <c r="BO805" s="24"/>
      <c r="BP805" s="24"/>
      <c r="BQ805" s="24"/>
      <c r="BR805" s="24"/>
      <c r="BS805" s="24"/>
      <c r="BT805" s="24"/>
      <c r="BU805" s="24"/>
      <c r="BV805" s="24"/>
      <c r="BW805" s="24"/>
      <c r="BX805" s="24"/>
      <c r="BY805" s="24"/>
      <c r="BZ805" s="24"/>
      <c r="CA805" s="24"/>
      <c r="CB805" s="24"/>
      <c r="CC805" s="24"/>
      <c r="CD805" s="24"/>
      <c r="CE805" s="24"/>
      <c r="CF805" s="24"/>
      <c r="CG805" s="24"/>
      <c r="CH805" s="24"/>
      <c r="CI805" s="24"/>
      <c r="CJ805" s="24"/>
      <c r="CK805" s="24"/>
      <c r="CL805" s="24"/>
      <c r="CM805" s="24"/>
      <c r="CN805" s="24"/>
      <c r="CO805" s="24"/>
      <c r="CP805" s="24"/>
      <c r="CQ805" s="24"/>
      <c r="CR805" s="24"/>
      <c r="CS805" s="24"/>
      <c r="CT805" s="24"/>
      <c r="CU805" s="24"/>
      <c r="CV805" s="24"/>
      <c r="CW805" s="24"/>
      <c r="CX805" s="24"/>
      <c r="CY805" s="24"/>
      <c r="CZ805" s="24"/>
      <c r="DA805" s="24"/>
      <c r="DB805" s="24"/>
      <c r="DC805" s="24"/>
      <c r="DD805" s="24"/>
      <c r="DE805" s="24"/>
      <c r="DF805" s="24"/>
      <c r="DG805" s="24"/>
      <c r="DH805" s="24"/>
      <c r="DI805" s="24"/>
      <c r="DJ805" s="24"/>
      <c r="DK805" s="24"/>
      <c r="DL805" s="24"/>
      <c r="DM805" s="24"/>
      <c r="DN805" s="24"/>
      <c r="DO805" s="24"/>
      <c r="DP805" s="24"/>
      <c r="DQ805" s="24"/>
      <c r="DR805" s="24"/>
      <c r="DS805" s="24"/>
      <c r="DT805" s="24"/>
      <c r="DU805" s="24"/>
      <c r="DV805" s="24"/>
      <c r="DW805" s="24"/>
      <c r="DX805" s="24"/>
      <c r="DY805" s="24"/>
      <c r="DZ805" s="24"/>
      <c r="EA805" s="24"/>
      <c r="EB805" s="24"/>
      <c r="EC805" s="24"/>
      <c r="ED805" s="24"/>
      <c r="EE805" s="24"/>
      <c r="EF805" s="24"/>
      <c r="EG805" s="24"/>
      <c r="EH805" s="24"/>
      <c r="EI805" s="24"/>
      <c r="EJ805" s="24"/>
      <c r="EK805" s="24"/>
      <c r="EL805" s="24"/>
      <c r="EM805" s="24"/>
      <c r="EN805" s="24"/>
      <c r="EO805" s="24"/>
      <c r="EP805" s="24"/>
      <c r="EQ805" s="24"/>
      <c r="ER805" s="24"/>
      <c r="ES805" s="24"/>
      <c r="ET805" s="24"/>
      <c r="EU805" s="24"/>
      <c r="EV805" s="24"/>
      <c r="EW805" s="24"/>
      <c r="EX805" s="24"/>
      <c r="EY805" s="24"/>
      <c r="EZ805" s="24"/>
      <c r="FA805" s="24"/>
      <c r="FB805" s="24"/>
      <c r="FC805" s="24"/>
      <c r="FD805" s="24"/>
      <c r="FE805" s="24"/>
      <c r="FF805" s="24"/>
      <c r="FG805" s="24"/>
      <c r="FH805" s="24"/>
      <c r="FI805" s="24"/>
      <c r="FJ805" s="24"/>
      <c r="FK805" s="24"/>
      <c r="FL805" s="24"/>
      <c r="FM805" s="24"/>
      <c r="FN805" s="24"/>
      <c r="FO805" s="24"/>
      <c r="FP805" s="24"/>
      <c r="FQ805" s="24"/>
      <c r="FR805" s="24"/>
      <c r="FS805" s="24"/>
      <c r="FT805" s="24"/>
      <c r="FU805" s="24"/>
      <c r="FV805" s="24"/>
      <c r="FW805" s="24"/>
      <c r="FX805" s="24"/>
      <c r="FY805" s="24"/>
      <c r="FZ805" s="24"/>
      <c r="GA805" s="24"/>
      <c r="GB805" s="24"/>
      <c r="GC805" s="24"/>
      <c r="GD805" s="24"/>
      <c r="GE805" s="24"/>
      <c r="GF805" s="24"/>
      <c r="GG805" s="24"/>
      <c r="GH805" s="24"/>
      <c r="GI805" s="24"/>
      <c r="GJ805" s="24"/>
      <c r="GK805" s="24"/>
      <c r="GL805" s="24"/>
      <c r="GM805" s="24"/>
      <c r="GN805" s="24"/>
      <c r="GO805" s="24"/>
      <c r="GP805" s="24"/>
      <c r="GQ805" s="24"/>
      <c r="GR805" s="24"/>
      <c r="GS805" s="24"/>
      <c r="GT805" s="24"/>
      <c r="GU805" s="24"/>
      <c r="GV805" s="24"/>
      <c r="GW805" s="24"/>
      <c r="GX805" s="24"/>
      <c r="GY805" s="24"/>
      <c r="GZ805" s="24"/>
      <c r="HA805" s="24"/>
      <c r="HB805" s="24"/>
      <c r="HC805" s="24"/>
      <c r="HD805" s="24"/>
      <c r="HE805" s="24"/>
      <c r="HF805" s="24"/>
      <c r="HG805" s="24"/>
      <c r="HH805" s="24"/>
      <c r="HI805" s="24"/>
      <c r="HJ805" s="24"/>
      <c r="HK805" s="24"/>
      <c r="HL805" s="24"/>
      <c r="HM805" s="24"/>
      <c r="HN805" s="24"/>
      <c r="HO805" s="24"/>
      <c r="HP805" s="24"/>
      <c r="HQ805" s="24"/>
      <c r="HR805" s="24"/>
      <c r="HS805" s="24"/>
      <c r="HT805" s="24"/>
      <c r="HU805" s="24"/>
      <c r="HV805" s="24"/>
      <c r="HW805" s="24"/>
      <c r="HX805" s="24"/>
      <c r="HY805" s="24"/>
      <c r="HZ805" s="24"/>
      <c r="IA805" s="24"/>
      <c r="IB805" s="24"/>
      <c r="IC805" s="24"/>
      <c r="ID805" s="24"/>
    </row>
    <row r="806" spans="13:238" x14ac:dyDescent="0.3">
      <c r="M806" s="66"/>
      <c r="BF806" s="23"/>
      <c r="BG806" s="24"/>
      <c r="BH806" s="24"/>
      <c r="BI806" s="24"/>
      <c r="BJ806" s="24"/>
      <c r="BK806" s="24"/>
      <c r="BL806" s="24"/>
      <c r="BM806" s="24"/>
      <c r="BN806" s="24"/>
      <c r="BO806" s="24"/>
      <c r="BP806" s="24"/>
      <c r="BQ806" s="24"/>
      <c r="BR806" s="24"/>
      <c r="BS806" s="24"/>
      <c r="BT806" s="24"/>
      <c r="BU806" s="24"/>
      <c r="BV806" s="24"/>
      <c r="BW806" s="24"/>
      <c r="BX806" s="24"/>
      <c r="BY806" s="24"/>
      <c r="BZ806" s="24"/>
      <c r="CA806" s="24"/>
      <c r="CB806" s="24"/>
      <c r="CC806" s="24"/>
      <c r="CD806" s="24"/>
      <c r="CE806" s="24"/>
      <c r="CF806" s="24"/>
      <c r="CG806" s="24"/>
      <c r="CH806" s="24"/>
      <c r="CI806" s="24"/>
      <c r="CJ806" s="24"/>
      <c r="CK806" s="24"/>
      <c r="CL806" s="24"/>
      <c r="CM806" s="24"/>
      <c r="CN806" s="24"/>
      <c r="CO806" s="24"/>
      <c r="CP806" s="24"/>
      <c r="CQ806" s="24"/>
      <c r="CR806" s="24"/>
      <c r="CS806" s="24"/>
      <c r="CT806" s="24"/>
      <c r="CU806" s="24"/>
      <c r="CV806" s="24"/>
      <c r="CW806" s="24"/>
      <c r="CX806" s="24"/>
      <c r="CY806" s="24"/>
      <c r="CZ806" s="24"/>
      <c r="DA806" s="24"/>
      <c r="DB806" s="24"/>
      <c r="DC806" s="24"/>
      <c r="DD806" s="24"/>
      <c r="DE806" s="24"/>
      <c r="DF806" s="24"/>
      <c r="DG806" s="24"/>
      <c r="DH806" s="24"/>
      <c r="DI806" s="24"/>
      <c r="DJ806" s="24"/>
      <c r="DK806" s="24"/>
      <c r="DL806" s="24"/>
      <c r="DM806" s="24"/>
      <c r="DN806" s="24"/>
      <c r="DO806" s="24"/>
      <c r="DP806" s="24"/>
      <c r="DQ806" s="24"/>
      <c r="DR806" s="24"/>
      <c r="DS806" s="24"/>
      <c r="DT806" s="24"/>
      <c r="DU806" s="24"/>
      <c r="DV806" s="24"/>
      <c r="DW806" s="24"/>
      <c r="DX806" s="24"/>
      <c r="DY806" s="24"/>
      <c r="DZ806" s="24"/>
      <c r="EA806" s="24"/>
      <c r="EB806" s="24"/>
      <c r="EC806" s="24"/>
      <c r="ED806" s="24"/>
      <c r="EE806" s="24"/>
      <c r="EF806" s="24"/>
      <c r="EG806" s="24"/>
      <c r="EH806" s="24"/>
      <c r="EI806" s="24"/>
      <c r="EJ806" s="24"/>
      <c r="EK806" s="24"/>
      <c r="EL806" s="24"/>
      <c r="EM806" s="24"/>
      <c r="EN806" s="24"/>
      <c r="EO806" s="24"/>
      <c r="EP806" s="24"/>
      <c r="EQ806" s="24"/>
      <c r="ER806" s="24"/>
      <c r="ES806" s="24"/>
      <c r="ET806" s="24"/>
      <c r="EU806" s="24"/>
      <c r="EV806" s="24"/>
      <c r="EW806" s="24"/>
      <c r="EX806" s="24"/>
      <c r="EY806" s="24"/>
      <c r="EZ806" s="24"/>
      <c r="FA806" s="24"/>
      <c r="FB806" s="24"/>
      <c r="FC806" s="24"/>
      <c r="FD806" s="24"/>
      <c r="FE806" s="24"/>
      <c r="FF806" s="24"/>
      <c r="FG806" s="24"/>
      <c r="FH806" s="24"/>
      <c r="FI806" s="24"/>
      <c r="FJ806" s="24"/>
      <c r="FK806" s="24"/>
      <c r="FL806" s="24"/>
      <c r="FM806" s="24"/>
      <c r="FN806" s="24"/>
      <c r="FO806" s="24"/>
      <c r="FP806" s="24"/>
      <c r="FQ806" s="24"/>
      <c r="FR806" s="24"/>
      <c r="FS806" s="24"/>
      <c r="FT806" s="24"/>
      <c r="FU806" s="24"/>
      <c r="FV806" s="24"/>
      <c r="FW806" s="24"/>
      <c r="FX806" s="24"/>
      <c r="FY806" s="24"/>
      <c r="FZ806" s="24"/>
      <c r="GA806" s="24"/>
      <c r="GB806" s="24"/>
      <c r="GC806" s="24"/>
      <c r="GD806" s="24"/>
      <c r="GE806" s="24"/>
      <c r="GF806" s="24"/>
      <c r="GG806" s="24"/>
      <c r="GH806" s="24"/>
      <c r="GI806" s="24"/>
      <c r="GJ806" s="24"/>
      <c r="GK806" s="24"/>
      <c r="GL806" s="24"/>
      <c r="GM806" s="24"/>
      <c r="GN806" s="24"/>
      <c r="GO806" s="24"/>
      <c r="GP806" s="24"/>
      <c r="GQ806" s="24"/>
      <c r="GR806" s="24"/>
      <c r="GS806" s="24"/>
      <c r="GT806" s="24"/>
      <c r="GU806" s="24"/>
      <c r="GV806" s="24"/>
      <c r="GW806" s="24"/>
      <c r="GX806" s="24"/>
      <c r="GY806" s="24"/>
      <c r="GZ806" s="24"/>
      <c r="HA806" s="24"/>
      <c r="HB806" s="24"/>
      <c r="HC806" s="24"/>
      <c r="HD806" s="24"/>
      <c r="HE806" s="24"/>
      <c r="HF806" s="24"/>
      <c r="HG806" s="24"/>
      <c r="HH806" s="24"/>
      <c r="HI806" s="24"/>
      <c r="HJ806" s="24"/>
      <c r="HK806" s="24"/>
      <c r="HL806" s="24"/>
      <c r="HM806" s="24"/>
      <c r="HN806" s="24"/>
      <c r="HO806" s="24"/>
      <c r="HP806" s="24"/>
      <c r="HQ806" s="24"/>
      <c r="HR806" s="24"/>
      <c r="HS806" s="24"/>
      <c r="HT806" s="24"/>
      <c r="HU806" s="24"/>
      <c r="HV806" s="24"/>
      <c r="HW806" s="24"/>
      <c r="HX806" s="24"/>
      <c r="HY806" s="24"/>
      <c r="HZ806" s="24"/>
      <c r="IA806" s="24"/>
      <c r="IB806" s="24"/>
      <c r="IC806" s="24"/>
      <c r="ID806" s="24"/>
    </row>
    <row r="807" spans="13:238" x14ac:dyDescent="0.3">
      <c r="M807" s="66"/>
      <c r="BF807" s="23"/>
      <c r="BG807" s="24"/>
      <c r="BH807" s="24"/>
      <c r="BI807" s="24"/>
      <c r="BJ807" s="24"/>
      <c r="BK807" s="24"/>
      <c r="BL807" s="24"/>
      <c r="BM807" s="24"/>
      <c r="BN807" s="24"/>
      <c r="BO807" s="24"/>
      <c r="BP807" s="24"/>
      <c r="BQ807" s="24"/>
      <c r="BR807" s="24"/>
      <c r="BS807" s="24"/>
      <c r="BT807" s="24"/>
      <c r="BU807" s="24"/>
      <c r="BV807" s="24"/>
      <c r="BW807" s="24"/>
      <c r="BX807" s="24"/>
      <c r="BY807" s="24"/>
      <c r="BZ807" s="24"/>
      <c r="CA807" s="24"/>
      <c r="CB807" s="24"/>
      <c r="CC807" s="24"/>
      <c r="CD807" s="24"/>
      <c r="CE807" s="24"/>
      <c r="CF807" s="24"/>
      <c r="CG807" s="24"/>
      <c r="CH807" s="24"/>
      <c r="CI807" s="24"/>
      <c r="CJ807" s="24"/>
      <c r="CK807" s="24"/>
      <c r="CL807" s="24"/>
      <c r="CM807" s="24"/>
      <c r="CN807" s="24"/>
      <c r="CO807" s="24"/>
      <c r="CP807" s="24"/>
      <c r="CQ807" s="24"/>
      <c r="CR807" s="24"/>
      <c r="CS807" s="24"/>
      <c r="CT807" s="24"/>
      <c r="CU807" s="24"/>
      <c r="CV807" s="24"/>
      <c r="CW807" s="24"/>
      <c r="CX807" s="24"/>
      <c r="CY807" s="24"/>
      <c r="CZ807" s="24"/>
      <c r="DA807" s="24"/>
      <c r="DB807" s="24"/>
      <c r="DC807" s="24"/>
      <c r="DD807" s="24"/>
      <c r="DE807" s="24"/>
      <c r="DF807" s="24"/>
      <c r="DG807" s="24"/>
      <c r="DH807" s="24"/>
      <c r="DI807" s="24"/>
      <c r="DJ807" s="24"/>
      <c r="DK807" s="24"/>
      <c r="DL807" s="24"/>
      <c r="DM807" s="24"/>
      <c r="DN807" s="24"/>
      <c r="DO807" s="24"/>
      <c r="DP807" s="24"/>
      <c r="DQ807" s="24"/>
      <c r="DR807" s="24"/>
      <c r="DS807" s="24"/>
      <c r="DT807" s="24"/>
      <c r="DU807" s="24"/>
      <c r="DV807" s="24"/>
      <c r="DW807" s="24"/>
      <c r="DX807" s="24"/>
      <c r="DY807" s="24"/>
      <c r="DZ807" s="24"/>
      <c r="EA807" s="24"/>
      <c r="EB807" s="24"/>
      <c r="EC807" s="24"/>
      <c r="ED807" s="24"/>
      <c r="EE807" s="24"/>
      <c r="EF807" s="24"/>
      <c r="EG807" s="24"/>
      <c r="EH807" s="24"/>
      <c r="EI807" s="24"/>
      <c r="EJ807" s="24"/>
      <c r="EK807" s="24"/>
      <c r="EL807" s="24"/>
      <c r="EM807" s="24"/>
      <c r="EN807" s="24"/>
      <c r="EO807" s="24"/>
      <c r="EP807" s="24"/>
      <c r="EQ807" s="24"/>
      <c r="ER807" s="24"/>
      <c r="ES807" s="24"/>
      <c r="ET807" s="24"/>
      <c r="EU807" s="24"/>
      <c r="EV807" s="24"/>
      <c r="EW807" s="24"/>
      <c r="EX807" s="24"/>
      <c r="EY807" s="24"/>
      <c r="EZ807" s="24"/>
      <c r="FA807" s="24"/>
      <c r="FB807" s="24"/>
      <c r="FC807" s="24"/>
      <c r="FD807" s="24"/>
      <c r="FE807" s="24"/>
      <c r="FF807" s="24"/>
      <c r="FG807" s="24"/>
      <c r="FH807" s="24"/>
      <c r="FI807" s="24"/>
      <c r="FJ807" s="24"/>
      <c r="FK807" s="24"/>
      <c r="FL807" s="24"/>
      <c r="FM807" s="24"/>
      <c r="FN807" s="24"/>
      <c r="FO807" s="24"/>
      <c r="FP807" s="24"/>
      <c r="FQ807" s="24"/>
      <c r="FR807" s="24"/>
      <c r="FS807" s="24"/>
      <c r="FT807" s="24"/>
      <c r="FU807" s="24"/>
      <c r="FV807" s="24"/>
      <c r="FW807" s="24"/>
      <c r="FX807" s="24"/>
      <c r="FY807" s="24"/>
      <c r="FZ807" s="24"/>
      <c r="GA807" s="24"/>
      <c r="GB807" s="24"/>
      <c r="GC807" s="24"/>
      <c r="GD807" s="24"/>
      <c r="GE807" s="24"/>
      <c r="GF807" s="24"/>
      <c r="GG807" s="24"/>
      <c r="GH807" s="24"/>
      <c r="GI807" s="24"/>
      <c r="GJ807" s="24"/>
      <c r="GK807" s="24"/>
      <c r="GL807" s="24"/>
      <c r="GM807" s="24"/>
      <c r="GN807" s="24"/>
      <c r="GO807" s="24"/>
      <c r="GP807" s="24"/>
      <c r="GQ807" s="24"/>
      <c r="GR807" s="24"/>
      <c r="GS807" s="24"/>
      <c r="GT807" s="24"/>
      <c r="GU807" s="24"/>
      <c r="GV807" s="24"/>
      <c r="GW807" s="24"/>
      <c r="GX807" s="24"/>
      <c r="GY807" s="24"/>
      <c r="GZ807" s="24"/>
      <c r="HA807" s="24"/>
      <c r="HB807" s="24"/>
      <c r="HC807" s="24"/>
      <c r="HD807" s="24"/>
      <c r="HE807" s="24"/>
      <c r="HF807" s="24"/>
      <c r="HG807" s="24"/>
      <c r="HH807" s="24"/>
      <c r="HI807" s="24"/>
      <c r="HJ807" s="24"/>
      <c r="HK807" s="24"/>
      <c r="HL807" s="24"/>
      <c r="HM807" s="24"/>
      <c r="HN807" s="24"/>
      <c r="HO807" s="24"/>
      <c r="HP807" s="24"/>
      <c r="HQ807" s="24"/>
      <c r="HR807" s="24"/>
      <c r="HS807" s="24"/>
      <c r="HT807" s="24"/>
      <c r="HU807" s="24"/>
      <c r="HV807" s="24"/>
      <c r="HW807" s="24"/>
      <c r="HX807" s="24"/>
      <c r="HY807" s="24"/>
      <c r="HZ807" s="24"/>
      <c r="IA807" s="24"/>
      <c r="IB807" s="24"/>
      <c r="IC807" s="24"/>
      <c r="ID807" s="24"/>
    </row>
    <row r="808" spans="13:238" x14ac:dyDescent="0.3">
      <c r="M808" s="66"/>
      <c r="BF808" s="23"/>
      <c r="BG808" s="24"/>
      <c r="BH808" s="24"/>
      <c r="BI808" s="24"/>
      <c r="BJ808" s="24"/>
      <c r="BK808" s="24"/>
      <c r="BL808" s="24"/>
      <c r="BM808" s="24"/>
      <c r="BN808" s="24"/>
      <c r="BO808" s="24"/>
      <c r="BP808" s="24"/>
      <c r="BQ808" s="24"/>
      <c r="BR808" s="24"/>
      <c r="BS808" s="24"/>
      <c r="BT808" s="24"/>
      <c r="BU808" s="24"/>
      <c r="BV808" s="24"/>
      <c r="BW808" s="24"/>
      <c r="BX808" s="24"/>
      <c r="BY808" s="24"/>
      <c r="BZ808" s="24"/>
      <c r="CA808" s="24"/>
      <c r="CB808" s="24"/>
      <c r="CC808" s="24"/>
      <c r="CD808" s="24"/>
      <c r="CE808" s="24"/>
      <c r="CF808" s="24"/>
      <c r="CG808" s="24"/>
      <c r="CH808" s="24"/>
      <c r="CI808" s="24"/>
      <c r="CJ808" s="24"/>
      <c r="CK808" s="24"/>
      <c r="CL808" s="24"/>
      <c r="CM808" s="24"/>
      <c r="CN808" s="24"/>
      <c r="CO808" s="24"/>
      <c r="CP808" s="24"/>
      <c r="CQ808" s="24"/>
      <c r="CR808" s="24"/>
      <c r="CS808" s="24"/>
      <c r="CT808" s="24"/>
      <c r="CU808" s="24"/>
      <c r="CV808" s="24"/>
      <c r="CW808" s="24"/>
      <c r="CX808" s="24"/>
      <c r="CY808" s="24"/>
      <c r="CZ808" s="24"/>
      <c r="DA808" s="24"/>
      <c r="DB808" s="24"/>
      <c r="DC808" s="24"/>
      <c r="DD808" s="24"/>
      <c r="DE808" s="24"/>
      <c r="DF808" s="24"/>
      <c r="DG808" s="24"/>
      <c r="DH808" s="24"/>
      <c r="DI808" s="24"/>
      <c r="DJ808" s="24"/>
      <c r="DK808" s="24"/>
      <c r="DL808" s="24"/>
      <c r="DM808" s="24"/>
      <c r="DN808" s="24"/>
      <c r="DO808" s="24"/>
      <c r="DP808" s="24"/>
      <c r="DQ808" s="24"/>
      <c r="DR808" s="24"/>
      <c r="DS808" s="24"/>
      <c r="DT808" s="24"/>
      <c r="DU808" s="24"/>
      <c r="DV808" s="24"/>
      <c r="DW808" s="24"/>
      <c r="DX808" s="24"/>
      <c r="DY808" s="24"/>
      <c r="DZ808" s="24"/>
      <c r="EA808" s="24"/>
      <c r="EB808" s="24"/>
      <c r="EC808" s="24"/>
      <c r="ED808" s="24"/>
      <c r="EE808" s="24"/>
      <c r="EF808" s="24"/>
      <c r="EG808" s="24"/>
      <c r="EH808" s="24"/>
      <c r="EI808" s="24"/>
      <c r="EJ808" s="24"/>
      <c r="EK808" s="24"/>
      <c r="EL808" s="24"/>
      <c r="EM808" s="24"/>
      <c r="EN808" s="24"/>
      <c r="EO808" s="24"/>
      <c r="EP808" s="24"/>
      <c r="EQ808" s="24"/>
      <c r="ER808" s="24"/>
      <c r="ES808" s="24"/>
      <c r="ET808" s="24"/>
      <c r="EU808" s="24"/>
      <c r="EV808" s="24"/>
      <c r="EW808" s="24"/>
      <c r="EX808" s="24"/>
      <c r="EY808" s="24"/>
      <c r="EZ808" s="24"/>
      <c r="FA808" s="24"/>
      <c r="FB808" s="24"/>
      <c r="FC808" s="24"/>
      <c r="FD808" s="24"/>
      <c r="FE808" s="24"/>
      <c r="FF808" s="24"/>
      <c r="FG808" s="24"/>
      <c r="FH808" s="24"/>
      <c r="FI808" s="24"/>
      <c r="FJ808" s="24"/>
      <c r="FK808" s="24"/>
      <c r="FL808" s="24"/>
      <c r="FM808" s="24"/>
      <c r="FN808" s="24"/>
      <c r="FO808" s="24"/>
      <c r="FP808" s="24"/>
      <c r="FQ808" s="24"/>
      <c r="FR808" s="24"/>
      <c r="FS808" s="24"/>
      <c r="FT808" s="24"/>
      <c r="FU808" s="24"/>
      <c r="FV808" s="24"/>
      <c r="FW808" s="24"/>
      <c r="FX808" s="24"/>
      <c r="FY808" s="24"/>
      <c r="FZ808" s="24"/>
      <c r="GA808" s="24"/>
      <c r="GB808" s="24"/>
      <c r="GC808" s="24"/>
      <c r="GD808" s="24"/>
      <c r="GE808" s="24"/>
      <c r="GF808" s="24"/>
      <c r="GG808" s="24"/>
      <c r="GH808" s="24"/>
      <c r="GI808" s="24"/>
      <c r="GJ808" s="24"/>
      <c r="GK808" s="24"/>
      <c r="GL808" s="24"/>
      <c r="GM808" s="24"/>
      <c r="GN808" s="24"/>
      <c r="GO808" s="24"/>
      <c r="GP808" s="24"/>
      <c r="GQ808" s="24"/>
      <c r="GR808" s="24"/>
      <c r="GS808" s="24"/>
      <c r="GT808" s="24"/>
      <c r="GU808" s="24"/>
      <c r="GV808" s="24"/>
      <c r="GW808" s="24"/>
      <c r="GX808" s="24"/>
      <c r="GY808" s="24"/>
      <c r="GZ808" s="24"/>
      <c r="HA808" s="24"/>
      <c r="HB808" s="24"/>
      <c r="HC808" s="24"/>
      <c r="HD808" s="24"/>
      <c r="HE808" s="24"/>
      <c r="HF808" s="24"/>
      <c r="HG808" s="24"/>
      <c r="HH808" s="24"/>
      <c r="HI808" s="24"/>
      <c r="HJ808" s="24"/>
      <c r="HK808" s="24"/>
      <c r="HL808" s="24"/>
      <c r="HM808" s="24"/>
      <c r="HN808" s="24"/>
      <c r="HO808" s="24"/>
      <c r="HP808" s="24"/>
      <c r="HQ808" s="24"/>
      <c r="HR808" s="24"/>
      <c r="HS808" s="24"/>
      <c r="HT808" s="24"/>
      <c r="HU808" s="24"/>
      <c r="HV808" s="24"/>
      <c r="HW808" s="24"/>
      <c r="HX808" s="24"/>
      <c r="HY808" s="24"/>
      <c r="HZ808" s="24"/>
      <c r="IA808" s="24"/>
      <c r="IB808" s="24"/>
      <c r="IC808" s="24"/>
      <c r="ID808" s="24"/>
    </row>
    <row r="809" spans="13:238" x14ac:dyDescent="0.3">
      <c r="M809" s="66"/>
      <c r="BF809" s="23"/>
      <c r="BG809" s="24"/>
      <c r="BH809" s="24"/>
      <c r="BI809" s="24"/>
      <c r="BJ809" s="24"/>
      <c r="BK809" s="24"/>
      <c r="BL809" s="24"/>
      <c r="BM809" s="24"/>
      <c r="BN809" s="24"/>
      <c r="BO809" s="24"/>
      <c r="BP809" s="24"/>
      <c r="BQ809" s="24"/>
      <c r="BR809" s="24"/>
      <c r="BS809" s="24"/>
      <c r="BT809" s="24"/>
      <c r="BU809" s="24"/>
      <c r="BV809" s="24"/>
      <c r="BW809" s="24"/>
      <c r="BX809" s="24"/>
      <c r="BY809" s="24"/>
      <c r="BZ809" s="24"/>
      <c r="CA809" s="24"/>
      <c r="CB809" s="24"/>
      <c r="CC809" s="24"/>
      <c r="CD809" s="24"/>
      <c r="CE809" s="24"/>
      <c r="CF809" s="24"/>
      <c r="CG809" s="24"/>
      <c r="CH809" s="24"/>
      <c r="CI809" s="24"/>
      <c r="CJ809" s="24"/>
      <c r="CK809" s="24"/>
      <c r="CL809" s="24"/>
      <c r="CM809" s="24"/>
      <c r="CN809" s="24"/>
      <c r="CO809" s="24"/>
      <c r="CP809" s="24"/>
      <c r="CQ809" s="24"/>
      <c r="CR809" s="24"/>
      <c r="CS809" s="24"/>
      <c r="CT809" s="24"/>
      <c r="CU809" s="24"/>
      <c r="CV809" s="24"/>
      <c r="CW809" s="24"/>
      <c r="CX809" s="24"/>
      <c r="CY809" s="24"/>
      <c r="CZ809" s="24"/>
      <c r="DA809" s="24"/>
      <c r="DB809" s="24"/>
      <c r="DC809" s="24"/>
      <c r="DD809" s="24"/>
      <c r="DE809" s="24"/>
      <c r="DF809" s="24"/>
      <c r="DG809" s="24"/>
      <c r="DH809" s="24"/>
      <c r="DI809" s="24"/>
      <c r="DJ809" s="24"/>
      <c r="DK809" s="24"/>
      <c r="DL809" s="24"/>
      <c r="DM809" s="24"/>
      <c r="DN809" s="24"/>
      <c r="DO809" s="24"/>
      <c r="DP809" s="24"/>
      <c r="DQ809" s="24"/>
      <c r="DR809" s="24"/>
      <c r="DS809" s="24"/>
      <c r="DT809" s="24"/>
      <c r="DU809" s="24"/>
      <c r="DV809" s="24"/>
      <c r="DW809" s="24"/>
      <c r="DX809" s="24"/>
      <c r="DY809" s="24"/>
      <c r="DZ809" s="24"/>
      <c r="EA809" s="24"/>
      <c r="EB809" s="24"/>
      <c r="EC809" s="24"/>
      <c r="ED809" s="24"/>
      <c r="EE809" s="24"/>
      <c r="EF809" s="24"/>
      <c r="EG809" s="24"/>
      <c r="EH809" s="24"/>
      <c r="EI809" s="24"/>
      <c r="EJ809" s="24"/>
      <c r="EK809" s="24"/>
      <c r="EL809" s="24"/>
      <c r="EM809" s="24"/>
      <c r="EN809" s="24"/>
      <c r="EO809" s="24"/>
      <c r="EP809" s="24"/>
      <c r="EQ809" s="24"/>
      <c r="ER809" s="24"/>
      <c r="ES809" s="24"/>
      <c r="ET809" s="24"/>
      <c r="EU809" s="24"/>
      <c r="EV809" s="24"/>
      <c r="EW809" s="24"/>
      <c r="EX809" s="24"/>
      <c r="EY809" s="24"/>
      <c r="EZ809" s="24"/>
      <c r="FA809" s="24"/>
      <c r="FB809" s="24"/>
      <c r="FC809" s="24"/>
      <c r="FD809" s="24"/>
      <c r="FE809" s="24"/>
      <c r="FF809" s="24"/>
      <c r="FG809" s="24"/>
      <c r="FH809" s="24"/>
      <c r="FI809" s="24"/>
      <c r="FJ809" s="24"/>
      <c r="FK809" s="24"/>
      <c r="FL809" s="24"/>
      <c r="FM809" s="24"/>
      <c r="FN809" s="24"/>
      <c r="FO809" s="24"/>
      <c r="FP809" s="24"/>
      <c r="FQ809" s="24"/>
      <c r="FR809" s="24"/>
      <c r="FS809" s="24"/>
      <c r="FT809" s="24"/>
      <c r="FU809" s="24"/>
      <c r="FV809" s="24"/>
      <c r="FW809" s="24"/>
      <c r="FX809" s="24"/>
      <c r="FY809" s="24"/>
      <c r="FZ809" s="24"/>
      <c r="GA809" s="24"/>
      <c r="GB809" s="24"/>
      <c r="GC809" s="24"/>
      <c r="GD809" s="24"/>
      <c r="GE809" s="24"/>
      <c r="GF809" s="24"/>
      <c r="GG809" s="24"/>
      <c r="GH809" s="24"/>
      <c r="GI809" s="24"/>
      <c r="GJ809" s="24"/>
      <c r="GK809" s="24"/>
      <c r="GL809" s="24"/>
      <c r="GM809" s="24"/>
      <c r="GN809" s="24"/>
      <c r="GO809" s="24"/>
      <c r="GP809" s="24"/>
      <c r="GQ809" s="24"/>
      <c r="GR809" s="24"/>
      <c r="GS809" s="24"/>
      <c r="GT809" s="24"/>
      <c r="GU809" s="24"/>
      <c r="GV809" s="24"/>
      <c r="GW809" s="24"/>
      <c r="GX809" s="24"/>
      <c r="GY809" s="24"/>
      <c r="GZ809" s="24"/>
      <c r="HA809" s="24"/>
      <c r="HB809" s="24"/>
      <c r="HC809" s="24"/>
      <c r="HD809" s="24"/>
      <c r="HE809" s="24"/>
      <c r="HF809" s="24"/>
      <c r="HG809" s="24"/>
      <c r="HH809" s="24"/>
      <c r="HI809" s="24"/>
      <c r="HJ809" s="24"/>
      <c r="HK809" s="24"/>
      <c r="HL809" s="24"/>
      <c r="HM809" s="24"/>
      <c r="HN809" s="24"/>
      <c r="HO809" s="24"/>
      <c r="HP809" s="24"/>
      <c r="HQ809" s="24"/>
      <c r="HR809" s="24"/>
      <c r="HS809" s="24"/>
      <c r="HT809" s="24"/>
      <c r="HU809" s="24"/>
      <c r="HV809" s="24"/>
      <c r="HW809" s="24"/>
      <c r="HX809" s="24"/>
      <c r="HY809" s="24"/>
      <c r="HZ809" s="24"/>
      <c r="IA809" s="24"/>
      <c r="IB809" s="24"/>
      <c r="IC809" s="24"/>
      <c r="ID809" s="24"/>
    </row>
    <row r="810" spans="13:238" x14ac:dyDescent="0.3">
      <c r="M810" s="66"/>
      <c r="BF810" s="23"/>
      <c r="BG810" s="24"/>
      <c r="BH810" s="24"/>
      <c r="BI810" s="24"/>
      <c r="BJ810" s="24"/>
      <c r="BK810" s="24"/>
      <c r="BL810" s="24"/>
      <c r="BM810" s="24"/>
      <c r="BN810" s="24"/>
      <c r="BO810" s="24"/>
      <c r="BP810" s="24"/>
      <c r="BQ810" s="24"/>
      <c r="BR810" s="24"/>
      <c r="BS810" s="24"/>
      <c r="BT810" s="24"/>
      <c r="BU810" s="24"/>
      <c r="BV810" s="24"/>
      <c r="BW810" s="24"/>
      <c r="BX810" s="24"/>
      <c r="BY810" s="24"/>
      <c r="BZ810" s="24"/>
      <c r="CA810" s="24"/>
      <c r="CB810" s="24"/>
      <c r="CC810" s="24"/>
      <c r="CD810" s="24"/>
      <c r="CE810" s="24"/>
      <c r="CF810" s="24"/>
      <c r="CG810" s="24"/>
      <c r="CH810" s="24"/>
      <c r="CI810" s="24"/>
      <c r="CJ810" s="24"/>
      <c r="CK810" s="24"/>
      <c r="CL810" s="24"/>
      <c r="CM810" s="24"/>
      <c r="CN810" s="24"/>
      <c r="CO810" s="24"/>
      <c r="CP810" s="24"/>
      <c r="CQ810" s="24"/>
      <c r="CR810" s="24"/>
      <c r="CS810" s="24"/>
      <c r="CT810" s="24"/>
      <c r="CU810" s="24"/>
      <c r="CV810" s="24"/>
      <c r="CW810" s="24"/>
      <c r="CX810" s="24"/>
      <c r="CY810" s="24"/>
      <c r="CZ810" s="24"/>
      <c r="DA810" s="24"/>
      <c r="DB810" s="24"/>
      <c r="DC810" s="24"/>
      <c r="DD810" s="24"/>
      <c r="DE810" s="24"/>
      <c r="DF810" s="24"/>
      <c r="DG810" s="24"/>
      <c r="DH810" s="24"/>
      <c r="DI810" s="24"/>
      <c r="DJ810" s="24"/>
      <c r="DK810" s="24"/>
      <c r="DL810" s="24"/>
      <c r="DM810" s="24"/>
      <c r="DN810" s="24"/>
      <c r="DO810" s="24"/>
      <c r="DP810" s="24"/>
      <c r="DQ810" s="24"/>
      <c r="DR810" s="24"/>
      <c r="DS810" s="24"/>
      <c r="DT810" s="24"/>
      <c r="DU810" s="24"/>
      <c r="DV810" s="24"/>
      <c r="DW810" s="24"/>
      <c r="DX810" s="24"/>
      <c r="DY810" s="24"/>
      <c r="DZ810" s="24"/>
      <c r="EA810" s="24"/>
      <c r="EB810" s="24"/>
      <c r="EC810" s="24"/>
      <c r="ED810" s="24"/>
      <c r="EE810" s="24"/>
      <c r="EF810" s="24"/>
      <c r="EG810" s="24"/>
      <c r="EH810" s="24"/>
      <c r="EI810" s="24"/>
      <c r="EJ810" s="24"/>
      <c r="EK810" s="24"/>
      <c r="EL810" s="24"/>
      <c r="EM810" s="24"/>
      <c r="EN810" s="24"/>
      <c r="EO810" s="24"/>
      <c r="EP810" s="24"/>
      <c r="EQ810" s="24"/>
      <c r="ER810" s="24"/>
      <c r="ES810" s="24"/>
      <c r="ET810" s="24"/>
      <c r="EU810" s="24"/>
      <c r="EV810" s="24"/>
      <c r="EW810" s="24"/>
      <c r="EX810" s="24"/>
      <c r="EY810" s="24"/>
      <c r="EZ810" s="24"/>
      <c r="FA810" s="24"/>
      <c r="FB810" s="24"/>
      <c r="FC810" s="24"/>
      <c r="FD810" s="24"/>
      <c r="FE810" s="24"/>
      <c r="FF810" s="24"/>
      <c r="FG810" s="24"/>
      <c r="FH810" s="24"/>
      <c r="FI810" s="24"/>
      <c r="FJ810" s="24"/>
      <c r="FK810" s="24"/>
      <c r="FL810" s="24"/>
      <c r="FM810" s="24"/>
      <c r="FN810" s="24"/>
      <c r="FO810" s="24"/>
      <c r="FP810" s="24"/>
      <c r="FQ810" s="24"/>
      <c r="FR810" s="24"/>
      <c r="FS810" s="24"/>
      <c r="FT810" s="24"/>
      <c r="FU810" s="24"/>
      <c r="FV810" s="24"/>
      <c r="FW810" s="24"/>
      <c r="FX810" s="24"/>
      <c r="FY810" s="24"/>
      <c r="FZ810" s="24"/>
      <c r="GA810" s="24"/>
      <c r="GB810" s="24"/>
      <c r="GC810" s="24"/>
      <c r="GD810" s="24"/>
      <c r="GE810" s="24"/>
      <c r="GF810" s="24"/>
      <c r="GG810" s="24"/>
      <c r="GH810" s="24"/>
      <c r="GI810" s="24"/>
      <c r="GJ810" s="24"/>
      <c r="GK810" s="24"/>
      <c r="GL810" s="24"/>
      <c r="GM810" s="24"/>
      <c r="GN810" s="24"/>
      <c r="GO810" s="24"/>
      <c r="GP810" s="24"/>
      <c r="GQ810" s="24"/>
      <c r="GR810" s="24"/>
      <c r="GS810" s="24"/>
      <c r="GT810" s="24"/>
      <c r="GU810" s="24"/>
      <c r="GV810" s="24"/>
      <c r="GW810" s="24"/>
      <c r="GX810" s="24"/>
      <c r="GY810" s="24"/>
      <c r="GZ810" s="24"/>
      <c r="HA810" s="24"/>
      <c r="HB810" s="24"/>
      <c r="HC810" s="24"/>
      <c r="HD810" s="24"/>
      <c r="HE810" s="24"/>
      <c r="HF810" s="24"/>
      <c r="HG810" s="24"/>
      <c r="HH810" s="24"/>
      <c r="HI810" s="24"/>
      <c r="HJ810" s="24"/>
      <c r="HK810" s="24"/>
      <c r="HL810" s="24"/>
      <c r="HM810" s="24"/>
      <c r="HN810" s="24"/>
      <c r="HO810" s="24"/>
      <c r="HP810" s="24"/>
      <c r="HQ810" s="24"/>
      <c r="HR810" s="24"/>
      <c r="HS810" s="24"/>
      <c r="HT810" s="24"/>
      <c r="HU810" s="24"/>
      <c r="HV810" s="24"/>
      <c r="HW810" s="24"/>
      <c r="HX810" s="24"/>
      <c r="HY810" s="24"/>
      <c r="HZ810" s="24"/>
      <c r="IA810" s="24"/>
      <c r="IB810" s="24"/>
      <c r="IC810" s="24"/>
      <c r="ID810" s="24"/>
    </row>
    <row r="811" spans="13:238" x14ac:dyDescent="0.3">
      <c r="M811" s="66"/>
      <c r="BF811" s="23"/>
      <c r="BG811" s="24"/>
      <c r="BH811" s="24"/>
      <c r="BI811" s="24"/>
      <c r="BJ811" s="24"/>
      <c r="BK811" s="24"/>
      <c r="BL811" s="24"/>
      <c r="BM811" s="24"/>
      <c r="BN811" s="24"/>
      <c r="BO811" s="24"/>
      <c r="BP811" s="24"/>
      <c r="BQ811" s="24"/>
      <c r="BR811" s="24"/>
      <c r="BS811" s="24"/>
      <c r="BT811" s="24"/>
      <c r="BU811" s="24"/>
      <c r="BV811" s="24"/>
      <c r="BW811" s="24"/>
      <c r="BX811" s="24"/>
      <c r="BY811" s="24"/>
      <c r="BZ811" s="24"/>
      <c r="CA811" s="24"/>
      <c r="CB811" s="24"/>
      <c r="CC811" s="24"/>
      <c r="CD811" s="24"/>
      <c r="CE811" s="24"/>
      <c r="CF811" s="24"/>
      <c r="CG811" s="24"/>
      <c r="CH811" s="24"/>
      <c r="CI811" s="24"/>
      <c r="CJ811" s="24"/>
      <c r="CK811" s="24"/>
      <c r="CL811" s="24"/>
      <c r="CM811" s="24"/>
      <c r="CN811" s="24"/>
      <c r="CO811" s="24"/>
      <c r="CP811" s="24"/>
      <c r="CQ811" s="24"/>
      <c r="CR811" s="24"/>
      <c r="CS811" s="24"/>
      <c r="CT811" s="24"/>
      <c r="CU811" s="24"/>
      <c r="CV811" s="24"/>
      <c r="CW811" s="24"/>
      <c r="CX811" s="24"/>
      <c r="CY811" s="24"/>
      <c r="CZ811" s="24"/>
      <c r="DA811" s="24"/>
      <c r="DB811" s="24"/>
      <c r="DC811" s="24"/>
      <c r="DD811" s="24"/>
      <c r="DE811" s="24"/>
      <c r="DF811" s="24"/>
      <c r="DG811" s="24"/>
      <c r="DH811" s="24"/>
      <c r="DI811" s="24"/>
      <c r="DJ811" s="24"/>
      <c r="DK811" s="24"/>
      <c r="DL811" s="24"/>
      <c r="DM811" s="24"/>
      <c r="DN811" s="24"/>
      <c r="DO811" s="24"/>
      <c r="DP811" s="24"/>
      <c r="DQ811" s="24"/>
      <c r="DR811" s="24"/>
      <c r="DS811" s="24"/>
      <c r="DT811" s="24"/>
      <c r="DU811" s="24"/>
      <c r="DV811" s="24"/>
      <c r="DW811" s="24"/>
      <c r="DX811" s="24"/>
      <c r="DY811" s="24"/>
      <c r="DZ811" s="24"/>
      <c r="EA811" s="24"/>
      <c r="EB811" s="24"/>
      <c r="EC811" s="24"/>
      <c r="ED811" s="24"/>
      <c r="EE811" s="24"/>
      <c r="EF811" s="24"/>
      <c r="EG811" s="24"/>
      <c r="EH811" s="24"/>
      <c r="EI811" s="24"/>
      <c r="EJ811" s="24"/>
      <c r="EK811" s="24"/>
      <c r="EL811" s="24"/>
      <c r="EM811" s="24"/>
      <c r="EN811" s="24"/>
      <c r="EO811" s="24"/>
      <c r="EP811" s="24"/>
      <c r="EQ811" s="24"/>
      <c r="ER811" s="24"/>
      <c r="ES811" s="24"/>
      <c r="ET811" s="24"/>
      <c r="EU811" s="24"/>
      <c r="EV811" s="24"/>
      <c r="EW811" s="24"/>
      <c r="EX811" s="24"/>
      <c r="EY811" s="24"/>
      <c r="EZ811" s="24"/>
      <c r="FA811" s="24"/>
      <c r="FB811" s="24"/>
      <c r="FC811" s="24"/>
      <c r="FD811" s="24"/>
      <c r="FE811" s="24"/>
      <c r="FF811" s="24"/>
      <c r="FG811" s="24"/>
      <c r="FH811" s="24"/>
      <c r="FI811" s="24"/>
      <c r="FJ811" s="24"/>
      <c r="FK811" s="24"/>
      <c r="FL811" s="24"/>
      <c r="FM811" s="24"/>
      <c r="FN811" s="24"/>
      <c r="FO811" s="24"/>
      <c r="FP811" s="24"/>
      <c r="FQ811" s="24"/>
      <c r="FR811" s="24"/>
      <c r="FS811" s="24"/>
      <c r="FT811" s="24"/>
      <c r="FU811" s="24"/>
      <c r="FV811" s="24"/>
      <c r="FW811" s="24"/>
      <c r="FX811" s="24"/>
      <c r="FY811" s="24"/>
      <c r="FZ811" s="24"/>
      <c r="GA811" s="24"/>
      <c r="GB811" s="24"/>
      <c r="GC811" s="24"/>
      <c r="GD811" s="24"/>
      <c r="GE811" s="24"/>
      <c r="GF811" s="24"/>
      <c r="GG811" s="24"/>
      <c r="GH811" s="24"/>
      <c r="GI811" s="24"/>
      <c r="GJ811" s="24"/>
      <c r="GK811" s="24"/>
      <c r="GL811" s="24"/>
      <c r="GM811" s="24"/>
      <c r="GN811" s="24"/>
      <c r="GO811" s="24"/>
      <c r="GP811" s="24"/>
      <c r="GQ811" s="24"/>
      <c r="GR811" s="24"/>
      <c r="GS811" s="24"/>
      <c r="GT811" s="24"/>
      <c r="GU811" s="24"/>
      <c r="GV811" s="24"/>
      <c r="GW811" s="24"/>
      <c r="GX811" s="24"/>
      <c r="GY811" s="24"/>
      <c r="GZ811" s="24"/>
      <c r="HA811" s="24"/>
      <c r="HB811" s="24"/>
      <c r="HC811" s="24"/>
      <c r="HD811" s="24"/>
      <c r="HE811" s="24"/>
      <c r="HF811" s="24"/>
      <c r="HG811" s="24"/>
      <c r="HH811" s="24"/>
      <c r="HI811" s="24"/>
      <c r="HJ811" s="24"/>
      <c r="HK811" s="24"/>
      <c r="HL811" s="24"/>
      <c r="HM811" s="24"/>
      <c r="HN811" s="24"/>
      <c r="HO811" s="24"/>
      <c r="HP811" s="24"/>
      <c r="HQ811" s="24"/>
      <c r="HR811" s="24"/>
      <c r="HS811" s="24"/>
      <c r="HT811" s="24"/>
      <c r="HU811" s="24"/>
      <c r="HV811" s="24"/>
      <c r="HW811" s="24"/>
      <c r="HX811" s="24"/>
      <c r="HY811" s="24"/>
      <c r="HZ811" s="24"/>
      <c r="IA811" s="24"/>
      <c r="IB811" s="24"/>
      <c r="IC811" s="24"/>
      <c r="ID811" s="24"/>
    </row>
    <row r="812" spans="13:238" x14ac:dyDescent="0.3">
      <c r="M812" s="66"/>
      <c r="BF812" s="23"/>
      <c r="BG812" s="24"/>
      <c r="BH812" s="24"/>
      <c r="BI812" s="24"/>
      <c r="BJ812" s="24"/>
      <c r="BK812" s="24"/>
      <c r="BL812" s="24"/>
      <c r="BM812" s="24"/>
      <c r="BN812" s="24"/>
      <c r="BO812" s="24"/>
      <c r="BP812" s="24"/>
      <c r="BQ812" s="24"/>
      <c r="BR812" s="24"/>
      <c r="BS812" s="24"/>
      <c r="BT812" s="24"/>
      <c r="BU812" s="24"/>
      <c r="BV812" s="24"/>
      <c r="BW812" s="24"/>
      <c r="BX812" s="24"/>
      <c r="BY812" s="24"/>
      <c r="BZ812" s="24"/>
      <c r="CA812" s="24"/>
      <c r="CB812" s="24"/>
      <c r="CC812" s="24"/>
      <c r="CD812" s="24"/>
      <c r="CE812" s="24"/>
      <c r="CF812" s="24"/>
      <c r="CG812" s="24"/>
      <c r="CH812" s="24"/>
      <c r="CI812" s="24"/>
      <c r="CJ812" s="24"/>
      <c r="CK812" s="24"/>
      <c r="CL812" s="24"/>
      <c r="CM812" s="24"/>
      <c r="CN812" s="24"/>
      <c r="CO812" s="24"/>
      <c r="CP812" s="24"/>
      <c r="CQ812" s="24"/>
      <c r="CR812" s="24"/>
      <c r="CS812" s="24"/>
      <c r="CT812" s="24"/>
      <c r="CU812" s="24"/>
      <c r="CV812" s="24"/>
      <c r="CW812" s="24"/>
      <c r="CX812" s="24"/>
      <c r="CY812" s="24"/>
      <c r="CZ812" s="24"/>
      <c r="DA812" s="24"/>
      <c r="DB812" s="24"/>
      <c r="DC812" s="24"/>
      <c r="DD812" s="24"/>
      <c r="DE812" s="24"/>
      <c r="DF812" s="24"/>
      <c r="DG812" s="24"/>
      <c r="DH812" s="24"/>
      <c r="DI812" s="24"/>
      <c r="DJ812" s="24"/>
      <c r="DK812" s="24"/>
      <c r="DL812" s="24"/>
      <c r="DM812" s="24"/>
      <c r="DN812" s="24"/>
      <c r="DO812" s="24"/>
      <c r="DP812" s="24"/>
      <c r="DQ812" s="24"/>
      <c r="DR812" s="24"/>
      <c r="DS812" s="24"/>
      <c r="DT812" s="24"/>
      <c r="DU812" s="24"/>
      <c r="DV812" s="24"/>
      <c r="DW812" s="24"/>
      <c r="DX812" s="24"/>
      <c r="DY812" s="24"/>
      <c r="DZ812" s="24"/>
      <c r="EA812" s="24"/>
      <c r="EB812" s="24"/>
      <c r="EC812" s="24"/>
      <c r="ED812" s="24"/>
      <c r="EE812" s="24"/>
      <c r="EF812" s="24"/>
      <c r="EG812" s="24"/>
      <c r="EH812" s="24"/>
      <c r="EI812" s="24"/>
      <c r="EJ812" s="24"/>
      <c r="EK812" s="24"/>
      <c r="EL812" s="24"/>
      <c r="EM812" s="24"/>
      <c r="EN812" s="24"/>
      <c r="EO812" s="24"/>
      <c r="EP812" s="24"/>
      <c r="EQ812" s="24"/>
      <c r="ER812" s="24"/>
      <c r="ES812" s="24"/>
      <c r="ET812" s="24"/>
      <c r="EU812" s="24"/>
      <c r="EV812" s="24"/>
      <c r="EW812" s="24"/>
      <c r="EX812" s="24"/>
      <c r="EY812" s="24"/>
      <c r="EZ812" s="24"/>
      <c r="FA812" s="24"/>
      <c r="FB812" s="24"/>
      <c r="FC812" s="24"/>
      <c r="FD812" s="24"/>
      <c r="FE812" s="24"/>
      <c r="FF812" s="24"/>
      <c r="FG812" s="24"/>
      <c r="FH812" s="24"/>
      <c r="FI812" s="24"/>
      <c r="FJ812" s="24"/>
      <c r="FK812" s="24"/>
      <c r="FL812" s="24"/>
      <c r="FM812" s="24"/>
      <c r="FN812" s="24"/>
      <c r="FO812" s="24"/>
      <c r="FP812" s="24"/>
      <c r="FQ812" s="24"/>
      <c r="FR812" s="24"/>
      <c r="FS812" s="24"/>
      <c r="FT812" s="24"/>
      <c r="FU812" s="24"/>
      <c r="FV812" s="24"/>
      <c r="FW812" s="24"/>
      <c r="FX812" s="24"/>
      <c r="FY812" s="24"/>
      <c r="FZ812" s="24"/>
      <c r="GA812" s="24"/>
      <c r="GB812" s="24"/>
      <c r="GC812" s="24"/>
      <c r="GD812" s="24"/>
      <c r="GE812" s="24"/>
      <c r="GF812" s="24"/>
      <c r="GG812" s="24"/>
      <c r="GH812" s="24"/>
      <c r="GI812" s="24"/>
      <c r="GJ812" s="24"/>
      <c r="GK812" s="24"/>
      <c r="GL812" s="24"/>
      <c r="GM812" s="24"/>
      <c r="GN812" s="24"/>
      <c r="GO812" s="24"/>
      <c r="GP812" s="24"/>
      <c r="GQ812" s="24"/>
      <c r="GR812" s="24"/>
      <c r="GS812" s="24"/>
      <c r="GT812" s="24"/>
      <c r="GU812" s="24"/>
      <c r="GV812" s="24"/>
      <c r="GW812" s="24"/>
      <c r="GX812" s="24"/>
      <c r="GY812" s="24"/>
      <c r="GZ812" s="24"/>
      <c r="HA812" s="24"/>
      <c r="HB812" s="24"/>
      <c r="HC812" s="24"/>
      <c r="HD812" s="24"/>
      <c r="HE812" s="24"/>
      <c r="HF812" s="24"/>
      <c r="HG812" s="24"/>
      <c r="HH812" s="24"/>
      <c r="HI812" s="24"/>
      <c r="HJ812" s="24"/>
      <c r="HK812" s="24"/>
      <c r="HL812" s="24"/>
      <c r="HM812" s="24"/>
      <c r="HN812" s="24"/>
      <c r="HO812" s="24"/>
      <c r="HP812" s="24"/>
      <c r="HQ812" s="24"/>
      <c r="HR812" s="24"/>
      <c r="HS812" s="24"/>
      <c r="HT812" s="24"/>
      <c r="HU812" s="24"/>
      <c r="HV812" s="24"/>
      <c r="HW812" s="24"/>
      <c r="HX812" s="24"/>
      <c r="HY812" s="24"/>
      <c r="HZ812" s="24"/>
      <c r="IA812" s="24"/>
      <c r="IB812" s="24"/>
      <c r="IC812" s="24"/>
      <c r="ID812" s="24"/>
    </row>
    <row r="813" spans="13:238" x14ac:dyDescent="0.3">
      <c r="M813" s="66"/>
      <c r="BF813" s="23"/>
      <c r="BG813" s="24"/>
      <c r="BH813" s="24"/>
      <c r="BI813" s="24"/>
      <c r="BJ813" s="24"/>
      <c r="BK813" s="24"/>
      <c r="BL813" s="24"/>
      <c r="BM813" s="24"/>
      <c r="BN813" s="24"/>
      <c r="BO813" s="24"/>
      <c r="BP813" s="24"/>
      <c r="BQ813" s="24"/>
      <c r="BR813" s="24"/>
      <c r="BS813" s="24"/>
      <c r="BT813" s="24"/>
      <c r="BU813" s="24"/>
      <c r="BV813" s="24"/>
      <c r="BW813" s="24"/>
      <c r="BX813" s="24"/>
      <c r="BY813" s="24"/>
      <c r="BZ813" s="24"/>
      <c r="CA813" s="24"/>
      <c r="CB813" s="24"/>
      <c r="CC813" s="24"/>
      <c r="CD813" s="24"/>
      <c r="CE813" s="24"/>
      <c r="CF813" s="24"/>
      <c r="CG813" s="24"/>
      <c r="CH813" s="24"/>
      <c r="CI813" s="24"/>
      <c r="CJ813" s="24"/>
      <c r="CK813" s="24"/>
      <c r="CL813" s="24"/>
      <c r="CM813" s="24"/>
      <c r="CN813" s="24"/>
      <c r="CO813" s="24"/>
      <c r="CP813" s="24"/>
      <c r="CQ813" s="24"/>
      <c r="CR813" s="24"/>
      <c r="CS813" s="24"/>
      <c r="CT813" s="24"/>
      <c r="CU813" s="24"/>
      <c r="CV813" s="24"/>
      <c r="CW813" s="24"/>
      <c r="CX813" s="24"/>
      <c r="CY813" s="24"/>
      <c r="CZ813" s="24"/>
      <c r="DA813" s="24"/>
      <c r="DB813" s="24"/>
      <c r="DC813" s="24"/>
      <c r="DD813" s="24"/>
      <c r="DE813" s="24"/>
      <c r="DF813" s="24"/>
      <c r="DG813" s="24"/>
      <c r="DH813" s="24"/>
      <c r="DI813" s="24"/>
      <c r="DJ813" s="24"/>
      <c r="DK813" s="24"/>
      <c r="DL813" s="24"/>
      <c r="DM813" s="24"/>
      <c r="DN813" s="24"/>
      <c r="DO813" s="24"/>
      <c r="DP813" s="24"/>
      <c r="DQ813" s="24"/>
      <c r="DR813" s="24"/>
      <c r="DS813" s="24"/>
      <c r="DT813" s="24"/>
      <c r="DU813" s="24"/>
      <c r="DV813" s="24"/>
      <c r="DW813" s="24"/>
      <c r="DX813" s="24"/>
      <c r="DY813" s="24"/>
      <c r="DZ813" s="24"/>
      <c r="EA813" s="24"/>
      <c r="EB813" s="24"/>
      <c r="EC813" s="24"/>
      <c r="ED813" s="24"/>
      <c r="EE813" s="24"/>
      <c r="EF813" s="24"/>
      <c r="EG813" s="24"/>
      <c r="EH813" s="24"/>
      <c r="EI813" s="24"/>
      <c r="EJ813" s="24"/>
      <c r="EK813" s="24"/>
      <c r="EL813" s="24"/>
      <c r="EM813" s="24"/>
      <c r="EN813" s="24"/>
      <c r="EO813" s="24"/>
      <c r="EP813" s="24"/>
      <c r="EQ813" s="24"/>
      <c r="ER813" s="24"/>
      <c r="ES813" s="24"/>
      <c r="ET813" s="24"/>
      <c r="EU813" s="24"/>
      <c r="EV813" s="24"/>
      <c r="EW813" s="24"/>
      <c r="EX813" s="24"/>
      <c r="EY813" s="24"/>
      <c r="EZ813" s="24"/>
      <c r="FA813" s="24"/>
      <c r="FB813" s="24"/>
      <c r="FC813" s="24"/>
      <c r="FD813" s="24"/>
      <c r="FE813" s="24"/>
      <c r="FF813" s="24"/>
      <c r="FG813" s="24"/>
      <c r="FH813" s="24"/>
      <c r="FI813" s="24"/>
      <c r="FJ813" s="24"/>
      <c r="FK813" s="24"/>
      <c r="FL813" s="24"/>
      <c r="FM813" s="24"/>
      <c r="FN813" s="24"/>
      <c r="FO813" s="24"/>
      <c r="FP813" s="24"/>
      <c r="FQ813" s="24"/>
      <c r="FR813" s="24"/>
      <c r="FS813" s="24"/>
      <c r="FT813" s="24"/>
      <c r="FU813" s="24"/>
      <c r="FV813" s="24"/>
      <c r="FW813" s="24"/>
      <c r="FX813" s="24"/>
      <c r="FY813" s="24"/>
      <c r="FZ813" s="24"/>
      <c r="GA813" s="24"/>
      <c r="GB813" s="24"/>
      <c r="GC813" s="24"/>
      <c r="GD813" s="24"/>
      <c r="GE813" s="24"/>
      <c r="GF813" s="24"/>
      <c r="GG813" s="24"/>
      <c r="GH813" s="24"/>
      <c r="GI813" s="24"/>
      <c r="GJ813" s="24"/>
      <c r="GK813" s="24"/>
      <c r="GL813" s="24"/>
      <c r="GM813" s="24"/>
      <c r="GN813" s="24"/>
      <c r="GO813" s="24"/>
      <c r="GP813" s="24"/>
      <c r="GQ813" s="24"/>
      <c r="GR813" s="24"/>
      <c r="GS813" s="24"/>
      <c r="GT813" s="24"/>
      <c r="GU813" s="24"/>
      <c r="GV813" s="24"/>
      <c r="GW813" s="24"/>
      <c r="GX813" s="24"/>
      <c r="GY813" s="24"/>
      <c r="GZ813" s="24"/>
      <c r="HA813" s="24"/>
      <c r="HB813" s="24"/>
      <c r="HC813" s="24"/>
      <c r="HD813" s="24"/>
      <c r="HE813" s="24"/>
      <c r="HF813" s="24"/>
      <c r="HG813" s="24"/>
      <c r="HH813" s="24"/>
      <c r="HI813" s="24"/>
      <c r="HJ813" s="24"/>
      <c r="HK813" s="24"/>
      <c r="HL813" s="24"/>
      <c r="HM813" s="24"/>
      <c r="HN813" s="24"/>
      <c r="HO813" s="24"/>
      <c r="HP813" s="24"/>
      <c r="HQ813" s="24"/>
      <c r="HR813" s="24"/>
      <c r="HS813" s="24"/>
      <c r="HT813" s="24"/>
      <c r="HU813" s="24"/>
      <c r="HV813" s="24"/>
      <c r="HW813" s="24"/>
      <c r="HX813" s="24"/>
      <c r="HY813" s="24"/>
      <c r="HZ813" s="24"/>
      <c r="IA813" s="24"/>
      <c r="IB813" s="24"/>
      <c r="IC813" s="24"/>
      <c r="ID813" s="24"/>
    </row>
    <row r="814" spans="13:238" x14ac:dyDescent="0.3">
      <c r="M814" s="66"/>
      <c r="BF814" s="23"/>
      <c r="BG814" s="24"/>
      <c r="BH814" s="24"/>
      <c r="BI814" s="24"/>
      <c r="BJ814" s="24"/>
      <c r="BK814" s="24"/>
      <c r="BL814" s="24"/>
      <c r="BM814" s="24"/>
      <c r="BN814" s="24"/>
      <c r="BO814" s="24"/>
      <c r="BP814" s="24"/>
      <c r="BQ814" s="24"/>
      <c r="BR814" s="24"/>
      <c r="BS814" s="24"/>
      <c r="BT814" s="24"/>
      <c r="BU814" s="24"/>
      <c r="BV814" s="24"/>
      <c r="BW814" s="24"/>
      <c r="BX814" s="24"/>
      <c r="BY814" s="24"/>
      <c r="BZ814" s="24"/>
      <c r="CA814" s="24"/>
      <c r="CB814" s="24"/>
      <c r="CC814" s="24"/>
      <c r="CD814" s="24"/>
      <c r="CE814" s="24"/>
      <c r="CF814" s="24"/>
      <c r="CG814" s="24"/>
      <c r="CH814" s="24"/>
      <c r="CI814" s="24"/>
      <c r="CJ814" s="24"/>
      <c r="CK814" s="24"/>
      <c r="CL814" s="24"/>
      <c r="CM814" s="24"/>
      <c r="CN814" s="24"/>
      <c r="CO814" s="24"/>
      <c r="CP814" s="24"/>
      <c r="CQ814" s="24"/>
      <c r="CR814" s="24"/>
      <c r="CS814" s="24"/>
      <c r="CT814" s="24"/>
      <c r="CU814" s="24"/>
      <c r="CV814" s="24"/>
      <c r="CW814" s="24"/>
      <c r="CX814" s="24"/>
      <c r="CY814" s="24"/>
      <c r="CZ814" s="24"/>
      <c r="DA814" s="24"/>
      <c r="DB814" s="24"/>
      <c r="DC814" s="24"/>
      <c r="DD814" s="24"/>
      <c r="DE814" s="24"/>
      <c r="DF814" s="24"/>
      <c r="DG814" s="24"/>
      <c r="DH814" s="24"/>
      <c r="DI814" s="24"/>
      <c r="DJ814" s="24"/>
      <c r="DK814" s="24"/>
      <c r="DL814" s="24"/>
      <c r="DM814" s="24"/>
      <c r="DN814" s="24"/>
      <c r="DO814" s="24"/>
      <c r="DP814" s="24"/>
      <c r="DQ814" s="24"/>
      <c r="DR814" s="24"/>
      <c r="DS814" s="24"/>
      <c r="DT814" s="24"/>
      <c r="DU814" s="24"/>
      <c r="DV814" s="24"/>
      <c r="DW814" s="24"/>
      <c r="DX814" s="24"/>
      <c r="DY814" s="24"/>
      <c r="DZ814" s="24"/>
      <c r="EA814" s="24"/>
      <c r="EB814" s="24"/>
      <c r="EC814" s="24"/>
      <c r="ED814" s="24"/>
      <c r="EE814" s="24"/>
      <c r="EF814" s="24"/>
      <c r="EG814" s="24"/>
      <c r="EH814" s="24"/>
      <c r="EI814" s="24"/>
      <c r="EJ814" s="24"/>
      <c r="EK814" s="24"/>
      <c r="EL814" s="24"/>
      <c r="EM814" s="24"/>
      <c r="EN814" s="24"/>
      <c r="EO814" s="24"/>
      <c r="EP814" s="24"/>
      <c r="EQ814" s="24"/>
      <c r="ER814" s="24"/>
      <c r="ES814" s="24"/>
      <c r="ET814" s="24"/>
      <c r="EU814" s="24"/>
      <c r="EV814" s="24"/>
      <c r="EW814" s="24"/>
      <c r="EX814" s="24"/>
      <c r="EY814" s="24"/>
      <c r="EZ814" s="24"/>
      <c r="FA814" s="24"/>
      <c r="FB814" s="24"/>
      <c r="FC814" s="24"/>
      <c r="FD814" s="24"/>
      <c r="FE814" s="24"/>
      <c r="FF814" s="24"/>
      <c r="FG814" s="24"/>
      <c r="FH814" s="24"/>
      <c r="FI814" s="24"/>
      <c r="FJ814" s="24"/>
      <c r="FK814" s="24"/>
      <c r="FL814" s="24"/>
      <c r="FM814" s="24"/>
      <c r="FN814" s="24"/>
      <c r="FO814" s="24"/>
      <c r="FP814" s="24"/>
      <c r="FQ814" s="24"/>
      <c r="FR814" s="24"/>
      <c r="FS814" s="24"/>
      <c r="FT814" s="24"/>
      <c r="FU814" s="24"/>
      <c r="FV814" s="24"/>
      <c r="FW814" s="24"/>
      <c r="FX814" s="24"/>
      <c r="FY814" s="24"/>
      <c r="FZ814" s="24"/>
      <c r="GA814" s="24"/>
      <c r="GB814" s="24"/>
      <c r="GC814" s="24"/>
      <c r="GD814" s="24"/>
      <c r="GE814" s="24"/>
      <c r="GF814" s="24"/>
      <c r="GG814" s="24"/>
      <c r="GH814" s="24"/>
      <c r="GI814" s="24"/>
      <c r="GJ814" s="24"/>
      <c r="GK814" s="24"/>
      <c r="GL814" s="24"/>
      <c r="GM814" s="24"/>
      <c r="GN814" s="24"/>
      <c r="GO814" s="24"/>
      <c r="GP814" s="24"/>
      <c r="GQ814" s="24"/>
      <c r="GR814" s="24"/>
      <c r="GS814" s="24"/>
      <c r="GT814" s="24"/>
      <c r="GU814" s="24"/>
      <c r="GV814" s="24"/>
      <c r="GW814" s="24"/>
      <c r="GX814" s="24"/>
      <c r="GY814" s="24"/>
      <c r="GZ814" s="24"/>
      <c r="HA814" s="24"/>
      <c r="HB814" s="24"/>
      <c r="HC814" s="24"/>
      <c r="HD814" s="24"/>
      <c r="HE814" s="24"/>
      <c r="HF814" s="24"/>
      <c r="HG814" s="24"/>
      <c r="HH814" s="24"/>
      <c r="HI814" s="24"/>
      <c r="HJ814" s="24"/>
      <c r="HK814" s="24"/>
      <c r="HL814" s="24"/>
      <c r="HM814" s="24"/>
      <c r="HN814" s="24"/>
      <c r="HO814" s="24"/>
      <c r="HP814" s="24"/>
      <c r="HQ814" s="24"/>
      <c r="HR814" s="24"/>
      <c r="HS814" s="24"/>
      <c r="HT814" s="24"/>
      <c r="HU814" s="24"/>
      <c r="HV814" s="24"/>
      <c r="HW814" s="24"/>
      <c r="HX814" s="24"/>
      <c r="HY814" s="24"/>
      <c r="HZ814" s="24"/>
      <c r="IA814" s="24"/>
      <c r="IB814" s="24"/>
      <c r="IC814" s="24"/>
      <c r="ID814" s="24"/>
    </row>
    <row r="815" spans="13:238" x14ac:dyDescent="0.3">
      <c r="M815" s="66"/>
      <c r="BF815" s="23"/>
      <c r="BG815" s="24"/>
      <c r="BH815" s="24"/>
      <c r="BI815" s="24"/>
      <c r="BJ815" s="24"/>
      <c r="BK815" s="24"/>
      <c r="BL815" s="24"/>
      <c r="BM815" s="24"/>
      <c r="BN815" s="24"/>
      <c r="BO815" s="24"/>
      <c r="BP815" s="24"/>
      <c r="BQ815" s="24"/>
      <c r="BR815" s="24"/>
      <c r="BS815" s="24"/>
      <c r="BT815" s="24"/>
      <c r="BU815" s="24"/>
      <c r="BV815" s="24"/>
      <c r="BW815" s="24"/>
      <c r="BX815" s="24"/>
      <c r="BY815" s="24"/>
      <c r="BZ815" s="24"/>
      <c r="CA815" s="24"/>
      <c r="CB815" s="24"/>
      <c r="CC815" s="24"/>
      <c r="CD815" s="24"/>
      <c r="CE815" s="24"/>
      <c r="CF815" s="24"/>
      <c r="CG815" s="24"/>
      <c r="CH815" s="24"/>
      <c r="CI815" s="24"/>
      <c r="CJ815" s="24"/>
      <c r="CK815" s="24"/>
      <c r="CL815" s="24"/>
      <c r="CM815" s="24"/>
      <c r="CN815" s="24"/>
      <c r="CO815" s="24"/>
      <c r="CP815" s="24"/>
      <c r="CQ815" s="24"/>
      <c r="CR815" s="24"/>
      <c r="CS815" s="24"/>
      <c r="CT815" s="24"/>
      <c r="CU815" s="24"/>
      <c r="CV815" s="24"/>
      <c r="CW815" s="24"/>
      <c r="CX815" s="24"/>
      <c r="CY815" s="24"/>
      <c r="CZ815" s="24"/>
      <c r="DA815" s="24"/>
      <c r="DB815" s="24"/>
      <c r="DC815" s="24"/>
      <c r="DD815" s="24"/>
      <c r="DE815" s="24"/>
      <c r="DF815" s="24"/>
      <c r="DG815" s="24"/>
      <c r="DH815" s="24"/>
      <c r="DI815" s="24"/>
      <c r="DJ815" s="24"/>
      <c r="DK815" s="24"/>
      <c r="DL815" s="24"/>
      <c r="DM815" s="24"/>
      <c r="DN815" s="24"/>
      <c r="DO815" s="24"/>
      <c r="DP815" s="24"/>
      <c r="DQ815" s="24"/>
      <c r="DR815" s="24"/>
      <c r="DS815" s="24"/>
      <c r="DT815" s="24"/>
      <c r="DU815" s="24"/>
      <c r="DV815" s="24"/>
      <c r="DW815" s="24"/>
      <c r="DX815" s="24"/>
      <c r="DY815" s="24"/>
      <c r="DZ815" s="24"/>
      <c r="EA815" s="24"/>
      <c r="EB815" s="24"/>
      <c r="EC815" s="24"/>
      <c r="ED815" s="24"/>
      <c r="EE815" s="24"/>
      <c r="EF815" s="24"/>
      <c r="EG815" s="24"/>
      <c r="EH815" s="24"/>
      <c r="EI815" s="24"/>
      <c r="EJ815" s="24"/>
      <c r="EK815" s="24"/>
      <c r="EL815" s="24"/>
      <c r="EM815" s="24"/>
      <c r="EN815" s="24"/>
      <c r="EO815" s="24"/>
      <c r="EP815" s="24"/>
      <c r="EQ815" s="24"/>
      <c r="ER815" s="24"/>
      <c r="ES815" s="24"/>
      <c r="ET815" s="24"/>
      <c r="EU815" s="24"/>
      <c r="EV815" s="24"/>
      <c r="EW815" s="24"/>
      <c r="EX815" s="24"/>
      <c r="EY815" s="24"/>
      <c r="EZ815" s="24"/>
      <c r="FA815" s="24"/>
      <c r="FB815" s="24"/>
      <c r="FC815" s="24"/>
      <c r="FD815" s="24"/>
      <c r="FE815" s="24"/>
      <c r="FF815" s="24"/>
      <c r="FG815" s="24"/>
      <c r="FH815" s="24"/>
      <c r="FI815" s="24"/>
      <c r="FJ815" s="24"/>
      <c r="FK815" s="24"/>
      <c r="FL815" s="24"/>
      <c r="FM815" s="24"/>
      <c r="FN815" s="24"/>
      <c r="FO815" s="24"/>
      <c r="FP815" s="24"/>
      <c r="FQ815" s="24"/>
      <c r="FR815" s="24"/>
      <c r="FS815" s="24"/>
      <c r="FT815" s="24"/>
      <c r="FU815" s="24"/>
      <c r="FV815" s="24"/>
      <c r="FW815" s="24"/>
      <c r="FX815" s="24"/>
      <c r="FY815" s="24"/>
      <c r="FZ815" s="24"/>
      <c r="GA815" s="24"/>
      <c r="GB815" s="24"/>
      <c r="GC815" s="24"/>
      <c r="GD815" s="24"/>
      <c r="GE815" s="24"/>
      <c r="GF815" s="24"/>
      <c r="GG815" s="24"/>
      <c r="GH815" s="24"/>
      <c r="GI815" s="24"/>
      <c r="GJ815" s="24"/>
      <c r="GK815" s="24"/>
      <c r="GL815" s="24"/>
      <c r="GM815" s="24"/>
      <c r="GN815" s="24"/>
      <c r="GO815" s="24"/>
      <c r="GP815" s="24"/>
      <c r="GQ815" s="24"/>
      <c r="GR815" s="24"/>
      <c r="GS815" s="24"/>
      <c r="GT815" s="24"/>
      <c r="GU815" s="24"/>
      <c r="GV815" s="24"/>
      <c r="GW815" s="24"/>
      <c r="GX815" s="24"/>
      <c r="GY815" s="24"/>
      <c r="GZ815" s="24"/>
      <c r="HA815" s="24"/>
      <c r="HB815" s="24"/>
      <c r="HC815" s="24"/>
      <c r="HD815" s="24"/>
      <c r="HE815" s="24"/>
      <c r="HF815" s="24"/>
      <c r="HG815" s="24"/>
      <c r="HH815" s="24"/>
      <c r="HI815" s="24"/>
      <c r="HJ815" s="24"/>
      <c r="HK815" s="24"/>
      <c r="HL815" s="24"/>
      <c r="HM815" s="24"/>
      <c r="HN815" s="24"/>
      <c r="HO815" s="24"/>
      <c r="HP815" s="24"/>
      <c r="HQ815" s="24"/>
      <c r="HR815" s="24"/>
      <c r="HS815" s="24"/>
      <c r="HT815" s="24"/>
      <c r="HU815" s="24"/>
      <c r="HV815" s="24"/>
      <c r="HW815" s="24"/>
      <c r="HX815" s="24"/>
      <c r="HY815" s="24"/>
      <c r="HZ815" s="24"/>
      <c r="IA815" s="24"/>
      <c r="IB815" s="24"/>
      <c r="IC815" s="24"/>
      <c r="ID815" s="24"/>
    </row>
    <row r="816" spans="13:238" x14ac:dyDescent="0.3">
      <c r="M816" s="66"/>
      <c r="BF816" s="23"/>
      <c r="BG816" s="24"/>
      <c r="BH816" s="24"/>
      <c r="BI816" s="24"/>
      <c r="BJ816" s="24"/>
      <c r="BK816" s="24"/>
      <c r="BL816" s="24"/>
      <c r="BM816" s="24"/>
      <c r="BN816" s="24"/>
      <c r="BO816" s="24"/>
      <c r="BP816" s="24"/>
      <c r="BQ816" s="24"/>
      <c r="BR816" s="24"/>
      <c r="BS816" s="24"/>
      <c r="BT816" s="24"/>
      <c r="BU816" s="24"/>
      <c r="BV816" s="24"/>
      <c r="BW816" s="24"/>
      <c r="BX816" s="24"/>
      <c r="BY816" s="24"/>
      <c r="BZ816" s="24"/>
      <c r="CA816" s="24"/>
      <c r="CB816" s="24"/>
      <c r="CC816" s="24"/>
      <c r="CD816" s="24"/>
      <c r="CE816" s="24"/>
      <c r="CF816" s="24"/>
      <c r="CG816" s="24"/>
      <c r="CH816" s="24"/>
      <c r="CI816" s="24"/>
      <c r="CJ816" s="24"/>
      <c r="CK816" s="24"/>
      <c r="CL816" s="24"/>
      <c r="CM816" s="24"/>
      <c r="CN816" s="24"/>
      <c r="CO816" s="24"/>
      <c r="CP816" s="24"/>
      <c r="CQ816" s="24"/>
      <c r="CR816" s="24"/>
      <c r="CS816" s="24"/>
      <c r="CT816" s="24"/>
      <c r="CU816" s="24"/>
      <c r="CV816" s="24"/>
      <c r="CW816" s="24"/>
      <c r="CX816" s="24"/>
      <c r="CY816" s="24"/>
      <c r="CZ816" s="24"/>
      <c r="DA816" s="24"/>
      <c r="DB816" s="24"/>
      <c r="DC816" s="24"/>
      <c r="DD816" s="24"/>
      <c r="DE816" s="24"/>
      <c r="DF816" s="24"/>
      <c r="DG816" s="24"/>
      <c r="DH816" s="24"/>
      <c r="DI816" s="24"/>
      <c r="DJ816" s="24"/>
      <c r="DK816" s="24"/>
      <c r="DL816" s="24"/>
      <c r="DM816" s="24"/>
      <c r="DN816" s="24"/>
      <c r="DO816" s="24"/>
      <c r="DP816" s="24"/>
      <c r="DQ816" s="24"/>
      <c r="DR816" s="24"/>
      <c r="DS816" s="24"/>
      <c r="DT816" s="24"/>
      <c r="DU816" s="24"/>
      <c r="DV816" s="24"/>
      <c r="DW816" s="24"/>
      <c r="DX816" s="24"/>
      <c r="DY816" s="24"/>
      <c r="DZ816" s="24"/>
      <c r="EA816" s="24"/>
      <c r="EB816" s="24"/>
      <c r="EC816" s="24"/>
      <c r="ED816" s="24"/>
      <c r="EE816" s="24"/>
      <c r="EF816" s="24"/>
      <c r="EG816" s="24"/>
      <c r="EH816" s="24"/>
      <c r="EI816" s="24"/>
      <c r="EJ816" s="24"/>
      <c r="EK816" s="24"/>
      <c r="EL816" s="24"/>
      <c r="EM816" s="24"/>
      <c r="EN816" s="24"/>
      <c r="EO816" s="24"/>
      <c r="EP816" s="24"/>
      <c r="EQ816" s="24"/>
      <c r="ER816" s="24"/>
      <c r="ES816" s="24"/>
      <c r="ET816" s="24"/>
      <c r="EU816" s="24"/>
      <c r="EV816" s="24"/>
      <c r="EW816" s="24"/>
      <c r="EX816" s="24"/>
      <c r="EY816" s="24"/>
      <c r="EZ816" s="24"/>
      <c r="FA816" s="24"/>
      <c r="FB816" s="24"/>
      <c r="FC816" s="24"/>
      <c r="FD816" s="24"/>
      <c r="FE816" s="24"/>
      <c r="FF816" s="24"/>
      <c r="FG816" s="24"/>
      <c r="FH816" s="24"/>
      <c r="FI816" s="24"/>
      <c r="FJ816" s="24"/>
      <c r="FK816" s="24"/>
      <c r="FL816" s="24"/>
      <c r="FM816" s="24"/>
      <c r="FN816" s="24"/>
      <c r="FO816" s="24"/>
      <c r="FP816" s="24"/>
      <c r="FQ816" s="24"/>
      <c r="FR816" s="24"/>
      <c r="FS816" s="24"/>
      <c r="FT816" s="24"/>
      <c r="FU816" s="24"/>
      <c r="FV816" s="24"/>
      <c r="FW816" s="24"/>
      <c r="FX816" s="24"/>
      <c r="FY816" s="24"/>
      <c r="FZ816" s="24"/>
      <c r="GA816" s="24"/>
      <c r="GB816" s="24"/>
      <c r="GC816" s="24"/>
      <c r="GD816" s="24"/>
      <c r="GE816" s="24"/>
      <c r="GF816" s="24"/>
      <c r="GG816" s="24"/>
      <c r="GH816" s="24"/>
      <c r="GI816" s="24"/>
      <c r="GJ816" s="24"/>
      <c r="GK816" s="24"/>
      <c r="GL816" s="24"/>
      <c r="GM816" s="24"/>
      <c r="GN816" s="24"/>
      <c r="GO816" s="24"/>
      <c r="GP816" s="24"/>
      <c r="GQ816" s="24"/>
      <c r="GR816" s="24"/>
      <c r="GS816" s="24"/>
      <c r="GT816" s="24"/>
      <c r="GU816" s="24"/>
      <c r="GV816" s="24"/>
      <c r="GW816" s="24"/>
      <c r="GX816" s="24"/>
      <c r="GY816" s="24"/>
      <c r="GZ816" s="24"/>
      <c r="HA816" s="24"/>
      <c r="HB816" s="24"/>
      <c r="HC816" s="24"/>
      <c r="HD816" s="24"/>
      <c r="HE816" s="24"/>
      <c r="HF816" s="24"/>
      <c r="HG816" s="24"/>
      <c r="HH816" s="24"/>
      <c r="HI816" s="24"/>
      <c r="HJ816" s="24"/>
      <c r="HK816" s="24"/>
      <c r="HL816" s="24"/>
      <c r="HM816" s="24"/>
      <c r="HN816" s="24"/>
      <c r="HO816" s="24"/>
      <c r="HP816" s="24"/>
      <c r="HQ816" s="24"/>
      <c r="HR816" s="24"/>
      <c r="HS816" s="24"/>
      <c r="HT816" s="24"/>
      <c r="HU816" s="24"/>
      <c r="HV816" s="24"/>
      <c r="HW816" s="24"/>
      <c r="HX816" s="24"/>
      <c r="HY816" s="24"/>
      <c r="HZ816" s="24"/>
      <c r="IA816" s="24"/>
      <c r="IB816" s="24"/>
      <c r="IC816" s="24"/>
      <c r="ID816" s="24"/>
    </row>
    <row r="817" spans="13:238" x14ac:dyDescent="0.3">
      <c r="M817" s="66"/>
      <c r="BF817" s="23"/>
      <c r="BG817" s="24"/>
      <c r="BH817" s="24"/>
      <c r="BI817" s="24"/>
      <c r="BJ817" s="24"/>
      <c r="BK817" s="24"/>
      <c r="BL817" s="24"/>
      <c r="BM817" s="24"/>
      <c r="BN817" s="24"/>
      <c r="BO817" s="24"/>
      <c r="BP817" s="24"/>
      <c r="BQ817" s="24"/>
      <c r="BR817" s="24"/>
      <c r="BS817" s="24"/>
      <c r="BT817" s="24"/>
      <c r="BU817" s="24"/>
      <c r="BV817" s="24"/>
      <c r="BW817" s="24"/>
      <c r="BX817" s="24"/>
      <c r="BY817" s="24"/>
      <c r="BZ817" s="24"/>
      <c r="CA817" s="24"/>
      <c r="CB817" s="24"/>
      <c r="CC817" s="24"/>
      <c r="CD817" s="24"/>
      <c r="CE817" s="24"/>
      <c r="CF817" s="24"/>
      <c r="CG817" s="24"/>
      <c r="CH817" s="24"/>
      <c r="CI817" s="24"/>
      <c r="CJ817" s="24"/>
      <c r="CK817" s="24"/>
      <c r="CL817" s="24"/>
      <c r="CM817" s="24"/>
      <c r="CN817" s="24"/>
      <c r="CO817" s="24"/>
      <c r="CP817" s="24"/>
      <c r="CQ817" s="24"/>
      <c r="CR817" s="24"/>
      <c r="CS817" s="24"/>
      <c r="CT817" s="24"/>
      <c r="CU817" s="24"/>
      <c r="CV817" s="24"/>
      <c r="CW817" s="24"/>
      <c r="CX817" s="24"/>
      <c r="CY817" s="24"/>
      <c r="CZ817" s="24"/>
      <c r="DA817" s="24"/>
      <c r="DB817" s="24"/>
      <c r="DC817" s="24"/>
      <c r="DD817" s="24"/>
      <c r="DE817" s="24"/>
      <c r="DF817" s="24"/>
      <c r="DG817" s="24"/>
      <c r="DH817" s="24"/>
      <c r="DI817" s="24"/>
      <c r="DJ817" s="24"/>
      <c r="DK817" s="24"/>
      <c r="DL817" s="24"/>
      <c r="DM817" s="24"/>
      <c r="DN817" s="24"/>
      <c r="DO817" s="24"/>
      <c r="DP817" s="24"/>
      <c r="DQ817" s="24"/>
      <c r="DR817" s="24"/>
      <c r="DS817" s="24"/>
      <c r="DT817" s="24"/>
      <c r="DU817" s="24"/>
      <c r="DV817" s="24"/>
      <c r="DW817" s="24"/>
      <c r="DX817" s="24"/>
      <c r="DY817" s="24"/>
      <c r="DZ817" s="24"/>
      <c r="EA817" s="24"/>
      <c r="EB817" s="24"/>
      <c r="EC817" s="24"/>
      <c r="ED817" s="24"/>
      <c r="EE817" s="24"/>
      <c r="EF817" s="24"/>
      <c r="EG817" s="24"/>
      <c r="EH817" s="24"/>
      <c r="EI817" s="24"/>
      <c r="EJ817" s="24"/>
      <c r="EK817" s="24"/>
      <c r="EL817" s="24"/>
      <c r="EM817" s="24"/>
      <c r="EN817" s="24"/>
      <c r="EO817" s="24"/>
      <c r="EP817" s="24"/>
      <c r="EQ817" s="24"/>
      <c r="ER817" s="24"/>
      <c r="ES817" s="24"/>
      <c r="ET817" s="24"/>
      <c r="EU817" s="24"/>
      <c r="EV817" s="24"/>
      <c r="EW817" s="24"/>
      <c r="EX817" s="24"/>
      <c r="EY817" s="24"/>
      <c r="EZ817" s="24"/>
      <c r="FA817" s="24"/>
      <c r="FB817" s="24"/>
      <c r="FC817" s="24"/>
      <c r="FD817" s="24"/>
      <c r="FE817" s="24"/>
      <c r="FF817" s="24"/>
      <c r="FG817" s="24"/>
      <c r="FH817" s="24"/>
      <c r="FI817" s="24"/>
      <c r="FJ817" s="24"/>
      <c r="FK817" s="24"/>
      <c r="FL817" s="24"/>
      <c r="FM817" s="24"/>
      <c r="FN817" s="24"/>
      <c r="FO817" s="24"/>
      <c r="FP817" s="24"/>
      <c r="FQ817" s="24"/>
      <c r="FR817" s="24"/>
      <c r="FS817" s="24"/>
      <c r="FT817" s="24"/>
      <c r="FU817" s="24"/>
      <c r="FV817" s="24"/>
      <c r="FW817" s="24"/>
      <c r="FX817" s="24"/>
      <c r="FY817" s="24"/>
      <c r="FZ817" s="24"/>
      <c r="GA817" s="24"/>
      <c r="GB817" s="24"/>
      <c r="GC817" s="24"/>
      <c r="GD817" s="24"/>
      <c r="GE817" s="24"/>
      <c r="GF817" s="24"/>
      <c r="GG817" s="24"/>
      <c r="GH817" s="24"/>
      <c r="GI817" s="24"/>
      <c r="GJ817" s="24"/>
      <c r="GK817" s="24"/>
      <c r="GL817" s="24"/>
      <c r="GM817" s="24"/>
      <c r="GN817" s="24"/>
      <c r="GO817" s="24"/>
      <c r="GP817" s="24"/>
      <c r="GQ817" s="24"/>
      <c r="GR817" s="24"/>
      <c r="GS817" s="24"/>
      <c r="GT817" s="24"/>
      <c r="GU817" s="24"/>
      <c r="GV817" s="24"/>
      <c r="GW817" s="24"/>
      <c r="GX817" s="24"/>
      <c r="GY817" s="24"/>
      <c r="GZ817" s="24"/>
      <c r="HA817" s="24"/>
      <c r="HB817" s="24"/>
      <c r="HC817" s="24"/>
      <c r="HD817" s="24"/>
      <c r="HE817" s="24"/>
      <c r="HF817" s="24"/>
      <c r="HG817" s="24"/>
      <c r="HH817" s="24"/>
      <c r="HI817" s="24"/>
      <c r="HJ817" s="24"/>
      <c r="HK817" s="24"/>
      <c r="HL817" s="24"/>
      <c r="HM817" s="24"/>
      <c r="HN817" s="24"/>
      <c r="HO817" s="24"/>
      <c r="HP817" s="24"/>
      <c r="HQ817" s="24"/>
      <c r="HR817" s="24"/>
      <c r="HS817" s="24"/>
      <c r="HT817" s="24"/>
      <c r="HU817" s="24"/>
      <c r="HV817" s="24"/>
      <c r="HW817" s="24"/>
      <c r="HX817" s="24"/>
      <c r="HY817" s="24"/>
      <c r="HZ817" s="24"/>
      <c r="IA817" s="24"/>
      <c r="IB817" s="24"/>
      <c r="IC817" s="24"/>
      <c r="ID817" s="24"/>
    </row>
    <row r="818" spans="13:238" x14ac:dyDescent="0.3">
      <c r="M818" s="66"/>
      <c r="BF818" s="23"/>
      <c r="BG818" s="24"/>
      <c r="BH818" s="24"/>
      <c r="BI818" s="24"/>
      <c r="BJ818" s="24"/>
      <c r="BK818" s="24"/>
      <c r="BL818" s="24"/>
      <c r="BM818" s="24"/>
      <c r="BN818" s="24"/>
      <c r="BO818" s="24"/>
      <c r="BP818" s="24"/>
      <c r="BQ818" s="24"/>
      <c r="BR818" s="24"/>
      <c r="BS818" s="24"/>
      <c r="BT818" s="24"/>
      <c r="BU818" s="24"/>
      <c r="BV818" s="24"/>
      <c r="BW818" s="24"/>
      <c r="BX818" s="24"/>
      <c r="BY818" s="24"/>
      <c r="BZ818" s="24"/>
      <c r="CA818" s="24"/>
      <c r="CB818" s="24"/>
      <c r="CC818" s="24"/>
      <c r="CD818" s="24"/>
      <c r="CE818" s="24"/>
      <c r="CF818" s="24"/>
      <c r="CG818" s="24"/>
      <c r="CH818" s="24"/>
      <c r="CI818" s="24"/>
      <c r="CJ818" s="24"/>
      <c r="CK818" s="24"/>
      <c r="CL818" s="24"/>
      <c r="CM818" s="24"/>
      <c r="CN818" s="24"/>
      <c r="CO818" s="24"/>
      <c r="CP818" s="24"/>
      <c r="CQ818" s="24"/>
      <c r="CR818" s="24"/>
      <c r="CS818" s="24"/>
      <c r="CT818" s="24"/>
      <c r="CU818" s="24"/>
      <c r="CV818" s="24"/>
      <c r="CW818" s="24"/>
      <c r="CX818" s="24"/>
      <c r="CY818" s="24"/>
      <c r="CZ818" s="24"/>
      <c r="DA818" s="24"/>
      <c r="DB818" s="24"/>
      <c r="DC818" s="24"/>
      <c r="DD818" s="24"/>
      <c r="DE818" s="24"/>
      <c r="DF818" s="24"/>
      <c r="DG818" s="24"/>
      <c r="DH818" s="24"/>
      <c r="DI818" s="24"/>
      <c r="DJ818" s="24"/>
      <c r="DK818" s="24"/>
      <c r="DL818" s="24"/>
      <c r="DM818" s="24"/>
      <c r="DN818" s="24"/>
      <c r="DO818" s="24"/>
      <c r="DP818" s="24"/>
      <c r="DQ818" s="24"/>
      <c r="DR818" s="24"/>
      <c r="DS818" s="24"/>
      <c r="DT818" s="24"/>
      <c r="DU818" s="24"/>
      <c r="DV818" s="24"/>
      <c r="DW818" s="24"/>
      <c r="DX818" s="24"/>
      <c r="DY818" s="24"/>
      <c r="DZ818" s="24"/>
      <c r="EA818" s="24"/>
      <c r="EB818" s="24"/>
      <c r="EC818" s="24"/>
      <c r="ED818" s="24"/>
      <c r="EE818" s="24"/>
      <c r="EF818" s="24"/>
      <c r="EG818" s="24"/>
      <c r="EH818" s="24"/>
      <c r="EI818" s="24"/>
      <c r="EJ818" s="24"/>
      <c r="EK818" s="24"/>
      <c r="EL818" s="24"/>
      <c r="EM818" s="24"/>
      <c r="EN818" s="24"/>
      <c r="EO818" s="24"/>
      <c r="EP818" s="24"/>
      <c r="EQ818" s="24"/>
      <c r="ER818" s="24"/>
      <c r="ES818" s="24"/>
      <c r="ET818" s="24"/>
      <c r="EU818" s="24"/>
      <c r="EV818" s="24"/>
      <c r="EW818" s="24"/>
      <c r="EX818" s="24"/>
      <c r="EY818" s="24"/>
      <c r="EZ818" s="24"/>
      <c r="FA818" s="24"/>
      <c r="FB818" s="24"/>
      <c r="FC818" s="24"/>
      <c r="FD818" s="24"/>
      <c r="FE818" s="24"/>
      <c r="FF818" s="24"/>
      <c r="FG818" s="24"/>
      <c r="FH818" s="24"/>
      <c r="FI818" s="24"/>
      <c r="FJ818" s="24"/>
      <c r="FK818" s="24"/>
      <c r="FL818" s="24"/>
      <c r="FM818" s="24"/>
      <c r="FN818" s="24"/>
      <c r="FO818" s="24"/>
      <c r="FP818" s="24"/>
      <c r="FQ818" s="24"/>
      <c r="FR818" s="24"/>
      <c r="FS818" s="24"/>
      <c r="FT818" s="24"/>
      <c r="FU818" s="24"/>
      <c r="FV818" s="24"/>
      <c r="FW818" s="24"/>
      <c r="FX818" s="24"/>
      <c r="FY818" s="24"/>
      <c r="FZ818" s="24"/>
      <c r="GA818" s="24"/>
      <c r="GB818" s="24"/>
      <c r="GC818" s="24"/>
      <c r="GD818" s="24"/>
      <c r="GE818" s="24"/>
      <c r="GF818" s="24"/>
      <c r="GG818" s="24"/>
      <c r="GH818" s="24"/>
      <c r="GI818" s="24"/>
      <c r="GJ818" s="24"/>
      <c r="GK818" s="24"/>
      <c r="GL818" s="24"/>
      <c r="GM818" s="24"/>
      <c r="GN818" s="24"/>
      <c r="GO818" s="24"/>
      <c r="GP818" s="24"/>
      <c r="GQ818" s="24"/>
      <c r="GR818" s="24"/>
      <c r="GS818" s="24"/>
      <c r="GT818" s="24"/>
      <c r="GU818" s="24"/>
      <c r="GV818" s="24"/>
      <c r="GW818" s="24"/>
      <c r="GX818" s="24"/>
      <c r="GY818" s="24"/>
      <c r="GZ818" s="24"/>
      <c r="HA818" s="24"/>
      <c r="HB818" s="24"/>
      <c r="HC818" s="24"/>
      <c r="HD818" s="24"/>
      <c r="HE818" s="24"/>
      <c r="HF818" s="24"/>
      <c r="HG818" s="24"/>
      <c r="HH818" s="24"/>
      <c r="HI818" s="24"/>
      <c r="HJ818" s="24"/>
      <c r="HK818" s="24"/>
      <c r="HL818" s="24"/>
      <c r="HM818" s="24"/>
      <c r="HN818" s="24"/>
      <c r="HO818" s="24"/>
      <c r="HP818" s="24"/>
      <c r="HQ818" s="24"/>
      <c r="HR818" s="24"/>
      <c r="HS818" s="24"/>
      <c r="HT818" s="24"/>
      <c r="HU818" s="24"/>
      <c r="HV818" s="24"/>
      <c r="HW818" s="24"/>
      <c r="HX818" s="24"/>
      <c r="HY818" s="24"/>
      <c r="HZ818" s="24"/>
      <c r="IA818" s="24"/>
      <c r="IB818" s="24"/>
      <c r="IC818" s="24"/>
      <c r="ID818" s="24"/>
    </row>
    <row r="819" spans="13:238" x14ac:dyDescent="0.3">
      <c r="M819" s="66"/>
      <c r="BF819" s="23"/>
      <c r="BG819" s="24"/>
      <c r="BH819" s="24"/>
      <c r="BI819" s="24"/>
      <c r="BJ819" s="24"/>
      <c r="BK819" s="24"/>
      <c r="BL819" s="24"/>
      <c r="BM819" s="24"/>
      <c r="BN819" s="24"/>
      <c r="BO819" s="24"/>
      <c r="BP819" s="24"/>
      <c r="BQ819" s="24"/>
      <c r="BR819" s="24"/>
      <c r="BS819" s="24"/>
      <c r="BT819" s="24"/>
      <c r="BU819" s="24"/>
      <c r="BV819" s="24"/>
      <c r="BW819" s="24"/>
      <c r="BX819" s="24"/>
      <c r="BY819" s="24"/>
      <c r="BZ819" s="24"/>
      <c r="CA819" s="24"/>
      <c r="CB819" s="24"/>
      <c r="CC819" s="24"/>
      <c r="CD819" s="24"/>
      <c r="CE819" s="24"/>
      <c r="CF819" s="24"/>
      <c r="CG819" s="24"/>
      <c r="CH819" s="24"/>
      <c r="CI819" s="24"/>
      <c r="CJ819" s="24"/>
      <c r="CK819" s="24"/>
      <c r="CL819" s="24"/>
      <c r="CM819" s="24"/>
      <c r="CN819" s="24"/>
      <c r="CO819" s="24"/>
      <c r="CP819" s="24"/>
      <c r="CQ819" s="24"/>
      <c r="CR819" s="24"/>
      <c r="CS819" s="24"/>
      <c r="CT819" s="24"/>
      <c r="CU819" s="24"/>
      <c r="CV819" s="24"/>
      <c r="CW819" s="24"/>
      <c r="CX819" s="24"/>
      <c r="CY819" s="24"/>
      <c r="CZ819" s="24"/>
      <c r="DA819" s="24"/>
      <c r="DB819" s="24"/>
      <c r="DC819" s="24"/>
      <c r="DD819" s="24"/>
      <c r="DE819" s="24"/>
      <c r="DF819" s="24"/>
      <c r="DG819" s="24"/>
      <c r="DH819" s="24"/>
      <c r="DI819" s="24"/>
      <c r="DJ819" s="24"/>
      <c r="DK819" s="24"/>
      <c r="DL819" s="24"/>
      <c r="DM819" s="24"/>
      <c r="DN819" s="24"/>
      <c r="DO819" s="24"/>
      <c r="DP819" s="24"/>
      <c r="DQ819" s="24"/>
      <c r="DR819" s="24"/>
      <c r="DS819" s="24"/>
      <c r="DT819" s="24"/>
      <c r="DU819" s="24"/>
      <c r="DV819" s="24"/>
      <c r="DW819" s="24"/>
      <c r="DX819" s="24"/>
      <c r="DY819" s="24"/>
      <c r="DZ819" s="24"/>
      <c r="EA819" s="24"/>
      <c r="EB819" s="24"/>
      <c r="EC819" s="24"/>
      <c r="ED819" s="24"/>
      <c r="EE819" s="24"/>
      <c r="EF819" s="24"/>
      <c r="EG819" s="24"/>
      <c r="EH819" s="24"/>
      <c r="EI819" s="24"/>
      <c r="EJ819" s="24"/>
      <c r="EK819" s="24"/>
      <c r="EL819" s="24"/>
      <c r="EM819" s="24"/>
      <c r="EN819" s="24"/>
      <c r="EO819" s="24"/>
      <c r="EP819" s="24"/>
      <c r="EQ819" s="24"/>
      <c r="ER819" s="24"/>
      <c r="ES819" s="24"/>
      <c r="ET819" s="24"/>
      <c r="EU819" s="24"/>
      <c r="EV819" s="24"/>
      <c r="EW819" s="24"/>
      <c r="EX819" s="24"/>
      <c r="EY819" s="24"/>
      <c r="EZ819" s="24"/>
      <c r="FA819" s="24"/>
      <c r="FB819" s="24"/>
      <c r="FC819" s="24"/>
      <c r="FD819" s="24"/>
      <c r="FE819" s="24"/>
      <c r="FF819" s="24"/>
      <c r="FG819" s="24"/>
      <c r="FH819" s="24"/>
      <c r="FI819" s="24"/>
      <c r="FJ819" s="24"/>
      <c r="FK819" s="24"/>
      <c r="FL819" s="24"/>
      <c r="FM819" s="24"/>
      <c r="FN819" s="24"/>
      <c r="FO819" s="24"/>
      <c r="FP819" s="24"/>
      <c r="FQ819" s="24"/>
      <c r="FR819" s="24"/>
      <c r="FS819" s="24"/>
      <c r="FT819" s="24"/>
      <c r="FU819" s="24"/>
      <c r="FV819" s="24"/>
      <c r="FW819" s="24"/>
      <c r="FX819" s="24"/>
      <c r="FY819" s="24"/>
      <c r="FZ819" s="24"/>
      <c r="GA819" s="24"/>
      <c r="GB819" s="24"/>
      <c r="GC819" s="24"/>
      <c r="GD819" s="24"/>
      <c r="GE819" s="24"/>
      <c r="GF819" s="24"/>
      <c r="GG819" s="24"/>
      <c r="GH819" s="24"/>
      <c r="GI819" s="24"/>
      <c r="GJ819" s="24"/>
      <c r="GK819" s="24"/>
      <c r="GL819" s="24"/>
      <c r="GM819" s="24"/>
      <c r="GN819" s="24"/>
      <c r="GO819" s="24"/>
      <c r="GP819" s="24"/>
      <c r="GQ819" s="24"/>
      <c r="GR819" s="24"/>
      <c r="GS819" s="24"/>
      <c r="GT819" s="24"/>
      <c r="GU819" s="24"/>
      <c r="GV819" s="24"/>
      <c r="GW819" s="24"/>
      <c r="GX819" s="24"/>
      <c r="GY819" s="24"/>
      <c r="GZ819" s="24"/>
      <c r="HA819" s="24"/>
      <c r="HB819" s="24"/>
      <c r="HC819" s="24"/>
      <c r="HD819" s="24"/>
      <c r="HE819" s="24"/>
      <c r="HF819" s="24"/>
      <c r="HG819" s="24"/>
      <c r="HH819" s="24"/>
      <c r="HI819" s="24"/>
      <c r="HJ819" s="24"/>
      <c r="HK819" s="24"/>
      <c r="HL819" s="24"/>
      <c r="HM819" s="24"/>
      <c r="HN819" s="24"/>
      <c r="HO819" s="24"/>
      <c r="HP819" s="24"/>
      <c r="HQ819" s="24"/>
      <c r="HR819" s="24"/>
      <c r="HS819" s="24"/>
      <c r="HT819" s="24"/>
      <c r="HU819" s="24"/>
      <c r="HV819" s="24"/>
      <c r="HW819" s="24"/>
      <c r="HX819" s="24"/>
      <c r="HY819" s="24"/>
      <c r="HZ819" s="24"/>
      <c r="IA819" s="24"/>
      <c r="IB819" s="24"/>
      <c r="IC819" s="24"/>
      <c r="ID819" s="24"/>
    </row>
    <row r="820" spans="13:238" x14ac:dyDescent="0.3">
      <c r="M820" s="66"/>
      <c r="BF820" s="23"/>
      <c r="BG820" s="24"/>
      <c r="BH820" s="24"/>
      <c r="BI820" s="24"/>
      <c r="BJ820" s="24"/>
      <c r="BK820" s="24"/>
      <c r="BL820" s="24"/>
      <c r="BM820" s="24"/>
      <c r="BN820" s="24"/>
      <c r="BO820" s="24"/>
      <c r="BP820" s="24"/>
      <c r="BQ820" s="24"/>
      <c r="BR820" s="24"/>
      <c r="BS820" s="24"/>
      <c r="BT820" s="24"/>
      <c r="BU820" s="24"/>
      <c r="BV820" s="24"/>
      <c r="BW820" s="24"/>
      <c r="BX820" s="24"/>
      <c r="BY820" s="24"/>
      <c r="BZ820" s="24"/>
      <c r="CA820" s="24"/>
      <c r="CB820" s="24"/>
      <c r="CC820" s="24"/>
      <c r="CD820" s="24"/>
      <c r="CE820" s="24"/>
      <c r="CF820" s="24"/>
      <c r="CG820" s="24"/>
      <c r="CH820" s="24"/>
      <c r="CI820" s="24"/>
      <c r="CJ820" s="24"/>
      <c r="CK820" s="24"/>
      <c r="CL820" s="24"/>
      <c r="CM820" s="24"/>
      <c r="CN820" s="24"/>
      <c r="CO820" s="24"/>
      <c r="CP820" s="24"/>
      <c r="CQ820" s="24"/>
      <c r="CR820" s="24"/>
      <c r="CS820" s="24"/>
      <c r="CT820" s="24"/>
      <c r="CU820" s="24"/>
      <c r="CV820" s="24"/>
      <c r="CW820" s="24"/>
      <c r="CX820" s="24"/>
      <c r="CY820" s="24"/>
      <c r="CZ820" s="24"/>
      <c r="DA820" s="24"/>
      <c r="DB820" s="24"/>
      <c r="DC820" s="24"/>
      <c r="DD820" s="24"/>
      <c r="DE820" s="24"/>
      <c r="DF820" s="24"/>
      <c r="DG820" s="24"/>
      <c r="DH820" s="24"/>
      <c r="DI820" s="24"/>
      <c r="DJ820" s="24"/>
      <c r="DK820" s="24"/>
      <c r="DL820" s="24"/>
      <c r="DM820" s="24"/>
      <c r="DN820" s="24"/>
      <c r="DO820" s="24"/>
      <c r="DP820" s="24"/>
      <c r="DQ820" s="24"/>
      <c r="DR820" s="24"/>
      <c r="DS820" s="24"/>
      <c r="DT820" s="24"/>
      <c r="DU820" s="24"/>
      <c r="DV820" s="24"/>
      <c r="DW820" s="24"/>
      <c r="DX820" s="24"/>
      <c r="DY820" s="24"/>
      <c r="DZ820" s="24"/>
      <c r="EA820" s="24"/>
      <c r="EB820" s="24"/>
      <c r="EC820" s="24"/>
      <c r="ED820" s="24"/>
      <c r="EE820" s="24"/>
      <c r="EF820" s="24"/>
      <c r="EG820" s="24"/>
      <c r="EH820" s="24"/>
      <c r="EI820" s="24"/>
      <c r="EJ820" s="24"/>
      <c r="EK820" s="24"/>
      <c r="EL820" s="24"/>
      <c r="EM820" s="24"/>
      <c r="EN820" s="24"/>
      <c r="EO820" s="24"/>
      <c r="EP820" s="24"/>
      <c r="EQ820" s="24"/>
      <c r="ER820" s="24"/>
      <c r="ES820" s="24"/>
      <c r="ET820" s="24"/>
      <c r="EU820" s="24"/>
      <c r="EV820" s="24"/>
      <c r="EW820" s="24"/>
      <c r="EX820" s="24"/>
      <c r="EY820" s="24"/>
      <c r="EZ820" s="24"/>
      <c r="FA820" s="24"/>
      <c r="FB820" s="24"/>
      <c r="FC820" s="24"/>
      <c r="FD820" s="24"/>
      <c r="FE820" s="24"/>
      <c r="FF820" s="24"/>
      <c r="FG820" s="24"/>
      <c r="FH820" s="24"/>
      <c r="FI820" s="24"/>
      <c r="FJ820" s="24"/>
      <c r="FK820" s="24"/>
      <c r="FL820" s="24"/>
      <c r="FM820" s="24"/>
      <c r="FN820" s="24"/>
      <c r="FO820" s="24"/>
      <c r="FP820" s="24"/>
      <c r="FQ820" s="24"/>
      <c r="FR820" s="24"/>
      <c r="FS820" s="24"/>
      <c r="FT820" s="24"/>
      <c r="FU820" s="24"/>
      <c r="FV820" s="24"/>
      <c r="FW820" s="24"/>
      <c r="FX820" s="24"/>
      <c r="FY820" s="24"/>
      <c r="FZ820" s="24"/>
      <c r="GA820" s="24"/>
      <c r="GB820" s="24"/>
      <c r="GC820" s="24"/>
      <c r="GD820" s="24"/>
      <c r="GE820" s="24"/>
      <c r="GF820" s="24"/>
      <c r="GG820" s="24"/>
      <c r="GH820" s="24"/>
      <c r="GI820" s="24"/>
      <c r="GJ820" s="24"/>
      <c r="GK820" s="24"/>
      <c r="GL820" s="24"/>
      <c r="GM820" s="24"/>
      <c r="GN820" s="24"/>
      <c r="GO820" s="24"/>
      <c r="GP820" s="24"/>
      <c r="GQ820" s="24"/>
      <c r="GR820" s="24"/>
      <c r="GS820" s="24"/>
      <c r="GT820" s="24"/>
      <c r="GU820" s="24"/>
      <c r="GV820" s="24"/>
      <c r="GW820" s="24"/>
      <c r="GX820" s="24"/>
      <c r="GY820" s="24"/>
      <c r="GZ820" s="24"/>
      <c r="HA820" s="24"/>
      <c r="HB820" s="24"/>
      <c r="HC820" s="24"/>
      <c r="HD820" s="24"/>
      <c r="HE820" s="24"/>
      <c r="HF820" s="24"/>
      <c r="HG820" s="24"/>
      <c r="HH820" s="24"/>
      <c r="HI820" s="24"/>
      <c r="HJ820" s="24"/>
      <c r="HK820" s="24"/>
      <c r="HL820" s="24"/>
      <c r="HM820" s="24"/>
      <c r="HN820" s="24"/>
      <c r="HO820" s="24"/>
      <c r="HP820" s="24"/>
      <c r="HQ820" s="24"/>
      <c r="HR820" s="24"/>
      <c r="HS820" s="24"/>
      <c r="HT820" s="24"/>
      <c r="HU820" s="24"/>
      <c r="HV820" s="24"/>
      <c r="HW820" s="24"/>
      <c r="HX820" s="24"/>
      <c r="HY820" s="24"/>
      <c r="HZ820" s="24"/>
      <c r="IA820" s="24"/>
      <c r="IB820" s="24"/>
      <c r="IC820" s="24"/>
      <c r="ID820" s="24"/>
    </row>
    <row r="821" spans="13:238" x14ac:dyDescent="0.3">
      <c r="M821" s="66"/>
      <c r="BF821" s="23"/>
      <c r="BG821" s="24"/>
      <c r="BH821" s="24"/>
      <c r="BI821" s="24"/>
      <c r="BJ821" s="24"/>
      <c r="BK821" s="24"/>
      <c r="BL821" s="24"/>
      <c r="BM821" s="24"/>
      <c r="BN821" s="24"/>
      <c r="BO821" s="24"/>
      <c r="BP821" s="24"/>
      <c r="BQ821" s="24"/>
      <c r="BR821" s="24"/>
      <c r="BS821" s="24"/>
      <c r="BT821" s="24"/>
      <c r="BU821" s="24"/>
      <c r="BV821" s="24"/>
      <c r="BW821" s="24"/>
      <c r="BX821" s="24"/>
      <c r="BY821" s="24"/>
      <c r="BZ821" s="24"/>
      <c r="CA821" s="24"/>
      <c r="CB821" s="24"/>
      <c r="CC821" s="24"/>
      <c r="CD821" s="24"/>
      <c r="CE821" s="24"/>
      <c r="CF821" s="24"/>
      <c r="CG821" s="24"/>
      <c r="CH821" s="24"/>
      <c r="CI821" s="24"/>
      <c r="CJ821" s="24"/>
      <c r="CK821" s="24"/>
      <c r="CL821" s="24"/>
      <c r="CM821" s="24"/>
      <c r="CN821" s="24"/>
      <c r="CO821" s="24"/>
      <c r="CP821" s="24"/>
      <c r="CQ821" s="24"/>
      <c r="CR821" s="24"/>
      <c r="CS821" s="24"/>
      <c r="CT821" s="24"/>
      <c r="CU821" s="24"/>
      <c r="CV821" s="24"/>
      <c r="CW821" s="24"/>
      <c r="CX821" s="24"/>
      <c r="CY821" s="24"/>
      <c r="CZ821" s="24"/>
      <c r="DA821" s="24"/>
      <c r="DB821" s="24"/>
      <c r="DC821" s="24"/>
      <c r="DD821" s="24"/>
      <c r="DE821" s="24"/>
      <c r="DF821" s="24"/>
      <c r="DG821" s="24"/>
      <c r="DH821" s="24"/>
      <c r="DI821" s="24"/>
      <c r="DJ821" s="24"/>
      <c r="DK821" s="24"/>
      <c r="DL821" s="24"/>
      <c r="DM821" s="24"/>
      <c r="DN821" s="24"/>
      <c r="DO821" s="24"/>
      <c r="DP821" s="24"/>
      <c r="DQ821" s="24"/>
      <c r="DR821" s="24"/>
      <c r="DS821" s="24"/>
      <c r="DT821" s="24"/>
      <c r="DU821" s="24"/>
      <c r="DV821" s="24"/>
      <c r="DW821" s="24"/>
      <c r="DX821" s="24"/>
      <c r="DY821" s="24"/>
      <c r="DZ821" s="24"/>
      <c r="EA821" s="24"/>
      <c r="EB821" s="24"/>
      <c r="EC821" s="24"/>
      <c r="ED821" s="24"/>
      <c r="EE821" s="24"/>
      <c r="EF821" s="24"/>
      <c r="EG821" s="24"/>
      <c r="EH821" s="24"/>
      <c r="EI821" s="24"/>
      <c r="EJ821" s="24"/>
      <c r="EK821" s="24"/>
      <c r="EL821" s="24"/>
      <c r="EM821" s="24"/>
      <c r="EN821" s="24"/>
      <c r="EO821" s="24"/>
      <c r="EP821" s="24"/>
      <c r="EQ821" s="24"/>
      <c r="ER821" s="24"/>
      <c r="ES821" s="24"/>
      <c r="ET821" s="24"/>
      <c r="EU821" s="24"/>
      <c r="EV821" s="24"/>
      <c r="EW821" s="24"/>
      <c r="EX821" s="24"/>
      <c r="EY821" s="24"/>
      <c r="EZ821" s="24"/>
      <c r="FA821" s="24"/>
      <c r="FB821" s="24"/>
      <c r="FC821" s="24"/>
      <c r="FD821" s="24"/>
      <c r="FE821" s="24"/>
      <c r="FF821" s="24"/>
      <c r="FG821" s="24"/>
      <c r="FH821" s="24"/>
      <c r="FI821" s="24"/>
      <c r="FJ821" s="24"/>
      <c r="FK821" s="24"/>
      <c r="FL821" s="24"/>
      <c r="FM821" s="24"/>
      <c r="FN821" s="24"/>
      <c r="FO821" s="24"/>
      <c r="FP821" s="24"/>
      <c r="FQ821" s="24"/>
      <c r="FR821" s="24"/>
      <c r="FS821" s="24"/>
      <c r="FT821" s="24"/>
      <c r="FU821" s="24"/>
      <c r="FV821" s="24"/>
      <c r="FW821" s="24"/>
      <c r="FX821" s="24"/>
      <c r="FY821" s="24"/>
      <c r="FZ821" s="24"/>
      <c r="GA821" s="24"/>
      <c r="GB821" s="24"/>
      <c r="GC821" s="24"/>
      <c r="GD821" s="24"/>
      <c r="GE821" s="24"/>
      <c r="GF821" s="24"/>
      <c r="GG821" s="24"/>
      <c r="GH821" s="24"/>
      <c r="GI821" s="24"/>
      <c r="GJ821" s="24"/>
      <c r="GK821" s="24"/>
      <c r="GL821" s="24"/>
      <c r="GM821" s="24"/>
      <c r="GN821" s="24"/>
      <c r="GO821" s="24"/>
      <c r="GP821" s="24"/>
      <c r="GQ821" s="24"/>
      <c r="GR821" s="24"/>
      <c r="GS821" s="24"/>
      <c r="GT821" s="24"/>
      <c r="GU821" s="24"/>
      <c r="GV821" s="24"/>
      <c r="GW821" s="24"/>
      <c r="GX821" s="24"/>
      <c r="GY821" s="24"/>
      <c r="GZ821" s="24"/>
      <c r="HA821" s="24"/>
      <c r="HB821" s="24"/>
      <c r="HC821" s="24"/>
      <c r="HD821" s="24"/>
      <c r="HE821" s="24"/>
      <c r="HF821" s="24"/>
      <c r="HG821" s="24"/>
      <c r="HH821" s="24"/>
      <c r="HI821" s="24"/>
      <c r="HJ821" s="24"/>
      <c r="HK821" s="24"/>
      <c r="HL821" s="24"/>
      <c r="HM821" s="24"/>
      <c r="HN821" s="24"/>
      <c r="HO821" s="24"/>
      <c r="HP821" s="24"/>
      <c r="HQ821" s="24"/>
      <c r="HR821" s="24"/>
      <c r="HS821" s="24"/>
      <c r="HT821" s="24"/>
      <c r="HU821" s="24"/>
      <c r="HV821" s="24"/>
      <c r="HW821" s="24"/>
      <c r="HX821" s="24"/>
      <c r="HY821" s="24"/>
      <c r="HZ821" s="24"/>
      <c r="IA821" s="24"/>
      <c r="IB821" s="24"/>
      <c r="IC821" s="24"/>
      <c r="ID821" s="24"/>
    </row>
    <row r="822" spans="13:238" x14ac:dyDescent="0.3">
      <c r="M822" s="66"/>
      <c r="BF822" s="23"/>
      <c r="BG822" s="24"/>
      <c r="BH822" s="24"/>
      <c r="BI822" s="24"/>
      <c r="BJ822" s="24"/>
      <c r="BK822" s="24"/>
      <c r="BL822" s="24"/>
      <c r="BM822" s="24"/>
      <c r="BN822" s="24"/>
      <c r="BO822" s="24"/>
      <c r="BP822" s="24"/>
      <c r="BQ822" s="24"/>
      <c r="BR822" s="24"/>
      <c r="BS822" s="24"/>
      <c r="BT822" s="24"/>
      <c r="BU822" s="24"/>
      <c r="BV822" s="24"/>
      <c r="BW822" s="24"/>
      <c r="BX822" s="24"/>
      <c r="BY822" s="24"/>
      <c r="BZ822" s="24"/>
      <c r="CA822" s="24"/>
      <c r="CB822" s="24"/>
      <c r="CC822" s="24"/>
      <c r="CD822" s="24"/>
      <c r="CE822" s="24"/>
      <c r="CF822" s="24"/>
      <c r="CG822" s="24"/>
      <c r="CH822" s="24"/>
      <c r="CI822" s="24"/>
      <c r="CJ822" s="24"/>
      <c r="CK822" s="24"/>
      <c r="CL822" s="24"/>
      <c r="CM822" s="24"/>
      <c r="CN822" s="24"/>
      <c r="CO822" s="24"/>
      <c r="CP822" s="24"/>
      <c r="CQ822" s="24"/>
      <c r="CR822" s="24"/>
      <c r="CS822" s="24"/>
      <c r="CT822" s="24"/>
      <c r="CU822" s="24"/>
      <c r="CV822" s="24"/>
      <c r="CW822" s="24"/>
      <c r="CX822" s="24"/>
      <c r="CY822" s="24"/>
      <c r="CZ822" s="24"/>
      <c r="DA822" s="24"/>
      <c r="DB822" s="24"/>
      <c r="DC822" s="24"/>
      <c r="DD822" s="24"/>
      <c r="DE822" s="24"/>
      <c r="DF822" s="24"/>
      <c r="DG822" s="24"/>
      <c r="DH822" s="24"/>
      <c r="DI822" s="24"/>
      <c r="DJ822" s="24"/>
      <c r="DK822" s="24"/>
      <c r="DL822" s="24"/>
      <c r="DM822" s="24"/>
      <c r="DN822" s="24"/>
      <c r="DO822" s="24"/>
      <c r="DP822" s="24"/>
      <c r="DQ822" s="24"/>
      <c r="DR822" s="24"/>
      <c r="DS822" s="24"/>
      <c r="DT822" s="24"/>
      <c r="DU822" s="24"/>
      <c r="DV822" s="24"/>
      <c r="DW822" s="24"/>
      <c r="DX822" s="24"/>
      <c r="DY822" s="24"/>
      <c r="DZ822" s="24"/>
      <c r="EA822" s="24"/>
      <c r="EB822" s="24"/>
      <c r="EC822" s="24"/>
      <c r="ED822" s="24"/>
      <c r="EE822" s="24"/>
      <c r="EF822" s="24"/>
      <c r="EG822" s="24"/>
      <c r="EH822" s="24"/>
      <c r="EI822" s="24"/>
      <c r="EJ822" s="24"/>
      <c r="EK822" s="24"/>
      <c r="EL822" s="24"/>
      <c r="EM822" s="24"/>
      <c r="EN822" s="24"/>
      <c r="EO822" s="24"/>
      <c r="EP822" s="24"/>
      <c r="EQ822" s="24"/>
      <c r="ER822" s="24"/>
      <c r="ES822" s="24"/>
      <c r="ET822" s="24"/>
      <c r="EU822" s="24"/>
      <c r="EV822" s="24"/>
      <c r="EW822" s="24"/>
      <c r="EX822" s="24"/>
      <c r="EY822" s="24"/>
      <c r="EZ822" s="24"/>
      <c r="FA822" s="24"/>
      <c r="FB822" s="24"/>
      <c r="FC822" s="24"/>
      <c r="FD822" s="24"/>
      <c r="FE822" s="24"/>
      <c r="FF822" s="24"/>
      <c r="FG822" s="24"/>
      <c r="FH822" s="24"/>
      <c r="FI822" s="24"/>
      <c r="FJ822" s="24"/>
      <c r="FK822" s="24"/>
      <c r="FL822" s="24"/>
      <c r="FM822" s="24"/>
      <c r="FN822" s="24"/>
      <c r="FO822" s="24"/>
      <c r="FP822" s="24"/>
      <c r="FQ822" s="24"/>
      <c r="FR822" s="24"/>
      <c r="FS822" s="24"/>
      <c r="FT822" s="24"/>
      <c r="FU822" s="24"/>
      <c r="FV822" s="24"/>
      <c r="FW822" s="24"/>
      <c r="FX822" s="24"/>
      <c r="FY822" s="24"/>
      <c r="FZ822" s="24"/>
      <c r="GA822" s="24"/>
      <c r="GB822" s="24"/>
      <c r="GC822" s="24"/>
      <c r="GD822" s="24"/>
      <c r="GE822" s="24"/>
      <c r="GF822" s="24"/>
      <c r="GG822" s="24"/>
      <c r="GH822" s="24"/>
      <c r="GI822" s="24"/>
      <c r="GJ822" s="24"/>
      <c r="GK822" s="24"/>
      <c r="GL822" s="24"/>
      <c r="GM822" s="24"/>
      <c r="GN822" s="24"/>
      <c r="GO822" s="24"/>
      <c r="GP822" s="24"/>
      <c r="GQ822" s="24"/>
      <c r="GR822" s="24"/>
      <c r="GS822" s="24"/>
      <c r="GT822" s="24"/>
      <c r="GU822" s="24"/>
      <c r="GV822" s="24"/>
      <c r="GW822" s="24"/>
      <c r="GX822" s="24"/>
      <c r="GY822" s="24"/>
      <c r="GZ822" s="24"/>
      <c r="HA822" s="24"/>
      <c r="HB822" s="24"/>
      <c r="HC822" s="24"/>
      <c r="HD822" s="24"/>
      <c r="HE822" s="24"/>
      <c r="HF822" s="24"/>
      <c r="HG822" s="24"/>
      <c r="HH822" s="24"/>
      <c r="HI822" s="24"/>
      <c r="HJ822" s="24"/>
      <c r="HK822" s="24"/>
      <c r="HL822" s="24"/>
      <c r="HM822" s="24"/>
      <c r="HN822" s="24"/>
      <c r="HO822" s="24"/>
      <c r="HP822" s="24"/>
      <c r="HQ822" s="24"/>
      <c r="HR822" s="24"/>
      <c r="HS822" s="24"/>
      <c r="HT822" s="24"/>
      <c r="HU822" s="24"/>
      <c r="HV822" s="24"/>
      <c r="HW822" s="24"/>
      <c r="HX822" s="24"/>
      <c r="HY822" s="24"/>
      <c r="HZ822" s="24"/>
      <c r="IA822" s="24"/>
      <c r="IB822" s="24"/>
      <c r="IC822" s="24"/>
      <c r="ID822" s="24"/>
    </row>
    <row r="823" spans="13:238" x14ac:dyDescent="0.3">
      <c r="M823" s="66"/>
      <c r="BF823" s="23"/>
      <c r="BG823" s="24"/>
      <c r="BH823" s="24"/>
      <c r="BI823" s="24"/>
      <c r="BJ823" s="24"/>
      <c r="BK823" s="24"/>
      <c r="BL823" s="24"/>
      <c r="BM823" s="24"/>
      <c r="BN823" s="24"/>
      <c r="BO823" s="24"/>
      <c r="BP823" s="24"/>
      <c r="BQ823" s="24"/>
      <c r="BR823" s="24"/>
      <c r="BS823" s="24"/>
      <c r="BT823" s="24"/>
      <c r="BU823" s="24"/>
      <c r="BV823" s="24"/>
      <c r="BW823" s="24"/>
      <c r="BX823" s="24"/>
      <c r="BY823" s="24"/>
      <c r="BZ823" s="24"/>
      <c r="CA823" s="24"/>
      <c r="CB823" s="24"/>
      <c r="CC823" s="24"/>
      <c r="CD823" s="24"/>
      <c r="CE823" s="24"/>
      <c r="CF823" s="24"/>
      <c r="CG823" s="24"/>
      <c r="CH823" s="24"/>
      <c r="CI823" s="24"/>
      <c r="CJ823" s="24"/>
      <c r="CK823" s="24"/>
      <c r="CL823" s="24"/>
      <c r="CM823" s="24"/>
      <c r="CN823" s="24"/>
      <c r="CO823" s="24"/>
      <c r="CP823" s="24"/>
      <c r="CQ823" s="24"/>
      <c r="CR823" s="24"/>
      <c r="CS823" s="24"/>
      <c r="CT823" s="24"/>
      <c r="CU823" s="24"/>
      <c r="CV823" s="24"/>
      <c r="CW823" s="24"/>
      <c r="CX823" s="24"/>
      <c r="CY823" s="24"/>
      <c r="CZ823" s="24"/>
      <c r="DA823" s="24"/>
      <c r="DB823" s="24"/>
      <c r="DC823" s="24"/>
      <c r="DD823" s="24"/>
      <c r="DE823" s="24"/>
      <c r="DF823" s="24"/>
      <c r="DG823" s="24"/>
      <c r="DH823" s="24"/>
      <c r="DI823" s="24"/>
      <c r="DJ823" s="24"/>
      <c r="DK823" s="24"/>
      <c r="DL823" s="24"/>
      <c r="DM823" s="24"/>
      <c r="DN823" s="24"/>
      <c r="DO823" s="24"/>
      <c r="DP823" s="24"/>
      <c r="DQ823" s="24"/>
      <c r="DR823" s="24"/>
      <c r="DS823" s="24"/>
      <c r="DT823" s="24"/>
      <c r="DU823" s="24"/>
      <c r="DV823" s="24"/>
      <c r="DW823" s="24"/>
      <c r="DX823" s="24"/>
      <c r="DY823" s="24"/>
      <c r="DZ823" s="24"/>
      <c r="EA823" s="24"/>
      <c r="EB823" s="24"/>
      <c r="EC823" s="24"/>
      <c r="ED823" s="24"/>
      <c r="EE823" s="24"/>
      <c r="EF823" s="24"/>
      <c r="EG823" s="24"/>
      <c r="EH823" s="24"/>
      <c r="EI823" s="24"/>
      <c r="EJ823" s="24"/>
      <c r="EK823" s="24"/>
      <c r="EL823" s="24"/>
      <c r="EM823" s="24"/>
      <c r="EN823" s="24"/>
      <c r="EO823" s="24"/>
      <c r="EP823" s="24"/>
      <c r="EQ823" s="24"/>
      <c r="ER823" s="24"/>
      <c r="ES823" s="24"/>
      <c r="ET823" s="24"/>
      <c r="EU823" s="24"/>
      <c r="EV823" s="24"/>
      <c r="EW823" s="24"/>
      <c r="EX823" s="24"/>
      <c r="EY823" s="24"/>
      <c r="EZ823" s="24"/>
      <c r="FA823" s="24"/>
      <c r="FB823" s="24"/>
      <c r="FC823" s="24"/>
      <c r="FD823" s="24"/>
      <c r="FE823" s="24"/>
      <c r="FF823" s="24"/>
      <c r="FG823" s="24"/>
      <c r="FH823" s="24"/>
      <c r="FI823" s="24"/>
      <c r="FJ823" s="24"/>
      <c r="FK823" s="24"/>
      <c r="FL823" s="24"/>
      <c r="FM823" s="24"/>
      <c r="FN823" s="24"/>
      <c r="FO823" s="24"/>
      <c r="FP823" s="24"/>
      <c r="FQ823" s="24"/>
      <c r="FR823" s="24"/>
      <c r="FS823" s="24"/>
      <c r="FT823" s="24"/>
      <c r="FU823" s="24"/>
      <c r="FV823" s="24"/>
      <c r="FW823" s="24"/>
      <c r="FX823" s="24"/>
      <c r="FY823" s="24"/>
      <c r="FZ823" s="24"/>
      <c r="GA823" s="24"/>
      <c r="GB823" s="24"/>
      <c r="GC823" s="24"/>
      <c r="GD823" s="24"/>
      <c r="GE823" s="24"/>
      <c r="GF823" s="24"/>
      <c r="GG823" s="24"/>
      <c r="GH823" s="24"/>
      <c r="GI823" s="24"/>
      <c r="GJ823" s="24"/>
      <c r="GK823" s="24"/>
      <c r="GL823" s="24"/>
      <c r="GM823" s="24"/>
      <c r="GN823" s="24"/>
      <c r="GO823" s="24"/>
      <c r="GP823" s="24"/>
      <c r="GQ823" s="24"/>
      <c r="GR823" s="24"/>
      <c r="GS823" s="24"/>
      <c r="GT823" s="24"/>
      <c r="GU823" s="24"/>
      <c r="GV823" s="24"/>
      <c r="GW823" s="24"/>
      <c r="GX823" s="24"/>
      <c r="GY823" s="24"/>
      <c r="GZ823" s="24"/>
      <c r="HA823" s="24"/>
      <c r="HB823" s="24"/>
      <c r="HC823" s="24"/>
      <c r="HD823" s="24"/>
      <c r="HE823" s="24"/>
      <c r="HF823" s="24"/>
      <c r="HG823" s="24"/>
      <c r="HH823" s="24"/>
      <c r="HI823" s="24"/>
      <c r="HJ823" s="24"/>
      <c r="HK823" s="24"/>
      <c r="HL823" s="24"/>
      <c r="HM823" s="24"/>
      <c r="HN823" s="24"/>
      <c r="HO823" s="24"/>
      <c r="HP823" s="24"/>
      <c r="HQ823" s="24"/>
      <c r="HR823" s="24"/>
      <c r="HS823" s="24"/>
      <c r="HT823" s="24"/>
      <c r="HU823" s="24"/>
      <c r="HV823" s="24"/>
      <c r="HW823" s="24"/>
      <c r="HX823" s="24"/>
      <c r="HY823" s="24"/>
      <c r="HZ823" s="24"/>
      <c r="IA823" s="24"/>
      <c r="IB823" s="24"/>
      <c r="IC823" s="24"/>
      <c r="ID823" s="24"/>
    </row>
    <row r="824" spans="13:238" x14ac:dyDescent="0.3">
      <c r="M824" s="66"/>
      <c r="BF824" s="23"/>
      <c r="BG824" s="24"/>
      <c r="BH824" s="24"/>
      <c r="BI824" s="24"/>
      <c r="BJ824" s="24"/>
      <c r="BK824" s="24"/>
      <c r="BL824" s="24"/>
      <c r="BM824" s="24"/>
      <c r="BN824" s="24"/>
      <c r="BO824" s="24"/>
      <c r="BP824" s="24"/>
      <c r="BQ824" s="24"/>
      <c r="BR824" s="24"/>
      <c r="BS824" s="24"/>
      <c r="BT824" s="24"/>
      <c r="BU824" s="24"/>
      <c r="BV824" s="24"/>
      <c r="BW824" s="24"/>
      <c r="BX824" s="24"/>
      <c r="BY824" s="24"/>
      <c r="BZ824" s="24"/>
      <c r="CA824" s="24"/>
      <c r="CB824" s="24"/>
      <c r="CC824" s="24"/>
      <c r="CD824" s="24"/>
      <c r="CE824" s="24"/>
      <c r="CF824" s="24"/>
      <c r="CG824" s="24"/>
      <c r="CH824" s="24"/>
      <c r="CI824" s="24"/>
      <c r="CJ824" s="24"/>
      <c r="CK824" s="24"/>
      <c r="CL824" s="24"/>
      <c r="CM824" s="24"/>
      <c r="CN824" s="24"/>
      <c r="CO824" s="24"/>
      <c r="CP824" s="24"/>
      <c r="CQ824" s="24"/>
      <c r="CR824" s="24"/>
      <c r="CS824" s="24"/>
      <c r="CT824" s="24"/>
      <c r="CU824" s="24"/>
      <c r="CV824" s="24"/>
      <c r="CW824" s="24"/>
      <c r="CX824" s="24"/>
      <c r="CY824" s="24"/>
      <c r="CZ824" s="24"/>
      <c r="DA824" s="24"/>
      <c r="DB824" s="24"/>
      <c r="DC824" s="24"/>
      <c r="DD824" s="24"/>
      <c r="DE824" s="24"/>
      <c r="DF824" s="24"/>
      <c r="DG824" s="24"/>
      <c r="DH824" s="24"/>
      <c r="DI824" s="24"/>
      <c r="DJ824" s="24"/>
      <c r="DK824" s="24"/>
      <c r="DL824" s="24"/>
      <c r="DM824" s="24"/>
      <c r="DN824" s="24"/>
      <c r="DO824" s="24"/>
      <c r="DP824" s="24"/>
      <c r="DQ824" s="24"/>
      <c r="DR824" s="24"/>
      <c r="DS824" s="24"/>
      <c r="DT824" s="24"/>
      <c r="DU824" s="24"/>
      <c r="DV824" s="24"/>
      <c r="DW824" s="24"/>
      <c r="DX824" s="24"/>
      <c r="DY824" s="24"/>
      <c r="DZ824" s="24"/>
      <c r="EA824" s="24"/>
      <c r="EB824" s="24"/>
      <c r="EC824" s="24"/>
      <c r="ED824" s="24"/>
      <c r="EE824" s="24"/>
      <c r="EF824" s="24"/>
      <c r="EG824" s="24"/>
      <c r="EH824" s="24"/>
      <c r="EI824" s="24"/>
      <c r="EJ824" s="24"/>
      <c r="EK824" s="24"/>
      <c r="EL824" s="24"/>
      <c r="EM824" s="24"/>
      <c r="EN824" s="24"/>
      <c r="EO824" s="24"/>
      <c r="EP824" s="24"/>
      <c r="EQ824" s="24"/>
      <c r="ER824" s="24"/>
      <c r="ES824" s="24"/>
      <c r="ET824" s="24"/>
      <c r="EU824" s="24"/>
      <c r="EV824" s="24"/>
      <c r="EW824" s="24"/>
      <c r="EX824" s="24"/>
      <c r="EY824" s="24"/>
      <c r="EZ824" s="24"/>
      <c r="FA824" s="24"/>
      <c r="FB824" s="24"/>
      <c r="FC824" s="24"/>
      <c r="FD824" s="24"/>
      <c r="FE824" s="24"/>
      <c r="FF824" s="24"/>
      <c r="FG824" s="24"/>
      <c r="FH824" s="24"/>
      <c r="FI824" s="24"/>
      <c r="FJ824" s="24"/>
      <c r="FK824" s="24"/>
      <c r="FL824" s="24"/>
      <c r="FM824" s="24"/>
      <c r="FN824" s="24"/>
      <c r="FO824" s="24"/>
      <c r="FP824" s="24"/>
      <c r="FQ824" s="24"/>
      <c r="FR824" s="24"/>
      <c r="FS824" s="24"/>
      <c r="FT824" s="24"/>
      <c r="FU824" s="24"/>
      <c r="FV824" s="24"/>
      <c r="FW824" s="24"/>
      <c r="FX824" s="24"/>
      <c r="FY824" s="24"/>
      <c r="FZ824" s="24"/>
      <c r="GA824" s="24"/>
      <c r="GB824" s="24"/>
      <c r="GC824" s="24"/>
      <c r="GD824" s="24"/>
      <c r="GE824" s="24"/>
      <c r="GF824" s="24"/>
      <c r="GG824" s="24"/>
      <c r="GH824" s="24"/>
      <c r="GI824" s="24"/>
      <c r="GJ824" s="24"/>
      <c r="GK824" s="24"/>
      <c r="GL824" s="24"/>
      <c r="GM824" s="24"/>
      <c r="GN824" s="24"/>
      <c r="GO824" s="24"/>
      <c r="GP824" s="24"/>
      <c r="GQ824" s="24"/>
      <c r="GR824" s="24"/>
      <c r="GS824" s="24"/>
      <c r="GT824" s="24"/>
      <c r="GU824" s="24"/>
      <c r="GV824" s="24"/>
      <c r="GW824" s="24"/>
      <c r="GX824" s="24"/>
      <c r="GY824" s="24"/>
      <c r="GZ824" s="24"/>
      <c r="HA824" s="24"/>
      <c r="HB824" s="24"/>
      <c r="HC824" s="24"/>
      <c r="HD824" s="24"/>
      <c r="HE824" s="24"/>
      <c r="HF824" s="24"/>
      <c r="HG824" s="24"/>
      <c r="HH824" s="24"/>
      <c r="HI824" s="24"/>
      <c r="HJ824" s="24"/>
      <c r="HK824" s="24"/>
      <c r="HL824" s="24"/>
      <c r="HM824" s="24"/>
      <c r="HN824" s="24"/>
      <c r="HO824" s="24"/>
      <c r="HP824" s="24"/>
      <c r="HQ824" s="24"/>
      <c r="HR824" s="24"/>
      <c r="HS824" s="24"/>
      <c r="HT824" s="24"/>
      <c r="HU824" s="24"/>
      <c r="HV824" s="24"/>
      <c r="HW824" s="24"/>
      <c r="HX824" s="24"/>
      <c r="HY824" s="24"/>
      <c r="HZ824" s="24"/>
      <c r="IA824" s="24"/>
      <c r="IB824" s="24"/>
      <c r="IC824" s="24"/>
      <c r="ID824" s="24"/>
    </row>
    <row r="825" spans="13:238" x14ac:dyDescent="0.3">
      <c r="M825" s="66"/>
      <c r="BF825" s="23"/>
      <c r="BG825" s="24"/>
      <c r="BH825" s="24"/>
      <c r="BI825" s="24"/>
      <c r="BJ825" s="24"/>
      <c r="BK825" s="24"/>
      <c r="BL825" s="24"/>
      <c r="BM825" s="24"/>
      <c r="BN825" s="24"/>
      <c r="BO825" s="24"/>
      <c r="BP825" s="24"/>
      <c r="BQ825" s="24"/>
      <c r="BR825" s="24"/>
      <c r="BS825" s="24"/>
      <c r="BT825" s="24"/>
      <c r="BU825" s="24"/>
      <c r="BV825" s="24"/>
      <c r="BW825" s="24"/>
      <c r="BX825" s="24"/>
      <c r="BY825" s="24"/>
      <c r="BZ825" s="24"/>
      <c r="CA825" s="24"/>
      <c r="CB825" s="24"/>
      <c r="CC825" s="24"/>
      <c r="CD825" s="24"/>
      <c r="CE825" s="24"/>
      <c r="CF825" s="24"/>
      <c r="CG825" s="24"/>
      <c r="CH825" s="24"/>
      <c r="CI825" s="24"/>
      <c r="CJ825" s="24"/>
      <c r="CK825" s="24"/>
      <c r="CL825" s="24"/>
      <c r="CM825" s="24"/>
      <c r="CN825" s="24"/>
      <c r="CO825" s="24"/>
      <c r="CP825" s="24"/>
      <c r="CQ825" s="24"/>
      <c r="CR825" s="24"/>
      <c r="CS825" s="24"/>
      <c r="CT825" s="24"/>
      <c r="CU825" s="24"/>
      <c r="CV825" s="24"/>
      <c r="CW825" s="24"/>
      <c r="CX825" s="24"/>
      <c r="CY825" s="24"/>
      <c r="CZ825" s="24"/>
      <c r="DA825" s="24"/>
      <c r="DB825" s="24"/>
      <c r="DC825" s="24"/>
      <c r="DD825" s="24"/>
      <c r="DE825" s="24"/>
      <c r="DF825" s="24"/>
      <c r="DG825" s="24"/>
      <c r="DH825" s="24"/>
      <c r="DI825" s="24"/>
      <c r="DJ825" s="24"/>
      <c r="DK825" s="24"/>
      <c r="DL825" s="24"/>
      <c r="DM825" s="24"/>
      <c r="DN825" s="24"/>
      <c r="DO825" s="24"/>
      <c r="DP825" s="24"/>
      <c r="DQ825" s="24"/>
      <c r="DR825" s="24"/>
      <c r="DS825" s="24"/>
      <c r="DT825" s="24"/>
      <c r="DU825" s="24"/>
      <c r="DV825" s="24"/>
      <c r="DW825" s="24"/>
      <c r="DX825" s="24"/>
      <c r="DY825" s="24"/>
      <c r="DZ825" s="24"/>
      <c r="EA825" s="24"/>
      <c r="EB825" s="24"/>
      <c r="EC825" s="24"/>
      <c r="ED825" s="24"/>
      <c r="EE825" s="24"/>
      <c r="EF825" s="24"/>
      <c r="EG825" s="24"/>
      <c r="EH825" s="24"/>
      <c r="EI825" s="24"/>
      <c r="EJ825" s="24"/>
      <c r="EK825" s="24"/>
      <c r="EL825" s="24"/>
      <c r="EM825" s="24"/>
      <c r="EN825" s="24"/>
      <c r="EO825" s="24"/>
      <c r="EP825" s="24"/>
      <c r="EQ825" s="24"/>
      <c r="ER825" s="24"/>
      <c r="ES825" s="24"/>
      <c r="ET825" s="24"/>
      <c r="EU825" s="24"/>
      <c r="EV825" s="24"/>
      <c r="EW825" s="24"/>
      <c r="EX825" s="24"/>
      <c r="EY825" s="24"/>
      <c r="EZ825" s="24"/>
      <c r="FA825" s="24"/>
      <c r="FB825" s="24"/>
      <c r="FC825" s="24"/>
      <c r="FD825" s="24"/>
      <c r="FE825" s="24"/>
      <c r="FF825" s="24"/>
      <c r="FG825" s="24"/>
      <c r="FH825" s="24"/>
      <c r="FI825" s="24"/>
      <c r="FJ825" s="24"/>
      <c r="FK825" s="24"/>
      <c r="FL825" s="24"/>
      <c r="FM825" s="24"/>
      <c r="FN825" s="24"/>
      <c r="FO825" s="24"/>
      <c r="FP825" s="24"/>
      <c r="FQ825" s="24"/>
      <c r="FR825" s="24"/>
      <c r="FS825" s="24"/>
      <c r="FT825" s="24"/>
      <c r="FU825" s="24"/>
      <c r="FV825" s="24"/>
      <c r="FW825" s="24"/>
      <c r="FX825" s="24"/>
      <c r="FY825" s="24"/>
      <c r="FZ825" s="24"/>
      <c r="GA825" s="24"/>
      <c r="GB825" s="24"/>
      <c r="GC825" s="24"/>
      <c r="GD825" s="24"/>
      <c r="GE825" s="24"/>
      <c r="GF825" s="24"/>
      <c r="GG825" s="24"/>
      <c r="GH825" s="24"/>
      <c r="GI825" s="24"/>
      <c r="GJ825" s="24"/>
      <c r="GK825" s="24"/>
      <c r="GL825" s="24"/>
      <c r="GM825" s="24"/>
      <c r="GN825" s="24"/>
      <c r="GO825" s="24"/>
      <c r="GP825" s="24"/>
      <c r="GQ825" s="24"/>
      <c r="GR825" s="24"/>
      <c r="GS825" s="24"/>
      <c r="GT825" s="24"/>
      <c r="GU825" s="24"/>
      <c r="GV825" s="24"/>
      <c r="GW825" s="24"/>
      <c r="GX825" s="24"/>
      <c r="GY825" s="24"/>
      <c r="GZ825" s="24"/>
      <c r="HA825" s="24"/>
      <c r="HB825" s="24"/>
      <c r="HC825" s="24"/>
      <c r="HD825" s="24"/>
      <c r="HE825" s="24"/>
      <c r="HF825" s="24"/>
      <c r="HG825" s="24"/>
      <c r="HH825" s="24"/>
      <c r="HI825" s="24"/>
      <c r="HJ825" s="24"/>
      <c r="HK825" s="24"/>
      <c r="HL825" s="24"/>
      <c r="HM825" s="24"/>
      <c r="HN825" s="24"/>
      <c r="HO825" s="24"/>
      <c r="HP825" s="24"/>
      <c r="HQ825" s="24"/>
      <c r="HR825" s="24"/>
      <c r="HS825" s="24"/>
      <c r="HT825" s="24"/>
      <c r="HU825" s="24"/>
      <c r="HV825" s="24"/>
      <c r="HW825" s="24"/>
      <c r="HX825" s="24"/>
      <c r="HY825" s="24"/>
      <c r="HZ825" s="24"/>
      <c r="IA825" s="24"/>
      <c r="IB825" s="24"/>
      <c r="IC825" s="24"/>
      <c r="ID825" s="24"/>
    </row>
    <row r="826" spans="13:238" x14ac:dyDescent="0.3">
      <c r="M826" s="66"/>
      <c r="BF826" s="23"/>
      <c r="BG826" s="24"/>
      <c r="BH826" s="24"/>
      <c r="BI826" s="24"/>
      <c r="BJ826" s="24"/>
      <c r="BK826" s="24"/>
      <c r="BL826" s="24"/>
      <c r="BM826" s="24"/>
      <c r="BN826" s="24"/>
      <c r="BO826" s="24"/>
      <c r="BP826" s="24"/>
      <c r="BQ826" s="24"/>
      <c r="BR826" s="24"/>
      <c r="BS826" s="24"/>
      <c r="BT826" s="24"/>
      <c r="BU826" s="24"/>
      <c r="BV826" s="24"/>
      <c r="BW826" s="24"/>
      <c r="BX826" s="24"/>
      <c r="BY826" s="24"/>
      <c r="BZ826" s="24"/>
      <c r="CA826" s="24"/>
      <c r="CB826" s="24"/>
      <c r="CC826" s="24"/>
      <c r="CD826" s="24"/>
      <c r="CE826" s="24"/>
      <c r="CF826" s="24"/>
      <c r="CG826" s="24"/>
      <c r="CH826" s="24"/>
      <c r="CI826" s="24"/>
      <c r="CJ826" s="24"/>
      <c r="CK826" s="24"/>
      <c r="CL826" s="24"/>
      <c r="CM826" s="24"/>
      <c r="CN826" s="24"/>
      <c r="CO826" s="24"/>
      <c r="CP826" s="24"/>
      <c r="CQ826" s="24"/>
      <c r="CR826" s="24"/>
      <c r="CS826" s="24"/>
      <c r="CT826" s="24"/>
      <c r="CU826" s="24"/>
      <c r="CV826" s="24"/>
      <c r="CW826" s="24"/>
      <c r="CX826" s="24"/>
      <c r="CY826" s="24"/>
      <c r="CZ826" s="24"/>
      <c r="DA826" s="24"/>
      <c r="DB826" s="24"/>
      <c r="DC826" s="24"/>
      <c r="DD826" s="24"/>
      <c r="DE826" s="24"/>
      <c r="DF826" s="24"/>
      <c r="DG826" s="24"/>
      <c r="DH826" s="24"/>
      <c r="DI826" s="24"/>
      <c r="DJ826" s="24"/>
      <c r="DK826" s="24"/>
      <c r="DL826" s="24"/>
      <c r="DM826" s="24"/>
      <c r="DN826" s="24"/>
      <c r="DO826" s="24"/>
      <c r="DP826" s="24"/>
      <c r="DQ826" s="24"/>
      <c r="DR826" s="24"/>
      <c r="DS826" s="24"/>
      <c r="DT826" s="24"/>
      <c r="DU826" s="24"/>
      <c r="DV826" s="24"/>
      <c r="DW826" s="24"/>
      <c r="DX826" s="24"/>
      <c r="DY826" s="24"/>
      <c r="DZ826" s="24"/>
      <c r="EA826" s="24"/>
      <c r="EB826" s="24"/>
      <c r="EC826" s="24"/>
      <c r="ED826" s="24"/>
      <c r="EE826" s="24"/>
      <c r="EF826" s="24"/>
      <c r="EG826" s="24"/>
      <c r="EH826" s="24"/>
      <c r="EI826" s="24"/>
      <c r="EJ826" s="24"/>
      <c r="EK826" s="24"/>
      <c r="EL826" s="24"/>
      <c r="EM826" s="24"/>
      <c r="EN826" s="24"/>
      <c r="EO826" s="24"/>
      <c r="EP826" s="24"/>
      <c r="EQ826" s="24"/>
      <c r="ER826" s="24"/>
      <c r="ES826" s="24"/>
      <c r="ET826" s="24"/>
      <c r="EU826" s="24"/>
      <c r="EV826" s="24"/>
      <c r="EW826" s="24"/>
      <c r="EX826" s="24"/>
      <c r="EY826" s="24"/>
      <c r="EZ826" s="24"/>
      <c r="FA826" s="24"/>
      <c r="FB826" s="24"/>
      <c r="FC826" s="24"/>
      <c r="FD826" s="24"/>
      <c r="FE826" s="24"/>
      <c r="FF826" s="24"/>
      <c r="FG826" s="24"/>
      <c r="FH826" s="24"/>
      <c r="FI826" s="24"/>
      <c r="FJ826" s="24"/>
      <c r="FK826" s="24"/>
      <c r="FL826" s="24"/>
      <c r="FM826" s="24"/>
      <c r="FN826" s="24"/>
      <c r="FO826" s="24"/>
      <c r="FP826" s="24"/>
      <c r="FQ826" s="24"/>
      <c r="FR826" s="24"/>
      <c r="FS826" s="24"/>
      <c r="FT826" s="24"/>
      <c r="FU826" s="24"/>
      <c r="FV826" s="24"/>
      <c r="FW826" s="24"/>
      <c r="FX826" s="24"/>
      <c r="FY826" s="24"/>
      <c r="FZ826" s="24"/>
      <c r="GA826" s="24"/>
      <c r="GB826" s="24"/>
      <c r="GC826" s="24"/>
      <c r="GD826" s="24"/>
      <c r="GE826" s="24"/>
      <c r="GF826" s="24"/>
      <c r="GG826" s="24"/>
      <c r="GH826" s="24"/>
      <c r="GI826" s="24"/>
      <c r="GJ826" s="24"/>
      <c r="GK826" s="24"/>
      <c r="GL826" s="24"/>
      <c r="GM826" s="24"/>
      <c r="GN826" s="24"/>
      <c r="GO826" s="24"/>
      <c r="GP826" s="24"/>
      <c r="GQ826" s="24"/>
      <c r="GR826" s="24"/>
      <c r="GS826" s="24"/>
      <c r="GT826" s="24"/>
      <c r="GU826" s="24"/>
      <c r="GV826" s="24"/>
      <c r="GW826" s="24"/>
      <c r="GX826" s="24"/>
      <c r="GY826" s="24"/>
      <c r="GZ826" s="24"/>
      <c r="HA826" s="24"/>
      <c r="HB826" s="24"/>
      <c r="HC826" s="24"/>
      <c r="HD826" s="24"/>
      <c r="HE826" s="24"/>
      <c r="HF826" s="24"/>
      <c r="HG826" s="24"/>
      <c r="HH826" s="24"/>
      <c r="HI826" s="24"/>
      <c r="HJ826" s="24"/>
      <c r="HK826" s="24"/>
      <c r="HL826" s="24"/>
      <c r="HM826" s="24"/>
      <c r="HN826" s="24"/>
      <c r="HO826" s="24"/>
      <c r="HP826" s="24"/>
      <c r="HQ826" s="24"/>
      <c r="HR826" s="24"/>
      <c r="HS826" s="24"/>
      <c r="HT826" s="24"/>
      <c r="HU826" s="24"/>
      <c r="HV826" s="24"/>
      <c r="HW826" s="24"/>
      <c r="HX826" s="24"/>
      <c r="HY826" s="24"/>
      <c r="HZ826" s="24"/>
      <c r="IA826" s="24"/>
      <c r="IB826" s="24"/>
      <c r="IC826" s="24"/>
      <c r="ID826" s="24"/>
    </row>
    <row r="827" spans="13:238" x14ac:dyDescent="0.3">
      <c r="M827" s="66"/>
      <c r="BF827" s="23"/>
      <c r="BG827" s="24"/>
      <c r="BH827" s="24"/>
      <c r="BI827" s="24"/>
      <c r="BJ827" s="24"/>
      <c r="BK827" s="24"/>
      <c r="BL827" s="24"/>
      <c r="BM827" s="24"/>
      <c r="BN827" s="24"/>
      <c r="BO827" s="24"/>
      <c r="BP827" s="24"/>
      <c r="BQ827" s="24"/>
      <c r="BR827" s="24"/>
      <c r="BS827" s="24"/>
      <c r="BT827" s="24"/>
      <c r="BU827" s="24"/>
      <c r="BV827" s="24"/>
      <c r="BW827" s="24"/>
      <c r="BX827" s="24"/>
      <c r="BY827" s="24"/>
      <c r="BZ827" s="24"/>
      <c r="CA827" s="24"/>
      <c r="CB827" s="24"/>
      <c r="CC827" s="24"/>
      <c r="CD827" s="24"/>
      <c r="CE827" s="24"/>
      <c r="CF827" s="24"/>
      <c r="CG827" s="24"/>
      <c r="CH827" s="24"/>
      <c r="CI827" s="24"/>
      <c r="CJ827" s="24"/>
      <c r="CK827" s="24"/>
      <c r="CL827" s="24"/>
      <c r="CM827" s="24"/>
      <c r="CN827" s="24"/>
      <c r="CO827" s="24"/>
      <c r="CP827" s="24"/>
      <c r="CQ827" s="24"/>
      <c r="CR827" s="24"/>
      <c r="CS827" s="24"/>
      <c r="CT827" s="24"/>
      <c r="CU827" s="24"/>
      <c r="CV827" s="24"/>
      <c r="CW827" s="24"/>
      <c r="CX827" s="24"/>
      <c r="CY827" s="24"/>
      <c r="CZ827" s="24"/>
      <c r="DA827" s="24"/>
      <c r="DB827" s="24"/>
      <c r="DC827" s="24"/>
      <c r="DD827" s="24"/>
      <c r="DE827" s="24"/>
      <c r="DF827" s="24"/>
      <c r="DG827" s="24"/>
      <c r="DH827" s="24"/>
      <c r="DI827" s="24"/>
      <c r="DJ827" s="24"/>
      <c r="DK827" s="24"/>
      <c r="DL827" s="24"/>
      <c r="DM827" s="24"/>
      <c r="DN827" s="24"/>
      <c r="DO827" s="24"/>
      <c r="DP827" s="24"/>
      <c r="DQ827" s="24"/>
      <c r="DR827" s="24"/>
      <c r="DS827" s="24"/>
      <c r="DT827" s="24"/>
      <c r="DU827" s="24"/>
      <c r="DV827" s="24"/>
      <c r="DW827" s="24"/>
      <c r="DX827" s="24"/>
      <c r="DY827" s="24"/>
      <c r="DZ827" s="24"/>
      <c r="EA827" s="24"/>
      <c r="EB827" s="24"/>
      <c r="EC827" s="24"/>
      <c r="ED827" s="24"/>
      <c r="EE827" s="24"/>
      <c r="EF827" s="24"/>
      <c r="EG827" s="24"/>
      <c r="EH827" s="24"/>
      <c r="EI827" s="24"/>
      <c r="EJ827" s="24"/>
      <c r="EK827" s="24"/>
      <c r="EL827" s="24"/>
      <c r="EM827" s="24"/>
      <c r="EN827" s="24"/>
      <c r="EO827" s="24"/>
      <c r="EP827" s="24"/>
      <c r="EQ827" s="24"/>
      <c r="ER827" s="24"/>
      <c r="ES827" s="24"/>
      <c r="ET827" s="24"/>
      <c r="EU827" s="24"/>
      <c r="EV827" s="24"/>
      <c r="EW827" s="24"/>
      <c r="EX827" s="24"/>
      <c r="EY827" s="24"/>
      <c r="EZ827" s="24"/>
      <c r="FA827" s="24"/>
      <c r="FB827" s="24"/>
      <c r="FC827" s="24"/>
      <c r="FD827" s="24"/>
      <c r="FE827" s="24"/>
      <c r="FF827" s="24"/>
      <c r="FG827" s="24"/>
      <c r="FH827" s="24"/>
      <c r="FI827" s="24"/>
      <c r="FJ827" s="24"/>
      <c r="FK827" s="24"/>
      <c r="FL827" s="24"/>
      <c r="FM827" s="24"/>
      <c r="FN827" s="24"/>
      <c r="FO827" s="24"/>
      <c r="FP827" s="24"/>
      <c r="FQ827" s="24"/>
      <c r="FR827" s="24"/>
      <c r="FS827" s="24"/>
      <c r="FT827" s="24"/>
      <c r="FU827" s="24"/>
      <c r="FV827" s="24"/>
      <c r="FW827" s="24"/>
      <c r="FX827" s="24"/>
      <c r="FY827" s="24"/>
      <c r="FZ827" s="24"/>
      <c r="GA827" s="24"/>
      <c r="GB827" s="24"/>
      <c r="GC827" s="24"/>
      <c r="GD827" s="24"/>
      <c r="GE827" s="24"/>
      <c r="GF827" s="24"/>
      <c r="GG827" s="24"/>
      <c r="GH827" s="24"/>
      <c r="GI827" s="24"/>
      <c r="GJ827" s="24"/>
      <c r="GK827" s="24"/>
      <c r="GL827" s="24"/>
      <c r="GM827" s="24"/>
      <c r="GN827" s="24"/>
      <c r="GO827" s="24"/>
      <c r="GP827" s="24"/>
      <c r="GQ827" s="24"/>
      <c r="GR827" s="24"/>
      <c r="GS827" s="24"/>
      <c r="GT827" s="24"/>
      <c r="GU827" s="24"/>
      <c r="GV827" s="24"/>
      <c r="GW827" s="24"/>
      <c r="GX827" s="24"/>
      <c r="GY827" s="24"/>
      <c r="GZ827" s="24"/>
      <c r="HA827" s="24"/>
      <c r="HB827" s="24"/>
      <c r="HC827" s="24"/>
      <c r="HD827" s="24"/>
      <c r="HE827" s="24"/>
      <c r="HF827" s="24"/>
      <c r="HG827" s="24"/>
      <c r="HH827" s="24"/>
      <c r="HI827" s="24"/>
      <c r="HJ827" s="24"/>
      <c r="HK827" s="24"/>
      <c r="HL827" s="24"/>
      <c r="HM827" s="24"/>
      <c r="HN827" s="24"/>
      <c r="HO827" s="24"/>
      <c r="HP827" s="24"/>
      <c r="HQ827" s="24"/>
      <c r="HR827" s="24"/>
      <c r="HS827" s="24"/>
      <c r="HT827" s="24"/>
      <c r="HU827" s="24"/>
      <c r="HV827" s="24"/>
      <c r="HW827" s="24"/>
      <c r="HX827" s="24"/>
      <c r="HY827" s="24"/>
      <c r="HZ827" s="24"/>
      <c r="IA827" s="24"/>
      <c r="IB827" s="24"/>
      <c r="IC827" s="24"/>
      <c r="ID827" s="24"/>
    </row>
    <row r="828" spans="13:238" x14ac:dyDescent="0.3">
      <c r="M828" s="66"/>
      <c r="BF828" s="23"/>
      <c r="BG828" s="24"/>
      <c r="BH828" s="24"/>
      <c r="BI828" s="24"/>
      <c r="BJ828" s="24"/>
      <c r="BK828" s="24"/>
      <c r="BL828" s="24"/>
      <c r="BM828" s="24"/>
      <c r="BN828" s="24"/>
      <c r="BO828" s="24"/>
      <c r="BP828" s="24"/>
      <c r="BQ828" s="24"/>
      <c r="BR828" s="24"/>
      <c r="BS828" s="24"/>
      <c r="BT828" s="24"/>
      <c r="BU828" s="24"/>
      <c r="BV828" s="24"/>
      <c r="BW828" s="24"/>
      <c r="BX828" s="24"/>
      <c r="BY828" s="24"/>
      <c r="BZ828" s="24"/>
      <c r="CA828" s="24"/>
      <c r="CB828" s="24"/>
      <c r="CC828" s="24"/>
      <c r="CD828" s="24"/>
      <c r="CE828" s="24"/>
      <c r="CF828" s="24"/>
      <c r="CG828" s="24"/>
      <c r="CH828" s="24"/>
      <c r="CI828" s="24"/>
      <c r="CJ828" s="24"/>
      <c r="CK828" s="24"/>
      <c r="CL828" s="24"/>
      <c r="CM828" s="24"/>
      <c r="CN828" s="24"/>
      <c r="CO828" s="24"/>
      <c r="CP828" s="24"/>
      <c r="CQ828" s="24"/>
      <c r="CR828" s="24"/>
      <c r="CS828" s="24"/>
      <c r="CT828" s="24"/>
      <c r="CU828" s="24"/>
      <c r="CV828" s="24"/>
      <c r="CW828" s="24"/>
      <c r="CX828" s="24"/>
      <c r="CY828" s="24"/>
      <c r="CZ828" s="24"/>
      <c r="DA828" s="24"/>
      <c r="DB828" s="24"/>
      <c r="DC828" s="24"/>
      <c r="DD828" s="24"/>
      <c r="DE828" s="24"/>
      <c r="DF828" s="24"/>
      <c r="DG828" s="24"/>
      <c r="DH828" s="24"/>
      <c r="DI828" s="24"/>
      <c r="DJ828" s="24"/>
      <c r="DK828" s="24"/>
      <c r="DL828" s="24"/>
      <c r="DM828" s="24"/>
      <c r="DN828" s="24"/>
      <c r="DO828" s="24"/>
      <c r="DP828" s="24"/>
      <c r="DQ828" s="24"/>
      <c r="DR828" s="24"/>
      <c r="DS828" s="24"/>
      <c r="DT828" s="24"/>
      <c r="DU828" s="24"/>
      <c r="DV828" s="24"/>
      <c r="DW828" s="24"/>
      <c r="DX828" s="24"/>
      <c r="DY828" s="24"/>
      <c r="DZ828" s="24"/>
      <c r="EA828" s="24"/>
      <c r="EB828" s="24"/>
      <c r="EC828" s="24"/>
      <c r="ED828" s="24"/>
      <c r="EE828" s="24"/>
      <c r="EF828" s="24"/>
      <c r="EG828" s="24"/>
      <c r="EH828" s="24"/>
      <c r="EI828" s="24"/>
      <c r="EJ828" s="24"/>
      <c r="EK828" s="24"/>
      <c r="EL828" s="24"/>
      <c r="EM828" s="24"/>
      <c r="EN828" s="24"/>
      <c r="EO828" s="24"/>
      <c r="EP828" s="24"/>
      <c r="EQ828" s="24"/>
      <c r="ER828" s="24"/>
      <c r="ES828" s="24"/>
      <c r="ET828" s="24"/>
      <c r="EU828" s="24"/>
      <c r="EV828" s="24"/>
      <c r="EW828" s="24"/>
      <c r="EX828" s="24"/>
      <c r="EY828" s="24"/>
      <c r="EZ828" s="24"/>
      <c r="FA828" s="24"/>
      <c r="FB828" s="24"/>
      <c r="FC828" s="24"/>
      <c r="FD828" s="24"/>
      <c r="FE828" s="24"/>
      <c r="FF828" s="24"/>
      <c r="FG828" s="24"/>
      <c r="FH828" s="24"/>
      <c r="FI828" s="24"/>
      <c r="FJ828" s="24"/>
      <c r="FK828" s="24"/>
      <c r="FL828" s="24"/>
      <c r="FM828" s="24"/>
      <c r="FN828" s="24"/>
      <c r="FO828" s="24"/>
      <c r="FP828" s="24"/>
      <c r="FQ828" s="24"/>
      <c r="FR828" s="24"/>
      <c r="FS828" s="24"/>
      <c r="FT828" s="24"/>
      <c r="FU828" s="24"/>
      <c r="FV828" s="24"/>
      <c r="FW828" s="24"/>
      <c r="FX828" s="24"/>
      <c r="FY828" s="24"/>
      <c r="FZ828" s="24"/>
      <c r="GA828" s="24"/>
      <c r="GB828" s="24"/>
      <c r="GC828" s="24"/>
      <c r="GD828" s="24"/>
      <c r="GE828" s="24"/>
      <c r="GF828" s="24"/>
      <c r="GG828" s="24"/>
      <c r="GH828" s="24"/>
      <c r="GI828" s="24"/>
      <c r="GJ828" s="24"/>
      <c r="GK828" s="24"/>
      <c r="GL828" s="24"/>
      <c r="GM828" s="24"/>
      <c r="GN828" s="24"/>
      <c r="GO828" s="24"/>
      <c r="GP828" s="24"/>
      <c r="GQ828" s="24"/>
      <c r="GR828" s="24"/>
      <c r="GS828" s="24"/>
      <c r="GT828" s="24"/>
      <c r="GU828" s="24"/>
      <c r="GV828" s="24"/>
      <c r="GW828" s="24"/>
      <c r="GX828" s="24"/>
      <c r="GY828" s="24"/>
      <c r="GZ828" s="24"/>
      <c r="HA828" s="24"/>
      <c r="HB828" s="24"/>
      <c r="HC828" s="24"/>
      <c r="HD828" s="24"/>
      <c r="HE828" s="24"/>
      <c r="HF828" s="24"/>
      <c r="HG828" s="24"/>
      <c r="HH828" s="24"/>
      <c r="HI828" s="24"/>
      <c r="HJ828" s="24"/>
      <c r="HK828" s="24"/>
      <c r="HL828" s="24"/>
      <c r="HM828" s="24"/>
      <c r="HN828" s="24"/>
      <c r="HO828" s="24"/>
      <c r="HP828" s="24"/>
      <c r="HQ828" s="24"/>
      <c r="HR828" s="24"/>
      <c r="HS828" s="24"/>
      <c r="HT828" s="24"/>
      <c r="HU828" s="24"/>
      <c r="HV828" s="24"/>
      <c r="HW828" s="24"/>
      <c r="HX828" s="24"/>
      <c r="HY828" s="24"/>
      <c r="HZ828" s="24"/>
      <c r="IA828" s="24"/>
      <c r="IB828" s="24"/>
      <c r="IC828" s="24"/>
      <c r="ID828" s="24"/>
    </row>
    <row r="829" spans="13:238" x14ac:dyDescent="0.3">
      <c r="M829" s="66"/>
      <c r="BF829" s="23"/>
      <c r="BG829" s="24"/>
      <c r="BH829" s="24"/>
      <c r="BI829" s="24"/>
      <c r="BJ829" s="24"/>
      <c r="BK829" s="24"/>
      <c r="BL829" s="24"/>
      <c r="BM829" s="24"/>
      <c r="BN829" s="24"/>
      <c r="BO829" s="24"/>
      <c r="BP829" s="24"/>
      <c r="BQ829" s="24"/>
      <c r="BR829" s="24"/>
      <c r="BS829" s="24"/>
      <c r="BT829" s="24"/>
      <c r="BU829" s="24"/>
      <c r="BV829" s="24"/>
      <c r="BW829" s="24"/>
      <c r="BX829" s="24"/>
      <c r="BY829" s="24"/>
      <c r="BZ829" s="24"/>
      <c r="CA829" s="24"/>
      <c r="CB829" s="24"/>
      <c r="CC829" s="24"/>
      <c r="CD829" s="24"/>
      <c r="CE829" s="24"/>
      <c r="CF829" s="24"/>
      <c r="CG829" s="24"/>
      <c r="CH829" s="24"/>
      <c r="CI829" s="24"/>
      <c r="CJ829" s="24"/>
      <c r="CK829" s="24"/>
      <c r="CL829" s="24"/>
      <c r="CM829" s="24"/>
      <c r="CN829" s="24"/>
      <c r="CO829" s="24"/>
      <c r="CP829" s="24"/>
      <c r="CQ829" s="24"/>
      <c r="CR829" s="24"/>
      <c r="CS829" s="24"/>
      <c r="CT829" s="24"/>
      <c r="CU829" s="24"/>
      <c r="CV829" s="24"/>
      <c r="CW829" s="24"/>
      <c r="CX829" s="24"/>
      <c r="CY829" s="24"/>
      <c r="CZ829" s="24"/>
      <c r="DA829" s="24"/>
      <c r="DB829" s="24"/>
      <c r="DC829" s="24"/>
      <c r="DD829" s="24"/>
      <c r="DE829" s="24"/>
      <c r="DF829" s="24"/>
      <c r="DG829" s="24"/>
      <c r="DH829" s="24"/>
      <c r="DI829" s="24"/>
      <c r="DJ829" s="24"/>
      <c r="DK829" s="24"/>
      <c r="DL829" s="24"/>
      <c r="DM829" s="24"/>
      <c r="DN829" s="24"/>
      <c r="DO829" s="24"/>
      <c r="DP829" s="24"/>
      <c r="DQ829" s="24"/>
      <c r="DR829" s="24"/>
      <c r="DS829" s="24"/>
      <c r="DT829" s="24"/>
      <c r="DU829" s="24"/>
      <c r="DV829" s="24"/>
      <c r="DW829" s="24"/>
      <c r="DX829" s="24"/>
      <c r="DY829" s="24"/>
      <c r="DZ829" s="24"/>
      <c r="EA829" s="24"/>
      <c r="EB829" s="24"/>
      <c r="EC829" s="24"/>
      <c r="ED829" s="24"/>
      <c r="EE829" s="24"/>
      <c r="EF829" s="24"/>
      <c r="EG829" s="24"/>
      <c r="EH829" s="24"/>
      <c r="EI829" s="24"/>
      <c r="EJ829" s="24"/>
      <c r="EK829" s="24"/>
      <c r="EL829" s="24"/>
      <c r="EM829" s="24"/>
      <c r="EN829" s="24"/>
      <c r="EO829" s="24"/>
      <c r="EP829" s="24"/>
      <c r="EQ829" s="24"/>
      <c r="ER829" s="24"/>
      <c r="ES829" s="24"/>
      <c r="ET829" s="24"/>
      <c r="EU829" s="24"/>
      <c r="EV829" s="24"/>
      <c r="EW829" s="24"/>
      <c r="EX829" s="24"/>
      <c r="EY829" s="24"/>
      <c r="EZ829" s="24"/>
      <c r="FA829" s="24"/>
      <c r="FB829" s="24"/>
      <c r="FC829" s="24"/>
      <c r="FD829" s="24"/>
      <c r="FE829" s="24"/>
      <c r="FF829" s="24"/>
      <c r="FG829" s="24"/>
      <c r="FH829" s="24"/>
      <c r="FI829" s="24"/>
      <c r="FJ829" s="24"/>
      <c r="FK829" s="24"/>
      <c r="FL829" s="24"/>
      <c r="FM829" s="24"/>
      <c r="FN829" s="24"/>
      <c r="FO829" s="24"/>
      <c r="FP829" s="24"/>
      <c r="FQ829" s="24"/>
      <c r="FR829" s="24"/>
      <c r="FS829" s="24"/>
      <c r="FT829" s="24"/>
      <c r="FU829" s="24"/>
      <c r="FV829" s="24"/>
      <c r="FW829" s="24"/>
      <c r="FX829" s="24"/>
      <c r="FY829" s="24"/>
      <c r="FZ829" s="24"/>
      <c r="GA829" s="24"/>
      <c r="GB829" s="24"/>
      <c r="GC829" s="24"/>
      <c r="GD829" s="24"/>
      <c r="GE829" s="24"/>
      <c r="GF829" s="24"/>
      <c r="GG829" s="24"/>
      <c r="GH829" s="24"/>
      <c r="GI829" s="24"/>
      <c r="GJ829" s="24"/>
      <c r="GK829" s="24"/>
      <c r="GL829" s="24"/>
      <c r="GM829" s="24"/>
      <c r="GN829" s="24"/>
      <c r="GO829" s="24"/>
      <c r="GP829" s="24"/>
      <c r="GQ829" s="24"/>
      <c r="GR829" s="24"/>
      <c r="GS829" s="24"/>
      <c r="GT829" s="24"/>
      <c r="GU829" s="24"/>
      <c r="GV829" s="24"/>
      <c r="GW829" s="24"/>
      <c r="GX829" s="24"/>
      <c r="GY829" s="24"/>
      <c r="GZ829" s="24"/>
      <c r="HA829" s="24"/>
      <c r="HB829" s="24"/>
      <c r="HC829" s="24"/>
      <c r="HD829" s="24"/>
      <c r="HE829" s="24"/>
      <c r="HF829" s="24"/>
      <c r="HG829" s="24"/>
      <c r="HH829" s="24"/>
      <c r="HI829" s="24"/>
      <c r="HJ829" s="24"/>
      <c r="HK829" s="24"/>
      <c r="HL829" s="24"/>
      <c r="HM829" s="24"/>
      <c r="HN829" s="24"/>
      <c r="HO829" s="24"/>
      <c r="HP829" s="24"/>
      <c r="HQ829" s="24"/>
      <c r="HR829" s="24"/>
      <c r="HS829" s="24"/>
      <c r="HT829" s="24"/>
      <c r="HU829" s="24"/>
      <c r="HV829" s="24"/>
      <c r="HW829" s="24"/>
      <c r="HX829" s="24"/>
      <c r="HY829" s="24"/>
      <c r="HZ829" s="24"/>
      <c r="IA829" s="24"/>
      <c r="IB829" s="24"/>
      <c r="IC829" s="24"/>
      <c r="ID829" s="24"/>
    </row>
    <row r="830" spans="13:238" x14ac:dyDescent="0.3">
      <c r="M830" s="66"/>
      <c r="BF830" s="23"/>
      <c r="BG830" s="24"/>
      <c r="BH830" s="24"/>
      <c r="BI830" s="24"/>
      <c r="BJ830" s="24"/>
      <c r="BK830" s="24"/>
      <c r="BL830" s="24"/>
      <c r="BM830" s="24"/>
      <c r="BN830" s="24"/>
      <c r="BO830" s="24"/>
      <c r="BP830" s="24"/>
      <c r="BQ830" s="24"/>
      <c r="BR830" s="24"/>
      <c r="BS830" s="24"/>
      <c r="BT830" s="24"/>
      <c r="BU830" s="24"/>
      <c r="BV830" s="24"/>
      <c r="BW830" s="24"/>
      <c r="BX830" s="24"/>
      <c r="BY830" s="24"/>
      <c r="BZ830" s="24"/>
      <c r="CA830" s="24"/>
      <c r="CB830" s="24"/>
      <c r="CC830" s="24"/>
      <c r="CD830" s="24"/>
      <c r="CE830" s="24"/>
      <c r="CF830" s="24"/>
      <c r="CG830" s="24"/>
      <c r="CH830" s="24"/>
      <c r="CI830" s="24"/>
      <c r="CJ830" s="24"/>
      <c r="CK830" s="24"/>
      <c r="CL830" s="24"/>
      <c r="CM830" s="24"/>
      <c r="CN830" s="24"/>
      <c r="CO830" s="24"/>
      <c r="CP830" s="24"/>
      <c r="CQ830" s="24"/>
      <c r="CR830" s="24"/>
      <c r="CS830" s="24"/>
      <c r="CT830" s="24"/>
      <c r="CU830" s="24"/>
      <c r="CV830" s="24"/>
      <c r="CW830" s="24"/>
      <c r="CX830" s="24"/>
      <c r="CY830" s="24"/>
      <c r="CZ830" s="24"/>
      <c r="DA830" s="24"/>
      <c r="DB830" s="24"/>
      <c r="DC830" s="24"/>
      <c r="DD830" s="24"/>
      <c r="DE830" s="24"/>
      <c r="DF830" s="24"/>
      <c r="DG830" s="24"/>
      <c r="DH830" s="24"/>
      <c r="DI830" s="24"/>
      <c r="DJ830" s="24"/>
      <c r="DK830" s="24"/>
      <c r="DL830" s="24"/>
      <c r="DM830" s="24"/>
      <c r="DN830" s="24"/>
      <c r="DO830" s="24"/>
      <c r="DP830" s="24"/>
      <c r="DQ830" s="24"/>
      <c r="DR830" s="24"/>
      <c r="DS830" s="24"/>
      <c r="DT830" s="24"/>
      <c r="DU830" s="24"/>
      <c r="DV830" s="24"/>
      <c r="DW830" s="24"/>
      <c r="DX830" s="24"/>
      <c r="DY830" s="24"/>
      <c r="DZ830" s="24"/>
      <c r="EA830" s="24"/>
      <c r="EB830" s="24"/>
      <c r="EC830" s="24"/>
      <c r="ED830" s="24"/>
      <c r="EE830" s="24"/>
      <c r="EF830" s="24"/>
      <c r="EG830" s="24"/>
      <c r="EH830" s="24"/>
      <c r="EI830" s="24"/>
      <c r="EJ830" s="24"/>
      <c r="EK830" s="24"/>
      <c r="EL830" s="24"/>
      <c r="EM830" s="24"/>
      <c r="EN830" s="24"/>
      <c r="EO830" s="24"/>
      <c r="EP830" s="24"/>
      <c r="EQ830" s="24"/>
      <c r="ER830" s="24"/>
      <c r="ES830" s="24"/>
      <c r="ET830" s="24"/>
      <c r="EU830" s="24"/>
      <c r="EV830" s="24"/>
      <c r="EW830" s="24"/>
      <c r="EX830" s="24"/>
      <c r="EY830" s="24"/>
      <c r="EZ830" s="24"/>
      <c r="FA830" s="24"/>
      <c r="FB830" s="24"/>
      <c r="FC830" s="24"/>
      <c r="FD830" s="24"/>
      <c r="FE830" s="24"/>
      <c r="FF830" s="24"/>
      <c r="FG830" s="24"/>
      <c r="FH830" s="24"/>
      <c r="FI830" s="24"/>
      <c r="FJ830" s="24"/>
      <c r="FK830" s="24"/>
      <c r="FL830" s="24"/>
      <c r="FM830" s="24"/>
      <c r="FN830" s="24"/>
      <c r="FO830" s="24"/>
      <c r="FP830" s="24"/>
      <c r="FQ830" s="24"/>
      <c r="FR830" s="24"/>
      <c r="FS830" s="24"/>
      <c r="FT830" s="24"/>
      <c r="FU830" s="24"/>
      <c r="FV830" s="24"/>
      <c r="FW830" s="24"/>
      <c r="FX830" s="24"/>
      <c r="FY830" s="24"/>
      <c r="FZ830" s="24"/>
      <c r="GA830" s="24"/>
      <c r="GB830" s="24"/>
      <c r="GC830" s="24"/>
      <c r="GD830" s="24"/>
      <c r="GE830" s="24"/>
      <c r="GF830" s="24"/>
      <c r="GG830" s="24"/>
      <c r="GH830" s="24"/>
      <c r="GI830" s="24"/>
      <c r="GJ830" s="24"/>
      <c r="GK830" s="24"/>
      <c r="GL830" s="24"/>
      <c r="GM830" s="24"/>
      <c r="GN830" s="24"/>
      <c r="GO830" s="24"/>
      <c r="GP830" s="24"/>
      <c r="GQ830" s="24"/>
      <c r="GR830" s="24"/>
      <c r="GS830" s="24"/>
      <c r="GT830" s="24"/>
      <c r="GU830" s="24"/>
      <c r="GV830" s="24"/>
      <c r="GW830" s="24"/>
      <c r="GX830" s="24"/>
      <c r="GY830" s="24"/>
      <c r="GZ830" s="24"/>
      <c r="HA830" s="24"/>
      <c r="HB830" s="24"/>
      <c r="HC830" s="24"/>
      <c r="HD830" s="24"/>
      <c r="HE830" s="24"/>
      <c r="HF830" s="24"/>
      <c r="HG830" s="24"/>
      <c r="HH830" s="24"/>
      <c r="HI830" s="24"/>
      <c r="HJ830" s="24"/>
      <c r="HK830" s="24"/>
      <c r="HL830" s="24"/>
      <c r="HM830" s="24"/>
      <c r="HN830" s="24"/>
      <c r="HO830" s="24"/>
      <c r="HP830" s="24"/>
      <c r="HQ830" s="24"/>
      <c r="HR830" s="24"/>
      <c r="HS830" s="24"/>
      <c r="HT830" s="24"/>
      <c r="HU830" s="24"/>
      <c r="HV830" s="24"/>
      <c r="HW830" s="24"/>
      <c r="HX830" s="24"/>
      <c r="HY830" s="24"/>
      <c r="HZ830" s="24"/>
      <c r="IA830" s="24"/>
      <c r="IB830" s="24"/>
      <c r="IC830" s="24"/>
      <c r="ID830" s="24"/>
    </row>
    <row r="831" spans="13:238" x14ac:dyDescent="0.3">
      <c r="M831" s="66"/>
      <c r="BF831" s="23"/>
      <c r="BG831" s="24"/>
      <c r="BH831" s="24"/>
      <c r="BI831" s="24"/>
      <c r="BJ831" s="24"/>
      <c r="BK831" s="24"/>
      <c r="BL831" s="24"/>
      <c r="BM831" s="24"/>
      <c r="BN831" s="24"/>
      <c r="BO831" s="24"/>
      <c r="BP831" s="24"/>
      <c r="BQ831" s="24"/>
      <c r="BR831" s="24"/>
      <c r="BS831" s="24"/>
      <c r="BT831" s="24"/>
      <c r="BU831" s="24"/>
      <c r="BV831" s="24"/>
      <c r="BW831" s="24"/>
      <c r="BX831" s="24"/>
      <c r="BY831" s="24"/>
      <c r="BZ831" s="24"/>
      <c r="CA831" s="24"/>
      <c r="CB831" s="24"/>
      <c r="CC831" s="24"/>
      <c r="CD831" s="24"/>
      <c r="CE831" s="24"/>
      <c r="CF831" s="24"/>
      <c r="CG831" s="24"/>
      <c r="CH831" s="24"/>
      <c r="CI831" s="24"/>
      <c r="CJ831" s="24"/>
      <c r="CK831" s="24"/>
      <c r="CL831" s="24"/>
      <c r="CM831" s="24"/>
      <c r="CN831" s="24"/>
      <c r="CO831" s="24"/>
      <c r="CP831" s="24"/>
      <c r="CQ831" s="24"/>
      <c r="CR831" s="24"/>
      <c r="CS831" s="24"/>
      <c r="CT831" s="24"/>
      <c r="CU831" s="24"/>
      <c r="CV831" s="24"/>
      <c r="CW831" s="24"/>
      <c r="CX831" s="24"/>
      <c r="CY831" s="24"/>
      <c r="CZ831" s="24"/>
      <c r="DA831" s="24"/>
      <c r="DB831" s="24"/>
      <c r="DC831" s="24"/>
      <c r="DD831" s="24"/>
      <c r="DE831" s="24"/>
      <c r="DF831" s="24"/>
      <c r="DG831" s="24"/>
      <c r="DH831" s="24"/>
      <c r="DI831" s="24"/>
      <c r="DJ831" s="24"/>
      <c r="DK831" s="24"/>
      <c r="DL831" s="24"/>
      <c r="DM831" s="24"/>
      <c r="DN831" s="24"/>
      <c r="DO831" s="24"/>
      <c r="DP831" s="24"/>
      <c r="DQ831" s="24"/>
      <c r="DR831" s="24"/>
      <c r="DS831" s="24"/>
      <c r="DT831" s="24"/>
      <c r="DU831" s="24"/>
      <c r="DV831" s="24"/>
      <c r="DW831" s="24"/>
      <c r="DX831" s="24"/>
      <c r="DY831" s="24"/>
      <c r="DZ831" s="24"/>
      <c r="EA831" s="24"/>
      <c r="EB831" s="24"/>
      <c r="EC831" s="24"/>
      <c r="ED831" s="24"/>
      <c r="EE831" s="24"/>
      <c r="EF831" s="24"/>
      <c r="EG831" s="24"/>
      <c r="EH831" s="24"/>
      <c r="EI831" s="24"/>
      <c r="EJ831" s="24"/>
      <c r="EK831" s="24"/>
      <c r="EL831" s="24"/>
      <c r="EM831" s="24"/>
      <c r="EN831" s="24"/>
      <c r="EO831" s="24"/>
      <c r="EP831" s="24"/>
      <c r="EQ831" s="24"/>
      <c r="ER831" s="24"/>
      <c r="ES831" s="24"/>
      <c r="ET831" s="24"/>
      <c r="EU831" s="24"/>
      <c r="EV831" s="24"/>
      <c r="EW831" s="24"/>
      <c r="EX831" s="24"/>
      <c r="EY831" s="24"/>
      <c r="EZ831" s="24"/>
      <c r="FA831" s="24"/>
      <c r="FB831" s="24"/>
      <c r="FC831" s="24"/>
      <c r="FD831" s="24"/>
      <c r="FE831" s="24"/>
      <c r="FF831" s="24"/>
      <c r="FG831" s="24"/>
      <c r="FH831" s="24"/>
      <c r="FI831" s="24"/>
      <c r="FJ831" s="24"/>
      <c r="FK831" s="24"/>
      <c r="FL831" s="24"/>
      <c r="FM831" s="24"/>
      <c r="FN831" s="24"/>
      <c r="FO831" s="24"/>
      <c r="FP831" s="24"/>
      <c r="FQ831" s="24"/>
      <c r="FR831" s="24"/>
      <c r="FS831" s="24"/>
      <c r="FT831" s="24"/>
      <c r="FU831" s="24"/>
      <c r="FV831" s="24"/>
      <c r="FW831" s="24"/>
      <c r="FX831" s="24"/>
      <c r="FY831" s="24"/>
      <c r="FZ831" s="24"/>
      <c r="GA831" s="24"/>
      <c r="GB831" s="24"/>
      <c r="GC831" s="24"/>
      <c r="GD831" s="24"/>
      <c r="GE831" s="24"/>
      <c r="GF831" s="24"/>
      <c r="GG831" s="24"/>
      <c r="GH831" s="24"/>
      <c r="GI831" s="24"/>
      <c r="GJ831" s="24"/>
      <c r="GK831" s="24"/>
      <c r="GL831" s="24"/>
      <c r="GM831" s="24"/>
      <c r="GN831" s="24"/>
      <c r="GO831" s="24"/>
      <c r="GP831" s="24"/>
      <c r="GQ831" s="24"/>
      <c r="GR831" s="24"/>
      <c r="GS831" s="24"/>
      <c r="GT831" s="24"/>
      <c r="GU831" s="24"/>
      <c r="GV831" s="24"/>
      <c r="GW831" s="24"/>
      <c r="GX831" s="24"/>
      <c r="GY831" s="24"/>
      <c r="GZ831" s="24"/>
      <c r="HA831" s="24"/>
      <c r="HB831" s="24"/>
      <c r="HC831" s="24"/>
      <c r="HD831" s="24"/>
      <c r="HE831" s="24"/>
      <c r="HF831" s="24"/>
      <c r="HG831" s="24"/>
      <c r="HH831" s="24"/>
      <c r="HI831" s="24"/>
      <c r="HJ831" s="24"/>
      <c r="HK831" s="24"/>
      <c r="HL831" s="24"/>
      <c r="HM831" s="24"/>
      <c r="HN831" s="24"/>
      <c r="HO831" s="24"/>
      <c r="HP831" s="24"/>
      <c r="HQ831" s="24"/>
      <c r="HR831" s="24"/>
      <c r="HS831" s="24"/>
      <c r="HT831" s="24"/>
      <c r="HU831" s="24"/>
      <c r="HV831" s="24"/>
      <c r="HW831" s="24"/>
      <c r="HX831" s="24"/>
      <c r="HY831" s="24"/>
      <c r="HZ831" s="24"/>
      <c r="IA831" s="24"/>
      <c r="IB831" s="24"/>
      <c r="IC831" s="24"/>
      <c r="ID831" s="24"/>
    </row>
    <row r="832" spans="13:238" x14ac:dyDescent="0.3">
      <c r="M832" s="66"/>
      <c r="BF832" s="23"/>
      <c r="BG832" s="24"/>
      <c r="BH832" s="24"/>
      <c r="BI832" s="24"/>
      <c r="BJ832" s="24"/>
      <c r="BK832" s="24"/>
      <c r="BL832" s="24"/>
      <c r="BM832" s="24"/>
      <c r="BN832" s="24"/>
      <c r="BO832" s="24"/>
      <c r="BP832" s="24"/>
      <c r="BQ832" s="24"/>
      <c r="BR832" s="24"/>
      <c r="BS832" s="24"/>
      <c r="BT832" s="24"/>
      <c r="BU832" s="24"/>
      <c r="BV832" s="24"/>
      <c r="BW832" s="24"/>
      <c r="BX832" s="24"/>
      <c r="BY832" s="24"/>
      <c r="BZ832" s="24"/>
      <c r="CA832" s="24"/>
      <c r="CB832" s="24"/>
      <c r="CC832" s="24"/>
      <c r="CD832" s="24"/>
      <c r="CE832" s="24"/>
      <c r="CF832" s="24"/>
      <c r="CG832" s="24"/>
      <c r="CH832" s="24"/>
      <c r="CI832" s="24"/>
      <c r="CJ832" s="24"/>
      <c r="CK832" s="24"/>
      <c r="CL832" s="24"/>
      <c r="CM832" s="24"/>
      <c r="CN832" s="24"/>
      <c r="CO832" s="24"/>
      <c r="CP832" s="24"/>
      <c r="CQ832" s="24"/>
      <c r="CR832" s="24"/>
      <c r="CS832" s="24"/>
      <c r="CT832" s="24"/>
      <c r="CU832" s="24"/>
      <c r="CV832" s="24"/>
      <c r="CW832" s="24"/>
      <c r="CX832" s="24"/>
      <c r="CY832" s="24"/>
      <c r="CZ832" s="24"/>
      <c r="DA832" s="24"/>
      <c r="DB832" s="24"/>
      <c r="DC832" s="24"/>
      <c r="DD832" s="24"/>
      <c r="DE832" s="24"/>
      <c r="DF832" s="24"/>
      <c r="DG832" s="24"/>
      <c r="DH832" s="24"/>
      <c r="DI832" s="24"/>
      <c r="DJ832" s="24"/>
      <c r="DK832" s="24"/>
      <c r="DL832" s="24"/>
      <c r="DM832" s="24"/>
      <c r="DN832" s="24"/>
      <c r="DO832" s="24"/>
      <c r="DP832" s="24"/>
      <c r="DQ832" s="24"/>
      <c r="DR832" s="24"/>
      <c r="DS832" s="24"/>
      <c r="DT832" s="24"/>
      <c r="DU832" s="24"/>
      <c r="DV832" s="24"/>
      <c r="DW832" s="24"/>
      <c r="DX832" s="24"/>
      <c r="DY832" s="24"/>
      <c r="DZ832" s="24"/>
      <c r="EA832" s="24"/>
      <c r="EB832" s="24"/>
      <c r="EC832" s="24"/>
      <c r="ED832" s="24"/>
      <c r="EE832" s="24"/>
      <c r="EF832" s="24"/>
      <c r="EG832" s="24"/>
      <c r="EH832" s="24"/>
      <c r="EI832" s="24"/>
      <c r="EJ832" s="24"/>
      <c r="EK832" s="24"/>
      <c r="EL832" s="24"/>
      <c r="EM832" s="24"/>
      <c r="EN832" s="24"/>
      <c r="EO832" s="24"/>
      <c r="EP832" s="24"/>
      <c r="EQ832" s="24"/>
      <c r="ER832" s="24"/>
      <c r="ES832" s="24"/>
      <c r="ET832" s="24"/>
      <c r="EU832" s="24"/>
      <c r="EV832" s="24"/>
      <c r="EW832" s="24"/>
      <c r="EX832" s="24"/>
      <c r="EY832" s="24"/>
      <c r="EZ832" s="24"/>
      <c r="FA832" s="24"/>
      <c r="FB832" s="24"/>
      <c r="FC832" s="24"/>
      <c r="FD832" s="24"/>
      <c r="FE832" s="24"/>
      <c r="FF832" s="24"/>
      <c r="FG832" s="24"/>
      <c r="FH832" s="24"/>
      <c r="FI832" s="24"/>
      <c r="FJ832" s="24"/>
      <c r="FK832" s="24"/>
      <c r="FL832" s="24"/>
      <c r="FM832" s="24"/>
      <c r="FN832" s="24"/>
      <c r="FO832" s="24"/>
      <c r="FP832" s="24"/>
      <c r="FQ832" s="24"/>
      <c r="FR832" s="24"/>
      <c r="FS832" s="24"/>
      <c r="FT832" s="24"/>
      <c r="FU832" s="24"/>
      <c r="FV832" s="24"/>
      <c r="FW832" s="24"/>
      <c r="FX832" s="24"/>
      <c r="FY832" s="24"/>
      <c r="FZ832" s="24"/>
      <c r="GA832" s="24"/>
      <c r="GB832" s="24"/>
      <c r="GC832" s="24"/>
      <c r="GD832" s="24"/>
      <c r="GE832" s="24"/>
      <c r="GF832" s="24"/>
      <c r="GG832" s="24"/>
      <c r="GH832" s="24"/>
      <c r="GI832" s="24"/>
      <c r="GJ832" s="24"/>
      <c r="GK832" s="24"/>
      <c r="GL832" s="24"/>
      <c r="GM832" s="24"/>
      <c r="GN832" s="24"/>
      <c r="GO832" s="24"/>
      <c r="GP832" s="24"/>
      <c r="GQ832" s="24"/>
      <c r="GR832" s="24"/>
      <c r="GS832" s="24"/>
      <c r="GT832" s="24"/>
      <c r="GU832" s="24"/>
      <c r="GV832" s="24"/>
      <c r="GW832" s="24"/>
      <c r="GX832" s="24"/>
      <c r="GY832" s="24"/>
      <c r="GZ832" s="24"/>
      <c r="HA832" s="24"/>
      <c r="HB832" s="24"/>
      <c r="HC832" s="24"/>
      <c r="HD832" s="24"/>
      <c r="HE832" s="24"/>
      <c r="HF832" s="24"/>
      <c r="HG832" s="24"/>
      <c r="HH832" s="24"/>
      <c r="HI832" s="24"/>
      <c r="HJ832" s="24"/>
      <c r="HK832" s="24"/>
      <c r="HL832" s="24"/>
      <c r="HM832" s="24"/>
      <c r="HN832" s="24"/>
      <c r="HO832" s="24"/>
      <c r="HP832" s="24"/>
      <c r="HQ832" s="24"/>
      <c r="HR832" s="24"/>
      <c r="HS832" s="24"/>
      <c r="HT832" s="24"/>
      <c r="HU832" s="24"/>
      <c r="HV832" s="24"/>
      <c r="HW832" s="24"/>
      <c r="HX832" s="24"/>
      <c r="HY832" s="24"/>
      <c r="HZ832" s="24"/>
      <c r="IA832" s="24"/>
      <c r="IB832" s="24"/>
      <c r="IC832" s="24"/>
      <c r="ID832" s="24"/>
    </row>
    <row r="833" spans="13:238" x14ac:dyDescent="0.3">
      <c r="M833" s="66"/>
      <c r="BF833" s="23"/>
      <c r="BG833" s="24"/>
      <c r="BH833" s="24"/>
      <c r="BI833" s="24"/>
      <c r="BJ833" s="24"/>
      <c r="BK833" s="24"/>
      <c r="BL833" s="24"/>
      <c r="BM833" s="24"/>
      <c r="BN833" s="24"/>
      <c r="BO833" s="24"/>
      <c r="BP833" s="24"/>
      <c r="BQ833" s="24"/>
      <c r="BR833" s="24"/>
      <c r="BS833" s="24"/>
      <c r="BT833" s="24"/>
      <c r="BU833" s="24"/>
      <c r="BV833" s="24"/>
      <c r="BW833" s="24"/>
      <c r="BX833" s="24"/>
      <c r="BY833" s="24"/>
      <c r="BZ833" s="24"/>
      <c r="CA833" s="24"/>
      <c r="CB833" s="24"/>
      <c r="CC833" s="24"/>
      <c r="CD833" s="24"/>
      <c r="CE833" s="24"/>
      <c r="CF833" s="24"/>
      <c r="CG833" s="24"/>
      <c r="CH833" s="24"/>
      <c r="CI833" s="24"/>
      <c r="CJ833" s="24"/>
      <c r="CK833" s="24"/>
      <c r="CL833" s="24"/>
      <c r="CM833" s="24"/>
      <c r="CN833" s="24"/>
      <c r="CO833" s="24"/>
      <c r="CP833" s="24"/>
      <c r="CQ833" s="24"/>
      <c r="CR833" s="24"/>
      <c r="CS833" s="24"/>
      <c r="CT833" s="24"/>
      <c r="CU833" s="24"/>
      <c r="CV833" s="24"/>
      <c r="CW833" s="24"/>
      <c r="CX833" s="24"/>
      <c r="CY833" s="24"/>
      <c r="CZ833" s="24"/>
      <c r="DA833" s="24"/>
      <c r="DB833" s="24"/>
      <c r="DC833" s="24"/>
      <c r="DD833" s="24"/>
      <c r="DE833" s="24"/>
      <c r="DF833" s="24"/>
      <c r="DG833" s="24"/>
      <c r="DH833" s="24"/>
      <c r="DI833" s="24"/>
      <c r="DJ833" s="24"/>
      <c r="DK833" s="24"/>
      <c r="DL833" s="24"/>
      <c r="DM833" s="24"/>
      <c r="DN833" s="24"/>
      <c r="DO833" s="24"/>
      <c r="DP833" s="24"/>
      <c r="DQ833" s="24"/>
      <c r="DR833" s="24"/>
      <c r="DS833" s="24"/>
      <c r="DT833" s="24"/>
      <c r="DU833" s="24"/>
      <c r="DV833" s="24"/>
      <c r="DW833" s="24"/>
      <c r="DX833" s="24"/>
      <c r="DY833" s="24"/>
      <c r="DZ833" s="24"/>
      <c r="EA833" s="24"/>
      <c r="EB833" s="24"/>
      <c r="EC833" s="24"/>
      <c r="ED833" s="24"/>
      <c r="EE833" s="24"/>
      <c r="EF833" s="24"/>
      <c r="EG833" s="24"/>
      <c r="EH833" s="24"/>
      <c r="EI833" s="24"/>
      <c r="EJ833" s="24"/>
      <c r="EK833" s="24"/>
      <c r="EL833" s="24"/>
      <c r="EM833" s="24"/>
      <c r="EN833" s="24"/>
      <c r="EO833" s="24"/>
      <c r="EP833" s="24"/>
      <c r="EQ833" s="24"/>
      <c r="ER833" s="24"/>
      <c r="ES833" s="24"/>
      <c r="ET833" s="24"/>
      <c r="EU833" s="24"/>
      <c r="EV833" s="24"/>
      <c r="EW833" s="24"/>
      <c r="EX833" s="24"/>
      <c r="EY833" s="24"/>
      <c r="EZ833" s="24"/>
      <c r="FA833" s="24"/>
      <c r="FB833" s="24"/>
      <c r="FC833" s="24"/>
      <c r="FD833" s="24"/>
      <c r="FE833" s="24"/>
      <c r="FF833" s="24"/>
      <c r="FG833" s="24"/>
      <c r="FH833" s="24"/>
      <c r="FI833" s="24"/>
      <c r="FJ833" s="24"/>
      <c r="FK833" s="24"/>
      <c r="FL833" s="24"/>
      <c r="FM833" s="24"/>
      <c r="FN833" s="24"/>
      <c r="FO833" s="24"/>
      <c r="FP833" s="24"/>
      <c r="FQ833" s="24"/>
      <c r="FR833" s="24"/>
      <c r="FS833" s="24"/>
      <c r="FT833" s="24"/>
      <c r="FU833" s="24"/>
      <c r="FV833" s="24"/>
      <c r="FW833" s="24"/>
      <c r="FX833" s="24"/>
      <c r="FY833" s="24"/>
      <c r="FZ833" s="24"/>
      <c r="GA833" s="24"/>
      <c r="GB833" s="24"/>
      <c r="GC833" s="24"/>
      <c r="GD833" s="24"/>
      <c r="GE833" s="24"/>
      <c r="GF833" s="24"/>
      <c r="GG833" s="24"/>
      <c r="GH833" s="24"/>
      <c r="GI833" s="24"/>
      <c r="GJ833" s="24"/>
      <c r="GK833" s="24"/>
      <c r="GL833" s="24"/>
      <c r="GM833" s="24"/>
      <c r="GN833" s="24"/>
      <c r="GO833" s="24"/>
      <c r="GP833" s="24"/>
      <c r="GQ833" s="24"/>
      <c r="GR833" s="24"/>
      <c r="GS833" s="24"/>
      <c r="GT833" s="24"/>
      <c r="GU833" s="24"/>
      <c r="GV833" s="24"/>
      <c r="GW833" s="24"/>
      <c r="GX833" s="24"/>
      <c r="GY833" s="24"/>
      <c r="GZ833" s="24"/>
      <c r="HA833" s="24"/>
      <c r="HB833" s="24"/>
      <c r="HC833" s="24"/>
      <c r="HD833" s="24"/>
      <c r="HE833" s="24"/>
      <c r="HF833" s="24"/>
      <c r="HG833" s="24"/>
      <c r="HH833" s="24"/>
      <c r="HI833" s="24"/>
      <c r="HJ833" s="24"/>
      <c r="HK833" s="24"/>
      <c r="HL833" s="24"/>
      <c r="HM833" s="24"/>
      <c r="HN833" s="24"/>
      <c r="HO833" s="24"/>
      <c r="HP833" s="24"/>
      <c r="HQ833" s="24"/>
      <c r="HR833" s="24"/>
      <c r="HS833" s="24"/>
      <c r="HT833" s="24"/>
      <c r="HU833" s="24"/>
      <c r="HV833" s="24"/>
      <c r="HW833" s="24"/>
      <c r="HX833" s="24"/>
      <c r="HY833" s="24"/>
      <c r="HZ833" s="24"/>
      <c r="IA833" s="24"/>
      <c r="IB833" s="24"/>
      <c r="IC833" s="24"/>
      <c r="ID833" s="24"/>
    </row>
    <row r="834" spans="13:238" x14ac:dyDescent="0.3">
      <c r="M834" s="66"/>
      <c r="BF834" s="23"/>
      <c r="BG834" s="24"/>
      <c r="BH834" s="24"/>
      <c r="BI834" s="24"/>
      <c r="BJ834" s="24"/>
      <c r="BK834" s="24"/>
      <c r="BL834" s="24"/>
      <c r="BM834" s="24"/>
      <c r="BN834" s="24"/>
      <c r="BO834" s="24"/>
      <c r="BP834" s="24"/>
      <c r="BQ834" s="24"/>
      <c r="BR834" s="24"/>
      <c r="BS834" s="24"/>
      <c r="BT834" s="24"/>
      <c r="BU834" s="24"/>
      <c r="BV834" s="24"/>
      <c r="BW834" s="24"/>
      <c r="BX834" s="24"/>
      <c r="BY834" s="24"/>
      <c r="BZ834" s="24"/>
      <c r="CA834" s="24"/>
      <c r="CB834" s="24"/>
      <c r="CC834" s="24"/>
      <c r="CD834" s="24"/>
      <c r="CE834" s="24"/>
      <c r="CF834" s="24"/>
      <c r="CG834" s="24"/>
      <c r="CH834" s="24"/>
      <c r="CI834" s="24"/>
      <c r="CJ834" s="24"/>
      <c r="CK834" s="24"/>
      <c r="CL834" s="24"/>
      <c r="CM834" s="24"/>
      <c r="CN834" s="24"/>
      <c r="CO834" s="24"/>
      <c r="CP834" s="24"/>
      <c r="CQ834" s="24"/>
      <c r="CR834" s="24"/>
      <c r="CS834" s="24"/>
      <c r="CT834" s="24"/>
      <c r="CU834" s="24"/>
      <c r="CV834" s="24"/>
      <c r="CW834" s="24"/>
      <c r="CX834" s="24"/>
      <c r="CY834" s="24"/>
      <c r="CZ834" s="24"/>
      <c r="DA834" s="24"/>
      <c r="DB834" s="24"/>
      <c r="DC834" s="24"/>
      <c r="DD834" s="24"/>
      <c r="DE834" s="24"/>
      <c r="DF834" s="24"/>
      <c r="DG834" s="24"/>
      <c r="DH834" s="24"/>
      <c r="DI834" s="24"/>
      <c r="DJ834" s="24"/>
      <c r="DK834" s="24"/>
      <c r="DL834" s="24"/>
      <c r="DM834" s="24"/>
      <c r="DN834" s="24"/>
      <c r="DO834" s="24"/>
      <c r="DP834" s="24"/>
      <c r="DQ834" s="24"/>
      <c r="DR834" s="24"/>
      <c r="DS834" s="24"/>
      <c r="DT834" s="24"/>
      <c r="DU834" s="24"/>
      <c r="DV834" s="24"/>
      <c r="DW834" s="24"/>
      <c r="DX834" s="24"/>
      <c r="DY834" s="24"/>
      <c r="DZ834" s="24"/>
      <c r="EA834" s="24"/>
      <c r="EB834" s="24"/>
      <c r="EC834" s="24"/>
      <c r="ED834" s="24"/>
      <c r="EE834" s="24"/>
      <c r="EF834" s="24"/>
      <c r="EG834" s="24"/>
      <c r="EH834" s="24"/>
      <c r="EI834" s="24"/>
      <c r="EJ834" s="24"/>
      <c r="EK834" s="24"/>
      <c r="EL834" s="24"/>
      <c r="EM834" s="24"/>
      <c r="EN834" s="24"/>
      <c r="EO834" s="24"/>
      <c r="EP834" s="24"/>
      <c r="EQ834" s="24"/>
      <c r="ER834" s="24"/>
      <c r="ES834" s="24"/>
      <c r="ET834" s="24"/>
      <c r="EU834" s="24"/>
      <c r="EV834" s="24"/>
      <c r="EW834" s="24"/>
      <c r="EX834" s="24"/>
      <c r="EY834" s="24"/>
      <c r="EZ834" s="24"/>
      <c r="FA834" s="24"/>
      <c r="FB834" s="24"/>
      <c r="FC834" s="24"/>
      <c r="FD834" s="24"/>
      <c r="FE834" s="24"/>
      <c r="FF834" s="24"/>
      <c r="FG834" s="24"/>
      <c r="FH834" s="24"/>
      <c r="FI834" s="24"/>
      <c r="FJ834" s="24"/>
      <c r="FK834" s="24"/>
      <c r="FL834" s="24"/>
      <c r="FM834" s="24"/>
      <c r="FN834" s="24"/>
      <c r="FO834" s="24"/>
      <c r="FP834" s="24"/>
      <c r="FQ834" s="24"/>
      <c r="FR834" s="24"/>
      <c r="FS834" s="24"/>
      <c r="FT834" s="24"/>
      <c r="FU834" s="24"/>
      <c r="FV834" s="24"/>
      <c r="FW834" s="24"/>
      <c r="FX834" s="24"/>
      <c r="FY834" s="24"/>
      <c r="FZ834" s="24"/>
      <c r="GA834" s="24"/>
      <c r="GB834" s="24"/>
      <c r="GC834" s="24"/>
      <c r="GD834" s="24"/>
      <c r="GE834" s="24"/>
      <c r="GF834" s="24"/>
      <c r="GG834" s="24"/>
      <c r="GH834" s="24"/>
      <c r="GI834" s="24"/>
      <c r="GJ834" s="24"/>
      <c r="GK834" s="24"/>
      <c r="GL834" s="24"/>
      <c r="GM834" s="24"/>
      <c r="GN834" s="24"/>
      <c r="GO834" s="24"/>
      <c r="GP834" s="24"/>
      <c r="GQ834" s="24"/>
      <c r="GR834" s="24"/>
      <c r="GS834" s="24"/>
      <c r="GT834" s="24"/>
      <c r="GU834" s="24"/>
      <c r="GV834" s="24"/>
      <c r="GW834" s="24"/>
      <c r="GX834" s="24"/>
      <c r="GY834" s="24"/>
      <c r="GZ834" s="24"/>
      <c r="HA834" s="24"/>
      <c r="HB834" s="24"/>
      <c r="HC834" s="24"/>
      <c r="HD834" s="24"/>
      <c r="HE834" s="24"/>
      <c r="HF834" s="24"/>
      <c r="HG834" s="24"/>
      <c r="HH834" s="24"/>
      <c r="HI834" s="24"/>
      <c r="HJ834" s="24"/>
      <c r="HK834" s="24"/>
      <c r="HL834" s="24"/>
      <c r="HM834" s="24"/>
      <c r="HN834" s="24"/>
      <c r="HO834" s="24"/>
      <c r="HP834" s="24"/>
      <c r="HQ834" s="24"/>
      <c r="HR834" s="24"/>
      <c r="HS834" s="24"/>
      <c r="HT834" s="24"/>
      <c r="HU834" s="24"/>
      <c r="HV834" s="24"/>
      <c r="HW834" s="24"/>
      <c r="HX834" s="24"/>
      <c r="HY834" s="24"/>
      <c r="HZ834" s="24"/>
      <c r="IA834" s="24"/>
      <c r="IB834" s="24"/>
      <c r="IC834" s="24"/>
      <c r="ID834" s="24"/>
    </row>
    <row r="835" spans="13:238" x14ac:dyDescent="0.3">
      <c r="M835" s="66"/>
      <c r="BF835" s="23"/>
      <c r="BG835" s="24"/>
      <c r="BH835" s="24"/>
      <c r="BI835" s="24"/>
      <c r="BJ835" s="24"/>
      <c r="BK835" s="24"/>
      <c r="BL835" s="24"/>
      <c r="BM835" s="24"/>
      <c r="BN835" s="24"/>
      <c r="BO835" s="24"/>
      <c r="BP835" s="24"/>
      <c r="BQ835" s="24"/>
      <c r="BR835" s="24"/>
      <c r="BS835" s="24"/>
      <c r="BT835" s="24"/>
      <c r="BU835" s="24"/>
      <c r="BV835" s="24"/>
      <c r="BW835" s="24"/>
      <c r="BX835" s="24"/>
      <c r="BY835" s="24"/>
      <c r="BZ835" s="24"/>
      <c r="CA835" s="24"/>
      <c r="CB835" s="24"/>
      <c r="CC835" s="24"/>
      <c r="CD835" s="24"/>
      <c r="CE835" s="24"/>
      <c r="CF835" s="24"/>
      <c r="CG835" s="24"/>
      <c r="CH835" s="24"/>
      <c r="CI835" s="24"/>
      <c r="CJ835" s="24"/>
      <c r="CK835" s="24"/>
      <c r="CL835" s="24"/>
      <c r="CM835" s="24"/>
      <c r="CN835" s="24"/>
      <c r="CO835" s="24"/>
      <c r="CP835" s="24"/>
      <c r="CQ835" s="24"/>
      <c r="CR835" s="24"/>
      <c r="CS835" s="24"/>
      <c r="CT835" s="24"/>
      <c r="CU835" s="24"/>
      <c r="CV835" s="24"/>
      <c r="CW835" s="24"/>
      <c r="CX835" s="24"/>
      <c r="CY835" s="24"/>
      <c r="CZ835" s="24"/>
      <c r="DA835" s="24"/>
      <c r="DB835" s="24"/>
      <c r="DC835" s="24"/>
      <c r="DD835" s="24"/>
      <c r="DE835" s="24"/>
      <c r="DF835" s="24"/>
      <c r="DG835" s="24"/>
      <c r="DH835" s="24"/>
      <c r="DI835" s="24"/>
      <c r="DJ835" s="24"/>
      <c r="DK835" s="24"/>
      <c r="DL835" s="24"/>
      <c r="DM835" s="24"/>
      <c r="DN835" s="24"/>
      <c r="DO835" s="24"/>
      <c r="DP835" s="24"/>
      <c r="DQ835" s="24"/>
      <c r="DR835" s="24"/>
      <c r="DS835" s="24"/>
      <c r="DT835" s="24"/>
      <c r="DU835" s="24"/>
      <c r="DV835" s="24"/>
      <c r="DW835" s="24"/>
      <c r="DX835" s="24"/>
      <c r="DY835" s="24"/>
      <c r="DZ835" s="24"/>
      <c r="EA835" s="24"/>
      <c r="EB835" s="24"/>
      <c r="EC835" s="24"/>
      <c r="ED835" s="24"/>
      <c r="EE835" s="24"/>
      <c r="EF835" s="24"/>
      <c r="EG835" s="24"/>
      <c r="EH835" s="24"/>
      <c r="EI835" s="24"/>
      <c r="EJ835" s="24"/>
      <c r="EK835" s="24"/>
      <c r="EL835" s="24"/>
      <c r="EM835" s="24"/>
      <c r="EN835" s="24"/>
      <c r="EO835" s="24"/>
      <c r="EP835" s="24"/>
      <c r="EQ835" s="24"/>
      <c r="ER835" s="24"/>
      <c r="ES835" s="24"/>
      <c r="ET835" s="24"/>
      <c r="EU835" s="24"/>
      <c r="EV835" s="24"/>
      <c r="EW835" s="24"/>
      <c r="EX835" s="24"/>
      <c r="EY835" s="24"/>
      <c r="EZ835" s="24"/>
      <c r="FA835" s="24"/>
      <c r="FB835" s="24"/>
      <c r="FC835" s="24"/>
      <c r="FD835" s="24"/>
      <c r="FE835" s="24"/>
      <c r="FF835" s="24"/>
      <c r="FG835" s="24"/>
      <c r="FH835" s="24"/>
      <c r="FI835" s="24"/>
      <c r="FJ835" s="24"/>
      <c r="FK835" s="24"/>
      <c r="FL835" s="24"/>
      <c r="FM835" s="24"/>
      <c r="FN835" s="24"/>
      <c r="FO835" s="24"/>
      <c r="FP835" s="24"/>
      <c r="FQ835" s="24"/>
      <c r="FR835" s="24"/>
      <c r="FS835" s="24"/>
      <c r="FT835" s="24"/>
      <c r="FU835" s="24"/>
      <c r="FV835" s="24"/>
      <c r="FW835" s="24"/>
      <c r="FX835" s="24"/>
      <c r="FY835" s="24"/>
      <c r="FZ835" s="24"/>
      <c r="GA835" s="24"/>
      <c r="GB835" s="24"/>
      <c r="GC835" s="24"/>
      <c r="GD835" s="24"/>
      <c r="GE835" s="24"/>
      <c r="GF835" s="24"/>
      <c r="GG835" s="24"/>
      <c r="GH835" s="24"/>
      <c r="GI835" s="24"/>
      <c r="GJ835" s="24"/>
      <c r="GK835" s="24"/>
      <c r="GL835" s="24"/>
      <c r="GM835" s="24"/>
      <c r="GN835" s="24"/>
      <c r="GO835" s="24"/>
      <c r="GP835" s="24"/>
      <c r="GQ835" s="24"/>
      <c r="GR835" s="24"/>
      <c r="GS835" s="24"/>
      <c r="GT835" s="24"/>
      <c r="GU835" s="24"/>
      <c r="GV835" s="24"/>
      <c r="GW835" s="24"/>
      <c r="GX835" s="24"/>
      <c r="GY835" s="24"/>
      <c r="GZ835" s="24"/>
      <c r="HA835" s="24"/>
      <c r="HB835" s="24"/>
      <c r="HC835" s="24"/>
      <c r="HD835" s="24"/>
      <c r="HE835" s="24"/>
      <c r="HF835" s="24"/>
      <c r="HG835" s="24"/>
      <c r="HH835" s="24"/>
      <c r="HI835" s="24"/>
      <c r="HJ835" s="24"/>
      <c r="HK835" s="24"/>
      <c r="HL835" s="24"/>
      <c r="HM835" s="24"/>
      <c r="HN835" s="24"/>
      <c r="HO835" s="24"/>
      <c r="HP835" s="24"/>
      <c r="HQ835" s="24"/>
      <c r="HR835" s="24"/>
      <c r="HS835" s="24"/>
      <c r="HT835" s="24"/>
      <c r="HU835" s="24"/>
      <c r="HV835" s="24"/>
      <c r="HW835" s="24"/>
      <c r="HX835" s="24"/>
      <c r="HY835" s="24"/>
      <c r="HZ835" s="24"/>
      <c r="IA835" s="24"/>
      <c r="IB835" s="24"/>
      <c r="IC835" s="24"/>
      <c r="ID835" s="24"/>
    </row>
    <row r="836" spans="13:238" x14ac:dyDescent="0.3">
      <c r="M836" s="66"/>
      <c r="BF836" s="23"/>
      <c r="BG836" s="24"/>
      <c r="BH836" s="24"/>
      <c r="BI836" s="24"/>
      <c r="BJ836" s="24"/>
      <c r="BK836" s="24"/>
      <c r="BL836" s="24"/>
      <c r="BM836" s="24"/>
      <c r="BN836" s="24"/>
      <c r="BO836" s="24"/>
      <c r="BP836" s="24"/>
      <c r="BQ836" s="24"/>
      <c r="BR836" s="24"/>
      <c r="BS836" s="24"/>
      <c r="BT836" s="24"/>
      <c r="BU836" s="24"/>
      <c r="BV836" s="24"/>
      <c r="BW836" s="24"/>
      <c r="BX836" s="24"/>
      <c r="BY836" s="24"/>
      <c r="BZ836" s="24"/>
      <c r="CA836" s="24"/>
      <c r="CB836" s="24"/>
      <c r="CC836" s="24"/>
      <c r="CD836" s="24"/>
      <c r="CE836" s="24"/>
      <c r="CF836" s="24"/>
      <c r="CG836" s="24"/>
      <c r="CH836" s="24"/>
      <c r="CI836" s="24"/>
      <c r="CJ836" s="24"/>
      <c r="CK836" s="24"/>
      <c r="CL836" s="24"/>
      <c r="CM836" s="24"/>
      <c r="CN836" s="24"/>
      <c r="CO836" s="24"/>
      <c r="CP836" s="24"/>
      <c r="CQ836" s="24"/>
      <c r="CR836" s="24"/>
      <c r="CS836" s="24"/>
      <c r="CT836" s="24"/>
      <c r="CU836" s="24"/>
      <c r="CV836" s="24"/>
      <c r="CW836" s="24"/>
      <c r="CX836" s="24"/>
      <c r="CY836" s="24"/>
      <c r="CZ836" s="24"/>
      <c r="DA836" s="24"/>
      <c r="DB836" s="24"/>
      <c r="DC836" s="24"/>
      <c r="DD836" s="24"/>
      <c r="DE836" s="24"/>
      <c r="DF836" s="24"/>
      <c r="DG836" s="24"/>
      <c r="DH836" s="24"/>
      <c r="DI836" s="24"/>
      <c r="DJ836" s="24"/>
      <c r="DK836" s="24"/>
      <c r="DL836" s="24"/>
      <c r="DM836" s="24"/>
      <c r="DN836" s="24"/>
      <c r="DO836" s="24"/>
      <c r="DP836" s="24"/>
      <c r="DQ836" s="24"/>
      <c r="DR836" s="24"/>
      <c r="DS836" s="24"/>
      <c r="DT836" s="24"/>
      <c r="DU836" s="24"/>
      <c r="DV836" s="24"/>
      <c r="DW836" s="24"/>
      <c r="DX836" s="24"/>
      <c r="DY836" s="24"/>
      <c r="DZ836" s="24"/>
      <c r="EA836" s="24"/>
      <c r="EB836" s="24"/>
      <c r="EC836" s="24"/>
      <c r="ED836" s="24"/>
      <c r="EE836" s="24"/>
      <c r="EF836" s="24"/>
      <c r="EG836" s="24"/>
      <c r="EH836" s="24"/>
      <c r="EI836" s="24"/>
      <c r="EJ836" s="24"/>
      <c r="EK836" s="24"/>
      <c r="EL836" s="24"/>
      <c r="EM836" s="24"/>
      <c r="EN836" s="24"/>
      <c r="EO836" s="24"/>
      <c r="EP836" s="24"/>
      <c r="EQ836" s="24"/>
      <c r="ER836" s="24"/>
      <c r="ES836" s="24"/>
      <c r="ET836" s="24"/>
      <c r="EU836" s="24"/>
      <c r="EV836" s="24"/>
      <c r="EW836" s="24"/>
      <c r="EX836" s="24"/>
      <c r="EY836" s="24"/>
      <c r="EZ836" s="24"/>
      <c r="FA836" s="24"/>
      <c r="FB836" s="24"/>
      <c r="FC836" s="24"/>
      <c r="FD836" s="24"/>
      <c r="FE836" s="24"/>
      <c r="FF836" s="24"/>
      <c r="FG836" s="24"/>
      <c r="FH836" s="24"/>
      <c r="FI836" s="24"/>
      <c r="FJ836" s="24"/>
      <c r="FK836" s="24"/>
      <c r="FL836" s="24"/>
      <c r="FM836" s="24"/>
      <c r="FN836" s="24"/>
      <c r="FO836" s="24"/>
      <c r="FP836" s="24"/>
      <c r="FQ836" s="24"/>
      <c r="FR836" s="24"/>
      <c r="FS836" s="24"/>
      <c r="FT836" s="24"/>
      <c r="FU836" s="24"/>
      <c r="FV836" s="24"/>
      <c r="FW836" s="24"/>
      <c r="FX836" s="24"/>
      <c r="FY836" s="24"/>
      <c r="FZ836" s="24"/>
      <c r="GA836" s="24"/>
      <c r="GB836" s="24"/>
      <c r="GC836" s="24"/>
      <c r="GD836" s="24"/>
      <c r="GE836" s="24"/>
      <c r="GF836" s="24"/>
      <c r="GG836" s="24"/>
      <c r="GH836" s="24"/>
      <c r="GI836" s="24"/>
      <c r="GJ836" s="24"/>
      <c r="GK836" s="24"/>
      <c r="GL836" s="24"/>
      <c r="GM836" s="24"/>
      <c r="GN836" s="24"/>
      <c r="GO836" s="24"/>
      <c r="GP836" s="24"/>
      <c r="GQ836" s="24"/>
      <c r="GR836" s="24"/>
      <c r="GS836" s="24"/>
      <c r="GT836" s="24"/>
      <c r="GU836" s="24"/>
      <c r="GV836" s="24"/>
      <c r="GW836" s="24"/>
      <c r="GX836" s="24"/>
      <c r="GY836" s="24"/>
      <c r="GZ836" s="24"/>
      <c r="HA836" s="24"/>
      <c r="HB836" s="24"/>
      <c r="HC836" s="24"/>
      <c r="HD836" s="24"/>
      <c r="HE836" s="24"/>
      <c r="HF836" s="24"/>
      <c r="HG836" s="24"/>
      <c r="HH836" s="24"/>
      <c r="HI836" s="24"/>
      <c r="HJ836" s="24"/>
      <c r="HK836" s="24"/>
      <c r="HL836" s="24"/>
      <c r="HM836" s="24"/>
      <c r="HN836" s="24"/>
      <c r="HO836" s="24"/>
      <c r="HP836" s="24"/>
      <c r="HQ836" s="24"/>
      <c r="HR836" s="24"/>
      <c r="HS836" s="24"/>
      <c r="HT836" s="24"/>
      <c r="HU836" s="24"/>
      <c r="HV836" s="24"/>
      <c r="HW836" s="24"/>
      <c r="HX836" s="24"/>
      <c r="HY836" s="24"/>
      <c r="HZ836" s="24"/>
      <c r="IA836" s="24"/>
      <c r="IB836" s="24"/>
      <c r="IC836" s="24"/>
      <c r="ID836" s="24"/>
    </row>
    <row r="837" spans="13:238" x14ac:dyDescent="0.3">
      <c r="M837" s="66"/>
      <c r="BF837" s="23"/>
      <c r="BG837" s="24"/>
      <c r="BH837" s="24"/>
      <c r="BI837" s="24"/>
      <c r="BJ837" s="24"/>
      <c r="BK837" s="24"/>
      <c r="BL837" s="24"/>
      <c r="BM837" s="24"/>
      <c r="BN837" s="24"/>
      <c r="BO837" s="24"/>
      <c r="BP837" s="24"/>
      <c r="BQ837" s="24"/>
      <c r="BR837" s="24"/>
      <c r="BS837" s="24"/>
      <c r="BT837" s="24"/>
      <c r="BU837" s="24"/>
      <c r="BV837" s="24"/>
      <c r="BW837" s="24"/>
      <c r="BX837" s="24"/>
      <c r="BY837" s="24"/>
      <c r="BZ837" s="24"/>
      <c r="CA837" s="24"/>
      <c r="CB837" s="24"/>
      <c r="CC837" s="24"/>
      <c r="CD837" s="24"/>
      <c r="CE837" s="24"/>
      <c r="CF837" s="24"/>
      <c r="CG837" s="24"/>
      <c r="CH837" s="24"/>
      <c r="CI837" s="24"/>
      <c r="CJ837" s="24"/>
      <c r="CK837" s="24"/>
      <c r="CL837" s="24"/>
      <c r="CM837" s="24"/>
      <c r="CN837" s="24"/>
      <c r="CO837" s="24"/>
      <c r="CP837" s="24"/>
      <c r="CQ837" s="24"/>
      <c r="CR837" s="24"/>
      <c r="CS837" s="24"/>
      <c r="CT837" s="24"/>
      <c r="CU837" s="24"/>
      <c r="CV837" s="24"/>
      <c r="CW837" s="24"/>
      <c r="CX837" s="24"/>
      <c r="CY837" s="24"/>
      <c r="CZ837" s="24"/>
      <c r="DA837" s="24"/>
      <c r="DB837" s="24"/>
      <c r="DC837" s="24"/>
      <c r="DD837" s="24"/>
      <c r="DE837" s="24"/>
      <c r="DF837" s="24"/>
      <c r="DG837" s="24"/>
      <c r="DH837" s="24"/>
      <c r="DI837" s="24"/>
      <c r="DJ837" s="24"/>
      <c r="DK837" s="24"/>
      <c r="DL837" s="24"/>
      <c r="DM837" s="24"/>
      <c r="DN837" s="24"/>
      <c r="DO837" s="24"/>
      <c r="DP837" s="24"/>
      <c r="DQ837" s="24"/>
      <c r="DR837" s="24"/>
      <c r="DS837" s="24"/>
      <c r="DT837" s="24"/>
      <c r="DU837" s="24"/>
      <c r="DV837" s="24"/>
      <c r="DW837" s="24"/>
      <c r="DX837" s="24"/>
      <c r="DY837" s="24"/>
      <c r="DZ837" s="24"/>
      <c r="EA837" s="24"/>
      <c r="EB837" s="24"/>
      <c r="EC837" s="24"/>
      <c r="ED837" s="24"/>
      <c r="EE837" s="24"/>
      <c r="EF837" s="24"/>
      <c r="EG837" s="24"/>
      <c r="EH837" s="24"/>
      <c r="EI837" s="24"/>
      <c r="EJ837" s="24"/>
      <c r="EK837" s="24"/>
      <c r="EL837" s="24"/>
      <c r="EM837" s="24"/>
      <c r="EN837" s="24"/>
      <c r="EO837" s="24"/>
      <c r="EP837" s="24"/>
      <c r="EQ837" s="24"/>
      <c r="ER837" s="24"/>
      <c r="ES837" s="24"/>
      <c r="ET837" s="24"/>
      <c r="EU837" s="24"/>
      <c r="EV837" s="24"/>
      <c r="EW837" s="24"/>
      <c r="EX837" s="24"/>
      <c r="EY837" s="24"/>
      <c r="EZ837" s="24"/>
      <c r="FA837" s="24"/>
      <c r="FB837" s="24"/>
      <c r="FC837" s="24"/>
      <c r="FD837" s="24"/>
      <c r="FE837" s="24"/>
      <c r="FF837" s="24"/>
      <c r="FG837" s="24"/>
      <c r="FH837" s="24"/>
      <c r="FI837" s="24"/>
      <c r="FJ837" s="24"/>
      <c r="FK837" s="24"/>
      <c r="FL837" s="24"/>
      <c r="FM837" s="24"/>
      <c r="FN837" s="24"/>
      <c r="FO837" s="24"/>
      <c r="FP837" s="24"/>
      <c r="FQ837" s="24"/>
      <c r="FR837" s="24"/>
      <c r="FS837" s="24"/>
      <c r="FT837" s="24"/>
      <c r="FU837" s="24"/>
      <c r="FV837" s="24"/>
      <c r="FW837" s="24"/>
      <c r="FX837" s="24"/>
      <c r="FY837" s="24"/>
      <c r="FZ837" s="24"/>
      <c r="GA837" s="24"/>
      <c r="GB837" s="24"/>
      <c r="GC837" s="24"/>
      <c r="GD837" s="24"/>
      <c r="GE837" s="24"/>
      <c r="GF837" s="24"/>
      <c r="GG837" s="24"/>
      <c r="GH837" s="24"/>
      <c r="GI837" s="24"/>
      <c r="GJ837" s="24"/>
      <c r="GK837" s="24"/>
      <c r="GL837" s="24"/>
      <c r="GM837" s="24"/>
      <c r="GN837" s="24"/>
      <c r="GO837" s="24"/>
      <c r="GP837" s="24"/>
      <c r="GQ837" s="24"/>
      <c r="GR837" s="24"/>
      <c r="GS837" s="24"/>
      <c r="GT837" s="24"/>
      <c r="GU837" s="24"/>
      <c r="GV837" s="24"/>
      <c r="GW837" s="24"/>
      <c r="GX837" s="24"/>
      <c r="GY837" s="24"/>
      <c r="GZ837" s="24"/>
      <c r="HA837" s="24"/>
      <c r="HB837" s="24"/>
      <c r="HC837" s="24"/>
      <c r="HD837" s="24"/>
      <c r="HE837" s="24"/>
      <c r="HF837" s="24"/>
      <c r="HG837" s="24"/>
      <c r="HH837" s="24"/>
      <c r="HI837" s="24"/>
      <c r="HJ837" s="24"/>
      <c r="HK837" s="24"/>
      <c r="HL837" s="24"/>
      <c r="HM837" s="24"/>
      <c r="HN837" s="24"/>
      <c r="HO837" s="24"/>
      <c r="HP837" s="24"/>
      <c r="HQ837" s="24"/>
      <c r="HR837" s="24"/>
      <c r="HS837" s="24"/>
      <c r="HT837" s="24"/>
      <c r="HU837" s="24"/>
      <c r="HV837" s="24"/>
      <c r="HW837" s="24"/>
      <c r="HX837" s="24"/>
      <c r="HY837" s="24"/>
      <c r="HZ837" s="24"/>
      <c r="IA837" s="24"/>
      <c r="IB837" s="24"/>
      <c r="IC837" s="24"/>
      <c r="ID837" s="24"/>
    </row>
    <row r="838" spans="13:238" x14ac:dyDescent="0.3">
      <c r="M838" s="66"/>
      <c r="BF838" s="23"/>
      <c r="BG838" s="24"/>
      <c r="BH838" s="24"/>
      <c r="BI838" s="24"/>
      <c r="BJ838" s="24"/>
      <c r="BK838" s="24"/>
      <c r="BL838" s="24"/>
      <c r="BM838" s="24"/>
      <c r="BN838" s="24"/>
      <c r="BO838" s="24"/>
      <c r="BP838" s="24"/>
      <c r="BQ838" s="24"/>
      <c r="BR838" s="24"/>
      <c r="BS838" s="24"/>
      <c r="BT838" s="24"/>
      <c r="BU838" s="24"/>
      <c r="BV838" s="24"/>
      <c r="BW838" s="24"/>
      <c r="BX838" s="24"/>
      <c r="BY838" s="24"/>
      <c r="BZ838" s="24"/>
      <c r="CA838" s="24"/>
      <c r="CB838" s="24"/>
      <c r="CC838" s="24"/>
      <c r="CD838" s="24"/>
      <c r="CE838" s="24"/>
      <c r="CF838" s="24"/>
      <c r="CG838" s="24"/>
      <c r="CH838" s="24"/>
      <c r="CI838" s="24"/>
      <c r="CJ838" s="24"/>
      <c r="CK838" s="24"/>
      <c r="CL838" s="24"/>
      <c r="CM838" s="24"/>
      <c r="CN838" s="24"/>
      <c r="CO838" s="24"/>
      <c r="CP838" s="24"/>
      <c r="CQ838" s="24"/>
      <c r="CR838" s="24"/>
      <c r="CS838" s="24"/>
      <c r="CT838" s="24"/>
      <c r="CU838" s="24"/>
      <c r="CV838" s="24"/>
      <c r="CW838" s="24"/>
      <c r="CX838" s="24"/>
      <c r="CY838" s="24"/>
      <c r="CZ838" s="24"/>
      <c r="DA838" s="24"/>
      <c r="DB838" s="24"/>
      <c r="DC838" s="24"/>
      <c r="DD838" s="24"/>
      <c r="DE838" s="24"/>
      <c r="DF838" s="24"/>
      <c r="DG838" s="24"/>
      <c r="DH838" s="24"/>
      <c r="DI838" s="24"/>
      <c r="DJ838" s="24"/>
      <c r="DK838" s="24"/>
      <c r="DL838" s="24"/>
      <c r="DM838" s="24"/>
      <c r="DN838" s="24"/>
      <c r="DO838" s="24"/>
      <c r="DP838" s="24"/>
      <c r="DQ838" s="24"/>
      <c r="DR838" s="24"/>
      <c r="DS838" s="24"/>
      <c r="DT838" s="24"/>
      <c r="DU838" s="24"/>
      <c r="DV838" s="24"/>
      <c r="DW838" s="24"/>
      <c r="DX838" s="24"/>
      <c r="DY838" s="24"/>
      <c r="DZ838" s="24"/>
      <c r="EA838" s="24"/>
      <c r="EB838" s="24"/>
      <c r="EC838" s="24"/>
      <c r="ED838" s="24"/>
      <c r="EE838" s="24"/>
      <c r="EF838" s="24"/>
      <c r="EG838" s="24"/>
      <c r="EH838" s="24"/>
      <c r="EI838" s="24"/>
      <c r="EJ838" s="24"/>
      <c r="EK838" s="24"/>
      <c r="EL838" s="24"/>
      <c r="EM838" s="24"/>
      <c r="EN838" s="24"/>
      <c r="EO838" s="24"/>
      <c r="EP838" s="24"/>
      <c r="EQ838" s="24"/>
      <c r="ER838" s="24"/>
      <c r="ES838" s="24"/>
      <c r="ET838" s="24"/>
      <c r="EU838" s="24"/>
      <c r="EV838" s="24"/>
      <c r="EW838" s="24"/>
      <c r="EX838" s="24"/>
      <c r="EY838" s="24"/>
      <c r="EZ838" s="24"/>
      <c r="FA838" s="24"/>
      <c r="FB838" s="24"/>
      <c r="FC838" s="24"/>
      <c r="FD838" s="24"/>
      <c r="FE838" s="24"/>
      <c r="FF838" s="24"/>
      <c r="FG838" s="24"/>
      <c r="FH838" s="24"/>
      <c r="FI838" s="24"/>
      <c r="FJ838" s="24"/>
      <c r="FK838" s="24"/>
      <c r="FL838" s="24"/>
      <c r="FM838" s="24"/>
      <c r="FN838" s="24"/>
      <c r="FO838" s="24"/>
      <c r="FP838" s="24"/>
      <c r="FQ838" s="24"/>
      <c r="FR838" s="24"/>
      <c r="FS838" s="24"/>
      <c r="FT838" s="24"/>
      <c r="FU838" s="24"/>
      <c r="FV838" s="24"/>
      <c r="FW838" s="24"/>
      <c r="FX838" s="24"/>
      <c r="FY838" s="24"/>
      <c r="FZ838" s="24"/>
      <c r="GA838" s="24"/>
      <c r="GB838" s="24"/>
      <c r="GC838" s="24"/>
      <c r="GD838" s="24"/>
      <c r="GE838" s="24"/>
      <c r="GF838" s="24"/>
      <c r="GG838" s="24"/>
      <c r="GH838" s="24"/>
      <c r="GI838" s="24"/>
      <c r="GJ838" s="24"/>
      <c r="GK838" s="24"/>
      <c r="GL838" s="24"/>
      <c r="GM838" s="24"/>
      <c r="GN838" s="24"/>
      <c r="GO838" s="24"/>
      <c r="GP838" s="24"/>
      <c r="GQ838" s="24"/>
      <c r="GR838" s="24"/>
      <c r="GS838" s="24"/>
      <c r="GT838" s="24"/>
      <c r="GU838" s="24"/>
      <c r="GV838" s="24"/>
      <c r="GW838" s="24"/>
      <c r="GX838" s="24"/>
      <c r="GY838" s="24"/>
      <c r="GZ838" s="24"/>
      <c r="HA838" s="24"/>
      <c r="HB838" s="24"/>
      <c r="HC838" s="24"/>
      <c r="HD838" s="24"/>
      <c r="HE838" s="24"/>
      <c r="HF838" s="24"/>
      <c r="HG838" s="24"/>
      <c r="HH838" s="24"/>
      <c r="HI838" s="24"/>
      <c r="HJ838" s="24"/>
      <c r="HK838" s="24"/>
      <c r="HL838" s="24"/>
      <c r="HM838" s="24"/>
      <c r="HN838" s="24"/>
      <c r="HO838" s="24"/>
      <c r="HP838" s="24"/>
      <c r="HQ838" s="24"/>
      <c r="HR838" s="24"/>
      <c r="HS838" s="24"/>
      <c r="HT838" s="24"/>
      <c r="HU838" s="24"/>
      <c r="HV838" s="24"/>
      <c r="HW838" s="24"/>
      <c r="HX838" s="24"/>
      <c r="HY838" s="24"/>
      <c r="HZ838" s="24"/>
      <c r="IA838" s="24"/>
      <c r="IB838" s="24"/>
      <c r="IC838" s="24"/>
      <c r="ID838" s="24"/>
    </row>
    <row r="839" spans="13:238" x14ac:dyDescent="0.3">
      <c r="M839" s="66"/>
      <c r="BF839" s="23"/>
      <c r="BG839" s="24"/>
      <c r="BH839" s="24"/>
      <c r="BI839" s="24"/>
      <c r="BJ839" s="24"/>
      <c r="BK839" s="24"/>
      <c r="BL839" s="24"/>
      <c r="BM839" s="24"/>
      <c r="BN839" s="24"/>
      <c r="BO839" s="24"/>
      <c r="BP839" s="24"/>
      <c r="BQ839" s="24"/>
      <c r="BR839" s="24"/>
      <c r="BS839" s="24"/>
      <c r="BT839" s="24"/>
      <c r="BU839" s="24"/>
      <c r="BV839" s="24"/>
      <c r="BW839" s="24"/>
      <c r="BX839" s="24"/>
      <c r="BY839" s="24"/>
      <c r="BZ839" s="24"/>
      <c r="CA839" s="24"/>
      <c r="CB839" s="24"/>
      <c r="CC839" s="24"/>
      <c r="CD839" s="24"/>
      <c r="CE839" s="24"/>
      <c r="CF839" s="24"/>
      <c r="CG839" s="24"/>
      <c r="CH839" s="24"/>
      <c r="CI839" s="24"/>
      <c r="CJ839" s="24"/>
      <c r="CK839" s="24"/>
      <c r="CL839" s="24"/>
      <c r="CM839" s="24"/>
      <c r="CN839" s="24"/>
      <c r="CO839" s="24"/>
      <c r="CP839" s="24"/>
      <c r="CQ839" s="24"/>
      <c r="CR839" s="24"/>
      <c r="CS839" s="24"/>
      <c r="CT839" s="24"/>
      <c r="CU839" s="24"/>
      <c r="CV839" s="24"/>
      <c r="CW839" s="24"/>
      <c r="CX839" s="24"/>
      <c r="CY839" s="24"/>
      <c r="CZ839" s="24"/>
      <c r="DA839" s="24"/>
      <c r="DB839" s="24"/>
      <c r="DC839" s="24"/>
      <c r="DD839" s="24"/>
      <c r="DE839" s="24"/>
      <c r="DF839" s="24"/>
      <c r="DG839" s="24"/>
      <c r="DH839" s="24"/>
      <c r="DI839" s="24"/>
      <c r="DJ839" s="24"/>
      <c r="DK839" s="24"/>
      <c r="DL839" s="24"/>
      <c r="DM839" s="24"/>
      <c r="DN839" s="24"/>
      <c r="DO839" s="24"/>
      <c r="DP839" s="24"/>
      <c r="DQ839" s="24"/>
      <c r="DR839" s="24"/>
      <c r="DS839" s="24"/>
      <c r="DT839" s="24"/>
      <c r="DU839" s="24"/>
      <c r="DV839" s="24"/>
      <c r="DW839" s="24"/>
      <c r="DX839" s="24"/>
      <c r="DY839" s="24"/>
      <c r="DZ839" s="24"/>
      <c r="EA839" s="24"/>
      <c r="EB839" s="24"/>
      <c r="EC839" s="24"/>
      <c r="ED839" s="24"/>
      <c r="EE839" s="24"/>
      <c r="EF839" s="24"/>
      <c r="EG839" s="24"/>
      <c r="EH839" s="24"/>
      <c r="EI839" s="24"/>
      <c r="EJ839" s="24"/>
      <c r="EK839" s="24"/>
      <c r="EL839" s="24"/>
      <c r="EM839" s="24"/>
      <c r="EN839" s="24"/>
      <c r="EO839" s="24"/>
      <c r="EP839" s="24"/>
      <c r="EQ839" s="24"/>
      <c r="ER839" s="24"/>
      <c r="ES839" s="24"/>
      <c r="ET839" s="24"/>
      <c r="EU839" s="24"/>
      <c r="EV839" s="24"/>
      <c r="EW839" s="24"/>
      <c r="EX839" s="24"/>
      <c r="EY839" s="24"/>
      <c r="EZ839" s="24"/>
      <c r="FA839" s="24"/>
      <c r="FB839" s="24"/>
      <c r="FC839" s="24"/>
      <c r="FD839" s="24"/>
      <c r="FE839" s="24"/>
      <c r="FF839" s="24"/>
      <c r="FG839" s="24"/>
      <c r="FH839" s="24"/>
      <c r="FI839" s="24"/>
      <c r="FJ839" s="24"/>
      <c r="FK839" s="24"/>
      <c r="FL839" s="24"/>
      <c r="FM839" s="24"/>
      <c r="FN839" s="24"/>
      <c r="FO839" s="24"/>
      <c r="FP839" s="24"/>
      <c r="FQ839" s="24"/>
      <c r="FR839" s="24"/>
      <c r="FS839" s="24"/>
      <c r="FT839" s="24"/>
      <c r="FU839" s="24"/>
      <c r="FV839" s="24"/>
      <c r="FW839" s="24"/>
      <c r="FX839" s="24"/>
      <c r="FY839" s="24"/>
      <c r="FZ839" s="24"/>
      <c r="GA839" s="24"/>
      <c r="GB839" s="24"/>
      <c r="GC839" s="24"/>
      <c r="GD839" s="24"/>
      <c r="GE839" s="24"/>
      <c r="GF839" s="24"/>
      <c r="GG839" s="24"/>
      <c r="GH839" s="24"/>
      <c r="GI839" s="24"/>
      <c r="GJ839" s="24"/>
      <c r="GK839" s="24"/>
      <c r="GL839" s="24"/>
      <c r="GM839" s="24"/>
      <c r="GN839" s="24"/>
      <c r="GO839" s="24"/>
      <c r="GP839" s="24"/>
      <c r="GQ839" s="24"/>
      <c r="GR839" s="24"/>
      <c r="GS839" s="24"/>
      <c r="GT839" s="24"/>
      <c r="GU839" s="24"/>
      <c r="GV839" s="24"/>
      <c r="GW839" s="24"/>
      <c r="GX839" s="24"/>
      <c r="GY839" s="24"/>
      <c r="GZ839" s="24"/>
      <c r="HA839" s="24"/>
      <c r="HB839" s="24"/>
      <c r="HC839" s="24"/>
      <c r="HD839" s="24"/>
      <c r="HE839" s="24"/>
      <c r="HF839" s="24"/>
      <c r="HG839" s="24"/>
      <c r="HH839" s="24"/>
      <c r="HI839" s="24"/>
      <c r="HJ839" s="24"/>
      <c r="HK839" s="24"/>
      <c r="HL839" s="24"/>
      <c r="HM839" s="24"/>
      <c r="HN839" s="24"/>
      <c r="HO839" s="24"/>
      <c r="HP839" s="24"/>
      <c r="HQ839" s="24"/>
      <c r="HR839" s="24"/>
      <c r="HS839" s="24"/>
      <c r="HT839" s="24"/>
      <c r="HU839" s="24"/>
      <c r="HV839" s="24"/>
      <c r="HW839" s="24"/>
      <c r="HX839" s="24"/>
      <c r="HY839" s="24"/>
      <c r="HZ839" s="24"/>
      <c r="IA839" s="24"/>
      <c r="IB839" s="24"/>
      <c r="IC839" s="24"/>
      <c r="ID839" s="24"/>
    </row>
    <row r="840" spans="13:238" x14ac:dyDescent="0.3">
      <c r="M840" s="66"/>
      <c r="BF840" s="23"/>
      <c r="BG840" s="24"/>
      <c r="BH840" s="24"/>
      <c r="BI840" s="24"/>
      <c r="BJ840" s="24"/>
      <c r="BK840" s="24"/>
      <c r="BL840" s="24"/>
      <c r="BM840" s="24"/>
      <c r="BN840" s="24"/>
      <c r="BO840" s="24"/>
      <c r="BP840" s="24"/>
      <c r="BQ840" s="24"/>
      <c r="BR840" s="24"/>
      <c r="BS840" s="24"/>
      <c r="BT840" s="24"/>
      <c r="BU840" s="24"/>
      <c r="BV840" s="24"/>
      <c r="BW840" s="24"/>
      <c r="BX840" s="24"/>
      <c r="BY840" s="24"/>
      <c r="BZ840" s="24"/>
      <c r="CA840" s="24"/>
      <c r="CB840" s="24"/>
      <c r="CC840" s="24"/>
      <c r="CD840" s="24"/>
      <c r="CE840" s="24"/>
      <c r="CF840" s="24"/>
      <c r="CG840" s="24"/>
      <c r="CH840" s="24"/>
      <c r="CI840" s="24"/>
      <c r="CJ840" s="24"/>
      <c r="CK840" s="24"/>
      <c r="CL840" s="24"/>
      <c r="CM840" s="24"/>
      <c r="CN840" s="24"/>
      <c r="CO840" s="24"/>
      <c r="CP840" s="24"/>
      <c r="CQ840" s="24"/>
      <c r="CR840" s="24"/>
      <c r="CS840" s="24"/>
      <c r="CT840" s="24"/>
      <c r="CU840" s="24"/>
      <c r="CV840" s="24"/>
      <c r="CW840" s="24"/>
      <c r="CX840" s="24"/>
      <c r="CY840" s="24"/>
      <c r="CZ840" s="24"/>
      <c r="DA840" s="24"/>
      <c r="DB840" s="24"/>
      <c r="DC840" s="24"/>
      <c r="DD840" s="24"/>
      <c r="DE840" s="24"/>
      <c r="DF840" s="24"/>
      <c r="DG840" s="24"/>
      <c r="DH840" s="24"/>
      <c r="DI840" s="24"/>
      <c r="DJ840" s="24"/>
      <c r="DK840" s="24"/>
      <c r="DL840" s="24"/>
      <c r="DM840" s="24"/>
      <c r="DN840" s="24"/>
      <c r="DO840" s="24"/>
      <c r="DP840" s="24"/>
      <c r="DQ840" s="24"/>
      <c r="DR840" s="24"/>
      <c r="DS840" s="24"/>
      <c r="DT840" s="24"/>
      <c r="DU840" s="24"/>
      <c r="DV840" s="24"/>
      <c r="DW840" s="24"/>
      <c r="DX840" s="24"/>
      <c r="DY840" s="24"/>
      <c r="DZ840" s="24"/>
      <c r="EA840" s="24"/>
      <c r="EB840" s="24"/>
      <c r="EC840" s="24"/>
      <c r="ED840" s="24"/>
      <c r="EE840" s="24"/>
      <c r="EF840" s="24"/>
      <c r="EG840" s="24"/>
      <c r="EH840" s="24"/>
      <c r="EI840" s="24"/>
      <c r="EJ840" s="24"/>
      <c r="EK840" s="24"/>
      <c r="EL840" s="24"/>
      <c r="EM840" s="24"/>
      <c r="EN840" s="24"/>
      <c r="EO840" s="24"/>
      <c r="EP840" s="24"/>
      <c r="EQ840" s="24"/>
      <c r="ER840" s="24"/>
      <c r="ES840" s="24"/>
      <c r="ET840" s="24"/>
      <c r="EU840" s="24"/>
      <c r="EV840" s="24"/>
      <c r="EW840" s="24"/>
      <c r="EX840" s="24"/>
      <c r="EY840" s="24"/>
      <c r="EZ840" s="24"/>
      <c r="FA840" s="24"/>
      <c r="FB840" s="24"/>
      <c r="FC840" s="24"/>
      <c r="FD840" s="24"/>
      <c r="FE840" s="24"/>
      <c r="FF840" s="24"/>
      <c r="FG840" s="24"/>
      <c r="FH840" s="24"/>
      <c r="FI840" s="24"/>
      <c r="FJ840" s="24"/>
      <c r="FK840" s="24"/>
      <c r="FL840" s="24"/>
      <c r="FM840" s="24"/>
      <c r="FN840" s="24"/>
      <c r="FO840" s="24"/>
      <c r="FP840" s="24"/>
      <c r="FQ840" s="24"/>
      <c r="FR840" s="24"/>
      <c r="FS840" s="24"/>
      <c r="FT840" s="24"/>
      <c r="FU840" s="24"/>
      <c r="FV840" s="24"/>
      <c r="FW840" s="24"/>
      <c r="FX840" s="24"/>
      <c r="FY840" s="24"/>
      <c r="FZ840" s="24"/>
      <c r="GA840" s="24"/>
      <c r="GB840" s="24"/>
      <c r="GC840" s="24"/>
      <c r="GD840" s="24"/>
      <c r="GE840" s="24"/>
      <c r="GF840" s="24"/>
      <c r="GG840" s="24"/>
      <c r="GH840" s="24"/>
      <c r="GI840" s="24"/>
      <c r="GJ840" s="24"/>
      <c r="GK840" s="24"/>
      <c r="GL840" s="24"/>
      <c r="GM840" s="24"/>
      <c r="GN840" s="24"/>
      <c r="GO840" s="24"/>
      <c r="GP840" s="24"/>
      <c r="GQ840" s="24"/>
      <c r="GR840" s="24"/>
      <c r="GS840" s="24"/>
      <c r="GT840" s="24"/>
      <c r="GU840" s="24"/>
      <c r="GV840" s="24"/>
      <c r="GW840" s="24"/>
      <c r="GX840" s="24"/>
      <c r="GY840" s="24"/>
      <c r="GZ840" s="24"/>
      <c r="HA840" s="24"/>
      <c r="HB840" s="24"/>
      <c r="HC840" s="24"/>
      <c r="HD840" s="24"/>
      <c r="HE840" s="24"/>
      <c r="HF840" s="24"/>
      <c r="HG840" s="24"/>
      <c r="HH840" s="24"/>
      <c r="HI840" s="24"/>
      <c r="HJ840" s="24"/>
      <c r="HK840" s="24"/>
      <c r="HL840" s="24"/>
      <c r="HM840" s="24"/>
      <c r="HN840" s="24"/>
      <c r="HO840" s="24"/>
      <c r="HP840" s="24"/>
      <c r="HQ840" s="24"/>
      <c r="HR840" s="24"/>
      <c r="HS840" s="24"/>
      <c r="HT840" s="24"/>
      <c r="HU840" s="24"/>
      <c r="HV840" s="24"/>
      <c r="HW840" s="24"/>
      <c r="HX840" s="24"/>
      <c r="HY840" s="24"/>
      <c r="HZ840" s="24"/>
      <c r="IA840" s="24"/>
      <c r="IB840" s="24"/>
      <c r="IC840" s="24"/>
      <c r="ID840" s="24"/>
    </row>
    <row r="841" spans="13:238" x14ac:dyDescent="0.3">
      <c r="M841" s="66"/>
      <c r="BF841" s="23"/>
      <c r="BG841" s="24"/>
      <c r="BH841" s="24"/>
      <c r="BI841" s="24"/>
      <c r="BJ841" s="24"/>
      <c r="BK841" s="24"/>
      <c r="BL841" s="24"/>
      <c r="BM841" s="24"/>
      <c r="BN841" s="24"/>
      <c r="BO841" s="24"/>
      <c r="BP841" s="24"/>
      <c r="BQ841" s="24"/>
      <c r="BR841" s="24"/>
      <c r="BS841" s="24"/>
      <c r="BT841" s="24"/>
      <c r="BU841" s="24"/>
      <c r="BV841" s="24"/>
      <c r="BW841" s="24"/>
      <c r="BX841" s="24"/>
      <c r="BY841" s="24"/>
      <c r="BZ841" s="24"/>
      <c r="CA841" s="24"/>
      <c r="CB841" s="24"/>
      <c r="CC841" s="24"/>
      <c r="CD841" s="24"/>
      <c r="CE841" s="24"/>
      <c r="CF841" s="24"/>
      <c r="CG841" s="24"/>
      <c r="CH841" s="24"/>
      <c r="CI841" s="24"/>
      <c r="CJ841" s="24"/>
      <c r="CK841" s="24"/>
      <c r="CL841" s="24"/>
      <c r="CM841" s="24"/>
      <c r="CN841" s="24"/>
      <c r="CO841" s="24"/>
      <c r="CP841" s="24"/>
      <c r="CQ841" s="24"/>
      <c r="CR841" s="24"/>
      <c r="CS841" s="24"/>
      <c r="CT841" s="24"/>
      <c r="CU841" s="24"/>
      <c r="CV841" s="24"/>
      <c r="CW841" s="24"/>
      <c r="CX841" s="24"/>
      <c r="CY841" s="24"/>
      <c r="CZ841" s="24"/>
      <c r="DA841" s="24"/>
      <c r="DB841" s="24"/>
      <c r="DC841" s="24"/>
      <c r="DD841" s="24"/>
      <c r="DE841" s="24"/>
      <c r="DF841" s="24"/>
      <c r="DG841" s="24"/>
      <c r="DH841" s="24"/>
      <c r="DI841" s="24"/>
      <c r="DJ841" s="24"/>
      <c r="DK841" s="24"/>
      <c r="DL841" s="24"/>
      <c r="DM841" s="24"/>
      <c r="DN841" s="24"/>
      <c r="DO841" s="24"/>
      <c r="DP841" s="24"/>
      <c r="DQ841" s="24"/>
      <c r="DR841" s="24"/>
      <c r="DS841" s="24"/>
      <c r="DT841" s="24"/>
      <c r="DU841" s="24"/>
      <c r="DV841" s="24"/>
      <c r="DW841" s="24"/>
      <c r="DX841" s="24"/>
      <c r="DY841" s="24"/>
      <c r="DZ841" s="24"/>
      <c r="EA841" s="24"/>
      <c r="EB841" s="24"/>
      <c r="EC841" s="24"/>
      <c r="ED841" s="24"/>
      <c r="EE841" s="24"/>
      <c r="EF841" s="24"/>
      <c r="EG841" s="24"/>
      <c r="EH841" s="24"/>
      <c r="EI841" s="24"/>
      <c r="EJ841" s="24"/>
      <c r="EK841" s="24"/>
      <c r="EL841" s="24"/>
      <c r="EM841" s="24"/>
      <c r="EN841" s="24"/>
      <c r="EO841" s="24"/>
      <c r="EP841" s="24"/>
      <c r="EQ841" s="24"/>
      <c r="ER841" s="24"/>
      <c r="ES841" s="24"/>
      <c r="ET841" s="24"/>
      <c r="EU841" s="24"/>
      <c r="EV841" s="24"/>
      <c r="EW841" s="24"/>
      <c r="EX841" s="24"/>
      <c r="EY841" s="24"/>
      <c r="EZ841" s="24"/>
      <c r="FA841" s="24"/>
      <c r="FB841" s="24"/>
      <c r="FC841" s="24"/>
      <c r="FD841" s="24"/>
      <c r="FE841" s="24"/>
      <c r="FF841" s="24"/>
      <c r="FG841" s="24"/>
      <c r="FH841" s="24"/>
      <c r="FI841" s="24"/>
      <c r="FJ841" s="24"/>
      <c r="FK841" s="24"/>
      <c r="FL841" s="24"/>
      <c r="FM841" s="24"/>
      <c r="FN841" s="24"/>
      <c r="FO841" s="24"/>
      <c r="FP841" s="24"/>
      <c r="FQ841" s="24"/>
      <c r="FR841" s="24"/>
      <c r="FS841" s="24"/>
      <c r="FT841" s="24"/>
      <c r="FU841" s="24"/>
      <c r="FV841" s="24"/>
      <c r="FW841" s="24"/>
      <c r="FX841" s="24"/>
      <c r="FY841" s="24"/>
      <c r="FZ841" s="24"/>
      <c r="GA841" s="24"/>
      <c r="GB841" s="24"/>
      <c r="GC841" s="24"/>
      <c r="GD841" s="24"/>
      <c r="GE841" s="24"/>
      <c r="GF841" s="24"/>
      <c r="GG841" s="24"/>
      <c r="GH841" s="24"/>
      <c r="GI841" s="24"/>
      <c r="GJ841" s="24"/>
      <c r="GK841" s="24"/>
      <c r="GL841" s="24"/>
      <c r="GM841" s="24"/>
      <c r="GN841" s="24"/>
      <c r="GO841" s="24"/>
      <c r="GP841" s="24"/>
      <c r="GQ841" s="24"/>
      <c r="GR841" s="24"/>
      <c r="GS841" s="24"/>
      <c r="GT841" s="24"/>
      <c r="GU841" s="24"/>
      <c r="GV841" s="24"/>
      <c r="GW841" s="24"/>
      <c r="GX841" s="24"/>
      <c r="GY841" s="24"/>
      <c r="GZ841" s="24"/>
      <c r="HA841" s="24"/>
      <c r="HB841" s="24"/>
      <c r="HC841" s="24"/>
      <c r="HD841" s="24"/>
      <c r="HE841" s="24"/>
      <c r="HF841" s="24"/>
      <c r="HG841" s="24"/>
      <c r="HH841" s="24"/>
      <c r="HI841" s="24"/>
      <c r="HJ841" s="24"/>
      <c r="HK841" s="24"/>
      <c r="HL841" s="24"/>
      <c r="HM841" s="24"/>
      <c r="HN841" s="24"/>
      <c r="HO841" s="24"/>
      <c r="HP841" s="24"/>
      <c r="HQ841" s="24"/>
      <c r="HR841" s="24"/>
      <c r="HS841" s="24"/>
      <c r="HT841" s="24"/>
      <c r="HU841" s="24"/>
      <c r="HV841" s="24"/>
      <c r="HW841" s="24"/>
      <c r="HX841" s="24"/>
      <c r="HY841" s="24"/>
      <c r="HZ841" s="24"/>
      <c r="IA841" s="24"/>
      <c r="IB841" s="24"/>
      <c r="IC841" s="24"/>
      <c r="ID841" s="24"/>
    </row>
    <row r="842" spans="13:238" x14ac:dyDescent="0.3">
      <c r="M842" s="66"/>
      <c r="BF842" s="23"/>
      <c r="BG842" s="24"/>
      <c r="BH842" s="24"/>
      <c r="BI842" s="24"/>
      <c r="BJ842" s="24"/>
      <c r="BK842" s="24"/>
      <c r="BL842" s="24"/>
      <c r="BM842" s="24"/>
      <c r="BN842" s="24"/>
      <c r="BO842" s="24"/>
      <c r="BP842" s="24"/>
      <c r="BQ842" s="24"/>
      <c r="BR842" s="24"/>
      <c r="BS842" s="24"/>
      <c r="BT842" s="24"/>
      <c r="BU842" s="24"/>
      <c r="BV842" s="24"/>
      <c r="BW842" s="24"/>
      <c r="BX842" s="24"/>
      <c r="BY842" s="24"/>
      <c r="BZ842" s="24"/>
      <c r="CA842" s="24"/>
      <c r="CB842" s="24"/>
      <c r="CC842" s="24"/>
      <c r="CD842" s="24"/>
      <c r="CE842" s="24"/>
      <c r="CF842" s="24"/>
      <c r="CG842" s="24"/>
      <c r="CH842" s="24"/>
      <c r="CI842" s="24"/>
      <c r="CJ842" s="24"/>
      <c r="CK842" s="24"/>
      <c r="CL842" s="24"/>
      <c r="CM842" s="24"/>
      <c r="CN842" s="24"/>
      <c r="CO842" s="24"/>
      <c r="CP842" s="24"/>
      <c r="CQ842" s="24"/>
      <c r="CR842" s="24"/>
      <c r="CS842" s="24"/>
      <c r="CT842" s="24"/>
      <c r="CU842" s="24"/>
      <c r="CV842" s="24"/>
      <c r="CW842" s="24"/>
      <c r="CX842" s="24"/>
      <c r="CY842" s="24"/>
      <c r="CZ842" s="24"/>
      <c r="DA842" s="24"/>
      <c r="DB842" s="24"/>
      <c r="DC842" s="24"/>
      <c r="DD842" s="24"/>
      <c r="DE842" s="24"/>
      <c r="DF842" s="24"/>
      <c r="DG842" s="24"/>
      <c r="DH842" s="24"/>
      <c r="DI842" s="24"/>
      <c r="DJ842" s="24"/>
      <c r="DK842" s="24"/>
      <c r="DL842" s="24"/>
      <c r="DM842" s="24"/>
      <c r="DN842" s="24"/>
      <c r="DO842" s="24"/>
      <c r="DP842" s="24"/>
      <c r="DQ842" s="24"/>
      <c r="DR842" s="24"/>
      <c r="DS842" s="24"/>
      <c r="DT842" s="24"/>
      <c r="DU842" s="24"/>
      <c r="DV842" s="24"/>
      <c r="DW842" s="24"/>
      <c r="DX842" s="24"/>
      <c r="DY842" s="24"/>
      <c r="DZ842" s="24"/>
      <c r="EA842" s="24"/>
      <c r="EB842" s="24"/>
      <c r="EC842" s="24"/>
      <c r="ED842" s="24"/>
      <c r="EE842" s="24"/>
      <c r="EF842" s="24"/>
      <c r="EG842" s="24"/>
      <c r="EH842" s="24"/>
      <c r="EI842" s="24"/>
      <c r="EJ842" s="24"/>
      <c r="EK842" s="24"/>
      <c r="EL842" s="24"/>
      <c r="EM842" s="24"/>
      <c r="EN842" s="24"/>
      <c r="EO842" s="24"/>
      <c r="EP842" s="24"/>
      <c r="EQ842" s="24"/>
      <c r="ER842" s="24"/>
      <c r="ES842" s="24"/>
      <c r="ET842" s="24"/>
      <c r="EU842" s="24"/>
      <c r="EV842" s="24"/>
      <c r="EW842" s="24"/>
      <c r="EX842" s="24"/>
      <c r="EY842" s="24"/>
      <c r="EZ842" s="24"/>
      <c r="FA842" s="24"/>
      <c r="FB842" s="24"/>
      <c r="FC842" s="24"/>
      <c r="FD842" s="24"/>
      <c r="FE842" s="24"/>
      <c r="FF842" s="24"/>
      <c r="FG842" s="24"/>
      <c r="FH842" s="24"/>
      <c r="FI842" s="24"/>
      <c r="FJ842" s="24"/>
      <c r="FK842" s="24"/>
      <c r="FL842" s="24"/>
      <c r="FM842" s="24"/>
      <c r="FN842" s="24"/>
      <c r="FO842" s="24"/>
      <c r="FP842" s="24"/>
      <c r="FQ842" s="24"/>
      <c r="FR842" s="24"/>
      <c r="FS842" s="24"/>
      <c r="FT842" s="24"/>
      <c r="FU842" s="24"/>
      <c r="FV842" s="24"/>
      <c r="FW842" s="24"/>
      <c r="FX842" s="24"/>
      <c r="FY842" s="24"/>
      <c r="FZ842" s="24"/>
      <c r="GA842" s="24"/>
      <c r="GB842" s="24"/>
      <c r="GC842" s="24"/>
      <c r="GD842" s="24"/>
      <c r="GE842" s="24"/>
      <c r="GF842" s="24"/>
      <c r="GG842" s="24"/>
      <c r="GH842" s="24"/>
      <c r="GI842" s="24"/>
      <c r="GJ842" s="24"/>
      <c r="GK842" s="24"/>
      <c r="GL842" s="24"/>
      <c r="GM842" s="24"/>
      <c r="GN842" s="24"/>
      <c r="GO842" s="24"/>
      <c r="GP842" s="24"/>
      <c r="GQ842" s="24"/>
      <c r="GR842" s="24"/>
      <c r="GS842" s="24"/>
      <c r="GT842" s="24"/>
      <c r="GU842" s="24"/>
      <c r="GV842" s="24"/>
      <c r="GW842" s="24"/>
      <c r="GX842" s="24"/>
      <c r="GY842" s="24"/>
      <c r="GZ842" s="24"/>
      <c r="HA842" s="24"/>
      <c r="HB842" s="24"/>
      <c r="HC842" s="24"/>
      <c r="HD842" s="24"/>
      <c r="HE842" s="24"/>
      <c r="HF842" s="24"/>
      <c r="HG842" s="24"/>
      <c r="HH842" s="24"/>
      <c r="HI842" s="24"/>
      <c r="HJ842" s="24"/>
      <c r="HK842" s="24"/>
      <c r="HL842" s="24"/>
      <c r="HM842" s="24"/>
      <c r="HN842" s="24"/>
      <c r="HO842" s="24"/>
      <c r="HP842" s="24"/>
      <c r="HQ842" s="24"/>
      <c r="HR842" s="24"/>
      <c r="HS842" s="24"/>
      <c r="HT842" s="24"/>
      <c r="HU842" s="24"/>
      <c r="HV842" s="24"/>
      <c r="HW842" s="24"/>
      <c r="HX842" s="24"/>
      <c r="HY842" s="24"/>
      <c r="HZ842" s="24"/>
      <c r="IA842" s="24"/>
      <c r="IB842" s="24"/>
      <c r="IC842" s="24"/>
      <c r="ID842" s="24"/>
    </row>
    <row r="843" spans="13:238" x14ac:dyDescent="0.3">
      <c r="M843" s="66"/>
      <c r="BF843" s="23"/>
      <c r="BG843" s="24"/>
      <c r="BH843" s="24"/>
      <c r="BI843" s="24"/>
      <c r="BJ843" s="24"/>
      <c r="BK843" s="24"/>
      <c r="BL843" s="24"/>
      <c r="BM843" s="24"/>
      <c r="BN843" s="24"/>
      <c r="BO843" s="24"/>
      <c r="BP843" s="24"/>
      <c r="BQ843" s="24"/>
      <c r="BR843" s="24"/>
      <c r="BS843" s="24"/>
      <c r="BT843" s="24"/>
      <c r="BU843" s="24"/>
      <c r="BV843" s="24"/>
      <c r="BW843" s="24"/>
      <c r="BX843" s="24"/>
      <c r="BY843" s="24"/>
      <c r="BZ843" s="24"/>
      <c r="CA843" s="24"/>
      <c r="CB843" s="24"/>
      <c r="CC843" s="24"/>
      <c r="CD843" s="24"/>
      <c r="CE843" s="24"/>
      <c r="CF843" s="24"/>
      <c r="CG843" s="24"/>
      <c r="CH843" s="24"/>
      <c r="CI843" s="24"/>
      <c r="CJ843" s="24"/>
      <c r="CK843" s="24"/>
      <c r="CL843" s="24"/>
      <c r="CM843" s="24"/>
      <c r="CN843" s="24"/>
      <c r="CO843" s="24"/>
      <c r="CP843" s="24"/>
      <c r="CQ843" s="24"/>
      <c r="CR843" s="24"/>
      <c r="CS843" s="24"/>
      <c r="CT843" s="24"/>
      <c r="CU843" s="24"/>
      <c r="CV843" s="24"/>
      <c r="CW843" s="24"/>
      <c r="CX843" s="24"/>
      <c r="CY843" s="24"/>
      <c r="CZ843" s="24"/>
      <c r="DA843" s="24"/>
      <c r="DB843" s="24"/>
      <c r="DC843" s="24"/>
      <c r="DD843" s="24"/>
      <c r="DE843" s="24"/>
      <c r="DF843" s="24"/>
      <c r="DG843" s="24"/>
      <c r="DH843" s="24"/>
      <c r="DI843" s="24"/>
      <c r="DJ843" s="24"/>
      <c r="DK843" s="24"/>
      <c r="DL843" s="24"/>
      <c r="DM843" s="24"/>
      <c r="DN843" s="24"/>
      <c r="DO843" s="24"/>
      <c r="DP843" s="24"/>
      <c r="DQ843" s="24"/>
      <c r="DR843" s="24"/>
      <c r="DS843" s="24"/>
      <c r="DT843" s="24"/>
      <c r="DU843" s="24"/>
      <c r="DV843" s="24"/>
      <c r="DW843" s="24"/>
      <c r="DX843" s="24"/>
      <c r="DY843" s="24"/>
      <c r="DZ843" s="24"/>
      <c r="EA843" s="24"/>
      <c r="EB843" s="24"/>
      <c r="EC843" s="24"/>
      <c r="ED843" s="24"/>
      <c r="EE843" s="24"/>
      <c r="EF843" s="24"/>
      <c r="EG843" s="24"/>
      <c r="EH843" s="24"/>
      <c r="EI843" s="24"/>
      <c r="EJ843" s="24"/>
      <c r="EK843" s="24"/>
      <c r="EL843" s="24"/>
      <c r="EM843" s="24"/>
      <c r="EN843" s="24"/>
      <c r="EO843" s="24"/>
      <c r="EP843" s="24"/>
      <c r="EQ843" s="24"/>
      <c r="ER843" s="24"/>
      <c r="ES843" s="24"/>
      <c r="ET843" s="24"/>
      <c r="EU843" s="24"/>
      <c r="EV843" s="24"/>
      <c r="EW843" s="24"/>
      <c r="EX843" s="24"/>
      <c r="EY843" s="24"/>
      <c r="EZ843" s="24"/>
      <c r="FA843" s="24"/>
      <c r="FB843" s="24"/>
      <c r="FC843" s="24"/>
      <c r="FD843" s="24"/>
      <c r="FE843" s="24"/>
      <c r="FF843" s="24"/>
      <c r="FG843" s="24"/>
      <c r="FH843" s="24"/>
      <c r="FI843" s="24"/>
      <c r="FJ843" s="24"/>
      <c r="FK843" s="24"/>
      <c r="FL843" s="24"/>
      <c r="FM843" s="24"/>
      <c r="FN843" s="24"/>
      <c r="FO843" s="24"/>
      <c r="FP843" s="24"/>
      <c r="FQ843" s="24"/>
      <c r="FR843" s="24"/>
      <c r="FS843" s="24"/>
      <c r="FT843" s="24"/>
      <c r="FU843" s="24"/>
      <c r="FV843" s="24"/>
      <c r="FW843" s="24"/>
      <c r="FX843" s="24"/>
      <c r="FY843" s="24"/>
      <c r="FZ843" s="24"/>
      <c r="GA843" s="24"/>
      <c r="GB843" s="24"/>
      <c r="GC843" s="24"/>
      <c r="GD843" s="24"/>
      <c r="GE843" s="24"/>
      <c r="GF843" s="24"/>
      <c r="GG843" s="24"/>
      <c r="GH843" s="24"/>
      <c r="GI843" s="24"/>
      <c r="GJ843" s="24"/>
      <c r="GK843" s="24"/>
      <c r="GL843" s="24"/>
      <c r="GM843" s="24"/>
      <c r="GN843" s="24"/>
      <c r="GO843" s="24"/>
      <c r="GP843" s="24"/>
      <c r="GQ843" s="24"/>
      <c r="GR843" s="24"/>
      <c r="GS843" s="24"/>
      <c r="GT843" s="24"/>
      <c r="GU843" s="24"/>
      <c r="GV843" s="24"/>
      <c r="GW843" s="24"/>
      <c r="GX843" s="24"/>
      <c r="GY843" s="24"/>
      <c r="GZ843" s="24"/>
      <c r="HA843" s="24"/>
      <c r="HB843" s="24"/>
      <c r="HC843" s="24"/>
      <c r="HD843" s="24"/>
      <c r="HE843" s="24"/>
      <c r="HF843" s="24"/>
      <c r="HG843" s="24"/>
      <c r="HH843" s="24"/>
      <c r="HI843" s="24"/>
      <c r="HJ843" s="24"/>
      <c r="HK843" s="24"/>
      <c r="HL843" s="24"/>
      <c r="HM843" s="24"/>
      <c r="HN843" s="24"/>
      <c r="HO843" s="24"/>
      <c r="HP843" s="24"/>
      <c r="HQ843" s="24"/>
      <c r="HR843" s="24"/>
      <c r="HS843" s="24"/>
      <c r="HT843" s="24"/>
      <c r="HU843" s="24"/>
      <c r="HV843" s="24"/>
      <c r="HW843" s="24"/>
      <c r="HX843" s="24"/>
      <c r="HY843" s="24"/>
      <c r="HZ843" s="24"/>
      <c r="IA843" s="24"/>
      <c r="IB843" s="24"/>
      <c r="IC843" s="24"/>
      <c r="ID843" s="24"/>
    </row>
    <row r="844" spans="13:238" x14ac:dyDescent="0.3">
      <c r="M844" s="66"/>
      <c r="BF844" s="23"/>
      <c r="BG844" s="24"/>
      <c r="BH844" s="24"/>
      <c r="BI844" s="24"/>
      <c r="BJ844" s="24"/>
      <c r="BK844" s="24"/>
      <c r="BL844" s="24"/>
      <c r="BM844" s="24"/>
      <c r="BN844" s="24"/>
      <c r="BO844" s="24"/>
      <c r="BP844" s="24"/>
      <c r="BQ844" s="24"/>
      <c r="BR844" s="24"/>
      <c r="BS844" s="24"/>
      <c r="BT844" s="24"/>
      <c r="BU844" s="24"/>
      <c r="BV844" s="24"/>
      <c r="BW844" s="24"/>
      <c r="BX844" s="24"/>
      <c r="BY844" s="24"/>
      <c r="BZ844" s="24"/>
      <c r="CA844" s="24"/>
      <c r="CB844" s="24"/>
      <c r="CC844" s="24"/>
      <c r="CD844" s="24"/>
      <c r="CE844" s="24"/>
      <c r="CF844" s="24"/>
      <c r="CG844" s="24"/>
      <c r="CH844" s="24"/>
      <c r="CI844" s="24"/>
      <c r="CJ844" s="24"/>
      <c r="CK844" s="24"/>
      <c r="CL844" s="24"/>
      <c r="CM844" s="24"/>
      <c r="CN844" s="24"/>
      <c r="CO844" s="24"/>
      <c r="CP844" s="24"/>
      <c r="CQ844" s="24"/>
      <c r="CR844" s="24"/>
      <c r="CS844" s="24"/>
      <c r="CT844" s="24"/>
      <c r="CU844" s="24"/>
      <c r="CV844" s="24"/>
      <c r="CW844" s="24"/>
      <c r="CX844" s="24"/>
      <c r="CY844" s="24"/>
      <c r="CZ844" s="24"/>
      <c r="DA844" s="24"/>
      <c r="DB844" s="24"/>
      <c r="DC844" s="24"/>
      <c r="DD844" s="24"/>
      <c r="DE844" s="24"/>
      <c r="DF844" s="24"/>
      <c r="DG844" s="24"/>
      <c r="DH844" s="24"/>
      <c r="DI844" s="24"/>
      <c r="DJ844" s="24"/>
      <c r="DK844" s="24"/>
      <c r="DL844" s="24"/>
      <c r="DM844" s="24"/>
      <c r="DN844" s="24"/>
      <c r="DO844" s="24"/>
      <c r="DP844" s="24"/>
      <c r="DQ844" s="24"/>
      <c r="DR844" s="24"/>
      <c r="DS844" s="24"/>
      <c r="DT844" s="24"/>
      <c r="DU844" s="24"/>
      <c r="DV844" s="24"/>
      <c r="DW844" s="24"/>
      <c r="DX844" s="24"/>
      <c r="DY844" s="24"/>
      <c r="DZ844" s="24"/>
      <c r="EA844" s="24"/>
      <c r="EB844" s="24"/>
      <c r="EC844" s="24"/>
      <c r="ED844" s="24"/>
      <c r="EE844" s="24"/>
      <c r="EF844" s="24"/>
      <c r="EG844" s="24"/>
      <c r="EH844" s="24"/>
      <c r="EI844" s="24"/>
      <c r="EJ844" s="24"/>
      <c r="EK844" s="24"/>
      <c r="EL844" s="24"/>
      <c r="EM844" s="24"/>
      <c r="EN844" s="24"/>
      <c r="EO844" s="24"/>
      <c r="EP844" s="24"/>
      <c r="EQ844" s="24"/>
      <c r="ER844" s="24"/>
      <c r="ES844" s="24"/>
      <c r="ET844" s="24"/>
      <c r="EU844" s="24"/>
      <c r="EV844" s="24"/>
      <c r="EW844" s="24"/>
      <c r="EX844" s="24"/>
      <c r="EY844" s="24"/>
      <c r="EZ844" s="24"/>
      <c r="FA844" s="24"/>
      <c r="FB844" s="24"/>
      <c r="FC844" s="24"/>
      <c r="FD844" s="24"/>
      <c r="FE844" s="24"/>
      <c r="FF844" s="24"/>
      <c r="FG844" s="24"/>
      <c r="FH844" s="24"/>
      <c r="FI844" s="24"/>
      <c r="FJ844" s="24"/>
      <c r="FK844" s="24"/>
      <c r="FL844" s="24"/>
      <c r="FM844" s="24"/>
      <c r="FN844" s="24"/>
      <c r="FO844" s="24"/>
      <c r="FP844" s="24"/>
      <c r="FQ844" s="24"/>
      <c r="FR844" s="24"/>
      <c r="FS844" s="24"/>
      <c r="FT844" s="24"/>
      <c r="FU844" s="24"/>
      <c r="FV844" s="24"/>
      <c r="FW844" s="24"/>
      <c r="FX844" s="24"/>
      <c r="FY844" s="24"/>
      <c r="FZ844" s="24"/>
      <c r="GA844" s="24"/>
      <c r="GB844" s="24"/>
      <c r="GC844" s="24"/>
      <c r="GD844" s="24"/>
      <c r="GE844" s="24"/>
      <c r="GF844" s="24"/>
      <c r="GG844" s="24"/>
      <c r="GH844" s="24"/>
      <c r="GI844" s="24"/>
      <c r="GJ844" s="24"/>
      <c r="GK844" s="24"/>
      <c r="GL844" s="24"/>
      <c r="GM844" s="24"/>
      <c r="GN844" s="24"/>
      <c r="GO844" s="24"/>
      <c r="GP844" s="24"/>
      <c r="GQ844" s="24"/>
      <c r="GR844" s="24"/>
      <c r="GS844" s="24"/>
      <c r="GT844" s="24"/>
      <c r="GU844" s="24"/>
      <c r="GV844" s="24"/>
      <c r="GW844" s="24"/>
      <c r="GX844" s="24"/>
      <c r="GY844" s="24"/>
      <c r="GZ844" s="24"/>
      <c r="HA844" s="24"/>
      <c r="HB844" s="24"/>
      <c r="HC844" s="24"/>
      <c r="HD844" s="24"/>
      <c r="HE844" s="24"/>
      <c r="HF844" s="24"/>
      <c r="HG844" s="24"/>
      <c r="HH844" s="24"/>
      <c r="HI844" s="24"/>
      <c r="HJ844" s="24"/>
      <c r="HK844" s="24"/>
      <c r="HL844" s="24"/>
      <c r="HM844" s="24"/>
      <c r="HN844" s="24"/>
      <c r="HO844" s="24"/>
      <c r="HP844" s="24"/>
      <c r="HQ844" s="24"/>
      <c r="HR844" s="24"/>
      <c r="HS844" s="24"/>
      <c r="HT844" s="24"/>
      <c r="HU844" s="24"/>
      <c r="HV844" s="24"/>
      <c r="HW844" s="24"/>
      <c r="HX844" s="24"/>
      <c r="HY844" s="24"/>
      <c r="HZ844" s="24"/>
      <c r="IA844" s="24"/>
      <c r="IB844" s="24"/>
      <c r="IC844" s="24"/>
      <c r="ID844" s="24"/>
    </row>
    <row r="845" spans="13:238" x14ac:dyDescent="0.3">
      <c r="M845" s="66"/>
      <c r="BF845" s="23"/>
      <c r="BG845" s="24"/>
      <c r="BH845" s="24"/>
      <c r="BI845" s="24"/>
      <c r="BJ845" s="24"/>
      <c r="BK845" s="24"/>
      <c r="BL845" s="24"/>
      <c r="BM845" s="24"/>
      <c r="BN845" s="24"/>
      <c r="BO845" s="24"/>
      <c r="BP845" s="24"/>
      <c r="BQ845" s="24"/>
      <c r="BR845" s="24"/>
      <c r="BS845" s="24"/>
      <c r="BT845" s="24"/>
      <c r="BU845" s="24"/>
      <c r="BV845" s="24"/>
      <c r="BW845" s="24"/>
      <c r="BX845" s="24"/>
      <c r="BY845" s="24"/>
      <c r="BZ845" s="24"/>
      <c r="CA845" s="24"/>
      <c r="CB845" s="24"/>
      <c r="CC845" s="24"/>
      <c r="CD845" s="24"/>
      <c r="CE845" s="24"/>
      <c r="CF845" s="24"/>
      <c r="CG845" s="24"/>
      <c r="CH845" s="24"/>
      <c r="CI845" s="24"/>
      <c r="CJ845" s="24"/>
      <c r="CK845" s="24"/>
      <c r="CL845" s="24"/>
      <c r="CM845" s="24"/>
      <c r="CN845" s="24"/>
      <c r="CO845" s="24"/>
      <c r="CP845" s="24"/>
      <c r="CQ845" s="24"/>
      <c r="CR845" s="24"/>
      <c r="CS845" s="24"/>
      <c r="CT845" s="24"/>
      <c r="CU845" s="24"/>
      <c r="CV845" s="24"/>
      <c r="CW845" s="24"/>
      <c r="CX845" s="24"/>
      <c r="CY845" s="24"/>
      <c r="CZ845" s="24"/>
      <c r="DA845" s="24"/>
      <c r="DB845" s="24"/>
      <c r="DC845" s="24"/>
      <c r="DD845" s="24"/>
      <c r="DE845" s="24"/>
      <c r="DF845" s="24"/>
      <c r="DG845" s="24"/>
      <c r="DH845" s="24"/>
      <c r="DI845" s="24"/>
      <c r="DJ845" s="24"/>
      <c r="DK845" s="24"/>
      <c r="DL845" s="24"/>
      <c r="DM845" s="24"/>
      <c r="DN845" s="24"/>
      <c r="DO845" s="24"/>
      <c r="DP845" s="24"/>
      <c r="DQ845" s="24"/>
      <c r="DR845" s="24"/>
      <c r="DS845" s="24"/>
      <c r="DT845" s="24"/>
      <c r="DU845" s="24"/>
      <c r="DV845" s="24"/>
      <c r="DW845" s="24"/>
      <c r="DX845" s="24"/>
      <c r="DY845" s="24"/>
      <c r="DZ845" s="24"/>
      <c r="EA845" s="24"/>
      <c r="EB845" s="24"/>
      <c r="EC845" s="24"/>
      <c r="ED845" s="24"/>
      <c r="EE845" s="24"/>
      <c r="EF845" s="24"/>
      <c r="EG845" s="24"/>
      <c r="EH845" s="24"/>
      <c r="EI845" s="24"/>
      <c r="EJ845" s="24"/>
      <c r="EK845" s="24"/>
      <c r="EL845" s="24"/>
      <c r="EM845" s="24"/>
      <c r="EN845" s="24"/>
      <c r="EO845" s="24"/>
      <c r="EP845" s="24"/>
      <c r="EQ845" s="24"/>
      <c r="ER845" s="24"/>
      <c r="ES845" s="24"/>
      <c r="ET845" s="24"/>
      <c r="EU845" s="24"/>
      <c r="EV845" s="24"/>
      <c r="EW845" s="24"/>
      <c r="EX845" s="24"/>
      <c r="EY845" s="24"/>
      <c r="EZ845" s="24"/>
      <c r="FA845" s="24"/>
      <c r="FB845" s="24"/>
      <c r="FC845" s="24"/>
      <c r="FD845" s="24"/>
      <c r="FE845" s="24"/>
      <c r="FF845" s="24"/>
      <c r="FG845" s="24"/>
      <c r="FH845" s="24"/>
      <c r="FI845" s="24"/>
      <c r="FJ845" s="24"/>
      <c r="FK845" s="24"/>
      <c r="FL845" s="24"/>
      <c r="FM845" s="24"/>
      <c r="FN845" s="24"/>
      <c r="FO845" s="24"/>
      <c r="FP845" s="24"/>
      <c r="FQ845" s="24"/>
      <c r="FR845" s="24"/>
      <c r="FS845" s="24"/>
      <c r="FT845" s="24"/>
      <c r="FU845" s="24"/>
      <c r="FV845" s="24"/>
      <c r="FW845" s="24"/>
      <c r="FX845" s="24"/>
      <c r="FY845" s="24"/>
      <c r="FZ845" s="24"/>
      <c r="GA845" s="24"/>
      <c r="GB845" s="24"/>
      <c r="GC845" s="24"/>
      <c r="GD845" s="24"/>
      <c r="GE845" s="24"/>
      <c r="GF845" s="24"/>
      <c r="GG845" s="24"/>
      <c r="GH845" s="24"/>
      <c r="GI845" s="24"/>
      <c r="GJ845" s="24"/>
      <c r="GK845" s="24"/>
      <c r="GL845" s="24"/>
      <c r="GM845" s="24"/>
      <c r="GN845" s="24"/>
      <c r="GO845" s="24"/>
      <c r="GP845" s="24"/>
      <c r="GQ845" s="24"/>
      <c r="GR845" s="24"/>
      <c r="GS845" s="24"/>
      <c r="GT845" s="24"/>
      <c r="GU845" s="24"/>
      <c r="GV845" s="24"/>
      <c r="GW845" s="24"/>
      <c r="GX845" s="24"/>
      <c r="GY845" s="24"/>
      <c r="GZ845" s="24"/>
      <c r="HA845" s="24"/>
      <c r="HB845" s="24"/>
      <c r="HC845" s="24"/>
      <c r="HD845" s="24"/>
      <c r="HE845" s="24"/>
      <c r="HF845" s="24"/>
      <c r="HG845" s="24"/>
      <c r="HH845" s="24"/>
      <c r="HI845" s="24"/>
      <c r="HJ845" s="24"/>
      <c r="HK845" s="24"/>
      <c r="HL845" s="24"/>
      <c r="HM845" s="24"/>
      <c r="HN845" s="24"/>
      <c r="HO845" s="24"/>
      <c r="HP845" s="24"/>
      <c r="HQ845" s="24"/>
      <c r="HR845" s="24"/>
      <c r="HS845" s="24"/>
      <c r="HT845" s="24"/>
      <c r="HU845" s="24"/>
      <c r="HV845" s="24"/>
      <c r="HW845" s="24"/>
      <c r="HX845" s="24"/>
      <c r="HY845" s="24"/>
      <c r="HZ845" s="24"/>
      <c r="IA845" s="24"/>
      <c r="IB845" s="24"/>
      <c r="IC845" s="24"/>
      <c r="ID845" s="24"/>
    </row>
    <row r="846" spans="13:238" x14ac:dyDescent="0.3">
      <c r="M846" s="66"/>
      <c r="BF846" s="23"/>
      <c r="BG846" s="24"/>
      <c r="BH846" s="24"/>
      <c r="BI846" s="24"/>
      <c r="BJ846" s="24"/>
      <c r="BK846" s="24"/>
      <c r="BL846" s="24"/>
      <c r="BM846" s="24"/>
      <c r="BN846" s="24"/>
      <c r="BO846" s="24"/>
      <c r="BP846" s="24"/>
      <c r="BQ846" s="24"/>
      <c r="BR846" s="24"/>
      <c r="BS846" s="24"/>
      <c r="BT846" s="24"/>
      <c r="BU846" s="24"/>
      <c r="BV846" s="24"/>
      <c r="BW846" s="24"/>
      <c r="BX846" s="24"/>
      <c r="BY846" s="24"/>
      <c r="BZ846" s="24"/>
      <c r="CA846" s="24"/>
      <c r="CB846" s="24"/>
      <c r="CC846" s="24"/>
      <c r="CD846" s="24"/>
      <c r="CE846" s="24"/>
      <c r="CF846" s="24"/>
      <c r="CG846" s="24"/>
      <c r="CH846" s="24"/>
      <c r="CI846" s="24"/>
      <c r="CJ846" s="24"/>
      <c r="CK846" s="24"/>
      <c r="CL846" s="24"/>
      <c r="CM846" s="24"/>
      <c r="CN846" s="24"/>
      <c r="CO846" s="24"/>
      <c r="CP846" s="24"/>
      <c r="CQ846" s="24"/>
      <c r="CR846" s="24"/>
      <c r="CS846" s="24"/>
      <c r="CT846" s="24"/>
      <c r="CU846" s="24"/>
      <c r="CV846" s="24"/>
      <c r="CW846" s="24"/>
      <c r="CX846" s="24"/>
      <c r="CY846" s="24"/>
      <c r="CZ846" s="24"/>
      <c r="DA846" s="24"/>
      <c r="DB846" s="24"/>
      <c r="DC846" s="24"/>
      <c r="DD846" s="24"/>
      <c r="DE846" s="24"/>
      <c r="DF846" s="24"/>
      <c r="DG846" s="24"/>
      <c r="DH846" s="24"/>
      <c r="DI846" s="24"/>
      <c r="DJ846" s="24"/>
      <c r="DK846" s="24"/>
      <c r="DL846" s="24"/>
      <c r="DM846" s="24"/>
      <c r="DN846" s="24"/>
      <c r="DO846" s="24"/>
      <c r="DP846" s="24"/>
      <c r="DQ846" s="24"/>
      <c r="DR846" s="24"/>
      <c r="DS846" s="24"/>
      <c r="DT846" s="24"/>
      <c r="DU846" s="24"/>
      <c r="DV846" s="24"/>
      <c r="DW846" s="24"/>
      <c r="DX846" s="24"/>
      <c r="DY846" s="24"/>
      <c r="DZ846" s="24"/>
      <c r="EA846" s="24"/>
      <c r="EB846" s="24"/>
      <c r="EC846" s="24"/>
      <c r="ED846" s="24"/>
      <c r="EE846" s="24"/>
      <c r="EF846" s="24"/>
      <c r="EG846" s="24"/>
      <c r="EH846" s="24"/>
      <c r="EI846" s="24"/>
      <c r="EJ846" s="24"/>
      <c r="EK846" s="24"/>
      <c r="EL846" s="24"/>
      <c r="EM846" s="24"/>
      <c r="EN846" s="24"/>
      <c r="EO846" s="24"/>
      <c r="EP846" s="24"/>
      <c r="EQ846" s="24"/>
      <c r="ER846" s="24"/>
      <c r="ES846" s="24"/>
      <c r="ET846" s="24"/>
      <c r="EU846" s="24"/>
      <c r="EV846" s="24"/>
      <c r="EW846" s="24"/>
      <c r="EX846" s="24"/>
      <c r="EY846" s="24"/>
      <c r="EZ846" s="24"/>
      <c r="FA846" s="24"/>
      <c r="FB846" s="24"/>
      <c r="FC846" s="24"/>
      <c r="FD846" s="24"/>
      <c r="FE846" s="24"/>
      <c r="FF846" s="24"/>
      <c r="FG846" s="24"/>
      <c r="FH846" s="24"/>
      <c r="FI846" s="24"/>
      <c r="FJ846" s="24"/>
      <c r="FK846" s="24"/>
      <c r="FL846" s="24"/>
      <c r="FM846" s="24"/>
      <c r="FN846" s="24"/>
      <c r="FO846" s="24"/>
      <c r="FP846" s="24"/>
      <c r="FQ846" s="24"/>
      <c r="FR846" s="24"/>
      <c r="FS846" s="24"/>
      <c r="FT846" s="24"/>
      <c r="FU846" s="24"/>
      <c r="FV846" s="24"/>
      <c r="FW846" s="24"/>
      <c r="FX846" s="24"/>
      <c r="FY846" s="24"/>
      <c r="FZ846" s="24"/>
      <c r="GA846" s="24"/>
      <c r="GB846" s="24"/>
      <c r="GC846" s="24"/>
      <c r="GD846" s="24"/>
      <c r="GE846" s="24"/>
      <c r="GF846" s="24"/>
      <c r="GG846" s="24"/>
      <c r="GH846" s="24"/>
      <c r="GI846" s="24"/>
      <c r="GJ846" s="24"/>
      <c r="GK846" s="24"/>
      <c r="GL846" s="24"/>
      <c r="GM846" s="24"/>
      <c r="GN846" s="24"/>
      <c r="GO846" s="24"/>
      <c r="GP846" s="24"/>
      <c r="GQ846" s="24"/>
      <c r="GR846" s="24"/>
      <c r="GS846" s="24"/>
      <c r="GT846" s="24"/>
      <c r="GU846" s="24"/>
      <c r="GV846" s="24"/>
      <c r="GW846" s="24"/>
      <c r="GX846" s="24"/>
      <c r="GY846" s="24"/>
      <c r="GZ846" s="24"/>
      <c r="HA846" s="24"/>
      <c r="HB846" s="24"/>
      <c r="HC846" s="24"/>
      <c r="HD846" s="24"/>
      <c r="HE846" s="24"/>
      <c r="HF846" s="24"/>
      <c r="HG846" s="24"/>
      <c r="HH846" s="24"/>
      <c r="HI846" s="24"/>
      <c r="HJ846" s="24"/>
      <c r="HK846" s="24"/>
      <c r="HL846" s="24"/>
      <c r="HM846" s="24"/>
      <c r="HN846" s="24"/>
      <c r="HO846" s="24"/>
      <c r="HP846" s="24"/>
      <c r="HQ846" s="24"/>
      <c r="HR846" s="24"/>
      <c r="HS846" s="24"/>
      <c r="HT846" s="24"/>
      <c r="HU846" s="24"/>
      <c r="HV846" s="24"/>
      <c r="HW846" s="24"/>
      <c r="HX846" s="24"/>
      <c r="HY846" s="24"/>
      <c r="HZ846" s="24"/>
      <c r="IA846" s="24"/>
      <c r="IB846" s="24"/>
      <c r="IC846" s="24"/>
      <c r="ID846" s="24"/>
    </row>
    <row r="847" spans="13:238" x14ac:dyDescent="0.3">
      <c r="M847" s="66"/>
      <c r="BF847" s="23"/>
      <c r="BG847" s="24"/>
      <c r="BH847" s="24"/>
      <c r="BI847" s="24"/>
      <c r="BJ847" s="24"/>
      <c r="BK847" s="24"/>
      <c r="BL847" s="24"/>
      <c r="BM847" s="24"/>
      <c r="BN847" s="24"/>
      <c r="BO847" s="24"/>
      <c r="BP847" s="24"/>
      <c r="BQ847" s="24"/>
      <c r="BR847" s="24"/>
      <c r="BS847" s="24"/>
      <c r="BT847" s="24"/>
      <c r="BU847" s="24"/>
      <c r="BV847" s="24"/>
      <c r="BW847" s="24"/>
      <c r="BX847" s="24"/>
      <c r="BY847" s="24"/>
      <c r="BZ847" s="24"/>
      <c r="CA847" s="24"/>
      <c r="CB847" s="24"/>
      <c r="CC847" s="24"/>
      <c r="CD847" s="24"/>
      <c r="CE847" s="24"/>
      <c r="CF847" s="24"/>
      <c r="CG847" s="24"/>
      <c r="CH847" s="24"/>
      <c r="CI847" s="24"/>
      <c r="CJ847" s="24"/>
      <c r="CK847" s="24"/>
      <c r="CL847" s="24"/>
      <c r="CM847" s="24"/>
      <c r="CN847" s="24"/>
      <c r="CO847" s="24"/>
      <c r="CP847" s="24"/>
      <c r="CQ847" s="24"/>
      <c r="CR847" s="24"/>
      <c r="CS847" s="24"/>
      <c r="CT847" s="24"/>
      <c r="CU847" s="24"/>
      <c r="CV847" s="24"/>
      <c r="CW847" s="24"/>
      <c r="CX847" s="24"/>
      <c r="CY847" s="24"/>
      <c r="CZ847" s="24"/>
      <c r="DA847" s="24"/>
      <c r="DB847" s="24"/>
      <c r="DC847" s="24"/>
      <c r="DD847" s="24"/>
      <c r="DE847" s="24"/>
      <c r="DF847" s="24"/>
      <c r="DG847" s="24"/>
      <c r="DH847" s="24"/>
      <c r="DI847" s="24"/>
      <c r="DJ847" s="24"/>
      <c r="DK847" s="24"/>
      <c r="DL847" s="24"/>
      <c r="DM847" s="24"/>
      <c r="DN847" s="24"/>
      <c r="DO847" s="24"/>
      <c r="DP847" s="24"/>
      <c r="DQ847" s="24"/>
      <c r="DR847" s="24"/>
      <c r="DS847" s="24"/>
      <c r="DT847" s="24"/>
      <c r="DU847" s="24"/>
      <c r="DV847" s="24"/>
      <c r="DW847" s="24"/>
      <c r="DX847" s="24"/>
      <c r="DY847" s="24"/>
      <c r="DZ847" s="24"/>
      <c r="EA847" s="24"/>
      <c r="EB847" s="24"/>
      <c r="EC847" s="24"/>
      <c r="ED847" s="24"/>
      <c r="EE847" s="24"/>
      <c r="EF847" s="24"/>
      <c r="EG847" s="24"/>
      <c r="EH847" s="24"/>
      <c r="EI847" s="24"/>
      <c r="EJ847" s="24"/>
      <c r="EK847" s="24"/>
      <c r="EL847" s="24"/>
      <c r="EM847" s="24"/>
      <c r="EN847" s="24"/>
      <c r="EO847" s="24"/>
      <c r="EP847" s="24"/>
      <c r="EQ847" s="24"/>
      <c r="ER847" s="24"/>
      <c r="ES847" s="24"/>
      <c r="ET847" s="24"/>
      <c r="EU847" s="24"/>
      <c r="EV847" s="24"/>
      <c r="EW847" s="24"/>
      <c r="EX847" s="24"/>
      <c r="EY847" s="24"/>
      <c r="EZ847" s="24"/>
      <c r="FA847" s="24"/>
      <c r="FB847" s="24"/>
      <c r="FC847" s="24"/>
      <c r="FD847" s="24"/>
      <c r="FE847" s="24"/>
      <c r="FF847" s="24"/>
      <c r="FG847" s="24"/>
      <c r="FH847" s="24"/>
      <c r="FI847" s="24"/>
      <c r="FJ847" s="24"/>
      <c r="FK847" s="24"/>
      <c r="FL847" s="24"/>
      <c r="FM847" s="24"/>
      <c r="FN847" s="24"/>
      <c r="FO847" s="24"/>
      <c r="FP847" s="24"/>
      <c r="FQ847" s="24"/>
      <c r="FR847" s="24"/>
      <c r="FS847" s="24"/>
      <c r="FT847" s="24"/>
      <c r="FU847" s="24"/>
      <c r="FV847" s="24"/>
      <c r="FW847" s="24"/>
      <c r="FX847" s="24"/>
      <c r="FY847" s="24"/>
      <c r="FZ847" s="24"/>
      <c r="GA847" s="24"/>
      <c r="GB847" s="24"/>
      <c r="GC847" s="24"/>
      <c r="GD847" s="24"/>
      <c r="GE847" s="24"/>
      <c r="GF847" s="24"/>
      <c r="GG847" s="24"/>
      <c r="GH847" s="24"/>
      <c r="GI847" s="24"/>
      <c r="GJ847" s="24"/>
      <c r="GK847" s="24"/>
      <c r="GL847" s="24"/>
      <c r="GM847" s="24"/>
      <c r="GN847" s="24"/>
      <c r="GO847" s="24"/>
      <c r="GP847" s="24"/>
      <c r="GQ847" s="24"/>
      <c r="GR847" s="24"/>
      <c r="GS847" s="24"/>
      <c r="GT847" s="24"/>
      <c r="GU847" s="24"/>
      <c r="GV847" s="24"/>
      <c r="GW847" s="24"/>
      <c r="GX847" s="24"/>
      <c r="GY847" s="24"/>
      <c r="GZ847" s="24"/>
      <c r="HA847" s="24"/>
      <c r="HB847" s="24"/>
      <c r="HC847" s="24"/>
      <c r="HD847" s="24"/>
      <c r="HE847" s="24"/>
      <c r="HF847" s="24"/>
      <c r="HG847" s="24"/>
      <c r="HH847" s="24"/>
      <c r="HI847" s="24"/>
      <c r="HJ847" s="24"/>
      <c r="HK847" s="24"/>
      <c r="HL847" s="24"/>
      <c r="HM847" s="24"/>
      <c r="HN847" s="24"/>
      <c r="HO847" s="24"/>
      <c r="HP847" s="24"/>
      <c r="HQ847" s="24"/>
      <c r="HR847" s="24"/>
      <c r="HS847" s="24"/>
      <c r="HT847" s="24"/>
      <c r="HU847" s="24"/>
      <c r="HV847" s="24"/>
      <c r="HW847" s="24"/>
      <c r="HX847" s="24"/>
      <c r="HY847" s="24"/>
      <c r="HZ847" s="24"/>
      <c r="IA847" s="24"/>
      <c r="IB847" s="24"/>
      <c r="IC847" s="24"/>
      <c r="ID847" s="24"/>
    </row>
    <row r="848" spans="13:238" x14ac:dyDescent="0.3">
      <c r="M848" s="66"/>
      <c r="BF848" s="23"/>
      <c r="BG848" s="24"/>
      <c r="BH848" s="24"/>
      <c r="BI848" s="24"/>
      <c r="BJ848" s="24"/>
      <c r="BK848" s="24"/>
      <c r="BL848" s="24"/>
      <c r="BM848" s="24"/>
      <c r="BN848" s="24"/>
      <c r="BO848" s="24"/>
      <c r="BP848" s="24"/>
      <c r="BQ848" s="24"/>
      <c r="BR848" s="24"/>
      <c r="BS848" s="24"/>
      <c r="BT848" s="24"/>
      <c r="BU848" s="24"/>
      <c r="BV848" s="24"/>
      <c r="BW848" s="24"/>
      <c r="BX848" s="24"/>
      <c r="BY848" s="24"/>
      <c r="BZ848" s="24"/>
      <c r="CA848" s="24"/>
      <c r="CB848" s="24"/>
      <c r="CC848" s="24"/>
      <c r="CD848" s="24"/>
      <c r="CE848" s="24"/>
      <c r="CF848" s="24"/>
      <c r="CG848" s="24"/>
      <c r="CH848" s="24"/>
      <c r="CI848" s="24"/>
      <c r="CJ848" s="24"/>
      <c r="CK848" s="24"/>
      <c r="CL848" s="24"/>
      <c r="CM848" s="24"/>
      <c r="CN848" s="24"/>
      <c r="CO848" s="24"/>
      <c r="CP848" s="24"/>
      <c r="CQ848" s="24"/>
      <c r="CR848" s="24"/>
      <c r="CS848" s="24"/>
      <c r="CT848" s="24"/>
      <c r="CU848" s="24"/>
      <c r="CV848" s="24"/>
      <c r="CW848" s="24"/>
      <c r="CX848" s="24"/>
      <c r="CY848" s="24"/>
      <c r="CZ848" s="24"/>
      <c r="DA848" s="24"/>
      <c r="DB848" s="24"/>
      <c r="DC848" s="24"/>
      <c r="DD848" s="24"/>
      <c r="DE848" s="24"/>
      <c r="DF848" s="24"/>
      <c r="DG848" s="24"/>
      <c r="DH848" s="24"/>
      <c r="DI848" s="24"/>
      <c r="DJ848" s="24"/>
      <c r="DK848" s="24"/>
      <c r="DL848" s="24"/>
      <c r="DM848" s="24"/>
      <c r="DN848" s="24"/>
      <c r="DO848" s="24"/>
      <c r="DP848" s="24"/>
      <c r="DQ848" s="24"/>
      <c r="DR848" s="24"/>
      <c r="DS848" s="24"/>
      <c r="DT848" s="24"/>
      <c r="DU848" s="24"/>
      <c r="DV848" s="24"/>
      <c r="DW848" s="24"/>
      <c r="DX848" s="24"/>
      <c r="DY848" s="24"/>
      <c r="DZ848" s="24"/>
      <c r="EA848" s="24"/>
      <c r="EB848" s="24"/>
      <c r="EC848" s="24"/>
      <c r="ED848" s="24"/>
      <c r="EE848" s="24"/>
      <c r="EF848" s="24"/>
      <c r="EG848" s="24"/>
      <c r="EH848" s="24"/>
      <c r="EI848" s="24"/>
      <c r="EJ848" s="24"/>
      <c r="EK848" s="24"/>
      <c r="EL848" s="24"/>
      <c r="EM848" s="24"/>
      <c r="EN848" s="24"/>
      <c r="EO848" s="24"/>
      <c r="EP848" s="24"/>
      <c r="EQ848" s="24"/>
      <c r="ER848" s="24"/>
      <c r="ES848" s="24"/>
      <c r="ET848" s="24"/>
      <c r="EU848" s="24"/>
      <c r="EV848" s="24"/>
      <c r="EW848" s="24"/>
      <c r="EX848" s="24"/>
      <c r="EY848" s="24"/>
      <c r="EZ848" s="24"/>
      <c r="FA848" s="24"/>
      <c r="FB848" s="24"/>
      <c r="FC848" s="24"/>
      <c r="FD848" s="24"/>
      <c r="FE848" s="24"/>
      <c r="FF848" s="24"/>
      <c r="FG848" s="24"/>
      <c r="FH848" s="24"/>
      <c r="FI848" s="24"/>
      <c r="FJ848" s="24"/>
      <c r="FK848" s="24"/>
      <c r="FL848" s="24"/>
      <c r="FM848" s="24"/>
      <c r="FN848" s="24"/>
      <c r="FO848" s="24"/>
      <c r="FP848" s="24"/>
      <c r="FQ848" s="24"/>
      <c r="FR848" s="24"/>
      <c r="FS848" s="24"/>
      <c r="FT848" s="24"/>
      <c r="FU848" s="24"/>
      <c r="FV848" s="24"/>
      <c r="FW848" s="24"/>
      <c r="FX848" s="24"/>
      <c r="FY848" s="24"/>
      <c r="FZ848" s="24"/>
      <c r="GA848" s="24"/>
      <c r="GB848" s="24"/>
      <c r="GC848" s="24"/>
      <c r="GD848" s="24"/>
      <c r="GE848" s="24"/>
      <c r="GF848" s="24"/>
      <c r="GG848" s="24"/>
      <c r="GH848" s="24"/>
      <c r="GI848" s="24"/>
      <c r="GJ848" s="24"/>
      <c r="GK848" s="24"/>
      <c r="GL848" s="24"/>
      <c r="GM848" s="24"/>
      <c r="GN848" s="24"/>
      <c r="GO848" s="24"/>
      <c r="GP848" s="24"/>
      <c r="GQ848" s="24"/>
      <c r="GR848" s="24"/>
      <c r="GS848" s="24"/>
      <c r="GT848" s="24"/>
      <c r="GU848" s="24"/>
      <c r="GV848" s="24"/>
      <c r="GW848" s="24"/>
      <c r="GX848" s="24"/>
      <c r="GY848" s="24"/>
      <c r="GZ848" s="24"/>
      <c r="HA848" s="24"/>
      <c r="HB848" s="24"/>
      <c r="HC848" s="24"/>
      <c r="HD848" s="24"/>
      <c r="HE848" s="24"/>
      <c r="HF848" s="24"/>
      <c r="HG848" s="24"/>
      <c r="HH848" s="24"/>
      <c r="HI848" s="24"/>
      <c r="HJ848" s="24"/>
      <c r="HK848" s="24"/>
      <c r="HL848" s="24"/>
      <c r="HM848" s="24"/>
      <c r="HN848" s="24"/>
      <c r="HO848" s="24"/>
      <c r="HP848" s="24"/>
      <c r="HQ848" s="24"/>
      <c r="HR848" s="24"/>
      <c r="HS848" s="24"/>
      <c r="HT848" s="24"/>
      <c r="HU848" s="24"/>
      <c r="HV848" s="24"/>
      <c r="HW848" s="24"/>
      <c r="HX848" s="24"/>
      <c r="HY848" s="24"/>
      <c r="HZ848" s="24"/>
      <c r="IA848" s="24"/>
      <c r="IB848" s="24"/>
      <c r="IC848" s="24"/>
      <c r="ID848" s="24"/>
    </row>
    <row r="849" spans="13:238" x14ac:dyDescent="0.3">
      <c r="M849" s="66"/>
      <c r="BF849" s="23"/>
      <c r="BG849" s="24"/>
      <c r="BH849" s="24"/>
      <c r="BI849" s="24"/>
      <c r="BJ849" s="24"/>
      <c r="BK849" s="24"/>
      <c r="BL849" s="24"/>
      <c r="BM849" s="24"/>
      <c r="BN849" s="24"/>
      <c r="BO849" s="24"/>
      <c r="BP849" s="24"/>
      <c r="BQ849" s="24"/>
      <c r="BR849" s="24"/>
      <c r="BS849" s="24"/>
      <c r="BT849" s="24"/>
      <c r="BU849" s="24"/>
      <c r="BV849" s="24"/>
      <c r="BW849" s="24"/>
      <c r="BX849" s="24"/>
      <c r="BY849" s="24"/>
      <c r="BZ849" s="24"/>
      <c r="CA849" s="24"/>
      <c r="CB849" s="24"/>
      <c r="CC849" s="24"/>
      <c r="CD849" s="24"/>
      <c r="CE849" s="24"/>
      <c r="CF849" s="24"/>
      <c r="CG849" s="24"/>
      <c r="CH849" s="24"/>
      <c r="CI849" s="24"/>
      <c r="CJ849" s="24"/>
      <c r="CK849" s="24"/>
      <c r="CL849" s="24"/>
      <c r="CM849" s="24"/>
      <c r="CN849" s="24"/>
      <c r="CO849" s="24"/>
      <c r="CP849" s="24"/>
      <c r="CQ849" s="24"/>
      <c r="CR849" s="24"/>
      <c r="CS849" s="24"/>
      <c r="CT849" s="24"/>
      <c r="CU849" s="24"/>
      <c r="CV849" s="24"/>
      <c r="CW849" s="24"/>
      <c r="CX849" s="24"/>
      <c r="CY849" s="24"/>
      <c r="CZ849" s="24"/>
      <c r="DA849" s="24"/>
      <c r="DB849" s="24"/>
      <c r="DC849" s="24"/>
      <c r="DD849" s="24"/>
      <c r="DE849" s="24"/>
      <c r="DF849" s="24"/>
      <c r="DG849" s="24"/>
      <c r="DH849" s="24"/>
      <c r="DI849" s="24"/>
      <c r="DJ849" s="24"/>
      <c r="DK849" s="24"/>
      <c r="DL849" s="24"/>
      <c r="DM849" s="24"/>
      <c r="DN849" s="24"/>
      <c r="DO849" s="24"/>
      <c r="DP849" s="24"/>
      <c r="DQ849" s="24"/>
      <c r="DR849" s="24"/>
      <c r="DS849" s="24"/>
      <c r="DT849" s="24"/>
      <c r="DU849" s="24"/>
      <c r="DV849" s="24"/>
      <c r="DW849" s="24"/>
      <c r="DX849" s="24"/>
      <c r="DY849" s="24"/>
      <c r="DZ849" s="24"/>
      <c r="EA849" s="24"/>
      <c r="EB849" s="24"/>
      <c r="EC849" s="24"/>
      <c r="ED849" s="24"/>
      <c r="EE849" s="24"/>
      <c r="EF849" s="24"/>
      <c r="EG849" s="24"/>
      <c r="EH849" s="24"/>
      <c r="EI849" s="24"/>
      <c r="EJ849" s="24"/>
      <c r="EK849" s="24"/>
      <c r="EL849" s="24"/>
      <c r="EM849" s="24"/>
      <c r="EN849" s="24"/>
      <c r="EO849" s="24"/>
      <c r="EP849" s="24"/>
      <c r="EQ849" s="24"/>
      <c r="ER849" s="24"/>
      <c r="ES849" s="24"/>
      <c r="ET849" s="24"/>
      <c r="EU849" s="24"/>
      <c r="EV849" s="24"/>
      <c r="EW849" s="24"/>
      <c r="EX849" s="24"/>
      <c r="EY849" s="24"/>
      <c r="EZ849" s="24"/>
      <c r="FA849" s="24"/>
      <c r="FB849" s="24"/>
      <c r="FC849" s="24"/>
      <c r="FD849" s="24"/>
      <c r="FE849" s="24"/>
      <c r="FF849" s="24"/>
      <c r="FG849" s="24"/>
      <c r="FH849" s="24"/>
      <c r="FI849" s="24"/>
      <c r="FJ849" s="24"/>
      <c r="FK849" s="24"/>
      <c r="FL849" s="24"/>
      <c r="FM849" s="24"/>
      <c r="FN849" s="24"/>
      <c r="FO849" s="24"/>
      <c r="FP849" s="24"/>
      <c r="FQ849" s="24"/>
      <c r="FR849" s="24"/>
      <c r="FS849" s="24"/>
      <c r="FT849" s="24"/>
      <c r="FU849" s="24"/>
      <c r="FV849" s="24"/>
      <c r="FW849" s="24"/>
      <c r="FX849" s="24"/>
      <c r="FY849" s="24"/>
      <c r="FZ849" s="24"/>
      <c r="GA849" s="24"/>
      <c r="GB849" s="24"/>
      <c r="GC849" s="24"/>
      <c r="GD849" s="24"/>
      <c r="GE849" s="24"/>
      <c r="GF849" s="24"/>
      <c r="GG849" s="24"/>
      <c r="GH849" s="24"/>
      <c r="GI849" s="24"/>
      <c r="GJ849" s="24"/>
      <c r="GK849" s="24"/>
      <c r="GL849" s="24"/>
      <c r="GM849" s="24"/>
      <c r="GN849" s="24"/>
      <c r="GO849" s="24"/>
      <c r="GP849" s="24"/>
      <c r="GQ849" s="24"/>
      <c r="GR849" s="24"/>
      <c r="GS849" s="24"/>
      <c r="GT849" s="24"/>
      <c r="GU849" s="24"/>
      <c r="GV849" s="24"/>
      <c r="GW849" s="24"/>
      <c r="GX849" s="24"/>
      <c r="GY849" s="24"/>
      <c r="GZ849" s="24"/>
      <c r="HA849" s="24"/>
      <c r="HB849" s="24"/>
      <c r="HC849" s="24"/>
      <c r="HD849" s="24"/>
      <c r="HE849" s="24"/>
      <c r="HF849" s="24"/>
      <c r="HG849" s="24"/>
      <c r="HH849" s="24"/>
      <c r="HI849" s="24"/>
      <c r="HJ849" s="24"/>
      <c r="HK849" s="24"/>
      <c r="HL849" s="24"/>
      <c r="HM849" s="24"/>
      <c r="HN849" s="24"/>
      <c r="HO849" s="24"/>
      <c r="HP849" s="24"/>
      <c r="HQ849" s="24"/>
      <c r="HR849" s="24"/>
      <c r="HS849" s="24"/>
      <c r="HT849" s="24"/>
      <c r="HU849" s="24"/>
      <c r="HV849" s="24"/>
      <c r="HW849" s="24"/>
      <c r="HX849" s="24"/>
      <c r="HY849" s="24"/>
      <c r="HZ849" s="24"/>
      <c r="IA849" s="24"/>
      <c r="IB849" s="24"/>
      <c r="IC849" s="24"/>
      <c r="ID849" s="24"/>
    </row>
    <row r="850" spans="13:238" x14ac:dyDescent="0.3">
      <c r="M850" s="66"/>
      <c r="BF850" s="23"/>
      <c r="BG850" s="24"/>
      <c r="BH850" s="24"/>
      <c r="BI850" s="24"/>
      <c r="BJ850" s="24"/>
      <c r="BK850" s="24"/>
      <c r="BL850" s="24"/>
      <c r="BM850" s="24"/>
      <c r="BN850" s="24"/>
      <c r="BO850" s="24"/>
      <c r="BP850" s="24"/>
      <c r="BQ850" s="24"/>
      <c r="BR850" s="24"/>
      <c r="BS850" s="24"/>
      <c r="BT850" s="24"/>
      <c r="BU850" s="24"/>
      <c r="BV850" s="24"/>
      <c r="BW850" s="24"/>
      <c r="BX850" s="24"/>
      <c r="BY850" s="24"/>
      <c r="BZ850" s="24"/>
      <c r="CA850" s="24"/>
      <c r="CB850" s="24"/>
      <c r="CC850" s="24"/>
      <c r="CD850" s="24"/>
      <c r="CE850" s="24"/>
      <c r="CF850" s="24"/>
      <c r="CG850" s="24"/>
      <c r="CH850" s="24"/>
      <c r="CI850" s="24"/>
      <c r="CJ850" s="24"/>
      <c r="CK850" s="24"/>
      <c r="CL850" s="24"/>
      <c r="CM850" s="24"/>
      <c r="CN850" s="24"/>
      <c r="CO850" s="24"/>
      <c r="CP850" s="24"/>
      <c r="CQ850" s="24"/>
      <c r="CR850" s="24"/>
      <c r="CS850" s="24"/>
      <c r="CT850" s="24"/>
      <c r="CU850" s="24"/>
      <c r="CV850" s="24"/>
      <c r="CW850" s="24"/>
      <c r="CX850" s="24"/>
      <c r="CY850" s="24"/>
      <c r="CZ850" s="24"/>
      <c r="DA850" s="24"/>
      <c r="DB850" s="24"/>
      <c r="DC850" s="24"/>
      <c r="DD850" s="24"/>
      <c r="DE850" s="24"/>
      <c r="DF850" s="24"/>
      <c r="DG850" s="24"/>
      <c r="DH850" s="24"/>
      <c r="DI850" s="24"/>
      <c r="DJ850" s="24"/>
      <c r="DK850" s="24"/>
      <c r="DL850" s="24"/>
      <c r="DM850" s="24"/>
      <c r="DN850" s="24"/>
      <c r="DO850" s="24"/>
      <c r="DP850" s="24"/>
      <c r="DQ850" s="24"/>
      <c r="DR850" s="24"/>
      <c r="DS850" s="24"/>
      <c r="DT850" s="24"/>
      <c r="DU850" s="24"/>
      <c r="DV850" s="24"/>
      <c r="DW850" s="24"/>
      <c r="DX850" s="24"/>
      <c r="DY850" s="24"/>
      <c r="DZ850" s="24"/>
      <c r="EA850" s="24"/>
      <c r="EB850" s="24"/>
      <c r="EC850" s="24"/>
      <c r="ED850" s="24"/>
      <c r="EE850" s="24"/>
      <c r="EF850" s="24"/>
      <c r="EG850" s="24"/>
      <c r="EH850" s="24"/>
      <c r="EI850" s="24"/>
      <c r="EJ850" s="24"/>
      <c r="EK850" s="24"/>
      <c r="EL850" s="24"/>
      <c r="EM850" s="24"/>
      <c r="EN850" s="24"/>
      <c r="EO850" s="24"/>
      <c r="EP850" s="24"/>
      <c r="EQ850" s="24"/>
      <c r="ER850" s="24"/>
      <c r="ES850" s="24"/>
      <c r="ET850" s="24"/>
      <c r="EU850" s="24"/>
      <c r="EV850" s="24"/>
      <c r="EW850" s="24"/>
      <c r="EX850" s="24"/>
      <c r="EY850" s="24"/>
      <c r="EZ850" s="24"/>
      <c r="FA850" s="24"/>
      <c r="FB850" s="24"/>
      <c r="FC850" s="24"/>
      <c r="FD850" s="24"/>
      <c r="FE850" s="24"/>
      <c r="FF850" s="24"/>
      <c r="FG850" s="24"/>
      <c r="FH850" s="24"/>
      <c r="FI850" s="24"/>
      <c r="FJ850" s="24"/>
      <c r="FK850" s="24"/>
      <c r="FL850" s="24"/>
      <c r="FM850" s="24"/>
      <c r="FN850" s="24"/>
      <c r="FO850" s="24"/>
      <c r="FP850" s="24"/>
      <c r="FQ850" s="24"/>
      <c r="FR850" s="24"/>
      <c r="FS850" s="24"/>
      <c r="FT850" s="24"/>
      <c r="FU850" s="24"/>
      <c r="FV850" s="24"/>
      <c r="FW850" s="24"/>
      <c r="FX850" s="24"/>
      <c r="FY850" s="24"/>
      <c r="FZ850" s="24"/>
      <c r="GA850" s="24"/>
      <c r="GB850" s="24"/>
      <c r="GC850" s="24"/>
      <c r="GD850" s="24"/>
      <c r="GE850" s="24"/>
      <c r="GF850" s="24"/>
      <c r="GG850" s="24"/>
      <c r="GH850" s="24"/>
      <c r="GI850" s="24"/>
      <c r="GJ850" s="24"/>
      <c r="GK850" s="24"/>
      <c r="GL850" s="24"/>
      <c r="GM850" s="24"/>
      <c r="GN850" s="24"/>
      <c r="GO850" s="24"/>
      <c r="GP850" s="24"/>
      <c r="GQ850" s="24"/>
      <c r="GR850" s="24"/>
      <c r="GS850" s="24"/>
      <c r="GT850" s="24"/>
      <c r="GU850" s="24"/>
      <c r="GV850" s="24"/>
      <c r="GW850" s="24"/>
      <c r="GX850" s="24"/>
      <c r="GY850" s="24"/>
      <c r="GZ850" s="24"/>
      <c r="HA850" s="24"/>
      <c r="HB850" s="24"/>
      <c r="HC850" s="24"/>
      <c r="HD850" s="24"/>
      <c r="HE850" s="24"/>
      <c r="HF850" s="24"/>
      <c r="HG850" s="24"/>
      <c r="HH850" s="24"/>
      <c r="HI850" s="24"/>
      <c r="HJ850" s="24"/>
      <c r="HK850" s="24"/>
      <c r="HL850" s="24"/>
      <c r="HM850" s="24"/>
      <c r="HN850" s="24"/>
      <c r="HO850" s="24"/>
      <c r="HP850" s="24"/>
      <c r="HQ850" s="24"/>
      <c r="HR850" s="24"/>
      <c r="HS850" s="24"/>
      <c r="HT850" s="24"/>
      <c r="HU850" s="24"/>
      <c r="HV850" s="24"/>
      <c r="HW850" s="24"/>
      <c r="HX850" s="24"/>
      <c r="HY850" s="24"/>
      <c r="HZ850" s="24"/>
      <c r="IA850" s="24"/>
      <c r="IB850" s="24"/>
      <c r="IC850" s="24"/>
      <c r="ID850" s="24"/>
    </row>
    <row r="851" spans="13:238" x14ac:dyDescent="0.3">
      <c r="M851" s="66"/>
      <c r="BF851" s="23"/>
      <c r="BG851" s="24"/>
      <c r="BH851" s="24"/>
      <c r="BI851" s="24"/>
      <c r="BJ851" s="24"/>
      <c r="BK851" s="24"/>
      <c r="BL851" s="24"/>
      <c r="BM851" s="24"/>
      <c r="BN851" s="24"/>
      <c r="BO851" s="24"/>
      <c r="BP851" s="24"/>
      <c r="BQ851" s="24"/>
      <c r="BR851" s="24"/>
      <c r="BS851" s="24"/>
      <c r="BT851" s="24"/>
      <c r="BU851" s="24"/>
      <c r="BV851" s="24"/>
      <c r="BW851" s="24"/>
      <c r="BX851" s="24"/>
      <c r="BY851" s="24"/>
      <c r="BZ851" s="24"/>
      <c r="CA851" s="24"/>
      <c r="CB851" s="24"/>
      <c r="CC851" s="24"/>
      <c r="CD851" s="24"/>
      <c r="CE851" s="24"/>
      <c r="CF851" s="24"/>
      <c r="CG851" s="24"/>
      <c r="CH851" s="24"/>
      <c r="CI851" s="24"/>
      <c r="CJ851" s="24"/>
      <c r="CK851" s="24"/>
      <c r="CL851" s="24"/>
      <c r="CM851" s="24"/>
      <c r="CN851" s="24"/>
      <c r="CO851" s="24"/>
      <c r="CP851" s="24"/>
      <c r="CQ851" s="24"/>
      <c r="CR851" s="24"/>
      <c r="CS851" s="24"/>
      <c r="CT851" s="24"/>
      <c r="CU851" s="24"/>
      <c r="CV851" s="24"/>
      <c r="CW851" s="24"/>
      <c r="CX851" s="24"/>
      <c r="CY851" s="24"/>
      <c r="CZ851" s="24"/>
      <c r="DA851" s="24"/>
      <c r="DB851" s="24"/>
      <c r="DC851" s="24"/>
      <c r="DD851" s="24"/>
      <c r="DE851" s="24"/>
      <c r="DF851" s="24"/>
      <c r="DG851" s="24"/>
      <c r="DH851" s="24"/>
      <c r="DI851" s="24"/>
      <c r="DJ851" s="24"/>
      <c r="DK851" s="24"/>
      <c r="DL851" s="24"/>
      <c r="DM851" s="24"/>
      <c r="DN851" s="24"/>
      <c r="DO851" s="24"/>
      <c r="DP851" s="24"/>
      <c r="DQ851" s="24"/>
      <c r="DR851" s="24"/>
      <c r="DS851" s="24"/>
      <c r="DT851" s="24"/>
      <c r="DU851" s="24"/>
      <c r="DV851" s="24"/>
      <c r="DW851" s="24"/>
      <c r="DX851" s="24"/>
      <c r="DY851" s="24"/>
      <c r="DZ851" s="24"/>
      <c r="EA851" s="24"/>
      <c r="EB851" s="24"/>
      <c r="EC851" s="24"/>
      <c r="ED851" s="24"/>
      <c r="EE851" s="24"/>
      <c r="EF851" s="24"/>
      <c r="EG851" s="24"/>
      <c r="EH851" s="24"/>
      <c r="EI851" s="24"/>
      <c r="EJ851" s="24"/>
      <c r="EK851" s="24"/>
      <c r="EL851" s="24"/>
      <c r="EM851" s="24"/>
      <c r="EN851" s="24"/>
      <c r="EO851" s="24"/>
      <c r="EP851" s="24"/>
      <c r="EQ851" s="24"/>
      <c r="ER851" s="24"/>
      <c r="ES851" s="24"/>
      <c r="ET851" s="24"/>
      <c r="EU851" s="24"/>
      <c r="EV851" s="24"/>
      <c r="EW851" s="24"/>
      <c r="EX851" s="24"/>
      <c r="EY851" s="24"/>
      <c r="EZ851" s="24"/>
      <c r="FA851" s="24"/>
      <c r="FB851" s="24"/>
      <c r="FC851" s="24"/>
      <c r="FD851" s="24"/>
      <c r="FE851" s="24"/>
      <c r="FF851" s="24"/>
      <c r="FG851" s="24"/>
      <c r="FH851" s="24"/>
      <c r="FI851" s="24"/>
      <c r="FJ851" s="24"/>
      <c r="FK851" s="24"/>
      <c r="FL851" s="24"/>
      <c r="FM851" s="24"/>
      <c r="FN851" s="24"/>
      <c r="FO851" s="24"/>
      <c r="FP851" s="24"/>
      <c r="FQ851" s="24"/>
      <c r="FR851" s="24"/>
      <c r="FS851" s="24"/>
      <c r="FT851" s="24"/>
      <c r="FU851" s="24"/>
      <c r="FV851" s="24"/>
      <c r="FW851" s="24"/>
      <c r="FX851" s="24"/>
      <c r="FY851" s="24"/>
      <c r="FZ851" s="24"/>
      <c r="GA851" s="24"/>
      <c r="GB851" s="24"/>
      <c r="GC851" s="24"/>
      <c r="GD851" s="24"/>
      <c r="GE851" s="24"/>
      <c r="GF851" s="24"/>
      <c r="GG851" s="24"/>
      <c r="GH851" s="24"/>
      <c r="GI851" s="24"/>
      <c r="GJ851" s="24"/>
      <c r="GK851" s="24"/>
      <c r="GL851" s="24"/>
      <c r="GM851" s="24"/>
      <c r="GN851" s="24"/>
      <c r="GO851" s="24"/>
      <c r="GP851" s="24"/>
      <c r="GQ851" s="24"/>
      <c r="GR851" s="24"/>
      <c r="GS851" s="24"/>
      <c r="GT851" s="24"/>
      <c r="GU851" s="24"/>
      <c r="GV851" s="24"/>
      <c r="GW851" s="24"/>
      <c r="GX851" s="24"/>
      <c r="GY851" s="24"/>
      <c r="GZ851" s="24"/>
      <c r="HA851" s="24"/>
      <c r="HB851" s="24"/>
      <c r="HC851" s="24"/>
      <c r="HD851" s="24"/>
      <c r="HE851" s="24"/>
      <c r="HF851" s="24"/>
      <c r="HG851" s="24"/>
      <c r="HH851" s="24"/>
      <c r="HI851" s="24"/>
      <c r="HJ851" s="24"/>
      <c r="HK851" s="24"/>
      <c r="HL851" s="24"/>
      <c r="HM851" s="24"/>
      <c r="HN851" s="24"/>
      <c r="HO851" s="24"/>
      <c r="HP851" s="24"/>
      <c r="HQ851" s="24"/>
      <c r="HR851" s="24"/>
      <c r="HS851" s="24"/>
      <c r="HT851" s="24"/>
      <c r="HU851" s="24"/>
      <c r="HV851" s="24"/>
      <c r="HW851" s="24"/>
      <c r="HX851" s="24"/>
      <c r="HY851" s="24"/>
      <c r="HZ851" s="24"/>
      <c r="IA851" s="24"/>
      <c r="IB851" s="24"/>
      <c r="IC851" s="24"/>
      <c r="ID851" s="24"/>
    </row>
    <row r="852" spans="13:238" x14ac:dyDescent="0.3">
      <c r="M852" s="66"/>
      <c r="BF852" s="23"/>
      <c r="BG852" s="24"/>
      <c r="BH852" s="24"/>
      <c r="BI852" s="24"/>
      <c r="BJ852" s="24"/>
      <c r="BK852" s="24"/>
      <c r="BL852" s="24"/>
      <c r="BM852" s="24"/>
      <c r="BN852" s="24"/>
      <c r="BO852" s="24"/>
      <c r="BP852" s="24"/>
      <c r="BQ852" s="24"/>
      <c r="BR852" s="24"/>
      <c r="BS852" s="24"/>
      <c r="BT852" s="24"/>
      <c r="BU852" s="24"/>
      <c r="BV852" s="24"/>
      <c r="BW852" s="24"/>
      <c r="BX852" s="24"/>
      <c r="BY852" s="24"/>
      <c r="BZ852" s="24"/>
      <c r="CA852" s="24"/>
      <c r="CB852" s="24"/>
      <c r="CC852" s="24"/>
      <c r="CD852" s="24"/>
      <c r="CE852" s="24"/>
      <c r="CF852" s="24"/>
      <c r="CG852" s="24"/>
      <c r="CH852" s="24"/>
      <c r="CI852" s="24"/>
      <c r="CJ852" s="24"/>
      <c r="CK852" s="24"/>
      <c r="CL852" s="24"/>
      <c r="CM852" s="24"/>
      <c r="CN852" s="24"/>
      <c r="CO852" s="24"/>
      <c r="CP852" s="24"/>
      <c r="CQ852" s="24"/>
      <c r="CR852" s="24"/>
      <c r="CS852" s="24"/>
      <c r="CT852" s="24"/>
      <c r="CU852" s="24"/>
      <c r="CV852" s="24"/>
      <c r="CW852" s="24"/>
      <c r="CX852" s="24"/>
      <c r="CY852" s="24"/>
      <c r="CZ852" s="24"/>
      <c r="DA852" s="24"/>
      <c r="DB852" s="24"/>
      <c r="DC852" s="24"/>
      <c r="DD852" s="24"/>
      <c r="DE852" s="24"/>
      <c r="DF852" s="24"/>
      <c r="DG852" s="24"/>
      <c r="DH852" s="24"/>
      <c r="DI852" s="24"/>
      <c r="DJ852" s="24"/>
      <c r="DK852" s="24"/>
      <c r="DL852" s="24"/>
      <c r="DM852" s="24"/>
      <c r="DN852" s="24"/>
      <c r="DO852" s="24"/>
      <c r="DP852" s="24"/>
      <c r="DQ852" s="24"/>
      <c r="DR852" s="24"/>
      <c r="DS852" s="24"/>
      <c r="DT852" s="24"/>
      <c r="DU852" s="24"/>
      <c r="DV852" s="24"/>
      <c r="DW852" s="24"/>
      <c r="DX852" s="24"/>
      <c r="DY852" s="24"/>
      <c r="DZ852" s="24"/>
      <c r="EA852" s="24"/>
      <c r="EB852" s="24"/>
      <c r="EC852" s="24"/>
      <c r="ED852" s="24"/>
      <c r="EE852" s="24"/>
      <c r="EF852" s="24"/>
      <c r="EG852" s="24"/>
      <c r="EH852" s="24"/>
      <c r="EI852" s="24"/>
      <c r="EJ852" s="24"/>
      <c r="EK852" s="24"/>
      <c r="EL852" s="24"/>
      <c r="EM852" s="24"/>
      <c r="EN852" s="24"/>
      <c r="EO852" s="24"/>
      <c r="EP852" s="24"/>
      <c r="EQ852" s="24"/>
      <c r="ER852" s="24"/>
      <c r="ES852" s="24"/>
      <c r="ET852" s="24"/>
      <c r="EU852" s="24"/>
      <c r="EV852" s="24"/>
      <c r="EW852" s="24"/>
      <c r="EX852" s="24"/>
      <c r="EY852" s="24"/>
      <c r="EZ852" s="24"/>
      <c r="FA852" s="24"/>
      <c r="FB852" s="24"/>
      <c r="FC852" s="24"/>
      <c r="FD852" s="24"/>
      <c r="FE852" s="24"/>
      <c r="FF852" s="24"/>
      <c r="FG852" s="24"/>
      <c r="FH852" s="24"/>
      <c r="FI852" s="24"/>
      <c r="FJ852" s="24"/>
      <c r="FK852" s="24"/>
      <c r="FL852" s="24"/>
      <c r="FM852" s="24"/>
      <c r="FN852" s="24"/>
      <c r="FO852" s="24"/>
      <c r="FP852" s="24"/>
      <c r="FQ852" s="24"/>
      <c r="FR852" s="24"/>
      <c r="FS852" s="24"/>
      <c r="FT852" s="24"/>
      <c r="FU852" s="24"/>
      <c r="FV852" s="24"/>
      <c r="FW852" s="24"/>
      <c r="FX852" s="24"/>
      <c r="FY852" s="24"/>
      <c r="FZ852" s="24"/>
      <c r="GA852" s="24"/>
      <c r="GB852" s="24"/>
      <c r="GC852" s="24"/>
      <c r="GD852" s="24"/>
      <c r="GE852" s="24"/>
      <c r="GF852" s="24"/>
      <c r="GG852" s="24"/>
      <c r="GH852" s="24"/>
      <c r="GI852" s="24"/>
      <c r="GJ852" s="24"/>
      <c r="GK852" s="24"/>
      <c r="GL852" s="24"/>
      <c r="GM852" s="24"/>
      <c r="GN852" s="24"/>
      <c r="GO852" s="24"/>
      <c r="GP852" s="24"/>
      <c r="GQ852" s="24"/>
      <c r="GR852" s="24"/>
      <c r="GS852" s="24"/>
      <c r="GT852" s="24"/>
      <c r="GU852" s="24"/>
      <c r="GV852" s="24"/>
      <c r="GW852" s="24"/>
      <c r="GX852" s="24"/>
      <c r="GY852" s="24"/>
      <c r="GZ852" s="24"/>
      <c r="HA852" s="24"/>
      <c r="HB852" s="24"/>
      <c r="HC852" s="24"/>
      <c r="HD852" s="24"/>
      <c r="HE852" s="24"/>
      <c r="HF852" s="24"/>
      <c r="HG852" s="24"/>
      <c r="HH852" s="24"/>
      <c r="HI852" s="24"/>
      <c r="HJ852" s="24"/>
      <c r="HK852" s="24"/>
      <c r="HL852" s="24"/>
      <c r="HM852" s="24"/>
      <c r="HN852" s="24"/>
      <c r="HO852" s="24"/>
      <c r="HP852" s="24"/>
      <c r="HQ852" s="24"/>
      <c r="HR852" s="24"/>
      <c r="HS852" s="24"/>
      <c r="HT852" s="24"/>
      <c r="HU852" s="24"/>
      <c r="HV852" s="24"/>
      <c r="HW852" s="24"/>
      <c r="HX852" s="24"/>
      <c r="HY852" s="24"/>
      <c r="HZ852" s="24"/>
      <c r="IA852" s="24"/>
      <c r="IB852" s="24"/>
      <c r="IC852" s="24"/>
      <c r="ID852" s="24"/>
    </row>
    <row r="853" spans="13:238" x14ac:dyDescent="0.3">
      <c r="M853" s="66"/>
      <c r="BF853" s="23"/>
      <c r="BG853" s="24"/>
      <c r="BH853" s="24"/>
      <c r="BI853" s="24"/>
      <c r="BJ853" s="24"/>
      <c r="BK853" s="24"/>
      <c r="BL853" s="24"/>
      <c r="BM853" s="24"/>
      <c r="BN853" s="24"/>
      <c r="BO853" s="24"/>
      <c r="BP853" s="24"/>
      <c r="BQ853" s="24"/>
      <c r="BR853" s="24"/>
      <c r="BS853" s="24"/>
      <c r="BT853" s="24"/>
      <c r="BU853" s="24"/>
      <c r="BV853" s="24"/>
      <c r="BW853" s="24"/>
      <c r="BX853" s="24"/>
      <c r="BY853" s="24"/>
      <c r="BZ853" s="24"/>
      <c r="CA853" s="24"/>
      <c r="CB853" s="24"/>
      <c r="CC853" s="24"/>
      <c r="CD853" s="24"/>
      <c r="CE853" s="24"/>
      <c r="CF853" s="24"/>
      <c r="CG853" s="24"/>
      <c r="CH853" s="24"/>
      <c r="CI853" s="24"/>
      <c r="CJ853" s="24"/>
      <c r="CK853" s="24"/>
      <c r="CL853" s="24"/>
      <c r="CM853" s="24"/>
      <c r="CN853" s="24"/>
      <c r="CO853" s="24"/>
      <c r="CP853" s="24"/>
      <c r="CQ853" s="24"/>
      <c r="CR853" s="24"/>
      <c r="CS853" s="24"/>
      <c r="CT853" s="24"/>
      <c r="CU853" s="24"/>
      <c r="CV853" s="24"/>
      <c r="CW853" s="24"/>
      <c r="CX853" s="24"/>
      <c r="CY853" s="24"/>
      <c r="CZ853" s="24"/>
      <c r="DA853" s="24"/>
      <c r="DB853" s="24"/>
      <c r="DC853" s="24"/>
      <c r="DD853" s="24"/>
      <c r="DE853" s="24"/>
      <c r="DF853" s="24"/>
      <c r="DG853" s="24"/>
      <c r="DH853" s="24"/>
      <c r="DI853" s="24"/>
      <c r="DJ853" s="24"/>
      <c r="DK853" s="24"/>
      <c r="DL853" s="24"/>
      <c r="DM853" s="24"/>
      <c r="DN853" s="24"/>
      <c r="DO853" s="24"/>
      <c r="DP853" s="24"/>
      <c r="DQ853" s="24"/>
      <c r="DR853" s="24"/>
      <c r="DS853" s="24"/>
      <c r="DT853" s="24"/>
      <c r="DU853" s="24"/>
      <c r="DV853" s="24"/>
      <c r="DW853" s="24"/>
      <c r="DX853" s="24"/>
      <c r="DY853" s="24"/>
      <c r="DZ853" s="24"/>
      <c r="EA853" s="24"/>
      <c r="EB853" s="24"/>
      <c r="EC853" s="24"/>
      <c r="ED853" s="24"/>
      <c r="EE853" s="24"/>
      <c r="EF853" s="24"/>
      <c r="EG853" s="24"/>
      <c r="EH853" s="24"/>
      <c r="EI853" s="24"/>
      <c r="EJ853" s="24"/>
      <c r="EK853" s="24"/>
      <c r="EL853" s="24"/>
      <c r="EM853" s="24"/>
      <c r="EN853" s="24"/>
      <c r="EO853" s="24"/>
      <c r="EP853" s="24"/>
      <c r="EQ853" s="24"/>
      <c r="ER853" s="24"/>
      <c r="ES853" s="24"/>
      <c r="ET853" s="24"/>
      <c r="EU853" s="24"/>
      <c r="EV853" s="24"/>
      <c r="EW853" s="24"/>
      <c r="EX853" s="24"/>
      <c r="EY853" s="24"/>
      <c r="EZ853" s="24"/>
      <c r="FA853" s="24"/>
      <c r="FB853" s="24"/>
      <c r="FC853" s="24"/>
      <c r="FD853" s="24"/>
      <c r="FE853" s="24"/>
      <c r="FF853" s="24"/>
      <c r="FG853" s="24"/>
      <c r="FH853" s="24"/>
      <c r="FI853" s="24"/>
      <c r="FJ853" s="24"/>
      <c r="FK853" s="24"/>
      <c r="FL853" s="24"/>
      <c r="FM853" s="24"/>
      <c r="FN853" s="24"/>
      <c r="FO853" s="24"/>
      <c r="FP853" s="24"/>
      <c r="FQ853" s="24"/>
      <c r="FR853" s="24"/>
      <c r="FS853" s="24"/>
      <c r="FT853" s="24"/>
      <c r="FU853" s="24"/>
      <c r="FV853" s="24"/>
      <c r="FW853" s="24"/>
      <c r="FX853" s="24"/>
      <c r="FY853" s="24"/>
      <c r="FZ853" s="24"/>
      <c r="GA853" s="24"/>
      <c r="GB853" s="24"/>
      <c r="GC853" s="24"/>
      <c r="GD853" s="24"/>
      <c r="GE853" s="24"/>
      <c r="GF853" s="24"/>
      <c r="GG853" s="24"/>
      <c r="GH853" s="24"/>
      <c r="GI853" s="24"/>
      <c r="GJ853" s="24"/>
      <c r="GK853" s="24"/>
      <c r="GL853" s="24"/>
      <c r="GM853" s="24"/>
      <c r="GN853" s="24"/>
      <c r="GO853" s="24"/>
      <c r="GP853" s="24"/>
      <c r="GQ853" s="24"/>
      <c r="GR853" s="24"/>
      <c r="GS853" s="24"/>
      <c r="GT853" s="24"/>
      <c r="GU853" s="24"/>
      <c r="GV853" s="24"/>
      <c r="GW853" s="24"/>
      <c r="GX853" s="24"/>
      <c r="GY853" s="24"/>
      <c r="GZ853" s="24"/>
      <c r="HA853" s="24"/>
      <c r="HB853" s="24"/>
      <c r="HC853" s="24"/>
      <c r="HD853" s="24"/>
      <c r="HE853" s="24"/>
      <c r="HF853" s="24"/>
      <c r="HG853" s="24"/>
      <c r="HH853" s="24"/>
      <c r="HI853" s="24"/>
      <c r="HJ853" s="24"/>
      <c r="HK853" s="24"/>
      <c r="HL853" s="24"/>
      <c r="HM853" s="24"/>
      <c r="HN853" s="24"/>
      <c r="HO853" s="24"/>
      <c r="HP853" s="24"/>
      <c r="HQ853" s="24"/>
      <c r="HR853" s="24"/>
      <c r="HS853" s="24"/>
      <c r="HT853" s="24"/>
      <c r="HU853" s="24"/>
      <c r="HV853" s="24"/>
      <c r="HW853" s="24"/>
      <c r="HX853" s="24"/>
      <c r="HY853" s="24"/>
      <c r="HZ853" s="24"/>
      <c r="IA853" s="24"/>
      <c r="IB853" s="24"/>
      <c r="IC853" s="24"/>
      <c r="ID853" s="24"/>
    </row>
    <row r="854" spans="13:238" x14ac:dyDescent="0.3">
      <c r="M854" s="66"/>
      <c r="BF854" s="23"/>
      <c r="BG854" s="24"/>
      <c r="BH854" s="24"/>
      <c r="BI854" s="24"/>
      <c r="BJ854" s="24"/>
      <c r="BK854" s="24"/>
      <c r="BL854" s="24"/>
      <c r="BM854" s="24"/>
      <c r="BN854" s="24"/>
      <c r="BO854" s="24"/>
      <c r="BP854" s="24"/>
      <c r="BQ854" s="24"/>
      <c r="BR854" s="24"/>
      <c r="BS854" s="24"/>
      <c r="BT854" s="24"/>
      <c r="BU854" s="24"/>
      <c r="BV854" s="24"/>
      <c r="BW854" s="24"/>
      <c r="BX854" s="24"/>
      <c r="BY854" s="24"/>
      <c r="BZ854" s="24"/>
      <c r="CA854" s="24"/>
      <c r="CB854" s="24"/>
      <c r="CC854" s="24"/>
      <c r="CD854" s="24"/>
      <c r="CE854" s="24"/>
      <c r="CF854" s="24"/>
      <c r="CG854" s="24"/>
      <c r="CH854" s="24"/>
      <c r="CI854" s="24"/>
      <c r="CJ854" s="24"/>
      <c r="CK854" s="24"/>
      <c r="CL854" s="24"/>
      <c r="CM854" s="24"/>
      <c r="CN854" s="24"/>
      <c r="CO854" s="24"/>
      <c r="CP854" s="24"/>
      <c r="CQ854" s="24"/>
      <c r="CR854" s="24"/>
      <c r="CS854" s="24"/>
      <c r="CT854" s="24"/>
      <c r="CU854" s="24"/>
      <c r="CV854" s="24"/>
      <c r="CW854" s="24"/>
      <c r="CX854" s="24"/>
      <c r="CY854" s="24"/>
      <c r="CZ854" s="24"/>
      <c r="DA854" s="24"/>
      <c r="DB854" s="24"/>
      <c r="DC854" s="24"/>
      <c r="DD854" s="24"/>
      <c r="DE854" s="24"/>
      <c r="DF854" s="24"/>
      <c r="DG854" s="24"/>
      <c r="DH854" s="24"/>
      <c r="DI854" s="24"/>
      <c r="DJ854" s="24"/>
      <c r="DK854" s="24"/>
      <c r="DL854" s="24"/>
      <c r="DM854" s="24"/>
      <c r="DN854" s="24"/>
      <c r="DO854" s="24"/>
      <c r="DP854" s="24"/>
      <c r="DQ854" s="24"/>
      <c r="DR854" s="24"/>
      <c r="DS854" s="24"/>
      <c r="DT854" s="24"/>
      <c r="DU854" s="24"/>
      <c r="DV854" s="24"/>
      <c r="DW854" s="24"/>
      <c r="DX854" s="24"/>
      <c r="DY854" s="24"/>
      <c r="DZ854" s="24"/>
      <c r="EA854" s="24"/>
      <c r="EB854" s="24"/>
      <c r="EC854" s="24"/>
      <c r="ED854" s="24"/>
      <c r="EE854" s="24"/>
      <c r="EF854" s="24"/>
      <c r="EG854" s="24"/>
      <c r="EH854" s="24"/>
      <c r="EI854" s="24"/>
      <c r="EJ854" s="24"/>
      <c r="EK854" s="24"/>
      <c r="EL854" s="24"/>
      <c r="EM854" s="24"/>
      <c r="EN854" s="24"/>
      <c r="EO854" s="24"/>
      <c r="EP854" s="24"/>
      <c r="EQ854" s="24"/>
      <c r="ER854" s="24"/>
      <c r="ES854" s="24"/>
      <c r="ET854" s="24"/>
      <c r="EU854" s="24"/>
      <c r="EV854" s="24"/>
      <c r="EW854" s="24"/>
      <c r="EX854" s="24"/>
      <c r="EY854" s="24"/>
      <c r="EZ854" s="24"/>
      <c r="FA854" s="24"/>
      <c r="FB854" s="24"/>
      <c r="FC854" s="24"/>
      <c r="FD854" s="24"/>
      <c r="FE854" s="24"/>
      <c r="FF854" s="24"/>
      <c r="FG854" s="24"/>
      <c r="FH854" s="24"/>
      <c r="FI854" s="24"/>
      <c r="FJ854" s="24"/>
      <c r="FK854" s="24"/>
      <c r="FL854" s="24"/>
      <c r="FM854" s="24"/>
      <c r="FN854" s="24"/>
      <c r="FO854" s="24"/>
      <c r="FP854" s="24"/>
      <c r="FQ854" s="24"/>
      <c r="FR854" s="24"/>
      <c r="FS854" s="24"/>
      <c r="FT854" s="24"/>
      <c r="FU854" s="24"/>
      <c r="FV854" s="24"/>
      <c r="FW854" s="24"/>
      <c r="FX854" s="24"/>
      <c r="FY854" s="24"/>
      <c r="FZ854" s="24"/>
      <c r="GA854" s="24"/>
      <c r="GB854" s="24"/>
      <c r="GC854" s="24"/>
      <c r="GD854" s="24"/>
      <c r="GE854" s="24"/>
      <c r="GF854" s="24"/>
      <c r="GG854" s="24"/>
      <c r="GH854" s="24"/>
      <c r="GI854" s="24"/>
      <c r="GJ854" s="24"/>
      <c r="GK854" s="24"/>
      <c r="GL854" s="24"/>
      <c r="GM854" s="24"/>
      <c r="GN854" s="24"/>
      <c r="GO854" s="24"/>
      <c r="GP854" s="24"/>
      <c r="GQ854" s="24"/>
      <c r="GR854" s="24"/>
      <c r="GS854" s="24"/>
      <c r="GT854" s="24"/>
      <c r="GU854" s="24"/>
      <c r="GV854" s="24"/>
      <c r="GW854" s="24"/>
      <c r="GX854" s="24"/>
      <c r="GY854" s="24"/>
      <c r="GZ854" s="24"/>
      <c r="HA854" s="24"/>
      <c r="HB854" s="24"/>
      <c r="HC854" s="24"/>
      <c r="HD854" s="24"/>
      <c r="HE854" s="24"/>
      <c r="HF854" s="24"/>
      <c r="HG854" s="24"/>
      <c r="HH854" s="24"/>
      <c r="HI854" s="24"/>
      <c r="HJ854" s="24"/>
      <c r="HK854" s="24"/>
      <c r="HL854" s="24"/>
      <c r="HM854" s="24"/>
      <c r="HN854" s="24"/>
      <c r="HO854" s="24"/>
      <c r="HP854" s="24"/>
      <c r="HQ854" s="24"/>
      <c r="HR854" s="24"/>
      <c r="HS854" s="24"/>
      <c r="HT854" s="24"/>
      <c r="HU854" s="24"/>
      <c r="HV854" s="24"/>
      <c r="HW854" s="24"/>
      <c r="HX854" s="24"/>
      <c r="HY854" s="24"/>
      <c r="HZ854" s="24"/>
      <c r="IA854" s="24"/>
      <c r="IB854" s="24"/>
      <c r="IC854" s="24"/>
      <c r="ID854" s="24"/>
    </row>
    <row r="855" spans="13:238" x14ac:dyDescent="0.3">
      <c r="M855" s="66"/>
      <c r="BF855" s="23"/>
      <c r="BG855" s="24"/>
      <c r="BH855" s="24"/>
      <c r="BI855" s="24"/>
      <c r="BJ855" s="24"/>
      <c r="BK855" s="24"/>
      <c r="BL855" s="24"/>
      <c r="BM855" s="24"/>
      <c r="BN855" s="24"/>
      <c r="BO855" s="24"/>
      <c r="BP855" s="24"/>
      <c r="BQ855" s="24"/>
      <c r="BR855" s="24"/>
      <c r="BS855" s="24"/>
      <c r="BT855" s="24"/>
      <c r="BU855" s="24"/>
      <c r="BV855" s="24"/>
      <c r="BW855" s="24"/>
      <c r="BX855" s="24"/>
      <c r="BY855" s="24"/>
      <c r="BZ855" s="24"/>
      <c r="CA855" s="24"/>
      <c r="CB855" s="24"/>
      <c r="CC855" s="24"/>
      <c r="CD855" s="24"/>
      <c r="CE855" s="24"/>
      <c r="CF855" s="24"/>
      <c r="CG855" s="24"/>
      <c r="CH855" s="24"/>
      <c r="CI855" s="24"/>
      <c r="CJ855" s="24"/>
      <c r="CK855" s="24"/>
      <c r="CL855" s="24"/>
      <c r="CM855" s="24"/>
      <c r="CN855" s="24"/>
      <c r="CO855" s="24"/>
      <c r="CP855" s="24"/>
      <c r="CQ855" s="24"/>
      <c r="CR855" s="24"/>
      <c r="CS855" s="24"/>
      <c r="CT855" s="24"/>
      <c r="CU855" s="24"/>
      <c r="CV855" s="24"/>
      <c r="CW855" s="24"/>
      <c r="CX855" s="24"/>
      <c r="CY855" s="24"/>
      <c r="CZ855" s="24"/>
      <c r="DA855" s="24"/>
      <c r="DB855" s="24"/>
      <c r="DC855" s="24"/>
      <c r="DD855" s="24"/>
      <c r="DE855" s="24"/>
      <c r="DF855" s="24"/>
      <c r="DG855" s="24"/>
      <c r="DH855" s="24"/>
      <c r="DI855" s="24"/>
      <c r="DJ855" s="24"/>
      <c r="DK855" s="24"/>
      <c r="DL855" s="24"/>
      <c r="DM855" s="24"/>
      <c r="DN855" s="24"/>
      <c r="DO855" s="24"/>
      <c r="DP855" s="24"/>
      <c r="DQ855" s="24"/>
      <c r="DR855" s="24"/>
      <c r="DS855" s="24"/>
      <c r="DT855" s="24"/>
      <c r="DU855" s="24"/>
      <c r="DV855" s="24"/>
      <c r="DW855" s="24"/>
      <c r="DX855" s="24"/>
      <c r="DY855" s="24"/>
      <c r="DZ855" s="24"/>
      <c r="EA855" s="24"/>
      <c r="EB855" s="24"/>
      <c r="EC855" s="24"/>
      <c r="ED855" s="24"/>
      <c r="EE855" s="24"/>
      <c r="EF855" s="24"/>
      <c r="EG855" s="24"/>
      <c r="EH855" s="24"/>
      <c r="EI855" s="24"/>
      <c r="EJ855" s="24"/>
      <c r="EK855" s="24"/>
      <c r="EL855" s="24"/>
      <c r="EM855" s="24"/>
      <c r="EN855" s="24"/>
      <c r="EO855" s="24"/>
      <c r="EP855" s="24"/>
      <c r="EQ855" s="24"/>
      <c r="ER855" s="24"/>
      <c r="ES855" s="24"/>
      <c r="ET855" s="24"/>
      <c r="EU855" s="24"/>
      <c r="EV855" s="24"/>
      <c r="EW855" s="24"/>
      <c r="EX855" s="24"/>
      <c r="EY855" s="24"/>
      <c r="EZ855" s="24"/>
      <c r="FA855" s="24"/>
      <c r="FB855" s="24"/>
      <c r="FC855" s="24"/>
      <c r="FD855" s="24"/>
      <c r="FE855" s="24"/>
      <c r="FF855" s="24"/>
      <c r="FG855" s="24"/>
      <c r="FH855" s="24"/>
      <c r="FI855" s="24"/>
      <c r="FJ855" s="24"/>
      <c r="FK855" s="24"/>
      <c r="FL855" s="24"/>
      <c r="FM855" s="24"/>
      <c r="FN855" s="24"/>
      <c r="FO855" s="24"/>
      <c r="FP855" s="24"/>
      <c r="FQ855" s="24"/>
      <c r="FR855" s="24"/>
      <c r="FS855" s="24"/>
      <c r="FT855" s="24"/>
      <c r="FU855" s="24"/>
      <c r="FV855" s="24"/>
      <c r="FW855" s="24"/>
      <c r="FX855" s="24"/>
      <c r="FY855" s="24"/>
      <c r="FZ855" s="24"/>
      <c r="GA855" s="24"/>
      <c r="GB855" s="24"/>
      <c r="GC855" s="24"/>
      <c r="GD855" s="24"/>
      <c r="GE855" s="24"/>
      <c r="GF855" s="24"/>
      <c r="GG855" s="24"/>
      <c r="GH855" s="24"/>
      <c r="GI855" s="24"/>
      <c r="GJ855" s="24"/>
      <c r="GK855" s="24"/>
      <c r="GL855" s="24"/>
      <c r="GM855" s="24"/>
      <c r="GN855" s="24"/>
      <c r="GO855" s="24"/>
      <c r="GP855" s="24"/>
      <c r="GQ855" s="24"/>
      <c r="GR855" s="24"/>
      <c r="GS855" s="24"/>
      <c r="GT855" s="24"/>
      <c r="GU855" s="24"/>
      <c r="GV855" s="24"/>
      <c r="GW855" s="24"/>
      <c r="GX855" s="24"/>
      <c r="GY855" s="24"/>
      <c r="GZ855" s="24"/>
      <c r="HA855" s="24"/>
      <c r="HB855" s="24"/>
      <c r="HC855" s="24"/>
      <c r="HD855" s="24"/>
      <c r="HE855" s="24"/>
      <c r="HF855" s="24"/>
      <c r="HG855" s="24"/>
      <c r="HH855" s="24"/>
      <c r="HI855" s="24"/>
      <c r="HJ855" s="24"/>
      <c r="HK855" s="24"/>
      <c r="HL855" s="24"/>
      <c r="HM855" s="24"/>
      <c r="HN855" s="24"/>
      <c r="HO855" s="24"/>
      <c r="HP855" s="24"/>
      <c r="HQ855" s="24"/>
      <c r="HR855" s="24"/>
      <c r="HS855" s="24"/>
      <c r="HT855" s="24"/>
      <c r="HU855" s="24"/>
      <c r="HV855" s="24"/>
      <c r="HW855" s="24"/>
      <c r="HX855" s="24"/>
      <c r="HY855" s="24"/>
      <c r="HZ855" s="24"/>
      <c r="IA855" s="24"/>
      <c r="IB855" s="24"/>
      <c r="IC855" s="24"/>
      <c r="ID855" s="24"/>
    </row>
    <row r="856" spans="13:238" x14ac:dyDescent="0.3">
      <c r="M856" s="66"/>
      <c r="BF856" s="23"/>
      <c r="BG856" s="24"/>
      <c r="BH856" s="24"/>
      <c r="BI856" s="24"/>
      <c r="BJ856" s="24"/>
      <c r="BK856" s="24"/>
      <c r="BL856" s="24"/>
      <c r="BM856" s="24"/>
      <c r="BN856" s="24"/>
      <c r="BO856" s="24"/>
      <c r="BP856" s="24"/>
      <c r="BQ856" s="24"/>
      <c r="BR856" s="24"/>
      <c r="BS856" s="24"/>
      <c r="BT856" s="24"/>
      <c r="BU856" s="24"/>
      <c r="BV856" s="24"/>
      <c r="BW856" s="24"/>
      <c r="BX856" s="24"/>
      <c r="BY856" s="24"/>
      <c r="BZ856" s="24"/>
      <c r="CA856" s="24"/>
      <c r="CB856" s="24"/>
      <c r="CC856" s="24"/>
      <c r="CD856" s="24"/>
      <c r="CE856" s="24"/>
      <c r="CF856" s="24"/>
      <c r="CG856" s="24"/>
      <c r="CH856" s="24"/>
      <c r="CI856" s="24"/>
      <c r="CJ856" s="24"/>
      <c r="CK856" s="24"/>
      <c r="CL856" s="24"/>
      <c r="CM856" s="24"/>
      <c r="CN856" s="24"/>
      <c r="CO856" s="24"/>
      <c r="CP856" s="24"/>
      <c r="CQ856" s="24"/>
      <c r="CR856" s="24"/>
      <c r="CS856" s="24"/>
      <c r="CT856" s="24"/>
      <c r="CU856" s="24"/>
      <c r="CV856" s="24"/>
      <c r="CW856" s="24"/>
      <c r="CX856" s="24"/>
      <c r="CY856" s="24"/>
      <c r="CZ856" s="24"/>
      <c r="DA856" s="24"/>
      <c r="DB856" s="24"/>
      <c r="DC856" s="24"/>
      <c r="DD856" s="24"/>
      <c r="DE856" s="24"/>
      <c r="DF856" s="24"/>
      <c r="DG856" s="24"/>
      <c r="DH856" s="24"/>
      <c r="DI856" s="24"/>
      <c r="DJ856" s="24"/>
      <c r="DK856" s="24"/>
      <c r="DL856" s="24"/>
      <c r="DM856" s="24"/>
      <c r="DN856" s="24"/>
      <c r="DO856" s="24"/>
      <c r="DP856" s="24"/>
      <c r="DQ856" s="24"/>
      <c r="DR856" s="24"/>
      <c r="DS856" s="24"/>
      <c r="DT856" s="24"/>
      <c r="DU856" s="24"/>
      <c r="DV856" s="24"/>
      <c r="DW856" s="24"/>
      <c r="DX856" s="24"/>
      <c r="DY856" s="24"/>
      <c r="DZ856" s="24"/>
      <c r="EA856" s="24"/>
      <c r="EB856" s="24"/>
      <c r="EC856" s="24"/>
      <c r="ED856" s="24"/>
      <c r="EE856" s="24"/>
      <c r="EF856" s="24"/>
      <c r="EG856" s="24"/>
      <c r="EH856" s="24"/>
      <c r="EI856" s="24"/>
      <c r="EJ856" s="24"/>
      <c r="EK856" s="24"/>
      <c r="EL856" s="24"/>
      <c r="EM856" s="24"/>
      <c r="EN856" s="24"/>
      <c r="EO856" s="24"/>
      <c r="EP856" s="24"/>
      <c r="EQ856" s="24"/>
      <c r="ER856" s="24"/>
      <c r="ES856" s="24"/>
      <c r="ET856" s="24"/>
      <c r="EU856" s="24"/>
      <c r="EV856" s="24"/>
      <c r="EW856" s="24"/>
      <c r="EX856" s="24"/>
      <c r="EY856" s="24"/>
      <c r="EZ856" s="24"/>
      <c r="FA856" s="24"/>
      <c r="FB856" s="24"/>
      <c r="FC856" s="24"/>
      <c r="FD856" s="24"/>
      <c r="FE856" s="24"/>
      <c r="FF856" s="24"/>
      <c r="FG856" s="24"/>
      <c r="FH856" s="24"/>
      <c r="FI856" s="24"/>
      <c r="FJ856" s="24"/>
      <c r="FK856" s="24"/>
      <c r="FL856" s="24"/>
      <c r="FM856" s="24"/>
      <c r="FN856" s="24"/>
      <c r="FO856" s="24"/>
      <c r="FP856" s="24"/>
      <c r="FQ856" s="24"/>
      <c r="FR856" s="24"/>
      <c r="FS856" s="24"/>
      <c r="FT856" s="24"/>
      <c r="FU856" s="24"/>
      <c r="FV856" s="24"/>
      <c r="FW856" s="24"/>
      <c r="FX856" s="24"/>
      <c r="FY856" s="24"/>
      <c r="FZ856" s="24"/>
      <c r="GA856" s="24"/>
      <c r="GB856" s="24"/>
      <c r="GC856" s="24"/>
      <c r="GD856" s="24"/>
      <c r="GE856" s="24"/>
      <c r="GF856" s="24"/>
      <c r="GG856" s="24"/>
      <c r="GH856" s="24"/>
      <c r="GI856" s="24"/>
      <c r="GJ856" s="24"/>
      <c r="GK856" s="24"/>
      <c r="GL856" s="24"/>
      <c r="GM856" s="24"/>
      <c r="GN856" s="24"/>
      <c r="GO856" s="24"/>
      <c r="GP856" s="24"/>
      <c r="GQ856" s="24"/>
      <c r="GR856" s="24"/>
      <c r="GS856" s="24"/>
      <c r="GT856" s="24"/>
      <c r="GU856" s="24"/>
      <c r="GV856" s="24"/>
      <c r="GW856" s="24"/>
      <c r="GX856" s="24"/>
      <c r="GY856" s="24"/>
      <c r="GZ856" s="24"/>
      <c r="HA856" s="24"/>
      <c r="HB856" s="24"/>
      <c r="HC856" s="24"/>
      <c r="HD856" s="24"/>
      <c r="HE856" s="24"/>
      <c r="HF856" s="24"/>
      <c r="HG856" s="24"/>
      <c r="HH856" s="24"/>
      <c r="HI856" s="24"/>
      <c r="HJ856" s="24"/>
      <c r="HK856" s="24"/>
      <c r="HL856" s="24"/>
      <c r="HM856" s="24"/>
      <c r="HN856" s="24"/>
      <c r="HO856" s="24"/>
      <c r="HP856" s="24"/>
      <c r="HQ856" s="24"/>
      <c r="HR856" s="24"/>
      <c r="HS856" s="24"/>
      <c r="HT856" s="24"/>
      <c r="HU856" s="24"/>
      <c r="HV856" s="24"/>
      <c r="HW856" s="24"/>
      <c r="HX856" s="24"/>
      <c r="HY856" s="24"/>
      <c r="HZ856" s="24"/>
      <c r="IA856" s="24"/>
      <c r="IB856" s="24"/>
      <c r="IC856" s="24"/>
      <c r="ID856" s="24"/>
    </row>
    <row r="857" spans="13:238" x14ac:dyDescent="0.3">
      <c r="M857" s="66"/>
      <c r="BF857" s="23"/>
      <c r="BG857" s="24"/>
      <c r="BH857" s="24"/>
      <c r="BI857" s="24"/>
      <c r="BJ857" s="24"/>
      <c r="BK857" s="24"/>
      <c r="BL857" s="24"/>
      <c r="BM857" s="24"/>
      <c r="BN857" s="24"/>
      <c r="BO857" s="24"/>
      <c r="BP857" s="24"/>
      <c r="BQ857" s="24"/>
      <c r="BR857" s="24"/>
      <c r="BS857" s="24"/>
      <c r="BT857" s="24"/>
      <c r="BU857" s="24"/>
      <c r="BV857" s="24"/>
      <c r="BW857" s="24"/>
      <c r="BX857" s="24"/>
      <c r="BY857" s="24"/>
      <c r="BZ857" s="24"/>
      <c r="CA857" s="24"/>
      <c r="CB857" s="24"/>
      <c r="CC857" s="24"/>
      <c r="CD857" s="24"/>
      <c r="CE857" s="24"/>
      <c r="CF857" s="24"/>
      <c r="CG857" s="24"/>
      <c r="CH857" s="24"/>
      <c r="CI857" s="24"/>
      <c r="CJ857" s="24"/>
      <c r="CK857" s="24"/>
      <c r="CL857" s="24"/>
      <c r="CM857" s="24"/>
      <c r="CN857" s="24"/>
      <c r="CO857" s="24"/>
      <c r="CP857" s="24"/>
      <c r="CQ857" s="24"/>
      <c r="CR857" s="24"/>
      <c r="CS857" s="24"/>
      <c r="CT857" s="24"/>
      <c r="CU857" s="24"/>
      <c r="CV857" s="24"/>
      <c r="CW857" s="24"/>
      <c r="CX857" s="24"/>
      <c r="CY857" s="24"/>
      <c r="CZ857" s="24"/>
      <c r="DA857" s="24"/>
      <c r="DB857" s="24"/>
      <c r="DC857" s="24"/>
      <c r="DD857" s="24"/>
      <c r="DE857" s="24"/>
      <c r="DF857" s="24"/>
      <c r="DG857" s="24"/>
      <c r="DH857" s="24"/>
      <c r="DI857" s="24"/>
      <c r="DJ857" s="24"/>
      <c r="DK857" s="24"/>
      <c r="DL857" s="24"/>
      <c r="DM857" s="24"/>
      <c r="DN857" s="24"/>
      <c r="DO857" s="24"/>
      <c r="DP857" s="24"/>
      <c r="DQ857" s="24"/>
      <c r="DR857" s="24"/>
      <c r="DS857" s="24"/>
      <c r="DT857" s="24"/>
      <c r="DU857" s="24"/>
      <c r="DV857" s="24"/>
      <c r="DW857" s="24"/>
      <c r="DX857" s="24"/>
      <c r="DY857" s="24"/>
      <c r="DZ857" s="24"/>
      <c r="EA857" s="24"/>
      <c r="EB857" s="24"/>
      <c r="EC857" s="24"/>
      <c r="ED857" s="24"/>
      <c r="EE857" s="24"/>
      <c r="EF857" s="24"/>
      <c r="EG857" s="24"/>
      <c r="EH857" s="24"/>
      <c r="EI857" s="24"/>
      <c r="EJ857" s="24"/>
      <c r="EK857" s="24"/>
      <c r="EL857" s="24"/>
      <c r="EM857" s="24"/>
      <c r="EN857" s="24"/>
      <c r="EO857" s="24"/>
      <c r="EP857" s="24"/>
      <c r="EQ857" s="24"/>
      <c r="ER857" s="24"/>
      <c r="ES857" s="24"/>
      <c r="ET857" s="24"/>
      <c r="EU857" s="24"/>
      <c r="EV857" s="24"/>
      <c r="EW857" s="24"/>
      <c r="EX857" s="24"/>
      <c r="EY857" s="24"/>
      <c r="EZ857" s="24"/>
      <c r="FA857" s="24"/>
      <c r="FB857" s="24"/>
      <c r="FC857" s="24"/>
      <c r="FD857" s="24"/>
      <c r="FE857" s="24"/>
      <c r="FF857" s="24"/>
      <c r="FG857" s="24"/>
      <c r="FH857" s="24"/>
      <c r="FI857" s="24"/>
      <c r="FJ857" s="24"/>
      <c r="FK857" s="24"/>
      <c r="FL857" s="24"/>
      <c r="FM857" s="24"/>
      <c r="FN857" s="24"/>
      <c r="FO857" s="24"/>
      <c r="FP857" s="24"/>
      <c r="FQ857" s="24"/>
      <c r="FR857" s="24"/>
      <c r="FS857" s="24"/>
      <c r="FT857" s="24"/>
      <c r="FU857" s="24"/>
      <c r="FV857" s="24"/>
      <c r="FW857" s="24"/>
      <c r="FX857" s="24"/>
      <c r="FY857" s="24"/>
      <c r="FZ857" s="24"/>
      <c r="GA857" s="24"/>
      <c r="GB857" s="24"/>
      <c r="GC857" s="24"/>
      <c r="GD857" s="24"/>
      <c r="GE857" s="24"/>
      <c r="GF857" s="24"/>
      <c r="GG857" s="24"/>
      <c r="GH857" s="24"/>
      <c r="GI857" s="24"/>
      <c r="GJ857" s="24"/>
      <c r="GK857" s="24"/>
      <c r="GL857" s="24"/>
      <c r="GM857" s="24"/>
      <c r="GN857" s="24"/>
      <c r="GO857" s="24"/>
      <c r="GP857" s="24"/>
      <c r="GQ857" s="24"/>
      <c r="GR857" s="24"/>
      <c r="GS857" s="24"/>
      <c r="GT857" s="24"/>
      <c r="GU857" s="24"/>
      <c r="GV857" s="24"/>
      <c r="GW857" s="24"/>
      <c r="GX857" s="24"/>
      <c r="GY857" s="24"/>
      <c r="GZ857" s="24"/>
      <c r="HA857" s="24"/>
      <c r="HB857" s="24"/>
      <c r="HC857" s="24"/>
      <c r="HD857" s="24"/>
      <c r="HE857" s="24"/>
      <c r="HF857" s="24"/>
      <c r="HG857" s="24"/>
      <c r="HH857" s="24"/>
      <c r="HI857" s="24"/>
      <c r="HJ857" s="24"/>
      <c r="HK857" s="24"/>
      <c r="HL857" s="24"/>
      <c r="HM857" s="24"/>
      <c r="HN857" s="24"/>
      <c r="HO857" s="24"/>
      <c r="HP857" s="24"/>
      <c r="HQ857" s="24"/>
      <c r="HR857" s="24"/>
      <c r="HS857" s="24"/>
      <c r="HT857" s="24"/>
      <c r="HU857" s="24"/>
      <c r="HV857" s="24"/>
      <c r="HW857" s="24"/>
      <c r="HX857" s="24"/>
      <c r="HY857" s="24"/>
      <c r="HZ857" s="24"/>
      <c r="IA857" s="24"/>
      <c r="IB857" s="24"/>
      <c r="IC857" s="24"/>
      <c r="ID857" s="24"/>
    </row>
    <row r="858" spans="13:238" x14ac:dyDescent="0.3">
      <c r="M858" s="66"/>
      <c r="BF858" s="23"/>
      <c r="BG858" s="24"/>
      <c r="BH858" s="24"/>
      <c r="BI858" s="24"/>
      <c r="BJ858" s="24"/>
      <c r="BK858" s="24"/>
      <c r="BL858" s="24"/>
      <c r="BM858" s="24"/>
      <c r="BN858" s="24"/>
      <c r="BO858" s="24"/>
      <c r="BP858" s="24"/>
      <c r="BQ858" s="24"/>
      <c r="BR858" s="24"/>
      <c r="BS858" s="24"/>
      <c r="BT858" s="24"/>
      <c r="BU858" s="24"/>
      <c r="BV858" s="24"/>
      <c r="BW858" s="24"/>
      <c r="BX858" s="24"/>
      <c r="BY858" s="24"/>
      <c r="BZ858" s="24"/>
      <c r="CA858" s="24"/>
      <c r="CB858" s="24"/>
      <c r="CC858" s="24"/>
      <c r="CD858" s="24"/>
      <c r="CE858" s="24"/>
      <c r="CF858" s="24"/>
      <c r="CG858" s="24"/>
      <c r="CH858" s="24"/>
      <c r="CI858" s="24"/>
      <c r="CJ858" s="24"/>
      <c r="CK858" s="24"/>
      <c r="CL858" s="24"/>
      <c r="CM858" s="24"/>
      <c r="CN858" s="24"/>
      <c r="CO858" s="24"/>
      <c r="CP858" s="24"/>
      <c r="CQ858" s="24"/>
      <c r="CR858" s="24"/>
      <c r="CS858" s="24"/>
      <c r="CT858" s="24"/>
      <c r="CU858" s="24"/>
      <c r="CV858" s="24"/>
      <c r="CW858" s="24"/>
      <c r="CX858" s="24"/>
      <c r="CY858" s="24"/>
      <c r="CZ858" s="24"/>
      <c r="DA858" s="24"/>
      <c r="DB858" s="24"/>
      <c r="DC858" s="24"/>
      <c r="DD858" s="24"/>
      <c r="DE858" s="24"/>
      <c r="DF858" s="24"/>
      <c r="DG858" s="24"/>
      <c r="DH858" s="24"/>
      <c r="DI858" s="24"/>
      <c r="DJ858" s="24"/>
      <c r="DK858" s="24"/>
      <c r="DL858" s="24"/>
      <c r="DM858" s="24"/>
      <c r="DN858" s="24"/>
      <c r="DO858" s="24"/>
      <c r="DP858" s="24"/>
      <c r="DQ858" s="24"/>
      <c r="DR858" s="24"/>
      <c r="DS858" s="24"/>
      <c r="DT858" s="24"/>
      <c r="DU858" s="24"/>
      <c r="DV858" s="24"/>
      <c r="DW858" s="24"/>
      <c r="DX858" s="24"/>
      <c r="DY858" s="24"/>
      <c r="DZ858" s="24"/>
      <c r="EA858" s="24"/>
      <c r="EB858" s="24"/>
      <c r="EC858" s="24"/>
      <c r="ED858" s="24"/>
      <c r="EE858" s="24"/>
      <c r="EF858" s="24"/>
      <c r="EG858" s="24"/>
      <c r="EH858" s="24"/>
      <c r="EI858" s="24"/>
      <c r="EJ858" s="24"/>
      <c r="EK858" s="24"/>
      <c r="EL858" s="24"/>
      <c r="EM858" s="24"/>
      <c r="EN858" s="24"/>
      <c r="EO858" s="24"/>
      <c r="EP858" s="24"/>
      <c r="EQ858" s="24"/>
      <c r="ER858" s="24"/>
      <c r="ES858" s="24"/>
      <c r="ET858" s="24"/>
      <c r="EU858" s="24"/>
      <c r="EV858" s="24"/>
      <c r="EW858" s="24"/>
      <c r="EX858" s="24"/>
      <c r="EY858" s="24"/>
      <c r="EZ858" s="24"/>
      <c r="FA858" s="24"/>
      <c r="FB858" s="24"/>
      <c r="FC858" s="24"/>
      <c r="FD858" s="24"/>
      <c r="FE858" s="24"/>
      <c r="FF858" s="24"/>
      <c r="FG858" s="24"/>
      <c r="FH858" s="24"/>
      <c r="FI858" s="24"/>
      <c r="FJ858" s="24"/>
      <c r="FK858" s="24"/>
      <c r="FL858" s="24"/>
      <c r="FM858" s="24"/>
      <c r="FN858" s="24"/>
      <c r="FO858" s="24"/>
      <c r="FP858" s="24"/>
      <c r="FQ858" s="24"/>
      <c r="FR858" s="24"/>
      <c r="FS858" s="24"/>
      <c r="FT858" s="24"/>
      <c r="FU858" s="24"/>
      <c r="FV858" s="24"/>
      <c r="FW858" s="24"/>
      <c r="FX858" s="24"/>
      <c r="FY858" s="24"/>
      <c r="FZ858" s="24"/>
      <c r="GA858" s="24"/>
      <c r="GB858" s="24"/>
      <c r="GC858" s="24"/>
      <c r="GD858" s="24"/>
      <c r="GE858" s="24"/>
      <c r="GF858" s="24"/>
      <c r="GG858" s="24"/>
      <c r="GH858" s="24"/>
      <c r="GI858" s="24"/>
      <c r="GJ858" s="24"/>
      <c r="GK858" s="24"/>
      <c r="GL858" s="24"/>
      <c r="GM858" s="24"/>
      <c r="GN858" s="24"/>
      <c r="GO858" s="24"/>
      <c r="GP858" s="24"/>
      <c r="GQ858" s="24"/>
      <c r="GR858" s="24"/>
      <c r="GS858" s="24"/>
      <c r="GT858" s="24"/>
      <c r="GU858" s="24"/>
      <c r="GV858" s="24"/>
      <c r="GW858" s="24"/>
      <c r="GX858" s="24"/>
      <c r="GY858" s="24"/>
      <c r="GZ858" s="24"/>
      <c r="HA858" s="24"/>
      <c r="HB858" s="24"/>
      <c r="HC858" s="24"/>
      <c r="HD858" s="24"/>
      <c r="HE858" s="24"/>
      <c r="HF858" s="24"/>
      <c r="HG858" s="24"/>
      <c r="HH858" s="24"/>
      <c r="HI858" s="24"/>
      <c r="HJ858" s="24"/>
      <c r="HK858" s="24"/>
      <c r="HL858" s="24"/>
      <c r="HM858" s="24"/>
      <c r="HN858" s="24"/>
      <c r="HO858" s="24"/>
      <c r="HP858" s="24"/>
      <c r="HQ858" s="24"/>
      <c r="HR858" s="24"/>
      <c r="HS858" s="24"/>
      <c r="HT858" s="24"/>
      <c r="HU858" s="24"/>
      <c r="HV858" s="24"/>
      <c r="HW858" s="24"/>
      <c r="HX858" s="24"/>
      <c r="HY858" s="24"/>
      <c r="HZ858" s="24"/>
      <c r="IA858" s="24"/>
      <c r="IB858" s="24"/>
      <c r="IC858" s="24"/>
      <c r="ID858" s="24"/>
    </row>
    <row r="859" spans="13:238" x14ac:dyDescent="0.3">
      <c r="M859" s="66"/>
      <c r="BF859" s="23"/>
      <c r="BG859" s="24"/>
      <c r="BH859" s="24"/>
      <c r="BI859" s="24"/>
      <c r="BJ859" s="24"/>
      <c r="BK859" s="24"/>
      <c r="BL859" s="24"/>
      <c r="BM859" s="24"/>
      <c r="BN859" s="24"/>
      <c r="BO859" s="24"/>
      <c r="BP859" s="24"/>
      <c r="BQ859" s="24"/>
      <c r="BR859" s="24"/>
      <c r="BS859" s="24"/>
      <c r="BT859" s="24"/>
      <c r="BU859" s="24"/>
      <c r="BV859" s="24"/>
      <c r="BW859" s="24"/>
      <c r="BX859" s="24"/>
      <c r="BY859" s="24"/>
      <c r="BZ859" s="24"/>
      <c r="CA859" s="24"/>
      <c r="CB859" s="24"/>
      <c r="CC859" s="24"/>
      <c r="CD859" s="24"/>
      <c r="CE859" s="24"/>
      <c r="CF859" s="24"/>
      <c r="CG859" s="24"/>
      <c r="CH859" s="24"/>
      <c r="CI859" s="24"/>
      <c r="CJ859" s="24"/>
      <c r="CK859" s="24"/>
      <c r="CL859" s="24"/>
      <c r="CM859" s="24"/>
      <c r="CN859" s="24"/>
      <c r="CO859" s="24"/>
      <c r="CP859" s="24"/>
      <c r="CQ859" s="24"/>
      <c r="CR859" s="24"/>
      <c r="CS859" s="24"/>
      <c r="CT859" s="24"/>
      <c r="CU859" s="24"/>
      <c r="CV859" s="24"/>
      <c r="CW859" s="24"/>
      <c r="CX859" s="24"/>
      <c r="CY859" s="24"/>
      <c r="CZ859" s="24"/>
      <c r="DA859" s="24"/>
      <c r="DB859" s="24"/>
      <c r="DC859" s="24"/>
      <c r="DD859" s="24"/>
      <c r="DE859" s="24"/>
      <c r="DF859" s="24"/>
      <c r="DG859" s="24"/>
      <c r="DH859" s="24"/>
      <c r="DI859" s="24"/>
      <c r="DJ859" s="24"/>
      <c r="DK859" s="24"/>
      <c r="DL859" s="24"/>
      <c r="DM859" s="24"/>
      <c r="DN859" s="24"/>
      <c r="DO859" s="24"/>
      <c r="DP859" s="24"/>
      <c r="DQ859" s="24"/>
      <c r="DR859" s="24"/>
      <c r="DS859" s="24"/>
      <c r="DT859" s="24"/>
      <c r="DU859" s="24"/>
      <c r="DV859" s="24"/>
      <c r="DW859" s="24"/>
      <c r="DX859" s="24"/>
      <c r="DY859" s="24"/>
      <c r="DZ859" s="24"/>
      <c r="EA859" s="24"/>
      <c r="EB859" s="24"/>
      <c r="EC859" s="24"/>
      <c r="ED859" s="24"/>
      <c r="EE859" s="24"/>
      <c r="EF859" s="24"/>
      <c r="EG859" s="24"/>
      <c r="EH859" s="24"/>
      <c r="EI859" s="24"/>
      <c r="EJ859" s="24"/>
      <c r="EK859" s="24"/>
      <c r="EL859" s="24"/>
      <c r="EM859" s="24"/>
      <c r="EN859" s="24"/>
      <c r="EO859" s="24"/>
      <c r="EP859" s="24"/>
      <c r="EQ859" s="24"/>
      <c r="ER859" s="24"/>
      <c r="ES859" s="24"/>
      <c r="ET859" s="24"/>
      <c r="EU859" s="24"/>
      <c r="EV859" s="24"/>
      <c r="EW859" s="24"/>
      <c r="EX859" s="24"/>
      <c r="EY859" s="24"/>
      <c r="EZ859" s="24"/>
      <c r="FA859" s="24"/>
      <c r="FB859" s="24"/>
      <c r="FC859" s="24"/>
      <c r="FD859" s="24"/>
      <c r="FE859" s="24"/>
      <c r="FF859" s="24"/>
      <c r="FG859" s="24"/>
      <c r="FH859" s="24"/>
      <c r="FI859" s="24"/>
      <c r="FJ859" s="24"/>
      <c r="FK859" s="24"/>
      <c r="FL859" s="24"/>
      <c r="FM859" s="24"/>
      <c r="FN859" s="24"/>
      <c r="FO859" s="24"/>
      <c r="FP859" s="24"/>
      <c r="FQ859" s="24"/>
      <c r="FR859" s="24"/>
      <c r="FS859" s="24"/>
      <c r="FT859" s="24"/>
      <c r="FU859" s="24"/>
      <c r="FV859" s="24"/>
      <c r="FW859" s="24"/>
      <c r="FX859" s="24"/>
      <c r="FY859" s="24"/>
      <c r="FZ859" s="24"/>
      <c r="GA859" s="24"/>
      <c r="GB859" s="24"/>
      <c r="GC859" s="24"/>
      <c r="GD859" s="24"/>
      <c r="GE859" s="24"/>
      <c r="GF859" s="24"/>
      <c r="GG859" s="24"/>
      <c r="GH859" s="24"/>
      <c r="GI859" s="24"/>
      <c r="GJ859" s="24"/>
      <c r="GK859" s="24"/>
      <c r="GL859" s="24"/>
      <c r="GM859" s="24"/>
      <c r="GN859" s="24"/>
      <c r="GO859" s="24"/>
      <c r="GP859" s="24"/>
      <c r="GQ859" s="24"/>
      <c r="GR859" s="24"/>
      <c r="GS859" s="24"/>
      <c r="GT859" s="24"/>
      <c r="GU859" s="24"/>
      <c r="GV859" s="24"/>
      <c r="GW859" s="24"/>
      <c r="GX859" s="24"/>
      <c r="GY859" s="24"/>
      <c r="GZ859" s="24"/>
      <c r="HA859" s="24"/>
      <c r="HB859" s="24"/>
      <c r="HC859" s="24"/>
      <c r="HD859" s="24"/>
      <c r="HE859" s="24"/>
      <c r="HF859" s="24"/>
      <c r="HG859" s="24"/>
      <c r="HH859" s="24"/>
      <c r="HI859" s="24"/>
      <c r="HJ859" s="24"/>
      <c r="HK859" s="24"/>
      <c r="HL859" s="24"/>
      <c r="HM859" s="24"/>
      <c r="HN859" s="24"/>
      <c r="HO859" s="24"/>
      <c r="HP859" s="24"/>
      <c r="HQ859" s="24"/>
      <c r="HR859" s="24"/>
      <c r="HS859" s="24"/>
      <c r="HT859" s="24"/>
      <c r="HU859" s="24"/>
      <c r="HV859" s="24"/>
      <c r="HW859" s="24"/>
      <c r="HX859" s="24"/>
      <c r="HY859" s="24"/>
      <c r="HZ859" s="24"/>
      <c r="IA859" s="24"/>
      <c r="IB859" s="24"/>
      <c r="IC859" s="24"/>
      <c r="ID859" s="24"/>
    </row>
    <row r="860" spans="13:238" x14ac:dyDescent="0.3">
      <c r="M860" s="66"/>
      <c r="BF860" s="23"/>
      <c r="BG860" s="24"/>
      <c r="BH860" s="24"/>
      <c r="BI860" s="24"/>
      <c r="BJ860" s="24"/>
      <c r="BK860" s="24"/>
      <c r="BL860" s="24"/>
      <c r="BM860" s="24"/>
      <c r="BN860" s="24"/>
      <c r="BO860" s="24"/>
      <c r="BP860" s="24"/>
      <c r="BQ860" s="24"/>
      <c r="BR860" s="24"/>
      <c r="BS860" s="24"/>
      <c r="BT860" s="24"/>
      <c r="BU860" s="24"/>
      <c r="BV860" s="24"/>
      <c r="BW860" s="24"/>
      <c r="BX860" s="24"/>
      <c r="BY860" s="24"/>
      <c r="BZ860" s="24"/>
      <c r="CA860" s="24"/>
      <c r="CB860" s="24"/>
      <c r="CC860" s="24"/>
      <c r="CD860" s="24"/>
      <c r="CE860" s="24"/>
      <c r="CF860" s="24"/>
      <c r="CG860" s="24"/>
      <c r="CH860" s="24"/>
      <c r="CI860" s="24"/>
      <c r="CJ860" s="24"/>
      <c r="CK860" s="24"/>
      <c r="CL860" s="24"/>
      <c r="CM860" s="24"/>
      <c r="CN860" s="24"/>
      <c r="CO860" s="24"/>
      <c r="CP860" s="24"/>
      <c r="CQ860" s="24"/>
      <c r="CR860" s="24"/>
      <c r="CS860" s="24"/>
      <c r="CT860" s="24"/>
      <c r="CU860" s="24"/>
      <c r="CV860" s="24"/>
      <c r="CW860" s="24"/>
      <c r="CX860" s="24"/>
      <c r="CY860" s="24"/>
      <c r="CZ860" s="24"/>
      <c r="DA860" s="24"/>
      <c r="DB860" s="24"/>
      <c r="DC860" s="24"/>
      <c r="DD860" s="24"/>
      <c r="DE860" s="24"/>
      <c r="DF860" s="24"/>
      <c r="DG860" s="24"/>
      <c r="DH860" s="24"/>
      <c r="DI860" s="24"/>
      <c r="DJ860" s="24"/>
      <c r="DK860" s="24"/>
      <c r="DL860" s="24"/>
      <c r="DM860" s="24"/>
      <c r="DN860" s="24"/>
      <c r="DO860" s="24"/>
      <c r="DP860" s="24"/>
      <c r="DQ860" s="24"/>
      <c r="DR860" s="24"/>
      <c r="DS860" s="24"/>
      <c r="DT860" s="24"/>
      <c r="DU860" s="24"/>
      <c r="DV860" s="24"/>
      <c r="DW860" s="24"/>
      <c r="DX860" s="24"/>
      <c r="DY860" s="24"/>
      <c r="DZ860" s="24"/>
      <c r="EA860" s="24"/>
      <c r="EB860" s="24"/>
      <c r="EC860" s="24"/>
      <c r="ED860" s="24"/>
      <c r="EE860" s="24"/>
      <c r="EF860" s="24"/>
      <c r="EG860" s="24"/>
      <c r="EH860" s="24"/>
      <c r="EI860" s="24"/>
      <c r="EJ860" s="24"/>
      <c r="EK860" s="24"/>
      <c r="EL860" s="24"/>
      <c r="EM860" s="24"/>
      <c r="EN860" s="24"/>
      <c r="EO860" s="24"/>
      <c r="EP860" s="24"/>
      <c r="EQ860" s="24"/>
      <c r="ER860" s="24"/>
      <c r="ES860" s="24"/>
      <c r="ET860" s="24"/>
      <c r="EU860" s="24"/>
      <c r="EV860" s="24"/>
      <c r="EW860" s="24"/>
      <c r="EX860" s="24"/>
      <c r="EY860" s="24"/>
      <c r="EZ860" s="24"/>
      <c r="FA860" s="24"/>
      <c r="FB860" s="24"/>
      <c r="FC860" s="24"/>
      <c r="FD860" s="24"/>
      <c r="FE860" s="24"/>
      <c r="FF860" s="24"/>
      <c r="FG860" s="24"/>
      <c r="FH860" s="24"/>
      <c r="FI860" s="24"/>
      <c r="FJ860" s="24"/>
      <c r="FK860" s="24"/>
      <c r="FL860" s="24"/>
      <c r="FM860" s="24"/>
      <c r="FN860" s="24"/>
      <c r="FO860" s="24"/>
      <c r="FP860" s="24"/>
      <c r="FQ860" s="24"/>
      <c r="FR860" s="24"/>
      <c r="FS860" s="24"/>
      <c r="FT860" s="24"/>
      <c r="FU860" s="24"/>
      <c r="FV860" s="24"/>
      <c r="FW860" s="24"/>
      <c r="FX860" s="24"/>
      <c r="FY860" s="24"/>
      <c r="FZ860" s="24"/>
      <c r="GA860" s="24"/>
      <c r="GB860" s="24"/>
      <c r="GC860" s="24"/>
      <c r="GD860" s="24"/>
      <c r="GE860" s="24"/>
      <c r="GF860" s="24"/>
      <c r="GG860" s="24"/>
      <c r="GH860" s="24"/>
      <c r="GI860" s="24"/>
      <c r="GJ860" s="24"/>
      <c r="GK860" s="24"/>
      <c r="GL860" s="24"/>
      <c r="GM860" s="24"/>
      <c r="GN860" s="24"/>
      <c r="GO860" s="24"/>
      <c r="GP860" s="24"/>
      <c r="GQ860" s="24"/>
      <c r="GR860" s="24"/>
      <c r="GS860" s="24"/>
      <c r="GT860" s="24"/>
      <c r="GU860" s="24"/>
      <c r="GV860" s="24"/>
      <c r="GW860" s="24"/>
      <c r="GX860" s="24"/>
      <c r="GY860" s="24"/>
      <c r="GZ860" s="24"/>
      <c r="HA860" s="24"/>
      <c r="HB860" s="24"/>
      <c r="HC860" s="24"/>
      <c r="HD860" s="24"/>
      <c r="HE860" s="24"/>
      <c r="HF860" s="24"/>
      <c r="HG860" s="24"/>
      <c r="HH860" s="24"/>
      <c r="HI860" s="24"/>
      <c r="HJ860" s="24"/>
      <c r="HK860" s="24"/>
      <c r="HL860" s="24"/>
      <c r="HM860" s="24"/>
      <c r="HN860" s="24"/>
      <c r="HO860" s="24"/>
      <c r="HP860" s="24"/>
      <c r="HQ860" s="24"/>
      <c r="HR860" s="24"/>
      <c r="HS860" s="24"/>
      <c r="HT860" s="24"/>
      <c r="HU860" s="24"/>
      <c r="HV860" s="24"/>
      <c r="HW860" s="24"/>
      <c r="HX860" s="24"/>
      <c r="HY860" s="24"/>
      <c r="HZ860" s="24"/>
      <c r="IA860" s="24"/>
      <c r="IB860" s="24"/>
      <c r="IC860" s="24"/>
      <c r="ID860" s="24"/>
    </row>
    <row r="861" spans="13:238" x14ac:dyDescent="0.3">
      <c r="M861" s="66"/>
      <c r="BF861" s="23"/>
      <c r="BG861" s="24"/>
      <c r="BH861" s="24"/>
      <c r="BI861" s="24"/>
      <c r="BJ861" s="24"/>
      <c r="BK861" s="24"/>
      <c r="BL861" s="24"/>
      <c r="BM861" s="24"/>
      <c r="BN861" s="24"/>
      <c r="BO861" s="24"/>
      <c r="BP861" s="24"/>
      <c r="BQ861" s="24"/>
      <c r="BR861" s="24"/>
      <c r="BS861" s="24"/>
      <c r="BT861" s="24"/>
      <c r="BU861" s="24"/>
      <c r="BV861" s="24"/>
      <c r="BW861" s="24"/>
      <c r="BX861" s="24"/>
      <c r="BY861" s="24"/>
      <c r="BZ861" s="24"/>
      <c r="CA861" s="24"/>
      <c r="CB861" s="24"/>
      <c r="CC861" s="24"/>
      <c r="CD861" s="24"/>
      <c r="CE861" s="24"/>
      <c r="CF861" s="24"/>
      <c r="CG861" s="24"/>
      <c r="CH861" s="24"/>
      <c r="CI861" s="24"/>
      <c r="CJ861" s="24"/>
      <c r="CK861" s="24"/>
      <c r="CL861" s="24"/>
      <c r="CM861" s="24"/>
      <c r="CN861" s="24"/>
      <c r="CO861" s="24"/>
      <c r="CP861" s="24"/>
      <c r="CQ861" s="24"/>
      <c r="CR861" s="24"/>
      <c r="CS861" s="24"/>
      <c r="CT861" s="24"/>
      <c r="CU861" s="24"/>
      <c r="CV861" s="24"/>
      <c r="CW861" s="24"/>
      <c r="CX861" s="24"/>
      <c r="CY861" s="24"/>
      <c r="CZ861" s="24"/>
      <c r="DA861" s="24"/>
      <c r="DB861" s="24"/>
      <c r="DC861" s="24"/>
      <c r="DD861" s="24"/>
      <c r="DE861" s="24"/>
      <c r="DF861" s="24"/>
      <c r="DG861" s="24"/>
      <c r="DH861" s="24"/>
      <c r="DI861" s="24"/>
      <c r="DJ861" s="24"/>
      <c r="DK861" s="24"/>
      <c r="DL861" s="24"/>
      <c r="DM861" s="24"/>
      <c r="DN861" s="24"/>
      <c r="DO861" s="24"/>
      <c r="DP861" s="24"/>
      <c r="DQ861" s="24"/>
      <c r="DR861" s="24"/>
      <c r="DS861" s="24"/>
      <c r="DT861" s="24"/>
      <c r="DU861" s="24"/>
      <c r="DV861" s="24"/>
      <c r="DW861" s="24"/>
      <c r="DX861" s="24"/>
      <c r="DY861" s="24"/>
      <c r="DZ861" s="24"/>
      <c r="EA861" s="24"/>
      <c r="EB861" s="24"/>
      <c r="EC861" s="24"/>
      <c r="ED861" s="24"/>
      <c r="EE861" s="24"/>
      <c r="EF861" s="24"/>
      <c r="EG861" s="24"/>
      <c r="EH861" s="24"/>
      <c r="EI861" s="24"/>
      <c r="EJ861" s="24"/>
      <c r="EK861" s="24"/>
      <c r="EL861" s="24"/>
      <c r="EM861" s="24"/>
      <c r="EN861" s="24"/>
      <c r="EO861" s="24"/>
      <c r="EP861" s="24"/>
      <c r="EQ861" s="24"/>
      <c r="ER861" s="24"/>
      <c r="ES861" s="24"/>
      <c r="ET861" s="24"/>
      <c r="EU861" s="24"/>
      <c r="EV861" s="24"/>
      <c r="EW861" s="24"/>
      <c r="EX861" s="24"/>
      <c r="EY861" s="24"/>
      <c r="EZ861" s="24"/>
      <c r="FA861" s="24"/>
      <c r="FB861" s="24"/>
      <c r="FC861" s="24"/>
      <c r="FD861" s="24"/>
      <c r="FE861" s="24"/>
      <c r="FF861" s="24"/>
      <c r="FG861" s="24"/>
      <c r="FH861" s="24"/>
      <c r="FI861" s="24"/>
      <c r="FJ861" s="24"/>
      <c r="FK861" s="24"/>
      <c r="FL861" s="24"/>
      <c r="FM861" s="24"/>
      <c r="FN861" s="24"/>
      <c r="FO861" s="24"/>
      <c r="FP861" s="24"/>
      <c r="FQ861" s="24"/>
      <c r="FR861" s="24"/>
      <c r="FS861" s="24"/>
      <c r="FT861" s="24"/>
      <c r="FU861" s="24"/>
      <c r="FV861" s="24"/>
      <c r="FW861" s="24"/>
      <c r="FX861" s="24"/>
      <c r="FY861" s="24"/>
      <c r="FZ861" s="24"/>
      <c r="GA861" s="24"/>
      <c r="GB861" s="24"/>
      <c r="GC861" s="24"/>
      <c r="GD861" s="24"/>
      <c r="GE861" s="24"/>
      <c r="GF861" s="24"/>
      <c r="GG861" s="24"/>
      <c r="GH861" s="24"/>
      <c r="GI861" s="24"/>
      <c r="GJ861" s="24"/>
      <c r="GK861" s="24"/>
      <c r="GL861" s="24"/>
      <c r="GM861" s="24"/>
      <c r="GN861" s="24"/>
      <c r="GO861" s="24"/>
      <c r="GP861" s="24"/>
      <c r="GQ861" s="24"/>
      <c r="GR861" s="24"/>
      <c r="GS861" s="24"/>
      <c r="GT861" s="24"/>
      <c r="GU861" s="24"/>
      <c r="GV861" s="24"/>
      <c r="GW861" s="24"/>
      <c r="GX861" s="24"/>
      <c r="GY861" s="24"/>
      <c r="GZ861" s="24"/>
      <c r="HA861" s="24"/>
      <c r="HB861" s="24"/>
      <c r="HC861" s="24"/>
      <c r="HD861" s="24"/>
      <c r="HE861" s="24"/>
      <c r="HF861" s="24"/>
      <c r="HG861" s="24"/>
      <c r="HH861" s="24"/>
      <c r="HI861" s="24"/>
      <c r="HJ861" s="24"/>
      <c r="HK861" s="24"/>
      <c r="HL861" s="24"/>
      <c r="HM861" s="24"/>
      <c r="HN861" s="24"/>
      <c r="HO861" s="24"/>
      <c r="HP861" s="24"/>
      <c r="HQ861" s="24"/>
      <c r="HR861" s="24"/>
      <c r="HS861" s="24"/>
      <c r="HT861" s="24"/>
      <c r="HU861" s="24"/>
      <c r="HV861" s="24"/>
      <c r="HW861" s="24"/>
      <c r="HX861" s="24"/>
      <c r="HY861" s="24"/>
      <c r="HZ861" s="24"/>
      <c r="IA861" s="24"/>
      <c r="IB861" s="24"/>
      <c r="IC861" s="24"/>
      <c r="ID861" s="24"/>
    </row>
    <row r="862" spans="13:238" x14ac:dyDescent="0.3">
      <c r="M862" s="66"/>
      <c r="BF862" s="23"/>
      <c r="BG862" s="24"/>
      <c r="BH862" s="24"/>
      <c r="BI862" s="24"/>
      <c r="BJ862" s="24"/>
      <c r="BK862" s="24"/>
      <c r="BL862" s="24"/>
      <c r="BM862" s="24"/>
      <c r="BN862" s="24"/>
      <c r="BO862" s="24"/>
      <c r="BP862" s="24"/>
      <c r="BQ862" s="24"/>
      <c r="BR862" s="24"/>
      <c r="BS862" s="24"/>
      <c r="BT862" s="24"/>
      <c r="BU862" s="24"/>
      <c r="BV862" s="24"/>
      <c r="BW862" s="24"/>
      <c r="BX862" s="24"/>
      <c r="BY862" s="24"/>
      <c r="BZ862" s="24"/>
      <c r="CA862" s="24"/>
      <c r="CB862" s="24"/>
      <c r="CC862" s="24"/>
      <c r="CD862" s="24"/>
      <c r="CE862" s="24"/>
      <c r="CF862" s="24"/>
      <c r="CG862" s="24"/>
      <c r="CH862" s="24"/>
      <c r="CI862" s="24"/>
      <c r="CJ862" s="24"/>
      <c r="CK862" s="24"/>
      <c r="CL862" s="24"/>
      <c r="CM862" s="24"/>
      <c r="CN862" s="24"/>
      <c r="CO862" s="24"/>
      <c r="CP862" s="24"/>
      <c r="CQ862" s="24"/>
      <c r="CR862" s="24"/>
      <c r="CS862" s="24"/>
      <c r="CT862" s="24"/>
      <c r="CU862" s="24"/>
      <c r="CV862" s="24"/>
      <c r="CW862" s="24"/>
      <c r="CX862" s="24"/>
      <c r="CY862" s="24"/>
      <c r="CZ862" s="24"/>
      <c r="DA862" s="24"/>
      <c r="DB862" s="24"/>
      <c r="DC862" s="24"/>
      <c r="DD862" s="24"/>
      <c r="DE862" s="24"/>
      <c r="DF862" s="24"/>
      <c r="DG862" s="24"/>
      <c r="DH862" s="24"/>
      <c r="DI862" s="24"/>
      <c r="DJ862" s="24"/>
      <c r="DK862" s="24"/>
      <c r="DL862" s="24"/>
      <c r="DM862" s="24"/>
      <c r="DN862" s="24"/>
      <c r="DO862" s="24"/>
      <c r="DP862" s="24"/>
      <c r="DQ862" s="24"/>
      <c r="DR862" s="24"/>
      <c r="DS862" s="24"/>
      <c r="DT862" s="24"/>
      <c r="DU862" s="24"/>
      <c r="DV862" s="24"/>
      <c r="DW862" s="24"/>
      <c r="DX862" s="24"/>
      <c r="DY862" s="24"/>
      <c r="DZ862" s="24"/>
      <c r="EA862" s="24"/>
      <c r="EB862" s="24"/>
      <c r="EC862" s="24"/>
      <c r="ED862" s="24"/>
      <c r="EE862" s="24"/>
      <c r="EF862" s="24"/>
      <c r="EG862" s="24"/>
      <c r="EH862" s="24"/>
      <c r="EI862" s="24"/>
      <c r="EJ862" s="24"/>
      <c r="EK862" s="24"/>
      <c r="EL862" s="24"/>
      <c r="EM862" s="24"/>
      <c r="EN862" s="24"/>
      <c r="EO862" s="24"/>
      <c r="EP862" s="24"/>
      <c r="EQ862" s="24"/>
      <c r="ER862" s="24"/>
      <c r="ES862" s="24"/>
      <c r="ET862" s="24"/>
      <c r="EU862" s="24"/>
      <c r="EV862" s="24"/>
      <c r="EW862" s="24"/>
      <c r="EX862" s="24"/>
      <c r="EY862" s="24"/>
      <c r="EZ862" s="24"/>
      <c r="FA862" s="24"/>
      <c r="FB862" s="24"/>
      <c r="FC862" s="24"/>
      <c r="FD862" s="24"/>
      <c r="FE862" s="24"/>
      <c r="FF862" s="24"/>
      <c r="FG862" s="24"/>
      <c r="FH862" s="24"/>
      <c r="FI862" s="24"/>
      <c r="FJ862" s="24"/>
      <c r="FK862" s="24"/>
      <c r="FL862" s="24"/>
      <c r="FM862" s="24"/>
      <c r="FN862" s="24"/>
      <c r="FO862" s="24"/>
      <c r="FP862" s="24"/>
      <c r="FQ862" s="24"/>
      <c r="FR862" s="24"/>
      <c r="FS862" s="24"/>
      <c r="FT862" s="24"/>
      <c r="FU862" s="24"/>
      <c r="FV862" s="24"/>
      <c r="FW862" s="24"/>
      <c r="FX862" s="24"/>
      <c r="FY862" s="24"/>
      <c r="FZ862" s="24"/>
      <c r="GA862" s="24"/>
      <c r="GB862" s="24"/>
      <c r="GC862" s="24"/>
      <c r="GD862" s="24"/>
      <c r="GE862" s="24"/>
      <c r="GF862" s="24"/>
      <c r="GG862" s="24"/>
      <c r="GH862" s="24"/>
      <c r="GI862" s="24"/>
      <c r="GJ862" s="24"/>
      <c r="GK862" s="24"/>
      <c r="GL862" s="24"/>
      <c r="GM862" s="24"/>
      <c r="GN862" s="24"/>
      <c r="GO862" s="24"/>
      <c r="GP862" s="24"/>
      <c r="GQ862" s="24"/>
      <c r="GR862" s="24"/>
      <c r="GS862" s="24"/>
      <c r="GT862" s="24"/>
      <c r="GU862" s="24"/>
      <c r="GV862" s="24"/>
      <c r="GW862" s="24"/>
      <c r="GX862" s="24"/>
      <c r="GY862" s="24"/>
      <c r="GZ862" s="24"/>
      <c r="HA862" s="24"/>
      <c r="HB862" s="24"/>
      <c r="HC862" s="24"/>
      <c r="HD862" s="24"/>
      <c r="HE862" s="24"/>
      <c r="HF862" s="24"/>
      <c r="HG862" s="24"/>
      <c r="HH862" s="24"/>
      <c r="HI862" s="24"/>
      <c r="HJ862" s="24"/>
      <c r="HK862" s="24"/>
      <c r="HL862" s="24"/>
      <c r="HM862" s="24"/>
      <c r="HN862" s="24"/>
      <c r="HO862" s="24"/>
      <c r="HP862" s="24"/>
      <c r="HQ862" s="24"/>
      <c r="HR862" s="24"/>
      <c r="HS862" s="24"/>
      <c r="HT862" s="24"/>
      <c r="HU862" s="24"/>
      <c r="HV862" s="24"/>
      <c r="HW862" s="24"/>
      <c r="HX862" s="24"/>
      <c r="HY862" s="24"/>
      <c r="HZ862" s="24"/>
      <c r="IA862" s="24"/>
      <c r="IB862" s="24"/>
      <c r="IC862" s="24"/>
      <c r="ID862" s="24"/>
    </row>
    <row r="863" spans="13:238" x14ac:dyDescent="0.3">
      <c r="M863" s="66"/>
      <c r="BF863" s="23"/>
      <c r="BG863" s="24"/>
      <c r="BH863" s="24"/>
      <c r="BI863" s="24"/>
      <c r="BJ863" s="24"/>
      <c r="BK863" s="24"/>
      <c r="BL863" s="24"/>
      <c r="BM863" s="24"/>
      <c r="BN863" s="24"/>
      <c r="BO863" s="24"/>
      <c r="BP863" s="24"/>
      <c r="BQ863" s="24"/>
      <c r="BR863" s="24"/>
      <c r="BS863" s="24"/>
      <c r="BT863" s="24"/>
      <c r="BU863" s="24"/>
      <c r="BV863" s="24"/>
      <c r="BW863" s="24"/>
      <c r="BX863" s="24"/>
      <c r="BY863" s="24"/>
      <c r="BZ863" s="24"/>
      <c r="CA863" s="24"/>
      <c r="CB863" s="24"/>
      <c r="CC863" s="24"/>
      <c r="CD863" s="24"/>
      <c r="CE863" s="24"/>
      <c r="CF863" s="24"/>
      <c r="CG863" s="24"/>
      <c r="CH863" s="24"/>
      <c r="CI863" s="24"/>
      <c r="CJ863" s="24"/>
      <c r="CK863" s="24"/>
      <c r="CL863" s="24"/>
      <c r="CM863" s="24"/>
      <c r="CN863" s="24"/>
      <c r="CO863" s="24"/>
      <c r="CP863" s="24"/>
      <c r="CQ863" s="24"/>
      <c r="CR863" s="24"/>
      <c r="CS863" s="24"/>
      <c r="CT863" s="24"/>
      <c r="CU863" s="24"/>
      <c r="CV863" s="24"/>
      <c r="CW863" s="24"/>
      <c r="CX863" s="24"/>
      <c r="CY863" s="24"/>
      <c r="CZ863" s="24"/>
      <c r="DA863" s="24"/>
      <c r="DB863" s="24"/>
      <c r="DC863" s="24"/>
      <c r="DD863" s="24"/>
      <c r="DE863" s="24"/>
      <c r="DF863" s="24"/>
      <c r="DG863" s="24"/>
      <c r="DH863" s="24"/>
      <c r="DI863" s="24"/>
      <c r="DJ863" s="24"/>
      <c r="DK863" s="24"/>
      <c r="DL863" s="24"/>
      <c r="DM863" s="24"/>
      <c r="DN863" s="24"/>
      <c r="DO863" s="24"/>
      <c r="DP863" s="24"/>
      <c r="DQ863" s="24"/>
      <c r="DR863" s="24"/>
      <c r="DS863" s="24"/>
      <c r="DT863" s="24"/>
      <c r="DU863" s="24"/>
      <c r="DV863" s="24"/>
      <c r="DW863" s="24"/>
      <c r="DX863" s="24"/>
      <c r="DY863" s="24"/>
      <c r="DZ863" s="24"/>
      <c r="EA863" s="24"/>
      <c r="EB863" s="24"/>
      <c r="EC863" s="24"/>
      <c r="ED863" s="24"/>
      <c r="EE863" s="24"/>
      <c r="EF863" s="24"/>
      <c r="EG863" s="24"/>
      <c r="EH863" s="24"/>
      <c r="EI863" s="24"/>
      <c r="EJ863" s="24"/>
      <c r="EK863" s="24"/>
      <c r="EL863" s="24"/>
      <c r="EM863" s="24"/>
      <c r="EN863" s="24"/>
      <c r="EO863" s="24"/>
      <c r="EP863" s="24"/>
      <c r="EQ863" s="24"/>
      <c r="ER863" s="24"/>
      <c r="ES863" s="24"/>
      <c r="ET863" s="24"/>
      <c r="EU863" s="24"/>
      <c r="EV863" s="24"/>
      <c r="EW863" s="24"/>
      <c r="EX863" s="24"/>
      <c r="EY863" s="24"/>
      <c r="EZ863" s="24"/>
      <c r="FA863" s="24"/>
      <c r="FB863" s="24"/>
      <c r="FC863" s="24"/>
      <c r="FD863" s="24"/>
      <c r="FE863" s="24"/>
      <c r="FF863" s="24"/>
      <c r="FG863" s="24"/>
      <c r="FH863" s="24"/>
      <c r="FI863" s="24"/>
      <c r="FJ863" s="24"/>
      <c r="FK863" s="24"/>
      <c r="FL863" s="24"/>
      <c r="FM863" s="24"/>
      <c r="FN863" s="24"/>
      <c r="FO863" s="24"/>
      <c r="FP863" s="24"/>
      <c r="FQ863" s="24"/>
      <c r="FR863" s="24"/>
      <c r="FS863" s="24"/>
      <c r="FT863" s="24"/>
      <c r="FU863" s="24"/>
      <c r="FV863" s="24"/>
      <c r="FW863" s="24"/>
      <c r="FX863" s="24"/>
      <c r="FY863" s="24"/>
      <c r="FZ863" s="24"/>
      <c r="GA863" s="24"/>
      <c r="GB863" s="24"/>
      <c r="GC863" s="24"/>
      <c r="GD863" s="24"/>
      <c r="GE863" s="24"/>
      <c r="GF863" s="24"/>
      <c r="GG863" s="24"/>
      <c r="GH863" s="24"/>
      <c r="GI863" s="24"/>
      <c r="GJ863" s="24"/>
      <c r="GK863" s="24"/>
      <c r="GL863" s="24"/>
      <c r="GM863" s="24"/>
      <c r="GN863" s="24"/>
      <c r="GO863" s="24"/>
      <c r="GP863" s="24"/>
      <c r="GQ863" s="24"/>
      <c r="GR863" s="24"/>
      <c r="GS863" s="24"/>
      <c r="GT863" s="24"/>
      <c r="GU863" s="24"/>
      <c r="GV863" s="24"/>
      <c r="GW863" s="24"/>
      <c r="GX863" s="24"/>
      <c r="GY863" s="24"/>
      <c r="GZ863" s="24"/>
      <c r="HA863" s="24"/>
      <c r="HB863" s="24"/>
      <c r="HC863" s="24"/>
      <c r="HD863" s="24"/>
      <c r="HE863" s="24"/>
      <c r="HF863" s="24"/>
      <c r="HG863" s="24"/>
      <c r="HH863" s="24"/>
      <c r="HI863" s="24"/>
      <c r="HJ863" s="24"/>
      <c r="HK863" s="24"/>
      <c r="HL863" s="24"/>
      <c r="HM863" s="24"/>
      <c r="HN863" s="24"/>
      <c r="HO863" s="24"/>
      <c r="HP863" s="24"/>
      <c r="HQ863" s="24"/>
      <c r="HR863" s="24"/>
      <c r="HS863" s="24"/>
      <c r="HT863" s="24"/>
      <c r="HU863" s="24"/>
      <c r="HV863" s="24"/>
      <c r="HW863" s="24"/>
      <c r="HX863" s="24"/>
      <c r="HY863" s="24"/>
      <c r="HZ863" s="24"/>
      <c r="IA863" s="24"/>
      <c r="IB863" s="24"/>
      <c r="IC863" s="24"/>
      <c r="ID863" s="24"/>
    </row>
    <row r="864" spans="13:238" x14ac:dyDescent="0.3">
      <c r="M864" s="66"/>
      <c r="BF864" s="23"/>
      <c r="BG864" s="24"/>
      <c r="BH864" s="24"/>
      <c r="BI864" s="24"/>
      <c r="BJ864" s="24"/>
      <c r="BK864" s="24"/>
      <c r="BL864" s="24"/>
      <c r="BM864" s="24"/>
      <c r="BN864" s="24"/>
      <c r="BO864" s="24"/>
      <c r="BP864" s="24"/>
      <c r="BQ864" s="24"/>
      <c r="BR864" s="24"/>
      <c r="BS864" s="24"/>
      <c r="BT864" s="24"/>
      <c r="BU864" s="24"/>
      <c r="BV864" s="24"/>
      <c r="BW864" s="24"/>
      <c r="BX864" s="24"/>
      <c r="BY864" s="24"/>
      <c r="BZ864" s="24"/>
      <c r="CA864" s="24"/>
      <c r="CB864" s="24"/>
      <c r="CC864" s="24"/>
      <c r="CD864" s="24"/>
      <c r="CE864" s="24"/>
      <c r="CF864" s="24"/>
      <c r="CG864" s="24"/>
      <c r="CH864" s="24"/>
      <c r="CI864" s="24"/>
      <c r="CJ864" s="24"/>
      <c r="CK864" s="24"/>
      <c r="CL864" s="24"/>
      <c r="CM864" s="24"/>
      <c r="CN864" s="24"/>
      <c r="CO864" s="24"/>
      <c r="CP864" s="24"/>
      <c r="CQ864" s="24"/>
      <c r="CR864" s="24"/>
      <c r="CS864" s="24"/>
      <c r="CT864" s="24"/>
      <c r="CU864" s="24"/>
      <c r="CV864" s="24"/>
      <c r="CW864" s="24"/>
      <c r="CX864" s="24"/>
      <c r="CY864" s="24"/>
      <c r="CZ864" s="24"/>
      <c r="DA864" s="24"/>
      <c r="DB864" s="24"/>
      <c r="DC864" s="24"/>
      <c r="DD864" s="24"/>
      <c r="DE864" s="24"/>
      <c r="DF864" s="24"/>
      <c r="DG864" s="24"/>
      <c r="DH864" s="24"/>
      <c r="DI864" s="24"/>
      <c r="DJ864" s="24"/>
      <c r="DK864" s="24"/>
      <c r="DL864" s="24"/>
      <c r="DM864" s="24"/>
      <c r="DN864" s="24"/>
      <c r="DO864" s="24"/>
      <c r="DP864" s="24"/>
      <c r="DQ864" s="24"/>
      <c r="DR864" s="24"/>
      <c r="DS864" s="24"/>
      <c r="DT864" s="24"/>
      <c r="DU864" s="24"/>
      <c r="DV864" s="24"/>
      <c r="DW864" s="24"/>
      <c r="DX864" s="24"/>
      <c r="DY864" s="24"/>
      <c r="DZ864" s="24"/>
      <c r="EA864" s="24"/>
      <c r="EB864" s="24"/>
      <c r="EC864" s="24"/>
      <c r="ED864" s="24"/>
      <c r="EE864" s="24"/>
      <c r="EF864" s="24"/>
      <c r="EG864" s="24"/>
      <c r="EH864" s="24"/>
      <c r="EI864" s="24"/>
      <c r="EJ864" s="24"/>
      <c r="EK864" s="24"/>
      <c r="EL864" s="24"/>
      <c r="EM864" s="24"/>
      <c r="EN864" s="24"/>
      <c r="EO864" s="24"/>
      <c r="EP864" s="24"/>
      <c r="EQ864" s="24"/>
      <c r="ER864" s="24"/>
      <c r="ES864" s="24"/>
      <c r="ET864" s="24"/>
      <c r="EU864" s="24"/>
      <c r="EV864" s="24"/>
      <c r="EW864" s="24"/>
      <c r="EX864" s="24"/>
      <c r="EY864" s="24"/>
      <c r="EZ864" s="24"/>
      <c r="FA864" s="24"/>
      <c r="FB864" s="24"/>
      <c r="FC864" s="24"/>
      <c r="FD864" s="24"/>
      <c r="FE864" s="24"/>
      <c r="FF864" s="24"/>
      <c r="FG864" s="24"/>
      <c r="FH864" s="24"/>
      <c r="FI864" s="24"/>
      <c r="FJ864" s="24"/>
      <c r="FK864" s="24"/>
      <c r="FL864" s="24"/>
      <c r="FM864" s="24"/>
      <c r="FN864" s="24"/>
      <c r="FO864" s="24"/>
      <c r="FP864" s="24"/>
      <c r="FQ864" s="24"/>
      <c r="FR864" s="24"/>
      <c r="FS864" s="24"/>
      <c r="FT864" s="24"/>
      <c r="FU864" s="24"/>
      <c r="FV864" s="24"/>
      <c r="FW864" s="24"/>
      <c r="FX864" s="24"/>
      <c r="FY864" s="24"/>
      <c r="FZ864" s="24"/>
      <c r="GA864" s="24"/>
      <c r="GB864" s="24"/>
      <c r="GC864" s="24"/>
      <c r="GD864" s="24"/>
      <c r="GE864" s="24"/>
      <c r="GF864" s="24"/>
      <c r="GG864" s="24"/>
      <c r="GH864" s="24"/>
      <c r="GI864" s="24"/>
      <c r="GJ864" s="24"/>
      <c r="GK864" s="24"/>
      <c r="GL864" s="24"/>
      <c r="GM864" s="24"/>
      <c r="GN864" s="24"/>
      <c r="GO864" s="24"/>
      <c r="GP864" s="24"/>
      <c r="GQ864" s="24"/>
      <c r="GR864" s="24"/>
      <c r="GS864" s="24"/>
      <c r="GT864" s="24"/>
      <c r="GU864" s="24"/>
      <c r="GV864" s="24"/>
      <c r="GW864" s="24"/>
      <c r="GX864" s="24"/>
      <c r="GY864" s="24"/>
      <c r="GZ864" s="24"/>
      <c r="HA864" s="24"/>
      <c r="HB864" s="24"/>
      <c r="HC864" s="24"/>
      <c r="HD864" s="24"/>
      <c r="HE864" s="24"/>
      <c r="HF864" s="24"/>
      <c r="HG864" s="24"/>
      <c r="HH864" s="24"/>
      <c r="HI864" s="24"/>
      <c r="HJ864" s="24"/>
      <c r="HK864" s="24"/>
      <c r="HL864" s="24"/>
      <c r="HM864" s="24"/>
      <c r="HN864" s="24"/>
      <c r="HO864" s="24"/>
      <c r="HP864" s="24"/>
      <c r="HQ864" s="24"/>
      <c r="HR864" s="24"/>
      <c r="HS864" s="24"/>
      <c r="HT864" s="24"/>
      <c r="HU864" s="24"/>
      <c r="HV864" s="24"/>
      <c r="HW864" s="24"/>
      <c r="HX864" s="24"/>
      <c r="HY864" s="24"/>
      <c r="HZ864" s="24"/>
      <c r="IA864" s="24"/>
      <c r="IB864" s="24"/>
      <c r="IC864" s="24"/>
      <c r="ID864" s="24"/>
    </row>
    <row r="865" spans="13:238" x14ac:dyDescent="0.3">
      <c r="M865" s="66"/>
      <c r="BF865" s="23"/>
      <c r="BG865" s="24"/>
      <c r="BH865" s="24"/>
      <c r="BI865" s="24"/>
      <c r="BJ865" s="24"/>
      <c r="BK865" s="24"/>
      <c r="BL865" s="24"/>
      <c r="BM865" s="24"/>
      <c r="BN865" s="24"/>
      <c r="BO865" s="24"/>
      <c r="BP865" s="24"/>
      <c r="BQ865" s="24"/>
      <c r="BR865" s="24"/>
      <c r="BS865" s="24"/>
      <c r="BT865" s="24"/>
      <c r="BU865" s="24"/>
      <c r="BV865" s="24"/>
      <c r="BW865" s="24"/>
      <c r="BX865" s="24"/>
      <c r="BY865" s="24"/>
      <c r="BZ865" s="24"/>
      <c r="CA865" s="24"/>
      <c r="CB865" s="24"/>
      <c r="CC865" s="24"/>
      <c r="CD865" s="24"/>
      <c r="CE865" s="24"/>
      <c r="CF865" s="24"/>
      <c r="CG865" s="24"/>
      <c r="CH865" s="24"/>
      <c r="CI865" s="24"/>
      <c r="CJ865" s="24"/>
      <c r="CK865" s="24"/>
      <c r="CL865" s="24"/>
      <c r="CM865" s="24"/>
      <c r="CN865" s="24"/>
      <c r="CO865" s="24"/>
      <c r="CP865" s="24"/>
      <c r="CQ865" s="24"/>
      <c r="CR865" s="24"/>
      <c r="CS865" s="24"/>
      <c r="CT865" s="24"/>
      <c r="CU865" s="24"/>
      <c r="CV865" s="24"/>
      <c r="CW865" s="24"/>
      <c r="CX865" s="24"/>
      <c r="CY865" s="24"/>
      <c r="CZ865" s="24"/>
      <c r="DA865" s="24"/>
      <c r="DB865" s="24"/>
      <c r="DC865" s="24"/>
      <c r="DD865" s="24"/>
      <c r="DE865" s="24"/>
      <c r="DF865" s="24"/>
      <c r="DG865" s="24"/>
      <c r="DH865" s="24"/>
      <c r="DI865" s="24"/>
      <c r="DJ865" s="24"/>
      <c r="DK865" s="24"/>
      <c r="DL865" s="24"/>
      <c r="DM865" s="24"/>
      <c r="DN865" s="24"/>
      <c r="DO865" s="24"/>
      <c r="DP865" s="24"/>
      <c r="DQ865" s="24"/>
      <c r="DR865" s="24"/>
      <c r="DS865" s="24"/>
      <c r="DT865" s="24"/>
      <c r="DU865" s="24"/>
      <c r="DV865" s="24"/>
      <c r="DW865" s="24"/>
      <c r="DX865" s="24"/>
      <c r="DY865" s="24"/>
      <c r="DZ865" s="24"/>
      <c r="EA865" s="24"/>
      <c r="EB865" s="24"/>
      <c r="EC865" s="24"/>
      <c r="ED865" s="24"/>
      <c r="EE865" s="24"/>
      <c r="EF865" s="24"/>
      <c r="EG865" s="24"/>
      <c r="EH865" s="24"/>
      <c r="EI865" s="24"/>
      <c r="EJ865" s="24"/>
      <c r="EK865" s="24"/>
      <c r="EL865" s="24"/>
      <c r="EM865" s="24"/>
      <c r="EN865" s="24"/>
      <c r="EO865" s="24"/>
      <c r="EP865" s="24"/>
      <c r="EQ865" s="24"/>
      <c r="ER865" s="24"/>
      <c r="ES865" s="24"/>
      <c r="ET865" s="24"/>
      <c r="EU865" s="24"/>
      <c r="EV865" s="24"/>
      <c r="EW865" s="24"/>
      <c r="EX865" s="24"/>
      <c r="EY865" s="24"/>
      <c r="EZ865" s="24"/>
      <c r="FA865" s="24"/>
      <c r="FB865" s="24"/>
      <c r="FC865" s="24"/>
      <c r="FD865" s="24"/>
      <c r="FE865" s="24"/>
      <c r="FF865" s="24"/>
      <c r="FG865" s="24"/>
      <c r="FH865" s="24"/>
      <c r="FI865" s="24"/>
      <c r="FJ865" s="24"/>
      <c r="FK865" s="24"/>
      <c r="FL865" s="24"/>
      <c r="FM865" s="24"/>
      <c r="FN865" s="24"/>
      <c r="FO865" s="24"/>
      <c r="FP865" s="24"/>
      <c r="FQ865" s="24"/>
      <c r="FR865" s="24"/>
      <c r="FS865" s="24"/>
      <c r="FT865" s="24"/>
      <c r="FU865" s="24"/>
      <c r="FV865" s="24"/>
      <c r="FW865" s="24"/>
      <c r="FX865" s="24"/>
      <c r="FY865" s="24"/>
      <c r="FZ865" s="24"/>
      <c r="GA865" s="24"/>
      <c r="GB865" s="24"/>
      <c r="GC865" s="24"/>
      <c r="GD865" s="24"/>
      <c r="GE865" s="24"/>
      <c r="GF865" s="24"/>
      <c r="GG865" s="24"/>
      <c r="GH865" s="24"/>
      <c r="GI865" s="24"/>
      <c r="GJ865" s="24"/>
      <c r="GK865" s="24"/>
      <c r="GL865" s="24"/>
      <c r="GM865" s="24"/>
      <c r="GN865" s="24"/>
      <c r="GO865" s="24"/>
      <c r="GP865" s="24"/>
      <c r="GQ865" s="24"/>
      <c r="GR865" s="24"/>
      <c r="GS865" s="24"/>
      <c r="GT865" s="24"/>
      <c r="GU865" s="24"/>
      <c r="GV865" s="24"/>
      <c r="GW865" s="24"/>
      <c r="GX865" s="24"/>
      <c r="GY865" s="24"/>
      <c r="GZ865" s="24"/>
      <c r="HA865" s="24"/>
      <c r="HB865" s="24"/>
      <c r="HC865" s="24"/>
      <c r="HD865" s="24"/>
      <c r="HE865" s="24"/>
      <c r="HF865" s="24"/>
      <c r="HG865" s="24"/>
      <c r="HH865" s="24"/>
      <c r="HI865" s="24"/>
      <c r="HJ865" s="24"/>
      <c r="HK865" s="24"/>
      <c r="HL865" s="24"/>
      <c r="HM865" s="24"/>
      <c r="HN865" s="24"/>
      <c r="HO865" s="24"/>
      <c r="HP865" s="24"/>
      <c r="HQ865" s="24"/>
      <c r="HR865" s="24"/>
      <c r="HS865" s="24"/>
      <c r="HT865" s="24"/>
      <c r="HU865" s="24"/>
      <c r="HV865" s="24"/>
      <c r="HW865" s="24"/>
      <c r="HX865" s="24"/>
      <c r="HY865" s="24"/>
      <c r="HZ865" s="24"/>
      <c r="IA865" s="24"/>
      <c r="IB865" s="24"/>
      <c r="IC865" s="24"/>
      <c r="ID865" s="24"/>
    </row>
    <row r="866" spans="13:238" x14ac:dyDescent="0.3">
      <c r="M866" s="66"/>
      <c r="BF866" s="23"/>
      <c r="BG866" s="24"/>
      <c r="BH866" s="24"/>
      <c r="BI866" s="24"/>
      <c r="BJ866" s="24"/>
      <c r="BK866" s="24"/>
      <c r="BL866" s="24"/>
      <c r="BM866" s="24"/>
      <c r="BN866" s="24"/>
      <c r="BO866" s="24"/>
      <c r="BP866" s="24"/>
      <c r="BQ866" s="24"/>
      <c r="BR866" s="24"/>
      <c r="BS866" s="24"/>
      <c r="BT866" s="24"/>
      <c r="BU866" s="24"/>
      <c r="BV866" s="24"/>
      <c r="BW866" s="24"/>
      <c r="BX866" s="24"/>
      <c r="BY866" s="24"/>
      <c r="BZ866" s="24"/>
      <c r="CA866" s="24"/>
      <c r="CB866" s="24"/>
      <c r="CC866" s="24"/>
      <c r="CD866" s="24"/>
      <c r="CE866" s="24"/>
      <c r="CF866" s="24"/>
      <c r="CG866" s="24"/>
      <c r="CH866" s="24"/>
      <c r="CI866" s="24"/>
      <c r="CJ866" s="24"/>
      <c r="CK866" s="24"/>
      <c r="CL866" s="24"/>
      <c r="CM866" s="24"/>
      <c r="CN866" s="24"/>
      <c r="CO866" s="24"/>
      <c r="CP866" s="24"/>
      <c r="CQ866" s="24"/>
      <c r="CR866" s="24"/>
      <c r="CS866" s="24"/>
      <c r="CT866" s="24"/>
      <c r="CU866" s="24"/>
      <c r="CV866" s="24"/>
      <c r="CW866" s="24"/>
      <c r="CX866" s="24"/>
      <c r="CY866" s="24"/>
      <c r="CZ866" s="24"/>
      <c r="DA866" s="24"/>
      <c r="DB866" s="24"/>
      <c r="DC866" s="24"/>
      <c r="DD866" s="24"/>
      <c r="DE866" s="24"/>
      <c r="DF866" s="24"/>
      <c r="DG866" s="24"/>
      <c r="DH866" s="24"/>
      <c r="DI866" s="24"/>
      <c r="DJ866" s="24"/>
      <c r="DK866" s="24"/>
      <c r="DL866" s="24"/>
      <c r="DM866" s="24"/>
      <c r="DN866" s="24"/>
      <c r="DO866" s="24"/>
      <c r="DP866" s="24"/>
      <c r="DQ866" s="24"/>
      <c r="DR866" s="24"/>
      <c r="DS866" s="24"/>
      <c r="DT866" s="24"/>
      <c r="DU866" s="24"/>
      <c r="DV866" s="24"/>
      <c r="DW866" s="24"/>
      <c r="DX866" s="24"/>
      <c r="DY866" s="24"/>
      <c r="DZ866" s="24"/>
      <c r="EA866" s="24"/>
      <c r="EB866" s="24"/>
      <c r="EC866" s="24"/>
      <c r="ED866" s="24"/>
      <c r="EE866" s="24"/>
      <c r="EF866" s="24"/>
      <c r="EG866" s="24"/>
      <c r="EH866" s="24"/>
      <c r="EI866" s="24"/>
      <c r="EJ866" s="24"/>
      <c r="EK866" s="24"/>
      <c r="EL866" s="24"/>
      <c r="EM866" s="24"/>
      <c r="EN866" s="24"/>
      <c r="EO866" s="24"/>
      <c r="EP866" s="24"/>
      <c r="EQ866" s="24"/>
      <c r="ER866" s="24"/>
      <c r="ES866" s="24"/>
      <c r="ET866" s="24"/>
      <c r="EU866" s="24"/>
      <c r="EV866" s="24"/>
      <c r="EW866" s="24"/>
      <c r="EX866" s="24"/>
      <c r="EY866" s="24"/>
      <c r="EZ866" s="24"/>
      <c r="FA866" s="24"/>
      <c r="FB866" s="24"/>
      <c r="FC866" s="24"/>
      <c r="FD866" s="24"/>
      <c r="FE866" s="24"/>
      <c r="FF866" s="24"/>
      <c r="FG866" s="24"/>
      <c r="FH866" s="24"/>
      <c r="FI866" s="24"/>
      <c r="FJ866" s="24"/>
      <c r="FK866" s="24"/>
      <c r="FL866" s="24"/>
      <c r="FM866" s="24"/>
      <c r="FN866" s="24"/>
      <c r="FO866" s="24"/>
      <c r="FP866" s="24"/>
      <c r="FQ866" s="24"/>
      <c r="FR866" s="24"/>
      <c r="FS866" s="24"/>
      <c r="FT866" s="24"/>
      <c r="FU866" s="24"/>
      <c r="FV866" s="24"/>
      <c r="FW866" s="24"/>
      <c r="FX866" s="24"/>
      <c r="FY866" s="24"/>
      <c r="FZ866" s="24"/>
      <c r="GA866" s="24"/>
      <c r="GB866" s="24"/>
      <c r="GC866" s="24"/>
      <c r="GD866" s="24"/>
      <c r="GE866" s="24"/>
      <c r="GF866" s="24"/>
      <c r="GG866" s="24"/>
      <c r="GH866" s="24"/>
      <c r="GI866" s="24"/>
      <c r="GJ866" s="24"/>
      <c r="GK866" s="24"/>
      <c r="GL866" s="24"/>
      <c r="GM866" s="24"/>
      <c r="GN866" s="24"/>
      <c r="GO866" s="24"/>
      <c r="GP866" s="24"/>
      <c r="GQ866" s="24"/>
      <c r="GR866" s="24"/>
      <c r="GS866" s="24"/>
      <c r="GT866" s="24"/>
      <c r="GU866" s="24"/>
      <c r="GV866" s="24"/>
      <c r="GW866" s="24"/>
      <c r="GX866" s="24"/>
      <c r="GY866" s="24"/>
      <c r="GZ866" s="24"/>
      <c r="HA866" s="24"/>
      <c r="HB866" s="24"/>
      <c r="HC866" s="24"/>
      <c r="HD866" s="24"/>
      <c r="HE866" s="24"/>
      <c r="HF866" s="24"/>
      <c r="HG866" s="24"/>
      <c r="HH866" s="24"/>
      <c r="HI866" s="24"/>
      <c r="HJ866" s="24"/>
      <c r="HK866" s="24"/>
      <c r="HL866" s="24"/>
      <c r="HM866" s="24"/>
      <c r="HN866" s="24"/>
      <c r="HO866" s="24"/>
      <c r="HP866" s="24"/>
      <c r="HQ866" s="24"/>
      <c r="HR866" s="24"/>
      <c r="HS866" s="24"/>
      <c r="HT866" s="24"/>
      <c r="HU866" s="24"/>
      <c r="HV866" s="24"/>
      <c r="HW866" s="24"/>
      <c r="HX866" s="24"/>
      <c r="HY866" s="24"/>
      <c r="HZ866" s="24"/>
      <c r="IA866" s="24"/>
      <c r="IB866" s="24"/>
      <c r="IC866" s="24"/>
      <c r="ID866" s="24"/>
    </row>
    <row r="867" spans="13:238" x14ac:dyDescent="0.3">
      <c r="M867" s="66"/>
      <c r="BF867" s="23"/>
      <c r="BG867" s="24"/>
      <c r="BH867" s="24"/>
      <c r="BI867" s="24"/>
      <c r="BJ867" s="24"/>
      <c r="BK867" s="24"/>
      <c r="BL867" s="24"/>
      <c r="BM867" s="24"/>
      <c r="BN867" s="24"/>
      <c r="BO867" s="24"/>
      <c r="BP867" s="24"/>
      <c r="BQ867" s="24"/>
      <c r="BR867" s="24"/>
      <c r="BS867" s="24"/>
      <c r="BT867" s="24"/>
      <c r="BU867" s="24"/>
      <c r="BV867" s="24"/>
      <c r="BW867" s="24"/>
      <c r="BX867" s="24"/>
      <c r="BY867" s="24"/>
      <c r="BZ867" s="24"/>
      <c r="CA867" s="24"/>
      <c r="CB867" s="24"/>
      <c r="CC867" s="24"/>
      <c r="CD867" s="24"/>
      <c r="CE867" s="24"/>
      <c r="CF867" s="24"/>
      <c r="CG867" s="24"/>
      <c r="CH867" s="24"/>
      <c r="CI867" s="24"/>
      <c r="CJ867" s="24"/>
      <c r="CK867" s="24"/>
      <c r="CL867" s="24"/>
      <c r="CM867" s="24"/>
      <c r="CN867" s="24"/>
      <c r="CO867" s="24"/>
      <c r="CP867" s="24"/>
      <c r="CQ867" s="24"/>
      <c r="CR867" s="24"/>
      <c r="CS867" s="24"/>
      <c r="CT867" s="24"/>
      <c r="CU867" s="24"/>
      <c r="CV867" s="24"/>
      <c r="CW867" s="24"/>
      <c r="CX867" s="24"/>
      <c r="CY867" s="24"/>
      <c r="CZ867" s="24"/>
      <c r="DA867" s="24"/>
      <c r="DB867" s="24"/>
      <c r="DC867" s="24"/>
      <c r="DD867" s="24"/>
      <c r="DE867" s="24"/>
      <c r="DF867" s="24"/>
      <c r="DG867" s="24"/>
      <c r="DH867" s="24"/>
      <c r="DI867" s="24"/>
      <c r="DJ867" s="24"/>
      <c r="DK867" s="24"/>
      <c r="DL867" s="24"/>
      <c r="DM867" s="24"/>
      <c r="DN867" s="24"/>
      <c r="DO867" s="24"/>
      <c r="DP867" s="24"/>
      <c r="DQ867" s="24"/>
      <c r="DR867" s="24"/>
      <c r="DS867" s="24"/>
      <c r="DT867" s="24"/>
      <c r="DU867" s="24"/>
      <c r="DV867" s="24"/>
      <c r="DW867" s="24"/>
      <c r="DX867" s="24"/>
      <c r="DY867" s="24"/>
      <c r="DZ867" s="24"/>
      <c r="EA867" s="24"/>
      <c r="EB867" s="24"/>
      <c r="EC867" s="24"/>
      <c r="ED867" s="24"/>
      <c r="EE867" s="24"/>
      <c r="EF867" s="24"/>
      <c r="EG867" s="24"/>
      <c r="EH867" s="24"/>
      <c r="EI867" s="24"/>
      <c r="EJ867" s="24"/>
      <c r="EK867" s="24"/>
      <c r="EL867" s="24"/>
      <c r="EM867" s="24"/>
      <c r="EN867" s="24"/>
      <c r="EO867" s="24"/>
      <c r="EP867" s="24"/>
      <c r="EQ867" s="24"/>
      <c r="ER867" s="24"/>
      <c r="ES867" s="24"/>
      <c r="ET867" s="24"/>
      <c r="EU867" s="24"/>
      <c r="EV867" s="24"/>
      <c r="EW867" s="24"/>
      <c r="EX867" s="24"/>
      <c r="EY867" s="24"/>
      <c r="EZ867" s="24"/>
      <c r="FA867" s="24"/>
      <c r="FB867" s="24"/>
      <c r="FC867" s="24"/>
      <c r="FD867" s="24"/>
      <c r="FE867" s="24"/>
      <c r="FF867" s="24"/>
      <c r="FG867" s="24"/>
      <c r="FH867" s="24"/>
      <c r="FI867" s="24"/>
      <c r="FJ867" s="24"/>
      <c r="FK867" s="24"/>
      <c r="FL867" s="24"/>
      <c r="FM867" s="24"/>
      <c r="FN867" s="24"/>
      <c r="FO867" s="24"/>
      <c r="FP867" s="24"/>
      <c r="FQ867" s="24"/>
      <c r="FR867" s="24"/>
      <c r="FS867" s="24"/>
      <c r="FT867" s="24"/>
      <c r="FU867" s="24"/>
      <c r="FV867" s="24"/>
      <c r="FW867" s="24"/>
      <c r="FX867" s="24"/>
      <c r="FY867" s="24"/>
      <c r="FZ867" s="24"/>
      <c r="GA867" s="24"/>
      <c r="GB867" s="24"/>
      <c r="GC867" s="24"/>
      <c r="GD867" s="24"/>
      <c r="GE867" s="24"/>
      <c r="GF867" s="24"/>
      <c r="GG867" s="24"/>
      <c r="GH867" s="24"/>
      <c r="GI867" s="24"/>
      <c r="GJ867" s="24"/>
      <c r="GK867" s="24"/>
      <c r="GL867" s="24"/>
      <c r="GM867" s="24"/>
      <c r="GN867" s="24"/>
      <c r="GO867" s="24"/>
      <c r="GP867" s="24"/>
      <c r="GQ867" s="24"/>
      <c r="GR867" s="24"/>
      <c r="GS867" s="24"/>
      <c r="GT867" s="24"/>
      <c r="GU867" s="24"/>
      <c r="GV867" s="24"/>
      <c r="GW867" s="24"/>
      <c r="GX867" s="24"/>
      <c r="GY867" s="24"/>
      <c r="GZ867" s="24"/>
      <c r="HA867" s="24"/>
      <c r="HB867" s="24"/>
      <c r="HC867" s="24"/>
      <c r="HD867" s="24"/>
      <c r="HE867" s="24"/>
      <c r="HF867" s="24"/>
      <c r="HG867" s="24"/>
      <c r="HH867" s="24"/>
      <c r="HI867" s="24"/>
      <c r="HJ867" s="24"/>
      <c r="HK867" s="24"/>
      <c r="HL867" s="24"/>
      <c r="HM867" s="24"/>
      <c r="HN867" s="24"/>
      <c r="HO867" s="24"/>
      <c r="HP867" s="24"/>
      <c r="HQ867" s="24"/>
      <c r="HR867" s="24"/>
      <c r="HS867" s="24"/>
      <c r="HT867" s="24"/>
      <c r="HU867" s="24"/>
      <c r="HV867" s="24"/>
      <c r="HW867" s="24"/>
      <c r="HX867" s="24"/>
      <c r="HY867" s="24"/>
      <c r="HZ867" s="24"/>
      <c r="IA867" s="24"/>
      <c r="IB867" s="24"/>
      <c r="IC867" s="24"/>
      <c r="ID867" s="24"/>
    </row>
    <row r="868" spans="13:238" x14ac:dyDescent="0.3">
      <c r="M868" s="66"/>
      <c r="BF868" s="23"/>
      <c r="BG868" s="24"/>
      <c r="BH868" s="24"/>
      <c r="BI868" s="24"/>
      <c r="BJ868" s="24"/>
      <c r="BK868" s="24"/>
      <c r="BL868" s="24"/>
      <c r="BM868" s="24"/>
      <c r="BN868" s="24"/>
      <c r="BO868" s="24"/>
      <c r="BP868" s="24"/>
      <c r="BQ868" s="24"/>
      <c r="BR868" s="24"/>
      <c r="BS868" s="24"/>
      <c r="BT868" s="24"/>
      <c r="BU868" s="24"/>
      <c r="BV868" s="24"/>
      <c r="BW868" s="24"/>
      <c r="BX868" s="24"/>
      <c r="BY868" s="24"/>
      <c r="BZ868" s="24"/>
      <c r="CA868" s="24"/>
      <c r="CB868" s="24"/>
      <c r="CC868" s="24"/>
      <c r="CD868" s="24"/>
      <c r="CE868" s="24"/>
      <c r="CF868" s="24"/>
      <c r="CG868" s="24"/>
      <c r="CH868" s="24"/>
      <c r="CI868" s="24"/>
      <c r="CJ868" s="24"/>
      <c r="CK868" s="24"/>
      <c r="CL868" s="24"/>
      <c r="CM868" s="24"/>
      <c r="CN868" s="24"/>
      <c r="CO868" s="24"/>
      <c r="CP868" s="24"/>
      <c r="CQ868" s="24"/>
      <c r="CR868" s="24"/>
      <c r="CS868" s="24"/>
      <c r="CT868" s="24"/>
      <c r="CU868" s="24"/>
      <c r="CV868" s="24"/>
      <c r="CW868" s="24"/>
      <c r="CX868" s="24"/>
      <c r="CY868" s="24"/>
      <c r="CZ868" s="24"/>
      <c r="DA868" s="24"/>
      <c r="DB868" s="24"/>
      <c r="DC868" s="24"/>
      <c r="DD868" s="24"/>
      <c r="DE868" s="24"/>
      <c r="DF868" s="24"/>
      <c r="DG868" s="24"/>
      <c r="DH868" s="24"/>
      <c r="DI868" s="24"/>
      <c r="DJ868" s="24"/>
      <c r="DK868" s="24"/>
      <c r="DL868" s="24"/>
      <c r="DM868" s="24"/>
      <c r="DN868" s="24"/>
      <c r="DO868" s="24"/>
      <c r="DP868" s="24"/>
      <c r="DQ868" s="24"/>
      <c r="DR868" s="24"/>
      <c r="DS868" s="24"/>
      <c r="DT868" s="24"/>
      <c r="DU868" s="24"/>
      <c r="DV868" s="24"/>
      <c r="DW868" s="24"/>
      <c r="DX868" s="24"/>
      <c r="DY868" s="24"/>
      <c r="DZ868" s="24"/>
      <c r="EA868" s="24"/>
      <c r="EB868" s="24"/>
      <c r="EC868" s="24"/>
      <c r="ED868" s="24"/>
      <c r="EE868" s="24"/>
      <c r="EF868" s="24"/>
      <c r="EG868" s="24"/>
      <c r="EH868" s="24"/>
      <c r="EI868" s="24"/>
      <c r="EJ868" s="24"/>
      <c r="EK868" s="24"/>
      <c r="EL868" s="24"/>
      <c r="EM868" s="24"/>
      <c r="EN868" s="24"/>
      <c r="EO868" s="24"/>
      <c r="EP868" s="24"/>
      <c r="EQ868" s="24"/>
      <c r="ER868" s="24"/>
      <c r="ES868" s="24"/>
      <c r="ET868" s="24"/>
      <c r="EU868" s="24"/>
      <c r="EV868" s="24"/>
      <c r="EW868" s="24"/>
      <c r="EX868" s="24"/>
      <c r="EY868" s="24"/>
      <c r="EZ868" s="24"/>
      <c r="FA868" s="24"/>
      <c r="FB868" s="24"/>
      <c r="FC868" s="24"/>
      <c r="FD868" s="24"/>
      <c r="FE868" s="24"/>
      <c r="FF868" s="24"/>
      <c r="FG868" s="24"/>
      <c r="FH868" s="24"/>
      <c r="FI868" s="24"/>
      <c r="FJ868" s="24"/>
      <c r="FK868" s="24"/>
      <c r="FL868" s="24"/>
      <c r="FM868" s="24"/>
      <c r="FN868" s="24"/>
      <c r="FO868" s="24"/>
      <c r="FP868" s="24"/>
      <c r="FQ868" s="24"/>
      <c r="FR868" s="24"/>
      <c r="FS868" s="24"/>
      <c r="FT868" s="24"/>
      <c r="FU868" s="24"/>
      <c r="FV868" s="24"/>
      <c r="FW868" s="24"/>
      <c r="FX868" s="24"/>
      <c r="FY868" s="24"/>
      <c r="FZ868" s="24"/>
      <c r="GA868" s="24"/>
      <c r="GB868" s="24"/>
      <c r="GC868" s="24"/>
      <c r="GD868" s="24"/>
      <c r="GE868" s="24"/>
      <c r="GF868" s="24"/>
      <c r="GG868" s="24"/>
      <c r="GH868" s="24"/>
      <c r="GI868" s="24"/>
      <c r="GJ868" s="24"/>
      <c r="GK868" s="24"/>
      <c r="GL868" s="24"/>
      <c r="GM868" s="24"/>
      <c r="GN868" s="24"/>
      <c r="GO868" s="24"/>
      <c r="GP868" s="24"/>
      <c r="GQ868" s="24"/>
      <c r="GR868" s="24"/>
      <c r="GS868" s="24"/>
      <c r="GT868" s="24"/>
      <c r="GU868" s="24"/>
      <c r="GV868" s="24"/>
      <c r="GW868" s="24"/>
      <c r="GX868" s="24"/>
      <c r="GY868" s="24"/>
      <c r="GZ868" s="24"/>
      <c r="HA868" s="24"/>
      <c r="HB868" s="24"/>
      <c r="HC868" s="24"/>
      <c r="HD868" s="24"/>
      <c r="HE868" s="24"/>
      <c r="HF868" s="24"/>
      <c r="HG868" s="24"/>
      <c r="HH868" s="24"/>
      <c r="HI868" s="24"/>
      <c r="HJ868" s="24"/>
      <c r="HK868" s="24"/>
      <c r="HL868" s="24"/>
      <c r="HM868" s="24"/>
      <c r="HN868" s="24"/>
      <c r="HO868" s="24"/>
      <c r="HP868" s="24"/>
      <c r="HQ868" s="24"/>
      <c r="HR868" s="24"/>
      <c r="HS868" s="24"/>
      <c r="HT868" s="24"/>
      <c r="HU868" s="24"/>
      <c r="HV868" s="24"/>
      <c r="HW868" s="24"/>
      <c r="HX868" s="24"/>
      <c r="HY868" s="24"/>
      <c r="HZ868" s="24"/>
      <c r="IA868" s="24"/>
      <c r="IB868" s="24"/>
      <c r="IC868" s="24"/>
      <c r="ID868" s="24"/>
    </row>
    <row r="869" spans="13:238" x14ac:dyDescent="0.3">
      <c r="M869" s="66"/>
      <c r="BF869" s="23"/>
      <c r="BG869" s="24"/>
      <c r="BH869" s="24"/>
      <c r="BI869" s="24"/>
      <c r="BJ869" s="24"/>
      <c r="BK869" s="24"/>
      <c r="BL869" s="24"/>
      <c r="BM869" s="24"/>
      <c r="BN869" s="24"/>
      <c r="BO869" s="24"/>
      <c r="BP869" s="24"/>
      <c r="BQ869" s="24"/>
      <c r="BR869" s="24"/>
      <c r="BS869" s="24"/>
      <c r="BT869" s="24"/>
      <c r="BU869" s="24"/>
      <c r="BV869" s="24"/>
      <c r="BW869" s="24"/>
      <c r="BX869" s="24"/>
      <c r="BY869" s="24"/>
      <c r="BZ869" s="24"/>
      <c r="CA869" s="24"/>
      <c r="CB869" s="24"/>
      <c r="CC869" s="24"/>
      <c r="CD869" s="24"/>
      <c r="CE869" s="24"/>
      <c r="CF869" s="24"/>
      <c r="CG869" s="24"/>
      <c r="CH869" s="24"/>
      <c r="CI869" s="24"/>
      <c r="CJ869" s="24"/>
      <c r="CK869" s="24"/>
      <c r="CL869" s="24"/>
      <c r="CM869" s="24"/>
      <c r="CN869" s="24"/>
      <c r="CO869" s="24"/>
      <c r="CP869" s="24"/>
      <c r="CQ869" s="24"/>
      <c r="CR869" s="24"/>
      <c r="CS869" s="24"/>
      <c r="CT869" s="24"/>
      <c r="CU869" s="24"/>
      <c r="CV869" s="24"/>
      <c r="CW869" s="24"/>
      <c r="CX869" s="24"/>
      <c r="CY869" s="24"/>
      <c r="CZ869" s="24"/>
      <c r="DA869" s="24"/>
      <c r="DB869" s="24"/>
      <c r="DC869" s="24"/>
      <c r="DD869" s="24"/>
      <c r="DE869" s="24"/>
      <c r="DF869" s="24"/>
      <c r="DG869" s="24"/>
      <c r="DH869" s="24"/>
      <c r="DI869" s="24"/>
      <c r="DJ869" s="24"/>
      <c r="DK869" s="24"/>
      <c r="DL869" s="24"/>
      <c r="DM869" s="24"/>
      <c r="DN869" s="24"/>
      <c r="DO869" s="24"/>
      <c r="DP869" s="24"/>
      <c r="DQ869" s="24"/>
      <c r="DR869" s="24"/>
      <c r="DS869" s="24"/>
      <c r="DT869" s="24"/>
      <c r="DU869" s="24"/>
      <c r="DV869" s="24"/>
      <c r="DW869" s="24"/>
      <c r="DX869" s="24"/>
      <c r="DY869" s="24"/>
      <c r="DZ869" s="24"/>
      <c r="EA869" s="24"/>
      <c r="EB869" s="24"/>
      <c r="EC869" s="24"/>
      <c r="ED869" s="24"/>
      <c r="EE869" s="24"/>
      <c r="EF869" s="24"/>
      <c r="EG869" s="24"/>
      <c r="EH869" s="24"/>
      <c r="EI869" s="24"/>
      <c r="EJ869" s="24"/>
      <c r="EK869" s="24"/>
      <c r="EL869" s="24"/>
      <c r="EM869" s="24"/>
      <c r="EN869" s="24"/>
      <c r="EO869" s="24"/>
      <c r="EP869" s="24"/>
      <c r="EQ869" s="24"/>
      <c r="ER869" s="24"/>
      <c r="ES869" s="24"/>
      <c r="ET869" s="24"/>
      <c r="EU869" s="24"/>
      <c r="EV869" s="24"/>
      <c r="EW869" s="24"/>
      <c r="EX869" s="24"/>
      <c r="EY869" s="24"/>
      <c r="EZ869" s="24"/>
      <c r="FA869" s="24"/>
      <c r="FB869" s="24"/>
      <c r="FC869" s="24"/>
      <c r="FD869" s="24"/>
      <c r="FE869" s="24"/>
      <c r="FF869" s="24"/>
      <c r="FG869" s="24"/>
      <c r="FH869" s="24"/>
      <c r="FI869" s="24"/>
      <c r="FJ869" s="24"/>
      <c r="FK869" s="24"/>
      <c r="FL869" s="24"/>
      <c r="FM869" s="24"/>
      <c r="FN869" s="24"/>
      <c r="FO869" s="24"/>
      <c r="FP869" s="24"/>
      <c r="FQ869" s="24"/>
      <c r="FR869" s="24"/>
      <c r="FS869" s="24"/>
      <c r="FT869" s="24"/>
      <c r="FU869" s="24"/>
      <c r="FV869" s="24"/>
      <c r="FW869" s="24"/>
      <c r="FX869" s="24"/>
      <c r="FY869" s="24"/>
      <c r="FZ869" s="24"/>
      <c r="GA869" s="24"/>
      <c r="GB869" s="24"/>
      <c r="GC869" s="24"/>
      <c r="GD869" s="24"/>
      <c r="GE869" s="24"/>
      <c r="GF869" s="24"/>
      <c r="GG869" s="24"/>
      <c r="GH869" s="24"/>
      <c r="GI869" s="24"/>
      <c r="GJ869" s="24"/>
      <c r="GK869" s="24"/>
      <c r="GL869" s="24"/>
      <c r="GM869" s="24"/>
      <c r="GN869" s="24"/>
      <c r="GO869" s="24"/>
      <c r="GP869" s="24"/>
      <c r="GQ869" s="24"/>
      <c r="GR869" s="24"/>
      <c r="GS869" s="24"/>
      <c r="GT869" s="24"/>
      <c r="GU869" s="24"/>
      <c r="GV869" s="24"/>
      <c r="GW869" s="24"/>
      <c r="GX869" s="24"/>
      <c r="GY869" s="24"/>
      <c r="GZ869" s="24"/>
      <c r="HA869" s="24"/>
      <c r="HB869" s="24"/>
      <c r="HC869" s="24"/>
      <c r="HD869" s="24"/>
      <c r="HE869" s="24"/>
      <c r="HF869" s="24"/>
      <c r="HG869" s="24"/>
      <c r="HH869" s="24"/>
      <c r="HI869" s="24"/>
      <c r="HJ869" s="24"/>
      <c r="HK869" s="24"/>
      <c r="HL869" s="24"/>
      <c r="HM869" s="24"/>
      <c r="HN869" s="24"/>
      <c r="HO869" s="24"/>
      <c r="HP869" s="24"/>
      <c r="HQ869" s="24"/>
      <c r="HR869" s="24"/>
      <c r="HS869" s="24"/>
      <c r="HT869" s="24"/>
      <c r="HU869" s="24"/>
      <c r="HV869" s="24"/>
      <c r="HW869" s="24"/>
      <c r="HX869" s="24"/>
      <c r="HY869" s="24"/>
      <c r="HZ869" s="24"/>
      <c r="IA869" s="24"/>
      <c r="IB869" s="24"/>
      <c r="IC869" s="24"/>
      <c r="ID869" s="24"/>
    </row>
    <row r="870" spans="13:238" x14ac:dyDescent="0.3">
      <c r="M870" s="66"/>
      <c r="BF870" s="23"/>
      <c r="BG870" s="24"/>
      <c r="BH870" s="24"/>
      <c r="BI870" s="24"/>
      <c r="BJ870" s="24"/>
      <c r="BK870" s="24"/>
      <c r="BL870" s="24"/>
      <c r="BM870" s="24"/>
      <c r="BN870" s="24"/>
      <c r="BO870" s="24"/>
      <c r="BP870" s="24"/>
      <c r="BQ870" s="24"/>
      <c r="BR870" s="24"/>
      <c r="BS870" s="24"/>
      <c r="BT870" s="24"/>
      <c r="BU870" s="24"/>
      <c r="BV870" s="24"/>
      <c r="BW870" s="24"/>
      <c r="BX870" s="24"/>
      <c r="BY870" s="24"/>
      <c r="BZ870" s="24"/>
      <c r="CA870" s="24"/>
      <c r="CB870" s="24"/>
      <c r="CC870" s="24"/>
      <c r="CD870" s="24"/>
      <c r="CE870" s="24"/>
      <c r="CF870" s="24"/>
      <c r="CG870" s="24"/>
      <c r="CH870" s="24"/>
      <c r="CI870" s="24"/>
      <c r="CJ870" s="24"/>
      <c r="CK870" s="24"/>
      <c r="CL870" s="24"/>
      <c r="CM870" s="24"/>
      <c r="CN870" s="24"/>
      <c r="CO870" s="24"/>
      <c r="CP870" s="24"/>
      <c r="CQ870" s="24"/>
      <c r="CR870" s="24"/>
      <c r="CS870" s="24"/>
      <c r="CT870" s="24"/>
      <c r="CU870" s="24"/>
      <c r="CV870" s="24"/>
      <c r="CW870" s="24"/>
      <c r="CX870" s="24"/>
      <c r="CY870" s="24"/>
      <c r="CZ870" s="24"/>
      <c r="DA870" s="24"/>
      <c r="DB870" s="24"/>
      <c r="DC870" s="24"/>
      <c r="DD870" s="24"/>
      <c r="DE870" s="24"/>
      <c r="DF870" s="24"/>
      <c r="DG870" s="24"/>
      <c r="DH870" s="24"/>
      <c r="DI870" s="24"/>
      <c r="DJ870" s="24"/>
      <c r="DK870" s="24"/>
      <c r="DL870" s="24"/>
      <c r="DM870" s="24"/>
      <c r="DN870" s="24"/>
      <c r="DO870" s="24"/>
      <c r="DP870" s="24"/>
      <c r="DQ870" s="24"/>
      <c r="DR870" s="24"/>
      <c r="DS870" s="24"/>
      <c r="DT870" s="24"/>
      <c r="DU870" s="24"/>
      <c r="DV870" s="24"/>
      <c r="DW870" s="24"/>
      <c r="DX870" s="24"/>
      <c r="DY870" s="24"/>
      <c r="DZ870" s="24"/>
      <c r="EA870" s="24"/>
      <c r="EB870" s="24"/>
      <c r="EC870" s="24"/>
      <c r="ED870" s="24"/>
      <c r="EE870" s="24"/>
      <c r="EF870" s="24"/>
      <c r="EG870" s="24"/>
      <c r="EH870" s="24"/>
      <c r="EI870" s="24"/>
      <c r="EJ870" s="24"/>
      <c r="EK870" s="24"/>
      <c r="EL870" s="24"/>
      <c r="EM870" s="24"/>
      <c r="EN870" s="24"/>
      <c r="EO870" s="24"/>
      <c r="EP870" s="24"/>
      <c r="EQ870" s="24"/>
      <c r="ER870" s="24"/>
      <c r="ES870" s="24"/>
      <c r="ET870" s="24"/>
      <c r="EU870" s="24"/>
      <c r="EV870" s="24"/>
      <c r="EW870" s="24"/>
      <c r="EX870" s="24"/>
      <c r="EY870" s="24"/>
      <c r="EZ870" s="24"/>
      <c r="FA870" s="24"/>
      <c r="FB870" s="24"/>
      <c r="FC870" s="24"/>
      <c r="FD870" s="24"/>
      <c r="FE870" s="24"/>
      <c r="FF870" s="24"/>
      <c r="FG870" s="24"/>
      <c r="FH870" s="24"/>
      <c r="FI870" s="24"/>
      <c r="FJ870" s="24"/>
      <c r="FK870" s="24"/>
      <c r="FL870" s="24"/>
      <c r="FM870" s="24"/>
      <c r="FN870" s="24"/>
      <c r="FO870" s="24"/>
      <c r="FP870" s="24"/>
      <c r="FQ870" s="24"/>
      <c r="FR870" s="24"/>
      <c r="FS870" s="24"/>
      <c r="FT870" s="24"/>
      <c r="FU870" s="24"/>
      <c r="FV870" s="24"/>
      <c r="FW870" s="24"/>
      <c r="FX870" s="24"/>
      <c r="FY870" s="24"/>
      <c r="FZ870" s="24"/>
      <c r="GA870" s="24"/>
      <c r="GB870" s="24"/>
      <c r="GC870" s="24"/>
      <c r="GD870" s="24"/>
      <c r="GE870" s="24"/>
      <c r="GF870" s="24"/>
      <c r="GG870" s="24"/>
      <c r="GH870" s="24"/>
      <c r="GI870" s="24"/>
      <c r="GJ870" s="24"/>
      <c r="GK870" s="24"/>
      <c r="GL870" s="24"/>
      <c r="GM870" s="24"/>
      <c r="GN870" s="24"/>
      <c r="GO870" s="24"/>
      <c r="GP870" s="24"/>
      <c r="GQ870" s="24"/>
      <c r="GR870" s="24"/>
      <c r="GS870" s="24"/>
      <c r="GT870" s="24"/>
      <c r="GU870" s="24"/>
      <c r="GV870" s="24"/>
      <c r="GW870" s="24"/>
      <c r="GX870" s="24"/>
      <c r="GY870" s="24"/>
      <c r="GZ870" s="24"/>
      <c r="HA870" s="24"/>
      <c r="HB870" s="24"/>
      <c r="HC870" s="24"/>
      <c r="HD870" s="24"/>
      <c r="HE870" s="24"/>
      <c r="HF870" s="24"/>
      <c r="HG870" s="24"/>
      <c r="HH870" s="24"/>
      <c r="HI870" s="24"/>
      <c r="HJ870" s="24"/>
      <c r="HK870" s="24"/>
      <c r="HL870" s="24"/>
      <c r="HM870" s="24"/>
      <c r="HN870" s="24"/>
      <c r="HO870" s="24"/>
      <c r="HP870" s="24"/>
      <c r="HQ870" s="24"/>
      <c r="HR870" s="24"/>
      <c r="HS870" s="24"/>
      <c r="HT870" s="24"/>
      <c r="HU870" s="24"/>
      <c r="HV870" s="24"/>
      <c r="HW870" s="24"/>
      <c r="HX870" s="24"/>
      <c r="HY870" s="24"/>
      <c r="HZ870" s="24"/>
      <c r="IA870" s="24"/>
      <c r="IB870" s="24"/>
      <c r="IC870" s="24"/>
      <c r="ID870" s="24"/>
    </row>
    <row r="871" spans="13:238" x14ac:dyDescent="0.3">
      <c r="M871" s="66"/>
      <c r="BF871" s="23"/>
      <c r="BG871" s="24"/>
      <c r="BH871" s="24"/>
      <c r="BI871" s="24"/>
      <c r="BJ871" s="24"/>
      <c r="BK871" s="24"/>
      <c r="BL871" s="24"/>
      <c r="BM871" s="24"/>
      <c r="BN871" s="24"/>
      <c r="BO871" s="24"/>
      <c r="BP871" s="24"/>
      <c r="BQ871" s="24"/>
      <c r="BR871" s="24"/>
      <c r="BS871" s="24"/>
      <c r="BT871" s="24"/>
      <c r="BU871" s="24"/>
      <c r="BV871" s="24"/>
      <c r="BW871" s="24"/>
      <c r="BX871" s="24"/>
      <c r="BY871" s="24"/>
      <c r="BZ871" s="24"/>
      <c r="CA871" s="24"/>
      <c r="CB871" s="24"/>
      <c r="CC871" s="24"/>
      <c r="CD871" s="24"/>
      <c r="CE871" s="24"/>
      <c r="CF871" s="24"/>
      <c r="CG871" s="24"/>
      <c r="CH871" s="24"/>
      <c r="CI871" s="24"/>
      <c r="CJ871" s="24"/>
      <c r="CK871" s="24"/>
      <c r="CL871" s="24"/>
      <c r="CM871" s="24"/>
      <c r="CN871" s="24"/>
      <c r="CO871" s="24"/>
      <c r="CP871" s="24"/>
      <c r="CQ871" s="24"/>
      <c r="CR871" s="24"/>
      <c r="CS871" s="24"/>
      <c r="CT871" s="24"/>
      <c r="CU871" s="24"/>
      <c r="CV871" s="24"/>
      <c r="CW871" s="24"/>
      <c r="CX871" s="24"/>
      <c r="CY871" s="24"/>
      <c r="CZ871" s="24"/>
      <c r="DA871" s="24"/>
      <c r="DB871" s="24"/>
      <c r="DC871" s="24"/>
      <c r="DD871" s="24"/>
      <c r="DE871" s="24"/>
      <c r="DF871" s="24"/>
      <c r="DG871" s="24"/>
      <c r="DH871" s="24"/>
      <c r="DI871" s="24"/>
      <c r="DJ871" s="24"/>
      <c r="DK871" s="24"/>
      <c r="DL871" s="24"/>
      <c r="DM871" s="24"/>
      <c r="DN871" s="24"/>
      <c r="DO871" s="24"/>
      <c r="DP871" s="24"/>
      <c r="DQ871" s="24"/>
      <c r="DR871" s="24"/>
      <c r="DS871" s="24"/>
      <c r="DT871" s="24"/>
      <c r="DU871" s="24"/>
      <c r="DV871" s="24"/>
      <c r="DW871" s="24"/>
      <c r="DX871" s="24"/>
      <c r="DY871" s="24"/>
      <c r="DZ871" s="24"/>
      <c r="EA871" s="24"/>
      <c r="EB871" s="24"/>
      <c r="EC871" s="24"/>
      <c r="ED871" s="24"/>
      <c r="EE871" s="24"/>
      <c r="EF871" s="24"/>
      <c r="EG871" s="24"/>
      <c r="EH871" s="24"/>
      <c r="EI871" s="24"/>
      <c r="EJ871" s="24"/>
      <c r="EK871" s="24"/>
      <c r="EL871" s="24"/>
      <c r="EM871" s="24"/>
      <c r="EN871" s="24"/>
      <c r="EO871" s="24"/>
      <c r="EP871" s="24"/>
      <c r="EQ871" s="24"/>
      <c r="ER871" s="24"/>
      <c r="ES871" s="24"/>
      <c r="ET871" s="24"/>
      <c r="EU871" s="24"/>
      <c r="EV871" s="24"/>
      <c r="EW871" s="24"/>
      <c r="EX871" s="24"/>
      <c r="EY871" s="24"/>
      <c r="EZ871" s="24"/>
      <c r="FA871" s="24"/>
      <c r="FB871" s="24"/>
      <c r="FC871" s="24"/>
      <c r="FD871" s="24"/>
      <c r="FE871" s="24"/>
      <c r="FF871" s="24"/>
      <c r="FG871" s="24"/>
      <c r="FH871" s="24"/>
      <c r="FI871" s="24"/>
      <c r="FJ871" s="24"/>
      <c r="FK871" s="24"/>
      <c r="FL871" s="24"/>
      <c r="FM871" s="24"/>
      <c r="FN871" s="24"/>
      <c r="FO871" s="24"/>
      <c r="FP871" s="24"/>
      <c r="FQ871" s="24"/>
      <c r="FR871" s="24"/>
      <c r="FS871" s="24"/>
      <c r="FT871" s="24"/>
      <c r="FU871" s="24"/>
      <c r="FV871" s="24"/>
      <c r="FW871" s="24"/>
      <c r="FX871" s="24"/>
      <c r="FY871" s="24"/>
      <c r="FZ871" s="24"/>
      <c r="GA871" s="24"/>
      <c r="GB871" s="24"/>
      <c r="GC871" s="24"/>
      <c r="GD871" s="24"/>
      <c r="GE871" s="24"/>
      <c r="GF871" s="24"/>
      <c r="GG871" s="24"/>
      <c r="GH871" s="24"/>
      <c r="GI871" s="24"/>
      <c r="GJ871" s="24"/>
      <c r="GK871" s="24"/>
      <c r="GL871" s="24"/>
      <c r="GM871" s="24"/>
      <c r="GN871" s="24"/>
      <c r="GO871" s="24"/>
      <c r="GP871" s="24"/>
      <c r="GQ871" s="24"/>
      <c r="GR871" s="24"/>
      <c r="GS871" s="24"/>
      <c r="GT871" s="24"/>
      <c r="GU871" s="24"/>
      <c r="GV871" s="24"/>
      <c r="GW871" s="24"/>
      <c r="GX871" s="24"/>
      <c r="GY871" s="24"/>
      <c r="GZ871" s="24"/>
      <c r="HA871" s="24"/>
      <c r="HB871" s="24"/>
      <c r="HC871" s="24"/>
      <c r="HD871" s="24"/>
      <c r="HE871" s="24"/>
      <c r="HF871" s="24"/>
      <c r="HG871" s="24"/>
      <c r="HH871" s="24"/>
      <c r="HI871" s="24"/>
      <c r="HJ871" s="24"/>
      <c r="HK871" s="24"/>
      <c r="HL871" s="24"/>
      <c r="HM871" s="24"/>
      <c r="HN871" s="24"/>
      <c r="HO871" s="24"/>
      <c r="HP871" s="24"/>
      <c r="HQ871" s="24"/>
      <c r="HR871" s="24"/>
      <c r="HS871" s="24"/>
      <c r="HT871" s="24"/>
      <c r="HU871" s="24"/>
      <c r="HV871" s="24"/>
      <c r="HW871" s="24"/>
      <c r="HX871" s="24"/>
      <c r="HY871" s="24"/>
      <c r="HZ871" s="24"/>
      <c r="IA871" s="24"/>
      <c r="IB871" s="24"/>
      <c r="IC871" s="24"/>
      <c r="ID871" s="24"/>
    </row>
    <row r="872" spans="13:238" x14ac:dyDescent="0.3">
      <c r="M872" s="66"/>
      <c r="BF872" s="23"/>
      <c r="BG872" s="24"/>
      <c r="BH872" s="24"/>
      <c r="BI872" s="24"/>
      <c r="BJ872" s="24"/>
      <c r="BK872" s="24"/>
      <c r="BL872" s="24"/>
      <c r="BM872" s="24"/>
      <c r="BN872" s="24"/>
      <c r="BO872" s="24"/>
      <c r="BP872" s="24"/>
      <c r="BQ872" s="24"/>
      <c r="BR872" s="24"/>
      <c r="BS872" s="24"/>
      <c r="BT872" s="24"/>
      <c r="BU872" s="24"/>
      <c r="BV872" s="24"/>
      <c r="BW872" s="24"/>
      <c r="BX872" s="24"/>
      <c r="BY872" s="24"/>
      <c r="BZ872" s="24"/>
      <c r="CA872" s="24"/>
      <c r="CB872" s="24"/>
      <c r="CC872" s="24"/>
      <c r="CD872" s="24"/>
      <c r="CE872" s="24"/>
      <c r="CF872" s="24"/>
      <c r="CG872" s="24"/>
      <c r="CH872" s="24"/>
      <c r="CI872" s="24"/>
      <c r="CJ872" s="24"/>
      <c r="CK872" s="24"/>
      <c r="CL872" s="24"/>
      <c r="CM872" s="24"/>
      <c r="CN872" s="24"/>
      <c r="CO872" s="24"/>
      <c r="CP872" s="24"/>
      <c r="CQ872" s="24"/>
      <c r="CR872" s="24"/>
      <c r="CS872" s="24"/>
      <c r="CT872" s="24"/>
      <c r="CU872" s="24"/>
      <c r="CV872" s="24"/>
      <c r="CW872" s="24"/>
      <c r="CX872" s="24"/>
      <c r="CY872" s="24"/>
      <c r="CZ872" s="24"/>
      <c r="DA872" s="24"/>
      <c r="DB872" s="24"/>
      <c r="DC872" s="24"/>
      <c r="DD872" s="24"/>
      <c r="DE872" s="24"/>
      <c r="DF872" s="24"/>
      <c r="DG872" s="24"/>
      <c r="DH872" s="24"/>
      <c r="DI872" s="24"/>
      <c r="DJ872" s="24"/>
      <c r="DK872" s="24"/>
      <c r="DL872" s="24"/>
      <c r="DM872" s="24"/>
      <c r="DN872" s="24"/>
      <c r="DO872" s="24"/>
      <c r="DP872" s="24"/>
      <c r="DQ872" s="24"/>
      <c r="DR872" s="24"/>
      <c r="DS872" s="24"/>
      <c r="DT872" s="24"/>
      <c r="DU872" s="24"/>
      <c r="DV872" s="24"/>
      <c r="DW872" s="24"/>
      <c r="DX872" s="24"/>
      <c r="DY872" s="24"/>
      <c r="DZ872" s="24"/>
      <c r="EA872" s="24"/>
      <c r="EB872" s="24"/>
      <c r="EC872" s="24"/>
      <c r="ED872" s="24"/>
      <c r="EE872" s="24"/>
      <c r="EF872" s="24"/>
      <c r="EG872" s="24"/>
      <c r="EH872" s="24"/>
      <c r="EI872" s="24"/>
      <c r="EJ872" s="24"/>
      <c r="EK872" s="24"/>
      <c r="EL872" s="24"/>
      <c r="EM872" s="24"/>
      <c r="EN872" s="24"/>
      <c r="EO872" s="24"/>
      <c r="EP872" s="24"/>
      <c r="EQ872" s="24"/>
      <c r="ER872" s="24"/>
      <c r="ES872" s="24"/>
      <c r="ET872" s="24"/>
      <c r="EU872" s="24"/>
      <c r="EV872" s="24"/>
      <c r="EW872" s="24"/>
      <c r="EX872" s="24"/>
      <c r="EY872" s="24"/>
      <c r="EZ872" s="24"/>
      <c r="FA872" s="24"/>
      <c r="FB872" s="24"/>
      <c r="FC872" s="24"/>
      <c r="FD872" s="24"/>
      <c r="FE872" s="24"/>
      <c r="FF872" s="24"/>
      <c r="FG872" s="24"/>
      <c r="FH872" s="24"/>
      <c r="FI872" s="24"/>
      <c r="FJ872" s="24"/>
      <c r="FK872" s="24"/>
      <c r="FL872" s="24"/>
      <c r="FM872" s="24"/>
      <c r="FN872" s="24"/>
      <c r="FO872" s="24"/>
      <c r="FP872" s="24"/>
      <c r="FQ872" s="24"/>
      <c r="FR872" s="24"/>
      <c r="FS872" s="24"/>
      <c r="FT872" s="24"/>
      <c r="FU872" s="24"/>
      <c r="FV872" s="24"/>
      <c r="FW872" s="24"/>
      <c r="FX872" s="24"/>
      <c r="FY872" s="24"/>
      <c r="FZ872" s="24"/>
      <c r="GA872" s="24"/>
      <c r="GB872" s="24"/>
      <c r="GC872" s="24"/>
      <c r="GD872" s="24"/>
      <c r="GE872" s="24"/>
      <c r="GF872" s="24"/>
      <c r="GG872" s="24"/>
      <c r="GH872" s="24"/>
      <c r="GI872" s="24"/>
      <c r="GJ872" s="24"/>
      <c r="GK872" s="24"/>
      <c r="GL872" s="24"/>
      <c r="GM872" s="24"/>
      <c r="GN872" s="24"/>
      <c r="GO872" s="24"/>
      <c r="GP872" s="24"/>
      <c r="GQ872" s="24"/>
      <c r="GR872" s="24"/>
      <c r="GS872" s="24"/>
      <c r="GT872" s="24"/>
      <c r="GU872" s="24"/>
      <c r="GV872" s="24"/>
      <c r="GW872" s="24"/>
      <c r="GX872" s="24"/>
      <c r="GY872" s="24"/>
      <c r="GZ872" s="24"/>
      <c r="HA872" s="24"/>
      <c r="HB872" s="24"/>
      <c r="HC872" s="24"/>
      <c r="HD872" s="24"/>
      <c r="HE872" s="24"/>
      <c r="HF872" s="24"/>
      <c r="HG872" s="24"/>
      <c r="HH872" s="24"/>
      <c r="HI872" s="24"/>
      <c r="HJ872" s="24"/>
      <c r="HK872" s="24"/>
      <c r="HL872" s="24"/>
      <c r="HM872" s="24"/>
      <c r="HN872" s="24"/>
      <c r="HO872" s="24"/>
      <c r="HP872" s="24"/>
      <c r="HQ872" s="24"/>
      <c r="HR872" s="24"/>
      <c r="HS872" s="24"/>
      <c r="HT872" s="24"/>
      <c r="HU872" s="24"/>
      <c r="HV872" s="24"/>
      <c r="HW872" s="24"/>
      <c r="HX872" s="24"/>
      <c r="HY872" s="24"/>
      <c r="HZ872" s="24"/>
      <c r="IA872" s="24"/>
      <c r="IB872" s="24"/>
      <c r="IC872" s="24"/>
      <c r="ID872" s="24"/>
    </row>
    <row r="873" spans="13:238" x14ac:dyDescent="0.3">
      <c r="M873" s="66"/>
      <c r="BF873" s="23"/>
      <c r="BG873" s="24"/>
      <c r="BH873" s="24"/>
      <c r="BI873" s="24"/>
      <c r="BJ873" s="24"/>
      <c r="BK873" s="24"/>
      <c r="BL873" s="24"/>
      <c r="BM873" s="24"/>
      <c r="BN873" s="24"/>
      <c r="BO873" s="24"/>
      <c r="BP873" s="24"/>
      <c r="BQ873" s="24"/>
      <c r="BR873" s="24"/>
      <c r="BS873" s="24"/>
      <c r="BT873" s="24"/>
      <c r="BU873" s="24"/>
      <c r="BV873" s="24"/>
      <c r="BW873" s="24"/>
      <c r="BX873" s="24"/>
      <c r="BY873" s="24"/>
      <c r="BZ873" s="24"/>
      <c r="CA873" s="24"/>
      <c r="CB873" s="24"/>
      <c r="CC873" s="24"/>
      <c r="CD873" s="24"/>
      <c r="CE873" s="24"/>
      <c r="CF873" s="24"/>
      <c r="CG873" s="24"/>
      <c r="CH873" s="24"/>
      <c r="CI873" s="24"/>
      <c r="CJ873" s="24"/>
      <c r="CK873" s="24"/>
      <c r="CL873" s="24"/>
      <c r="CM873" s="24"/>
      <c r="CN873" s="24"/>
      <c r="CO873" s="24"/>
      <c r="CP873" s="24"/>
      <c r="CQ873" s="24"/>
      <c r="CR873" s="24"/>
      <c r="CS873" s="24"/>
      <c r="CT873" s="24"/>
      <c r="CU873" s="24"/>
      <c r="CV873" s="24"/>
      <c r="CW873" s="24"/>
      <c r="CX873" s="24"/>
      <c r="CY873" s="24"/>
      <c r="CZ873" s="24"/>
      <c r="DA873" s="24"/>
      <c r="DB873" s="24"/>
      <c r="DC873" s="24"/>
      <c r="DD873" s="24"/>
      <c r="DE873" s="24"/>
      <c r="DF873" s="24"/>
      <c r="DG873" s="24"/>
      <c r="DH873" s="24"/>
      <c r="DI873" s="24"/>
      <c r="DJ873" s="24"/>
      <c r="DK873" s="24"/>
      <c r="DL873" s="24"/>
      <c r="DM873" s="24"/>
      <c r="DN873" s="24"/>
      <c r="DO873" s="24"/>
      <c r="DP873" s="24"/>
      <c r="DQ873" s="24"/>
      <c r="DR873" s="24"/>
      <c r="DS873" s="24"/>
      <c r="DT873" s="24"/>
      <c r="DU873" s="24"/>
      <c r="DV873" s="24"/>
      <c r="DW873" s="24"/>
      <c r="DX873" s="24"/>
      <c r="DY873" s="24"/>
      <c r="DZ873" s="24"/>
      <c r="EA873" s="24"/>
      <c r="EB873" s="24"/>
      <c r="EC873" s="24"/>
      <c r="ED873" s="24"/>
      <c r="EE873" s="24"/>
      <c r="EF873" s="24"/>
      <c r="EG873" s="24"/>
      <c r="EH873" s="24"/>
      <c r="EI873" s="24"/>
      <c r="EJ873" s="24"/>
      <c r="EK873" s="24"/>
      <c r="EL873" s="24"/>
      <c r="EM873" s="24"/>
      <c r="EN873" s="24"/>
      <c r="EO873" s="24"/>
      <c r="EP873" s="24"/>
      <c r="EQ873" s="24"/>
      <c r="ER873" s="24"/>
      <c r="ES873" s="24"/>
      <c r="ET873" s="24"/>
      <c r="EU873" s="24"/>
      <c r="EV873" s="24"/>
      <c r="EW873" s="24"/>
      <c r="EX873" s="24"/>
      <c r="EY873" s="24"/>
      <c r="EZ873" s="24"/>
      <c r="FA873" s="24"/>
      <c r="FB873" s="24"/>
      <c r="FC873" s="24"/>
      <c r="FD873" s="24"/>
      <c r="FE873" s="24"/>
      <c r="FF873" s="24"/>
      <c r="FG873" s="24"/>
      <c r="FH873" s="24"/>
      <c r="FI873" s="24"/>
      <c r="FJ873" s="24"/>
      <c r="FK873" s="24"/>
      <c r="FL873" s="24"/>
      <c r="FM873" s="24"/>
      <c r="FN873" s="24"/>
      <c r="FO873" s="24"/>
      <c r="FP873" s="24"/>
      <c r="FQ873" s="24"/>
      <c r="FR873" s="24"/>
      <c r="FS873" s="24"/>
      <c r="FT873" s="24"/>
      <c r="FU873" s="24"/>
      <c r="FV873" s="24"/>
      <c r="FW873" s="24"/>
      <c r="FX873" s="24"/>
      <c r="FY873" s="24"/>
      <c r="FZ873" s="24"/>
      <c r="GA873" s="24"/>
      <c r="GB873" s="24"/>
      <c r="GC873" s="24"/>
      <c r="GD873" s="24"/>
      <c r="GE873" s="24"/>
      <c r="GF873" s="24"/>
      <c r="GG873" s="24"/>
      <c r="GH873" s="24"/>
      <c r="GI873" s="24"/>
      <c r="GJ873" s="24"/>
      <c r="GK873" s="24"/>
      <c r="GL873" s="24"/>
      <c r="GM873" s="24"/>
      <c r="GN873" s="24"/>
      <c r="GO873" s="24"/>
      <c r="GP873" s="24"/>
      <c r="GQ873" s="24"/>
      <c r="GR873" s="24"/>
      <c r="GS873" s="24"/>
      <c r="GT873" s="24"/>
      <c r="GU873" s="24"/>
      <c r="GV873" s="24"/>
      <c r="GW873" s="24"/>
      <c r="GX873" s="24"/>
      <c r="GY873" s="24"/>
      <c r="GZ873" s="24"/>
      <c r="HA873" s="24"/>
      <c r="HB873" s="24"/>
      <c r="HC873" s="24"/>
      <c r="HD873" s="24"/>
      <c r="HE873" s="24"/>
      <c r="HF873" s="24"/>
      <c r="HG873" s="24"/>
      <c r="HH873" s="24"/>
      <c r="HI873" s="24"/>
      <c r="HJ873" s="24"/>
      <c r="HK873" s="24"/>
      <c r="HL873" s="24"/>
      <c r="HM873" s="24"/>
      <c r="HN873" s="24"/>
      <c r="HO873" s="24"/>
      <c r="HP873" s="24"/>
      <c r="HQ873" s="24"/>
      <c r="HR873" s="24"/>
      <c r="HS873" s="24"/>
      <c r="HT873" s="24"/>
      <c r="HU873" s="24"/>
      <c r="HV873" s="24"/>
      <c r="HW873" s="24"/>
      <c r="HX873" s="24"/>
      <c r="HY873" s="24"/>
      <c r="HZ873" s="24"/>
      <c r="IA873" s="24"/>
      <c r="IB873" s="24"/>
      <c r="IC873" s="24"/>
      <c r="ID873" s="24"/>
    </row>
    <row r="874" spans="13:238" x14ac:dyDescent="0.3">
      <c r="M874" s="66"/>
      <c r="BF874" s="23"/>
      <c r="BG874" s="24"/>
      <c r="BH874" s="24"/>
      <c r="BI874" s="24"/>
      <c r="BJ874" s="24"/>
      <c r="BK874" s="24"/>
      <c r="BL874" s="24"/>
      <c r="BM874" s="24"/>
      <c r="BN874" s="24"/>
      <c r="BO874" s="24"/>
      <c r="BP874" s="24"/>
      <c r="BQ874" s="24"/>
      <c r="BR874" s="24"/>
      <c r="BS874" s="24"/>
      <c r="BT874" s="24"/>
      <c r="BU874" s="24"/>
      <c r="BV874" s="24"/>
      <c r="BW874" s="24"/>
      <c r="BX874" s="24"/>
      <c r="BY874" s="24"/>
      <c r="BZ874" s="24"/>
      <c r="CA874" s="24"/>
      <c r="CB874" s="24"/>
      <c r="CC874" s="24"/>
      <c r="CD874" s="24"/>
      <c r="CE874" s="24"/>
      <c r="CF874" s="24"/>
      <c r="CG874" s="24"/>
      <c r="CH874" s="24"/>
      <c r="CI874" s="24"/>
      <c r="CJ874" s="24"/>
      <c r="CK874" s="24"/>
      <c r="CL874" s="24"/>
      <c r="CM874" s="24"/>
      <c r="CN874" s="24"/>
      <c r="CO874" s="24"/>
      <c r="CP874" s="24"/>
      <c r="CQ874" s="24"/>
      <c r="CR874" s="24"/>
      <c r="CS874" s="24"/>
      <c r="CT874" s="24"/>
      <c r="CU874" s="24"/>
      <c r="CV874" s="24"/>
      <c r="CW874" s="24"/>
      <c r="CX874" s="24"/>
      <c r="CY874" s="24"/>
      <c r="CZ874" s="24"/>
      <c r="DA874" s="24"/>
      <c r="DB874" s="24"/>
      <c r="DC874" s="24"/>
      <c r="DD874" s="24"/>
      <c r="DE874" s="24"/>
      <c r="DF874" s="24"/>
      <c r="DG874" s="24"/>
      <c r="DH874" s="24"/>
      <c r="DI874" s="24"/>
      <c r="DJ874" s="24"/>
      <c r="DK874" s="24"/>
      <c r="DL874" s="24"/>
      <c r="DM874" s="24"/>
      <c r="DN874" s="24"/>
      <c r="DO874" s="24"/>
      <c r="DP874" s="24"/>
      <c r="DQ874" s="24"/>
      <c r="DR874" s="24"/>
      <c r="DS874" s="24"/>
      <c r="DT874" s="24"/>
      <c r="DU874" s="24"/>
      <c r="DV874" s="24"/>
      <c r="DW874" s="24"/>
      <c r="DX874" s="24"/>
      <c r="DY874" s="24"/>
      <c r="DZ874" s="24"/>
      <c r="EA874" s="24"/>
      <c r="EB874" s="24"/>
      <c r="EC874" s="24"/>
      <c r="ED874" s="24"/>
      <c r="EE874" s="24"/>
      <c r="EF874" s="24"/>
      <c r="EG874" s="24"/>
      <c r="EH874" s="24"/>
      <c r="EI874" s="24"/>
      <c r="EJ874" s="24"/>
      <c r="EK874" s="24"/>
      <c r="EL874" s="24"/>
      <c r="EM874" s="24"/>
      <c r="EN874" s="24"/>
      <c r="EO874" s="24"/>
      <c r="EP874" s="24"/>
      <c r="EQ874" s="24"/>
      <c r="ER874" s="24"/>
      <c r="ES874" s="24"/>
      <c r="ET874" s="24"/>
      <c r="EU874" s="24"/>
      <c r="EV874" s="24"/>
      <c r="EW874" s="24"/>
      <c r="EX874" s="24"/>
      <c r="EY874" s="24"/>
      <c r="EZ874" s="24"/>
      <c r="FA874" s="24"/>
      <c r="FB874" s="24"/>
      <c r="FC874" s="24"/>
      <c r="FD874" s="24"/>
      <c r="FE874" s="24"/>
      <c r="FF874" s="24"/>
      <c r="FG874" s="24"/>
      <c r="FH874" s="24"/>
      <c r="FI874" s="24"/>
      <c r="FJ874" s="24"/>
      <c r="FK874" s="24"/>
      <c r="FL874" s="24"/>
      <c r="FM874" s="24"/>
      <c r="FN874" s="24"/>
      <c r="FO874" s="24"/>
      <c r="FP874" s="24"/>
      <c r="FQ874" s="24"/>
      <c r="FR874" s="24"/>
      <c r="FS874" s="24"/>
      <c r="FT874" s="24"/>
      <c r="FU874" s="24"/>
      <c r="FV874" s="24"/>
      <c r="FW874" s="24"/>
      <c r="FX874" s="24"/>
      <c r="FY874" s="24"/>
      <c r="FZ874" s="24"/>
      <c r="GA874" s="24"/>
      <c r="GB874" s="24"/>
      <c r="GC874" s="24"/>
      <c r="GD874" s="24"/>
      <c r="GE874" s="24"/>
      <c r="GF874" s="24"/>
      <c r="GG874" s="24"/>
      <c r="GH874" s="24"/>
      <c r="GI874" s="24"/>
      <c r="GJ874" s="24"/>
      <c r="GK874" s="24"/>
      <c r="GL874" s="24"/>
      <c r="GM874" s="24"/>
      <c r="GN874" s="24"/>
      <c r="GO874" s="24"/>
      <c r="GP874" s="24"/>
      <c r="GQ874" s="24"/>
      <c r="GR874" s="24"/>
      <c r="GS874" s="24"/>
      <c r="GT874" s="24"/>
      <c r="GU874" s="24"/>
      <c r="GV874" s="24"/>
      <c r="GW874" s="24"/>
      <c r="GX874" s="24"/>
      <c r="GY874" s="24"/>
      <c r="GZ874" s="24"/>
      <c r="HA874" s="24"/>
      <c r="HB874" s="24"/>
      <c r="HC874" s="24"/>
      <c r="HD874" s="24"/>
      <c r="HE874" s="24"/>
      <c r="HF874" s="24"/>
      <c r="HG874" s="24"/>
      <c r="HH874" s="24"/>
      <c r="HI874" s="24"/>
      <c r="HJ874" s="24"/>
      <c r="HK874" s="24"/>
      <c r="HL874" s="24"/>
      <c r="HM874" s="24"/>
      <c r="HN874" s="24"/>
      <c r="HO874" s="24"/>
      <c r="HP874" s="24"/>
      <c r="HQ874" s="24"/>
      <c r="HR874" s="24"/>
      <c r="HS874" s="24"/>
      <c r="HT874" s="24"/>
      <c r="HU874" s="24"/>
      <c r="HV874" s="24"/>
      <c r="HW874" s="24"/>
      <c r="HX874" s="24"/>
      <c r="HY874" s="24"/>
      <c r="HZ874" s="24"/>
      <c r="IA874" s="24"/>
      <c r="IB874" s="24"/>
      <c r="IC874" s="24"/>
      <c r="ID874" s="24"/>
    </row>
    <row r="875" spans="13:238" x14ac:dyDescent="0.3">
      <c r="M875" s="66"/>
      <c r="BF875" s="23"/>
      <c r="BG875" s="24"/>
      <c r="BH875" s="24"/>
      <c r="BI875" s="24"/>
      <c r="BJ875" s="24"/>
      <c r="BK875" s="24"/>
      <c r="BL875" s="24"/>
      <c r="BM875" s="24"/>
      <c r="BN875" s="24"/>
      <c r="BO875" s="24"/>
      <c r="BP875" s="24"/>
      <c r="BQ875" s="24"/>
      <c r="BR875" s="24"/>
      <c r="BS875" s="24"/>
      <c r="BT875" s="24"/>
      <c r="BU875" s="24"/>
      <c r="BV875" s="24"/>
      <c r="BW875" s="24"/>
      <c r="BX875" s="24"/>
      <c r="BY875" s="24"/>
      <c r="BZ875" s="24"/>
      <c r="CA875" s="24"/>
      <c r="CB875" s="24"/>
      <c r="CC875" s="24"/>
      <c r="CD875" s="24"/>
      <c r="CE875" s="24"/>
      <c r="CF875" s="24"/>
      <c r="CG875" s="24"/>
      <c r="CH875" s="24"/>
      <c r="CI875" s="24"/>
      <c r="CJ875" s="24"/>
      <c r="CK875" s="24"/>
      <c r="CL875" s="24"/>
      <c r="CM875" s="24"/>
      <c r="CN875" s="24"/>
      <c r="CO875" s="24"/>
      <c r="CP875" s="24"/>
      <c r="CQ875" s="24"/>
      <c r="CR875" s="24"/>
      <c r="CS875" s="24"/>
      <c r="CT875" s="24"/>
      <c r="CU875" s="24"/>
      <c r="CV875" s="24"/>
      <c r="CW875" s="24"/>
      <c r="CX875" s="24"/>
      <c r="CY875" s="24"/>
      <c r="CZ875" s="24"/>
      <c r="DA875" s="24"/>
      <c r="DB875" s="24"/>
      <c r="DC875" s="24"/>
      <c r="DD875" s="24"/>
      <c r="DE875" s="24"/>
      <c r="DF875" s="24"/>
      <c r="DG875" s="24"/>
      <c r="DH875" s="24"/>
      <c r="DI875" s="24"/>
      <c r="DJ875" s="24"/>
      <c r="DK875" s="24"/>
      <c r="DL875" s="24"/>
      <c r="DM875" s="24"/>
      <c r="DN875" s="24"/>
      <c r="DO875" s="24"/>
      <c r="DP875" s="24"/>
      <c r="DQ875" s="24"/>
      <c r="DR875" s="24"/>
      <c r="DS875" s="24"/>
      <c r="DT875" s="24"/>
      <c r="DU875" s="24"/>
      <c r="DV875" s="24"/>
      <c r="DW875" s="24"/>
      <c r="DX875" s="24"/>
      <c r="DY875" s="24"/>
      <c r="DZ875" s="24"/>
      <c r="EA875" s="24"/>
      <c r="EB875" s="24"/>
      <c r="EC875" s="24"/>
      <c r="ED875" s="24"/>
      <c r="EE875" s="24"/>
      <c r="EF875" s="24"/>
      <c r="EG875" s="24"/>
      <c r="EH875" s="24"/>
      <c r="EI875" s="24"/>
      <c r="EJ875" s="24"/>
      <c r="EK875" s="24"/>
      <c r="EL875" s="24"/>
      <c r="EM875" s="24"/>
      <c r="EN875" s="24"/>
      <c r="EO875" s="24"/>
      <c r="EP875" s="24"/>
      <c r="EQ875" s="24"/>
      <c r="ER875" s="24"/>
      <c r="ES875" s="24"/>
      <c r="ET875" s="24"/>
      <c r="EU875" s="24"/>
      <c r="EV875" s="24"/>
      <c r="EW875" s="24"/>
      <c r="EX875" s="24"/>
      <c r="EY875" s="24"/>
      <c r="EZ875" s="24"/>
      <c r="FA875" s="24"/>
      <c r="FB875" s="24"/>
      <c r="FC875" s="24"/>
      <c r="FD875" s="24"/>
      <c r="FE875" s="24"/>
      <c r="FF875" s="24"/>
      <c r="FG875" s="24"/>
      <c r="FH875" s="24"/>
      <c r="FI875" s="24"/>
      <c r="FJ875" s="24"/>
      <c r="FK875" s="24"/>
      <c r="FL875" s="24"/>
      <c r="FM875" s="24"/>
      <c r="FN875" s="24"/>
      <c r="FO875" s="24"/>
      <c r="FP875" s="24"/>
      <c r="FQ875" s="24"/>
      <c r="FR875" s="24"/>
      <c r="FS875" s="24"/>
      <c r="FT875" s="24"/>
      <c r="FU875" s="24"/>
      <c r="FV875" s="24"/>
      <c r="FW875" s="24"/>
      <c r="FX875" s="24"/>
      <c r="FY875" s="24"/>
      <c r="FZ875" s="24"/>
      <c r="GA875" s="24"/>
      <c r="GB875" s="24"/>
      <c r="GC875" s="24"/>
      <c r="GD875" s="24"/>
      <c r="GE875" s="24"/>
      <c r="GF875" s="24"/>
      <c r="GG875" s="24"/>
      <c r="GH875" s="24"/>
      <c r="GI875" s="24"/>
      <c r="GJ875" s="24"/>
      <c r="GK875" s="24"/>
      <c r="GL875" s="24"/>
      <c r="GM875" s="24"/>
      <c r="GN875" s="24"/>
      <c r="GO875" s="24"/>
      <c r="GP875" s="24"/>
      <c r="GQ875" s="24"/>
      <c r="GR875" s="24"/>
      <c r="GS875" s="24"/>
      <c r="GT875" s="24"/>
      <c r="GU875" s="24"/>
      <c r="GV875" s="24"/>
      <c r="GW875" s="24"/>
      <c r="GX875" s="24"/>
      <c r="GY875" s="24"/>
      <c r="GZ875" s="24"/>
      <c r="HA875" s="24"/>
      <c r="HB875" s="24"/>
      <c r="HC875" s="24"/>
      <c r="HD875" s="24"/>
      <c r="HE875" s="24"/>
      <c r="HF875" s="24"/>
      <c r="HG875" s="24"/>
      <c r="HH875" s="24"/>
      <c r="HI875" s="24"/>
      <c r="HJ875" s="24"/>
      <c r="HK875" s="24"/>
      <c r="HL875" s="24"/>
      <c r="HM875" s="24"/>
      <c r="HN875" s="24"/>
      <c r="HO875" s="24"/>
      <c r="HP875" s="24"/>
      <c r="HQ875" s="24"/>
      <c r="HR875" s="24"/>
      <c r="HS875" s="24"/>
      <c r="HT875" s="24"/>
      <c r="HU875" s="24"/>
      <c r="HV875" s="24"/>
      <c r="HW875" s="24"/>
      <c r="HX875" s="24"/>
      <c r="HY875" s="24"/>
      <c r="HZ875" s="24"/>
      <c r="IA875" s="24"/>
      <c r="IB875" s="24"/>
      <c r="IC875" s="24"/>
      <c r="ID875" s="24"/>
    </row>
    <row r="876" spans="13:238" x14ac:dyDescent="0.3">
      <c r="M876" s="66"/>
      <c r="BF876" s="23"/>
      <c r="BG876" s="24"/>
      <c r="BH876" s="24"/>
      <c r="BI876" s="24"/>
      <c r="BJ876" s="24"/>
      <c r="BK876" s="24"/>
      <c r="BL876" s="24"/>
      <c r="BM876" s="24"/>
      <c r="BN876" s="24"/>
      <c r="BO876" s="24"/>
      <c r="BP876" s="24"/>
      <c r="BQ876" s="24"/>
      <c r="BR876" s="24"/>
      <c r="BS876" s="24"/>
      <c r="BT876" s="24"/>
      <c r="BU876" s="24"/>
      <c r="BV876" s="24"/>
      <c r="BW876" s="24"/>
      <c r="BX876" s="24"/>
      <c r="BY876" s="24"/>
      <c r="BZ876" s="24"/>
      <c r="CA876" s="24"/>
      <c r="CB876" s="24"/>
      <c r="CC876" s="24"/>
      <c r="CD876" s="24"/>
      <c r="CE876" s="24"/>
      <c r="CF876" s="24"/>
      <c r="CG876" s="24"/>
      <c r="CH876" s="24"/>
      <c r="CI876" s="24"/>
      <c r="CJ876" s="24"/>
      <c r="CK876" s="24"/>
      <c r="CL876" s="24"/>
      <c r="CM876" s="24"/>
      <c r="CN876" s="24"/>
      <c r="CO876" s="24"/>
      <c r="CP876" s="24"/>
      <c r="CQ876" s="24"/>
      <c r="CR876" s="24"/>
      <c r="CS876" s="24"/>
      <c r="CT876" s="24"/>
      <c r="CU876" s="24"/>
      <c r="CV876" s="24"/>
      <c r="CW876" s="24"/>
      <c r="CX876" s="24"/>
      <c r="CY876" s="24"/>
      <c r="CZ876" s="24"/>
      <c r="DA876" s="24"/>
      <c r="DB876" s="24"/>
      <c r="DC876" s="24"/>
      <c r="DD876" s="24"/>
      <c r="DE876" s="24"/>
      <c r="DF876" s="24"/>
      <c r="DG876" s="24"/>
      <c r="DH876" s="24"/>
      <c r="DI876" s="24"/>
      <c r="DJ876" s="24"/>
      <c r="DK876" s="24"/>
      <c r="DL876" s="24"/>
      <c r="DM876" s="24"/>
      <c r="DN876" s="24"/>
      <c r="DO876" s="24"/>
      <c r="DP876" s="24"/>
      <c r="DQ876" s="24"/>
      <c r="DR876" s="24"/>
      <c r="DS876" s="24"/>
      <c r="DT876" s="24"/>
      <c r="DU876" s="24"/>
      <c r="DV876" s="24"/>
      <c r="DW876" s="24"/>
      <c r="DX876" s="24"/>
      <c r="DY876" s="24"/>
      <c r="DZ876" s="24"/>
      <c r="EA876" s="24"/>
      <c r="EB876" s="24"/>
      <c r="EC876" s="24"/>
      <c r="ED876" s="24"/>
      <c r="EE876" s="24"/>
      <c r="EF876" s="24"/>
      <c r="EG876" s="24"/>
      <c r="EH876" s="24"/>
      <c r="EI876" s="24"/>
      <c r="EJ876" s="24"/>
      <c r="EK876" s="24"/>
      <c r="EL876" s="24"/>
      <c r="EM876" s="24"/>
      <c r="EN876" s="24"/>
      <c r="EO876" s="24"/>
      <c r="EP876" s="24"/>
      <c r="EQ876" s="24"/>
      <c r="ER876" s="24"/>
      <c r="ES876" s="24"/>
      <c r="ET876" s="24"/>
      <c r="EU876" s="24"/>
      <c r="EV876" s="24"/>
      <c r="EW876" s="24"/>
      <c r="EX876" s="24"/>
      <c r="EY876" s="24"/>
      <c r="EZ876" s="24"/>
      <c r="FA876" s="24"/>
      <c r="FB876" s="24"/>
      <c r="FC876" s="24"/>
      <c r="FD876" s="24"/>
      <c r="FE876" s="24"/>
      <c r="FF876" s="24"/>
      <c r="FG876" s="24"/>
      <c r="FH876" s="24"/>
      <c r="FI876" s="24"/>
      <c r="FJ876" s="24"/>
      <c r="FK876" s="24"/>
      <c r="FL876" s="24"/>
      <c r="FM876" s="24"/>
      <c r="FN876" s="24"/>
      <c r="FO876" s="24"/>
      <c r="FP876" s="24"/>
      <c r="FQ876" s="24"/>
      <c r="FR876" s="24"/>
      <c r="FS876" s="24"/>
      <c r="FT876" s="24"/>
      <c r="FU876" s="24"/>
      <c r="FV876" s="24"/>
      <c r="FW876" s="24"/>
      <c r="FX876" s="24"/>
      <c r="FY876" s="24"/>
      <c r="FZ876" s="24"/>
      <c r="GA876" s="24"/>
      <c r="GB876" s="24"/>
      <c r="GC876" s="24"/>
      <c r="GD876" s="24"/>
      <c r="GE876" s="24"/>
      <c r="GF876" s="24"/>
      <c r="GG876" s="24"/>
      <c r="GH876" s="24"/>
      <c r="GI876" s="24"/>
      <c r="GJ876" s="24"/>
      <c r="GK876" s="24"/>
      <c r="GL876" s="24"/>
      <c r="GM876" s="24"/>
      <c r="GN876" s="24"/>
      <c r="GO876" s="24"/>
      <c r="GP876" s="24"/>
      <c r="GQ876" s="24"/>
      <c r="GR876" s="24"/>
      <c r="GS876" s="24"/>
      <c r="GT876" s="24"/>
      <c r="GU876" s="24"/>
      <c r="GV876" s="24"/>
      <c r="GW876" s="24"/>
      <c r="GX876" s="24"/>
      <c r="GY876" s="24"/>
      <c r="GZ876" s="24"/>
      <c r="HA876" s="24"/>
      <c r="HB876" s="24"/>
      <c r="HC876" s="24"/>
      <c r="HD876" s="24"/>
      <c r="HE876" s="24"/>
      <c r="HF876" s="24"/>
      <c r="HG876" s="24"/>
      <c r="HH876" s="24"/>
      <c r="HI876" s="24"/>
      <c r="HJ876" s="24"/>
      <c r="HK876" s="24"/>
      <c r="HL876" s="24"/>
      <c r="HM876" s="24"/>
      <c r="HN876" s="24"/>
      <c r="HO876" s="24"/>
      <c r="HP876" s="24"/>
      <c r="HQ876" s="24"/>
      <c r="HR876" s="24"/>
      <c r="HS876" s="24"/>
      <c r="HT876" s="24"/>
      <c r="HU876" s="24"/>
      <c r="HV876" s="24"/>
      <c r="HW876" s="24"/>
      <c r="HX876" s="24"/>
      <c r="HY876" s="24"/>
      <c r="HZ876" s="24"/>
      <c r="IA876" s="24"/>
      <c r="IB876" s="24"/>
      <c r="IC876" s="24"/>
      <c r="ID876" s="24"/>
    </row>
    <row r="877" spans="13:238" x14ac:dyDescent="0.3">
      <c r="M877" s="66"/>
      <c r="BF877" s="23"/>
      <c r="BG877" s="24"/>
      <c r="BH877" s="24"/>
      <c r="BI877" s="24"/>
      <c r="BJ877" s="24"/>
      <c r="BK877" s="24"/>
      <c r="BL877" s="24"/>
      <c r="BM877" s="24"/>
      <c r="BN877" s="24"/>
      <c r="BO877" s="24"/>
      <c r="BP877" s="24"/>
      <c r="BQ877" s="24"/>
      <c r="BR877" s="24"/>
      <c r="BS877" s="24"/>
      <c r="BT877" s="24"/>
      <c r="BU877" s="24"/>
      <c r="BV877" s="24"/>
      <c r="BW877" s="24"/>
      <c r="BX877" s="24"/>
      <c r="BY877" s="24"/>
      <c r="BZ877" s="24"/>
      <c r="CA877" s="24"/>
      <c r="CB877" s="24"/>
      <c r="CC877" s="24"/>
      <c r="CD877" s="24"/>
      <c r="CE877" s="24"/>
      <c r="CF877" s="24"/>
      <c r="CG877" s="24"/>
      <c r="CH877" s="24"/>
      <c r="CI877" s="24"/>
      <c r="CJ877" s="24"/>
      <c r="CK877" s="24"/>
      <c r="CL877" s="24"/>
      <c r="CM877" s="24"/>
      <c r="CN877" s="24"/>
      <c r="CO877" s="24"/>
      <c r="CP877" s="24"/>
      <c r="CQ877" s="24"/>
      <c r="CR877" s="24"/>
      <c r="CS877" s="24"/>
      <c r="CT877" s="24"/>
      <c r="CU877" s="24"/>
      <c r="CV877" s="24"/>
      <c r="CW877" s="24"/>
      <c r="CX877" s="24"/>
      <c r="CY877" s="24"/>
      <c r="CZ877" s="24"/>
      <c r="DA877" s="24"/>
      <c r="DB877" s="24"/>
      <c r="DC877" s="24"/>
      <c r="DD877" s="24"/>
      <c r="DE877" s="24"/>
      <c r="DF877" s="24"/>
      <c r="DG877" s="24"/>
      <c r="DH877" s="24"/>
      <c r="DI877" s="24"/>
      <c r="DJ877" s="24"/>
      <c r="DK877" s="24"/>
      <c r="DL877" s="24"/>
      <c r="DM877" s="24"/>
      <c r="DN877" s="24"/>
      <c r="DO877" s="24"/>
      <c r="DP877" s="24"/>
      <c r="DQ877" s="24"/>
      <c r="DR877" s="24"/>
      <c r="DS877" s="24"/>
      <c r="DT877" s="24"/>
      <c r="DU877" s="24"/>
      <c r="DV877" s="24"/>
      <c r="DW877" s="24"/>
      <c r="DX877" s="24"/>
      <c r="DY877" s="24"/>
      <c r="DZ877" s="24"/>
      <c r="EA877" s="24"/>
      <c r="EB877" s="24"/>
      <c r="EC877" s="24"/>
      <c r="ED877" s="24"/>
      <c r="EE877" s="24"/>
      <c r="EF877" s="24"/>
      <c r="EG877" s="24"/>
      <c r="EH877" s="24"/>
      <c r="EI877" s="24"/>
      <c r="EJ877" s="24"/>
      <c r="EK877" s="24"/>
      <c r="EL877" s="24"/>
      <c r="EM877" s="24"/>
      <c r="EN877" s="24"/>
      <c r="EO877" s="24"/>
      <c r="EP877" s="24"/>
      <c r="EQ877" s="24"/>
      <c r="ER877" s="24"/>
      <c r="ES877" s="24"/>
      <c r="ET877" s="24"/>
      <c r="EU877" s="24"/>
      <c r="EV877" s="24"/>
      <c r="EW877" s="24"/>
      <c r="EX877" s="24"/>
      <c r="EY877" s="24"/>
      <c r="EZ877" s="24"/>
      <c r="FA877" s="24"/>
      <c r="FB877" s="24"/>
      <c r="FC877" s="24"/>
      <c r="FD877" s="24"/>
      <c r="FE877" s="24"/>
      <c r="FF877" s="24"/>
      <c r="FG877" s="24"/>
      <c r="FH877" s="24"/>
      <c r="FI877" s="24"/>
      <c r="FJ877" s="24"/>
      <c r="FK877" s="24"/>
      <c r="FL877" s="24"/>
      <c r="FM877" s="24"/>
      <c r="FN877" s="24"/>
      <c r="FO877" s="24"/>
      <c r="FP877" s="24"/>
      <c r="FQ877" s="24"/>
      <c r="FR877" s="24"/>
      <c r="FS877" s="24"/>
      <c r="FT877" s="24"/>
      <c r="FU877" s="24"/>
      <c r="FV877" s="24"/>
      <c r="FW877" s="24"/>
      <c r="FX877" s="24"/>
      <c r="FY877" s="24"/>
      <c r="FZ877" s="24"/>
      <c r="GA877" s="24"/>
      <c r="GB877" s="24"/>
      <c r="GC877" s="24"/>
      <c r="GD877" s="24"/>
      <c r="GE877" s="24"/>
      <c r="GF877" s="24"/>
      <c r="GG877" s="24"/>
      <c r="GH877" s="24"/>
      <c r="GI877" s="24"/>
      <c r="GJ877" s="24"/>
      <c r="GK877" s="24"/>
      <c r="GL877" s="24"/>
      <c r="GM877" s="24"/>
      <c r="GN877" s="24"/>
      <c r="GO877" s="24"/>
      <c r="GP877" s="24"/>
      <c r="GQ877" s="24"/>
      <c r="GR877" s="24"/>
      <c r="GS877" s="24"/>
      <c r="GT877" s="24"/>
      <c r="GU877" s="24"/>
      <c r="GV877" s="24"/>
      <c r="GW877" s="24"/>
      <c r="GX877" s="24"/>
      <c r="GY877" s="24"/>
      <c r="GZ877" s="24"/>
      <c r="HA877" s="24"/>
      <c r="HB877" s="24"/>
      <c r="HC877" s="24"/>
      <c r="HD877" s="24"/>
      <c r="HE877" s="24"/>
      <c r="HF877" s="24"/>
      <c r="HG877" s="24"/>
      <c r="HH877" s="24"/>
      <c r="HI877" s="24"/>
      <c r="HJ877" s="24"/>
      <c r="HK877" s="24"/>
      <c r="HL877" s="24"/>
      <c r="HM877" s="24"/>
      <c r="HN877" s="24"/>
      <c r="HO877" s="24"/>
      <c r="HP877" s="24"/>
      <c r="HQ877" s="24"/>
      <c r="HR877" s="24"/>
      <c r="HS877" s="24"/>
      <c r="HT877" s="24"/>
      <c r="HU877" s="24"/>
      <c r="HV877" s="24"/>
      <c r="HW877" s="24"/>
      <c r="HX877" s="24"/>
      <c r="HY877" s="24"/>
      <c r="HZ877" s="24"/>
      <c r="IA877" s="24"/>
      <c r="IB877" s="24"/>
      <c r="IC877" s="24"/>
      <c r="ID877" s="24"/>
    </row>
    <row r="878" spans="13:238" x14ac:dyDescent="0.3">
      <c r="M878" s="66"/>
      <c r="BF878" s="23"/>
      <c r="BG878" s="24"/>
      <c r="BH878" s="24"/>
      <c r="BI878" s="24"/>
      <c r="BJ878" s="24"/>
      <c r="BK878" s="24"/>
      <c r="BL878" s="24"/>
      <c r="BM878" s="24"/>
      <c r="BN878" s="24"/>
      <c r="BO878" s="24"/>
      <c r="BP878" s="24"/>
      <c r="BQ878" s="24"/>
      <c r="BR878" s="24"/>
      <c r="BS878" s="24"/>
      <c r="BT878" s="24"/>
      <c r="BU878" s="24"/>
      <c r="BV878" s="24"/>
      <c r="BW878" s="24"/>
      <c r="BX878" s="24"/>
      <c r="BY878" s="24"/>
      <c r="BZ878" s="24"/>
      <c r="CA878" s="24"/>
      <c r="CB878" s="24"/>
      <c r="CC878" s="24"/>
      <c r="CD878" s="24"/>
      <c r="CE878" s="24"/>
      <c r="CF878" s="24"/>
      <c r="CG878" s="24"/>
      <c r="CH878" s="24"/>
      <c r="CI878" s="24"/>
      <c r="CJ878" s="24"/>
      <c r="CK878" s="24"/>
      <c r="CL878" s="24"/>
      <c r="CM878" s="24"/>
      <c r="CN878" s="24"/>
      <c r="CO878" s="24"/>
      <c r="CP878" s="24"/>
      <c r="CQ878" s="24"/>
      <c r="CR878" s="24"/>
      <c r="CS878" s="24"/>
      <c r="CT878" s="24"/>
      <c r="CU878" s="24"/>
      <c r="CV878" s="24"/>
      <c r="CW878" s="24"/>
      <c r="CX878" s="24"/>
      <c r="CY878" s="24"/>
      <c r="CZ878" s="24"/>
      <c r="DA878" s="24"/>
      <c r="DB878" s="24"/>
      <c r="DC878" s="24"/>
      <c r="DD878" s="24"/>
      <c r="DE878" s="24"/>
      <c r="DF878" s="24"/>
      <c r="DG878" s="24"/>
      <c r="DH878" s="24"/>
      <c r="DI878" s="24"/>
      <c r="DJ878" s="24"/>
      <c r="DK878" s="24"/>
      <c r="DL878" s="24"/>
      <c r="DM878" s="24"/>
      <c r="DN878" s="24"/>
      <c r="DO878" s="24"/>
      <c r="DP878" s="24"/>
      <c r="DQ878" s="24"/>
      <c r="DR878" s="24"/>
      <c r="DS878" s="24"/>
      <c r="DT878" s="24"/>
      <c r="DU878" s="24"/>
      <c r="DV878" s="24"/>
      <c r="DW878" s="24"/>
      <c r="DX878" s="24"/>
      <c r="DY878" s="24"/>
      <c r="DZ878" s="24"/>
      <c r="EA878" s="24"/>
      <c r="EB878" s="24"/>
      <c r="EC878" s="24"/>
      <c r="ED878" s="24"/>
      <c r="EE878" s="24"/>
      <c r="EF878" s="24"/>
      <c r="EG878" s="24"/>
      <c r="EH878" s="24"/>
      <c r="EI878" s="24"/>
      <c r="EJ878" s="24"/>
      <c r="EK878" s="24"/>
      <c r="EL878" s="24"/>
      <c r="EM878" s="24"/>
      <c r="EN878" s="24"/>
      <c r="EO878" s="24"/>
      <c r="EP878" s="24"/>
      <c r="EQ878" s="24"/>
      <c r="ER878" s="24"/>
      <c r="ES878" s="24"/>
      <c r="ET878" s="24"/>
      <c r="EU878" s="24"/>
      <c r="EV878" s="24"/>
      <c r="EW878" s="24"/>
      <c r="EX878" s="24"/>
      <c r="EY878" s="24"/>
      <c r="EZ878" s="24"/>
      <c r="FA878" s="24"/>
      <c r="FB878" s="24"/>
      <c r="FC878" s="24"/>
      <c r="FD878" s="24"/>
      <c r="FE878" s="24"/>
      <c r="FF878" s="24"/>
      <c r="FG878" s="24"/>
      <c r="FH878" s="24"/>
      <c r="FI878" s="24"/>
      <c r="FJ878" s="24"/>
      <c r="FK878" s="24"/>
      <c r="FL878" s="24"/>
      <c r="FM878" s="24"/>
      <c r="FN878" s="24"/>
      <c r="FO878" s="24"/>
      <c r="FP878" s="24"/>
      <c r="FQ878" s="24"/>
      <c r="FR878" s="24"/>
      <c r="FS878" s="24"/>
      <c r="FT878" s="24"/>
      <c r="FU878" s="24"/>
      <c r="FV878" s="24"/>
      <c r="FW878" s="24"/>
      <c r="FX878" s="24"/>
      <c r="FY878" s="24"/>
      <c r="FZ878" s="24"/>
      <c r="GA878" s="24"/>
      <c r="GB878" s="24"/>
      <c r="GC878" s="24"/>
      <c r="GD878" s="24"/>
      <c r="GE878" s="24"/>
      <c r="GF878" s="24"/>
      <c r="GG878" s="24"/>
      <c r="GH878" s="24"/>
      <c r="GI878" s="24"/>
      <c r="GJ878" s="24"/>
      <c r="GK878" s="24"/>
      <c r="GL878" s="24"/>
      <c r="GM878" s="24"/>
      <c r="GN878" s="24"/>
      <c r="GO878" s="24"/>
      <c r="GP878" s="24"/>
      <c r="GQ878" s="24"/>
      <c r="GR878" s="24"/>
      <c r="GS878" s="24"/>
      <c r="GT878" s="24"/>
      <c r="GU878" s="24"/>
      <c r="GV878" s="24"/>
      <c r="GW878" s="24"/>
      <c r="GX878" s="24"/>
      <c r="GY878" s="24"/>
      <c r="GZ878" s="24"/>
      <c r="HA878" s="24"/>
      <c r="HB878" s="24"/>
      <c r="HC878" s="24"/>
      <c r="HD878" s="24"/>
      <c r="HE878" s="24"/>
      <c r="HF878" s="24"/>
      <c r="HG878" s="24"/>
      <c r="HH878" s="24"/>
      <c r="HI878" s="24"/>
      <c r="HJ878" s="24"/>
      <c r="HK878" s="24"/>
      <c r="HL878" s="24"/>
      <c r="HM878" s="24"/>
      <c r="HN878" s="24"/>
      <c r="HO878" s="24"/>
      <c r="HP878" s="24"/>
      <c r="HQ878" s="24"/>
      <c r="HR878" s="24"/>
      <c r="HS878" s="24"/>
      <c r="HT878" s="24"/>
      <c r="HU878" s="24"/>
      <c r="HV878" s="24"/>
      <c r="HW878" s="24"/>
      <c r="HX878" s="24"/>
      <c r="HY878" s="24"/>
      <c r="HZ878" s="24"/>
      <c r="IA878" s="24"/>
      <c r="IB878" s="24"/>
      <c r="IC878" s="24"/>
      <c r="ID878" s="24"/>
    </row>
    <row r="879" spans="13:238" x14ac:dyDescent="0.3">
      <c r="M879" s="66"/>
      <c r="BF879" s="23"/>
      <c r="BG879" s="24"/>
      <c r="BH879" s="24"/>
      <c r="BI879" s="24"/>
      <c r="BJ879" s="24"/>
      <c r="BK879" s="24"/>
      <c r="BL879" s="24"/>
      <c r="BM879" s="24"/>
      <c r="BN879" s="24"/>
      <c r="BO879" s="24"/>
      <c r="BP879" s="24"/>
      <c r="BQ879" s="24"/>
      <c r="BR879" s="24"/>
      <c r="BS879" s="24"/>
      <c r="BT879" s="24"/>
      <c r="BU879" s="24"/>
      <c r="BV879" s="24"/>
      <c r="BW879" s="24"/>
      <c r="BX879" s="24"/>
      <c r="BY879" s="24"/>
      <c r="BZ879" s="24"/>
      <c r="CA879" s="24"/>
      <c r="CB879" s="24"/>
      <c r="CC879" s="24"/>
      <c r="CD879" s="24"/>
      <c r="CE879" s="24"/>
      <c r="CF879" s="24"/>
      <c r="CG879" s="24"/>
      <c r="CH879" s="24"/>
      <c r="CI879" s="24"/>
      <c r="CJ879" s="24"/>
      <c r="CK879" s="24"/>
      <c r="CL879" s="24"/>
      <c r="CM879" s="24"/>
      <c r="CN879" s="24"/>
      <c r="CO879" s="24"/>
      <c r="CP879" s="24"/>
      <c r="CQ879" s="24"/>
      <c r="CR879" s="24"/>
      <c r="CS879" s="24"/>
      <c r="CT879" s="24"/>
      <c r="CU879" s="24"/>
      <c r="CV879" s="24"/>
      <c r="CW879" s="24"/>
      <c r="CX879" s="24"/>
      <c r="CY879" s="24"/>
      <c r="CZ879" s="24"/>
      <c r="DA879" s="24"/>
      <c r="DB879" s="24"/>
      <c r="DC879" s="24"/>
      <c r="DD879" s="24"/>
      <c r="DE879" s="24"/>
      <c r="DF879" s="24"/>
      <c r="DG879" s="24"/>
      <c r="DH879" s="24"/>
      <c r="DI879" s="24"/>
      <c r="DJ879" s="24"/>
      <c r="DK879" s="24"/>
      <c r="DL879" s="24"/>
      <c r="DM879" s="24"/>
      <c r="DN879" s="24"/>
      <c r="DO879" s="24"/>
      <c r="DP879" s="24"/>
      <c r="DQ879" s="24"/>
      <c r="DR879" s="24"/>
      <c r="DS879" s="24"/>
      <c r="DT879" s="24"/>
      <c r="DU879" s="24"/>
      <c r="DV879" s="24"/>
      <c r="DW879" s="24"/>
      <c r="DX879" s="24"/>
      <c r="DY879" s="24"/>
      <c r="DZ879" s="24"/>
      <c r="EA879" s="24"/>
      <c r="EB879" s="24"/>
      <c r="EC879" s="24"/>
      <c r="ED879" s="24"/>
      <c r="EE879" s="24"/>
      <c r="EF879" s="24"/>
      <c r="EG879" s="24"/>
      <c r="EH879" s="24"/>
      <c r="EI879" s="24"/>
      <c r="EJ879" s="24"/>
      <c r="EK879" s="24"/>
      <c r="EL879" s="24"/>
      <c r="EM879" s="24"/>
      <c r="EN879" s="24"/>
      <c r="EO879" s="24"/>
      <c r="EP879" s="24"/>
      <c r="EQ879" s="24"/>
      <c r="ER879" s="24"/>
      <c r="ES879" s="24"/>
      <c r="ET879" s="24"/>
      <c r="EU879" s="24"/>
      <c r="EV879" s="24"/>
      <c r="EW879" s="24"/>
      <c r="EX879" s="24"/>
      <c r="EY879" s="24"/>
      <c r="EZ879" s="24"/>
      <c r="FA879" s="24"/>
      <c r="FB879" s="24"/>
      <c r="FC879" s="24"/>
      <c r="FD879" s="24"/>
      <c r="FE879" s="24"/>
      <c r="FF879" s="24"/>
      <c r="FG879" s="24"/>
      <c r="FH879" s="24"/>
      <c r="FI879" s="24"/>
      <c r="FJ879" s="24"/>
      <c r="FK879" s="24"/>
      <c r="FL879" s="24"/>
      <c r="FM879" s="24"/>
      <c r="FN879" s="24"/>
      <c r="FO879" s="24"/>
      <c r="FP879" s="24"/>
      <c r="FQ879" s="24"/>
      <c r="FR879" s="24"/>
      <c r="FS879" s="24"/>
      <c r="FT879" s="24"/>
      <c r="FU879" s="24"/>
      <c r="FV879" s="24"/>
      <c r="FW879" s="24"/>
      <c r="FX879" s="24"/>
      <c r="FY879" s="24"/>
      <c r="FZ879" s="24"/>
      <c r="GA879" s="24"/>
      <c r="GB879" s="24"/>
      <c r="GC879" s="24"/>
      <c r="GD879" s="24"/>
      <c r="GE879" s="24"/>
      <c r="GF879" s="24"/>
      <c r="GG879" s="24"/>
      <c r="GH879" s="24"/>
      <c r="GI879" s="24"/>
      <c r="GJ879" s="24"/>
      <c r="GK879" s="24"/>
      <c r="GL879" s="24"/>
      <c r="GM879" s="24"/>
      <c r="GN879" s="24"/>
      <c r="GO879" s="24"/>
      <c r="GP879" s="24"/>
      <c r="GQ879" s="24"/>
      <c r="GR879" s="24"/>
      <c r="GS879" s="24"/>
      <c r="GT879" s="24"/>
      <c r="GU879" s="24"/>
      <c r="GV879" s="24"/>
      <c r="GW879" s="24"/>
      <c r="GX879" s="24"/>
      <c r="GY879" s="24"/>
      <c r="GZ879" s="24"/>
      <c r="HA879" s="24"/>
      <c r="HB879" s="24"/>
      <c r="HC879" s="24"/>
      <c r="HD879" s="24"/>
      <c r="HE879" s="24"/>
      <c r="HF879" s="24"/>
      <c r="HG879" s="24"/>
      <c r="HH879" s="24"/>
      <c r="HI879" s="24"/>
      <c r="HJ879" s="24"/>
      <c r="HK879" s="24"/>
      <c r="HL879" s="24"/>
      <c r="HM879" s="24"/>
      <c r="HN879" s="24"/>
      <c r="HO879" s="24"/>
      <c r="HP879" s="24"/>
      <c r="HQ879" s="24"/>
      <c r="HR879" s="24"/>
      <c r="HS879" s="24"/>
      <c r="HT879" s="24"/>
      <c r="HU879" s="24"/>
      <c r="HV879" s="24"/>
      <c r="HW879" s="24"/>
      <c r="HX879" s="24"/>
      <c r="HY879" s="24"/>
      <c r="HZ879" s="24"/>
      <c r="IA879" s="24"/>
      <c r="IB879" s="24"/>
      <c r="IC879" s="24"/>
      <c r="ID879" s="24"/>
    </row>
    <row r="880" spans="13:238" x14ac:dyDescent="0.3">
      <c r="M880" s="66"/>
      <c r="BF880" s="23"/>
      <c r="BG880" s="24"/>
      <c r="BH880" s="24"/>
      <c r="BI880" s="24"/>
      <c r="BJ880" s="24"/>
      <c r="BK880" s="24"/>
      <c r="BL880" s="24"/>
      <c r="BM880" s="24"/>
      <c r="BN880" s="24"/>
      <c r="BO880" s="24"/>
      <c r="BP880" s="24"/>
      <c r="BQ880" s="24"/>
      <c r="BR880" s="24"/>
      <c r="BS880" s="24"/>
      <c r="BT880" s="24"/>
      <c r="BU880" s="24"/>
      <c r="BV880" s="24"/>
      <c r="BW880" s="24"/>
      <c r="BX880" s="24"/>
      <c r="BY880" s="24"/>
      <c r="BZ880" s="24"/>
      <c r="CA880" s="24"/>
      <c r="CB880" s="24"/>
      <c r="CC880" s="24"/>
      <c r="CD880" s="24"/>
      <c r="CE880" s="24"/>
      <c r="CF880" s="24"/>
      <c r="CG880" s="24"/>
      <c r="CH880" s="24"/>
      <c r="CI880" s="24"/>
      <c r="CJ880" s="24"/>
      <c r="CK880" s="24"/>
      <c r="CL880" s="24"/>
      <c r="CM880" s="24"/>
      <c r="CN880" s="24"/>
      <c r="CO880" s="24"/>
      <c r="CP880" s="24"/>
      <c r="CQ880" s="24"/>
      <c r="CR880" s="24"/>
      <c r="CS880" s="24"/>
      <c r="CT880" s="24"/>
      <c r="CU880" s="24"/>
      <c r="CV880" s="24"/>
      <c r="CW880" s="24"/>
      <c r="CX880" s="24"/>
      <c r="CY880" s="24"/>
      <c r="CZ880" s="24"/>
      <c r="DA880" s="24"/>
      <c r="DB880" s="24"/>
      <c r="DC880" s="24"/>
      <c r="DD880" s="24"/>
      <c r="DE880" s="24"/>
      <c r="DF880" s="24"/>
      <c r="DG880" s="24"/>
      <c r="DH880" s="24"/>
      <c r="DI880" s="24"/>
      <c r="DJ880" s="24"/>
      <c r="DK880" s="24"/>
      <c r="DL880" s="24"/>
      <c r="DM880" s="24"/>
      <c r="DN880" s="24"/>
      <c r="DO880" s="24"/>
      <c r="DP880" s="24"/>
      <c r="DQ880" s="24"/>
      <c r="DR880" s="24"/>
      <c r="DS880" s="24"/>
      <c r="DT880" s="24"/>
      <c r="DU880" s="24"/>
      <c r="DV880" s="24"/>
      <c r="DW880" s="24"/>
      <c r="DX880" s="24"/>
      <c r="DY880" s="24"/>
      <c r="DZ880" s="24"/>
      <c r="EA880" s="24"/>
      <c r="EB880" s="24"/>
      <c r="EC880" s="24"/>
      <c r="ED880" s="24"/>
      <c r="EE880" s="24"/>
      <c r="EF880" s="24"/>
      <c r="EG880" s="24"/>
      <c r="EH880" s="24"/>
      <c r="EI880" s="24"/>
      <c r="EJ880" s="24"/>
      <c r="EK880" s="24"/>
      <c r="EL880" s="24"/>
      <c r="EM880" s="24"/>
      <c r="EN880" s="24"/>
      <c r="EO880" s="24"/>
      <c r="EP880" s="24"/>
      <c r="EQ880" s="24"/>
      <c r="ER880" s="24"/>
      <c r="ES880" s="24"/>
      <c r="ET880" s="24"/>
      <c r="EU880" s="24"/>
      <c r="EV880" s="24"/>
      <c r="EW880" s="24"/>
      <c r="EX880" s="24"/>
      <c r="EY880" s="24"/>
      <c r="EZ880" s="24"/>
      <c r="FA880" s="24"/>
      <c r="FB880" s="24"/>
      <c r="FC880" s="24"/>
      <c r="FD880" s="24"/>
      <c r="FE880" s="24"/>
      <c r="FF880" s="24"/>
      <c r="FG880" s="24"/>
      <c r="FH880" s="24"/>
      <c r="FI880" s="24"/>
      <c r="FJ880" s="24"/>
      <c r="FK880" s="24"/>
      <c r="FL880" s="24"/>
      <c r="FM880" s="24"/>
      <c r="FN880" s="24"/>
      <c r="FO880" s="24"/>
      <c r="FP880" s="24"/>
      <c r="FQ880" s="24"/>
      <c r="FR880" s="24"/>
      <c r="FS880" s="24"/>
      <c r="FT880" s="24"/>
      <c r="FU880" s="24"/>
      <c r="FV880" s="24"/>
      <c r="FW880" s="24"/>
      <c r="FX880" s="24"/>
      <c r="FY880" s="24"/>
      <c r="FZ880" s="24"/>
      <c r="GA880" s="24"/>
      <c r="GB880" s="24"/>
      <c r="GC880" s="24"/>
      <c r="GD880" s="24"/>
      <c r="GE880" s="24"/>
      <c r="GF880" s="24"/>
      <c r="GG880" s="24"/>
      <c r="GH880" s="24"/>
      <c r="GI880" s="24"/>
      <c r="GJ880" s="24"/>
      <c r="GK880" s="24"/>
      <c r="GL880" s="24"/>
      <c r="GM880" s="24"/>
      <c r="GN880" s="24"/>
      <c r="GO880" s="24"/>
      <c r="GP880" s="24"/>
      <c r="GQ880" s="24"/>
      <c r="GR880" s="24"/>
      <c r="GS880" s="24"/>
      <c r="GT880" s="24"/>
      <c r="GU880" s="24"/>
      <c r="GV880" s="24"/>
      <c r="GW880" s="24"/>
      <c r="GX880" s="24"/>
      <c r="GY880" s="24"/>
      <c r="GZ880" s="24"/>
      <c r="HA880" s="24"/>
      <c r="HB880" s="24"/>
      <c r="HC880" s="24"/>
      <c r="HD880" s="24"/>
      <c r="HE880" s="24"/>
      <c r="HF880" s="24"/>
      <c r="HG880" s="24"/>
      <c r="HH880" s="24"/>
      <c r="HI880" s="24"/>
      <c r="HJ880" s="24"/>
      <c r="HK880" s="24"/>
      <c r="HL880" s="24"/>
      <c r="HM880" s="24"/>
      <c r="HN880" s="24"/>
      <c r="HO880" s="24"/>
      <c r="HP880" s="24"/>
      <c r="HQ880" s="24"/>
      <c r="HR880" s="24"/>
      <c r="HS880" s="24"/>
      <c r="HT880" s="24"/>
      <c r="HU880" s="24"/>
      <c r="HV880" s="24"/>
      <c r="HW880" s="24"/>
      <c r="HX880" s="24"/>
      <c r="HY880" s="24"/>
      <c r="HZ880" s="24"/>
      <c r="IA880" s="24"/>
      <c r="IB880" s="24"/>
      <c r="IC880" s="24"/>
      <c r="ID880" s="24"/>
    </row>
    <row r="881" spans="13:238" x14ac:dyDescent="0.3">
      <c r="M881" s="66"/>
      <c r="BF881" s="23"/>
      <c r="BG881" s="24"/>
      <c r="BH881" s="24"/>
      <c r="BI881" s="24"/>
      <c r="BJ881" s="24"/>
      <c r="BK881" s="24"/>
      <c r="BL881" s="24"/>
      <c r="BM881" s="24"/>
      <c r="BN881" s="24"/>
      <c r="BO881" s="24"/>
      <c r="BP881" s="24"/>
      <c r="BQ881" s="24"/>
      <c r="BR881" s="24"/>
      <c r="BS881" s="24"/>
      <c r="BT881" s="24"/>
      <c r="BU881" s="24"/>
      <c r="BV881" s="24"/>
      <c r="BW881" s="24"/>
      <c r="BX881" s="24"/>
      <c r="BY881" s="24"/>
      <c r="BZ881" s="24"/>
      <c r="CA881" s="24"/>
      <c r="CB881" s="24"/>
      <c r="CC881" s="24"/>
      <c r="CD881" s="24"/>
      <c r="CE881" s="24"/>
      <c r="CF881" s="24"/>
      <c r="CG881" s="24"/>
      <c r="CH881" s="24"/>
      <c r="CI881" s="24"/>
      <c r="CJ881" s="24"/>
      <c r="CK881" s="24"/>
      <c r="CL881" s="24"/>
      <c r="CM881" s="24"/>
      <c r="CN881" s="24"/>
      <c r="CO881" s="24"/>
      <c r="CP881" s="24"/>
      <c r="CQ881" s="24"/>
      <c r="CR881" s="24"/>
      <c r="CS881" s="24"/>
      <c r="CT881" s="24"/>
      <c r="CU881" s="24"/>
      <c r="CV881" s="24"/>
      <c r="CW881" s="24"/>
      <c r="CX881" s="24"/>
      <c r="CY881" s="24"/>
      <c r="CZ881" s="24"/>
      <c r="DA881" s="24"/>
      <c r="DB881" s="24"/>
      <c r="DC881" s="24"/>
      <c r="DD881" s="24"/>
      <c r="DE881" s="24"/>
      <c r="DF881" s="24"/>
      <c r="DG881" s="24"/>
      <c r="DH881" s="24"/>
      <c r="DI881" s="24"/>
      <c r="DJ881" s="24"/>
      <c r="DK881" s="24"/>
      <c r="DL881" s="24"/>
      <c r="DM881" s="24"/>
      <c r="DN881" s="24"/>
      <c r="DO881" s="24"/>
      <c r="DP881" s="24"/>
      <c r="DQ881" s="24"/>
      <c r="DR881" s="24"/>
      <c r="DS881" s="24"/>
      <c r="DT881" s="24"/>
      <c r="DU881" s="24"/>
      <c r="DV881" s="24"/>
      <c r="DW881" s="24"/>
      <c r="DX881" s="24"/>
      <c r="DY881" s="24"/>
      <c r="DZ881" s="24"/>
      <c r="EA881" s="24"/>
      <c r="EB881" s="24"/>
      <c r="EC881" s="24"/>
      <c r="ED881" s="24"/>
      <c r="EE881" s="24"/>
      <c r="EF881" s="24"/>
      <c r="EG881" s="24"/>
      <c r="EH881" s="24"/>
      <c r="EI881" s="24"/>
      <c r="EJ881" s="24"/>
      <c r="EK881" s="24"/>
      <c r="EL881" s="24"/>
      <c r="EM881" s="24"/>
      <c r="EN881" s="24"/>
      <c r="EO881" s="24"/>
      <c r="EP881" s="24"/>
      <c r="EQ881" s="24"/>
      <c r="ER881" s="24"/>
      <c r="ES881" s="24"/>
      <c r="ET881" s="24"/>
      <c r="EU881" s="24"/>
      <c r="EV881" s="24"/>
      <c r="EW881" s="24"/>
      <c r="EX881" s="24"/>
      <c r="EY881" s="24"/>
      <c r="EZ881" s="24"/>
      <c r="FA881" s="24"/>
      <c r="FB881" s="24"/>
      <c r="FC881" s="24"/>
      <c r="FD881" s="24"/>
      <c r="FE881" s="24"/>
      <c r="FF881" s="24"/>
      <c r="FG881" s="24"/>
      <c r="FH881" s="24"/>
      <c r="FI881" s="24"/>
      <c r="FJ881" s="24"/>
      <c r="FK881" s="24"/>
      <c r="FL881" s="24"/>
      <c r="FM881" s="24"/>
      <c r="FN881" s="24"/>
      <c r="FO881" s="24"/>
      <c r="FP881" s="24"/>
      <c r="FQ881" s="24"/>
      <c r="FR881" s="24"/>
      <c r="FS881" s="24"/>
      <c r="FT881" s="24"/>
      <c r="FU881" s="24"/>
      <c r="FV881" s="24"/>
      <c r="FW881" s="24"/>
      <c r="FX881" s="24"/>
      <c r="FY881" s="24"/>
      <c r="FZ881" s="24"/>
      <c r="GA881" s="24"/>
      <c r="GB881" s="24"/>
      <c r="GC881" s="24"/>
      <c r="GD881" s="24"/>
      <c r="GE881" s="24"/>
      <c r="GF881" s="24"/>
      <c r="GG881" s="24"/>
      <c r="GH881" s="24"/>
      <c r="GI881" s="24"/>
      <c r="GJ881" s="24"/>
      <c r="GK881" s="24"/>
      <c r="GL881" s="24"/>
      <c r="GM881" s="24"/>
      <c r="GN881" s="24"/>
      <c r="GO881" s="24"/>
      <c r="GP881" s="24"/>
      <c r="GQ881" s="24"/>
      <c r="GR881" s="24"/>
      <c r="GS881" s="24"/>
      <c r="GT881" s="24"/>
      <c r="GU881" s="24"/>
      <c r="GV881" s="24"/>
      <c r="GW881" s="24"/>
      <c r="GX881" s="24"/>
      <c r="GY881" s="24"/>
      <c r="GZ881" s="24"/>
      <c r="HA881" s="24"/>
      <c r="HB881" s="24"/>
      <c r="HC881" s="24"/>
      <c r="HD881" s="24"/>
      <c r="HE881" s="24"/>
      <c r="HF881" s="24"/>
      <c r="HG881" s="24"/>
      <c r="HH881" s="24"/>
      <c r="HI881" s="24"/>
      <c r="HJ881" s="24"/>
      <c r="HK881" s="24"/>
      <c r="HL881" s="24"/>
      <c r="HM881" s="24"/>
      <c r="HN881" s="24"/>
      <c r="HO881" s="24"/>
      <c r="HP881" s="24"/>
      <c r="HQ881" s="24"/>
      <c r="HR881" s="24"/>
      <c r="HS881" s="24"/>
      <c r="HT881" s="24"/>
      <c r="HU881" s="24"/>
      <c r="HV881" s="24"/>
      <c r="HW881" s="24"/>
      <c r="HX881" s="24"/>
      <c r="HY881" s="24"/>
      <c r="HZ881" s="24"/>
      <c r="IA881" s="24"/>
      <c r="IB881" s="24"/>
      <c r="IC881" s="24"/>
      <c r="ID881" s="24"/>
    </row>
    <row r="882" spans="13:238" x14ac:dyDescent="0.3">
      <c r="M882" s="66"/>
      <c r="BF882" s="23"/>
      <c r="BG882" s="24"/>
      <c r="BH882" s="24"/>
      <c r="BI882" s="24"/>
      <c r="BJ882" s="24"/>
      <c r="BK882" s="24"/>
      <c r="BL882" s="24"/>
      <c r="BM882" s="24"/>
      <c r="BN882" s="24"/>
      <c r="BO882" s="24"/>
      <c r="BP882" s="24"/>
      <c r="BQ882" s="24"/>
      <c r="BR882" s="24"/>
      <c r="BS882" s="24"/>
      <c r="BT882" s="24"/>
      <c r="BU882" s="24"/>
      <c r="BV882" s="24"/>
      <c r="BW882" s="24"/>
      <c r="BX882" s="24"/>
      <c r="BY882" s="24"/>
      <c r="BZ882" s="24"/>
      <c r="CA882" s="24"/>
      <c r="CB882" s="24"/>
      <c r="CC882" s="24"/>
      <c r="CD882" s="24"/>
      <c r="CE882" s="24"/>
      <c r="CF882" s="24"/>
      <c r="CG882" s="24"/>
      <c r="CH882" s="24"/>
      <c r="CI882" s="24"/>
      <c r="CJ882" s="24"/>
      <c r="CK882" s="24"/>
      <c r="CL882" s="24"/>
      <c r="CM882" s="24"/>
      <c r="CN882" s="24"/>
      <c r="CO882" s="24"/>
      <c r="CP882" s="24"/>
      <c r="CQ882" s="24"/>
      <c r="CR882" s="24"/>
      <c r="CS882" s="24"/>
      <c r="CT882" s="24"/>
      <c r="CU882" s="24"/>
      <c r="CV882" s="24"/>
      <c r="CW882" s="24"/>
      <c r="CX882" s="24"/>
      <c r="CY882" s="24"/>
      <c r="CZ882" s="24"/>
      <c r="DA882" s="24"/>
      <c r="DB882" s="24"/>
      <c r="DC882" s="24"/>
      <c r="DD882" s="24"/>
      <c r="DE882" s="24"/>
      <c r="DF882" s="24"/>
      <c r="DG882" s="24"/>
      <c r="DH882" s="24"/>
      <c r="DI882" s="24"/>
      <c r="DJ882" s="24"/>
      <c r="DK882" s="24"/>
      <c r="DL882" s="24"/>
      <c r="DM882" s="24"/>
      <c r="DN882" s="24"/>
      <c r="DO882" s="24"/>
      <c r="DP882" s="24"/>
      <c r="DQ882" s="24"/>
      <c r="DR882" s="24"/>
      <c r="DS882" s="24"/>
      <c r="DT882" s="24"/>
      <c r="DU882" s="24"/>
      <c r="DV882" s="24"/>
      <c r="DW882" s="24"/>
      <c r="DX882" s="24"/>
      <c r="DY882" s="24"/>
      <c r="DZ882" s="24"/>
      <c r="EA882" s="24"/>
      <c r="EB882" s="24"/>
      <c r="EC882" s="24"/>
      <c r="ED882" s="24"/>
      <c r="EE882" s="24"/>
      <c r="EF882" s="24"/>
      <c r="EG882" s="24"/>
      <c r="EH882" s="24"/>
      <c r="EI882" s="24"/>
      <c r="EJ882" s="24"/>
      <c r="EK882" s="24"/>
      <c r="EL882" s="24"/>
      <c r="EM882" s="24"/>
      <c r="EN882" s="24"/>
      <c r="EO882" s="24"/>
      <c r="EP882" s="24"/>
      <c r="EQ882" s="24"/>
      <c r="ER882" s="24"/>
      <c r="ES882" s="24"/>
      <c r="ET882" s="24"/>
      <c r="EU882" s="24"/>
      <c r="EV882" s="24"/>
      <c r="EW882" s="24"/>
      <c r="EX882" s="24"/>
      <c r="EY882" s="24"/>
      <c r="EZ882" s="24"/>
      <c r="FA882" s="24"/>
      <c r="FB882" s="24"/>
      <c r="FC882" s="24"/>
      <c r="FD882" s="24"/>
      <c r="FE882" s="24"/>
      <c r="FF882" s="24"/>
      <c r="FG882" s="24"/>
      <c r="FH882" s="24"/>
      <c r="FI882" s="24"/>
      <c r="FJ882" s="24"/>
      <c r="FK882" s="24"/>
      <c r="FL882" s="24"/>
      <c r="FM882" s="24"/>
      <c r="FN882" s="24"/>
      <c r="FO882" s="24"/>
      <c r="FP882" s="24"/>
      <c r="FQ882" s="24"/>
      <c r="FR882" s="24"/>
      <c r="FS882" s="24"/>
      <c r="FT882" s="24"/>
      <c r="FU882" s="24"/>
      <c r="FV882" s="24"/>
      <c r="FW882" s="24"/>
      <c r="FX882" s="24"/>
      <c r="FY882" s="24"/>
      <c r="FZ882" s="24"/>
      <c r="GA882" s="24"/>
      <c r="GB882" s="24"/>
      <c r="GC882" s="24"/>
      <c r="GD882" s="24"/>
      <c r="GE882" s="24"/>
      <c r="GF882" s="24"/>
      <c r="GG882" s="24"/>
      <c r="GH882" s="24"/>
      <c r="GI882" s="24"/>
      <c r="GJ882" s="24"/>
      <c r="GK882" s="24"/>
      <c r="GL882" s="24"/>
      <c r="GM882" s="24"/>
      <c r="GN882" s="24"/>
      <c r="GO882" s="24"/>
      <c r="GP882" s="24"/>
      <c r="GQ882" s="24"/>
      <c r="GR882" s="24"/>
      <c r="GS882" s="24"/>
      <c r="GT882" s="24"/>
      <c r="GU882" s="24"/>
      <c r="GV882" s="24"/>
      <c r="GW882" s="24"/>
      <c r="GX882" s="24"/>
      <c r="GY882" s="24"/>
      <c r="GZ882" s="24"/>
      <c r="HA882" s="24"/>
      <c r="HB882" s="24"/>
      <c r="HC882" s="24"/>
      <c r="HD882" s="24"/>
      <c r="HE882" s="24"/>
      <c r="HF882" s="24"/>
      <c r="HG882" s="24"/>
      <c r="HH882" s="24"/>
      <c r="HI882" s="24"/>
      <c r="HJ882" s="24"/>
      <c r="HK882" s="24"/>
      <c r="HL882" s="24"/>
      <c r="HM882" s="24"/>
      <c r="HN882" s="24"/>
      <c r="HO882" s="24"/>
      <c r="HP882" s="24"/>
      <c r="HQ882" s="24"/>
      <c r="HR882" s="24"/>
      <c r="HS882" s="24"/>
      <c r="HT882" s="24"/>
      <c r="HU882" s="24"/>
      <c r="HV882" s="24"/>
      <c r="HW882" s="24"/>
      <c r="HX882" s="24"/>
      <c r="HY882" s="24"/>
      <c r="HZ882" s="24"/>
      <c r="IA882" s="24"/>
      <c r="IB882" s="24"/>
      <c r="IC882" s="24"/>
      <c r="ID882" s="24"/>
    </row>
    <row r="883" spans="13:238" x14ac:dyDescent="0.3">
      <c r="M883" s="66"/>
      <c r="BF883" s="23"/>
      <c r="BG883" s="24"/>
      <c r="BH883" s="24"/>
      <c r="BI883" s="24"/>
      <c r="BJ883" s="24"/>
      <c r="BK883" s="24"/>
      <c r="BL883" s="24"/>
      <c r="BM883" s="24"/>
      <c r="BN883" s="24"/>
      <c r="BO883" s="24"/>
      <c r="BP883" s="24"/>
      <c r="BQ883" s="24"/>
      <c r="BR883" s="24"/>
      <c r="BS883" s="24"/>
      <c r="BT883" s="24"/>
      <c r="BU883" s="24"/>
      <c r="BV883" s="24"/>
      <c r="BW883" s="24"/>
      <c r="BX883" s="24"/>
      <c r="BY883" s="24"/>
      <c r="BZ883" s="24"/>
      <c r="CA883" s="24"/>
      <c r="CB883" s="24"/>
      <c r="CC883" s="24"/>
      <c r="CD883" s="24"/>
      <c r="CE883" s="24"/>
      <c r="CF883" s="24"/>
      <c r="CG883" s="24"/>
      <c r="CH883" s="24"/>
      <c r="CI883" s="24"/>
      <c r="CJ883" s="24"/>
      <c r="CK883" s="24"/>
      <c r="CL883" s="24"/>
      <c r="CM883" s="24"/>
      <c r="CN883" s="24"/>
      <c r="CO883" s="24"/>
      <c r="CP883" s="24"/>
      <c r="CQ883" s="24"/>
      <c r="CR883" s="24"/>
      <c r="CS883" s="24"/>
      <c r="CT883" s="24"/>
      <c r="CU883" s="24"/>
      <c r="CV883" s="24"/>
      <c r="CW883" s="24"/>
      <c r="CX883" s="24"/>
      <c r="CY883" s="24"/>
      <c r="CZ883" s="24"/>
      <c r="DA883" s="24"/>
      <c r="DB883" s="24"/>
      <c r="DC883" s="24"/>
      <c r="DD883" s="24"/>
      <c r="DE883" s="24"/>
      <c r="DF883" s="24"/>
      <c r="DG883" s="24"/>
      <c r="DH883" s="24"/>
      <c r="DI883" s="24"/>
      <c r="DJ883" s="24"/>
      <c r="DK883" s="24"/>
      <c r="DL883" s="24"/>
      <c r="DM883" s="24"/>
      <c r="DN883" s="24"/>
      <c r="DO883" s="24"/>
      <c r="DP883" s="24"/>
      <c r="DQ883" s="24"/>
      <c r="DR883" s="24"/>
      <c r="DS883" s="24"/>
      <c r="DT883" s="24"/>
      <c r="DU883" s="24"/>
      <c r="DV883" s="24"/>
      <c r="DW883" s="24"/>
      <c r="DX883" s="24"/>
      <c r="DY883" s="24"/>
      <c r="DZ883" s="24"/>
      <c r="EA883" s="24"/>
      <c r="EB883" s="24"/>
      <c r="EC883" s="24"/>
      <c r="ED883" s="24"/>
      <c r="EE883" s="24"/>
      <c r="EF883" s="24"/>
      <c r="EG883" s="24"/>
      <c r="EH883" s="24"/>
      <c r="EI883" s="24"/>
      <c r="EJ883" s="24"/>
      <c r="EK883" s="24"/>
      <c r="EL883" s="24"/>
      <c r="EM883" s="24"/>
      <c r="EN883" s="24"/>
      <c r="EO883" s="24"/>
      <c r="EP883" s="24"/>
      <c r="EQ883" s="24"/>
      <c r="ER883" s="24"/>
      <c r="ES883" s="24"/>
      <c r="ET883" s="24"/>
      <c r="EU883" s="24"/>
      <c r="EV883" s="24"/>
      <c r="EW883" s="24"/>
      <c r="EX883" s="24"/>
      <c r="EY883" s="24"/>
      <c r="EZ883" s="24"/>
      <c r="FA883" s="24"/>
      <c r="FB883" s="24"/>
      <c r="FC883" s="24"/>
      <c r="FD883" s="24"/>
      <c r="FE883" s="24"/>
      <c r="FF883" s="24"/>
      <c r="FG883" s="24"/>
      <c r="FH883" s="24"/>
      <c r="FI883" s="24"/>
      <c r="FJ883" s="24"/>
      <c r="FK883" s="24"/>
      <c r="FL883" s="24"/>
      <c r="FM883" s="24"/>
      <c r="FN883" s="24"/>
      <c r="FO883" s="24"/>
      <c r="FP883" s="24"/>
      <c r="FQ883" s="24"/>
      <c r="FR883" s="24"/>
      <c r="FS883" s="24"/>
      <c r="FT883" s="24"/>
      <c r="FU883" s="24"/>
      <c r="FV883" s="24"/>
      <c r="FW883" s="24"/>
      <c r="FX883" s="24"/>
      <c r="FY883" s="24"/>
      <c r="FZ883" s="24"/>
      <c r="GA883" s="24"/>
      <c r="GB883" s="24"/>
      <c r="GC883" s="24"/>
      <c r="GD883" s="24"/>
      <c r="GE883" s="24"/>
      <c r="GF883" s="24"/>
      <c r="GG883" s="24"/>
      <c r="GH883" s="24"/>
      <c r="GI883" s="24"/>
      <c r="GJ883" s="24"/>
      <c r="GK883" s="24"/>
      <c r="GL883" s="24"/>
      <c r="GM883" s="24"/>
      <c r="GN883" s="24"/>
      <c r="GO883" s="24"/>
      <c r="GP883" s="24"/>
      <c r="GQ883" s="24"/>
      <c r="GR883" s="24"/>
      <c r="GS883" s="24"/>
      <c r="GT883" s="24"/>
      <c r="GU883" s="24"/>
      <c r="GV883" s="24"/>
      <c r="GW883" s="24"/>
      <c r="GX883" s="24"/>
      <c r="GY883" s="24"/>
      <c r="GZ883" s="24"/>
      <c r="HA883" s="24"/>
      <c r="HB883" s="24"/>
      <c r="HC883" s="24"/>
      <c r="HD883" s="24"/>
      <c r="HE883" s="24"/>
      <c r="HF883" s="24"/>
      <c r="HG883" s="24"/>
      <c r="HH883" s="24"/>
      <c r="HI883" s="24"/>
      <c r="HJ883" s="24"/>
      <c r="HK883" s="24"/>
      <c r="HL883" s="24"/>
      <c r="HM883" s="24"/>
      <c r="HN883" s="24"/>
      <c r="HO883" s="24"/>
      <c r="HP883" s="24"/>
      <c r="HQ883" s="24"/>
      <c r="HR883" s="24"/>
      <c r="HS883" s="24"/>
      <c r="HT883" s="24"/>
      <c r="HU883" s="24"/>
      <c r="HV883" s="24"/>
      <c r="HW883" s="24"/>
      <c r="HX883" s="24"/>
      <c r="HY883" s="24"/>
      <c r="HZ883" s="24"/>
      <c r="IA883" s="24"/>
      <c r="IB883" s="24"/>
      <c r="IC883" s="24"/>
      <c r="ID883" s="24"/>
    </row>
    <row r="884" spans="13:238" x14ac:dyDescent="0.3">
      <c r="M884" s="66"/>
      <c r="BF884" s="23"/>
      <c r="BG884" s="24"/>
      <c r="BH884" s="24"/>
      <c r="BI884" s="24"/>
      <c r="BJ884" s="24"/>
      <c r="BK884" s="24"/>
      <c r="BL884" s="24"/>
      <c r="BM884" s="24"/>
      <c r="BN884" s="24"/>
      <c r="BO884" s="24"/>
      <c r="BP884" s="24"/>
      <c r="BQ884" s="24"/>
      <c r="BR884" s="24"/>
      <c r="BS884" s="24"/>
      <c r="BT884" s="24"/>
      <c r="BU884" s="24"/>
      <c r="BV884" s="24"/>
      <c r="BW884" s="24"/>
      <c r="BX884" s="24"/>
      <c r="BY884" s="24"/>
      <c r="BZ884" s="24"/>
      <c r="CA884" s="24"/>
      <c r="CB884" s="24"/>
      <c r="CC884" s="24"/>
      <c r="CD884" s="24"/>
      <c r="CE884" s="24"/>
      <c r="CF884" s="24"/>
      <c r="CG884" s="24"/>
      <c r="CH884" s="24"/>
      <c r="CI884" s="24"/>
      <c r="CJ884" s="24"/>
      <c r="CK884" s="24"/>
      <c r="CL884" s="24"/>
      <c r="CM884" s="24"/>
      <c r="CN884" s="24"/>
      <c r="CO884" s="24"/>
      <c r="CP884" s="24"/>
      <c r="CQ884" s="24"/>
      <c r="CR884" s="24"/>
      <c r="CS884" s="24"/>
      <c r="CT884" s="24"/>
      <c r="CU884" s="24"/>
      <c r="CV884" s="24"/>
      <c r="CW884" s="24"/>
      <c r="CX884" s="24"/>
      <c r="CY884" s="24"/>
      <c r="CZ884" s="24"/>
      <c r="DA884" s="24"/>
      <c r="DB884" s="24"/>
      <c r="DC884" s="24"/>
      <c r="DD884" s="24"/>
      <c r="DE884" s="24"/>
      <c r="DF884" s="24"/>
      <c r="DG884" s="24"/>
      <c r="DH884" s="24"/>
      <c r="DI884" s="24"/>
      <c r="DJ884" s="24"/>
      <c r="DK884" s="24"/>
      <c r="DL884" s="24"/>
      <c r="DM884" s="24"/>
      <c r="DN884" s="24"/>
      <c r="DO884" s="24"/>
      <c r="DP884" s="24"/>
      <c r="DQ884" s="24"/>
      <c r="DR884" s="24"/>
      <c r="DS884" s="24"/>
      <c r="DT884" s="24"/>
      <c r="DU884" s="24"/>
      <c r="DV884" s="24"/>
      <c r="DW884" s="24"/>
      <c r="DX884" s="24"/>
      <c r="DY884" s="24"/>
      <c r="DZ884" s="24"/>
      <c r="EA884" s="24"/>
      <c r="EB884" s="24"/>
      <c r="EC884" s="24"/>
      <c r="ED884" s="24"/>
      <c r="EE884" s="24"/>
      <c r="EF884" s="24"/>
      <c r="EG884" s="24"/>
      <c r="EH884" s="24"/>
      <c r="EI884" s="24"/>
      <c r="EJ884" s="24"/>
      <c r="EK884" s="24"/>
      <c r="EL884" s="24"/>
      <c r="EM884" s="24"/>
      <c r="EN884" s="24"/>
      <c r="EO884" s="24"/>
      <c r="EP884" s="24"/>
      <c r="EQ884" s="24"/>
      <c r="ER884" s="24"/>
      <c r="ES884" s="24"/>
      <c r="ET884" s="24"/>
      <c r="EU884" s="24"/>
      <c r="EV884" s="24"/>
      <c r="EW884" s="24"/>
      <c r="EX884" s="24"/>
      <c r="EY884" s="24"/>
      <c r="EZ884" s="24"/>
      <c r="FA884" s="24"/>
      <c r="FB884" s="24"/>
      <c r="FC884" s="24"/>
      <c r="FD884" s="24"/>
      <c r="FE884" s="24"/>
      <c r="FF884" s="24"/>
      <c r="FG884" s="24"/>
      <c r="FH884" s="24"/>
      <c r="FI884" s="24"/>
      <c r="FJ884" s="24"/>
      <c r="FK884" s="24"/>
      <c r="FL884" s="24"/>
      <c r="FM884" s="24"/>
      <c r="FN884" s="24"/>
      <c r="FO884" s="24"/>
      <c r="FP884" s="24"/>
      <c r="FQ884" s="24"/>
      <c r="FR884" s="24"/>
      <c r="FS884" s="24"/>
      <c r="FT884" s="24"/>
      <c r="FU884" s="24"/>
      <c r="FV884" s="24"/>
      <c r="FW884" s="24"/>
      <c r="FX884" s="24"/>
      <c r="FY884" s="24"/>
      <c r="FZ884" s="24"/>
      <c r="GA884" s="24"/>
      <c r="GB884" s="24"/>
      <c r="GC884" s="24"/>
      <c r="GD884" s="24"/>
      <c r="GE884" s="24"/>
      <c r="GF884" s="24"/>
      <c r="GG884" s="24"/>
      <c r="GH884" s="24"/>
      <c r="GI884" s="24"/>
      <c r="GJ884" s="24"/>
      <c r="GK884" s="24"/>
      <c r="GL884" s="24"/>
      <c r="GM884" s="24"/>
      <c r="GN884" s="24"/>
      <c r="GO884" s="24"/>
      <c r="GP884" s="24"/>
      <c r="GQ884" s="24"/>
      <c r="GR884" s="24"/>
      <c r="GS884" s="24"/>
      <c r="GT884" s="24"/>
      <c r="GU884" s="24"/>
      <c r="GV884" s="24"/>
      <c r="GW884" s="24"/>
      <c r="GX884" s="24"/>
      <c r="GY884" s="24"/>
      <c r="GZ884" s="24"/>
      <c r="HA884" s="24"/>
      <c r="HB884" s="24"/>
      <c r="HC884" s="24"/>
      <c r="HD884" s="24"/>
      <c r="HE884" s="24"/>
      <c r="HF884" s="24"/>
      <c r="HG884" s="24"/>
      <c r="HH884" s="24"/>
      <c r="HI884" s="24"/>
      <c r="HJ884" s="24"/>
      <c r="HK884" s="24"/>
      <c r="HL884" s="24"/>
      <c r="HM884" s="24"/>
      <c r="HN884" s="24"/>
      <c r="HO884" s="24"/>
      <c r="HP884" s="24"/>
      <c r="HQ884" s="24"/>
      <c r="HR884" s="24"/>
      <c r="HS884" s="24"/>
      <c r="HT884" s="24"/>
      <c r="HU884" s="24"/>
      <c r="HV884" s="24"/>
      <c r="HW884" s="24"/>
      <c r="HX884" s="24"/>
      <c r="HY884" s="24"/>
      <c r="HZ884" s="24"/>
      <c r="IA884" s="24"/>
      <c r="IB884" s="24"/>
      <c r="IC884" s="24"/>
      <c r="ID884" s="24"/>
    </row>
    <row r="885" spans="13:238" x14ac:dyDescent="0.3">
      <c r="M885" s="66"/>
      <c r="BF885" s="23"/>
      <c r="BG885" s="24"/>
      <c r="BH885" s="24"/>
      <c r="BI885" s="24"/>
      <c r="BJ885" s="24"/>
      <c r="BK885" s="24"/>
      <c r="BL885" s="24"/>
      <c r="BM885" s="24"/>
      <c r="BN885" s="24"/>
      <c r="BO885" s="24"/>
      <c r="BP885" s="24"/>
      <c r="BQ885" s="24"/>
      <c r="BR885" s="24"/>
      <c r="BS885" s="24"/>
      <c r="BT885" s="24"/>
      <c r="BU885" s="24"/>
      <c r="BV885" s="24"/>
      <c r="BW885" s="24"/>
      <c r="BX885" s="24"/>
      <c r="BY885" s="24"/>
      <c r="BZ885" s="24"/>
      <c r="CA885" s="24"/>
      <c r="CB885" s="24"/>
      <c r="CC885" s="24"/>
      <c r="CD885" s="24"/>
      <c r="CE885" s="24"/>
      <c r="CF885" s="24"/>
      <c r="CG885" s="24"/>
      <c r="CH885" s="24"/>
      <c r="CI885" s="24"/>
      <c r="CJ885" s="24"/>
      <c r="CK885" s="24"/>
      <c r="CL885" s="24"/>
      <c r="CM885" s="24"/>
      <c r="CN885" s="24"/>
      <c r="CO885" s="24"/>
      <c r="CP885" s="24"/>
      <c r="CQ885" s="24"/>
      <c r="CR885" s="24"/>
      <c r="CS885" s="24"/>
      <c r="CT885" s="24"/>
      <c r="CU885" s="24"/>
      <c r="CV885" s="24"/>
      <c r="CW885" s="24"/>
      <c r="CX885" s="24"/>
      <c r="CY885" s="24"/>
      <c r="CZ885" s="24"/>
      <c r="DA885" s="24"/>
      <c r="DB885" s="24"/>
      <c r="DC885" s="24"/>
      <c r="DD885" s="24"/>
      <c r="DE885" s="24"/>
      <c r="DF885" s="24"/>
      <c r="DG885" s="24"/>
      <c r="DH885" s="24"/>
      <c r="DI885" s="24"/>
      <c r="DJ885" s="24"/>
      <c r="DK885" s="24"/>
      <c r="DL885" s="24"/>
      <c r="DM885" s="24"/>
      <c r="DN885" s="24"/>
      <c r="DO885" s="24"/>
      <c r="DP885" s="24"/>
      <c r="DQ885" s="24"/>
      <c r="DR885" s="24"/>
      <c r="DS885" s="24"/>
      <c r="DT885" s="24"/>
      <c r="DU885" s="24"/>
      <c r="DV885" s="24"/>
      <c r="DW885" s="24"/>
      <c r="DX885" s="24"/>
      <c r="DY885" s="24"/>
      <c r="DZ885" s="24"/>
      <c r="EA885" s="24"/>
      <c r="EB885" s="24"/>
      <c r="EC885" s="24"/>
      <c r="ED885" s="24"/>
      <c r="EE885" s="24"/>
      <c r="EF885" s="24"/>
      <c r="EG885" s="24"/>
      <c r="EH885" s="24"/>
      <c r="EI885" s="24"/>
      <c r="EJ885" s="24"/>
      <c r="EK885" s="24"/>
      <c r="EL885" s="24"/>
      <c r="EM885" s="24"/>
      <c r="EN885" s="24"/>
      <c r="EO885" s="24"/>
      <c r="EP885" s="24"/>
      <c r="EQ885" s="24"/>
      <c r="ER885" s="24"/>
      <c r="ES885" s="24"/>
      <c r="ET885" s="24"/>
      <c r="EU885" s="24"/>
      <c r="EV885" s="24"/>
      <c r="EW885" s="24"/>
      <c r="EX885" s="24"/>
      <c r="EY885" s="24"/>
      <c r="EZ885" s="24"/>
      <c r="FA885" s="24"/>
      <c r="FB885" s="24"/>
      <c r="FC885" s="24"/>
      <c r="FD885" s="24"/>
      <c r="FE885" s="24"/>
      <c r="FF885" s="24"/>
      <c r="FG885" s="24"/>
      <c r="FH885" s="24"/>
      <c r="FI885" s="24"/>
      <c r="FJ885" s="24"/>
      <c r="FK885" s="24"/>
      <c r="FL885" s="24"/>
      <c r="FM885" s="24"/>
      <c r="FN885" s="24"/>
      <c r="FO885" s="24"/>
      <c r="FP885" s="24"/>
      <c r="FQ885" s="24"/>
      <c r="FR885" s="24"/>
      <c r="FS885" s="24"/>
      <c r="FT885" s="24"/>
      <c r="FU885" s="24"/>
      <c r="FV885" s="24"/>
      <c r="FW885" s="24"/>
      <c r="FX885" s="24"/>
      <c r="FY885" s="24"/>
      <c r="FZ885" s="24"/>
      <c r="GA885" s="24"/>
      <c r="GB885" s="24"/>
      <c r="GC885" s="24"/>
      <c r="GD885" s="24"/>
      <c r="GE885" s="24"/>
      <c r="GF885" s="24"/>
      <c r="GG885" s="24"/>
      <c r="GH885" s="24"/>
      <c r="GI885" s="24"/>
      <c r="GJ885" s="24"/>
      <c r="GK885" s="24"/>
      <c r="GL885" s="24"/>
      <c r="GM885" s="24"/>
      <c r="GN885" s="24"/>
      <c r="GO885" s="24"/>
      <c r="GP885" s="24"/>
      <c r="GQ885" s="24"/>
      <c r="GR885" s="24"/>
      <c r="GS885" s="24"/>
      <c r="GT885" s="24"/>
      <c r="GU885" s="24"/>
      <c r="GV885" s="24"/>
      <c r="GW885" s="24"/>
      <c r="GX885" s="24"/>
      <c r="GY885" s="24"/>
      <c r="GZ885" s="24"/>
      <c r="HA885" s="24"/>
      <c r="HB885" s="24"/>
      <c r="HC885" s="24"/>
      <c r="HD885" s="24"/>
      <c r="HE885" s="24"/>
      <c r="HF885" s="24"/>
      <c r="HG885" s="24"/>
      <c r="HH885" s="24"/>
      <c r="HI885" s="24"/>
      <c r="HJ885" s="24"/>
      <c r="HK885" s="24"/>
      <c r="HL885" s="24"/>
      <c r="HM885" s="24"/>
      <c r="HN885" s="24"/>
      <c r="HO885" s="24"/>
      <c r="HP885" s="24"/>
      <c r="HQ885" s="24"/>
      <c r="HR885" s="24"/>
      <c r="HS885" s="24"/>
      <c r="HT885" s="24"/>
      <c r="HU885" s="24"/>
      <c r="HV885" s="24"/>
      <c r="HW885" s="24"/>
      <c r="HX885" s="24"/>
      <c r="HY885" s="24"/>
      <c r="HZ885" s="24"/>
      <c r="IA885" s="24"/>
      <c r="IB885" s="24"/>
      <c r="IC885" s="24"/>
      <c r="ID885" s="24"/>
    </row>
    <row r="886" spans="13:238" x14ac:dyDescent="0.3">
      <c r="M886" s="66"/>
      <c r="BF886" s="23"/>
      <c r="BG886" s="24"/>
      <c r="BH886" s="24"/>
      <c r="BI886" s="24"/>
      <c r="BJ886" s="24"/>
      <c r="BK886" s="24"/>
      <c r="BL886" s="24"/>
      <c r="BM886" s="24"/>
      <c r="BN886" s="24"/>
      <c r="BO886" s="24"/>
      <c r="BP886" s="24"/>
      <c r="BQ886" s="24"/>
      <c r="BR886" s="24"/>
      <c r="BS886" s="24"/>
      <c r="BT886" s="24"/>
      <c r="BU886" s="24"/>
      <c r="BV886" s="24"/>
      <c r="BW886" s="24"/>
      <c r="BX886" s="24"/>
      <c r="BY886" s="24"/>
      <c r="BZ886" s="24"/>
      <c r="CA886" s="24"/>
      <c r="CB886" s="24"/>
      <c r="CC886" s="24"/>
      <c r="CD886" s="24"/>
      <c r="CE886" s="24"/>
      <c r="CF886" s="24"/>
      <c r="CG886" s="24"/>
      <c r="CH886" s="24"/>
      <c r="CI886" s="24"/>
      <c r="CJ886" s="24"/>
      <c r="CK886" s="24"/>
      <c r="CL886" s="24"/>
      <c r="CM886" s="24"/>
      <c r="CN886" s="24"/>
      <c r="CO886" s="24"/>
      <c r="CP886" s="24"/>
      <c r="CQ886" s="24"/>
      <c r="CR886" s="24"/>
      <c r="CS886" s="24"/>
      <c r="CT886" s="24"/>
      <c r="CU886" s="24"/>
      <c r="CV886" s="24"/>
      <c r="CW886" s="24"/>
      <c r="CX886" s="24"/>
      <c r="CY886" s="24"/>
      <c r="CZ886" s="24"/>
      <c r="DA886" s="24"/>
      <c r="DB886" s="24"/>
      <c r="DC886" s="24"/>
      <c r="DD886" s="24"/>
      <c r="DE886" s="24"/>
      <c r="DF886" s="24"/>
      <c r="DG886" s="24"/>
      <c r="DH886" s="24"/>
      <c r="DI886" s="24"/>
      <c r="DJ886" s="24"/>
      <c r="DK886" s="24"/>
      <c r="DL886" s="24"/>
      <c r="DM886" s="24"/>
      <c r="DN886" s="24"/>
      <c r="DO886" s="24"/>
      <c r="DP886" s="24"/>
      <c r="DQ886" s="24"/>
      <c r="DR886" s="24"/>
      <c r="DS886" s="24"/>
      <c r="DT886" s="24"/>
      <c r="DU886" s="24"/>
      <c r="DV886" s="24"/>
      <c r="DW886" s="24"/>
      <c r="DX886" s="24"/>
      <c r="DY886" s="24"/>
      <c r="DZ886" s="24"/>
      <c r="EA886" s="24"/>
      <c r="EB886" s="24"/>
      <c r="EC886" s="24"/>
      <c r="ED886" s="24"/>
      <c r="EE886" s="24"/>
      <c r="EF886" s="24"/>
      <c r="EG886" s="24"/>
      <c r="EH886" s="24"/>
      <c r="EI886" s="24"/>
      <c r="EJ886" s="24"/>
      <c r="EK886" s="24"/>
      <c r="EL886" s="24"/>
      <c r="EM886" s="24"/>
      <c r="EN886" s="24"/>
      <c r="EO886" s="24"/>
      <c r="EP886" s="24"/>
      <c r="EQ886" s="24"/>
      <c r="ER886" s="24"/>
      <c r="ES886" s="24"/>
      <c r="ET886" s="24"/>
      <c r="EU886" s="24"/>
      <c r="EV886" s="24"/>
      <c r="EW886" s="24"/>
      <c r="EX886" s="24"/>
      <c r="EY886" s="24"/>
      <c r="EZ886" s="24"/>
      <c r="FA886" s="24"/>
      <c r="FB886" s="24"/>
      <c r="FC886" s="24"/>
      <c r="FD886" s="24"/>
      <c r="FE886" s="24"/>
      <c r="FF886" s="24"/>
      <c r="FG886" s="24"/>
      <c r="FH886" s="24"/>
      <c r="FI886" s="24"/>
      <c r="FJ886" s="24"/>
      <c r="FK886" s="24"/>
      <c r="FL886" s="24"/>
      <c r="FM886" s="24"/>
      <c r="FN886" s="24"/>
      <c r="FO886" s="24"/>
      <c r="FP886" s="24"/>
      <c r="FQ886" s="24"/>
      <c r="FR886" s="24"/>
      <c r="FS886" s="24"/>
      <c r="FT886" s="24"/>
      <c r="FU886" s="24"/>
      <c r="FV886" s="24"/>
      <c r="FW886" s="24"/>
      <c r="FX886" s="24"/>
      <c r="FY886" s="24"/>
      <c r="FZ886" s="24"/>
      <c r="GA886" s="24"/>
      <c r="GB886" s="24"/>
      <c r="GC886" s="24"/>
      <c r="GD886" s="24"/>
      <c r="GE886" s="24"/>
      <c r="GF886" s="24"/>
      <c r="GG886" s="24"/>
      <c r="GH886" s="24"/>
      <c r="GI886" s="24"/>
      <c r="GJ886" s="24"/>
      <c r="GK886" s="24"/>
      <c r="GL886" s="24"/>
      <c r="GM886" s="24"/>
      <c r="GN886" s="24"/>
      <c r="GO886" s="24"/>
      <c r="GP886" s="24"/>
      <c r="GQ886" s="24"/>
      <c r="GR886" s="24"/>
      <c r="GS886" s="24"/>
      <c r="GT886" s="24"/>
      <c r="GU886" s="24"/>
      <c r="GV886" s="24"/>
      <c r="GW886" s="24"/>
      <c r="GX886" s="24"/>
      <c r="GY886" s="24"/>
      <c r="GZ886" s="24"/>
      <c r="HA886" s="24"/>
      <c r="HB886" s="24"/>
      <c r="HC886" s="24"/>
      <c r="HD886" s="24"/>
      <c r="HE886" s="24"/>
      <c r="HF886" s="24"/>
      <c r="HG886" s="24"/>
      <c r="HH886" s="24"/>
      <c r="HI886" s="24"/>
      <c r="HJ886" s="24"/>
      <c r="HK886" s="24"/>
      <c r="HL886" s="24"/>
      <c r="HM886" s="24"/>
      <c r="HN886" s="24"/>
      <c r="HO886" s="24"/>
      <c r="HP886" s="24"/>
      <c r="HQ886" s="24"/>
      <c r="HR886" s="24"/>
      <c r="HS886" s="24"/>
      <c r="HT886" s="24"/>
      <c r="HU886" s="24"/>
      <c r="HV886" s="24"/>
      <c r="HW886" s="24"/>
      <c r="HX886" s="24"/>
      <c r="HY886" s="24"/>
      <c r="HZ886" s="24"/>
      <c r="IA886" s="24"/>
      <c r="IB886" s="24"/>
      <c r="IC886" s="24"/>
      <c r="ID886" s="24"/>
    </row>
    <row r="887" spans="13:238" x14ac:dyDescent="0.3">
      <c r="M887" s="66"/>
      <c r="BF887" s="23"/>
      <c r="BG887" s="24"/>
      <c r="BH887" s="24"/>
      <c r="BI887" s="24"/>
      <c r="BJ887" s="24"/>
      <c r="BK887" s="24"/>
      <c r="BL887" s="24"/>
      <c r="BM887" s="24"/>
      <c r="BN887" s="24"/>
      <c r="BO887" s="24"/>
      <c r="BP887" s="24"/>
      <c r="BQ887" s="24"/>
      <c r="BR887" s="24"/>
      <c r="BS887" s="24"/>
      <c r="BT887" s="24"/>
      <c r="BU887" s="24"/>
      <c r="BV887" s="24"/>
      <c r="BW887" s="24"/>
      <c r="BX887" s="24"/>
      <c r="BY887" s="24"/>
      <c r="BZ887" s="24"/>
      <c r="CA887" s="24"/>
      <c r="CB887" s="24"/>
      <c r="CC887" s="24"/>
      <c r="CD887" s="24"/>
      <c r="CE887" s="24"/>
      <c r="CF887" s="24"/>
      <c r="CG887" s="24"/>
      <c r="CH887" s="24"/>
      <c r="CI887" s="24"/>
      <c r="CJ887" s="24"/>
      <c r="CK887" s="24"/>
      <c r="CL887" s="24"/>
      <c r="CM887" s="24"/>
      <c r="CN887" s="24"/>
      <c r="CO887" s="24"/>
      <c r="CP887" s="24"/>
      <c r="CQ887" s="24"/>
      <c r="CR887" s="24"/>
      <c r="CS887" s="24"/>
      <c r="CT887" s="24"/>
      <c r="CU887" s="24"/>
      <c r="CV887" s="24"/>
      <c r="CW887" s="24"/>
      <c r="CX887" s="24"/>
      <c r="CY887" s="24"/>
      <c r="CZ887" s="24"/>
      <c r="DA887" s="24"/>
      <c r="DB887" s="24"/>
      <c r="DC887" s="24"/>
      <c r="DD887" s="24"/>
      <c r="DE887" s="24"/>
      <c r="DF887" s="24"/>
      <c r="DG887" s="24"/>
      <c r="DH887" s="24"/>
      <c r="DI887" s="24"/>
      <c r="DJ887" s="24"/>
      <c r="DK887" s="24"/>
      <c r="DL887" s="24"/>
      <c r="DM887" s="24"/>
      <c r="DN887" s="24"/>
      <c r="DO887" s="24"/>
      <c r="DP887" s="24"/>
      <c r="DQ887" s="24"/>
      <c r="DR887" s="24"/>
      <c r="DS887" s="24"/>
      <c r="DT887" s="24"/>
      <c r="DU887" s="24"/>
      <c r="DV887" s="24"/>
      <c r="DW887" s="24"/>
      <c r="DX887" s="24"/>
      <c r="DY887" s="24"/>
      <c r="DZ887" s="24"/>
      <c r="EA887" s="24"/>
      <c r="EB887" s="24"/>
      <c r="EC887" s="24"/>
      <c r="ED887" s="24"/>
      <c r="EE887" s="24"/>
      <c r="EF887" s="24"/>
      <c r="EG887" s="24"/>
      <c r="EH887" s="24"/>
      <c r="EI887" s="24"/>
      <c r="EJ887" s="24"/>
      <c r="EK887" s="24"/>
      <c r="EL887" s="24"/>
      <c r="EM887" s="24"/>
      <c r="EN887" s="24"/>
      <c r="EO887" s="24"/>
      <c r="EP887" s="24"/>
      <c r="EQ887" s="24"/>
      <c r="ER887" s="24"/>
      <c r="ES887" s="24"/>
      <c r="ET887" s="24"/>
      <c r="EU887" s="24"/>
      <c r="EV887" s="24"/>
      <c r="EW887" s="24"/>
      <c r="EX887" s="24"/>
      <c r="EY887" s="24"/>
      <c r="EZ887" s="24"/>
      <c r="FA887" s="24"/>
      <c r="FB887" s="24"/>
      <c r="FC887" s="24"/>
      <c r="FD887" s="24"/>
      <c r="FE887" s="24"/>
      <c r="FF887" s="24"/>
      <c r="FG887" s="24"/>
      <c r="FH887" s="24"/>
      <c r="FI887" s="24"/>
      <c r="FJ887" s="24"/>
      <c r="FK887" s="24"/>
      <c r="FL887" s="24"/>
      <c r="FM887" s="24"/>
      <c r="FN887" s="24"/>
      <c r="FO887" s="24"/>
      <c r="FP887" s="24"/>
      <c r="FQ887" s="24"/>
      <c r="FR887" s="24"/>
      <c r="FS887" s="24"/>
      <c r="FT887" s="24"/>
      <c r="FU887" s="24"/>
      <c r="FV887" s="24"/>
      <c r="FW887" s="24"/>
      <c r="FX887" s="24"/>
      <c r="FY887" s="24"/>
      <c r="FZ887" s="24"/>
      <c r="GA887" s="24"/>
      <c r="GB887" s="24"/>
      <c r="GC887" s="24"/>
      <c r="GD887" s="24"/>
      <c r="GE887" s="24"/>
      <c r="GF887" s="24"/>
      <c r="GG887" s="24"/>
      <c r="GH887" s="24"/>
      <c r="GI887" s="24"/>
      <c r="GJ887" s="24"/>
      <c r="GK887" s="24"/>
      <c r="GL887" s="24"/>
      <c r="GM887" s="24"/>
      <c r="GN887" s="24"/>
      <c r="GO887" s="24"/>
      <c r="GP887" s="24"/>
      <c r="GQ887" s="24"/>
      <c r="GR887" s="24"/>
      <c r="GS887" s="24"/>
      <c r="GT887" s="24"/>
      <c r="GU887" s="24"/>
      <c r="GV887" s="24"/>
      <c r="GW887" s="24"/>
      <c r="GX887" s="24"/>
      <c r="GY887" s="24"/>
      <c r="GZ887" s="24"/>
      <c r="HA887" s="24"/>
      <c r="HB887" s="24"/>
      <c r="HC887" s="24"/>
      <c r="HD887" s="24"/>
      <c r="HE887" s="24"/>
      <c r="HF887" s="24"/>
      <c r="HG887" s="24"/>
      <c r="HH887" s="24"/>
      <c r="HI887" s="24"/>
      <c r="HJ887" s="24"/>
      <c r="HK887" s="24"/>
      <c r="HL887" s="24"/>
      <c r="HM887" s="24"/>
      <c r="HN887" s="24"/>
      <c r="HO887" s="24"/>
      <c r="HP887" s="24"/>
      <c r="HQ887" s="24"/>
      <c r="HR887" s="24"/>
      <c r="HS887" s="24"/>
      <c r="HT887" s="24"/>
      <c r="HU887" s="24"/>
      <c r="HV887" s="24"/>
      <c r="HW887" s="24"/>
      <c r="HX887" s="24"/>
      <c r="HY887" s="24"/>
      <c r="HZ887" s="24"/>
      <c r="IA887" s="24"/>
      <c r="IB887" s="24"/>
      <c r="IC887" s="24"/>
      <c r="ID887" s="24"/>
    </row>
    <row r="888" spans="13:238" x14ac:dyDescent="0.3">
      <c r="M888" s="66"/>
      <c r="BF888" s="23"/>
      <c r="BG888" s="24"/>
      <c r="BH888" s="24"/>
      <c r="BI888" s="24"/>
      <c r="BJ888" s="24"/>
      <c r="BK888" s="24"/>
      <c r="BL888" s="24"/>
      <c r="BM888" s="24"/>
      <c r="BN888" s="24"/>
      <c r="BO888" s="24"/>
      <c r="BP888" s="24"/>
      <c r="BQ888" s="24"/>
      <c r="BR888" s="24"/>
      <c r="BS888" s="24"/>
      <c r="BT888" s="24"/>
      <c r="BU888" s="24"/>
      <c r="BV888" s="24"/>
      <c r="BW888" s="24"/>
      <c r="BX888" s="24"/>
      <c r="BY888" s="24"/>
      <c r="BZ888" s="24"/>
      <c r="CA888" s="24"/>
      <c r="CB888" s="24"/>
      <c r="CC888" s="24"/>
      <c r="CD888" s="24"/>
      <c r="CE888" s="24"/>
      <c r="CF888" s="24"/>
      <c r="CG888" s="24"/>
      <c r="CH888" s="24"/>
      <c r="CI888" s="24"/>
      <c r="CJ888" s="24"/>
      <c r="CK888" s="24"/>
      <c r="CL888" s="24"/>
      <c r="CM888" s="24"/>
      <c r="CN888" s="24"/>
      <c r="CO888" s="24"/>
      <c r="CP888" s="24"/>
      <c r="CQ888" s="24"/>
      <c r="CR888" s="24"/>
      <c r="CS888" s="24"/>
      <c r="CT888" s="24"/>
      <c r="CU888" s="24"/>
      <c r="CV888" s="24"/>
      <c r="CW888" s="24"/>
      <c r="CX888" s="24"/>
      <c r="CY888" s="24"/>
      <c r="CZ888" s="24"/>
      <c r="DA888" s="24"/>
      <c r="DB888" s="24"/>
      <c r="DC888" s="24"/>
      <c r="DD888" s="24"/>
      <c r="DE888" s="24"/>
      <c r="DF888" s="24"/>
      <c r="DG888" s="24"/>
      <c r="DH888" s="24"/>
      <c r="DI888" s="24"/>
      <c r="DJ888" s="24"/>
      <c r="DK888" s="24"/>
      <c r="DL888" s="24"/>
      <c r="DM888" s="24"/>
      <c r="DN888" s="24"/>
      <c r="DO888" s="24"/>
      <c r="DP888" s="24"/>
      <c r="DQ888" s="24"/>
      <c r="DR888" s="24"/>
      <c r="DS888" s="24"/>
      <c r="DT888" s="24"/>
      <c r="DU888" s="24"/>
      <c r="DV888" s="24"/>
      <c r="DW888" s="24"/>
      <c r="DX888" s="24"/>
      <c r="DY888" s="24"/>
      <c r="DZ888" s="24"/>
      <c r="EA888" s="24"/>
      <c r="EB888" s="24"/>
      <c r="EC888" s="24"/>
      <c r="ED888" s="24"/>
      <c r="EE888" s="24"/>
      <c r="EF888" s="24"/>
      <c r="EG888" s="24"/>
      <c r="EH888" s="24"/>
      <c r="EI888" s="24"/>
      <c r="EJ888" s="24"/>
      <c r="EK888" s="24"/>
      <c r="EL888" s="24"/>
      <c r="EM888" s="24"/>
      <c r="EN888" s="24"/>
      <c r="EO888" s="24"/>
      <c r="EP888" s="24"/>
      <c r="EQ888" s="24"/>
      <c r="ER888" s="24"/>
      <c r="ES888" s="24"/>
      <c r="ET888" s="24"/>
      <c r="EU888" s="24"/>
      <c r="EV888" s="24"/>
      <c r="EW888" s="24"/>
      <c r="EX888" s="24"/>
      <c r="EY888" s="24"/>
      <c r="EZ888" s="24"/>
      <c r="FA888" s="24"/>
      <c r="FB888" s="24"/>
      <c r="FC888" s="24"/>
      <c r="FD888" s="24"/>
      <c r="FE888" s="24"/>
      <c r="FF888" s="24"/>
      <c r="FG888" s="24"/>
      <c r="FH888" s="24"/>
      <c r="FI888" s="24"/>
      <c r="FJ888" s="24"/>
      <c r="FK888" s="24"/>
      <c r="FL888" s="24"/>
      <c r="FM888" s="24"/>
      <c r="FN888" s="24"/>
      <c r="FO888" s="24"/>
      <c r="FP888" s="24"/>
      <c r="FQ888" s="24"/>
      <c r="FR888" s="24"/>
      <c r="FS888" s="24"/>
      <c r="FT888" s="24"/>
      <c r="FU888" s="24"/>
      <c r="FV888" s="24"/>
      <c r="FW888" s="24"/>
      <c r="FX888" s="24"/>
      <c r="FY888" s="24"/>
      <c r="FZ888" s="24"/>
      <c r="GA888" s="24"/>
      <c r="GB888" s="24"/>
      <c r="GC888" s="24"/>
      <c r="GD888" s="24"/>
      <c r="GE888" s="24"/>
      <c r="GF888" s="24"/>
      <c r="GG888" s="24"/>
      <c r="GH888" s="24"/>
      <c r="GI888" s="24"/>
      <c r="GJ888" s="24"/>
      <c r="GK888" s="24"/>
      <c r="GL888" s="24"/>
      <c r="GM888" s="24"/>
      <c r="GN888" s="24"/>
      <c r="GO888" s="24"/>
      <c r="GP888" s="24"/>
      <c r="GQ888" s="24"/>
      <c r="GR888" s="24"/>
      <c r="GS888" s="24"/>
      <c r="GT888" s="24"/>
      <c r="GU888" s="24"/>
      <c r="GV888" s="24"/>
      <c r="GW888" s="24"/>
      <c r="GX888" s="24"/>
      <c r="GY888" s="24"/>
      <c r="GZ888" s="24"/>
      <c r="HA888" s="24"/>
      <c r="HB888" s="24"/>
      <c r="HC888" s="24"/>
      <c r="HD888" s="24"/>
      <c r="HE888" s="24"/>
      <c r="HF888" s="24"/>
      <c r="HG888" s="24"/>
      <c r="HH888" s="24"/>
      <c r="HI888" s="24"/>
      <c r="HJ888" s="24"/>
      <c r="HK888" s="24"/>
      <c r="HL888" s="24"/>
      <c r="HM888" s="24"/>
      <c r="HN888" s="24"/>
      <c r="HO888" s="24"/>
      <c r="HP888" s="24"/>
      <c r="HQ888" s="24"/>
      <c r="HR888" s="24"/>
      <c r="HS888" s="24"/>
      <c r="HT888" s="24"/>
      <c r="HU888" s="24"/>
      <c r="HV888" s="24"/>
      <c r="HW888" s="24"/>
      <c r="HX888" s="24"/>
      <c r="HY888" s="24"/>
      <c r="HZ888" s="24"/>
      <c r="IA888" s="24"/>
      <c r="IB888" s="24"/>
      <c r="IC888" s="24"/>
      <c r="ID888" s="24"/>
    </row>
    <row r="889" spans="13:238" x14ac:dyDescent="0.3">
      <c r="M889" s="66"/>
      <c r="BF889" s="23"/>
      <c r="BG889" s="24"/>
      <c r="BH889" s="24"/>
      <c r="BI889" s="24"/>
      <c r="BJ889" s="24"/>
      <c r="BK889" s="24"/>
      <c r="BL889" s="24"/>
      <c r="BM889" s="24"/>
      <c r="BN889" s="24"/>
      <c r="BO889" s="24"/>
      <c r="BP889" s="24"/>
      <c r="BQ889" s="24"/>
      <c r="BR889" s="24"/>
      <c r="BS889" s="24"/>
      <c r="BT889" s="24"/>
      <c r="BU889" s="24"/>
      <c r="BV889" s="24"/>
      <c r="BW889" s="24"/>
      <c r="BX889" s="24"/>
      <c r="BY889" s="24"/>
      <c r="BZ889" s="24"/>
      <c r="CA889" s="24"/>
      <c r="CB889" s="24"/>
      <c r="CC889" s="24"/>
      <c r="CD889" s="24"/>
      <c r="CE889" s="24"/>
      <c r="CF889" s="24"/>
      <c r="CG889" s="24"/>
      <c r="CH889" s="24"/>
      <c r="CI889" s="24"/>
      <c r="CJ889" s="24"/>
      <c r="CK889" s="24"/>
      <c r="CL889" s="24"/>
      <c r="CM889" s="24"/>
      <c r="CN889" s="24"/>
      <c r="CO889" s="24"/>
      <c r="CP889" s="24"/>
      <c r="CQ889" s="24"/>
      <c r="CR889" s="24"/>
      <c r="CS889" s="24"/>
      <c r="CT889" s="24"/>
      <c r="CU889" s="24"/>
      <c r="CV889" s="24"/>
      <c r="CW889" s="24"/>
      <c r="CX889" s="24"/>
      <c r="CY889" s="24"/>
      <c r="CZ889" s="24"/>
      <c r="DA889" s="24"/>
      <c r="DB889" s="24"/>
      <c r="DC889" s="24"/>
      <c r="DD889" s="24"/>
      <c r="DE889" s="24"/>
      <c r="DF889" s="24"/>
      <c r="DG889" s="24"/>
      <c r="DH889" s="24"/>
      <c r="DI889" s="24"/>
      <c r="DJ889" s="24"/>
      <c r="DK889" s="24"/>
      <c r="DL889" s="24"/>
      <c r="DM889" s="24"/>
      <c r="DN889" s="24"/>
      <c r="DO889" s="24"/>
      <c r="DP889" s="24"/>
      <c r="DQ889" s="24"/>
      <c r="DR889" s="24"/>
      <c r="DS889" s="24"/>
      <c r="DT889" s="24"/>
      <c r="DU889" s="24"/>
      <c r="DV889" s="24"/>
      <c r="DW889" s="24"/>
      <c r="DX889" s="24"/>
      <c r="DY889" s="24"/>
      <c r="DZ889" s="24"/>
      <c r="EA889" s="24"/>
      <c r="EB889" s="24"/>
      <c r="EC889" s="24"/>
      <c r="ED889" s="24"/>
      <c r="EE889" s="24"/>
      <c r="EF889" s="24"/>
      <c r="EG889" s="24"/>
      <c r="EH889" s="24"/>
      <c r="EI889" s="24"/>
      <c r="EJ889" s="24"/>
      <c r="EK889" s="24"/>
      <c r="EL889" s="24"/>
      <c r="EM889" s="24"/>
      <c r="EN889" s="24"/>
      <c r="EO889" s="24"/>
      <c r="EP889" s="24"/>
      <c r="EQ889" s="24"/>
      <c r="ER889" s="24"/>
      <c r="ES889" s="24"/>
      <c r="ET889" s="24"/>
      <c r="EU889" s="24"/>
      <c r="EV889" s="24"/>
      <c r="EW889" s="24"/>
      <c r="EX889" s="24"/>
      <c r="EY889" s="24"/>
      <c r="EZ889" s="24"/>
      <c r="FA889" s="24"/>
      <c r="FB889" s="24"/>
      <c r="FC889" s="24"/>
      <c r="FD889" s="24"/>
      <c r="FE889" s="24"/>
      <c r="FF889" s="24"/>
      <c r="FG889" s="24"/>
      <c r="FH889" s="24"/>
      <c r="FI889" s="24"/>
      <c r="FJ889" s="24"/>
      <c r="FK889" s="24"/>
      <c r="FL889" s="24"/>
      <c r="FM889" s="24"/>
      <c r="FN889" s="24"/>
      <c r="FO889" s="24"/>
      <c r="FP889" s="24"/>
      <c r="FQ889" s="24"/>
      <c r="FR889" s="24"/>
      <c r="FS889" s="24"/>
      <c r="FT889" s="24"/>
      <c r="FU889" s="24"/>
      <c r="FV889" s="24"/>
      <c r="FW889" s="24"/>
      <c r="FX889" s="24"/>
      <c r="FY889" s="24"/>
      <c r="FZ889" s="24"/>
      <c r="GA889" s="24"/>
      <c r="GB889" s="24"/>
      <c r="GC889" s="24"/>
      <c r="GD889" s="24"/>
      <c r="GE889" s="24"/>
      <c r="GF889" s="24"/>
      <c r="GG889" s="24"/>
      <c r="GH889" s="24"/>
      <c r="GI889" s="24"/>
      <c r="GJ889" s="24"/>
      <c r="GK889" s="24"/>
      <c r="GL889" s="24"/>
      <c r="GM889" s="24"/>
      <c r="GN889" s="24"/>
      <c r="GO889" s="24"/>
      <c r="GP889" s="24"/>
      <c r="GQ889" s="24"/>
      <c r="GR889" s="24"/>
      <c r="GS889" s="24"/>
      <c r="GT889" s="24"/>
      <c r="GU889" s="24"/>
      <c r="GV889" s="24"/>
      <c r="GW889" s="24"/>
      <c r="GX889" s="24"/>
      <c r="GY889" s="24"/>
      <c r="GZ889" s="24"/>
      <c r="HA889" s="24"/>
      <c r="HB889" s="24"/>
      <c r="HC889" s="24"/>
      <c r="HD889" s="24"/>
      <c r="HE889" s="24"/>
      <c r="HF889" s="24"/>
      <c r="HG889" s="24"/>
      <c r="HH889" s="24"/>
      <c r="HI889" s="24"/>
      <c r="HJ889" s="24"/>
      <c r="HK889" s="24"/>
      <c r="HL889" s="24"/>
      <c r="HM889" s="24"/>
      <c r="HN889" s="24"/>
      <c r="HO889" s="24"/>
      <c r="HP889" s="24"/>
      <c r="HQ889" s="24"/>
      <c r="HR889" s="24"/>
      <c r="HS889" s="24"/>
      <c r="HT889" s="24"/>
      <c r="HU889" s="24"/>
      <c r="HV889" s="24"/>
      <c r="HW889" s="24"/>
      <c r="HX889" s="24"/>
      <c r="HY889" s="24"/>
      <c r="HZ889" s="24"/>
      <c r="IA889" s="24"/>
      <c r="IB889" s="24"/>
      <c r="IC889" s="24"/>
      <c r="ID889" s="24"/>
    </row>
    <row r="890" spans="13:238" x14ac:dyDescent="0.3">
      <c r="M890" s="66"/>
      <c r="BF890" s="23"/>
      <c r="BG890" s="24"/>
      <c r="BH890" s="24"/>
      <c r="BI890" s="24"/>
      <c r="BJ890" s="24"/>
      <c r="BK890" s="24"/>
      <c r="BL890" s="24"/>
      <c r="BM890" s="24"/>
      <c r="BN890" s="24"/>
      <c r="BO890" s="24"/>
      <c r="BP890" s="24"/>
      <c r="BQ890" s="24"/>
      <c r="BR890" s="24"/>
      <c r="BS890" s="24"/>
      <c r="BT890" s="24"/>
      <c r="BU890" s="24"/>
      <c r="BV890" s="24"/>
      <c r="BW890" s="24"/>
      <c r="BX890" s="24"/>
      <c r="BY890" s="24"/>
      <c r="BZ890" s="24"/>
      <c r="CA890" s="24"/>
      <c r="CB890" s="24"/>
      <c r="CC890" s="24"/>
      <c r="CD890" s="24"/>
      <c r="CE890" s="24"/>
      <c r="CF890" s="24"/>
      <c r="CG890" s="24"/>
      <c r="CH890" s="24"/>
      <c r="CI890" s="24"/>
      <c r="CJ890" s="24"/>
      <c r="CK890" s="24"/>
      <c r="CL890" s="24"/>
      <c r="CM890" s="24"/>
      <c r="CN890" s="24"/>
      <c r="CO890" s="24"/>
      <c r="CP890" s="24"/>
      <c r="CQ890" s="24"/>
      <c r="CR890" s="24"/>
      <c r="CS890" s="24"/>
      <c r="CT890" s="24"/>
      <c r="CU890" s="24"/>
      <c r="CV890" s="24"/>
      <c r="CW890" s="24"/>
      <c r="CX890" s="24"/>
      <c r="CY890" s="24"/>
      <c r="CZ890" s="24"/>
      <c r="DA890" s="24"/>
      <c r="DB890" s="24"/>
      <c r="DC890" s="24"/>
      <c r="DD890" s="24"/>
      <c r="DE890" s="24"/>
      <c r="DF890" s="24"/>
      <c r="DG890" s="24"/>
      <c r="DH890" s="24"/>
      <c r="DI890" s="24"/>
      <c r="DJ890" s="24"/>
      <c r="DK890" s="24"/>
      <c r="DL890" s="24"/>
      <c r="DM890" s="24"/>
      <c r="DN890" s="24"/>
      <c r="DO890" s="24"/>
      <c r="DP890" s="24"/>
      <c r="DQ890" s="24"/>
      <c r="DR890" s="24"/>
      <c r="DS890" s="24"/>
      <c r="DT890" s="24"/>
      <c r="DU890" s="24"/>
      <c r="DV890" s="24"/>
      <c r="DW890" s="24"/>
      <c r="DX890" s="24"/>
      <c r="DY890" s="24"/>
      <c r="DZ890" s="24"/>
      <c r="EA890" s="24"/>
      <c r="EB890" s="24"/>
      <c r="EC890" s="24"/>
      <c r="ED890" s="24"/>
      <c r="EE890" s="24"/>
      <c r="EF890" s="24"/>
      <c r="EG890" s="24"/>
      <c r="EH890" s="24"/>
      <c r="EI890" s="24"/>
      <c r="EJ890" s="24"/>
      <c r="EK890" s="24"/>
      <c r="EL890" s="24"/>
      <c r="EM890" s="24"/>
      <c r="EN890" s="24"/>
      <c r="EO890" s="24"/>
      <c r="EP890" s="24"/>
      <c r="EQ890" s="24"/>
      <c r="ER890" s="24"/>
      <c r="ES890" s="24"/>
      <c r="ET890" s="24"/>
      <c r="EU890" s="24"/>
      <c r="EV890" s="24"/>
      <c r="EW890" s="24"/>
      <c r="EX890" s="24"/>
      <c r="EY890" s="24"/>
      <c r="EZ890" s="24"/>
      <c r="FA890" s="24"/>
      <c r="FB890" s="24"/>
      <c r="FC890" s="24"/>
      <c r="FD890" s="24"/>
      <c r="FE890" s="24"/>
      <c r="FF890" s="24"/>
      <c r="FG890" s="24"/>
      <c r="FH890" s="24"/>
      <c r="FI890" s="24"/>
      <c r="FJ890" s="24"/>
      <c r="FK890" s="24"/>
      <c r="FL890" s="24"/>
      <c r="FM890" s="24"/>
      <c r="FN890" s="24"/>
      <c r="FO890" s="24"/>
      <c r="FP890" s="24"/>
      <c r="FQ890" s="24"/>
      <c r="FR890" s="24"/>
      <c r="FS890" s="24"/>
      <c r="FT890" s="24"/>
      <c r="FU890" s="24"/>
      <c r="FV890" s="24"/>
      <c r="FW890" s="24"/>
      <c r="FX890" s="24"/>
      <c r="FY890" s="24"/>
      <c r="FZ890" s="24"/>
      <c r="GA890" s="24"/>
      <c r="GB890" s="24"/>
      <c r="GC890" s="24"/>
      <c r="GD890" s="24"/>
      <c r="GE890" s="24"/>
      <c r="GF890" s="24"/>
      <c r="GG890" s="24"/>
      <c r="GH890" s="24"/>
      <c r="GI890" s="24"/>
      <c r="GJ890" s="24"/>
      <c r="GK890" s="24"/>
      <c r="GL890" s="24"/>
      <c r="GM890" s="24"/>
      <c r="GN890" s="24"/>
      <c r="GO890" s="24"/>
      <c r="GP890" s="24"/>
      <c r="GQ890" s="24"/>
      <c r="GR890" s="24"/>
      <c r="GS890" s="24"/>
      <c r="GT890" s="24"/>
      <c r="GU890" s="24"/>
      <c r="GV890" s="24"/>
      <c r="GW890" s="24"/>
      <c r="GX890" s="24"/>
      <c r="GY890" s="24"/>
      <c r="GZ890" s="24"/>
      <c r="HA890" s="24"/>
      <c r="HB890" s="24"/>
      <c r="HC890" s="24"/>
      <c r="HD890" s="24"/>
      <c r="HE890" s="24"/>
      <c r="HF890" s="24"/>
      <c r="HG890" s="24"/>
      <c r="HH890" s="24"/>
      <c r="HI890" s="24"/>
      <c r="HJ890" s="24"/>
      <c r="HK890" s="24"/>
      <c r="HL890" s="24"/>
      <c r="HM890" s="24"/>
      <c r="HN890" s="24"/>
      <c r="HO890" s="24"/>
      <c r="HP890" s="24"/>
      <c r="HQ890" s="24"/>
      <c r="HR890" s="24"/>
      <c r="HS890" s="24"/>
      <c r="HT890" s="24"/>
      <c r="HU890" s="24"/>
      <c r="HV890" s="24"/>
      <c r="HW890" s="24"/>
      <c r="HX890" s="24"/>
      <c r="HY890" s="24"/>
      <c r="HZ890" s="24"/>
      <c r="IA890" s="24"/>
      <c r="IB890" s="24"/>
      <c r="IC890" s="24"/>
      <c r="ID890" s="24"/>
    </row>
    <row r="891" spans="13:238" x14ac:dyDescent="0.3">
      <c r="M891" s="66"/>
      <c r="BF891" s="23"/>
      <c r="BG891" s="24"/>
      <c r="BH891" s="24"/>
      <c r="BI891" s="24"/>
      <c r="BJ891" s="24"/>
      <c r="BK891" s="24"/>
      <c r="BL891" s="24"/>
      <c r="BM891" s="24"/>
      <c r="BN891" s="24"/>
      <c r="BO891" s="24"/>
      <c r="BP891" s="24"/>
      <c r="BQ891" s="24"/>
      <c r="BR891" s="24"/>
      <c r="BS891" s="24"/>
      <c r="BT891" s="24"/>
      <c r="BU891" s="24"/>
      <c r="BV891" s="24"/>
      <c r="BW891" s="24"/>
      <c r="BX891" s="24"/>
      <c r="BY891" s="24"/>
      <c r="BZ891" s="24"/>
      <c r="CA891" s="24"/>
      <c r="CB891" s="24"/>
      <c r="CC891" s="24"/>
      <c r="CD891" s="24"/>
      <c r="CE891" s="24"/>
      <c r="CF891" s="24"/>
      <c r="CG891" s="24"/>
      <c r="CH891" s="24"/>
      <c r="CI891" s="24"/>
      <c r="CJ891" s="24"/>
      <c r="CK891" s="24"/>
      <c r="CL891" s="24"/>
      <c r="CM891" s="24"/>
      <c r="CN891" s="24"/>
      <c r="CO891" s="24"/>
      <c r="CP891" s="24"/>
      <c r="CQ891" s="24"/>
      <c r="CR891" s="24"/>
      <c r="CS891" s="24"/>
      <c r="CT891" s="24"/>
      <c r="CU891" s="24"/>
      <c r="CV891" s="24"/>
      <c r="CW891" s="24"/>
      <c r="CX891" s="24"/>
      <c r="CY891" s="24"/>
      <c r="CZ891" s="24"/>
      <c r="DA891" s="24"/>
      <c r="DB891" s="24"/>
      <c r="DC891" s="24"/>
      <c r="DD891" s="24"/>
      <c r="DE891" s="24"/>
      <c r="DF891" s="24"/>
      <c r="DG891" s="24"/>
      <c r="DH891" s="24"/>
      <c r="DI891" s="24"/>
      <c r="DJ891" s="24"/>
      <c r="DK891" s="24"/>
      <c r="DL891" s="24"/>
      <c r="DM891" s="24"/>
      <c r="DN891" s="24"/>
      <c r="DO891" s="24"/>
      <c r="DP891" s="24"/>
      <c r="DQ891" s="24"/>
      <c r="DR891" s="24"/>
      <c r="DS891" s="24"/>
      <c r="DT891" s="24"/>
      <c r="DU891" s="24"/>
      <c r="DV891" s="24"/>
      <c r="DW891" s="24"/>
      <c r="DX891" s="24"/>
      <c r="DY891" s="24"/>
      <c r="DZ891" s="24"/>
      <c r="EA891" s="24"/>
      <c r="EB891" s="24"/>
      <c r="EC891" s="24"/>
      <c r="ED891" s="24"/>
      <c r="EE891" s="24"/>
      <c r="EF891" s="24"/>
      <c r="EG891" s="24"/>
      <c r="EH891" s="24"/>
      <c r="EI891" s="24"/>
      <c r="EJ891" s="24"/>
      <c r="EK891" s="24"/>
      <c r="EL891" s="24"/>
      <c r="EM891" s="24"/>
      <c r="EN891" s="24"/>
      <c r="EO891" s="24"/>
      <c r="EP891" s="24"/>
      <c r="EQ891" s="24"/>
      <c r="ER891" s="24"/>
      <c r="ES891" s="24"/>
      <c r="ET891" s="24"/>
      <c r="EU891" s="24"/>
      <c r="EV891" s="24"/>
      <c r="EW891" s="24"/>
      <c r="EX891" s="24"/>
      <c r="EY891" s="24"/>
      <c r="EZ891" s="24"/>
      <c r="FA891" s="24"/>
      <c r="FB891" s="24"/>
      <c r="FC891" s="24"/>
      <c r="FD891" s="24"/>
      <c r="FE891" s="24"/>
      <c r="FF891" s="24"/>
      <c r="FG891" s="24"/>
      <c r="FH891" s="24"/>
      <c r="FI891" s="24"/>
      <c r="FJ891" s="24"/>
      <c r="FK891" s="24"/>
      <c r="FL891" s="24"/>
      <c r="FM891" s="24"/>
      <c r="FN891" s="24"/>
      <c r="FO891" s="24"/>
      <c r="FP891" s="24"/>
      <c r="FQ891" s="24"/>
      <c r="FR891" s="24"/>
      <c r="FS891" s="24"/>
      <c r="FT891" s="24"/>
      <c r="FU891" s="24"/>
      <c r="FV891" s="24"/>
      <c r="FW891" s="24"/>
      <c r="FX891" s="24"/>
      <c r="FY891" s="24"/>
      <c r="FZ891" s="24"/>
      <c r="GA891" s="24"/>
      <c r="GB891" s="24"/>
      <c r="GC891" s="24"/>
      <c r="GD891" s="24"/>
      <c r="GE891" s="24"/>
      <c r="GF891" s="24"/>
      <c r="GG891" s="24"/>
      <c r="GH891" s="24"/>
      <c r="GI891" s="24"/>
      <c r="GJ891" s="24"/>
      <c r="GK891" s="24"/>
      <c r="GL891" s="24"/>
      <c r="GM891" s="24"/>
      <c r="GN891" s="24"/>
      <c r="GO891" s="24"/>
      <c r="GP891" s="24"/>
      <c r="GQ891" s="24"/>
      <c r="GR891" s="24"/>
      <c r="GS891" s="24"/>
      <c r="GT891" s="24"/>
      <c r="GU891" s="24"/>
      <c r="GV891" s="24"/>
      <c r="GW891" s="24"/>
      <c r="GX891" s="24"/>
      <c r="GY891" s="24"/>
      <c r="GZ891" s="24"/>
      <c r="HA891" s="24"/>
      <c r="HB891" s="24"/>
      <c r="HC891" s="24"/>
      <c r="HD891" s="24"/>
      <c r="HE891" s="24"/>
      <c r="HF891" s="24"/>
      <c r="HG891" s="24"/>
      <c r="HH891" s="24"/>
      <c r="HI891" s="24"/>
      <c r="HJ891" s="24"/>
      <c r="HK891" s="24"/>
      <c r="HL891" s="24"/>
      <c r="HM891" s="24"/>
      <c r="HN891" s="24"/>
      <c r="HO891" s="24"/>
      <c r="HP891" s="24"/>
      <c r="HQ891" s="24"/>
      <c r="HR891" s="24"/>
      <c r="HS891" s="24"/>
      <c r="HT891" s="24"/>
      <c r="HU891" s="24"/>
      <c r="HV891" s="24"/>
      <c r="HW891" s="24"/>
      <c r="HX891" s="24"/>
      <c r="HY891" s="24"/>
      <c r="HZ891" s="24"/>
      <c r="IA891" s="24"/>
      <c r="IB891" s="24"/>
      <c r="IC891" s="24"/>
      <c r="ID891" s="24"/>
    </row>
    <row r="892" spans="13:238" x14ac:dyDescent="0.3">
      <c r="M892" s="66"/>
      <c r="BF892" s="23"/>
      <c r="BG892" s="24"/>
      <c r="BH892" s="24"/>
      <c r="BI892" s="24"/>
      <c r="BJ892" s="24"/>
      <c r="BK892" s="24"/>
      <c r="BL892" s="24"/>
      <c r="BM892" s="24"/>
      <c r="BN892" s="24"/>
      <c r="BO892" s="24"/>
      <c r="BP892" s="24"/>
      <c r="BQ892" s="24"/>
      <c r="BR892" s="24"/>
      <c r="BS892" s="24"/>
      <c r="BT892" s="24"/>
      <c r="BU892" s="24"/>
      <c r="BV892" s="24"/>
      <c r="BW892" s="24"/>
      <c r="BX892" s="24"/>
      <c r="BY892" s="24"/>
      <c r="BZ892" s="24"/>
      <c r="CA892" s="24"/>
      <c r="CB892" s="24"/>
      <c r="CC892" s="24"/>
      <c r="CD892" s="24"/>
      <c r="CE892" s="24"/>
      <c r="CF892" s="24"/>
      <c r="CG892" s="24"/>
      <c r="CH892" s="24"/>
      <c r="CI892" s="24"/>
      <c r="CJ892" s="24"/>
      <c r="CK892" s="24"/>
      <c r="CL892" s="24"/>
      <c r="CM892" s="24"/>
      <c r="CN892" s="24"/>
      <c r="CO892" s="24"/>
      <c r="CP892" s="24"/>
      <c r="CQ892" s="24"/>
      <c r="CR892" s="24"/>
      <c r="CS892" s="24"/>
      <c r="CT892" s="24"/>
      <c r="CU892" s="24"/>
      <c r="CV892" s="24"/>
      <c r="CW892" s="24"/>
      <c r="CX892" s="24"/>
      <c r="CY892" s="24"/>
      <c r="CZ892" s="24"/>
      <c r="DA892" s="24"/>
      <c r="DB892" s="24"/>
      <c r="DC892" s="24"/>
      <c r="DD892" s="24"/>
      <c r="DE892" s="24"/>
      <c r="DF892" s="24"/>
      <c r="DG892" s="24"/>
      <c r="DH892" s="24"/>
      <c r="DI892" s="24"/>
      <c r="DJ892" s="24"/>
      <c r="DK892" s="24"/>
      <c r="DL892" s="24"/>
      <c r="DM892" s="24"/>
      <c r="DN892" s="24"/>
      <c r="DO892" s="24"/>
      <c r="DP892" s="24"/>
      <c r="DQ892" s="24"/>
      <c r="DR892" s="24"/>
      <c r="DS892" s="24"/>
      <c r="DT892" s="24"/>
      <c r="DU892" s="24"/>
      <c r="DV892" s="24"/>
      <c r="DW892" s="24"/>
      <c r="DX892" s="24"/>
      <c r="DY892" s="24"/>
      <c r="DZ892" s="24"/>
      <c r="EA892" s="24"/>
      <c r="EB892" s="24"/>
      <c r="EC892" s="24"/>
      <c r="ED892" s="24"/>
      <c r="EE892" s="24"/>
      <c r="EF892" s="24"/>
      <c r="EG892" s="24"/>
      <c r="EH892" s="24"/>
      <c r="EI892" s="24"/>
      <c r="EJ892" s="24"/>
      <c r="EK892" s="24"/>
      <c r="EL892" s="24"/>
      <c r="EM892" s="24"/>
      <c r="EN892" s="24"/>
      <c r="EO892" s="24"/>
      <c r="EP892" s="24"/>
      <c r="EQ892" s="24"/>
      <c r="ER892" s="24"/>
      <c r="ES892" s="24"/>
      <c r="ET892" s="24"/>
      <c r="EU892" s="24"/>
      <c r="EV892" s="24"/>
      <c r="EW892" s="24"/>
      <c r="EX892" s="24"/>
      <c r="EY892" s="24"/>
      <c r="EZ892" s="24"/>
      <c r="FA892" s="24"/>
      <c r="FB892" s="24"/>
      <c r="FC892" s="24"/>
      <c r="FD892" s="24"/>
      <c r="FE892" s="24"/>
      <c r="FF892" s="24"/>
      <c r="FG892" s="24"/>
      <c r="FH892" s="24"/>
      <c r="FI892" s="24"/>
      <c r="FJ892" s="24"/>
      <c r="FK892" s="24"/>
      <c r="FL892" s="24"/>
      <c r="FM892" s="24"/>
      <c r="FN892" s="24"/>
      <c r="FO892" s="24"/>
      <c r="FP892" s="24"/>
      <c r="FQ892" s="24"/>
      <c r="FR892" s="24"/>
      <c r="FS892" s="24"/>
      <c r="FT892" s="24"/>
      <c r="FU892" s="24"/>
      <c r="FV892" s="24"/>
      <c r="FW892" s="24"/>
      <c r="FX892" s="24"/>
      <c r="FY892" s="24"/>
      <c r="FZ892" s="24"/>
      <c r="GA892" s="24"/>
      <c r="GB892" s="24"/>
      <c r="GC892" s="24"/>
      <c r="GD892" s="24"/>
      <c r="GE892" s="24"/>
      <c r="GF892" s="24"/>
      <c r="GG892" s="24"/>
      <c r="GH892" s="24"/>
      <c r="GI892" s="24"/>
      <c r="GJ892" s="24"/>
      <c r="GK892" s="24"/>
      <c r="GL892" s="24"/>
      <c r="GM892" s="24"/>
      <c r="GN892" s="24"/>
      <c r="GO892" s="24"/>
      <c r="GP892" s="24"/>
      <c r="GQ892" s="24"/>
      <c r="GR892" s="24"/>
      <c r="GS892" s="24"/>
      <c r="GT892" s="24"/>
      <c r="GU892" s="24"/>
      <c r="GV892" s="24"/>
      <c r="GW892" s="24"/>
      <c r="GX892" s="24"/>
      <c r="GY892" s="24"/>
      <c r="GZ892" s="24"/>
      <c r="HA892" s="24"/>
      <c r="HB892" s="24"/>
      <c r="HC892" s="24"/>
      <c r="HD892" s="24"/>
      <c r="HE892" s="24"/>
      <c r="HF892" s="24"/>
      <c r="HG892" s="24"/>
      <c r="HH892" s="24"/>
      <c r="HI892" s="24"/>
      <c r="HJ892" s="24"/>
      <c r="HK892" s="24"/>
      <c r="HL892" s="24"/>
      <c r="HM892" s="24"/>
      <c r="HN892" s="24"/>
      <c r="HO892" s="24"/>
      <c r="HP892" s="24"/>
      <c r="HQ892" s="24"/>
      <c r="HR892" s="24"/>
      <c r="HS892" s="24"/>
      <c r="HT892" s="24"/>
      <c r="HU892" s="24"/>
      <c r="HV892" s="24"/>
      <c r="HW892" s="24"/>
      <c r="HX892" s="24"/>
      <c r="HY892" s="24"/>
      <c r="HZ892" s="24"/>
      <c r="IA892" s="24"/>
      <c r="IB892" s="24"/>
      <c r="IC892" s="24"/>
      <c r="ID892" s="24"/>
    </row>
    <row r="893" spans="13:238" x14ac:dyDescent="0.3">
      <c r="M893" s="66"/>
      <c r="BF893" s="23"/>
      <c r="BG893" s="24"/>
      <c r="BH893" s="24"/>
      <c r="BI893" s="24"/>
      <c r="BJ893" s="24"/>
      <c r="BK893" s="24"/>
      <c r="BL893" s="24"/>
      <c r="BM893" s="24"/>
      <c r="BN893" s="24"/>
      <c r="BO893" s="24"/>
      <c r="BP893" s="24"/>
      <c r="BQ893" s="24"/>
      <c r="BR893" s="24"/>
      <c r="BS893" s="24"/>
      <c r="BT893" s="24"/>
      <c r="BU893" s="24"/>
      <c r="BV893" s="24"/>
      <c r="BW893" s="24"/>
      <c r="BX893" s="24"/>
      <c r="BY893" s="24"/>
      <c r="BZ893" s="24"/>
      <c r="CA893" s="24"/>
      <c r="CB893" s="24"/>
      <c r="CC893" s="24"/>
      <c r="CD893" s="24"/>
      <c r="CE893" s="24"/>
      <c r="CF893" s="24"/>
      <c r="CG893" s="24"/>
      <c r="CH893" s="24"/>
      <c r="CI893" s="24"/>
      <c r="CJ893" s="24"/>
      <c r="CK893" s="24"/>
      <c r="CL893" s="24"/>
      <c r="CM893" s="24"/>
      <c r="CN893" s="24"/>
      <c r="CO893" s="24"/>
      <c r="CP893" s="24"/>
      <c r="CQ893" s="24"/>
      <c r="CR893" s="24"/>
      <c r="CS893" s="24"/>
      <c r="CT893" s="24"/>
      <c r="CU893" s="24"/>
      <c r="CV893" s="24"/>
      <c r="CW893" s="24"/>
      <c r="CX893" s="24"/>
      <c r="CY893" s="24"/>
      <c r="CZ893" s="24"/>
      <c r="DA893" s="24"/>
      <c r="DB893" s="24"/>
      <c r="DC893" s="24"/>
      <c r="DD893" s="24"/>
      <c r="DE893" s="24"/>
      <c r="DF893" s="24"/>
      <c r="DG893" s="24"/>
      <c r="DH893" s="24"/>
      <c r="DI893" s="24"/>
      <c r="DJ893" s="24"/>
      <c r="DK893" s="24"/>
      <c r="DL893" s="24"/>
      <c r="DM893" s="24"/>
      <c r="DN893" s="24"/>
      <c r="DO893" s="24"/>
      <c r="DP893" s="24"/>
      <c r="DQ893" s="24"/>
      <c r="DR893" s="24"/>
      <c r="DS893" s="24"/>
      <c r="DT893" s="24"/>
      <c r="DU893" s="24"/>
      <c r="DV893" s="24"/>
      <c r="DW893" s="24"/>
      <c r="DX893" s="24"/>
      <c r="DY893" s="24"/>
      <c r="DZ893" s="24"/>
      <c r="EA893" s="24"/>
      <c r="EB893" s="24"/>
      <c r="EC893" s="24"/>
      <c r="ED893" s="24"/>
      <c r="EE893" s="24"/>
      <c r="EF893" s="24"/>
      <c r="EG893" s="24"/>
      <c r="EH893" s="24"/>
      <c r="EI893" s="24"/>
      <c r="EJ893" s="24"/>
      <c r="EK893" s="24"/>
      <c r="EL893" s="24"/>
      <c r="EM893" s="24"/>
      <c r="EN893" s="24"/>
      <c r="EO893" s="24"/>
      <c r="EP893" s="24"/>
      <c r="EQ893" s="24"/>
      <c r="ER893" s="24"/>
      <c r="ES893" s="24"/>
      <c r="ET893" s="24"/>
      <c r="EU893" s="24"/>
      <c r="EV893" s="24"/>
      <c r="EW893" s="24"/>
      <c r="EX893" s="24"/>
      <c r="EY893" s="24"/>
      <c r="EZ893" s="24"/>
      <c r="FA893" s="24"/>
      <c r="FB893" s="24"/>
      <c r="FC893" s="24"/>
      <c r="FD893" s="24"/>
      <c r="FE893" s="24"/>
      <c r="FF893" s="24"/>
      <c r="FG893" s="24"/>
      <c r="FH893" s="24"/>
      <c r="FI893" s="24"/>
      <c r="FJ893" s="24"/>
      <c r="FK893" s="24"/>
      <c r="FL893" s="24"/>
      <c r="FM893" s="24"/>
      <c r="FN893" s="24"/>
      <c r="FO893" s="24"/>
      <c r="FP893" s="24"/>
      <c r="FQ893" s="24"/>
      <c r="FR893" s="24"/>
      <c r="FS893" s="24"/>
      <c r="FT893" s="24"/>
      <c r="FU893" s="24"/>
      <c r="FV893" s="24"/>
      <c r="FW893" s="24"/>
      <c r="FX893" s="24"/>
      <c r="FY893" s="24"/>
      <c r="FZ893" s="24"/>
      <c r="GA893" s="24"/>
      <c r="GB893" s="24"/>
      <c r="GC893" s="24"/>
      <c r="GD893" s="24"/>
      <c r="GE893" s="24"/>
      <c r="GF893" s="24"/>
      <c r="GG893" s="24"/>
      <c r="GH893" s="24"/>
      <c r="GI893" s="24"/>
      <c r="GJ893" s="24"/>
      <c r="GK893" s="24"/>
      <c r="GL893" s="24"/>
      <c r="GM893" s="24"/>
      <c r="GN893" s="24"/>
      <c r="GO893" s="24"/>
      <c r="GP893" s="24"/>
      <c r="GQ893" s="24"/>
      <c r="GR893" s="24"/>
      <c r="GS893" s="24"/>
      <c r="GT893" s="24"/>
      <c r="GU893" s="24"/>
      <c r="GV893" s="24"/>
      <c r="GW893" s="24"/>
      <c r="GX893" s="24"/>
      <c r="GY893" s="24"/>
      <c r="GZ893" s="24"/>
      <c r="HA893" s="24"/>
      <c r="HB893" s="24"/>
      <c r="HC893" s="24"/>
      <c r="HD893" s="24"/>
      <c r="HE893" s="24"/>
      <c r="HF893" s="24"/>
      <c r="HG893" s="24"/>
      <c r="HH893" s="24"/>
      <c r="HI893" s="24"/>
      <c r="HJ893" s="24"/>
      <c r="HK893" s="24"/>
      <c r="HL893" s="24"/>
      <c r="HM893" s="24"/>
      <c r="HN893" s="24"/>
      <c r="HO893" s="24"/>
      <c r="HP893" s="24"/>
      <c r="HQ893" s="24"/>
      <c r="HR893" s="24"/>
      <c r="HS893" s="24"/>
      <c r="HT893" s="24"/>
      <c r="HU893" s="24"/>
      <c r="HV893" s="24"/>
      <c r="HW893" s="24"/>
      <c r="HX893" s="24"/>
      <c r="HY893" s="24"/>
      <c r="HZ893" s="24"/>
      <c r="IA893" s="24"/>
      <c r="IB893" s="24"/>
      <c r="IC893" s="24"/>
      <c r="ID893" s="24"/>
    </row>
    <row r="894" spans="13:238" x14ac:dyDescent="0.3">
      <c r="M894" s="66"/>
      <c r="BF894" s="23"/>
      <c r="BG894" s="24"/>
      <c r="BH894" s="24"/>
      <c r="BI894" s="24"/>
      <c r="BJ894" s="24"/>
      <c r="BK894" s="24"/>
      <c r="BL894" s="24"/>
      <c r="BM894" s="24"/>
      <c r="BN894" s="24"/>
      <c r="BO894" s="24"/>
      <c r="BP894" s="24"/>
      <c r="BQ894" s="24"/>
      <c r="BR894" s="24"/>
      <c r="BS894" s="24"/>
      <c r="BT894" s="24"/>
      <c r="BU894" s="24"/>
      <c r="BV894" s="24"/>
      <c r="BW894" s="24"/>
      <c r="BX894" s="24"/>
      <c r="BY894" s="24"/>
      <c r="BZ894" s="24"/>
      <c r="CA894" s="24"/>
      <c r="CB894" s="24"/>
      <c r="CC894" s="24"/>
      <c r="CD894" s="24"/>
      <c r="CE894" s="24"/>
      <c r="CF894" s="24"/>
      <c r="CG894" s="24"/>
      <c r="CH894" s="24"/>
      <c r="CI894" s="24"/>
      <c r="CJ894" s="24"/>
      <c r="CK894" s="24"/>
      <c r="CL894" s="24"/>
      <c r="CM894" s="24"/>
      <c r="CN894" s="24"/>
      <c r="CO894" s="24"/>
      <c r="CP894" s="24"/>
      <c r="CQ894" s="24"/>
      <c r="CR894" s="24"/>
      <c r="CS894" s="24"/>
      <c r="CT894" s="24"/>
      <c r="CU894" s="24"/>
      <c r="CV894" s="24"/>
      <c r="CW894" s="24"/>
      <c r="CX894" s="24"/>
      <c r="CY894" s="24"/>
      <c r="CZ894" s="24"/>
      <c r="DA894" s="24"/>
      <c r="DB894" s="24"/>
      <c r="DC894" s="24"/>
      <c r="DD894" s="24"/>
      <c r="DE894" s="24"/>
      <c r="DF894" s="24"/>
      <c r="DG894" s="24"/>
      <c r="DH894" s="24"/>
      <c r="DI894" s="24"/>
      <c r="DJ894" s="24"/>
      <c r="DK894" s="24"/>
      <c r="DL894" s="24"/>
      <c r="DM894" s="24"/>
      <c r="DN894" s="24"/>
      <c r="DO894" s="24"/>
      <c r="DP894" s="24"/>
      <c r="DQ894" s="24"/>
      <c r="DR894" s="24"/>
      <c r="DS894" s="24"/>
      <c r="DT894" s="24"/>
      <c r="DU894" s="24"/>
      <c r="DV894" s="24"/>
      <c r="DW894" s="24"/>
      <c r="DX894" s="24"/>
      <c r="DY894" s="24"/>
      <c r="DZ894" s="24"/>
      <c r="EA894" s="24"/>
      <c r="EB894" s="24"/>
      <c r="EC894" s="24"/>
      <c r="ED894" s="24"/>
      <c r="EE894" s="24"/>
      <c r="EF894" s="24"/>
      <c r="EG894" s="24"/>
      <c r="EH894" s="24"/>
      <c r="EI894" s="24"/>
      <c r="EJ894" s="24"/>
      <c r="EK894" s="24"/>
      <c r="EL894" s="24"/>
      <c r="EM894" s="24"/>
      <c r="EN894" s="24"/>
      <c r="EO894" s="24"/>
      <c r="EP894" s="24"/>
      <c r="EQ894" s="24"/>
      <c r="ER894" s="24"/>
      <c r="ES894" s="24"/>
      <c r="ET894" s="24"/>
      <c r="EU894" s="24"/>
      <c r="EV894" s="24"/>
      <c r="EW894" s="24"/>
      <c r="EX894" s="24"/>
      <c r="EY894" s="24"/>
      <c r="EZ894" s="24"/>
      <c r="FA894" s="24"/>
      <c r="FB894" s="24"/>
      <c r="FC894" s="24"/>
      <c r="FD894" s="24"/>
      <c r="FE894" s="24"/>
      <c r="FF894" s="24"/>
      <c r="FG894" s="24"/>
      <c r="FH894" s="24"/>
      <c r="FI894" s="24"/>
      <c r="FJ894" s="24"/>
      <c r="FK894" s="24"/>
      <c r="FL894" s="24"/>
      <c r="FM894" s="24"/>
      <c r="FN894" s="24"/>
      <c r="FO894" s="24"/>
      <c r="FP894" s="24"/>
      <c r="FQ894" s="24"/>
      <c r="FR894" s="24"/>
      <c r="FS894" s="24"/>
      <c r="FT894" s="24"/>
      <c r="FU894" s="24"/>
      <c r="FV894" s="24"/>
      <c r="FW894" s="24"/>
      <c r="FX894" s="24"/>
      <c r="FY894" s="24"/>
      <c r="FZ894" s="24"/>
      <c r="GA894" s="24"/>
      <c r="GB894" s="24"/>
      <c r="GC894" s="24"/>
      <c r="GD894" s="24"/>
      <c r="GE894" s="24"/>
      <c r="GF894" s="24"/>
      <c r="GG894" s="24"/>
      <c r="GH894" s="24"/>
      <c r="GI894" s="24"/>
      <c r="GJ894" s="24"/>
      <c r="GK894" s="24"/>
      <c r="GL894" s="24"/>
      <c r="GM894" s="24"/>
      <c r="GN894" s="24"/>
      <c r="GO894" s="24"/>
      <c r="GP894" s="24"/>
      <c r="GQ894" s="24"/>
      <c r="GR894" s="24"/>
      <c r="GS894" s="24"/>
      <c r="GT894" s="24"/>
      <c r="GU894" s="24"/>
      <c r="GV894" s="24"/>
      <c r="GW894" s="24"/>
      <c r="GX894" s="24"/>
      <c r="GY894" s="24"/>
      <c r="GZ894" s="24"/>
      <c r="HA894" s="24"/>
      <c r="HB894" s="24"/>
      <c r="HC894" s="24"/>
      <c r="HD894" s="24"/>
      <c r="HE894" s="24"/>
      <c r="HF894" s="24"/>
      <c r="HG894" s="24"/>
      <c r="HH894" s="24"/>
      <c r="HI894" s="24"/>
      <c r="HJ894" s="24"/>
      <c r="HK894" s="24"/>
      <c r="HL894" s="24"/>
      <c r="HM894" s="24"/>
      <c r="HN894" s="24"/>
      <c r="HO894" s="24"/>
      <c r="HP894" s="24"/>
      <c r="HQ894" s="24"/>
      <c r="HR894" s="24"/>
      <c r="HS894" s="24"/>
      <c r="HT894" s="24"/>
      <c r="HU894" s="24"/>
      <c r="HV894" s="24"/>
      <c r="HW894" s="24"/>
      <c r="HX894" s="24"/>
      <c r="HY894" s="24"/>
      <c r="HZ894" s="24"/>
      <c r="IA894" s="24"/>
      <c r="IB894" s="24"/>
      <c r="IC894" s="24"/>
      <c r="ID894" s="24"/>
    </row>
    <row r="895" spans="13:238" x14ac:dyDescent="0.3">
      <c r="M895" s="66"/>
      <c r="BF895" s="23"/>
      <c r="BG895" s="24"/>
      <c r="BH895" s="24"/>
      <c r="BI895" s="24"/>
      <c r="BJ895" s="24"/>
      <c r="BK895" s="24"/>
      <c r="BL895" s="24"/>
      <c r="BM895" s="24"/>
      <c r="BN895" s="24"/>
      <c r="BO895" s="24"/>
      <c r="BP895" s="24"/>
      <c r="BQ895" s="24"/>
      <c r="BR895" s="24"/>
      <c r="BS895" s="24"/>
      <c r="BT895" s="24"/>
      <c r="BU895" s="24"/>
      <c r="BV895" s="24"/>
      <c r="BW895" s="24"/>
      <c r="BX895" s="24"/>
      <c r="BY895" s="24"/>
      <c r="BZ895" s="24"/>
      <c r="CA895" s="24"/>
      <c r="CB895" s="24"/>
      <c r="CC895" s="24"/>
      <c r="CD895" s="24"/>
      <c r="CE895" s="24"/>
      <c r="CF895" s="24"/>
      <c r="CG895" s="24"/>
      <c r="CH895" s="24"/>
      <c r="CI895" s="24"/>
      <c r="CJ895" s="24"/>
      <c r="CK895" s="24"/>
      <c r="CL895" s="24"/>
      <c r="CM895" s="24"/>
      <c r="CN895" s="24"/>
      <c r="CO895" s="24"/>
      <c r="CP895" s="24"/>
      <c r="CQ895" s="24"/>
      <c r="CR895" s="24"/>
      <c r="CS895" s="24"/>
      <c r="CT895" s="24"/>
      <c r="CU895" s="24"/>
      <c r="CV895" s="24"/>
      <c r="CW895" s="24"/>
      <c r="CX895" s="24"/>
      <c r="CY895" s="24"/>
      <c r="CZ895" s="24"/>
      <c r="DA895" s="24"/>
      <c r="DB895" s="24"/>
      <c r="DC895" s="24"/>
      <c r="DD895" s="24"/>
      <c r="DE895" s="24"/>
      <c r="DF895" s="24"/>
      <c r="DG895" s="24"/>
      <c r="DH895" s="24"/>
      <c r="DI895" s="24"/>
      <c r="DJ895" s="24"/>
      <c r="DK895" s="24"/>
      <c r="DL895" s="24"/>
      <c r="DM895" s="24"/>
      <c r="DN895" s="24"/>
      <c r="DO895" s="24"/>
      <c r="DP895" s="24"/>
      <c r="DQ895" s="24"/>
      <c r="DR895" s="24"/>
      <c r="DS895" s="24"/>
      <c r="DT895" s="24"/>
      <c r="DU895" s="24"/>
      <c r="DV895" s="24"/>
      <c r="DW895" s="24"/>
      <c r="DX895" s="24"/>
      <c r="DY895" s="24"/>
      <c r="DZ895" s="24"/>
      <c r="EA895" s="24"/>
      <c r="EB895" s="24"/>
      <c r="EC895" s="24"/>
      <c r="ED895" s="24"/>
      <c r="EE895" s="24"/>
      <c r="EF895" s="24"/>
      <c r="EG895" s="24"/>
      <c r="EH895" s="24"/>
      <c r="EI895" s="24"/>
      <c r="EJ895" s="24"/>
      <c r="EK895" s="24"/>
      <c r="EL895" s="24"/>
      <c r="EM895" s="24"/>
      <c r="EN895" s="24"/>
      <c r="EO895" s="24"/>
      <c r="EP895" s="24"/>
      <c r="EQ895" s="24"/>
      <c r="ER895" s="24"/>
      <c r="ES895" s="24"/>
      <c r="ET895" s="24"/>
      <c r="EU895" s="24"/>
      <c r="EV895" s="24"/>
      <c r="EW895" s="24"/>
      <c r="EX895" s="24"/>
      <c r="EY895" s="24"/>
      <c r="EZ895" s="24"/>
      <c r="FA895" s="24"/>
      <c r="FB895" s="24"/>
      <c r="FC895" s="24"/>
      <c r="FD895" s="24"/>
      <c r="FE895" s="24"/>
      <c r="FF895" s="24"/>
      <c r="FG895" s="24"/>
      <c r="FH895" s="24"/>
      <c r="FI895" s="24"/>
      <c r="FJ895" s="24"/>
      <c r="FK895" s="24"/>
      <c r="FL895" s="24"/>
      <c r="FM895" s="24"/>
      <c r="FN895" s="24"/>
      <c r="FO895" s="24"/>
      <c r="FP895" s="24"/>
      <c r="FQ895" s="24"/>
      <c r="FR895" s="24"/>
      <c r="FS895" s="24"/>
      <c r="FT895" s="24"/>
      <c r="FU895" s="24"/>
      <c r="FV895" s="24"/>
      <c r="FW895" s="24"/>
      <c r="FX895" s="24"/>
      <c r="FY895" s="24"/>
      <c r="FZ895" s="24"/>
      <c r="GA895" s="24"/>
      <c r="GB895" s="24"/>
      <c r="GC895" s="24"/>
      <c r="GD895" s="24"/>
      <c r="GE895" s="24"/>
      <c r="GF895" s="24"/>
      <c r="GG895" s="24"/>
      <c r="GH895" s="24"/>
      <c r="GI895" s="24"/>
      <c r="GJ895" s="24"/>
      <c r="GK895" s="24"/>
      <c r="GL895" s="24"/>
      <c r="GM895" s="24"/>
      <c r="GN895" s="24"/>
      <c r="GO895" s="24"/>
      <c r="GP895" s="24"/>
      <c r="GQ895" s="24"/>
      <c r="GR895" s="24"/>
      <c r="GS895" s="24"/>
      <c r="GT895" s="24"/>
      <c r="GU895" s="24"/>
      <c r="GV895" s="24"/>
      <c r="GW895" s="24"/>
      <c r="GX895" s="24"/>
      <c r="GY895" s="24"/>
      <c r="GZ895" s="24"/>
      <c r="HA895" s="24"/>
      <c r="HB895" s="24"/>
      <c r="HC895" s="24"/>
      <c r="HD895" s="24"/>
      <c r="HE895" s="24"/>
      <c r="HF895" s="24"/>
      <c r="HG895" s="24"/>
      <c r="HH895" s="24"/>
      <c r="HI895" s="24"/>
      <c r="HJ895" s="24"/>
      <c r="HK895" s="24"/>
      <c r="HL895" s="24"/>
      <c r="HM895" s="24"/>
      <c r="HN895" s="24"/>
      <c r="HO895" s="24"/>
      <c r="HP895" s="24"/>
      <c r="HQ895" s="24"/>
      <c r="HR895" s="24"/>
      <c r="HS895" s="24"/>
      <c r="HT895" s="24"/>
      <c r="HU895" s="24"/>
      <c r="HV895" s="24"/>
      <c r="HW895" s="24"/>
      <c r="HX895" s="24"/>
      <c r="HY895" s="24"/>
      <c r="HZ895" s="24"/>
      <c r="IA895" s="24"/>
      <c r="IB895" s="24"/>
      <c r="IC895" s="24"/>
      <c r="ID895" s="24"/>
    </row>
    <row r="896" spans="13:238" x14ac:dyDescent="0.3">
      <c r="M896" s="66"/>
      <c r="BF896" s="23"/>
      <c r="BG896" s="24"/>
      <c r="BH896" s="24"/>
      <c r="BI896" s="24"/>
      <c r="BJ896" s="24"/>
      <c r="BK896" s="24"/>
      <c r="BL896" s="24"/>
      <c r="BM896" s="24"/>
      <c r="BN896" s="24"/>
      <c r="BO896" s="24"/>
      <c r="BP896" s="24"/>
      <c r="BQ896" s="24"/>
      <c r="BR896" s="24"/>
      <c r="BS896" s="24"/>
      <c r="BT896" s="24"/>
      <c r="BU896" s="24"/>
      <c r="BV896" s="24"/>
      <c r="BW896" s="24"/>
      <c r="BX896" s="24"/>
      <c r="BY896" s="24"/>
      <c r="BZ896" s="24"/>
      <c r="CA896" s="24"/>
      <c r="CB896" s="24"/>
      <c r="CC896" s="24"/>
      <c r="CD896" s="24"/>
      <c r="CE896" s="24"/>
      <c r="CF896" s="24"/>
      <c r="CG896" s="24"/>
      <c r="CH896" s="24"/>
      <c r="CI896" s="24"/>
      <c r="CJ896" s="24"/>
      <c r="CK896" s="24"/>
      <c r="CL896" s="24"/>
      <c r="CM896" s="24"/>
      <c r="CN896" s="24"/>
      <c r="CO896" s="24"/>
      <c r="CP896" s="24"/>
      <c r="CQ896" s="24"/>
      <c r="CR896" s="24"/>
      <c r="CS896" s="24"/>
      <c r="CT896" s="24"/>
      <c r="CU896" s="24"/>
      <c r="CV896" s="24"/>
      <c r="CW896" s="24"/>
      <c r="CX896" s="24"/>
      <c r="CY896" s="24"/>
      <c r="CZ896" s="24"/>
      <c r="DA896" s="24"/>
      <c r="DB896" s="24"/>
      <c r="DC896" s="24"/>
      <c r="DD896" s="24"/>
      <c r="DE896" s="24"/>
      <c r="DF896" s="24"/>
      <c r="DG896" s="24"/>
      <c r="DH896" s="24"/>
      <c r="DI896" s="24"/>
      <c r="DJ896" s="24"/>
      <c r="DK896" s="24"/>
      <c r="DL896" s="24"/>
      <c r="DM896" s="24"/>
      <c r="DN896" s="24"/>
      <c r="DO896" s="24"/>
      <c r="DP896" s="24"/>
      <c r="DQ896" s="24"/>
      <c r="DR896" s="24"/>
      <c r="DS896" s="24"/>
      <c r="DT896" s="24"/>
      <c r="DU896" s="24"/>
      <c r="DV896" s="24"/>
      <c r="DW896" s="24"/>
      <c r="DX896" s="24"/>
      <c r="DY896" s="24"/>
      <c r="DZ896" s="24"/>
      <c r="EA896" s="24"/>
      <c r="EB896" s="24"/>
      <c r="EC896" s="24"/>
      <c r="ED896" s="24"/>
      <c r="EE896" s="24"/>
      <c r="EF896" s="24"/>
      <c r="EG896" s="24"/>
      <c r="EH896" s="24"/>
      <c r="EI896" s="24"/>
      <c r="EJ896" s="24"/>
      <c r="EK896" s="24"/>
      <c r="EL896" s="24"/>
      <c r="EM896" s="24"/>
      <c r="EN896" s="24"/>
      <c r="EO896" s="24"/>
      <c r="EP896" s="24"/>
      <c r="EQ896" s="24"/>
      <c r="ER896" s="24"/>
      <c r="ES896" s="24"/>
      <c r="ET896" s="24"/>
      <c r="EU896" s="24"/>
      <c r="EV896" s="24"/>
      <c r="EW896" s="24"/>
      <c r="EX896" s="24"/>
      <c r="EY896" s="24"/>
      <c r="EZ896" s="24"/>
      <c r="FA896" s="24"/>
      <c r="FB896" s="24"/>
      <c r="FC896" s="24"/>
      <c r="FD896" s="24"/>
      <c r="FE896" s="24"/>
      <c r="FF896" s="24"/>
      <c r="FG896" s="24"/>
      <c r="FH896" s="24"/>
      <c r="FI896" s="24"/>
      <c r="FJ896" s="24"/>
      <c r="FK896" s="24"/>
      <c r="FL896" s="24"/>
      <c r="FM896" s="24"/>
      <c r="FN896" s="24"/>
      <c r="FO896" s="24"/>
      <c r="FP896" s="24"/>
      <c r="FQ896" s="24"/>
      <c r="FR896" s="24"/>
      <c r="FS896" s="24"/>
      <c r="FT896" s="24"/>
      <c r="FU896" s="24"/>
      <c r="FV896" s="24"/>
      <c r="FW896" s="24"/>
      <c r="FX896" s="24"/>
      <c r="FY896" s="24"/>
      <c r="FZ896" s="24"/>
      <c r="GA896" s="24"/>
      <c r="GB896" s="24"/>
      <c r="GC896" s="24"/>
      <c r="GD896" s="24"/>
      <c r="GE896" s="24"/>
      <c r="GF896" s="24"/>
      <c r="GG896" s="24"/>
      <c r="GH896" s="24"/>
      <c r="GI896" s="24"/>
      <c r="GJ896" s="24"/>
      <c r="GK896" s="24"/>
      <c r="GL896" s="24"/>
      <c r="GM896" s="24"/>
      <c r="GN896" s="24"/>
      <c r="GO896" s="24"/>
      <c r="GP896" s="24"/>
      <c r="GQ896" s="24"/>
      <c r="GR896" s="24"/>
      <c r="GS896" s="24"/>
      <c r="GT896" s="24"/>
      <c r="GU896" s="24"/>
      <c r="GV896" s="24"/>
      <c r="GW896" s="24"/>
      <c r="GX896" s="24"/>
      <c r="GY896" s="24"/>
      <c r="GZ896" s="24"/>
      <c r="HA896" s="24"/>
      <c r="HB896" s="24"/>
      <c r="HC896" s="24"/>
      <c r="HD896" s="24"/>
      <c r="HE896" s="24"/>
      <c r="HF896" s="24"/>
      <c r="HG896" s="24"/>
      <c r="HH896" s="24"/>
      <c r="HI896" s="24"/>
      <c r="HJ896" s="24"/>
      <c r="HK896" s="24"/>
      <c r="HL896" s="24"/>
      <c r="HM896" s="24"/>
      <c r="HN896" s="24"/>
      <c r="HO896" s="24"/>
      <c r="HP896" s="24"/>
      <c r="HQ896" s="24"/>
      <c r="HR896" s="24"/>
      <c r="HS896" s="24"/>
      <c r="HT896" s="24"/>
      <c r="HU896" s="24"/>
      <c r="HV896" s="24"/>
      <c r="HW896" s="24"/>
      <c r="HX896" s="24"/>
      <c r="HY896" s="24"/>
      <c r="HZ896" s="24"/>
      <c r="IA896" s="24"/>
      <c r="IB896" s="24"/>
      <c r="IC896" s="24"/>
      <c r="ID896" s="24"/>
    </row>
    <row r="897" spans="13:238" x14ac:dyDescent="0.3">
      <c r="M897" s="66"/>
      <c r="BF897" s="23"/>
      <c r="BG897" s="24"/>
      <c r="BH897" s="24"/>
      <c r="BI897" s="24"/>
      <c r="BJ897" s="24"/>
      <c r="BK897" s="24"/>
      <c r="BL897" s="24"/>
      <c r="BM897" s="24"/>
      <c r="BN897" s="24"/>
      <c r="BO897" s="24"/>
      <c r="BP897" s="24"/>
      <c r="BQ897" s="24"/>
      <c r="BR897" s="24"/>
      <c r="BS897" s="24"/>
      <c r="BT897" s="24"/>
      <c r="BU897" s="24"/>
      <c r="BV897" s="24"/>
      <c r="BW897" s="24"/>
      <c r="BX897" s="24"/>
      <c r="BY897" s="24"/>
      <c r="BZ897" s="24"/>
      <c r="CA897" s="24"/>
      <c r="CB897" s="24"/>
      <c r="CC897" s="24"/>
      <c r="CD897" s="24"/>
      <c r="CE897" s="24"/>
      <c r="CF897" s="24"/>
      <c r="CG897" s="24"/>
      <c r="CH897" s="24"/>
      <c r="CI897" s="24"/>
      <c r="CJ897" s="24"/>
      <c r="CK897" s="24"/>
      <c r="CL897" s="24"/>
      <c r="CM897" s="24"/>
      <c r="CN897" s="24"/>
      <c r="CO897" s="24"/>
      <c r="CP897" s="24"/>
      <c r="CQ897" s="24"/>
      <c r="CR897" s="24"/>
      <c r="CS897" s="24"/>
      <c r="CT897" s="24"/>
      <c r="CU897" s="24"/>
      <c r="CV897" s="24"/>
      <c r="CW897" s="24"/>
      <c r="CX897" s="24"/>
      <c r="CY897" s="24"/>
      <c r="CZ897" s="24"/>
      <c r="DA897" s="24"/>
      <c r="DB897" s="24"/>
      <c r="DC897" s="24"/>
      <c r="DD897" s="24"/>
      <c r="DE897" s="24"/>
      <c r="DF897" s="24"/>
      <c r="DG897" s="24"/>
      <c r="DH897" s="24"/>
      <c r="DI897" s="24"/>
      <c r="DJ897" s="24"/>
      <c r="DK897" s="24"/>
      <c r="DL897" s="24"/>
      <c r="DM897" s="24"/>
      <c r="DN897" s="24"/>
      <c r="DO897" s="24"/>
      <c r="DP897" s="24"/>
      <c r="DQ897" s="24"/>
      <c r="DR897" s="24"/>
      <c r="DS897" s="24"/>
      <c r="DT897" s="24"/>
      <c r="DU897" s="24"/>
      <c r="DV897" s="24"/>
      <c r="DW897" s="24"/>
      <c r="DX897" s="24"/>
      <c r="DY897" s="24"/>
      <c r="DZ897" s="24"/>
      <c r="EA897" s="24"/>
      <c r="EB897" s="24"/>
      <c r="EC897" s="24"/>
      <c r="ED897" s="24"/>
      <c r="EE897" s="24"/>
      <c r="EF897" s="24"/>
      <c r="EG897" s="24"/>
      <c r="EH897" s="24"/>
      <c r="EI897" s="24"/>
      <c r="EJ897" s="24"/>
      <c r="EK897" s="24"/>
      <c r="EL897" s="24"/>
      <c r="EM897" s="24"/>
      <c r="EN897" s="24"/>
      <c r="EO897" s="24"/>
      <c r="EP897" s="24"/>
      <c r="EQ897" s="24"/>
      <c r="ER897" s="24"/>
      <c r="ES897" s="24"/>
      <c r="ET897" s="24"/>
      <c r="EU897" s="24"/>
      <c r="EV897" s="24"/>
      <c r="EW897" s="24"/>
      <c r="EX897" s="24"/>
      <c r="EY897" s="24"/>
      <c r="EZ897" s="24"/>
      <c r="FA897" s="24"/>
      <c r="FB897" s="24"/>
      <c r="FC897" s="24"/>
      <c r="FD897" s="24"/>
      <c r="FE897" s="24"/>
      <c r="FF897" s="24"/>
      <c r="FG897" s="24"/>
      <c r="FH897" s="24"/>
      <c r="FI897" s="24"/>
      <c r="FJ897" s="24"/>
      <c r="FK897" s="24"/>
      <c r="FL897" s="24"/>
      <c r="FM897" s="24"/>
      <c r="FN897" s="24"/>
      <c r="FO897" s="24"/>
      <c r="FP897" s="24"/>
      <c r="FQ897" s="24"/>
      <c r="FR897" s="24"/>
      <c r="FS897" s="24"/>
      <c r="FT897" s="24"/>
      <c r="FU897" s="24"/>
      <c r="FV897" s="24"/>
      <c r="FW897" s="24"/>
      <c r="FX897" s="24"/>
      <c r="FY897" s="24"/>
      <c r="FZ897" s="24"/>
      <c r="GA897" s="24"/>
      <c r="GB897" s="24"/>
      <c r="GC897" s="24"/>
      <c r="GD897" s="24"/>
      <c r="GE897" s="24"/>
      <c r="GF897" s="24"/>
      <c r="GG897" s="24"/>
      <c r="GH897" s="24"/>
      <c r="GI897" s="24"/>
      <c r="GJ897" s="24"/>
      <c r="GK897" s="24"/>
      <c r="GL897" s="24"/>
      <c r="GM897" s="24"/>
      <c r="GN897" s="24"/>
      <c r="GO897" s="24"/>
      <c r="GP897" s="24"/>
      <c r="GQ897" s="24"/>
      <c r="GR897" s="24"/>
      <c r="GS897" s="24"/>
      <c r="GT897" s="24"/>
      <c r="GU897" s="24"/>
      <c r="GV897" s="24"/>
      <c r="GW897" s="24"/>
      <c r="GX897" s="24"/>
      <c r="GY897" s="24"/>
      <c r="GZ897" s="24"/>
      <c r="HA897" s="24"/>
      <c r="HB897" s="24"/>
      <c r="HC897" s="24"/>
      <c r="HD897" s="24"/>
      <c r="HE897" s="24"/>
      <c r="HF897" s="24"/>
      <c r="HG897" s="24"/>
      <c r="HH897" s="24"/>
      <c r="HI897" s="24"/>
      <c r="HJ897" s="24"/>
      <c r="HK897" s="24"/>
      <c r="HL897" s="24"/>
      <c r="HM897" s="24"/>
      <c r="HN897" s="24"/>
      <c r="HO897" s="24"/>
      <c r="HP897" s="24"/>
      <c r="HQ897" s="24"/>
      <c r="HR897" s="24"/>
      <c r="HS897" s="24"/>
      <c r="HT897" s="24"/>
      <c r="HU897" s="24"/>
      <c r="HV897" s="24"/>
      <c r="HW897" s="24"/>
      <c r="HX897" s="24"/>
      <c r="HY897" s="24"/>
      <c r="HZ897" s="24"/>
      <c r="IA897" s="24"/>
      <c r="IB897" s="24"/>
      <c r="IC897" s="24"/>
      <c r="ID897" s="24"/>
    </row>
    <row r="898" spans="13:238" x14ac:dyDescent="0.3">
      <c r="M898" s="66"/>
      <c r="BF898" s="23"/>
      <c r="BG898" s="24"/>
      <c r="BH898" s="24"/>
      <c r="BI898" s="24"/>
      <c r="BJ898" s="24"/>
      <c r="BK898" s="24"/>
      <c r="BL898" s="24"/>
      <c r="BM898" s="24"/>
      <c r="BN898" s="24"/>
      <c r="BO898" s="24"/>
      <c r="BP898" s="24"/>
      <c r="BQ898" s="24"/>
      <c r="BR898" s="24"/>
      <c r="BS898" s="24"/>
      <c r="BT898" s="24"/>
      <c r="BU898" s="24"/>
      <c r="BV898" s="24"/>
      <c r="BW898" s="24"/>
      <c r="BX898" s="24"/>
      <c r="BY898" s="24"/>
      <c r="BZ898" s="24"/>
      <c r="CA898" s="24"/>
      <c r="CB898" s="24"/>
      <c r="CC898" s="24"/>
      <c r="CD898" s="24"/>
      <c r="CE898" s="24"/>
      <c r="CF898" s="24"/>
      <c r="CG898" s="24"/>
      <c r="CH898" s="24"/>
      <c r="CI898" s="24"/>
      <c r="CJ898" s="24"/>
      <c r="CK898" s="24"/>
      <c r="CL898" s="24"/>
      <c r="CM898" s="24"/>
      <c r="CN898" s="24"/>
      <c r="CO898" s="24"/>
      <c r="CP898" s="24"/>
      <c r="CQ898" s="24"/>
      <c r="CR898" s="24"/>
      <c r="CS898" s="24"/>
      <c r="CT898" s="24"/>
      <c r="CU898" s="24"/>
      <c r="CV898" s="24"/>
      <c r="CW898" s="24"/>
      <c r="CX898" s="24"/>
      <c r="CY898" s="24"/>
      <c r="CZ898" s="24"/>
      <c r="DA898" s="24"/>
      <c r="DB898" s="24"/>
      <c r="DC898" s="24"/>
      <c r="DD898" s="24"/>
      <c r="DE898" s="24"/>
      <c r="DF898" s="24"/>
      <c r="DG898" s="24"/>
      <c r="DH898" s="24"/>
      <c r="DI898" s="24"/>
      <c r="DJ898" s="24"/>
      <c r="DK898" s="24"/>
      <c r="DL898" s="24"/>
      <c r="DM898" s="24"/>
      <c r="DN898" s="24"/>
      <c r="DO898" s="24"/>
      <c r="DP898" s="24"/>
      <c r="DQ898" s="24"/>
      <c r="DR898" s="24"/>
      <c r="DS898" s="24"/>
      <c r="DT898" s="24"/>
      <c r="DU898" s="24"/>
      <c r="DV898" s="24"/>
      <c r="DW898" s="24"/>
      <c r="DX898" s="24"/>
      <c r="DY898" s="24"/>
      <c r="DZ898" s="24"/>
      <c r="EA898" s="24"/>
      <c r="EB898" s="24"/>
      <c r="EC898" s="24"/>
      <c r="ED898" s="24"/>
      <c r="EE898" s="24"/>
      <c r="EF898" s="24"/>
      <c r="EG898" s="24"/>
      <c r="EH898" s="24"/>
      <c r="EI898" s="24"/>
      <c r="EJ898" s="24"/>
      <c r="EK898" s="24"/>
      <c r="EL898" s="24"/>
      <c r="EM898" s="24"/>
      <c r="EN898" s="24"/>
      <c r="EO898" s="24"/>
      <c r="EP898" s="24"/>
      <c r="EQ898" s="24"/>
      <c r="ER898" s="24"/>
      <c r="ES898" s="24"/>
      <c r="ET898" s="24"/>
      <c r="EU898" s="24"/>
      <c r="EV898" s="24"/>
      <c r="EW898" s="24"/>
      <c r="EX898" s="24"/>
      <c r="EY898" s="24"/>
      <c r="EZ898" s="24"/>
      <c r="FA898" s="24"/>
      <c r="FB898" s="24"/>
      <c r="FC898" s="24"/>
      <c r="FD898" s="24"/>
      <c r="FE898" s="24"/>
      <c r="FF898" s="24"/>
      <c r="FG898" s="24"/>
      <c r="FH898" s="24"/>
      <c r="FI898" s="24"/>
      <c r="FJ898" s="24"/>
      <c r="FK898" s="24"/>
      <c r="FL898" s="24"/>
      <c r="FM898" s="24"/>
      <c r="FN898" s="24"/>
      <c r="FO898" s="24"/>
      <c r="FP898" s="24"/>
      <c r="FQ898" s="24"/>
      <c r="FR898" s="24"/>
      <c r="FS898" s="24"/>
      <c r="FT898" s="24"/>
      <c r="FU898" s="24"/>
      <c r="FV898" s="24"/>
      <c r="FW898" s="24"/>
      <c r="FX898" s="24"/>
      <c r="FY898" s="24"/>
      <c r="FZ898" s="24"/>
      <c r="GA898" s="24"/>
      <c r="GB898" s="24"/>
      <c r="GC898" s="24"/>
      <c r="GD898" s="24"/>
      <c r="GE898" s="24"/>
      <c r="GF898" s="24"/>
      <c r="GG898" s="24"/>
      <c r="GH898" s="24"/>
      <c r="GI898" s="24"/>
      <c r="GJ898" s="24"/>
      <c r="GK898" s="24"/>
      <c r="GL898" s="24"/>
      <c r="GM898" s="24"/>
      <c r="GN898" s="24"/>
      <c r="GO898" s="24"/>
      <c r="GP898" s="24"/>
      <c r="GQ898" s="24"/>
      <c r="GR898" s="24"/>
      <c r="GS898" s="24"/>
      <c r="GT898" s="24"/>
      <c r="GU898" s="24"/>
      <c r="GV898" s="24"/>
      <c r="GW898" s="24"/>
      <c r="GX898" s="24"/>
      <c r="GY898" s="24"/>
      <c r="GZ898" s="24"/>
      <c r="HA898" s="24"/>
      <c r="HB898" s="24"/>
      <c r="HC898" s="24"/>
      <c r="HD898" s="24"/>
      <c r="HE898" s="24"/>
      <c r="HF898" s="24"/>
      <c r="HG898" s="24"/>
      <c r="HH898" s="24"/>
      <c r="HI898" s="24"/>
      <c r="HJ898" s="24"/>
      <c r="HK898" s="24"/>
      <c r="HL898" s="24"/>
      <c r="HM898" s="24"/>
      <c r="HN898" s="24"/>
      <c r="HO898" s="24"/>
      <c r="HP898" s="24"/>
      <c r="HQ898" s="24"/>
      <c r="HR898" s="24"/>
      <c r="HS898" s="24"/>
      <c r="HT898" s="24"/>
      <c r="HU898" s="24"/>
      <c r="HV898" s="24"/>
      <c r="HW898" s="24"/>
      <c r="HX898" s="24"/>
      <c r="HY898" s="24"/>
      <c r="HZ898" s="24"/>
      <c r="IA898" s="24"/>
      <c r="IB898" s="24"/>
      <c r="IC898" s="24"/>
      <c r="ID898" s="24"/>
    </row>
    <row r="899" spans="13:238" x14ac:dyDescent="0.3">
      <c r="M899" s="66"/>
      <c r="BF899" s="23"/>
      <c r="BG899" s="24"/>
      <c r="BH899" s="24"/>
      <c r="BI899" s="24"/>
      <c r="BJ899" s="24"/>
      <c r="BK899" s="24"/>
      <c r="BL899" s="24"/>
      <c r="BM899" s="24"/>
      <c r="BN899" s="24"/>
      <c r="BO899" s="24"/>
      <c r="BP899" s="24"/>
      <c r="BQ899" s="24"/>
      <c r="BR899" s="24"/>
      <c r="BS899" s="24"/>
      <c r="BT899" s="24"/>
      <c r="BU899" s="24"/>
      <c r="BV899" s="24"/>
      <c r="BW899" s="24"/>
      <c r="BX899" s="24"/>
      <c r="BY899" s="24"/>
      <c r="BZ899" s="24"/>
      <c r="CA899" s="24"/>
      <c r="CB899" s="24"/>
      <c r="CC899" s="24"/>
      <c r="CD899" s="24"/>
      <c r="CE899" s="24"/>
      <c r="CF899" s="24"/>
      <c r="CG899" s="24"/>
      <c r="CH899" s="24"/>
      <c r="CI899" s="24"/>
      <c r="CJ899" s="24"/>
      <c r="CK899" s="24"/>
      <c r="CL899" s="24"/>
      <c r="CM899" s="24"/>
      <c r="CN899" s="24"/>
      <c r="CO899" s="24"/>
      <c r="CP899" s="24"/>
      <c r="CQ899" s="24"/>
      <c r="CR899" s="24"/>
      <c r="CS899" s="24"/>
      <c r="CT899" s="24"/>
      <c r="CU899" s="24"/>
      <c r="CV899" s="24"/>
      <c r="CW899" s="24"/>
      <c r="CX899" s="24"/>
      <c r="CY899" s="24"/>
      <c r="CZ899" s="24"/>
      <c r="DA899" s="24"/>
      <c r="DB899" s="24"/>
      <c r="DC899" s="24"/>
      <c r="DD899" s="24"/>
      <c r="DE899" s="24"/>
      <c r="DF899" s="24"/>
      <c r="DG899" s="24"/>
      <c r="DH899" s="24"/>
      <c r="DI899" s="24"/>
      <c r="DJ899" s="24"/>
      <c r="DK899" s="24"/>
      <c r="DL899" s="24"/>
      <c r="DM899" s="24"/>
      <c r="DN899" s="24"/>
      <c r="DO899" s="24"/>
      <c r="DP899" s="24"/>
      <c r="DQ899" s="24"/>
      <c r="DR899" s="24"/>
      <c r="DS899" s="24"/>
      <c r="DT899" s="24"/>
      <c r="DU899" s="24"/>
      <c r="DV899" s="24"/>
      <c r="DW899" s="24"/>
      <c r="DX899" s="24"/>
      <c r="DY899" s="24"/>
      <c r="DZ899" s="24"/>
      <c r="EA899" s="24"/>
      <c r="EB899" s="24"/>
      <c r="EC899" s="24"/>
      <c r="ED899" s="24"/>
      <c r="EE899" s="24"/>
      <c r="EF899" s="24"/>
      <c r="EG899" s="24"/>
      <c r="EH899" s="24"/>
      <c r="EI899" s="24"/>
      <c r="EJ899" s="24"/>
      <c r="EK899" s="24"/>
      <c r="EL899" s="24"/>
      <c r="EM899" s="24"/>
      <c r="EN899" s="24"/>
      <c r="EO899" s="24"/>
      <c r="EP899" s="24"/>
      <c r="EQ899" s="24"/>
      <c r="ER899" s="24"/>
      <c r="ES899" s="24"/>
      <c r="ET899" s="24"/>
      <c r="EU899" s="24"/>
      <c r="EV899" s="24"/>
      <c r="EW899" s="24"/>
      <c r="EX899" s="24"/>
      <c r="EY899" s="24"/>
      <c r="EZ899" s="24"/>
      <c r="FA899" s="24"/>
      <c r="FB899" s="24"/>
      <c r="FC899" s="24"/>
      <c r="FD899" s="24"/>
      <c r="FE899" s="24"/>
      <c r="FF899" s="24"/>
      <c r="FG899" s="24"/>
      <c r="FH899" s="24"/>
      <c r="FI899" s="24"/>
      <c r="FJ899" s="24"/>
      <c r="FK899" s="24"/>
      <c r="FL899" s="24"/>
      <c r="FM899" s="24"/>
      <c r="FN899" s="24"/>
      <c r="FO899" s="24"/>
      <c r="FP899" s="24"/>
      <c r="FQ899" s="24"/>
      <c r="FR899" s="24"/>
      <c r="FS899" s="24"/>
      <c r="FT899" s="24"/>
      <c r="FU899" s="24"/>
      <c r="FV899" s="24"/>
      <c r="FW899" s="24"/>
      <c r="FX899" s="24"/>
      <c r="FY899" s="24"/>
      <c r="FZ899" s="24"/>
      <c r="GA899" s="24"/>
      <c r="GB899" s="24"/>
      <c r="GC899" s="24"/>
      <c r="GD899" s="24"/>
      <c r="GE899" s="24"/>
      <c r="GF899" s="24"/>
      <c r="GG899" s="24"/>
      <c r="GH899" s="24"/>
      <c r="GI899" s="24"/>
      <c r="GJ899" s="24"/>
      <c r="GK899" s="24"/>
      <c r="GL899" s="24"/>
      <c r="GM899" s="24"/>
      <c r="GN899" s="24"/>
      <c r="GO899" s="24"/>
      <c r="GP899" s="24"/>
      <c r="GQ899" s="24"/>
      <c r="GR899" s="24"/>
      <c r="GS899" s="24"/>
      <c r="GT899" s="24"/>
      <c r="GU899" s="24"/>
      <c r="GV899" s="24"/>
      <c r="GW899" s="24"/>
      <c r="GX899" s="24"/>
      <c r="GY899" s="24"/>
      <c r="GZ899" s="24"/>
      <c r="HA899" s="24"/>
      <c r="HB899" s="24"/>
      <c r="HC899" s="24"/>
      <c r="HD899" s="24"/>
      <c r="HE899" s="24"/>
      <c r="HF899" s="24"/>
      <c r="HG899" s="24"/>
      <c r="HH899" s="24"/>
      <c r="HI899" s="24"/>
      <c r="HJ899" s="24"/>
      <c r="HK899" s="24"/>
      <c r="HL899" s="24"/>
      <c r="HM899" s="24"/>
      <c r="HN899" s="24"/>
      <c r="HO899" s="24"/>
      <c r="HP899" s="24"/>
      <c r="HQ899" s="24"/>
      <c r="HR899" s="24"/>
      <c r="HS899" s="24"/>
      <c r="HT899" s="24"/>
      <c r="HU899" s="24"/>
      <c r="HV899" s="24"/>
      <c r="HW899" s="24"/>
      <c r="HX899" s="24"/>
      <c r="HY899" s="24"/>
      <c r="HZ899" s="24"/>
      <c r="IA899" s="24"/>
      <c r="IB899" s="24"/>
      <c r="IC899" s="24"/>
      <c r="ID899" s="24"/>
    </row>
    <row r="900" spans="13:238" x14ac:dyDescent="0.3">
      <c r="M900" s="66"/>
      <c r="BF900" s="23"/>
      <c r="BG900" s="24"/>
      <c r="BH900" s="24"/>
      <c r="BI900" s="24"/>
      <c r="BJ900" s="24"/>
      <c r="BK900" s="24"/>
      <c r="BL900" s="24"/>
      <c r="BM900" s="24"/>
      <c r="BN900" s="24"/>
      <c r="BO900" s="24"/>
      <c r="BP900" s="24"/>
      <c r="BQ900" s="24"/>
      <c r="BR900" s="24"/>
      <c r="BS900" s="24"/>
      <c r="BT900" s="24"/>
      <c r="BU900" s="24"/>
      <c r="BV900" s="24"/>
      <c r="BW900" s="24"/>
      <c r="BX900" s="24"/>
      <c r="BY900" s="24"/>
      <c r="BZ900" s="24"/>
      <c r="CA900" s="24"/>
      <c r="CB900" s="24"/>
      <c r="CC900" s="24"/>
      <c r="CD900" s="24"/>
      <c r="CE900" s="24"/>
      <c r="CF900" s="24"/>
      <c r="CG900" s="24"/>
      <c r="CH900" s="24"/>
      <c r="CI900" s="24"/>
      <c r="CJ900" s="24"/>
      <c r="CK900" s="24"/>
      <c r="CL900" s="24"/>
      <c r="CM900" s="24"/>
      <c r="CN900" s="24"/>
      <c r="CO900" s="24"/>
      <c r="CP900" s="24"/>
      <c r="CQ900" s="24"/>
      <c r="CR900" s="24"/>
      <c r="CS900" s="24"/>
      <c r="CT900" s="24"/>
      <c r="CU900" s="24"/>
      <c r="CV900" s="24"/>
      <c r="CW900" s="24"/>
      <c r="CX900" s="24"/>
      <c r="CY900" s="24"/>
      <c r="CZ900" s="24"/>
      <c r="DA900" s="24"/>
      <c r="DB900" s="24"/>
      <c r="DC900" s="24"/>
      <c r="DD900" s="24"/>
      <c r="DE900" s="24"/>
      <c r="DF900" s="24"/>
      <c r="DG900" s="24"/>
      <c r="DH900" s="24"/>
      <c r="DI900" s="24"/>
      <c r="DJ900" s="24"/>
      <c r="DK900" s="24"/>
      <c r="DL900" s="24"/>
      <c r="DM900" s="24"/>
      <c r="DN900" s="24"/>
      <c r="DO900" s="24"/>
      <c r="DP900" s="24"/>
      <c r="DQ900" s="24"/>
      <c r="DR900" s="24"/>
      <c r="DS900" s="24"/>
      <c r="DT900" s="24"/>
      <c r="DU900" s="24"/>
      <c r="DV900" s="24"/>
      <c r="DW900" s="24"/>
      <c r="DX900" s="24"/>
      <c r="DY900" s="24"/>
      <c r="DZ900" s="24"/>
      <c r="EA900" s="24"/>
      <c r="EB900" s="24"/>
      <c r="EC900" s="24"/>
      <c r="ED900" s="24"/>
      <c r="EE900" s="24"/>
      <c r="EF900" s="24"/>
      <c r="EG900" s="24"/>
      <c r="EH900" s="24"/>
      <c r="EI900" s="24"/>
      <c r="EJ900" s="24"/>
      <c r="EK900" s="24"/>
      <c r="EL900" s="24"/>
      <c r="EM900" s="24"/>
      <c r="EN900" s="24"/>
      <c r="EO900" s="24"/>
      <c r="EP900" s="24"/>
      <c r="EQ900" s="24"/>
      <c r="ER900" s="24"/>
      <c r="ES900" s="24"/>
      <c r="ET900" s="24"/>
      <c r="EU900" s="24"/>
      <c r="EV900" s="24"/>
      <c r="EW900" s="24"/>
      <c r="EX900" s="24"/>
      <c r="EY900" s="24"/>
      <c r="EZ900" s="24"/>
      <c r="FA900" s="24"/>
      <c r="FB900" s="24"/>
      <c r="FC900" s="24"/>
      <c r="FD900" s="24"/>
      <c r="FE900" s="24"/>
      <c r="FF900" s="24"/>
      <c r="FG900" s="24"/>
      <c r="FH900" s="24"/>
      <c r="FI900" s="24"/>
      <c r="FJ900" s="24"/>
      <c r="FK900" s="24"/>
      <c r="FL900" s="24"/>
      <c r="FM900" s="24"/>
      <c r="FN900" s="24"/>
      <c r="FO900" s="24"/>
      <c r="FP900" s="24"/>
      <c r="FQ900" s="24"/>
      <c r="FR900" s="24"/>
      <c r="FS900" s="24"/>
      <c r="FT900" s="24"/>
      <c r="FU900" s="24"/>
      <c r="FV900" s="24"/>
      <c r="FW900" s="24"/>
      <c r="FX900" s="24"/>
      <c r="FY900" s="24"/>
      <c r="FZ900" s="24"/>
      <c r="GA900" s="24"/>
      <c r="GB900" s="24"/>
      <c r="GC900" s="24"/>
      <c r="GD900" s="24"/>
      <c r="GE900" s="24"/>
      <c r="GF900" s="24"/>
      <c r="GG900" s="24"/>
      <c r="GH900" s="24"/>
      <c r="GI900" s="24"/>
      <c r="GJ900" s="24"/>
      <c r="GK900" s="24"/>
      <c r="GL900" s="24"/>
      <c r="GM900" s="24"/>
      <c r="GN900" s="24"/>
      <c r="GO900" s="24"/>
      <c r="GP900" s="24"/>
      <c r="GQ900" s="24"/>
      <c r="GR900" s="24"/>
      <c r="GS900" s="24"/>
      <c r="GT900" s="24"/>
      <c r="GU900" s="24"/>
      <c r="GV900" s="24"/>
      <c r="GW900" s="24"/>
      <c r="GX900" s="24"/>
      <c r="GY900" s="24"/>
      <c r="GZ900" s="24"/>
      <c r="HA900" s="24"/>
      <c r="HB900" s="24"/>
      <c r="HC900" s="24"/>
      <c r="HD900" s="24"/>
      <c r="HE900" s="24"/>
      <c r="HF900" s="24"/>
      <c r="HG900" s="24"/>
      <c r="HH900" s="24"/>
      <c r="HI900" s="24"/>
      <c r="HJ900" s="24"/>
      <c r="HK900" s="24"/>
      <c r="HL900" s="24"/>
      <c r="HM900" s="24"/>
      <c r="HN900" s="24"/>
      <c r="HO900" s="24"/>
      <c r="HP900" s="24"/>
      <c r="HQ900" s="24"/>
      <c r="HR900" s="24"/>
      <c r="HS900" s="24"/>
      <c r="HT900" s="24"/>
      <c r="HU900" s="24"/>
      <c r="HV900" s="24"/>
      <c r="HW900" s="24"/>
      <c r="HX900" s="24"/>
      <c r="HY900" s="24"/>
      <c r="HZ900" s="24"/>
      <c r="IA900" s="24"/>
      <c r="IB900" s="24"/>
      <c r="IC900" s="24"/>
      <c r="ID900" s="24"/>
    </row>
    <row r="901" spans="13:238" x14ac:dyDescent="0.3">
      <c r="M901" s="66"/>
      <c r="BF901" s="23"/>
      <c r="BG901" s="24"/>
      <c r="BH901" s="24"/>
      <c r="BI901" s="24"/>
      <c r="BJ901" s="24"/>
      <c r="BK901" s="24"/>
      <c r="BL901" s="24"/>
      <c r="BM901" s="24"/>
      <c r="BN901" s="24"/>
      <c r="BO901" s="24"/>
      <c r="BP901" s="24"/>
      <c r="BQ901" s="24"/>
      <c r="BR901" s="24"/>
      <c r="BS901" s="24"/>
      <c r="BT901" s="24"/>
      <c r="BU901" s="24"/>
      <c r="BV901" s="24"/>
      <c r="BW901" s="24"/>
      <c r="BX901" s="24"/>
      <c r="BY901" s="24"/>
      <c r="BZ901" s="24"/>
      <c r="CA901" s="24"/>
      <c r="CB901" s="24"/>
      <c r="CC901" s="24"/>
      <c r="CD901" s="24"/>
      <c r="CE901" s="24"/>
      <c r="CF901" s="24"/>
      <c r="CG901" s="24"/>
      <c r="CH901" s="24"/>
      <c r="CI901" s="24"/>
      <c r="CJ901" s="24"/>
      <c r="CK901" s="24"/>
      <c r="CL901" s="24"/>
      <c r="CM901" s="24"/>
      <c r="CN901" s="24"/>
      <c r="CO901" s="24"/>
      <c r="CP901" s="24"/>
      <c r="CQ901" s="24"/>
      <c r="CR901" s="24"/>
      <c r="CS901" s="24"/>
      <c r="CT901" s="24"/>
      <c r="CU901" s="24"/>
      <c r="CV901" s="24"/>
      <c r="CW901" s="24"/>
      <c r="CX901" s="24"/>
      <c r="CY901" s="24"/>
      <c r="CZ901" s="24"/>
      <c r="DA901" s="24"/>
      <c r="DB901" s="24"/>
      <c r="DC901" s="24"/>
      <c r="DD901" s="24"/>
      <c r="DE901" s="24"/>
      <c r="DF901" s="24"/>
      <c r="DG901" s="24"/>
      <c r="DH901" s="24"/>
      <c r="DI901" s="24"/>
      <c r="DJ901" s="24"/>
      <c r="DK901" s="24"/>
      <c r="DL901" s="24"/>
      <c r="DM901" s="24"/>
      <c r="DN901" s="24"/>
      <c r="DO901" s="24"/>
      <c r="DP901" s="24"/>
      <c r="DQ901" s="24"/>
      <c r="DR901" s="24"/>
      <c r="DS901" s="24"/>
      <c r="DT901" s="24"/>
      <c r="DU901" s="24"/>
      <c r="DV901" s="24"/>
      <c r="DW901" s="24"/>
      <c r="DX901" s="24"/>
      <c r="DY901" s="24"/>
      <c r="DZ901" s="24"/>
      <c r="EA901" s="24"/>
      <c r="EB901" s="24"/>
      <c r="EC901" s="24"/>
      <c r="ED901" s="24"/>
      <c r="EE901" s="24"/>
      <c r="EF901" s="24"/>
      <c r="EG901" s="24"/>
      <c r="EH901" s="24"/>
      <c r="EI901" s="24"/>
      <c r="EJ901" s="24"/>
      <c r="EK901" s="24"/>
      <c r="EL901" s="24"/>
      <c r="EM901" s="24"/>
      <c r="EN901" s="24"/>
      <c r="EO901" s="24"/>
      <c r="EP901" s="24"/>
      <c r="EQ901" s="24"/>
      <c r="ER901" s="24"/>
      <c r="ES901" s="24"/>
      <c r="ET901" s="24"/>
      <c r="EU901" s="24"/>
      <c r="EV901" s="24"/>
      <c r="EW901" s="24"/>
      <c r="EX901" s="24"/>
      <c r="EY901" s="24"/>
      <c r="EZ901" s="24"/>
      <c r="FA901" s="24"/>
      <c r="FB901" s="24"/>
      <c r="FC901" s="24"/>
      <c r="FD901" s="24"/>
      <c r="FE901" s="24"/>
      <c r="FF901" s="24"/>
      <c r="FG901" s="24"/>
      <c r="FH901" s="24"/>
      <c r="FI901" s="24"/>
      <c r="FJ901" s="24"/>
      <c r="FK901" s="24"/>
      <c r="FL901" s="24"/>
      <c r="FM901" s="24"/>
      <c r="FN901" s="24"/>
      <c r="FO901" s="24"/>
      <c r="FP901" s="24"/>
      <c r="FQ901" s="24"/>
      <c r="FR901" s="24"/>
      <c r="FS901" s="24"/>
      <c r="FT901" s="24"/>
      <c r="FU901" s="24"/>
      <c r="FV901" s="24"/>
      <c r="FW901" s="24"/>
      <c r="FX901" s="24"/>
      <c r="FY901" s="24"/>
      <c r="FZ901" s="24"/>
      <c r="GA901" s="24"/>
      <c r="GB901" s="24"/>
      <c r="GC901" s="24"/>
      <c r="GD901" s="24"/>
      <c r="GE901" s="24"/>
      <c r="GF901" s="24"/>
      <c r="GG901" s="24"/>
      <c r="GH901" s="24"/>
      <c r="GI901" s="24"/>
      <c r="GJ901" s="24"/>
      <c r="GK901" s="24"/>
      <c r="GL901" s="24"/>
      <c r="GM901" s="24"/>
      <c r="GN901" s="24"/>
      <c r="GO901" s="24"/>
      <c r="GP901" s="24"/>
      <c r="GQ901" s="24"/>
      <c r="GR901" s="24"/>
      <c r="GS901" s="24"/>
      <c r="GT901" s="24"/>
      <c r="GU901" s="24"/>
      <c r="GV901" s="24"/>
      <c r="GW901" s="24"/>
      <c r="GX901" s="24"/>
      <c r="GY901" s="24"/>
      <c r="GZ901" s="24"/>
      <c r="HA901" s="24"/>
      <c r="HB901" s="24"/>
      <c r="HC901" s="24"/>
      <c r="HD901" s="24"/>
      <c r="HE901" s="24"/>
      <c r="HF901" s="24"/>
      <c r="HG901" s="24"/>
      <c r="HH901" s="24"/>
      <c r="HI901" s="24"/>
      <c r="HJ901" s="24"/>
      <c r="HK901" s="24"/>
      <c r="HL901" s="24"/>
      <c r="HM901" s="24"/>
      <c r="HN901" s="24"/>
      <c r="HO901" s="24"/>
      <c r="HP901" s="24"/>
      <c r="HQ901" s="24"/>
      <c r="HR901" s="24"/>
      <c r="HS901" s="24"/>
      <c r="HT901" s="24"/>
      <c r="HU901" s="24"/>
      <c r="HV901" s="24"/>
      <c r="HW901" s="24"/>
      <c r="HX901" s="24"/>
      <c r="HY901" s="24"/>
      <c r="HZ901" s="24"/>
      <c r="IA901" s="24"/>
      <c r="IB901" s="24"/>
      <c r="IC901" s="24"/>
      <c r="ID901" s="24"/>
    </row>
    <row r="902" spans="13:238" x14ac:dyDescent="0.3">
      <c r="M902" s="66"/>
      <c r="BF902" s="23"/>
      <c r="BG902" s="24"/>
      <c r="BH902" s="24"/>
      <c r="BI902" s="24"/>
      <c r="BJ902" s="24"/>
      <c r="BK902" s="24"/>
      <c r="BL902" s="24"/>
      <c r="BM902" s="24"/>
      <c r="BN902" s="24"/>
      <c r="BO902" s="24"/>
      <c r="BP902" s="24"/>
      <c r="BQ902" s="24"/>
      <c r="BR902" s="24"/>
      <c r="BS902" s="24"/>
      <c r="BT902" s="24"/>
      <c r="BU902" s="24"/>
      <c r="BV902" s="24"/>
      <c r="BW902" s="24"/>
      <c r="BX902" s="24"/>
      <c r="BY902" s="24"/>
      <c r="BZ902" s="24"/>
      <c r="CA902" s="24"/>
      <c r="CB902" s="24"/>
      <c r="CC902" s="24"/>
      <c r="CD902" s="24"/>
      <c r="CE902" s="24"/>
      <c r="CF902" s="24"/>
      <c r="CG902" s="24"/>
      <c r="CH902" s="24"/>
      <c r="CI902" s="24"/>
      <c r="CJ902" s="24"/>
      <c r="CK902" s="24"/>
      <c r="CL902" s="24"/>
      <c r="CM902" s="24"/>
      <c r="CN902" s="24"/>
      <c r="CO902" s="24"/>
      <c r="CP902" s="24"/>
      <c r="CQ902" s="24"/>
      <c r="CR902" s="24"/>
      <c r="CS902" s="24"/>
      <c r="CT902" s="24"/>
      <c r="CU902" s="24"/>
      <c r="CV902" s="24"/>
      <c r="CW902" s="24"/>
      <c r="CX902" s="24"/>
      <c r="CY902" s="24"/>
      <c r="CZ902" s="24"/>
      <c r="DA902" s="24"/>
      <c r="DB902" s="24"/>
      <c r="DC902" s="24"/>
      <c r="DD902" s="24"/>
      <c r="DE902" s="24"/>
      <c r="DF902" s="24"/>
      <c r="DG902" s="24"/>
      <c r="DH902" s="24"/>
      <c r="DI902" s="24"/>
      <c r="DJ902" s="24"/>
      <c r="DK902" s="24"/>
      <c r="DL902" s="24"/>
      <c r="DM902" s="24"/>
      <c r="DN902" s="24"/>
      <c r="DO902" s="24"/>
      <c r="DP902" s="24"/>
      <c r="DQ902" s="24"/>
      <c r="DR902" s="24"/>
      <c r="DS902" s="24"/>
      <c r="DT902" s="24"/>
      <c r="DU902" s="24"/>
      <c r="DV902" s="24"/>
      <c r="DW902" s="24"/>
      <c r="DX902" s="24"/>
      <c r="DY902" s="24"/>
      <c r="DZ902" s="24"/>
      <c r="EA902" s="24"/>
      <c r="EB902" s="24"/>
      <c r="EC902" s="24"/>
      <c r="ED902" s="24"/>
      <c r="EE902" s="24"/>
      <c r="EF902" s="24"/>
      <c r="EG902" s="24"/>
      <c r="EH902" s="24"/>
      <c r="EI902" s="24"/>
      <c r="EJ902" s="24"/>
      <c r="EK902" s="24"/>
      <c r="EL902" s="24"/>
      <c r="EM902" s="24"/>
      <c r="EN902" s="24"/>
      <c r="EO902" s="24"/>
      <c r="EP902" s="24"/>
      <c r="EQ902" s="24"/>
      <c r="ER902" s="24"/>
      <c r="ES902" s="24"/>
      <c r="ET902" s="24"/>
      <c r="EU902" s="24"/>
      <c r="EV902" s="24"/>
      <c r="EW902" s="24"/>
      <c r="EX902" s="24"/>
      <c r="EY902" s="24"/>
      <c r="EZ902" s="24"/>
      <c r="FA902" s="24"/>
      <c r="FB902" s="24"/>
      <c r="FC902" s="24"/>
      <c r="FD902" s="24"/>
      <c r="FE902" s="24"/>
      <c r="FF902" s="24"/>
      <c r="FG902" s="24"/>
      <c r="FH902" s="24"/>
      <c r="FI902" s="24"/>
      <c r="FJ902" s="24"/>
      <c r="FK902" s="24"/>
      <c r="FL902" s="24"/>
      <c r="FM902" s="24"/>
      <c r="FN902" s="24"/>
      <c r="FO902" s="24"/>
      <c r="FP902" s="24"/>
      <c r="FQ902" s="24"/>
      <c r="FR902" s="24"/>
      <c r="FS902" s="24"/>
      <c r="FT902" s="24"/>
      <c r="FU902" s="24"/>
      <c r="FV902" s="24"/>
      <c r="FW902" s="24"/>
      <c r="FX902" s="24"/>
      <c r="FY902" s="24"/>
      <c r="FZ902" s="24"/>
      <c r="GA902" s="24"/>
      <c r="GB902" s="24"/>
      <c r="GC902" s="24"/>
      <c r="GD902" s="24"/>
      <c r="GE902" s="24"/>
      <c r="GF902" s="24"/>
      <c r="GG902" s="24"/>
      <c r="GH902" s="24"/>
      <c r="GI902" s="24"/>
      <c r="GJ902" s="24"/>
      <c r="GK902" s="24"/>
      <c r="GL902" s="24"/>
      <c r="GM902" s="24"/>
      <c r="GN902" s="24"/>
      <c r="GO902" s="24"/>
      <c r="GP902" s="24"/>
      <c r="GQ902" s="24"/>
      <c r="GR902" s="24"/>
      <c r="GS902" s="24"/>
      <c r="GT902" s="24"/>
      <c r="GU902" s="24"/>
      <c r="GV902" s="24"/>
      <c r="GW902" s="24"/>
      <c r="GX902" s="24"/>
      <c r="GY902" s="24"/>
      <c r="GZ902" s="24"/>
      <c r="HA902" s="24"/>
      <c r="HB902" s="24"/>
      <c r="HC902" s="24"/>
      <c r="HD902" s="24"/>
      <c r="HE902" s="24"/>
      <c r="HF902" s="24"/>
      <c r="HG902" s="24"/>
      <c r="HH902" s="24"/>
      <c r="HI902" s="24"/>
      <c r="HJ902" s="24"/>
      <c r="HK902" s="24"/>
      <c r="HL902" s="24"/>
      <c r="HM902" s="24"/>
      <c r="HN902" s="24"/>
      <c r="HO902" s="24"/>
      <c r="HP902" s="24"/>
      <c r="HQ902" s="24"/>
      <c r="HR902" s="24"/>
      <c r="HS902" s="24"/>
      <c r="HT902" s="24"/>
      <c r="HU902" s="24"/>
      <c r="HV902" s="24"/>
      <c r="HW902" s="24"/>
      <c r="HX902" s="24"/>
      <c r="HY902" s="24"/>
      <c r="HZ902" s="24"/>
      <c r="IA902" s="24"/>
      <c r="IB902" s="24"/>
      <c r="IC902" s="24"/>
      <c r="ID902" s="24"/>
    </row>
    <row r="903" spans="13:238" x14ac:dyDescent="0.3">
      <c r="M903" s="66"/>
      <c r="BF903" s="23"/>
      <c r="BG903" s="24"/>
      <c r="BH903" s="24"/>
      <c r="BI903" s="24"/>
      <c r="BJ903" s="24"/>
      <c r="BK903" s="24"/>
      <c r="BL903" s="24"/>
      <c r="BM903" s="24"/>
      <c r="BN903" s="24"/>
      <c r="BO903" s="24"/>
      <c r="BP903" s="24"/>
      <c r="BQ903" s="24"/>
      <c r="BR903" s="24"/>
      <c r="BS903" s="24"/>
      <c r="BT903" s="24"/>
      <c r="BU903" s="24"/>
      <c r="BV903" s="24"/>
      <c r="BW903" s="24"/>
      <c r="BX903" s="24"/>
      <c r="BY903" s="24"/>
      <c r="BZ903" s="24"/>
      <c r="CA903" s="24"/>
      <c r="CB903" s="24"/>
      <c r="CC903" s="24"/>
      <c r="CD903" s="24"/>
      <c r="CE903" s="24"/>
      <c r="CF903" s="24"/>
      <c r="CG903" s="24"/>
      <c r="CH903" s="24"/>
      <c r="CI903" s="24"/>
      <c r="CJ903" s="24"/>
      <c r="CK903" s="24"/>
      <c r="CL903" s="24"/>
      <c r="CM903" s="24"/>
      <c r="CN903" s="24"/>
      <c r="CO903" s="24"/>
      <c r="CP903" s="24"/>
      <c r="CQ903" s="24"/>
      <c r="CR903" s="24"/>
      <c r="CS903" s="24"/>
      <c r="CT903" s="24"/>
      <c r="CU903" s="24"/>
      <c r="CV903" s="24"/>
      <c r="CW903" s="24"/>
      <c r="CX903" s="24"/>
      <c r="CY903" s="24"/>
      <c r="CZ903" s="24"/>
      <c r="DA903" s="24"/>
      <c r="DB903" s="24"/>
      <c r="DC903" s="24"/>
      <c r="DD903" s="24"/>
      <c r="DE903" s="24"/>
      <c r="DF903" s="24"/>
      <c r="DG903" s="24"/>
      <c r="DH903" s="24"/>
      <c r="DI903" s="24"/>
      <c r="DJ903" s="24"/>
      <c r="DK903" s="24"/>
      <c r="DL903" s="24"/>
      <c r="DM903" s="24"/>
      <c r="DN903" s="24"/>
      <c r="DO903" s="24"/>
      <c r="DP903" s="24"/>
      <c r="DQ903" s="24"/>
      <c r="DR903" s="24"/>
      <c r="DS903" s="24"/>
      <c r="DT903" s="24"/>
      <c r="DU903" s="24"/>
      <c r="DV903" s="24"/>
      <c r="DW903" s="24"/>
      <c r="DX903" s="24"/>
      <c r="DY903" s="24"/>
      <c r="DZ903" s="24"/>
      <c r="EA903" s="24"/>
      <c r="EB903" s="24"/>
      <c r="EC903" s="24"/>
      <c r="ED903" s="24"/>
      <c r="EE903" s="24"/>
      <c r="EF903" s="24"/>
      <c r="EG903" s="24"/>
      <c r="EH903" s="24"/>
      <c r="EI903" s="24"/>
      <c r="EJ903" s="24"/>
      <c r="EK903" s="24"/>
      <c r="EL903" s="24"/>
      <c r="EM903" s="24"/>
      <c r="EN903" s="24"/>
      <c r="EO903" s="24"/>
      <c r="EP903" s="24"/>
      <c r="EQ903" s="24"/>
      <c r="ER903" s="24"/>
      <c r="ES903" s="24"/>
      <c r="ET903" s="24"/>
      <c r="EU903" s="24"/>
      <c r="EV903" s="24"/>
      <c r="EW903" s="24"/>
      <c r="EX903" s="24"/>
      <c r="EY903" s="24"/>
      <c r="EZ903" s="24"/>
      <c r="FA903" s="24"/>
      <c r="FB903" s="24"/>
      <c r="FC903" s="24"/>
      <c r="FD903" s="24"/>
      <c r="FE903" s="24"/>
      <c r="FF903" s="24"/>
      <c r="FG903" s="24"/>
      <c r="FH903" s="24"/>
      <c r="FI903" s="24"/>
      <c r="FJ903" s="24"/>
      <c r="FK903" s="24"/>
      <c r="FL903" s="24"/>
      <c r="FM903" s="24"/>
      <c r="FN903" s="24"/>
      <c r="FO903" s="24"/>
      <c r="FP903" s="24"/>
      <c r="FQ903" s="24"/>
      <c r="FR903" s="24"/>
      <c r="FS903" s="24"/>
      <c r="FT903" s="24"/>
      <c r="FU903" s="24"/>
      <c r="FV903" s="24"/>
      <c r="FW903" s="24"/>
      <c r="FX903" s="24"/>
      <c r="FY903" s="24"/>
      <c r="FZ903" s="24"/>
      <c r="GA903" s="24"/>
      <c r="GB903" s="24"/>
      <c r="GC903" s="24"/>
      <c r="GD903" s="24"/>
      <c r="GE903" s="24"/>
      <c r="GF903" s="24"/>
      <c r="GG903" s="24"/>
      <c r="GH903" s="24"/>
      <c r="GI903" s="24"/>
      <c r="GJ903" s="24"/>
      <c r="GK903" s="24"/>
      <c r="GL903" s="24"/>
      <c r="GM903" s="24"/>
      <c r="GN903" s="24"/>
      <c r="GO903" s="24"/>
      <c r="GP903" s="24"/>
      <c r="GQ903" s="24"/>
      <c r="GR903" s="24"/>
      <c r="GS903" s="24"/>
      <c r="GT903" s="24"/>
      <c r="GU903" s="24"/>
      <c r="GV903" s="24"/>
      <c r="GW903" s="24"/>
      <c r="GX903" s="24"/>
      <c r="GY903" s="24"/>
      <c r="GZ903" s="24"/>
      <c r="HA903" s="24"/>
      <c r="HB903" s="24"/>
      <c r="HC903" s="24"/>
      <c r="HD903" s="24"/>
      <c r="HE903" s="24"/>
      <c r="HF903" s="24"/>
      <c r="HG903" s="24"/>
      <c r="HH903" s="24"/>
      <c r="HI903" s="24"/>
      <c r="HJ903" s="24"/>
      <c r="HK903" s="24"/>
      <c r="HL903" s="24"/>
      <c r="HM903" s="24"/>
      <c r="HN903" s="24"/>
      <c r="HO903" s="24"/>
      <c r="HP903" s="24"/>
      <c r="HQ903" s="24"/>
      <c r="HR903" s="24"/>
      <c r="HS903" s="24"/>
      <c r="HT903" s="24"/>
      <c r="HU903" s="24"/>
      <c r="HV903" s="24"/>
      <c r="HW903" s="24"/>
      <c r="HX903" s="24"/>
      <c r="HY903" s="24"/>
      <c r="HZ903" s="24"/>
      <c r="IA903" s="24"/>
      <c r="IB903" s="24"/>
      <c r="IC903" s="24"/>
      <c r="ID903" s="24"/>
    </row>
    <row r="904" spans="13:238" x14ac:dyDescent="0.3">
      <c r="M904" s="66"/>
      <c r="BF904" s="23"/>
      <c r="BG904" s="24"/>
      <c r="BH904" s="24"/>
      <c r="BI904" s="24"/>
      <c r="BJ904" s="24"/>
      <c r="BK904" s="24"/>
      <c r="BL904" s="24"/>
      <c r="BM904" s="24"/>
      <c r="BN904" s="24"/>
      <c r="BO904" s="24"/>
      <c r="BP904" s="24"/>
      <c r="BQ904" s="24"/>
      <c r="BR904" s="24"/>
      <c r="BS904" s="24"/>
      <c r="BT904" s="24"/>
      <c r="BU904" s="24"/>
      <c r="BV904" s="24"/>
      <c r="BW904" s="24"/>
      <c r="BX904" s="24"/>
      <c r="BY904" s="24"/>
      <c r="BZ904" s="24"/>
      <c r="CA904" s="24"/>
      <c r="CB904" s="24"/>
      <c r="CC904" s="24"/>
      <c r="CD904" s="24"/>
      <c r="CE904" s="24"/>
      <c r="CF904" s="24"/>
      <c r="CG904" s="24"/>
      <c r="CH904" s="24"/>
      <c r="CI904" s="24"/>
      <c r="CJ904" s="24"/>
      <c r="CK904" s="24"/>
      <c r="CL904" s="24"/>
      <c r="CM904" s="24"/>
      <c r="CN904" s="24"/>
      <c r="CO904" s="24"/>
      <c r="CP904" s="24"/>
      <c r="CQ904" s="24"/>
      <c r="CR904" s="24"/>
      <c r="CS904" s="24"/>
      <c r="CT904" s="24"/>
      <c r="CU904" s="24"/>
      <c r="CV904" s="24"/>
      <c r="CW904" s="24"/>
      <c r="CX904" s="24"/>
      <c r="CY904" s="24"/>
      <c r="CZ904" s="24"/>
      <c r="DA904" s="24"/>
      <c r="DB904" s="24"/>
      <c r="DC904" s="24"/>
      <c r="DD904" s="24"/>
      <c r="DE904" s="24"/>
      <c r="DF904" s="24"/>
      <c r="DG904" s="24"/>
      <c r="DH904" s="24"/>
      <c r="DI904" s="24"/>
      <c r="DJ904" s="24"/>
      <c r="DK904" s="24"/>
      <c r="DL904" s="24"/>
      <c r="DM904" s="24"/>
      <c r="DN904" s="24"/>
      <c r="DO904" s="24"/>
      <c r="DP904" s="24"/>
      <c r="DQ904" s="24"/>
      <c r="DR904" s="24"/>
      <c r="DS904" s="24"/>
      <c r="DT904" s="24"/>
      <c r="DU904" s="24"/>
      <c r="DV904" s="24"/>
      <c r="DW904" s="24"/>
      <c r="DX904" s="24"/>
      <c r="DY904" s="24"/>
      <c r="DZ904" s="24"/>
      <c r="EA904" s="24"/>
      <c r="EB904" s="24"/>
      <c r="EC904" s="24"/>
      <c r="ED904" s="24"/>
      <c r="EE904" s="24"/>
      <c r="EF904" s="24"/>
      <c r="EG904" s="24"/>
      <c r="EH904" s="24"/>
      <c r="EI904" s="24"/>
      <c r="EJ904" s="24"/>
      <c r="EK904" s="24"/>
      <c r="EL904" s="24"/>
      <c r="EM904" s="24"/>
      <c r="EN904" s="24"/>
      <c r="EO904" s="24"/>
      <c r="EP904" s="24"/>
      <c r="EQ904" s="24"/>
      <c r="ER904" s="24"/>
      <c r="ES904" s="24"/>
      <c r="ET904" s="24"/>
      <c r="EU904" s="24"/>
      <c r="EV904" s="24"/>
      <c r="EW904" s="24"/>
      <c r="EX904" s="24"/>
      <c r="EY904" s="24"/>
      <c r="EZ904" s="24"/>
      <c r="FA904" s="24"/>
      <c r="FB904" s="24"/>
      <c r="FC904" s="24"/>
      <c r="FD904" s="24"/>
      <c r="FE904" s="24"/>
      <c r="FF904" s="24"/>
      <c r="FG904" s="24"/>
      <c r="FH904" s="24"/>
      <c r="FI904" s="24"/>
      <c r="FJ904" s="24"/>
      <c r="FK904" s="24"/>
      <c r="FL904" s="24"/>
      <c r="FM904" s="24"/>
      <c r="FN904" s="24"/>
      <c r="FO904" s="24"/>
      <c r="FP904" s="24"/>
      <c r="FQ904" s="24"/>
      <c r="FR904" s="24"/>
      <c r="FS904" s="24"/>
      <c r="FT904" s="24"/>
      <c r="FU904" s="24"/>
      <c r="FV904" s="24"/>
      <c r="FW904" s="24"/>
      <c r="FX904" s="24"/>
      <c r="FY904" s="24"/>
      <c r="FZ904" s="24"/>
      <c r="GA904" s="24"/>
      <c r="GB904" s="24"/>
      <c r="GC904" s="24"/>
      <c r="GD904" s="24"/>
      <c r="GE904" s="24"/>
      <c r="GF904" s="24"/>
      <c r="GG904" s="24"/>
      <c r="GH904" s="24"/>
      <c r="GI904" s="24"/>
      <c r="GJ904" s="24"/>
      <c r="GK904" s="24"/>
      <c r="GL904" s="24"/>
      <c r="GM904" s="24"/>
      <c r="GN904" s="24"/>
      <c r="GO904" s="24"/>
      <c r="GP904" s="24"/>
      <c r="GQ904" s="24"/>
      <c r="GR904" s="24"/>
      <c r="GS904" s="24"/>
      <c r="GT904" s="24"/>
      <c r="GU904" s="24"/>
      <c r="GV904" s="24"/>
      <c r="GW904" s="24"/>
      <c r="GX904" s="24"/>
      <c r="GY904" s="24"/>
      <c r="GZ904" s="24"/>
      <c r="HA904" s="24"/>
      <c r="HB904" s="24"/>
      <c r="HC904" s="24"/>
      <c r="HD904" s="24"/>
      <c r="HE904" s="24"/>
      <c r="HF904" s="24"/>
      <c r="HG904" s="24"/>
      <c r="HH904" s="24"/>
      <c r="HI904" s="24"/>
      <c r="HJ904" s="24"/>
      <c r="HK904" s="24"/>
      <c r="HL904" s="24"/>
      <c r="HM904" s="24"/>
      <c r="HN904" s="24"/>
      <c r="HO904" s="24"/>
      <c r="HP904" s="24"/>
      <c r="HQ904" s="24"/>
      <c r="HR904" s="24"/>
      <c r="HS904" s="24"/>
      <c r="HT904" s="24"/>
      <c r="HU904" s="24"/>
      <c r="HV904" s="24"/>
      <c r="HW904" s="24"/>
      <c r="HX904" s="24"/>
      <c r="HY904" s="24"/>
      <c r="HZ904" s="24"/>
      <c r="IA904" s="24"/>
      <c r="IB904" s="24"/>
      <c r="IC904" s="24"/>
      <c r="ID904" s="24"/>
    </row>
    <row r="905" spans="13:238" x14ac:dyDescent="0.3">
      <c r="M905" s="66"/>
      <c r="BF905" s="23"/>
      <c r="BG905" s="24"/>
      <c r="BH905" s="24"/>
      <c r="BI905" s="24"/>
      <c r="BJ905" s="24"/>
      <c r="BK905" s="24"/>
      <c r="BL905" s="24"/>
      <c r="BM905" s="24"/>
      <c r="BN905" s="24"/>
      <c r="BO905" s="24"/>
      <c r="BP905" s="24"/>
      <c r="BQ905" s="24"/>
      <c r="BR905" s="24"/>
      <c r="BS905" s="24"/>
      <c r="BT905" s="24"/>
      <c r="BU905" s="24"/>
      <c r="BV905" s="24"/>
      <c r="BW905" s="24"/>
      <c r="BX905" s="24"/>
      <c r="BY905" s="24"/>
      <c r="BZ905" s="24"/>
      <c r="CA905" s="24"/>
      <c r="CB905" s="24"/>
      <c r="CC905" s="24"/>
      <c r="CD905" s="24"/>
      <c r="CE905" s="24"/>
      <c r="CF905" s="24"/>
      <c r="CG905" s="24"/>
      <c r="CH905" s="24"/>
      <c r="CI905" s="24"/>
      <c r="CJ905" s="24"/>
      <c r="CK905" s="24"/>
      <c r="CL905" s="24"/>
      <c r="CM905" s="24"/>
      <c r="CN905" s="24"/>
      <c r="CO905" s="24"/>
      <c r="CP905" s="24"/>
      <c r="CQ905" s="24"/>
      <c r="CR905" s="24"/>
      <c r="CS905" s="24"/>
      <c r="CT905" s="24"/>
      <c r="CU905" s="24"/>
      <c r="CV905" s="24"/>
      <c r="CW905" s="24"/>
      <c r="CX905" s="24"/>
      <c r="CY905" s="24"/>
      <c r="CZ905" s="24"/>
      <c r="DA905" s="24"/>
      <c r="DB905" s="24"/>
      <c r="DC905" s="24"/>
      <c r="DD905" s="24"/>
      <c r="DE905" s="24"/>
      <c r="DF905" s="24"/>
      <c r="DG905" s="24"/>
      <c r="DH905" s="24"/>
      <c r="DI905" s="24"/>
      <c r="DJ905" s="24"/>
      <c r="DK905" s="24"/>
      <c r="DL905" s="24"/>
      <c r="DM905" s="24"/>
      <c r="DN905" s="24"/>
      <c r="DO905" s="24"/>
      <c r="DP905" s="24"/>
      <c r="DQ905" s="24"/>
      <c r="DR905" s="24"/>
      <c r="DS905" s="24"/>
      <c r="DT905" s="24"/>
      <c r="DU905" s="24"/>
      <c r="DV905" s="24"/>
      <c r="DW905" s="24"/>
      <c r="DX905" s="24"/>
      <c r="DY905" s="24"/>
      <c r="DZ905" s="24"/>
      <c r="EA905" s="24"/>
      <c r="EB905" s="24"/>
      <c r="EC905" s="24"/>
      <c r="ED905" s="24"/>
      <c r="EE905" s="24"/>
      <c r="EF905" s="24"/>
      <c r="EG905" s="24"/>
      <c r="EH905" s="24"/>
      <c r="EI905" s="24"/>
      <c r="EJ905" s="24"/>
      <c r="EK905" s="24"/>
      <c r="EL905" s="24"/>
      <c r="EM905" s="24"/>
      <c r="EN905" s="24"/>
      <c r="EO905" s="24"/>
      <c r="EP905" s="24"/>
      <c r="EQ905" s="24"/>
      <c r="ER905" s="24"/>
      <c r="ES905" s="24"/>
      <c r="ET905" s="24"/>
      <c r="EU905" s="24"/>
      <c r="EV905" s="24"/>
      <c r="EW905" s="24"/>
      <c r="EX905" s="24"/>
      <c r="EY905" s="24"/>
      <c r="EZ905" s="24"/>
      <c r="FA905" s="24"/>
      <c r="FB905" s="24"/>
      <c r="FC905" s="24"/>
      <c r="FD905" s="24"/>
      <c r="FE905" s="24"/>
      <c r="FF905" s="24"/>
      <c r="FG905" s="24"/>
      <c r="FH905" s="24"/>
      <c r="FI905" s="24"/>
      <c r="FJ905" s="24"/>
      <c r="FK905" s="24"/>
      <c r="FL905" s="24"/>
      <c r="FM905" s="24"/>
      <c r="FN905" s="24"/>
      <c r="FO905" s="24"/>
      <c r="FP905" s="24"/>
      <c r="FQ905" s="24"/>
      <c r="FR905" s="24"/>
      <c r="FS905" s="24"/>
      <c r="FT905" s="24"/>
      <c r="FU905" s="24"/>
      <c r="FV905" s="24"/>
      <c r="FW905" s="24"/>
      <c r="FX905" s="24"/>
      <c r="FY905" s="24"/>
      <c r="FZ905" s="24"/>
      <c r="GA905" s="24"/>
      <c r="GB905" s="24"/>
      <c r="GC905" s="24"/>
      <c r="GD905" s="24"/>
      <c r="GE905" s="24"/>
      <c r="GF905" s="24"/>
      <c r="GG905" s="24"/>
      <c r="GH905" s="24"/>
      <c r="GI905" s="24"/>
      <c r="GJ905" s="24"/>
      <c r="GK905" s="24"/>
      <c r="GL905" s="24"/>
      <c r="GM905" s="24"/>
      <c r="GN905" s="24"/>
      <c r="GO905" s="24"/>
      <c r="GP905" s="24"/>
      <c r="GQ905" s="24"/>
      <c r="GR905" s="24"/>
      <c r="GS905" s="24"/>
      <c r="GT905" s="24"/>
      <c r="GU905" s="24"/>
      <c r="GV905" s="24"/>
      <c r="GW905" s="24"/>
      <c r="GX905" s="24"/>
      <c r="GY905" s="24"/>
      <c r="GZ905" s="24"/>
      <c r="HA905" s="24"/>
      <c r="HB905" s="24"/>
      <c r="HC905" s="24"/>
      <c r="HD905" s="24"/>
      <c r="HE905" s="24"/>
      <c r="HF905" s="24"/>
      <c r="HG905" s="24"/>
      <c r="HH905" s="24"/>
      <c r="HI905" s="24"/>
      <c r="HJ905" s="24"/>
      <c r="HK905" s="24"/>
      <c r="HL905" s="24"/>
      <c r="HM905" s="24"/>
      <c r="HN905" s="24"/>
      <c r="HO905" s="24"/>
      <c r="HP905" s="24"/>
      <c r="HQ905" s="24"/>
      <c r="HR905" s="24"/>
      <c r="HS905" s="24"/>
      <c r="HT905" s="24"/>
      <c r="HU905" s="24"/>
      <c r="HV905" s="24"/>
      <c r="HW905" s="24"/>
      <c r="HX905" s="24"/>
      <c r="HY905" s="24"/>
      <c r="HZ905" s="24"/>
      <c r="IA905" s="24"/>
      <c r="IB905" s="24"/>
      <c r="IC905" s="24"/>
      <c r="ID905" s="24"/>
    </row>
    <row r="906" spans="13:238" x14ac:dyDescent="0.3">
      <c r="M906" s="66"/>
      <c r="BF906" s="23"/>
      <c r="BG906" s="24"/>
      <c r="BH906" s="24"/>
      <c r="BI906" s="24"/>
      <c r="BJ906" s="24"/>
      <c r="BK906" s="24"/>
      <c r="BL906" s="24"/>
      <c r="BM906" s="24"/>
      <c r="BN906" s="24"/>
      <c r="BO906" s="24"/>
      <c r="BP906" s="24"/>
      <c r="BQ906" s="24"/>
      <c r="BR906" s="24"/>
      <c r="BS906" s="24"/>
      <c r="BT906" s="24"/>
      <c r="BU906" s="24"/>
      <c r="BV906" s="24"/>
      <c r="BW906" s="24"/>
      <c r="BX906" s="24"/>
      <c r="BY906" s="24"/>
      <c r="BZ906" s="24"/>
      <c r="CA906" s="24"/>
      <c r="CB906" s="24"/>
      <c r="CC906" s="24"/>
      <c r="CD906" s="24"/>
      <c r="CE906" s="24"/>
      <c r="CF906" s="24"/>
      <c r="CG906" s="24"/>
      <c r="CH906" s="24"/>
      <c r="CI906" s="24"/>
      <c r="CJ906" s="24"/>
      <c r="CK906" s="24"/>
      <c r="CL906" s="24"/>
      <c r="CM906" s="24"/>
      <c r="CN906" s="24"/>
      <c r="CO906" s="24"/>
      <c r="CP906" s="24"/>
      <c r="CQ906" s="24"/>
      <c r="CR906" s="24"/>
      <c r="CS906" s="24"/>
      <c r="CT906" s="24"/>
      <c r="CU906" s="24"/>
      <c r="CV906" s="24"/>
      <c r="CW906" s="24"/>
      <c r="CX906" s="24"/>
      <c r="CY906" s="24"/>
      <c r="CZ906" s="24"/>
      <c r="DA906" s="24"/>
      <c r="DB906" s="24"/>
      <c r="DC906" s="24"/>
      <c r="DD906" s="24"/>
      <c r="DE906" s="24"/>
      <c r="DF906" s="24"/>
      <c r="DG906" s="24"/>
      <c r="DH906" s="24"/>
      <c r="DI906" s="24"/>
      <c r="DJ906" s="24"/>
      <c r="DK906" s="24"/>
      <c r="DL906" s="24"/>
      <c r="DM906" s="24"/>
      <c r="DN906" s="24"/>
      <c r="DO906" s="24"/>
      <c r="DP906" s="24"/>
      <c r="DQ906" s="24"/>
      <c r="DR906" s="24"/>
      <c r="DS906" s="24"/>
      <c r="DT906" s="24"/>
      <c r="DU906" s="24"/>
      <c r="DV906" s="24"/>
      <c r="DW906" s="24"/>
      <c r="DX906" s="24"/>
      <c r="DY906" s="24"/>
      <c r="DZ906" s="24"/>
      <c r="EA906" s="24"/>
      <c r="EB906" s="24"/>
      <c r="EC906" s="24"/>
      <c r="ED906" s="24"/>
      <c r="EE906" s="24"/>
      <c r="EF906" s="24"/>
      <c r="EG906" s="24"/>
      <c r="EH906" s="24"/>
      <c r="EI906" s="24"/>
      <c r="EJ906" s="24"/>
      <c r="EK906" s="24"/>
      <c r="EL906" s="24"/>
      <c r="EM906" s="24"/>
      <c r="EN906" s="24"/>
      <c r="EO906" s="24"/>
      <c r="EP906" s="24"/>
      <c r="EQ906" s="24"/>
      <c r="ER906" s="24"/>
      <c r="ES906" s="24"/>
      <c r="ET906" s="24"/>
      <c r="EU906" s="24"/>
      <c r="EV906" s="24"/>
      <c r="EW906" s="24"/>
      <c r="EX906" s="24"/>
      <c r="EY906" s="24"/>
      <c r="EZ906" s="24"/>
      <c r="FA906" s="24"/>
      <c r="FB906" s="24"/>
      <c r="FC906" s="24"/>
      <c r="FD906" s="24"/>
      <c r="FE906" s="24"/>
      <c r="FF906" s="24"/>
      <c r="FG906" s="24"/>
      <c r="FH906" s="24"/>
      <c r="FI906" s="24"/>
      <c r="FJ906" s="24"/>
      <c r="FK906" s="24"/>
      <c r="FL906" s="24"/>
      <c r="FM906" s="24"/>
      <c r="FN906" s="24"/>
      <c r="FO906" s="24"/>
      <c r="FP906" s="24"/>
      <c r="FQ906" s="24"/>
      <c r="FR906" s="24"/>
      <c r="FS906" s="24"/>
      <c r="FT906" s="24"/>
      <c r="FU906" s="24"/>
      <c r="FV906" s="24"/>
      <c r="FW906" s="24"/>
      <c r="FX906" s="24"/>
      <c r="FY906" s="24"/>
      <c r="FZ906" s="24"/>
      <c r="GA906" s="24"/>
      <c r="GB906" s="24"/>
      <c r="GC906" s="24"/>
      <c r="GD906" s="24"/>
      <c r="GE906" s="24"/>
      <c r="GF906" s="24"/>
      <c r="GG906" s="24"/>
      <c r="GH906" s="24"/>
      <c r="GI906" s="24"/>
      <c r="GJ906" s="24"/>
      <c r="GK906" s="24"/>
      <c r="GL906" s="24"/>
      <c r="GM906" s="24"/>
      <c r="GN906" s="24"/>
      <c r="GO906" s="24"/>
      <c r="GP906" s="24"/>
      <c r="GQ906" s="24"/>
      <c r="GR906" s="24"/>
      <c r="GS906" s="24"/>
      <c r="GT906" s="24"/>
      <c r="GU906" s="24"/>
      <c r="GV906" s="24"/>
      <c r="GW906" s="24"/>
      <c r="GX906" s="24"/>
      <c r="GY906" s="24"/>
      <c r="GZ906" s="24"/>
      <c r="HA906" s="24"/>
      <c r="HB906" s="24"/>
      <c r="HC906" s="24"/>
      <c r="HD906" s="24"/>
      <c r="HE906" s="24"/>
      <c r="HF906" s="24"/>
      <c r="HG906" s="24"/>
      <c r="HH906" s="24"/>
      <c r="HI906" s="24"/>
      <c r="HJ906" s="24"/>
      <c r="HK906" s="24"/>
      <c r="HL906" s="24"/>
      <c r="HM906" s="24"/>
      <c r="HN906" s="24"/>
      <c r="HO906" s="24"/>
      <c r="HP906" s="24"/>
      <c r="HQ906" s="24"/>
      <c r="HR906" s="24"/>
      <c r="HS906" s="24"/>
      <c r="HT906" s="24"/>
      <c r="HU906" s="24"/>
      <c r="HV906" s="24"/>
      <c r="HW906" s="24"/>
      <c r="HX906" s="24"/>
      <c r="HY906" s="24"/>
      <c r="HZ906" s="24"/>
      <c r="IA906" s="24"/>
      <c r="IB906" s="24"/>
      <c r="IC906" s="24"/>
      <c r="ID906" s="24"/>
    </row>
    <row r="907" spans="13:238" x14ac:dyDescent="0.3">
      <c r="M907" s="66"/>
      <c r="BF907" s="23"/>
      <c r="BG907" s="24"/>
      <c r="BH907" s="24"/>
      <c r="BI907" s="24"/>
      <c r="BJ907" s="24"/>
      <c r="BK907" s="24"/>
      <c r="BL907" s="24"/>
      <c r="BM907" s="24"/>
      <c r="BN907" s="24"/>
      <c r="BO907" s="24"/>
      <c r="BP907" s="24"/>
      <c r="BQ907" s="24"/>
      <c r="BR907" s="24"/>
      <c r="BS907" s="24"/>
      <c r="BT907" s="24"/>
      <c r="BU907" s="24"/>
      <c r="BV907" s="24"/>
      <c r="BW907" s="24"/>
      <c r="BX907" s="24"/>
      <c r="BY907" s="24"/>
      <c r="BZ907" s="24"/>
      <c r="CA907" s="24"/>
      <c r="CB907" s="24"/>
      <c r="CC907" s="24"/>
      <c r="CD907" s="24"/>
      <c r="CE907" s="24"/>
      <c r="CF907" s="24"/>
      <c r="CG907" s="24"/>
      <c r="CH907" s="24"/>
      <c r="CI907" s="24"/>
      <c r="CJ907" s="24"/>
      <c r="CK907" s="24"/>
      <c r="CL907" s="24"/>
      <c r="CM907" s="24"/>
      <c r="CN907" s="24"/>
      <c r="CO907" s="24"/>
      <c r="CP907" s="24"/>
      <c r="CQ907" s="24"/>
      <c r="CR907" s="24"/>
      <c r="CS907" s="24"/>
      <c r="CT907" s="24"/>
      <c r="CU907" s="24"/>
      <c r="CV907" s="24"/>
      <c r="CW907" s="24"/>
      <c r="CX907" s="24"/>
      <c r="CY907" s="24"/>
      <c r="CZ907" s="24"/>
      <c r="DA907" s="24"/>
      <c r="DB907" s="24"/>
      <c r="DC907" s="24"/>
      <c r="DD907" s="24"/>
      <c r="DE907" s="24"/>
      <c r="DF907" s="24"/>
      <c r="DG907" s="24"/>
      <c r="DH907" s="24"/>
      <c r="DI907" s="24"/>
      <c r="DJ907" s="24"/>
      <c r="DK907" s="24"/>
      <c r="DL907" s="24"/>
      <c r="DM907" s="24"/>
      <c r="DN907" s="24"/>
      <c r="DO907" s="24"/>
      <c r="DP907" s="24"/>
      <c r="DQ907" s="24"/>
      <c r="DR907" s="24"/>
      <c r="DS907" s="24"/>
      <c r="DT907" s="24"/>
      <c r="DU907" s="24"/>
      <c r="DV907" s="24"/>
      <c r="DW907" s="24"/>
      <c r="DX907" s="24"/>
      <c r="DY907" s="24"/>
      <c r="DZ907" s="24"/>
      <c r="EA907" s="24"/>
      <c r="EB907" s="24"/>
      <c r="EC907" s="24"/>
      <c r="ED907" s="24"/>
      <c r="EE907" s="24"/>
      <c r="EF907" s="24"/>
      <c r="EG907" s="24"/>
      <c r="EH907" s="24"/>
      <c r="EI907" s="24"/>
      <c r="EJ907" s="24"/>
      <c r="EK907" s="24"/>
      <c r="EL907" s="24"/>
      <c r="EM907" s="24"/>
      <c r="EN907" s="24"/>
      <c r="EO907" s="24"/>
      <c r="EP907" s="24"/>
      <c r="EQ907" s="24"/>
      <c r="ER907" s="24"/>
      <c r="ES907" s="24"/>
      <c r="ET907" s="24"/>
      <c r="EU907" s="24"/>
      <c r="EV907" s="24"/>
      <c r="EW907" s="24"/>
      <c r="EX907" s="24"/>
      <c r="EY907" s="24"/>
      <c r="EZ907" s="24"/>
      <c r="FA907" s="24"/>
      <c r="FB907" s="24"/>
      <c r="FC907" s="24"/>
      <c r="FD907" s="24"/>
      <c r="FE907" s="24"/>
      <c r="FF907" s="24"/>
      <c r="FG907" s="24"/>
      <c r="FH907" s="24"/>
      <c r="FI907" s="24"/>
      <c r="FJ907" s="24"/>
      <c r="FK907" s="24"/>
      <c r="FL907" s="24"/>
      <c r="FM907" s="24"/>
      <c r="FN907" s="24"/>
      <c r="FO907" s="24"/>
      <c r="FP907" s="24"/>
      <c r="FQ907" s="24"/>
      <c r="FR907" s="24"/>
      <c r="FS907" s="24"/>
      <c r="FT907" s="24"/>
      <c r="FU907" s="24"/>
      <c r="FV907" s="24"/>
      <c r="FW907" s="24"/>
      <c r="FX907" s="24"/>
      <c r="FY907" s="24"/>
      <c r="FZ907" s="24"/>
      <c r="GA907" s="24"/>
      <c r="GB907" s="24"/>
      <c r="GC907" s="24"/>
      <c r="GD907" s="24"/>
      <c r="GE907" s="24"/>
      <c r="GF907" s="24"/>
      <c r="GG907" s="24"/>
      <c r="GH907" s="24"/>
      <c r="GI907" s="24"/>
      <c r="GJ907" s="24"/>
      <c r="GK907" s="24"/>
      <c r="GL907" s="24"/>
      <c r="GM907" s="24"/>
      <c r="GN907" s="24"/>
      <c r="GO907" s="24"/>
      <c r="GP907" s="24"/>
      <c r="GQ907" s="24"/>
      <c r="GR907" s="24"/>
      <c r="GS907" s="24"/>
      <c r="GT907" s="24"/>
      <c r="GU907" s="24"/>
      <c r="GV907" s="24"/>
      <c r="GW907" s="24"/>
      <c r="GX907" s="24"/>
      <c r="GY907" s="24"/>
      <c r="GZ907" s="24"/>
      <c r="HA907" s="24"/>
      <c r="HB907" s="24"/>
      <c r="HC907" s="24"/>
      <c r="HD907" s="24"/>
      <c r="HE907" s="24"/>
      <c r="HF907" s="24"/>
      <c r="HG907" s="24"/>
      <c r="HH907" s="24"/>
      <c r="HI907" s="24"/>
      <c r="HJ907" s="24"/>
      <c r="HK907" s="24"/>
      <c r="HL907" s="24"/>
      <c r="HM907" s="24"/>
      <c r="HN907" s="24"/>
      <c r="HO907" s="24"/>
      <c r="HP907" s="24"/>
      <c r="HQ907" s="24"/>
      <c r="HR907" s="24"/>
      <c r="HS907" s="24"/>
      <c r="HT907" s="24"/>
      <c r="HU907" s="24"/>
      <c r="HV907" s="24"/>
      <c r="HW907" s="24"/>
      <c r="HX907" s="24"/>
      <c r="HY907" s="24"/>
      <c r="HZ907" s="24"/>
      <c r="IA907" s="24"/>
      <c r="IB907" s="24"/>
      <c r="IC907" s="24"/>
      <c r="ID907" s="24"/>
    </row>
    <row r="908" spans="13:238" x14ac:dyDescent="0.3">
      <c r="M908" s="66"/>
      <c r="BF908" s="23"/>
      <c r="BG908" s="24"/>
      <c r="BH908" s="24"/>
      <c r="BI908" s="24"/>
      <c r="BJ908" s="24"/>
      <c r="BK908" s="24"/>
      <c r="BL908" s="24"/>
      <c r="BM908" s="24"/>
      <c r="BN908" s="24"/>
      <c r="BO908" s="24"/>
      <c r="BP908" s="24"/>
      <c r="BQ908" s="24"/>
      <c r="BR908" s="24"/>
      <c r="BS908" s="24"/>
      <c r="BT908" s="24"/>
      <c r="BU908" s="24"/>
      <c r="BV908" s="24"/>
      <c r="BW908" s="24"/>
      <c r="BX908" s="24"/>
      <c r="BY908" s="24"/>
      <c r="BZ908" s="24"/>
      <c r="CA908" s="24"/>
      <c r="CB908" s="24"/>
      <c r="CC908" s="24"/>
      <c r="CD908" s="24"/>
      <c r="CE908" s="24"/>
      <c r="CF908" s="24"/>
      <c r="CG908" s="24"/>
      <c r="CH908" s="24"/>
      <c r="CI908" s="24"/>
      <c r="CJ908" s="24"/>
      <c r="CK908" s="24"/>
      <c r="CL908" s="24"/>
      <c r="CM908" s="24"/>
      <c r="CN908" s="24"/>
      <c r="CO908" s="24"/>
      <c r="CP908" s="24"/>
      <c r="CQ908" s="24"/>
      <c r="CR908" s="24"/>
      <c r="CS908" s="24"/>
      <c r="CT908" s="24"/>
      <c r="CU908" s="24"/>
      <c r="CV908" s="24"/>
      <c r="CW908" s="24"/>
      <c r="CX908" s="24"/>
      <c r="CY908" s="24"/>
      <c r="CZ908" s="24"/>
      <c r="DA908" s="24"/>
      <c r="DB908" s="24"/>
      <c r="DC908" s="24"/>
      <c r="DD908" s="24"/>
      <c r="DE908" s="24"/>
      <c r="DF908" s="24"/>
      <c r="DG908" s="24"/>
      <c r="DH908" s="24"/>
      <c r="DI908" s="24"/>
      <c r="DJ908" s="24"/>
      <c r="DK908" s="24"/>
      <c r="DL908" s="24"/>
      <c r="DM908" s="24"/>
      <c r="DN908" s="24"/>
      <c r="DO908" s="24"/>
      <c r="DP908" s="24"/>
      <c r="DQ908" s="24"/>
      <c r="DR908" s="24"/>
      <c r="DS908" s="24"/>
      <c r="DT908" s="24"/>
      <c r="DU908" s="24"/>
      <c r="DV908" s="24"/>
      <c r="DW908" s="24"/>
      <c r="DX908" s="24"/>
      <c r="DY908" s="24"/>
      <c r="DZ908" s="24"/>
      <c r="EA908" s="24"/>
      <c r="EB908" s="24"/>
      <c r="EC908" s="24"/>
      <c r="ED908" s="24"/>
      <c r="EE908" s="24"/>
      <c r="EF908" s="24"/>
      <c r="EG908" s="24"/>
      <c r="EH908" s="24"/>
      <c r="EI908" s="24"/>
      <c r="EJ908" s="24"/>
      <c r="EK908" s="24"/>
      <c r="EL908" s="24"/>
      <c r="EM908" s="24"/>
      <c r="EN908" s="24"/>
      <c r="EO908" s="24"/>
      <c r="EP908" s="24"/>
      <c r="EQ908" s="24"/>
      <c r="ER908" s="24"/>
      <c r="ES908" s="24"/>
      <c r="ET908" s="24"/>
      <c r="EU908" s="24"/>
      <c r="EV908" s="24"/>
      <c r="EW908" s="24"/>
      <c r="EX908" s="24"/>
      <c r="EY908" s="24"/>
      <c r="EZ908" s="24"/>
      <c r="FA908" s="24"/>
      <c r="FB908" s="24"/>
      <c r="FC908" s="24"/>
      <c r="FD908" s="24"/>
      <c r="FE908" s="24"/>
      <c r="FF908" s="24"/>
      <c r="FG908" s="24"/>
      <c r="FH908" s="24"/>
      <c r="FI908" s="24"/>
      <c r="FJ908" s="24"/>
      <c r="FK908" s="24"/>
      <c r="FL908" s="24"/>
      <c r="FM908" s="24"/>
      <c r="FN908" s="24"/>
      <c r="FO908" s="24"/>
      <c r="FP908" s="24"/>
      <c r="FQ908" s="24"/>
      <c r="FR908" s="24"/>
      <c r="FS908" s="24"/>
      <c r="FT908" s="24"/>
      <c r="FU908" s="24"/>
      <c r="FV908" s="24"/>
      <c r="FW908" s="24"/>
      <c r="FX908" s="24"/>
      <c r="FY908" s="24"/>
      <c r="FZ908" s="24"/>
      <c r="GA908" s="24"/>
      <c r="GB908" s="24"/>
      <c r="GC908" s="24"/>
      <c r="GD908" s="24"/>
      <c r="GE908" s="24"/>
      <c r="GF908" s="24"/>
      <c r="GG908" s="24"/>
      <c r="GH908" s="24"/>
      <c r="GI908" s="24"/>
      <c r="GJ908" s="24"/>
      <c r="GK908" s="24"/>
      <c r="GL908" s="24"/>
      <c r="GM908" s="24"/>
      <c r="GN908" s="24"/>
      <c r="GO908" s="24"/>
      <c r="GP908" s="24"/>
      <c r="GQ908" s="24"/>
      <c r="GR908" s="24"/>
      <c r="GS908" s="24"/>
      <c r="GT908" s="24"/>
      <c r="GU908" s="24"/>
      <c r="GV908" s="24"/>
      <c r="GW908" s="24"/>
      <c r="GX908" s="24"/>
      <c r="GY908" s="24"/>
      <c r="GZ908" s="24"/>
      <c r="HA908" s="24"/>
      <c r="HB908" s="24"/>
      <c r="HC908" s="24"/>
      <c r="HD908" s="24"/>
      <c r="HE908" s="24"/>
      <c r="HF908" s="24"/>
      <c r="HG908" s="24"/>
      <c r="HH908" s="24"/>
      <c r="HI908" s="24"/>
      <c r="HJ908" s="24"/>
      <c r="HK908" s="24"/>
      <c r="HL908" s="24"/>
      <c r="HM908" s="24"/>
      <c r="HN908" s="24"/>
      <c r="HO908" s="24"/>
      <c r="HP908" s="24"/>
      <c r="HQ908" s="24"/>
      <c r="HR908" s="24"/>
      <c r="HS908" s="24"/>
      <c r="HT908" s="24"/>
      <c r="HU908" s="24"/>
      <c r="HV908" s="24"/>
      <c r="HW908" s="24"/>
      <c r="HX908" s="24"/>
      <c r="HY908" s="24"/>
      <c r="HZ908" s="24"/>
      <c r="IA908" s="24"/>
      <c r="IB908" s="24"/>
      <c r="IC908" s="24"/>
      <c r="ID908" s="24"/>
    </row>
    <row r="909" spans="13:238" x14ac:dyDescent="0.3">
      <c r="M909" s="66"/>
      <c r="BF909" s="23"/>
      <c r="BG909" s="24"/>
      <c r="BH909" s="24"/>
      <c r="BI909" s="24"/>
      <c r="BJ909" s="24"/>
      <c r="BK909" s="24"/>
      <c r="BL909" s="24"/>
      <c r="BM909" s="24"/>
      <c r="BN909" s="24"/>
      <c r="BO909" s="24"/>
      <c r="BP909" s="24"/>
      <c r="BQ909" s="24"/>
      <c r="BR909" s="24"/>
      <c r="BS909" s="24"/>
      <c r="BT909" s="24"/>
      <c r="BU909" s="24"/>
      <c r="BV909" s="24"/>
      <c r="BW909" s="24"/>
      <c r="BX909" s="24"/>
      <c r="BY909" s="24"/>
      <c r="BZ909" s="24"/>
      <c r="CA909" s="24"/>
      <c r="CB909" s="24"/>
      <c r="CC909" s="24"/>
      <c r="CD909" s="24"/>
      <c r="CE909" s="24"/>
      <c r="CF909" s="24"/>
      <c r="CG909" s="24"/>
      <c r="CH909" s="24"/>
      <c r="CI909" s="24"/>
      <c r="CJ909" s="24"/>
      <c r="CK909" s="24"/>
      <c r="CL909" s="24"/>
      <c r="CM909" s="24"/>
      <c r="CN909" s="24"/>
      <c r="CO909" s="24"/>
      <c r="CP909" s="24"/>
      <c r="CQ909" s="24"/>
      <c r="CR909" s="24"/>
      <c r="CS909" s="24"/>
      <c r="CT909" s="24"/>
      <c r="CU909" s="24"/>
      <c r="CV909" s="24"/>
      <c r="CW909" s="24"/>
      <c r="CX909" s="24"/>
      <c r="CY909" s="24"/>
      <c r="CZ909" s="24"/>
      <c r="DA909" s="24"/>
      <c r="DB909" s="24"/>
      <c r="DC909" s="24"/>
      <c r="DD909" s="24"/>
      <c r="DE909" s="24"/>
      <c r="DF909" s="24"/>
      <c r="DG909" s="24"/>
      <c r="DH909" s="24"/>
      <c r="DI909" s="24"/>
      <c r="DJ909" s="24"/>
      <c r="DK909" s="24"/>
      <c r="DL909" s="24"/>
      <c r="DM909" s="24"/>
      <c r="DN909" s="24"/>
      <c r="DO909" s="24"/>
      <c r="DP909" s="24"/>
      <c r="DQ909" s="24"/>
      <c r="DR909" s="24"/>
      <c r="DS909" s="24"/>
      <c r="DT909" s="24"/>
      <c r="DU909" s="24"/>
      <c r="DV909" s="24"/>
      <c r="DW909" s="24"/>
      <c r="DX909" s="24"/>
      <c r="DY909" s="24"/>
      <c r="DZ909" s="24"/>
      <c r="EA909" s="24"/>
      <c r="EB909" s="24"/>
      <c r="EC909" s="24"/>
      <c r="ED909" s="24"/>
      <c r="EE909" s="24"/>
      <c r="EF909" s="24"/>
      <c r="EG909" s="24"/>
      <c r="EH909" s="24"/>
      <c r="EI909" s="24"/>
      <c r="EJ909" s="24"/>
      <c r="EK909" s="24"/>
      <c r="EL909" s="24"/>
      <c r="EM909" s="24"/>
      <c r="EN909" s="24"/>
      <c r="EO909" s="24"/>
      <c r="EP909" s="24"/>
      <c r="EQ909" s="24"/>
      <c r="ER909" s="24"/>
      <c r="ES909" s="24"/>
      <c r="ET909" s="24"/>
      <c r="EU909" s="24"/>
      <c r="EV909" s="24"/>
      <c r="EW909" s="24"/>
      <c r="EX909" s="24"/>
      <c r="EY909" s="24"/>
      <c r="EZ909" s="24"/>
      <c r="FA909" s="24"/>
      <c r="FB909" s="24"/>
      <c r="FC909" s="24"/>
      <c r="FD909" s="24"/>
      <c r="FE909" s="24"/>
      <c r="FF909" s="24"/>
      <c r="FG909" s="24"/>
      <c r="FH909" s="24"/>
      <c r="FI909" s="24"/>
      <c r="FJ909" s="24"/>
      <c r="FK909" s="24"/>
      <c r="FL909" s="24"/>
      <c r="FM909" s="24"/>
      <c r="FN909" s="24"/>
      <c r="FO909" s="24"/>
      <c r="FP909" s="24"/>
      <c r="FQ909" s="24"/>
      <c r="FR909" s="24"/>
      <c r="FS909" s="24"/>
      <c r="FT909" s="24"/>
      <c r="FU909" s="24"/>
      <c r="FV909" s="24"/>
      <c r="FW909" s="24"/>
      <c r="FX909" s="24"/>
      <c r="FY909" s="24"/>
      <c r="FZ909" s="24"/>
      <c r="GA909" s="24"/>
      <c r="GB909" s="24"/>
      <c r="GC909" s="24"/>
      <c r="GD909" s="24"/>
      <c r="GE909" s="24"/>
      <c r="GF909" s="24"/>
      <c r="GG909" s="24"/>
      <c r="GH909" s="24"/>
      <c r="GI909" s="24"/>
      <c r="GJ909" s="24"/>
      <c r="GK909" s="24"/>
      <c r="GL909" s="24"/>
      <c r="GM909" s="24"/>
      <c r="GN909" s="24"/>
      <c r="GO909" s="24"/>
      <c r="GP909" s="24"/>
      <c r="GQ909" s="24"/>
      <c r="GR909" s="24"/>
      <c r="GS909" s="24"/>
      <c r="GT909" s="24"/>
      <c r="GU909" s="24"/>
      <c r="GV909" s="24"/>
      <c r="GW909" s="24"/>
      <c r="GX909" s="24"/>
      <c r="GY909" s="24"/>
      <c r="GZ909" s="24"/>
      <c r="HA909" s="24"/>
      <c r="HB909" s="24"/>
      <c r="HC909" s="24"/>
      <c r="HD909" s="24"/>
      <c r="HE909" s="24"/>
      <c r="HF909" s="24"/>
      <c r="HG909" s="24"/>
      <c r="HH909" s="24"/>
      <c r="HI909" s="24"/>
      <c r="HJ909" s="24"/>
      <c r="HK909" s="24"/>
      <c r="HL909" s="24"/>
      <c r="HM909" s="24"/>
      <c r="HN909" s="24"/>
      <c r="HO909" s="24"/>
      <c r="HP909" s="24"/>
      <c r="HQ909" s="24"/>
      <c r="HR909" s="24"/>
      <c r="HS909" s="24"/>
      <c r="HT909" s="24"/>
      <c r="HU909" s="24"/>
      <c r="HV909" s="24"/>
      <c r="HW909" s="24"/>
      <c r="HX909" s="24"/>
      <c r="HY909" s="24"/>
      <c r="HZ909" s="24"/>
      <c r="IA909" s="24"/>
      <c r="IB909" s="24"/>
      <c r="IC909" s="24"/>
      <c r="ID909" s="24"/>
    </row>
    <row r="910" spans="13:238" x14ac:dyDescent="0.3">
      <c r="M910" s="66"/>
      <c r="BF910" s="23"/>
      <c r="BG910" s="24"/>
      <c r="BH910" s="24"/>
      <c r="BI910" s="24"/>
      <c r="BJ910" s="24"/>
      <c r="BK910" s="24"/>
      <c r="BL910" s="24"/>
      <c r="BM910" s="24"/>
      <c r="BN910" s="24"/>
      <c r="BO910" s="24"/>
      <c r="BP910" s="24"/>
      <c r="BQ910" s="24"/>
      <c r="BR910" s="24"/>
      <c r="BS910" s="24"/>
      <c r="BT910" s="24"/>
      <c r="BU910" s="24"/>
      <c r="BV910" s="24"/>
      <c r="BW910" s="24"/>
      <c r="BX910" s="24"/>
      <c r="BY910" s="24"/>
      <c r="BZ910" s="24"/>
      <c r="CA910" s="24"/>
      <c r="CB910" s="24"/>
      <c r="CC910" s="24"/>
      <c r="CD910" s="24"/>
      <c r="CE910" s="24"/>
      <c r="CF910" s="24"/>
      <c r="CG910" s="24"/>
      <c r="CH910" s="24"/>
      <c r="CI910" s="24"/>
      <c r="CJ910" s="24"/>
      <c r="CK910" s="24"/>
      <c r="CL910" s="24"/>
      <c r="CM910" s="24"/>
      <c r="CN910" s="24"/>
      <c r="CO910" s="24"/>
      <c r="CP910" s="24"/>
      <c r="CQ910" s="24"/>
      <c r="CR910" s="24"/>
      <c r="CS910" s="24"/>
      <c r="CT910" s="24"/>
      <c r="CU910" s="24"/>
      <c r="CV910" s="24"/>
      <c r="CW910" s="24"/>
      <c r="CX910" s="24"/>
      <c r="CY910" s="24"/>
      <c r="CZ910" s="24"/>
      <c r="DA910" s="24"/>
      <c r="DB910" s="24"/>
      <c r="DC910" s="24"/>
      <c r="DD910" s="24"/>
      <c r="DE910" s="24"/>
      <c r="DF910" s="24"/>
      <c r="DG910" s="24"/>
      <c r="DH910" s="24"/>
      <c r="DI910" s="24"/>
      <c r="DJ910" s="24"/>
      <c r="DK910" s="24"/>
      <c r="DL910" s="24"/>
      <c r="DM910" s="24"/>
      <c r="DN910" s="24"/>
      <c r="DO910" s="24"/>
      <c r="DP910" s="24"/>
      <c r="DQ910" s="24"/>
      <c r="DR910" s="24"/>
      <c r="DS910" s="24"/>
      <c r="DT910" s="24"/>
      <c r="DU910" s="24"/>
      <c r="DV910" s="24"/>
      <c r="DW910" s="24"/>
      <c r="DX910" s="24"/>
      <c r="DY910" s="24"/>
      <c r="DZ910" s="24"/>
      <c r="EA910" s="24"/>
      <c r="EB910" s="24"/>
      <c r="EC910" s="24"/>
      <c r="ED910" s="24"/>
      <c r="EE910" s="24"/>
      <c r="EF910" s="24"/>
      <c r="EG910" s="24"/>
      <c r="EH910" s="24"/>
      <c r="EI910" s="24"/>
      <c r="EJ910" s="24"/>
      <c r="EK910" s="24"/>
      <c r="EL910" s="24"/>
      <c r="EM910" s="24"/>
      <c r="EN910" s="24"/>
      <c r="EO910" s="24"/>
      <c r="EP910" s="24"/>
      <c r="EQ910" s="24"/>
      <c r="ER910" s="24"/>
      <c r="ES910" s="24"/>
      <c r="ET910" s="24"/>
      <c r="EU910" s="24"/>
      <c r="EV910" s="24"/>
      <c r="EW910" s="24"/>
      <c r="EX910" s="24"/>
      <c r="EY910" s="24"/>
      <c r="EZ910" s="24"/>
      <c r="FA910" s="24"/>
      <c r="FB910" s="24"/>
      <c r="FC910" s="24"/>
      <c r="FD910" s="24"/>
      <c r="FE910" s="24"/>
      <c r="FF910" s="24"/>
      <c r="FG910" s="24"/>
      <c r="FH910" s="24"/>
      <c r="FI910" s="24"/>
      <c r="FJ910" s="24"/>
      <c r="FK910" s="24"/>
      <c r="FL910" s="24"/>
      <c r="FM910" s="24"/>
      <c r="FN910" s="24"/>
      <c r="FO910" s="24"/>
      <c r="FP910" s="24"/>
      <c r="FQ910" s="24"/>
      <c r="FR910" s="24"/>
      <c r="FS910" s="24"/>
      <c r="FT910" s="24"/>
      <c r="FU910" s="24"/>
      <c r="FV910" s="24"/>
      <c r="FW910" s="24"/>
      <c r="FX910" s="24"/>
      <c r="FY910" s="24"/>
      <c r="FZ910" s="24"/>
      <c r="GA910" s="24"/>
      <c r="GB910" s="24"/>
      <c r="GC910" s="24"/>
      <c r="GD910" s="24"/>
      <c r="GE910" s="24"/>
      <c r="GF910" s="24"/>
      <c r="GG910" s="24"/>
      <c r="GH910" s="24"/>
      <c r="GI910" s="24"/>
      <c r="GJ910" s="24"/>
      <c r="GK910" s="24"/>
      <c r="GL910" s="24"/>
      <c r="GM910" s="24"/>
      <c r="GN910" s="24"/>
      <c r="GO910" s="24"/>
      <c r="GP910" s="24"/>
      <c r="GQ910" s="24"/>
      <c r="GR910" s="24"/>
      <c r="GS910" s="24"/>
      <c r="GT910" s="24"/>
      <c r="GU910" s="24"/>
      <c r="GV910" s="24"/>
      <c r="GW910" s="24"/>
      <c r="GX910" s="24"/>
      <c r="GY910" s="24"/>
      <c r="GZ910" s="24"/>
      <c r="HA910" s="24"/>
      <c r="HB910" s="24"/>
      <c r="HC910" s="24"/>
      <c r="HD910" s="24"/>
      <c r="HE910" s="24"/>
      <c r="HF910" s="24"/>
      <c r="HG910" s="24"/>
      <c r="HH910" s="24"/>
      <c r="HI910" s="24"/>
      <c r="HJ910" s="24"/>
      <c r="HK910" s="24"/>
      <c r="HL910" s="24"/>
      <c r="HM910" s="24"/>
      <c r="HN910" s="24"/>
      <c r="HO910" s="24"/>
      <c r="HP910" s="24"/>
      <c r="HQ910" s="24"/>
      <c r="HR910" s="24"/>
      <c r="HS910" s="24"/>
      <c r="HT910" s="24"/>
      <c r="HU910" s="24"/>
      <c r="HV910" s="24"/>
      <c r="HW910" s="24"/>
      <c r="HX910" s="24"/>
      <c r="HY910" s="24"/>
      <c r="HZ910" s="24"/>
      <c r="IA910" s="24"/>
      <c r="IB910" s="24"/>
      <c r="IC910" s="24"/>
      <c r="ID910" s="24"/>
    </row>
    <row r="911" spans="13:238" x14ac:dyDescent="0.3">
      <c r="M911" s="66"/>
      <c r="BF911" s="23"/>
      <c r="BG911" s="24"/>
      <c r="BH911" s="24"/>
      <c r="BI911" s="24"/>
      <c r="BJ911" s="24"/>
      <c r="BK911" s="24"/>
      <c r="BL911" s="24"/>
      <c r="BM911" s="24"/>
      <c r="BN911" s="24"/>
      <c r="BO911" s="24"/>
      <c r="BP911" s="24"/>
      <c r="BQ911" s="24"/>
      <c r="BR911" s="24"/>
      <c r="BS911" s="24"/>
      <c r="BT911" s="24"/>
      <c r="BU911" s="24"/>
      <c r="BV911" s="24"/>
      <c r="BW911" s="24"/>
      <c r="BX911" s="24"/>
      <c r="BY911" s="24"/>
      <c r="BZ911" s="24"/>
      <c r="CA911" s="24"/>
      <c r="CB911" s="24"/>
      <c r="CC911" s="24"/>
      <c r="CD911" s="24"/>
      <c r="CE911" s="24"/>
      <c r="CF911" s="24"/>
      <c r="CG911" s="24"/>
      <c r="CH911" s="24"/>
      <c r="CI911" s="24"/>
      <c r="CJ911" s="24"/>
      <c r="CK911" s="24"/>
      <c r="CL911" s="24"/>
      <c r="CM911" s="24"/>
      <c r="CN911" s="24"/>
      <c r="CO911" s="24"/>
      <c r="CP911" s="24"/>
      <c r="CQ911" s="24"/>
      <c r="CR911" s="24"/>
      <c r="CS911" s="24"/>
      <c r="CT911" s="24"/>
      <c r="CU911" s="24"/>
      <c r="CV911" s="24"/>
      <c r="CW911" s="24"/>
      <c r="CX911" s="24"/>
      <c r="CY911" s="24"/>
      <c r="CZ911" s="24"/>
      <c r="DA911" s="24"/>
      <c r="DB911" s="24"/>
      <c r="DC911" s="24"/>
      <c r="DD911" s="24"/>
      <c r="DE911" s="24"/>
      <c r="DF911" s="24"/>
      <c r="DG911" s="24"/>
      <c r="DH911" s="24"/>
      <c r="DI911" s="24"/>
      <c r="DJ911" s="24"/>
      <c r="DK911" s="24"/>
      <c r="DL911" s="24"/>
      <c r="DM911" s="24"/>
      <c r="DN911" s="24"/>
      <c r="DO911" s="24"/>
      <c r="DP911" s="24"/>
      <c r="DQ911" s="24"/>
      <c r="DR911" s="24"/>
      <c r="DS911" s="24"/>
      <c r="DT911" s="24"/>
      <c r="DU911" s="24"/>
      <c r="DV911" s="24"/>
      <c r="DW911" s="24"/>
      <c r="DX911" s="24"/>
      <c r="DY911" s="24"/>
      <c r="DZ911" s="24"/>
      <c r="EA911" s="24"/>
      <c r="EB911" s="24"/>
      <c r="EC911" s="24"/>
      <c r="ED911" s="24"/>
      <c r="EE911" s="24"/>
      <c r="EF911" s="24"/>
      <c r="EG911" s="24"/>
      <c r="EH911" s="24"/>
      <c r="EI911" s="24"/>
      <c r="EJ911" s="24"/>
      <c r="EK911" s="24"/>
      <c r="EL911" s="24"/>
      <c r="EM911" s="24"/>
      <c r="EN911" s="24"/>
      <c r="EO911" s="24"/>
      <c r="EP911" s="24"/>
      <c r="EQ911" s="24"/>
      <c r="ER911" s="24"/>
      <c r="ES911" s="24"/>
      <c r="ET911" s="24"/>
      <c r="EU911" s="24"/>
      <c r="EV911" s="24"/>
      <c r="EW911" s="24"/>
      <c r="EX911" s="24"/>
      <c r="EY911" s="24"/>
      <c r="EZ911" s="24"/>
      <c r="FA911" s="24"/>
      <c r="FB911" s="24"/>
      <c r="FC911" s="24"/>
      <c r="FD911" s="24"/>
      <c r="FE911" s="24"/>
      <c r="FF911" s="24"/>
      <c r="FG911" s="24"/>
      <c r="FH911" s="24"/>
      <c r="FI911" s="24"/>
      <c r="FJ911" s="24"/>
      <c r="FK911" s="24"/>
      <c r="FL911" s="24"/>
      <c r="FM911" s="24"/>
      <c r="FN911" s="24"/>
      <c r="FO911" s="24"/>
      <c r="FP911" s="24"/>
      <c r="FQ911" s="24"/>
      <c r="FR911" s="24"/>
      <c r="FS911" s="24"/>
      <c r="FT911" s="24"/>
      <c r="FU911" s="24"/>
      <c r="FV911" s="24"/>
      <c r="FW911" s="24"/>
      <c r="FX911" s="24"/>
      <c r="FY911" s="24"/>
      <c r="FZ911" s="24"/>
      <c r="GA911" s="24"/>
      <c r="GB911" s="24"/>
      <c r="GC911" s="24"/>
      <c r="GD911" s="24"/>
      <c r="GE911" s="24"/>
      <c r="GF911" s="24"/>
      <c r="GG911" s="24"/>
      <c r="GH911" s="24"/>
      <c r="GI911" s="24"/>
      <c r="GJ911" s="24"/>
      <c r="GK911" s="24"/>
      <c r="GL911" s="24"/>
      <c r="GM911" s="24"/>
      <c r="GN911" s="24"/>
      <c r="GO911" s="24"/>
      <c r="GP911" s="24"/>
      <c r="GQ911" s="24"/>
      <c r="GR911" s="24"/>
      <c r="GS911" s="24"/>
      <c r="GT911" s="24"/>
      <c r="GU911" s="24"/>
      <c r="GV911" s="24"/>
      <c r="GW911" s="24"/>
      <c r="GX911" s="24"/>
      <c r="GY911" s="24"/>
      <c r="GZ911" s="24"/>
      <c r="HA911" s="24"/>
      <c r="HB911" s="24"/>
      <c r="HC911" s="24"/>
      <c r="HD911" s="24"/>
      <c r="HE911" s="24"/>
      <c r="HF911" s="24"/>
      <c r="HG911" s="24"/>
      <c r="HH911" s="24"/>
      <c r="HI911" s="24"/>
      <c r="HJ911" s="24"/>
      <c r="HK911" s="24"/>
      <c r="HL911" s="24"/>
      <c r="HM911" s="24"/>
      <c r="HN911" s="24"/>
      <c r="HO911" s="24"/>
      <c r="HP911" s="24"/>
      <c r="HQ911" s="24"/>
      <c r="HR911" s="24"/>
      <c r="HS911" s="24"/>
      <c r="HT911" s="24"/>
      <c r="HU911" s="24"/>
      <c r="HV911" s="24"/>
      <c r="HW911" s="24"/>
      <c r="HX911" s="24"/>
      <c r="HY911" s="24"/>
      <c r="HZ911" s="24"/>
      <c r="IA911" s="24"/>
      <c r="IB911" s="24"/>
      <c r="IC911" s="24"/>
      <c r="ID911" s="24"/>
    </row>
    <row r="912" spans="13:238" x14ac:dyDescent="0.3">
      <c r="M912" s="66"/>
      <c r="BF912" s="23"/>
      <c r="BG912" s="24"/>
      <c r="BH912" s="24"/>
      <c r="BI912" s="24"/>
      <c r="BJ912" s="24"/>
      <c r="BK912" s="24"/>
      <c r="BL912" s="24"/>
      <c r="BM912" s="24"/>
      <c r="BN912" s="24"/>
      <c r="BO912" s="24"/>
      <c r="BP912" s="24"/>
      <c r="BQ912" s="24"/>
      <c r="BR912" s="24"/>
      <c r="BS912" s="24"/>
      <c r="BT912" s="24"/>
      <c r="BU912" s="24"/>
      <c r="BV912" s="24"/>
      <c r="BW912" s="24"/>
      <c r="BX912" s="24"/>
      <c r="BY912" s="24"/>
      <c r="BZ912" s="24"/>
      <c r="CA912" s="24"/>
      <c r="CB912" s="24"/>
      <c r="CC912" s="24"/>
      <c r="CD912" s="24"/>
      <c r="CE912" s="24"/>
      <c r="CF912" s="24"/>
      <c r="CG912" s="24"/>
      <c r="CH912" s="24"/>
      <c r="CI912" s="24"/>
      <c r="CJ912" s="24"/>
      <c r="CK912" s="24"/>
      <c r="CL912" s="24"/>
      <c r="CM912" s="24"/>
      <c r="CN912" s="24"/>
      <c r="CO912" s="24"/>
      <c r="CP912" s="24"/>
      <c r="CQ912" s="24"/>
      <c r="CR912" s="24"/>
      <c r="CS912" s="24"/>
      <c r="CT912" s="24"/>
      <c r="CU912" s="24"/>
      <c r="CV912" s="24"/>
      <c r="CW912" s="24"/>
      <c r="CX912" s="24"/>
      <c r="CY912" s="24"/>
      <c r="CZ912" s="24"/>
      <c r="DA912" s="24"/>
      <c r="DB912" s="24"/>
      <c r="DC912" s="24"/>
      <c r="DD912" s="24"/>
      <c r="DE912" s="24"/>
      <c r="DF912" s="24"/>
      <c r="DG912" s="24"/>
      <c r="DH912" s="24"/>
      <c r="DI912" s="24"/>
      <c r="DJ912" s="24"/>
      <c r="DK912" s="24"/>
      <c r="DL912" s="24"/>
      <c r="DM912" s="24"/>
      <c r="DN912" s="24"/>
      <c r="DO912" s="24"/>
      <c r="DP912" s="24"/>
      <c r="DQ912" s="24"/>
      <c r="DR912" s="24"/>
      <c r="DS912" s="24"/>
      <c r="DT912" s="24"/>
      <c r="DU912" s="24"/>
      <c r="DV912" s="24"/>
      <c r="DW912" s="24"/>
      <c r="DX912" s="24"/>
      <c r="DY912" s="24"/>
      <c r="DZ912" s="24"/>
      <c r="EA912" s="24"/>
      <c r="EB912" s="24"/>
      <c r="EC912" s="24"/>
      <c r="ED912" s="24"/>
      <c r="EE912" s="24"/>
      <c r="EF912" s="24"/>
      <c r="EG912" s="24"/>
      <c r="EH912" s="24"/>
      <c r="EI912" s="24"/>
      <c r="EJ912" s="24"/>
      <c r="EK912" s="24"/>
      <c r="EL912" s="24"/>
      <c r="EM912" s="24"/>
      <c r="EN912" s="24"/>
      <c r="EO912" s="24"/>
      <c r="EP912" s="24"/>
      <c r="EQ912" s="24"/>
      <c r="ER912" s="24"/>
      <c r="ES912" s="24"/>
      <c r="ET912" s="24"/>
      <c r="EU912" s="24"/>
      <c r="EV912" s="24"/>
      <c r="EW912" s="24"/>
      <c r="EX912" s="24"/>
      <c r="EY912" s="24"/>
      <c r="EZ912" s="24"/>
      <c r="FA912" s="24"/>
      <c r="FB912" s="24"/>
      <c r="FC912" s="24"/>
      <c r="FD912" s="24"/>
      <c r="FE912" s="24"/>
      <c r="FF912" s="24"/>
      <c r="FG912" s="24"/>
      <c r="FH912" s="24"/>
      <c r="FI912" s="24"/>
      <c r="FJ912" s="24"/>
      <c r="FK912" s="24"/>
      <c r="FL912" s="24"/>
      <c r="FM912" s="24"/>
      <c r="FN912" s="24"/>
      <c r="FO912" s="24"/>
      <c r="FP912" s="24"/>
      <c r="FQ912" s="24"/>
      <c r="FR912" s="24"/>
      <c r="FS912" s="24"/>
      <c r="FT912" s="24"/>
      <c r="FU912" s="24"/>
      <c r="FV912" s="24"/>
      <c r="FW912" s="24"/>
      <c r="FX912" s="24"/>
      <c r="FY912" s="24"/>
      <c r="FZ912" s="24"/>
      <c r="GA912" s="24"/>
      <c r="GB912" s="24"/>
      <c r="GC912" s="24"/>
      <c r="GD912" s="24"/>
      <c r="GE912" s="24"/>
      <c r="GF912" s="24"/>
      <c r="GG912" s="24"/>
      <c r="GH912" s="24"/>
      <c r="GI912" s="24"/>
      <c r="GJ912" s="24"/>
      <c r="GK912" s="24"/>
      <c r="GL912" s="24"/>
      <c r="GM912" s="24"/>
      <c r="GN912" s="24"/>
      <c r="GO912" s="24"/>
      <c r="GP912" s="24"/>
      <c r="GQ912" s="24"/>
      <c r="GR912" s="24"/>
      <c r="GS912" s="24"/>
      <c r="GT912" s="24"/>
      <c r="GU912" s="24"/>
      <c r="GV912" s="24"/>
      <c r="GW912" s="24"/>
      <c r="GX912" s="24"/>
      <c r="GY912" s="24"/>
      <c r="GZ912" s="24"/>
      <c r="HA912" s="24"/>
      <c r="HB912" s="24"/>
      <c r="HC912" s="24"/>
      <c r="HD912" s="24"/>
      <c r="HE912" s="24"/>
      <c r="HF912" s="24"/>
      <c r="HG912" s="24"/>
      <c r="HH912" s="24"/>
      <c r="HI912" s="24"/>
      <c r="HJ912" s="24"/>
      <c r="HK912" s="24"/>
      <c r="HL912" s="24"/>
      <c r="HM912" s="24"/>
      <c r="HN912" s="24"/>
      <c r="HO912" s="24"/>
      <c r="HP912" s="24"/>
      <c r="HQ912" s="24"/>
      <c r="HR912" s="24"/>
      <c r="HS912" s="24"/>
      <c r="HT912" s="24"/>
      <c r="HU912" s="24"/>
      <c r="HV912" s="24"/>
      <c r="HW912" s="24"/>
      <c r="HX912" s="24"/>
      <c r="HY912" s="24"/>
      <c r="HZ912" s="24"/>
      <c r="IA912" s="24"/>
      <c r="IB912" s="24"/>
      <c r="IC912" s="24"/>
      <c r="ID912" s="24"/>
    </row>
    <row r="913" spans="13:238" x14ac:dyDescent="0.3">
      <c r="M913" s="66"/>
      <c r="BF913" s="23"/>
      <c r="BG913" s="24"/>
      <c r="BH913" s="24"/>
      <c r="BI913" s="24"/>
      <c r="BJ913" s="24"/>
      <c r="BK913" s="24"/>
      <c r="BL913" s="24"/>
      <c r="BM913" s="24"/>
      <c r="BN913" s="24"/>
      <c r="BO913" s="24"/>
      <c r="BP913" s="24"/>
      <c r="BQ913" s="24"/>
      <c r="BR913" s="24"/>
      <c r="BS913" s="24"/>
      <c r="BT913" s="24"/>
      <c r="BU913" s="24"/>
      <c r="BV913" s="24"/>
      <c r="BW913" s="24"/>
      <c r="BX913" s="24"/>
      <c r="BY913" s="24"/>
      <c r="BZ913" s="24"/>
      <c r="CA913" s="24"/>
      <c r="CB913" s="24"/>
      <c r="CC913" s="24"/>
      <c r="CD913" s="24"/>
      <c r="CE913" s="24"/>
      <c r="CF913" s="24"/>
      <c r="CG913" s="24"/>
      <c r="CH913" s="24"/>
      <c r="CI913" s="24"/>
      <c r="CJ913" s="24"/>
      <c r="CK913" s="24"/>
      <c r="CL913" s="24"/>
      <c r="CM913" s="24"/>
      <c r="CN913" s="24"/>
      <c r="CO913" s="24"/>
      <c r="CP913" s="24"/>
      <c r="CQ913" s="24"/>
      <c r="CR913" s="24"/>
      <c r="CS913" s="24"/>
      <c r="CT913" s="24"/>
      <c r="CU913" s="24"/>
      <c r="CV913" s="24"/>
      <c r="CW913" s="24"/>
      <c r="CX913" s="24"/>
      <c r="CY913" s="24"/>
      <c r="CZ913" s="24"/>
      <c r="DA913" s="24"/>
      <c r="DB913" s="24"/>
      <c r="DC913" s="24"/>
      <c r="DD913" s="24"/>
      <c r="DE913" s="24"/>
      <c r="DF913" s="24"/>
      <c r="DG913" s="24"/>
      <c r="DH913" s="24"/>
      <c r="DI913" s="24"/>
      <c r="DJ913" s="24"/>
      <c r="DK913" s="24"/>
      <c r="DL913" s="24"/>
      <c r="DM913" s="24"/>
      <c r="DN913" s="24"/>
      <c r="DO913" s="24"/>
      <c r="DP913" s="24"/>
      <c r="DQ913" s="24"/>
      <c r="DR913" s="24"/>
      <c r="DS913" s="24"/>
      <c r="DT913" s="24"/>
      <c r="DU913" s="24"/>
      <c r="DV913" s="24"/>
      <c r="DW913" s="24"/>
      <c r="DX913" s="24"/>
      <c r="DY913" s="24"/>
      <c r="DZ913" s="24"/>
      <c r="EA913" s="24"/>
      <c r="EB913" s="24"/>
      <c r="EC913" s="24"/>
      <c r="ED913" s="24"/>
      <c r="EE913" s="24"/>
      <c r="EF913" s="24"/>
      <c r="EG913" s="24"/>
      <c r="EH913" s="24"/>
      <c r="EI913" s="24"/>
      <c r="EJ913" s="24"/>
      <c r="EK913" s="24"/>
      <c r="EL913" s="24"/>
      <c r="EM913" s="24"/>
      <c r="EN913" s="24"/>
      <c r="EO913" s="24"/>
      <c r="EP913" s="24"/>
      <c r="EQ913" s="24"/>
      <c r="ER913" s="24"/>
      <c r="ES913" s="24"/>
      <c r="ET913" s="24"/>
      <c r="EU913" s="24"/>
      <c r="EV913" s="24"/>
      <c r="EW913" s="24"/>
      <c r="EX913" s="24"/>
      <c r="EY913" s="24"/>
      <c r="EZ913" s="24"/>
      <c r="FA913" s="24"/>
      <c r="FB913" s="24"/>
      <c r="FC913" s="24"/>
      <c r="FD913" s="24"/>
      <c r="FE913" s="24"/>
      <c r="FF913" s="24"/>
      <c r="FG913" s="24"/>
      <c r="FH913" s="24"/>
      <c r="FI913" s="24"/>
      <c r="FJ913" s="24"/>
      <c r="FK913" s="24"/>
      <c r="FL913" s="24"/>
      <c r="FM913" s="24"/>
      <c r="FN913" s="24"/>
      <c r="FO913" s="24"/>
      <c r="FP913" s="24"/>
      <c r="FQ913" s="24"/>
      <c r="FR913" s="24"/>
      <c r="FS913" s="24"/>
      <c r="FT913" s="24"/>
      <c r="FU913" s="24"/>
      <c r="FV913" s="24"/>
      <c r="FW913" s="24"/>
      <c r="FX913" s="24"/>
      <c r="FY913" s="24"/>
      <c r="FZ913" s="24"/>
      <c r="GA913" s="24"/>
      <c r="GB913" s="24"/>
      <c r="GC913" s="24"/>
      <c r="GD913" s="24"/>
      <c r="GE913" s="24"/>
      <c r="GF913" s="24"/>
      <c r="GG913" s="24"/>
      <c r="GH913" s="24"/>
      <c r="GI913" s="24"/>
      <c r="GJ913" s="24"/>
      <c r="GK913" s="24"/>
      <c r="GL913" s="24"/>
      <c r="GM913" s="24"/>
      <c r="GN913" s="24"/>
      <c r="GO913" s="24"/>
      <c r="GP913" s="24"/>
      <c r="GQ913" s="24"/>
      <c r="GR913" s="24"/>
      <c r="GS913" s="24"/>
      <c r="GT913" s="24"/>
      <c r="GU913" s="24"/>
      <c r="GV913" s="24"/>
      <c r="GW913" s="24"/>
      <c r="GX913" s="24"/>
      <c r="GY913" s="24"/>
      <c r="GZ913" s="24"/>
      <c r="HA913" s="24"/>
      <c r="HB913" s="24"/>
      <c r="HC913" s="24"/>
      <c r="HD913" s="24"/>
      <c r="HE913" s="24"/>
      <c r="HF913" s="24"/>
      <c r="HG913" s="24"/>
      <c r="HH913" s="24"/>
      <c r="HI913" s="24"/>
      <c r="HJ913" s="24"/>
      <c r="HK913" s="24"/>
      <c r="HL913" s="24"/>
      <c r="HM913" s="24"/>
      <c r="HN913" s="24"/>
      <c r="HO913" s="24"/>
      <c r="HP913" s="24"/>
      <c r="HQ913" s="24"/>
      <c r="HR913" s="24"/>
      <c r="HS913" s="24"/>
      <c r="HT913" s="24"/>
      <c r="HU913" s="24"/>
      <c r="HV913" s="24"/>
      <c r="HW913" s="24"/>
      <c r="HX913" s="24"/>
      <c r="HY913" s="24"/>
      <c r="HZ913" s="24"/>
      <c r="IA913" s="24"/>
      <c r="IB913" s="24"/>
      <c r="IC913" s="24"/>
      <c r="ID913" s="24"/>
    </row>
    <row r="914" spans="13:238" x14ac:dyDescent="0.3">
      <c r="M914" s="66"/>
      <c r="BF914" s="23"/>
      <c r="BG914" s="24"/>
      <c r="BH914" s="24"/>
      <c r="BI914" s="24"/>
      <c r="BJ914" s="24"/>
      <c r="BK914" s="24"/>
      <c r="BL914" s="24"/>
      <c r="BM914" s="24"/>
      <c r="BN914" s="24"/>
      <c r="BO914" s="24"/>
      <c r="BP914" s="24"/>
      <c r="BQ914" s="24"/>
      <c r="BR914" s="24"/>
      <c r="BS914" s="24"/>
      <c r="BT914" s="24"/>
      <c r="BU914" s="24"/>
      <c r="BV914" s="24"/>
      <c r="BW914" s="24"/>
      <c r="BX914" s="24"/>
      <c r="BY914" s="24"/>
      <c r="BZ914" s="24"/>
      <c r="CA914" s="24"/>
      <c r="CB914" s="24"/>
      <c r="CC914" s="24"/>
      <c r="CD914" s="24"/>
      <c r="CE914" s="24"/>
      <c r="CF914" s="24"/>
      <c r="CG914" s="24"/>
      <c r="CH914" s="24"/>
      <c r="CI914" s="24"/>
      <c r="CJ914" s="24"/>
      <c r="CK914" s="24"/>
      <c r="CL914" s="24"/>
      <c r="CM914" s="24"/>
      <c r="CN914" s="24"/>
      <c r="CO914" s="24"/>
      <c r="CP914" s="24"/>
      <c r="CQ914" s="24"/>
      <c r="CR914" s="24"/>
      <c r="CS914" s="24"/>
      <c r="CT914" s="24"/>
      <c r="CU914" s="24"/>
      <c r="CV914" s="24"/>
      <c r="CW914" s="24"/>
      <c r="CX914" s="24"/>
      <c r="CY914" s="24"/>
      <c r="CZ914" s="24"/>
      <c r="DA914" s="24"/>
      <c r="DB914" s="24"/>
      <c r="DC914" s="24"/>
      <c r="DD914" s="24"/>
      <c r="DE914" s="24"/>
      <c r="DF914" s="24"/>
      <c r="DG914" s="24"/>
      <c r="DH914" s="24"/>
      <c r="DI914" s="24"/>
      <c r="DJ914" s="24"/>
      <c r="DK914" s="24"/>
      <c r="DL914" s="24"/>
      <c r="DM914" s="24"/>
      <c r="DN914" s="24"/>
      <c r="DO914" s="24"/>
      <c r="DP914" s="24"/>
      <c r="DQ914" s="24"/>
      <c r="DR914" s="24"/>
      <c r="DS914" s="24"/>
      <c r="DT914" s="24"/>
      <c r="DU914" s="24"/>
      <c r="DV914" s="24"/>
      <c r="DW914" s="24"/>
      <c r="DX914" s="24"/>
      <c r="DY914" s="24"/>
      <c r="DZ914" s="24"/>
      <c r="EA914" s="24"/>
      <c r="EB914" s="24"/>
      <c r="EC914" s="24"/>
      <c r="ED914" s="24"/>
      <c r="EE914" s="24"/>
      <c r="EF914" s="24"/>
      <c r="EG914" s="24"/>
      <c r="EH914" s="24"/>
      <c r="EI914" s="24"/>
      <c r="EJ914" s="24"/>
      <c r="EK914" s="24"/>
      <c r="EL914" s="24"/>
      <c r="EM914" s="24"/>
      <c r="EN914" s="24"/>
      <c r="EO914" s="24"/>
      <c r="EP914" s="24"/>
      <c r="EQ914" s="24"/>
      <c r="ER914" s="24"/>
      <c r="ES914" s="24"/>
      <c r="ET914" s="24"/>
      <c r="EU914" s="24"/>
      <c r="EV914" s="24"/>
      <c r="EW914" s="24"/>
      <c r="EX914" s="24"/>
      <c r="EY914" s="24"/>
      <c r="EZ914" s="24"/>
      <c r="FA914" s="24"/>
      <c r="FB914" s="24"/>
      <c r="FC914" s="24"/>
      <c r="FD914" s="24"/>
      <c r="FE914" s="24"/>
      <c r="FF914" s="24"/>
      <c r="FG914" s="24"/>
      <c r="FH914" s="24"/>
      <c r="FI914" s="24"/>
      <c r="FJ914" s="24"/>
      <c r="FK914" s="24"/>
      <c r="FL914" s="24"/>
      <c r="FM914" s="24"/>
      <c r="FN914" s="24"/>
      <c r="FO914" s="24"/>
      <c r="FP914" s="24"/>
      <c r="FQ914" s="24"/>
      <c r="FR914" s="24"/>
      <c r="FS914" s="24"/>
      <c r="FT914" s="24"/>
      <c r="FU914" s="24"/>
      <c r="FV914" s="24"/>
      <c r="FW914" s="24"/>
      <c r="FX914" s="24"/>
      <c r="FY914" s="24"/>
      <c r="FZ914" s="24"/>
      <c r="GA914" s="24"/>
      <c r="GB914" s="24"/>
      <c r="GC914" s="24"/>
      <c r="GD914" s="24"/>
      <c r="GE914" s="24"/>
      <c r="GF914" s="24"/>
      <c r="GG914" s="24"/>
      <c r="GH914" s="24"/>
      <c r="GI914" s="24"/>
      <c r="GJ914" s="24"/>
      <c r="GK914" s="24"/>
      <c r="GL914" s="24"/>
      <c r="GM914" s="24"/>
      <c r="GN914" s="24"/>
      <c r="GO914" s="24"/>
      <c r="GP914" s="24"/>
      <c r="GQ914" s="24"/>
      <c r="GR914" s="24"/>
      <c r="GS914" s="24"/>
      <c r="GT914" s="24"/>
      <c r="GU914" s="24"/>
      <c r="GV914" s="24"/>
      <c r="GW914" s="24"/>
      <c r="GX914" s="24"/>
      <c r="GY914" s="24"/>
      <c r="GZ914" s="24"/>
      <c r="HA914" s="24"/>
      <c r="HB914" s="24"/>
      <c r="HC914" s="24"/>
      <c r="HD914" s="24"/>
      <c r="HE914" s="24"/>
      <c r="HF914" s="24"/>
      <c r="HG914" s="24"/>
      <c r="HH914" s="24"/>
      <c r="HI914" s="24"/>
      <c r="HJ914" s="24"/>
      <c r="HK914" s="24"/>
      <c r="HL914" s="24"/>
      <c r="HM914" s="24"/>
      <c r="HN914" s="24"/>
      <c r="HO914" s="24"/>
      <c r="HP914" s="24"/>
      <c r="HQ914" s="24"/>
      <c r="HR914" s="24"/>
      <c r="HS914" s="24"/>
      <c r="HT914" s="24"/>
      <c r="HU914" s="24"/>
      <c r="HV914" s="24"/>
      <c r="HW914" s="24"/>
      <c r="HX914" s="24"/>
      <c r="HY914" s="24"/>
      <c r="HZ914" s="24"/>
      <c r="IA914" s="24"/>
      <c r="IB914" s="24"/>
      <c r="IC914" s="24"/>
      <c r="ID914" s="24"/>
    </row>
    <row r="915" spans="13:238" x14ac:dyDescent="0.3">
      <c r="M915" s="66"/>
      <c r="BF915" s="23"/>
      <c r="BG915" s="24"/>
      <c r="BH915" s="24"/>
      <c r="BI915" s="24"/>
      <c r="BJ915" s="24"/>
      <c r="BK915" s="24"/>
      <c r="BL915" s="24"/>
      <c r="BM915" s="24"/>
      <c r="BN915" s="24"/>
      <c r="BO915" s="24"/>
      <c r="BP915" s="24"/>
      <c r="BQ915" s="24"/>
      <c r="BR915" s="24"/>
      <c r="BS915" s="24"/>
      <c r="BT915" s="24"/>
      <c r="BU915" s="24"/>
      <c r="BV915" s="24"/>
      <c r="BW915" s="24"/>
      <c r="BX915" s="24"/>
      <c r="BY915" s="24"/>
      <c r="BZ915" s="24"/>
      <c r="CA915" s="24"/>
      <c r="CB915" s="24"/>
      <c r="CC915" s="24"/>
      <c r="CD915" s="24"/>
      <c r="CE915" s="24"/>
      <c r="CF915" s="24"/>
      <c r="CG915" s="24"/>
      <c r="CH915" s="24"/>
      <c r="CI915" s="24"/>
      <c r="CJ915" s="24"/>
      <c r="CK915" s="24"/>
      <c r="CL915" s="24"/>
      <c r="CM915" s="24"/>
      <c r="CN915" s="24"/>
      <c r="CO915" s="24"/>
      <c r="CP915" s="24"/>
      <c r="CQ915" s="24"/>
      <c r="CR915" s="24"/>
      <c r="CS915" s="24"/>
      <c r="CT915" s="24"/>
      <c r="CU915" s="24"/>
      <c r="CV915" s="24"/>
      <c r="CW915" s="24"/>
      <c r="CX915" s="24"/>
      <c r="CY915" s="24"/>
      <c r="CZ915" s="24"/>
      <c r="DA915" s="24"/>
      <c r="DB915" s="24"/>
      <c r="DC915" s="24"/>
      <c r="DD915" s="24"/>
      <c r="DE915" s="24"/>
      <c r="DF915" s="24"/>
      <c r="DG915" s="24"/>
      <c r="DH915" s="24"/>
      <c r="DI915" s="24"/>
      <c r="DJ915" s="24"/>
      <c r="DK915" s="24"/>
      <c r="DL915" s="24"/>
      <c r="DM915" s="24"/>
      <c r="DN915" s="24"/>
      <c r="DO915" s="24"/>
      <c r="DP915" s="24"/>
      <c r="DQ915" s="24"/>
      <c r="DR915" s="24"/>
      <c r="DS915" s="24"/>
      <c r="DT915" s="24"/>
      <c r="DU915" s="24"/>
      <c r="DV915" s="24"/>
      <c r="DW915" s="24"/>
      <c r="DX915" s="24"/>
      <c r="DY915" s="24"/>
      <c r="DZ915" s="24"/>
      <c r="EA915" s="24"/>
      <c r="EB915" s="24"/>
      <c r="EC915" s="24"/>
      <c r="ED915" s="24"/>
      <c r="EE915" s="24"/>
      <c r="EF915" s="24"/>
      <c r="EG915" s="24"/>
      <c r="EH915" s="24"/>
      <c r="EI915" s="24"/>
      <c r="EJ915" s="24"/>
      <c r="EK915" s="24"/>
      <c r="EL915" s="24"/>
      <c r="EM915" s="24"/>
      <c r="EN915" s="24"/>
      <c r="EO915" s="24"/>
      <c r="EP915" s="24"/>
      <c r="EQ915" s="24"/>
      <c r="ER915" s="24"/>
      <c r="ES915" s="24"/>
      <c r="ET915" s="24"/>
      <c r="EU915" s="24"/>
      <c r="EV915" s="24"/>
      <c r="EW915" s="24"/>
      <c r="EX915" s="24"/>
      <c r="EY915" s="24"/>
      <c r="EZ915" s="24"/>
      <c r="FA915" s="24"/>
      <c r="FB915" s="24"/>
      <c r="FC915" s="24"/>
      <c r="FD915" s="24"/>
      <c r="FE915" s="24"/>
      <c r="FF915" s="24"/>
      <c r="FG915" s="24"/>
      <c r="FH915" s="24"/>
      <c r="FI915" s="24"/>
      <c r="FJ915" s="24"/>
      <c r="FK915" s="24"/>
      <c r="FL915" s="24"/>
      <c r="FM915" s="24"/>
      <c r="FN915" s="24"/>
      <c r="FO915" s="24"/>
      <c r="FP915" s="24"/>
      <c r="FQ915" s="24"/>
      <c r="FR915" s="24"/>
      <c r="FS915" s="24"/>
      <c r="FT915" s="24"/>
      <c r="FU915" s="24"/>
      <c r="FV915" s="24"/>
      <c r="FW915" s="24"/>
      <c r="FX915" s="24"/>
      <c r="FY915" s="24"/>
      <c r="FZ915" s="24"/>
      <c r="GA915" s="24"/>
      <c r="GB915" s="24"/>
      <c r="GC915" s="24"/>
      <c r="GD915" s="24"/>
      <c r="GE915" s="24"/>
      <c r="GF915" s="24"/>
      <c r="GG915" s="24"/>
      <c r="GH915" s="24"/>
      <c r="GI915" s="24"/>
      <c r="GJ915" s="24"/>
      <c r="GK915" s="24"/>
      <c r="GL915" s="24"/>
      <c r="GM915" s="24"/>
      <c r="GN915" s="24"/>
      <c r="GO915" s="24"/>
      <c r="GP915" s="24"/>
      <c r="GQ915" s="24"/>
      <c r="GR915" s="24"/>
      <c r="GS915" s="24"/>
      <c r="GT915" s="24"/>
      <c r="GU915" s="24"/>
      <c r="GV915" s="24"/>
      <c r="GW915" s="24"/>
      <c r="GX915" s="24"/>
      <c r="GY915" s="24"/>
      <c r="GZ915" s="24"/>
      <c r="HA915" s="24"/>
      <c r="HB915" s="24"/>
      <c r="HC915" s="24"/>
      <c r="HD915" s="24"/>
      <c r="HE915" s="24"/>
      <c r="HF915" s="24"/>
      <c r="HG915" s="24"/>
      <c r="HH915" s="24"/>
      <c r="HI915" s="24"/>
      <c r="HJ915" s="24"/>
      <c r="HK915" s="24"/>
      <c r="HL915" s="24"/>
      <c r="HM915" s="24"/>
      <c r="HN915" s="24"/>
      <c r="HO915" s="24"/>
      <c r="HP915" s="24"/>
      <c r="HQ915" s="24"/>
      <c r="HR915" s="24"/>
      <c r="HS915" s="24"/>
      <c r="HT915" s="24"/>
      <c r="HU915" s="24"/>
      <c r="HV915" s="24"/>
      <c r="HW915" s="24"/>
      <c r="HX915" s="24"/>
      <c r="HY915" s="24"/>
      <c r="HZ915" s="24"/>
      <c r="IA915" s="24"/>
      <c r="IB915" s="24"/>
      <c r="IC915" s="24"/>
      <c r="ID915" s="24"/>
    </row>
    <row r="916" spans="13:238" x14ac:dyDescent="0.3">
      <c r="M916" s="66"/>
      <c r="BF916" s="23"/>
      <c r="BG916" s="24"/>
      <c r="BH916" s="24"/>
      <c r="BI916" s="24"/>
      <c r="BJ916" s="24"/>
      <c r="BK916" s="24"/>
      <c r="BL916" s="24"/>
      <c r="BM916" s="24"/>
      <c r="BN916" s="24"/>
      <c r="BO916" s="24"/>
      <c r="BP916" s="24"/>
      <c r="BQ916" s="24"/>
      <c r="BR916" s="24"/>
      <c r="BS916" s="24"/>
      <c r="BT916" s="24"/>
      <c r="BU916" s="24"/>
      <c r="BV916" s="24"/>
      <c r="BW916" s="24"/>
      <c r="BX916" s="24"/>
      <c r="BY916" s="24"/>
      <c r="BZ916" s="24"/>
      <c r="CA916" s="24"/>
      <c r="CB916" s="24"/>
      <c r="CC916" s="24"/>
      <c r="CD916" s="24"/>
      <c r="CE916" s="24"/>
      <c r="CF916" s="24"/>
      <c r="CG916" s="24"/>
      <c r="CH916" s="24"/>
      <c r="CI916" s="24"/>
      <c r="CJ916" s="24"/>
      <c r="CK916" s="24"/>
      <c r="CL916" s="24"/>
      <c r="CM916" s="24"/>
      <c r="CN916" s="24"/>
      <c r="CO916" s="24"/>
      <c r="CP916" s="24"/>
      <c r="CQ916" s="24"/>
      <c r="CR916" s="24"/>
      <c r="CS916" s="24"/>
      <c r="CT916" s="24"/>
      <c r="CU916" s="24"/>
      <c r="CV916" s="24"/>
      <c r="CW916" s="24"/>
      <c r="CX916" s="24"/>
      <c r="CY916" s="24"/>
      <c r="CZ916" s="24"/>
      <c r="DA916" s="24"/>
      <c r="DB916" s="24"/>
      <c r="DC916" s="24"/>
      <c r="DD916" s="24"/>
      <c r="DE916" s="24"/>
      <c r="DF916" s="24"/>
      <c r="DG916" s="24"/>
      <c r="DH916" s="24"/>
      <c r="DI916" s="24"/>
      <c r="DJ916" s="24"/>
      <c r="DK916" s="24"/>
      <c r="DL916" s="24"/>
      <c r="DM916" s="24"/>
      <c r="DN916" s="24"/>
      <c r="DO916" s="24"/>
      <c r="DP916" s="24"/>
      <c r="DQ916" s="24"/>
      <c r="DR916" s="24"/>
      <c r="DS916" s="24"/>
      <c r="DT916" s="24"/>
      <c r="DU916" s="24"/>
      <c r="DV916" s="24"/>
      <c r="DW916" s="24"/>
      <c r="DX916" s="24"/>
      <c r="DY916" s="24"/>
      <c r="DZ916" s="24"/>
      <c r="EA916" s="24"/>
      <c r="EB916" s="24"/>
      <c r="EC916" s="24"/>
      <c r="ED916" s="24"/>
      <c r="EE916" s="24"/>
      <c r="EF916" s="24"/>
      <c r="EG916" s="24"/>
      <c r="EH916" s="24"/>
      <c r="EI916" s="24"/>
      <c r="EJ916" s="24"/>
      <c r="EK916" s="24"/>
      <c r="EL916" s="24"/>
      <c r="EM916" s="24"/>
      <c r="EN916" s="24"/>
      <c r="EO916" s="24"/>
      <c r="EP916" s="24"/>
      <c r="EQ916" s="24"/>
      <c r="ER916" s="24"/>
      <c r="ES916" s="24"/>
      <c r="ET916" s="24"/>
      <c r="EU916" s="24"/>
      <c r="EV916" s="24"/>
      <c r="EW916" s="24"/>
      <c r="EX916" s="24"/>
      <c r="EY916" s="24"/>
      <c r="EZ916" s="24"/>
      <c r="FA916" s="24"/>
      <c r="FB916" s="24"/>
      <c r="FC916" s="24"/>
      <c r="FD916" s="24"/>
      <c r="FE916" s="24"/>
      <c r="FF916" s="24"/>
      <c r="FG916" s="24"/>
      <c r="FH916" s="24"/>
      <c r="FI916" s="24"/>
      <c r="FJ916" s="24"/>
      <c r="FK916" s="24"/>
      <c r="FL916" s="24"/>
      <c r="FM916" s="24"/>
      <c r="FN916" s="24"/>
      <c r="FO916" s="24"/>
      <c r="FP916" s="24"/>
      <c r="FQ916" s="24"/>
      <c r="FR916" s="24"/>
      <c r="FS916" s="24"/>
      <c r="FT916" s="24"/>
      <c r="FU916" s="24"/>
      <c r="FV916" s="24"/>
      <c r="FW916" s="24"/>
      <c r="FX916" s="24"/>
      <c r="FY916" s="24"/>
      <c r="FZ916" s="24"/>
      <c r="GA916" s="24"/>
      <c r="GB916" s="24"/>
      <c r="GC916" s="24"/>
      <c r="GD916" s="24"/>
      <c r="GE916" s="24"/>
      <c r="GF916" s="24"/>
      <c r="GG916" s="24"/>
      <c r="GH916" s="24"/>
      <c r="GI916" s="24"/>
      <c r="GJ916" s="24"/>
      <c r="GK916" s="24"/>
      <c r="GL916" s="24"/>
      <c r="GM916" s="24"/>
      <c r="GN916" s="24"/>
      <c r="GO916" s="24"/>
      <c r="GP916" s="24"/>
      <c r="GQ916" s="24"/>
      <c r="GR916" s="24"/>
      <c r="GS916" s="24"/>
      <c r="GT916" s="24"/>
      <c r="GU916" s="24"/>
      <c r="GV916" s="24"/>
      <c r="GW916" s="24"/>
      <c r="GX916" s="24"/>
      <c r="GY916" s="24"/>
      <c r="GZ916" s="24"/>
      <c r="HA916" s="24"/>
      <c r="HB916" s="24"/>
      <c r="HC916" s="24"/>
      <c r="HD916" s="24"/>
      <c r="HE916" s="24"/>
      <c r="HF916" s="24"/>
      <c r="HG916" s="24"/>
      <c r="HH916" s="24"/>
      <c r="HI916" s="24"/>
      <c r="HJ916" s="24"/>
      <c r="HK916" s="24"/>
      <c r="HL916" s="24"/>
      <c r="HM916" s="24"/>
      <c r="HN916" s="24"/>
      <c r="HO916" s="24"/>
      <c r="HP916" s="24"/>
      <c r="HQ916" s="24"/>
      <c r="HR916" s="24"/>
      <c r="HS916" s="24"/>
      <c r="HT916" s="24"/>
      <c r="HU916" s="24"/>
      <c r="HV916" s="24"/>
      <c r="HW916" s="24"/>
      <c r="HX916" s="24"/>
      <c r="HY916" s="24"/>
      <c r="HZ916" s="24"/>
      <c r="IA916" s="24"/>
      <c r="IB916" s="24"/>
      <c r="IC916" s="24"/>
      <c r="ID916" s="24"/>
    </row>
    <row r="917" spans="13:238" x14ac:dyDescent="0.3">
      <c r="M917" s="66"/>
      <c r="BF917" s="23"/>
      <c r="BG917" s="24"/>
      <c r="BH917" s="24"/>
      <c r="BI917" s="24"/>
      <c r="BJ917" s="24"/>
      <c r="BK917" s="24"/>
      <c r="BL917" s="24"/>
      <c r="BM917" s="24"/>
      <c r="BN917" s="24"/>
      <c r="BO917" s="24"/>
      <c r="BP917" s="24"/>
      <c r="BQ917" s="24"/>
      <c r="BR917" s="24"/>
      <c r="BS917" s="24"/>
      <c r="BT917" s="24"/>
      <c r="BU917" s="24"/>
      <c r="BV917" s="24"/>
      <c r="BW917" s="24"/>
      <c r="BX917" s="24"/>
      <c r="BY917" s="24"/>
      <c r="BZ917" s="24"/>
      <c r="CA917" s="24"/>
      <c r="CB917" s="24"/>
      <c r="CC917" s="24"/>
      <c r="CD917" s="24"/>
      <c r="CE917" s="24"/>
      <c r="CF917" s="24"/>
      <c r="CG917" s="24"/>
      <c r="CH917" s="24"/>
      <c r="CI917" s="24"/>
      <c r="CJ917" s="24"/>
      <c r="CK917" s="24"/>
      <c r="CL917" s="24"/>
      <c r="CM917" s="24"/>
      <c r="CN917" s="24"/>
      <c r="CO917" s="24"/>
      <c r="CP917" s="24"/>
      <c r="CQ917" s="24"/>
      <c r="CR917" s="24"/>
      <c r="CS917" s="24"/>
      <c r="CT917" s="24"/>
      <c r="CU917" s="24"/>
      <c r="CV917" s="24"/>
      <c r="CW917" s="24"/>
      <c r="CX917" s="24"/>
      <c r="CY917" s="24"/>
      <c r="CZ917" s="24"/>
      <c r="DA917" s="24"/>
      <c r="DB917" s="24"/>
      <c r="DC917" s="24"/>
      <c r="DD917" s="24"/>
      <c r="DE917" s="24"/>
      <c r="DF917" s="24"/>
      <c r="DG917" s="24"/>
      <c r="DH917" s="24"/>
      <c r="DI917" s="24"/>
      <c r="DJ917" s="24"/>
      <c r="DK917" s="24"/>
      <c r="DL917" s="24"/>
      <c r="DM917" s="24"/>
      <c r="DN917" s="24"/>
      <c r="DO917" s="24"/>
      <c r="DP917" s="24"/>
      <c r="DQ917" s="24"/>
      <c r="DR917" s="24"/>
      <c r="DS917" s="24"/>
      <c r="DT917" s="24"/>
      <c r="DU917" s="24"/>
      <c r="DV917" s="24"/>
      <c r="DW917" s="24"/>
      <c r="DX917" s="24"/>
      <c r="DY917" s="24"/>
      <c r="DZ917" s="24"/>
      <c r="EA917" s="24"/>
      <c r="EB917" s="24"/>
      <c r="EC917" s="24"/>
      <c r="ED917" s="24"/>
      <c r="EE917" s="24"/>
      <c r="EF917" s="24"/>
      <c r="EG917" s="24"/>
      <c r="EH917" s="24"/>
      <c r="EI917" s="24"/>
      <c r="EJ917" s="24"/>
      <c r="EK917" s="24"/>
      <c r="EL917" s="24"/>
      <c r="EM917" s="24"/>
      <c r="EN917" s="24"/>
      <c r="EO917" s="24"/>
      <c r="EP917" s="24"/>
      <c r="EQ917" s="24"/>
      <c r="ER917" s="24"/>
      <c r="ES917" s="24"/>
      <c r="ET917" s="24"/>
      <c r="EU917" s="24"/>
      <c r="EV917" s="24"/>
      <c r="EW917" s="24"/>
      <c r="EX917" s="24"/>
      <c r="EY917" s="24"/>
      <c r="EZ917" s="24"/>
      <c r="FA917" s="24"/>
      <c r="FB917" s="24"/>
      <c r="FC917" s="24"/>
      <c r="FD917" s="24"/>
      <c r="FE917" s="24"/>
      <c r="FF917" s="24"/>
      <c r="FG917" s="24"/>
      <c r="FH917" s="24"/>
      <c r="FI917" s="24"/>
      <c r="FJ917" s="24"/>
      <c r="FK917" s="24"/>
      <c r="FL917" s="24"/>
      <c r="FM917" s="24"/>
      <c r="FN917" s="24"/>
      <c r="FO917" s="24"/>
      <c r="FP917" s="24"/>
      <c r="FQ917" s="24"/>
      <c r="FR917" s="24"/>
      <c r="FS917" s="24"/>
      <c r="FT917" s="24"/>
      <c r="FU917" s="24"/>
      <c r="FV917" s="24"/>
      <c r="FW917" s="24"/>
      <c r="FX917" s="24"/>
      <c r="FY917" s="24"/>
      <c r="FZ917" s="24"/>
      <c r="GA917" s="24"/>
      <c r="GB917" s="24"/>
      <c r="GC917" s="24"/>
      <c r="GD917" s="24"/>
      <c r="GE917" s="24"/>
      <c r="GF917" s="24"/>
      <c r="GG917" s="24"/>
      <c r="GH917" s="24"/>
      <c r="GI917" s="24"/>
      <c r="GJ917" s="24"/>
      <c r="GK917" s="24"/>
      <c r="GL917" s="24"/>
      <c r="GM917" s="24"/>
      <c r="GN917" s="24"/>
      <c r="GO917" s="24"/>
      <c r="GP917" s="24"/>
      <c r="GQ917" s="24"/>
      <c r="GR917" s="24"/>
      <c r="GS917" s="24"/>
      <c r="GT917" s="24"/>
      <c r="GU917" s="24"/>
      <c r="GV917" s="24"/>
      <c r="GW917" s="24"/>
      <c r="GX917" s="24"/>
      <c r="GY917" s="24"/>
      <c r="GZ917" s="24"/>
      <c r="HA917" s="24"/>
      <c r="HB917" s="24"/>
      <c r="HC917" s="24"/>
      <c r="HD917" s="24"/>
      <c r="HE917" s="24"/>
      <c r="HF917" s="24"/>
      <c r="HG917" s="24"/>
      <c r="HH917" s="24"/>
      <c r="HI917" s="24"/>
      <c r="HJ917" s="24"/>
      <c r="HK917" s="24"/>
      <c r="HL917" s="24"/>
      <c r="HM917" s="24"/>
      <c r="HN917" s="24"/>
      <c r="HO917" s="24"/>
      <c r="HP917" s="24"/>
      <c r="HQ917" s="24"/>
      <c r="HR917" s="24"/>
      <c r="HS917" s="24"/>
      <c r="HT917" s="24"/>
      <c r="HU917" s="24"/>
      <c r="HV917" s="24"/>
      <c r="HW917" s="24"/>
      <c r="HX917" s="24"/>
      <c r="HY917" s="24"/>
      <c r="HZ917" s="24"/>
      <c r="IA917" s="24"/>
      <c r="IB917" s="24"/>
      <c r="IC917" s="24"/>
      <c r="ID917" s="24"/>
    </row>
    <row r="918" spans="13:238" x14ac:dyDescent="0.3">
      <c r="M918" s="66"/>
      <c r="BF918" s="23"/>
      <c r="BG918" s="24"/>
      <c r="BH918" s="24"/>
      <c r="BI918" s="24"/>
      <c r="BJ918" s="24"/>
      <c r="BK918" s="24"/>
      <c r="BL918" s="24"/>
      <c r="BM918" s="24"/>
      <c r="BN918" s="24"/>
      <c r="BO918" s="24"/>
      <c r="BP918" s="24"/>
      <c r="BQ918" s="24"/>
      <c r="BR918" s="24"/>
      <c r="BS918" s="24"/>
      <c r="BT918" s="24"/>
      <c r="BU918" s="24"/>
      <c r="BV918" s="24"/>
      <c r="BW918" s="24"/>
      <c r="BX918" s="24"/>
      <c r="BY918" s="24"/>
      <c r="BZ918" s="24"/>
      <c r="CA918" s="24"/>
      <c r="CB918" s="24"/>
      <c r="CC918" s="24"/>
      <c r="CD918" s="24"/>
      <c r="CE918" s="24"/>
      <c r="CF918" s="24"/>
      <c r="CG918" s="24"/>
      <c r="CH918" s="24"/>
      <c r="CI918" s="24"/>
      <c r="CJ918" s="24"/>
      <c r="CK918" s="24"/>
      <c r="CL918" s="24"/>
      <c r="CM918" s="24"/>
      <c r="CN918" s="24"/>
      <c r="CO918" s="24"/>
      <c r="CP918" s="24"/>
      <c r="CQ918" s="24"/>
      <c r="CR918" s="24"/>
      <c r="CS918" s="24"/>
      <c r="CT918" s="24"/>
      <c r="CU918" s="24"/>
      <c r="CV918" s="24"/>
      <c r="CW918" s="24"/>
      <c r="CX918" s="24"/>
      <c r="CY918" s="24"/>
      <c r="CZ918" s="24"/>
      <c r="DA918" s="24"/>
      <c r="DB918" s="24"/>
      <c r="DC918" s="24"/>
      <c r="DD918" s="24"/>
      <c r="DE918" s="24"/>
      <c r="DF918" s="24"/>
      <c r="DG918" s="24"/>
      <c r="DH918" s="24"/>
      <c r="DI918" s="24"/>
      <c r="DJ918" s="24"/>
      <c r="DK918" s="24"/>
      <c r="DL918" s="24"/>
      <c r="DM918" s="24"/>
      <c r="DN918" s="24"/>
      <c r="DO918" s="24"/>
      <c r="DP918" s="24"/>
      <c r="DQ918" s="24"/>
      <c r="DR918" s="24"/>
      <c r="DS918" s="24"/>
      <c r="DT918" s="24"/>
      <c r="DU918" s="24"/>
      <c r="DV918" s="24"/>
      <c r="DW918" s="24"/>
      <c r="DX918" s="24"/>
      <c r="DY918" s="24"/>
      <c r="DZ918" s="24"/>
      <c r="EA918" s="24"/>
      <c r="EB918" s="24"/>
      <c r="EC918" s="24"/>
      <c r="ED918" s="24"/>
      <c r="EE918" s="24"/>
      <c r="EF918" s="24"/>
      <c r="EG918" s="24"/>
      <c r="EH918" s="24"/>
      <c r="EI918" s="24"/>
      <c r="EJ918" s="24"/>
      <c r="EK918" s="24"/>
      <c r="EL918" s="24"/>
      <c r="EM918" s="24"/>
      <c r="EN918" s="24"/>
      <c r="EO918" s="24"/>
      <c r="EP918" s="24"/>
      <c r="EQ918" s="24"/>
      <c r="ER918" s="24"/>
      <c r="ES918" s="24"/>
      <c r="ET918" s="24"/>
      <c r="EU918" s="24"/>
      <c r="EV918" s="24"/>
      <c r="EW918" s="24"/>
      <c r="EX918" s="24"/>
      <c r="EY918" s="24"/>
      <c r="EZ918" s="24"/>
      <c r="FA918" s="24"/>
      <c r="FB918" s="24"/>
      <c r="FC918" s="24"/>
      <c r="FD918" s="24"/>
      <c r="FE918" s="24"/>
      <c r="FF918" s="24"/>
      <c r="FG918" s="24"/>
      <c r="FH918" s="24"/>
      <c r="FI918" s="24"/>
      <c r="FJ918" s="24"/>
      <c r="FK918" s="24"/>
      <c r="FL918" s="24"/>
      <c r="FM918" s="24"/>
      <c r="FN918" s="24"/>
      <c r="FO918" s="24"/>
      <c r="FP918" s="24"/>
      <c r="FQ918" s="24"/>
      <c r="FR918" s="24"/>
      <c r="FS918" s="24"/>
      <c r="FT918" s="24"/>
      <c r="FU918" s="24"/>
      <c r="FV918" s="24"/>
      <c r="FW918" s="24"/>
      <c r="FX918" s="24"/>
      <c r="FY918" s="24"/>
      <c r="FZ918" s="24"/>
      <c r="GA918" s="24"/>
      <c r="GB918" s="24"/>
      <c r="GC918" s="24"/>
      <c r="GD918" s="24"/>
      <c r="GE918" s="24"/>
      <c r="GF918" s="24"/>
      <c r="GG918" s="24"/>
      <c r="GH918" s="24"/>
      <c r="GI918" s="24"/>
      <c r="GJ918" s="24"/>
      <c r="GK918" s="24"/>
      <c r="GL918" s="24"/>
      <c r="GM918" s="24"/>
      <c r="GN918" s="24"/>
      <c r="GO918" s="24"/>
      <c r="GP918" s="24"/>
      <c r="GQ918" s="24"/>
      <c r="GR918" s="24"/>
      <c r="GS918" s="24"/>
      <c r="GT918" s="24"/>
      <c r="GU918" s="24"/>
      <c r="GV918" s="24"/>
      <c r="GW918" s="24"/>
      <c r="GX918" s="24"/>
      <c r="GY918" s="24"/>
      <c r="GZ918" s="24"/>
      <c r="HA918" s="24"/>
      <c r="HB918" s="24"/>
      <c r="HC918" s="24"/>
      <c r="HD918" s="24"/>
      <c r="HE918" s="24"/>
      <c r="HF918" s="24"/>
      <c r="HG918" s="24"/>
      <c r="HH918" s="24"/>
      <c r="HI918" s="24"/>
      <c r="HJ918" s="24"/>
      <c r="HK918" s="24"/>
      <c r="HL918" s="24"/>
      <c r="HM918" s="24"/>
      <c r="HN918" s="24"/>
      <c r="HO918" s="24"/>
      <c r="HP918" s="24"/>
      <c r="HQ918" s="24"/>
      <c r="HR918" s="24"/>
      <c r="HS918" s="24"/>
      <c r="HT918" s="24"/>
      <c r="HU918" s="24"/>
      <c r="HV918" s="24"/>
      <c r="HW918" s="24"/>
      <c r="HX918" s="24"/>
      <c r="HY918" s="24"/>
      <c r="HZ918" s="24"/>
      <c r="IA918" s="24"/>
      <c r="IB918" s="24"/>
      <c r="IC918" s="24"/>
      <c r="ID918" s="24"/>
    </row>
    <row r="919" spans="13:238" x14ac:dyDescent="0.3">
      <c r="M919" s="66"/>
      <c r="BF919" s="23"/>
      <c r="BG919" s="24"/>
      <c r="BH919" s="24"/>
      <c r="BI919" s="24"/>
      <c r="BJ919" s="24"/>
      <c r="BK919" s="24"/>
      <c r="BL919" s="24"/>
      <c r="BM919" s="24"/>
      <c r="BN919" s="24"/>
      <c r="BO919" s="24"/>
      <c r="BP919" s="24"/>
      <c r="BQ919" s="24"/>
      <c r="BR919" s="24"/>
      <c r="BS919" s="24"/>
      <c r="BT919" s="24"/>
      <c r="BU919" s="24"/>
      <c r="BV919" s="24"/>
      <c r="BW919" s="24"/>
      <c r="BX919" s="24"/>
      <c r="BY919" s="24"/>
      <c r="BZ919" s="24"/>
      <c r="CA919" s="24"/>
      <c r="CB919" s="24"/>
      <c r="CC919" s="24"/>
      <c r="CD919" s="24"/>
      <c r="CE919" s="24"/>
      <c r="CF919" s="24"/>
      <c r="CG919" s="24"/>
      <c r="CH919" s="24"/>
      <c r="CI919" s="24"/>
      <c r="CJ919" s="24"/>
      <c r="CK919" s="24"/>
      <c r="CL919" s="24"/>
      <c r="CM919" s="24"/>
      <c r="CN919" s="24"/>
      <c r="CO919" s="24"/>
      <c r="CP919" s="24"/>
      <c r="CQ919" s="24"/>
      <c r="CR919" s="24"/>
      <c r="CS919" s="24"/>
      <c r="CT919" s="24"/>
      <c r="CU919" s="24"/>
      <c r="CV919" s="24"/>
      <c r="CW919" s="24"/>
      <c r="CX919" s="24"/>
      <c r="CY919" s="24"/>
      <c r="CZ919" s="24"/>
      <c r="DA919" s="24"/>
      <c r="DB919" s="24"/>
      <c r="DC919" s="24"/>
      <c r="DD919" s="24"/>
      <c r="DE919" s="24"/>
      <c r="DF919" s="24"/>
      <c r="DG919" s="24"/>
      <c r="DH919" s="24"/>
      <c r="DI919" s="24"/>
      <c r="DJ919" s="24"/>
      <c r="DK919" s="24"/>
      <c r="DL919" s="24"/>
      <c r="DM919" s="24"/>
      <c r="DN919" s="24"/>
      <c r="DO919" s="24"/>
      <c r="DP919" s="24"/>
      <c r="DQ919" s="24"/>
      <c r="DR919" s="24"/>
      <c r="DS919" s="24"/>
      <c r="DT919" s="24"/>
      <c r="DU919" s="24"/>
      <c r="DV919" s="24"/>
      <c r="DW919" s="24"/>
      <c r="DX919" s="24"/>
      <c r="DY919" s="24"/>
      <c r="DZ919" s="24"/>
      <c r="EA919" s="24"/>
      <c r="EB919" s="24"/>
      <c r="EC919" s="24"/>
      <c r="ED919" s="24"/>
      <c r="EE919" s="24"/>
      <c r="EF919" s="24"/>
      <c r="EG919" s="24"/>
      <c r="EH919" s="24"/>
      <c r="EI919" s="24"/>
      <c r="EJ919" s="24"/>
      <c r="EK919" s="24"/>
      <c r="EL919" s="24"/>
      <c r="EM919" s="24"/>
      <c r="EN919" s="24"/>
      <c r="EO919" s="24"/>
      <c r="EP919" s="24"/>
      <c r="EQ919" s="24"/>
      <c r="ER919" s="24"/>
      <c r="ES919" s="24"/>
      <c r="ET919" s="24"/>
      <c r="EU919" s="24"/>
      <c r="EV919" s="24"/>
      <c r="EW919" s="24"/>
      <c r="EX919" s="24"/>
      <c r="EY919" s="24"/>
      <c r="EZ919" s="24"/>
      <c r="FA919" s="24"/>
      <c r="FB919" s="24"/>
      <c r="FC919" s="24"/>
      <c r="FD919" s="24"/>
      <c r="FE919" s="24"/>
      <c r="FF919" s="24"/>
      <c r="FG919" s="24"/>
      <c r="FH919" s="24"/>
      <c r="FI919" s="24"/>
      <c r="FJ919" s="24"/>
      <c r="FK919" s="24"/>
      <c r="FL919" s="24"/>
      <c r="FM919" s="24"/>
      <c r="FN919" s="24"/>
      <c r="FO919" s="24"/>
      <c r="FP919" s="24"/>
      <c r="FQ919" s="24"/>
      <c r="FR919" s="24"/>
      <c r="FS919" s="24"/>
      <c r="FT919" s="24"/>
      <c r="FU919" s="24"/>
      <c r="FV919" s="24"/>
      <c r="FW919" s="24"/>
      <c r="FX919" s="24"/>
      <c r="FY919" s="24"/>
      <c r="FZ919" s="24"/>
      <c r="GA919" s="24"/>
      <c r="GB919" s="24"/>
      <c r="GC919" s="24"/>
      <c r="GD919" s="24"/>
      <c r="GE919" s="24"/>
      <c r="GF919" s="24"/>
      <c r="GG919" s="24"/>
      <c r="GH919" s="24"/>
      <c r="GI919" s="24"/>
      <c r="GJ919" s="24"/>
      <c r="GK919" s="24"/>
      <c r="GL919" s="24"/>
      <c r="GM919" s="24"/>
      <c r="GN919" s="24"/>
      <c r="GO919" s="24"/>
      <c r="GP919" s="24"/>
      <c r="GQ919" s="24"/>
      <c r="GR919" s="24"/>
      <c r="GS919" s="24"/>
      <c r="GT919" s="24"/>
      <c r="GU919" s="24"/>
      <c r="GV919" s="24"/>
      <c r="GW919" s="24"/>
      <c r="GX919" s="24"/>
      <c r="GY919" s="24"/>
      <c r="GZ919" s="24"/>
      <c r="HA919" s="24"/>
      <c r="HB919" s="24"/>
      <c r="HC919" s="24"/>
      <c r="HD919" s="24"/>
      <c r="HE919" s="24"/>
      <c r="HF919" s="24"/>
      <c r="HG919" s="24"/>
      <c r="HH919" s="24"/>
      <c r="HI919" s="24"/>
      <c r="HJ919" s="24"/>
      <c r="HK919" s="24"/>
      <c r="HL919" s="24"/>
      <c r="HM919" s="24"/>
      <c r="HN919" s="24"/>
      <c r="HO919" s="24"/>
      <c r="HP919" s="24"/>
      <c r="HQ919" s="24"/>
      <c r="HR919" s="24"/>
      <c r="HS919" s="24"/>
      <c r="HT919" s="24"/>
      <c r="HU919" s="24"/>
      <c r="HV919" s="24"/>
      <c r="HW919" s="24"/>
      <c r="HX919" s="24"/>
      <c r="HY919" s="24"/>
      <c r="HZ919" s="24"/>
      <c r="IA919" s="24"/>
      <c r="IB919" s="24"/>
      <c r="IC919" s="24"/>
      <c r="ID919" s="24"/>
    </row>
    <row r="920" spans="13:238" x14ac:dyDescent="0.3">
      <c r="M920" s="66"/>
      <c r="BF920" s="23"/>
      <c r="BG920" s="24"/>
      <c r="BH920" s="24"/>
      <c r="BI920" s="24"/>
      <c r="BJ920" s="24"/>
      <c r="BK920" s="24"/>
      <c r="BL920" s="24"/>
      <c r="BM920" s="24"/>
      <c r="BN920" s="24"/>
      <c r="BO920" s="24"/>
      <c r="BP920" s="24"/>
      <c r="BQ920" s="24"/>
      <c r="BR920" s="24"/>
      <c r="BS920" s="24"/>
      <c r="BT920" s="24"/>
      <c r="BU920" s="24"/>
      <c r="BV920" s="24"/>
      <c r="BW920" s="24"/>
      <c r="BX920" s="24"/>
      <c r="BY920" s="24"/>
      <c r="BZ920" s="24"/>
      <c r="CA920" s="24"/>
      <c r="CB920" s="24"/>
      <c r="CC920" s="24"/>
      <c r="CD920" s="24"/>
      <c r="CE920" s="24"/>
      <c r="CF920" s="24"/>
      <c r="CG920" s="24"/>
      <c r="CH920" s="24"/>
      <c r="CI920" s="24"/>
      <c r="CJ920" s="24"/>
      <c r="CK920" s="24"/>
      <c r="CL920" s="24"/>
      <c r="CM920" s="24"/>
      <c r="CN920" s="24"/>
      <c r="CO920" s="24"/>
      <c r="CP920" s="24"/>
      <c r="CQ920" s="24"/>
      <c r="CR920" s="24"/>
      <c r="CS920" s="24"/>
      <c r="CT920" s="24"/>
      <c r="CU920" s="24"/>
      <c r="CV920" s="24"/>
      <c r="CW920" s="24"/>
      <c r="CX920" s="24"/>
      <c r="CY920" s="24"/>
      <c r="CZ920" s="24"/>
      <c r="DA920" s="24"/>
      <c r="DB920" s="24"/>
      <c r="DC920" s="24"/>
      <c r="DD920" s="24"/>
      <c r="DE920" s="24"/>
      <c r="DF920" s="24"/>
      <c r="DG920" s="24"/>
      <c r="DH920" s="24"/>
      <c r="DI920" s="24"/>
      <c r="DJ920" s="24"/>
      <c r="DK920" s="24"/>
      <c r="DL920" s="24"/>
      <c r="DM920" s="24"/>
      <c r="DN920" s="24"/>
      <c r="DO920" s="24"/>
      <c r="DP920" s="24"/>
      <c r="DQ920" s="24"/>
      <c r="DR920" s="24"/>
      <c r="DS920" s="24"/>
      <c r="DT920" s="24"/>
      <c r="DU920" s="24"/>
      <c r="DV920" s="24"/>
      <c r="DW920" s="24"/>
      <c r="DX920" s="24"/>
      <c r="DY920" s="24"/>
      <c r="DZ920" s="24"/>
      <c r="EA920" s="24"/>
      <c r="EB920" s="24"/>
      <c r="EC920" s="24"/>
      <c r="ED920" s="24"/>
      <c r="EE920" s="24"/>
      <c r="EF920" s="24"/>
      <c r="EG920" s="24"/>
      <c r="EH920" s="24"/>
      <c r="EI920" s="24"/>
      <c r="EJ920" s="24"/>
      <c r="EK920" s="24"/>
      <c r="EL920" s="24"/>
      <c r="EM920" s="24"/>
      <c r="EN920" s="24"/>
      <c r="EO920" s="24"/>
      <c r="EP920" s="24"/>
      <c r="EQ920" s="24"/>
      <c r="ER920" s="24"/>
      <c r="ES920" s="24"/>
      <c r="ET920" s="24"/>
      <c r="EU920" s="24"/>
      <c r="EV920" s="24"/>
      <c r="EW920" s="24"/>
      <c r="EX920" s="24"/>
      <c r="EY920" s="24"/>
      <c r="EZ920" s="24"/>
      <c r="FA920" s="24"/>
      <c r="FB920" s="24"/>
      <c r="FC920" s="24"/>
      <c r="FD920" s="24"/>
      <c r="FE920" s="24"/>
      <c r="FF920" s="24"/>
      <c r="FG920" s="24"/>
      <c r="FH920" s="24"/>
      <c r="FI920" s="24"/>
      <c r="FJ920" s="24"/>
      <c r="FK920" s="24"/>
      <c r="FL920" s="24"/>
      <c r="FM920" s="24"/>
      <c r="FN920" s="24"/>
      <c r="FO920" s="24"/>
      <c r="FP920" s="24"/>
      <c r="FQ920" s="24"/>
      <c r="FR920" s="24"/>
      <c r="FS920" s="24"/>
      <c r="FT920" s="24"/>
      <c r="FU920" s="24"/>
      <c r="FV920" s="24"/>
      <c r="FW920" s="24"/>
      <c r="FX920" s="24"/>
      <c r="FY920" s="24"/>
      <c r="FZ920" s="24"/>
      <c r="GA920" s="24"/>
      <c r="GB920" s="24"/>
      <c r="GC920" s="24"/>
      <c r="GD920" s="24"/>
      <c r="GE920" s="24"/>
      <c r="GF920" s="24"/>
      <c r="GG920" s="24"/>
      <c r="GH920" s="24"/>
      <c r="GI920" s="24"/>
      <c r="GJ920" s="24"/>
      <c r="GK920" s="24"/>
      <c r="GL920" s="24"/>
      <c r="GM920" s="24"/>
      <c r="GN920" s="24"/>
      <c r="GO920" s="24"/>
      <c r="GP920" s="24"/>
      <c r="GQ920" s="24"/>
      <c r="GR920" s="24"/>
      <c r="GS920" s="24"/>
      <c r="GT920" s="24"/>
      <c r="GU920" s="24"/>
      <c r="GV920" s="24"/>
      <c r="GW920" s="24"/>
      <c r="GX920" s="24"/>
      <c r="GY920" s="24"/>
      <c r="GZ920" s="24"/>
      <c r="HA920" s="24"/>
      <c r="HB920" s="24"/>
      <c r="HC920" s="24"/>
      <c r="HD920" s="24"/>
      <c r="HE920" s="24"/>
      <c r="HF920" s="24"/>
      <c r="HG920" s="24"/>
      <c r="HH920" s="24"/>
      <c r="HI920" s="24"/>
      <c r="HJ920" s="24"/>
      <c r="HK920" s="24"/>
      <c r="HL920" s="24"/>
      <c r="HM920" s="24"/>
      <c r="HN920" s="24"/>
      <c r="HO920" s="24"/>
      <c r="HP920" s="24"/>
      <c r="HQ920" s="24"/>
      <c r="HR920" s="24"/>
      <c r="HS920" s="24"/>
      <c r="HT920" s="24"/>
      <c r="HU920" s="24"/>
      <c r="HV920" s="24"/>
      <c r="HW920" s="24"/>
      <c r="HX920" s="24"/>
      <c r="HY920" s="24"/>
      <c r="HZ920" s="24"/>
      <c r="IA920" s="24"/>
      <c r="IB920" s="24"/>
      <c r="IC920" s="24"/>
      <c r="ID920" s="24"/>
    </row>
    <row r="921" spans="13:238" x14ac:dyDescent="0.3">
      <c r="M921" s="66"/>
      <c r="BF921" s="23"/>
      <c r="BG921" s="24"/>
      <c r="BH921" s="24"/>
      <c r="BI921" s="24"/>
      <c r="BJ921" s="24"/>
      <c r="BK921" s="24"/>
      <c r="BL921" s="24"/>
      <c r="BM921" s="24"/>
      <c r="BN921" s="24"/>
      <c r="BO921" s="24"/>
      <c r="BP921" s="24"/>
      <c r="BQ921" s="24"/>
      <c r="BR921" s="24"/>
      <c r="BS921" s="24"/>
      <c r="BT921" s="24"/>
      <c r="BU921" s="24"/>
      <c r="BV921" s="24"/>
      <c r="BW921" s="24"/>
      <c r="BX921" s="24"/>
      <c r="BY921" s="24"/>
      <c r="BZ921" s="24"/>
      <c r="CA921" s="24"/>
      <c r="CB921" s="24"/>
      <c r="CC921" s="24"/>
      <c r="CD921" s="24"/>
      <c r="CE921" s="24"/>
      <c r="CF921" s="24"/>
      <c r="CG921" s="24"/>
      <c r="CH921" s="24"/>
      <c r="CI921" s="24"/>
      <c r="CJ921" s="24"/>
      <c r="CK921" s="24"/>
      <c r="CL921" s="24"/>
      <c r="CM921" s="24"/>
      <c r="CN921" s="24"/>
      <c r="CO921" s="24"/>
      <c r="CP921" s="24"/>
      <c r="CQ921" s="24"/>
      <c r="CR921" s="24"/>
      <c r="CS921" s="24"/>
      <c r="CT921" s="24"/>
      <c r="CU921" s="24"/>
      <c r="CV921" s="24"/>
      <c r="CW921" s="24"/>
      <c r="CX921" s="24"/>
      <c r="CY921" s="24"/>
      <c r="CZ921" s="24"/>
      <c r="DA921" s="24"/>
      <c r="DB921" s="24"/>
      <c r="DC921" s="24"/>
      <c r="DD921" s="24"/>
      <c r="DE921" s="24"/>
      <c r="DF921" s="24"/>
      <c r="DG921" s="24"/>
      <c r="DH921" s="24"/>
      <c r="DI921" s="24"/>
      <c r="DJ921" s="24"/>
      <c r="DK921" s="24"/>
      <c r="DL921" s="24"/>
      <c r="DM921" s="24"/>
      <c r="DN921" s="24"/>
      <c r="DO921" s="24"/>
      <c r="DP921" s="24"/>
      <c r="DQ921" s="24"/>
      <c r="DR921" s="24"/>
      <c r="DS921" s="24"/>
      <c r="DT921" s="24"/>
      <c r="DU921" s="24"/>
      <c r="DV921" s="24"/>
      <c r="DW921" s="24"/>
      <c r="DX921" s="24"/>
      <c r="DY921" s="24"/>
      <c r="DZ921" s="24"/>
      <c r="EA921" s="24"/>
      <c r="EB921" s="24"/>
      <c r="EC921" s="24"/>
      <c r="ED921" s="24"/>
      <c r="EE921" s="24"/>
      <c r="EF921" s="24"/>
      <c r="EG921" s="24"/>
      <c r="EH921" s="24"/>
      <c r="EI921" s="24"/>
      <c r="EJ921" s="24"/>
      <c r="EK921" s="24"/>
      <c r="EL921" s="24"/>
      <c r="EM921" s="24"/>
      <c r="EN921" s="24"/>
      <c r="EO921" s="24"/>
      <c r="EP921" s="24"/>
      <c r="EQ921" s="24"/>
      <c r="ER921" s="24"/>
      <c r="ES921" s="24"/>
      <c r="ET921" s="24"/>
      <c r="EU921" s="24"/>
      <c r="EV921" s="24"/>
      <c r="EW921" s="24"/>
      <c r="EX921" s="24"/>
      <c r="EY921" s="24"/>
      <c r="EZ921" s="24"/>
      <c r="FA921" s="24"/>
      <c r="FB921" s="24"/>
      <c r="FC921" s="24"/>
      <c r="FD921" s="24"/>
      <c r="FE921" s="24"/>
      <c r="FF921" s="24"/>
      <c r="FG921" s="24"/>
      <c r="FH921" s="24"/>
      <c r="FI921" s="24"/>
      <c r="FJ921" s="24"/>
      <c r="FK921" s="24"/>
      <c r="FL921" s="24"/>
      <c r="FM921" s="24"/>
      <c r="FN921" s="24"/>
      <c r="FO921" s="24"/>
      <c r="FP921" s="24"/>
      <c r="FQ921" s="24"/>
      <c r="FR921" s="24"/>
      <c r="FS921" s="24"/>
      <c r="FT921" s="24"/>
      <c r="FU921" s="24"/>
      <c r="FV921" s="24"/>
      <c r="FW921" s="24"/>
      <c r="FX921" s="24"/>
      <c r="FY921" s="24"/>
      <c r="FZ921" s="24"/>
      <c r="GA921" s="24"/>
      <c r="GB921" s="24"/>
      <c r="GC921" s="24"/>
      <c r="GD921" s="24"/>
      <c r="GE921" s="24"/>
      <c r="GF921" s="24"/>
      <c r="GG921" s="24"/>
      <c r="GH921" s="24"/>
      <c r="GI921" s="24"/>
      <c r="GJ921" s="24"/>
      <c r="GK921" s="24"/>
      <c r="GL921" s="24"/>
      <c r="GM921" s="24"/>
      <c r="GN921" s="24"/>
      <c r="GO921" s="24"/>
      <c r="GP921" s="24"/>
      <c r="GQ921" s="24"/>
      <c r="GR921" s="24"/>
      <c r="GS921" s="24"/>
      <c r="GT921" s="24"/>
      <c r="GU921" s="24"/>
      <c r="GV921" s="24"/>
      <c r="GW921" s="24"/>
      <c r="GX921" s="24"/>
      <c r="GY921" s="24"/>
      <c r="GZ921" s="24"/>
      <c r="HA921" s="24"/>
      <c r="HB921" s="24"/>
      <c r="HC921" s="24"/>
      <c r="HD921" s="24"/>
      <c r="HE921" s="24"/>
      <c r="HF921" s="24"/>
      <c r="HG921" s="24"/>
      <c r="HH921" s="24"/>
      <c r="HI921" s="24"/>
      <c r="HJ921" s="24"/>
      <c r="HK921" s="24"/>
      <c r="HL921" s="24"/>
      <c r="HM921" s="24"/>
      <c r="HN921" s="24"/>
      <c r="HO921" s="24"/>
      <c r="HP921" s="24"/>
      <c r="HQ921" s="24"/>
      <c r="HR921" s="24"/>
      <c r="HS921" s="24"/>
      <c r="HT921" s="24"/>
      <c r="HU921" s="24"/>
      <c r="HV921" s="24"/>
      <c r="HW921" s="24"/>
      <c r="HX921" s="24"/>
      <c r="HY921" s="24"/>
      <c r="HZ921" s="24"/>
      <c r="IA921" s="24"/>
      <c r="IB921" s="24"/>
      <c r="IC921" s="24"/>
      <c r="ID921" s="24"/>
    </row>
    <row r="922" spans="13:238" x14ac:dyDescent="0.3">
      <c r="M922" s="66"/>
      <c r="BF922" s="23"/>
      <c r="BG922" s="24"/>
      <c r="BH922" s="24"/>
      <c r="BI922" s="24"/>
      <c r="BJ922" s="24"/>
      <c r="BK922" s="24"/>
      <c r="BL922" s="24"/>
      <c r="BM922" s="24"/>
      <c r="BN922" s="24"/>
      <c r="BO922" s="24"/>
      <c r="BP922" s="24"/>
      <c r="BQ922" s="24"/>
      <c r="BR922" s="24"/>
      <c r="BS922" s="24"/>
      <c r="BT922" s="24"/>
      <c r="BU922" s="24"/>
      <c r="BV922" s="24"/>
      <c r="BW922" s="24"/>
      <c r="BX922" s="24"/>
      <c r="BY922" s="24"/>
      <c r="BZ922" s="24"/>
      <c r="CA922" s="24"/>
      <c r="CB922" s="24"/>
      <c r="CC922" s="24"/>
      <c r="CD922" s="24"/>
      <c r="CE922" s="24"/>
      <c r="CF922" s="24"/>
      <c r="CG922" s="24"/>
      <c r="CH922" s="24"/>
      <c r="CI922" s="24"/>
      <c r="CJ922" s="24"/>
      <c r="CK922" s="24"/>
      <c r="CL922" s="24"/>
      <c r="CM922" s="24"/>
      <c r="CN922" s="24"/>
      <c r="CO922" s="24"/>
      <c r="CP922" s="24"/>
      <c r="CQ922" s="24"/>
      <c r="CR922" s="24"/>
      <c r="CS922" s="24"/>
      <c r="CT922" s="24"/>
      <c r="CU922" s="24"/>
      <c r="CV922" s="24"/>
      <c r="CW922" s="24"/>
      <c r="CX922" s="24"/>
      <c r="CY922" s="24"/>
      <c r="CZ922" s="24"/>
      <c r="DA922" s="24"/>
      <c r="DB922" s="24"/>
      <c r="DC922" s="24"/>
      <c r="DD922" s="24"/>
      <c r="DE922" s="24"/>
      <c r="DF922" s="24"/>
      <c r="DG922" s="24"/>
      <c r="DH922" s="24"/>
      <c r="DI922" s="24"/>
      <c r="DJ922" s="24"/>
      <c r="DK922" s="24"/>
      <c r="DL922" s="24"/>
      <c r="DM922" s="24"/>
      <c r="DN922" s="24"/>
      <c r="DO922" s="24"/>
      <c r="DP922" s="24"/>
      <c r="DQ922" s="24"/>
      <c r="DR922" s="24"/>
      <c r="DS922" s="24"/>
      <c r="DT922" s="24"/>
      <c r="DU922" s="24"/>
      <c r="DV922" s="24"/>
      <c r="DW922" s="24"/>
      <c r="DX922" s="24"/>
      <c r="DY922" s="24"/>
      <c r="DZ922" s="24"/>
      <c r="EA922" s="24"/>
      <c r="EB922" s="24"/>
      <c r="EC922" s="24"/>
      <c r="ED922" s="24"/>
      <c r="EE922" s="24"/>
      <c r="EF922" s="24"/>
      <c r="EG922" s="24"/>
      <c r="EH922" s="24"/>
      <c r="EI922" s="24"/>
      <c r="EJ922" s="24"/>
      <c r="EK922" s="24"/>
      <c r="EL922" s="24"/>
      <c r="EM922" s="24"/>
      <c r="EN922" s="24"/>
      <c r="EO922" s="24"/>
      <c r="EP922" s="24"/>
      <c r="EQ922" s="24"/>
      <c r="ER922" s="24"/>
      <c r="ES922" s="24"/>
      <c r="ET922" s="24"/>
      <c r="EU922" s="24"/>
      <c r="EV922" s="24"/>
      <c r="EW922" s="24"/>
      <c r="EX922" s="24"/>
      <c r="EY922" s="24"/>
      <c r="EZ922" s="24"/>
      <c r="FA922" s="24"/>
      <c r="FB922" s="24"/>
      <c r="FC922" s="24"/>
      <c r="FD922" s="24"/>
      <c r="FE922" s="24"/>
      <c r="FF922" s="24"/>
      <c r="FG922" s="24"/>
      <c r="FH922" s="24"/>
      <c r="FI922" s="24"/>
      <c r="FJ922" s="24"/>
      <c r="FK922" s="24"/>
      <c r="FL922" s="24"/>
      <c r="FM922" s="24"/>
      <c r="FN922" s="24"/>
      <c r="FO922" s="24"/>
      <c r="FP922" s="24"/>
      <c r="FQ922" s="24"/>
      <c r="FR922" s="24"/>
      <c r="FS922" s="24"/>
      <c r="FT922" s="24"/>
      <c r="FU922" s="24"/>
      <c r="FV922" s="24"/>
      <c r="FW922" s="24"/>
      <c r="FX922" s="24"/>
      <c r="FY922" s="24"/>
      <c r="FZ922" s="24"/>
      <c r="GA922" s="24"/>
      <c r="GB922" s="24"/>
      <c r="GC922" s="24"/>
      <c r="GD922" s="24"/>
      <c r="GE922" s="24"/>
      <c r="GF922" s="24"/>
      <c r="GG922" s="24"/>
      <c r="GH922" s="24"/>
      <c r="GI922" s="24"/>
      <c r="GJ922" s="24"/>
      <c r="GK922" s="24"/>
      <c r="GL922" s="24"/>
      <c r="GM922" s="24"/>
      <c r="GN922" s="24"/>
      <c r="GO922" s="24"/>
      <c r="GP922" s="24"/>
      <c r="GQ922" s="24"/>
      <c r="GR922" s="24"/>
      <c r="GS922" s="24"/>
      <c r="GT922" s="24"/>
      <c r="GU922" s="24"/>
      <c r="GV922" s="24"/>
      <c r="GW922" s="24"/>
      <c r="GX922" s="24"/>
      <c r="GY922" s="24"/>
      <c r="GZ922" s="24"/>
      <c r="HA922" s="24"/>
      <c r="HB922" s="24"/>
      <c r="HC922" s="24"/>
      <c r="HD922" s="24"/>
      <c r="HE922" s="24"/>
      <c r="HF922" s="24"/>
      <c r="HG922" s="24"/>
      <c r="HH922" s="24"/>
      <c r="HI922" s="24"/>
      <c r="HJ922" s="24"/>
      <c r="HK922" s="24"/>
      <c r="HL922" s="24"/>
      <c r="HM922" s="24"/>
      <c r="HN922" s="24"/>
      <c r="HO922" s="24"/>
      <c r="HP922" s="24"/>
      <c r="HQ922" s="24"/>
      <c r="HR922" s="24"/>
      <c r="HS922" s="24"/>
      <c r="HT922" s="24"/>
      <c r="HU922" s="24"/>
      <c r="HV922" s="24"/>
      <c r="HW922" s="24"/>
      <c r="HX922" s="24"/>
      <c r="HY922" s="24"/>
      <c r="HZ922" s="24"/>
      <c r="IA922" s="24"/>
      <c r="IB922" s="24"/>
      <c r="IC922" s="24"/>
      <c r="ID922" s="24"/>
    </row>
    <row r="923" spans="13:238" x14ac:dyDescent="0.3">
      <c r="M923" s="66"/>
      <c r="BF923" s="23"/>
      <c r="BG923" s="24"/>
      <c r="BH923" s="24"/>
      <c r="BI923" s="24"/>
      <c r="BJ923" s="24"/>
      <c r="BK923" s="24"/>
      <c r="BL923" s="24"/>
      <c r="BM923" s="24"/>
      <c r="BN923" s="24"/>
      <c r="BO923" s="24"/>
      <c r="BP923" s="24"/>
      <c r="BQ923" s="24"/>
      <c r="BR923" s="24"/>
      <c r="BS923" s="24"/>
      <c r="BT923" s="24"/>
      <c r="BU923" s="24"/>
      <c r="BV923" s="24"/>
      <c r="BW923" s="24"/>
      <c r="BX923" s="24"/>
      <c r="BY923" s="24"/>
      <c r="BZ923" s="24"/>
      <c r="CA923" s="24"/>
      <c r="CB923" s="24"/>
      <c r="CC923" s="24"/>
      <c r="CD923" s="24"/>
      <c r="CE923" s="24"/>
      <c r="CF923" s="24"/>
      <c r="CG923" s="24"/>
      <c r="CH923" s="24"/>
      <c r="CI923" s="24"/>
      <c r="CJ923" s="24"/>
      <c r="CK923" s="24"/>
      <c r="CL923" s="24"/>
      <c r="CM923" s="24"/>
      <c r="CN923" s="24"/>
      <c r="CO923" s="24"/>
      <c r="CP923" s="24"/>
      <c r="CQ923" s="24"/>
      <c r="CR923" s="24"/>
      <c r="CS923" s="24"/>
      <c r="CT923" s="24"/>
      <c r="CU923" s="24"/>
      <c r="CV923" s="24"/>
      <c r="CW923" s="24"/>
      <c r="CX923" s="24"/>
      <c r="CY923" s="24"/>
      <c r="CZ923" s="24"/>
      <c r="DA923" s="24"/>
      <c r="DB923" s="24"/>
      <c r="DC923" s="24"/>
      <c r="DD923" s="24"/>
      <c r="DE923" s="24"/>
      <c r="DF923" s="24"/>
      <c r="DG923" s="24"/>
      <c r="DH923" s="24"/>
      <c r="DI923" s="24"/>
      <c r="DJ923" s="24"/>
      <c r="DK923" s="24"/>
      <c r="DL923" s="24"/>
      <c r="DM923" s="24"/>
      <c r="DN923" s="24"/>
      <c r="DO923" s="24"/>
      <c r="DP923" s="24"/>
      <c r="DQ923" s="24"/>
      <c r="DR923" s="24"/>
      <c r="DS923" s="24"/>
      <c r="DT923" s="24"/>
      <c r="DU923" s="24"/>
      <c r="DV923" s="24"/>
      <c r="DW923" s="24"/>
      <c r="DX923" s="24"/>
      <c r="DY923" s="24"/>
      <c r="DZ923" s="24"/>
      <c r="EA923" s="24"/>
      <c r="EB923" s="24"/>
      <c r="EC923" s="24"/>
      <c r="ED923" s="24"/>
      <c r="EE923" s="24"/>
      <c r="EF923" s="24"/>
      <c r="EG923" s="24"/>
      <c r="EH923" s="24"/>
      <c r="EI923" s="24"/>
      <c r="EJ923" s="24"/>
      <c r="EK923" s="24"/>
      <c r="EL923" s="24"/>
      <c r="EM923" s="24"/>
      <c r="EN923" s="24"/>
      <c r="EO923" s="24"/>
      <c r="EP923" s="24"/>
      <c r="EQ923" s="24"/>
      <c r="ER923" s="24"/>
      <c r="ES923" s="24"/>
      <c r="ET923" s="24"/>
      <c r="EU923" s="24"/>
      <c r="EV923" s="24"/>
      <c r="EW923" s="24"/>
      <c r="EX923" s="24"/>
      <c r="EY923" s="24"/>
      <c r="EZ923" s="24"/>
      <c r="FA923" s="24"/>
      <c r="FB923" s="24"/>
      <c r="FC923" s="24"/>
      <c r="FD923" s="24"/>
      <c r="FE923" s="24"/>
      <c r="FF923" s="24"/>
      <c r="FG923" s="24"/>
      <c r="FH923" s="24"/>
      <c r="FI923" s="24"/>
      <c r="FJ923" s="24"/>
      <c r="FK923" s="24"/>
      <c r="FL923" s="24"/>
      <c r="FM923" s="24"/>
      <c r="FN923" s="24"/>
      <c r="FO923" s="24"/>
      <c r="FP923" s="24"/>
      <c r="FQ923" s="24"/>
      <c r="FR923" s="24"/>
      <c r="FS923" s="24"/>
      <c r="FT923" s="24"/>
      <c r="FU923" s="24"/>
      <c r="FV923" s="24"/>
      <c r="FW923" s="24"/>
      <c r="FX923" s="24"/>
      <c r="FY923" s="24"/>
      <c r="FZ923" s="24"/>
      <c r="GA923" s="24"/>
      <c r="GB923" s="24"/>
      <c r="GC923" s="24"/>
      <c r="GD923" s="24"/>
      <c r="GE923" s="24"/>
      <c r="GF923" s="24"/>
      <c r="GG923" s="24"/>
      <c r="GH923" s="24"/>
      <c r="GI923" s="24"/>
      <c r="GJ923" s="24"/>
      <c r="GK923" s="24"/>
      <c r="GL923" s="24"/>
      <c r="GM923" s="24"/>
      <c r="GN923" s="24"/>
      <c r="GO923" s="24"/>
      <c r="GP923" s="24"/>
      <c r="GQ923" s="24"/>
      <c r="GR923" s="24"/>
      <c r="GS923" s="24"/>
      <c r="GT923" s="24"/>
      <c r="GU923" s="24"/>
      <c r="GV923" s="24"/>
      <c r="GW923" s="24"/>
      <c r="GX923" s="24"/>
      <c r="GY923" s="24"/>
      <c r="GZ923" s="24"/>
      <c r="HA923" s="24"/>
      <c r="HB923" s="24"/>
      <c r="HC923" s="24"/>
      <c r="HD923" s="24"/>
      <c r="HE923" s="24"/>
      <c r="HF923" s="24"/>
      <c r="HG923" s="24"/>
      <c r="HH923" s="24"/>
      <c r="HI923" s="24"/>
      <c r="HJ923" s="24"/>
      <c r="HK923" s="24"/>
      <c r="HL923" s="24"/>
      <c r="HM923" s="24"/>
      <c r="HN923" s="24"/>
      <c r="HO923" s="24"/>
      <c r="HP923" s="24"/>
      <c r="HQ923" s="24"/>
      <c r="HR923" s="24"/>
      <c r="HS923" s="24"/>
      <c r="HT923" s="24"/>
      <c r="HU923" s="24"/>
      <c r="HV923" s="24"/>
      <c r="HW923" s="24"/>
      <c r="HX923" s="24"/>
      <c r="HY923" s="24"/>
      <c r="HZ923" s="24"/>
      <c r="IA923" s="24"/>
      <c r="IB923" s="24"/>
      <c r="IC923" s="24"/>
      <c r="ID923" s="24"/>
    </row>
    <row r="924" spans="13:238" x14ac:dyDescent="0.3">
      <c r="M924" s="66"/>
      <c r="BF924" s="23"/>
      <c r="BG924" s="24"/>
      <c r="BH924" s="24"/>
      <c r="BI924" s="24"/>
      <c r="BJ924" s="24"/>
      <c r="BK924" s="24"/>
      <c r="BL924" s="24"/>
      <c r="BM924" s="24"/>
      <c r="BN924" s="24"/>
      <c r="BO924" s="24"/>
      <c r="BP924" s="24"/>
      <c r="BQ924" s="24"/>
      <c r="BR924" s="24"/>
      <c r="BS924" s="24"/>
      <c r="BT924" s="24"/>
      <c r="BU924" s="24"/>
      <c r="BV924" s="24"/>
      <c r="BW924" s="24"/>
      <c r="BX924" s="24"/>
      <c r="BY924" s="24"/>
      <c r="BZ924" s="24"/>
      <c r="CA924" s="24"/>
      <c r="CB924" s="24"/>
      <c r="CC924" s="24"/>
      <c r="CD924" s="24"/>
      <c r="CE924" s="24"/>
      <c r="CF924" s="24"/>
      <c r="CG924" s="24"/>
      <c r="CH924" s="24"/>
      <c r="CI924" s="24"/>
      <c r="CJ924" s="24"/>
      <c r="CK924" s="24"/>
      <c r="CL924" s="24"/>
      <c r="CM924" s="24"/>
      <c r="CN924" s="24"/>
      <c r="CO924" s="24"/>
      <c r="CP924" s="24"/>
      <c r="CQ924" s="24"/>
      <c r="CR924" s="24"/>
      <c r="CS924" s="24"/>
      <c r="CT924" s="24"/>
      <c r="CU924" s="24"/>
      <c r="CV924" s="24"/>
      <c r="CW924" s="24"/>
      <c r="CX924" s="24"/>
      <c r="CY924" s="24"/>
      <c r="CZ924" s="24"/>
      <c r="DA924" s="24"/>
      <c r="DB924" s="24"/>
      <c r="DC924" s="24"/>
      <c r="DD924" s="24"/>
      <c r="DE924" s="24"/>
      <c r="DF924" s="24"/>
      <c r="DG924" s="24"/>
      <c r="DH924" s="24"/>
      <c r="DI924" s="24"/>
      <c r="DJ924" s="24"/>
      <c r="DK924" s="24"/>
      <c r="DL924" s="24"/>
      <c r="DM924" s="24"/>
      <c r="DN924" s="24"/>
      <c r="DO924" s="24"/>
      <c r="DP924" s="24"/>
      <c r="DQ924" s="24"/>
      <c r="DR924" s="24"/>
      <c r="DS924" s="24"/>
      <c r="DT924" s="24"/>
      <c r="DU924" s="24"/>
      <c r="DV924" s="24"/>
      <c r="DW924" s="24"/>
      <c r="DX924" s="24"/>
      <c r="DY924" s="24"/>
      <c r="DZ924" s="24"/>
      <c r="EA924" s="24"/>
      <c r="EB924" s="24"/>
      <c r="EC924" s="24"/>
      <c r="ED924" s="24"/>
      <c r="EE924" s="24"/>
      <c r="EF924" s="24"/>
      <c r="EG924" s="24"/>
      <c r="EH924" s="24"/>
      <c r="EI924" s="24"/>
      <c r="EJ924" s="24"/>
      <c r="EK924" s="24"/>
      <c r="EL924" s="24"/>
      <c r="EM924" s="24"/>
      <c r="EN924" s="24"/>
      <c r="EO924" s="24"/>
      <c r="EP924" s="24"/>
      <c r="EQ924" s="24"/>
      <c r="ER924" s="24"/>
      <c r="ES924" s="24"/>
      <c r="ET924" s="24"/>
      <c r="EU924" s="24"/>
      <c r="EV924" s="24"/>
      <c r="EW924" s="24"/>
      <c r="EX924" s="24"/>
      <c r="EY924" s="24"/>
      <c r="EZ924" s="24"/>
      <c r="FA924" s="24"/>
      <c r="FB924" s="24"/>
      <c r="FC924" s="24"/>
      <c r="FD924" s="24"/>
      <c r="FE924" s="24"/>
      <c r="FF924" s="24"/>
      <c r="FG924" s="24"/>
      <c r="FH924" s="24"/>
      <c r="FI924" s="24"/>
      <c r="FJ924" s="24"/>
      <c r="FK924" s="24"/>
      <c r="FL924" s="24"/>
      <c r="FM924" s="24"/>
      <c r="FN924" s="24"/>
      <c r="FO924" s="24"/>
      <c r="FP924" s="24"/>
      <c r="FQ924" s="24"/>
      <c r="FR924" s="24"/>
      <c r="FS924" s="24"/>
      <c r="FT924" s="24"/>
      <c r="FU924" s="24"/>
      <c r="FV924" s="24"/>
      <c r="FW924" s="24"/>
      <c r="FX924" s="24"/>
      <c r="FY924" s="24"/>
      <c r="FZ924" s="24"/>
      <c r="GA924" s="24"/>
      <c r="GB924" s="24"/>
      <c r="GC924" s="24"/>
      <c r="GD924" s="24"/>
      <c r="GE924" s="24"/>
      <c r="GF924" s="24"/>
      <c r="GG924" s="24"/>
      <c r="GH924" s="24"/>
      <c r="GI924" s="24"/>
      <c r="GJ924" s="24"/>
      <c r="GK924" s="24"/>
      <c r="GL924" s="24"/>
      <c r="GM924" s="24"/>
      <c r="GN924" s="24"/>
      <c r="GO924" s="24"/>
      <c r="GP924" s="24"/>
      <c r="GQ924" s="24"/>
      <c r="GR924" s="24"/>
      <c r="GS924" s="24"/>
      <c r="GT924" s="24"/>
      <c r="GU924" s="24"/>
      <c r="GV924" s="24"/>
      <c r="GW924" s="24"/>
      <c r="GX924" s="24"/>
      <c r="GY924" s="24"/>
      <c r="GZ924" s="24"/>
      <c r="HA924" s="24"/>
      <c r="HB924" s="24"/>
      <c r="HC924" s="24"/>
      <c r="HD924" s="24"/>
      <c r="HE924" s="24"/>
      <c r="HF924" s="24"/>
      <c r="HG924" s="24"/>
      <c r="HH924" s="24"/>
      <c r="HI924" s="24"/>
      <c r="HJ924" s="24"/>
      <c r="HK924" s="24"/>
      <c r="HL924" s="24"/>
      <c r="HM924" s="24"/>
      <c r="HN924" s="24"/>
      <c r="HO924" s="24"/>
      <c r="HP924" s="24"/>
      <c r="HQ924" s="24"/>
      <c r="HR924" s="24"/>
      <c r="HS924" s="24"/>
      <c r="HT924" s="24"/>
      <c r="HU924" s="24"/>
      <c r="HV924" s="24"/>
      <c r="HW924" s="24"/>
      <c r="HX924" s="24"/>
      <c r="HY924" s="24"/>
      <c r="HZ924" s="24"/>
      <c r="IA924" s="24"/>
      <c r="IB924" s="24"/>
      <c r="IC924" s="24"/>
      <c r="ID924" s="24"/>
    </row>
    <row r="925" spans="13:238" x14ac:dyDescent="0.3">
      <c r="M925" s="66"/>
      <c r="BF925" s="23"/>
      <c r="BG925" s="24"/>
      <c r="BH925" s="24"/>
      <c r="BI925" s="24"/>
      <c r="BJ925" s="24"/>
      <c r="BK925" s="24"/>
      <c r="BL925" s="24"/>
      <c r="BM925" s="24"/>
      <c r="BN925" s="24"/>
      <c r="BO925" s="24"/>
      <c r="BP925" s="24"/>
      <c r="BQ925" s="24"/>
      <c r="BR925" s="24"/>
      <c r="BS925" s="24"/>
      <c r="BT925" s="24"/>
      <c r="BU925" s="24"/>
      <c r="BV925" s="24"/>
      <c r="BW925" s="24"/>
      <c r="BX925" s="24"/>
      <c r="BY925" s="24"/>
      <c r="BZ925" s="24"/>
      <c r="CA925" s="24"/>
      <c r="CB925" s="24"/>
      <c r="CC925" s="24"/>
      <c r="CD925" s="24"/>
      <c r="CE925" s="24"/>
      <c r="CF925" s="24"/>
      <c r="CG925" s="24"/>
      <c r="CH925" s="24"/>
      <c r="CI925" s="24"/>
      <c r="CJ925" s="24"/>
      <c r="CK925" s="24"/>
      <c r="CL925" s="24"/>
      <c r="CM925" s="24"/>
      <c r="CN925" s="24"/>
      <c r="CO925" s="24"/>
      <c r="CP925" s="24"/>
      <c r="CQ925" s="24"/>
      <c r="CR925" s="24"/>
      <c r="CS925" s="24"/>
      <c r="CT925" s="24"/>
      <c r="CU925" s="24"/>
      <c r="CV925" s="24"/>
      <c r="CW925" s="24"/>
      <c r="CX925" s="24"/>
      <c r="CY925" s="24"/>
      <c r="CZ925" s="24"/>
      <c r="DA925" s="24"/>
      <c r="DB925" s="24"/>
      <c r="DC925" s="24"/>
      <c r="DD925" s="24"/>
      <c r="DE925" s="24"/>
      <c r="DF925" s="24"/>
      <c r="DG925" s="24"/>
      <c r="DH925" s="24"/>
      <c r="DI925" s="24"/>
      <c r="DJ925" s="24"/>
      <c r="DK925" s="24"/>
      <c r="DL925" s="24"/>
      <c r="DM925" s="24"/>
      <c r="DN925" s="24"/>
      <c r="DO925" s="24"/>
      <c r="DP925" s="24"/>
      <c r="DQ925" s="24"/>
      <c r="DR925" s="24"/>
      <c r="DS925" s="24"/>
      <c r="DT925" s="24"/>
      <c r="DU925" s="24"/>
      <c r="DV925" s="24"/>
      <c r="DW925" s="24"/>
      <c r="DX925" s="24"/>
      <c r="DY925" s="24"/>
      <c r="DZ925" s="24"/>
      <c r="EA925" s="24"/>
      <c r="EB925" s="24"/>
      <c r="EC925" s="24"/>
      <c r="ED925" s="24"/>
      <c r="EE925" s="24"/>
      <c r="EF925" s="24"/>
      <c r="EG925" s="24"/>
      <c r="EH925" s="24"/>
      <c r="EI925" s="24"/>
      <c r="EJ925" s="24"/>
      <c r="EK925" s="24"/>
      <c r="EL925" s="24"/>
      <c r="EM925" s="24"/>
      <c r="EN925" s="24"/>
      <c r="EO925" s="24"/>
      <c r="EP925" s="24"/>
      <c r="EQ925" s="24"/>
      <c r="ER925" s="24"/>
      <c r="ES925" s="24"/>
      <c r="ET925" s="24"/>
      <c r="EU925" s="24"/>
      <c r="EV925" s="24"/>
      <c r="EW925" s="24"/>
      <c r="EX925" s="24"/>
      <c r="EY925" s="24"/>
      <c r="EZ925" s="24"/>
      <c r="FA925" s="24"/>
      <c r="FB925" s="24"/>
      <c r="FC925" s="24"/>
      <c r="FD925" s="24"/>
      <c r="FE925" s="24"/>
      <c r="FF925" s="24"/>
      <c r="FG925" s="24"/>
      <c r="FH925" s="24"/>
      <c r="FI925" s="24"/>
      <c r="FJ925" s="24"/>
      <c r="FK925" s="24"/>
      <c r="FL925" s="24"/>
      <c r="FM925" s="24"/>
      <c r="FN925" s="24"/>
      <c r="FO925" s="24"/>
      <c r="FP925" s="24"/>
      <c r="FQ925" s="24"/>
      <c r="FR925" s="24"/>
      <c r="FS925" s="24"/>
      <c r="FT925" s="24"/>
      <c r="FU925" s="24"/>
      <c r="FV925" s="24"/>
      <c r="FW925" s="24"/>
      <c r="FX925" s="24"/>
      <c r="FY925" s="24"/>
      <c r="FZ925" s="24"/>
      <c r="GA925" s="24"/>
      <c r="GB925" s="24"/>
      <c r="GC925" s="24"/>
      <c r="GD925" s="24"/>
      <c r="GE925" s="24"/>
      <c r="GF925" s="24"/>
      <c r="GG925" s="24"/>
      <c r="GH925" s="24"/>
      <c r="GI925" s="24"/>
      <c r="GJ925" s="24"/>
      <c r="GK925" s="24"/>
      <c r="GL925" s="24"/>
      <c r="GM925" s="24"/>
      <c r="GN925" s="24"/>
      <c r="GO925" s="24"/>
      <c r="GP925" s="24"/>
      <c r="GQ925" s="24"/>
      <c r="GR925" s="24"/>
      <c r="GS925" s="24"/>
      <c r="GT925" s="24"/>
      <c r="GU925" s="24"/>
      <c r="GV925" s="24"/>
      <c r="GW925" s="24"/>
      <c r="GX925" s="24"/>
      <c r="GY925" s="24"/>
      <c r="GZ925" s="24"/>
      <c r="HA925" s="24"/>
      <c r="HB925" s="24"/>
      <c r="HC925" s="24"/>
      <c r="HD925" s="24"/>
      <c r="HE925" s="24"/>
      <c r="HF925" s="24"/>
      <c r="HG925" s="24"/>
      <c r="HH925" s="24"/>
      <c r="HI925" s="24"/>
      <c r="HJ925" s="24"/>
      <c r="HK925" s="24"/>
      <c r="HL925" s="24"/>
      <c r="HM925" s="24"/>
      <c r="HN925" s="24"/>
      <c r="HO925" s="24"/>
      <c r="HP925" s="24"/>
      <c r="HQ925" s="24"/>
      <c r="HR925" s="24"/>
      <c r="HS925" s="24"/>
      <c r="HT925" s="24"/>
      <c r="HU925" s="24"/>
      <c r="HV925" s="24"/>
      <c r="HW925" s="24"/>
      <c r="HX925" s="24"/>
      <c r="HY925" s="24"/>
      <c r="HZ925" s="24"/>
      <c r="IA925" s="24"/>
      <c r="IB925" s="24"/>
      <c r="IC925" s="24"/>
      <c r="ID925" s="24"/>
    </row>
    <row r="926" spans="13:238" x14ac:dyDescent="0.3">
      <c r="M926" s="66"/>
      <c r="BF926" s="23"/>
      <c r="BG926" s="24"/>
      <c r="BH926" s="24"/>
      <c r="BI926" s="24"/>
      <c r="BJ926" s="24"/>
      <c r="BK926" s="24"/>
      <c r="BL926" s="24"/>
      <c r="BM926" s="24"/>
      <c r="BN926" s="24"/>
      <c r="BO926" s="24"/>
      <c r="BP926" s="24"/>
      <c r="BQ926" s="24"/>
      <c r="BR926" s="24"/>
      <c r="BS926" s="24"/>
      <c r="BT926" s="24"/>
      <c r="BU926" s="24"/>
      <c r="BV926" s="24"/>
      <c r="BW926" s="24"/>
      <c r="BX926" s="24"/>
      <c r="BY926" s="24"/>
      <c r="BZ926" s="24"/>
      <c r="CA926" s="24"/>
      <c r="CB926" s="24"/>
      <c r="CC926" s="24"/>
      <c r="CD926" s="24"/>
      <c r="CE926" s="24"/>
      <c r="CF926" s="24"/>
      <c r="CG926" s="24"/>
      <c r="CH926" s="24"/>
      <c r="CI926" s="24"/>
      <c r="CJ926" s="24"/>
      <c r="CK926" s="24"/>
      <c r="CL926" s="24"/>
      <c r="CM926" s="24"/>
      <c r="CN926" s="24"/>
      <c r="CO926" s="24"/>
      <c r="CP926" s="24"/>
      <c r="CQ926" s="24"/>
      <c r="CR926" s="24"/>
      <c r="CS926" s="24"/>
      <c r="CT926" s="24"/>
      <c r="CU926" s="24"/>
      <c r="CV926" s="24"/>
      <c r="CW926" s="24"/>
      <c r="CX926" s="24"/>
      <c r="CY926" s="24"/>
      <c r="CZ926" s="24"/>
      <c r="DA926" s="24"/>
      <c r="DB926" s="24"/>
      <c r="DC926" s="24"/>
      <c r="DD926" s="24"/>
      <c r="DE926" s="24"/>
      <c r="DF926" s="24"/>
      <c r="DG926" s="24"/>
      <c r="DH926" s="24"/>
      <c r="DI926" s="24"/>
      <c r="DJ926" s="24"/>
      <c r="DK926" s="24"/>
      <c r="DL926" s="24"/>
      <c r="DM926" s="24"/>
      <c r="DN926" s="24"/>
      <c r="DO926" s="24"/>
      <c r="DP926" s="24"/>
      <c r="DQ926" s="24"/>
      <c r="DR926" s="24"/>
      <c r="DS926" s="24"/>
      <c r="DT926" s="24"/>
      <c r="DU926" s="24"/>
      <c r="DV926" s="24"/>
      <c r="DW926" s="24"/>
      <c r="DX926" s="24"/>
      <c r="DY926" s="24"/>
      <c r="DZ926" s="24"/>
      <c r="EA926" s="24"/>
      <c r="EB926" s="24"/>
      <c r="EC926" s="24"/>
      <c r="ED926" s="24"/>
      <c r="EE926" s="24"/>
      <c r="EF926" s="24"/>
      <c r="EG926" s="24"/>
      <c r="EH926" s="24"/>
      <c r="EI926" s="24"/>
      <c r="EJ926" s="24"/>
      <c r="EK926" s="24"/>
      <c r="EL926" s="24"/>
      <c r="EM926" s="24"/>
      <c r="EN926" s="24"/>
      <c r="EO926" s="24"/>
      <c r="EP926" s="24"/>
      <c r="EQ926" s="24"/>
      <c r="ER926" s="24"/>
      <c r="ES926" s="24"/>
      <c r="ET926" s="24"/>
      <c r="EU926" s="24"/>
      <c r="EV926" s="24"/>
      <c r="EW926" s="24"/>
      <c r="EX926" s="24"/>
      <c r="EY926" s="24"/>
      <c r="EZ926" s="24"/>
      <c r="FA926" s="24"/>
      <c r="FB926" s="24"/>
      <c r="FC926" s="24"/>
      <c r="FD926" s="24"/>
      <c r="FE926" s="24"/>
      <c r="FF926" s="24"/>
      <c r="FG926" s="24"/>
      <c r="FH926" s="24"/>
      <c r="FI926" s="24"/>
      <c r="FJ926" s="24"/>
      <c r="FK926" s="24"/>
      <c r="FL926" s="24"/>
      <c r="FM926" s="24"/>
      <c r="FN926" s="24"/>
      <c r="FO926" s="24"/>
      <c r="FP926" s="24"/>
      <c r="FQ926" s="24"/>
      <c r="FR926" s="24"/>
      <c r="FS926" s="24"/>
      <c r="FT926" s="24"/>
      <c r="FU926" s="24"/>
      <c r="FV926" s="24"/>
      <c r="FW926" s="24"/>
      <c r="FX926" s="24"/>
      <c r="FY926" s="24"/>
      <c r="FZ926" s="24"/>
      <c r="GA926" s="24"/>
      <c r="GB926" s="24"/>
      <c r="GC926" s="24"/>
      <c r="GD926" s="24"/>
      <c r="GE926" s="24"/>
      <c r="GF926" s="24"/>
      <c r="GG926" s="24"/>
      <c r="GH926" s="24"/>
      <c r="GI926" s="24"/>
      <c r="GJ926" s="24"/>
      <c r="GK926" s="24"/>
      <c r="GL926" s="24"/>
      <c r="GM926" s="24"/>
      <c r="GN926" s="24"/>
      <c r="GO926" s="24"/>
      <c r="GP926" s="24"/>
      <c r="GQ926" s="24"/>
      <c r="GR926" s="24"/>
      <c r="GS926" s="24"/>
      <c r="GT926" s="24"/>
      <c r="GU926" s="24"/>
      <c r="GV926" s="24"/>
      <c r="GW926" s="24"/>
      <c r="GX926" s="24"/>
      <c r="GY926" s="24"/>
      <c r="GZ926" s="24"/>
      <c r="HA926" s="24"/>
      <c r="HB926" s="24"/>
      <c r="HC926" s="24"/>
      <c r="HD926" s="24"/>
      <c r="HE926" s="24"/>
      <c r="HF926" s="24"/>
      <c r="HG926" s="24"/>
      <c r="HH926" s="24"/>
      <c r="HI926" s="24"/>
      <c r="HJ926" s="24"/>
      <c r="HK926" s="24"/>
      <c r="HL926" s="24"/>
      <c r="HM926" s="24"/>
      <c r="HN926" s="24"/>
      <c r="HO926" s="24"/>
      <c r="HP926" s="24"/>
      <c r="HQ926" s="24"/>
      <c r="HR926" s="24"/>
      <c r="HS926" s="24"/>
      <c r="HT926" s="24"/>
      <c r="HU926" s="24"/>
      <c r="HV926" s="24"/>
      <c r="HW926" s="24"/>
      <c r="HX926" s="24"/>
      <c r="HY926" s="24"/>
      <c r="HZ926" s="24"/>
      <c r="IA926" s="24"/>
      <c r="IB926" s="24"/>
      <c r="IC926" s="24"/>
      <c r="ID926" s="24"/>
    </row>
    <row r="927" spans="13:238" x14ac:dyDescent="0.3">
      <c r="M927" s="66"/>
      <c r="BF927" s="23"/>
      <c r="BG927" s="24"/>
      <c r="BH927" s="24"/>
      <c r="BI927" s="24"/>
      <c r="BJ927" s="24"/>
      <c r="BK927" s="24"/>
      <c r="BL927" s="24"/>
      <c r="BM927" s="24"/>
      <c r="BN927" s="24"/>
      <c r="BO927" s="24"/>
      <c r="BP927" s="24"/>
      <c r="BQ927" s="24"/>
      <c r="BR927" s="24"/>
      <c r="BS927" s="24"/>
      <c r="BT927" s="24"/>
      <c r="BU927" s="24"/>
      <c r="BV927" s="24"/>
      <c r="BW927" s="24"/>
      <c r="BX927" s="24"/>
      <c r="BY927" s="24"/>
      <c r="BZ927" s="24"/>
      <c r="CA927" s="24"/>
      <c r="CB927" s="24"/>
      <c r="CC927" s="24"/>
      <c r="CD927" s="24"/>
      <c r="CE927" s="24"/>
      <c r="CF927" s="24"/>
      <c r="CG927" s="24"/>
      <c r="CH927" s="24"/>
      <c r="CI927" s="24"/>
      <c r="CJ927" s="24"/>
      <c r="CK927" s="24"/>
      <c r="CL927" s="24"/>
      <c r="CM927" s="24"/>
      <c r="CN927" s="24"/>
      <c r="CO927" s="24"/>
      <c r="CP927" s="24"/>
      <c r="CQ927" s="24"/>
      <c r="CR927" s="24"/>
      <c r="CS927" s="24"/>
      <c r="CT927" s="24"/>
      <c r="CU927" s="24"/>
      <c r="CV927" s="24"/>
      <c r="CW927" s="24"/>
      <c r="CX927" s="24"/>
      <c r="CY927" s="24"/>
      <c r="CZ927" s="24"/>
      <c r="DA927" s="24"/>
      <c r="DB927" s="24"/>
      <c r="DC927" s="24"/>
      <c r="DD927" s="24"/>
      <c r="DE927" s="24"/>
      <c r="DF927" s="24"/>
      <c r="DG927" s="24"/>
      <c r="DH927" s="24"/>
      <c r="DI927" s="24"/>
      <c r="DJ927" s="24"/>
      <c r="DK927" s="24"/>
      <c r="DL927" s="24"/>
      <c r="DM927" s="24"/>
      <c r="DN927" s="24"/>
      <c r="DO927" s="24"/>
      <c r="DP927" s="24"/>
      <c r="DQ927" s="24"/>
      <c r="DR927" s="24"/>
      <c r="DS927" s="24"/>
      <c r="DT927" s="24"/>
      <c r="DU927" s="24"/>
      <c r="DV927" s="24"/>
      <c r="DW927" s="24"/>
      <c r="DX927" s="24"/>
      <c r="DY927" s="24"/>
      <c r="DZ927" s="24"/>
      <c r="EA927" s="24"/>
      <c r="EB927" s="24"/>
      <c r="EC927" s="24"/>
      <c r="ED927" s="24"/>
      <c r="EE927" s="24"/>
      <c r="EF927" s="24"/>
      <c r="EG927" s="24"/>
      <c r="EH927" s="24"/>
      <c r="EI927" s="24"/>
      <c r="EJ927" s="24"/>
      <c r="EK927" s="24"/>
      <c r="EL927" s="24"/>
      <c r="EM927" s="24"/>
      <c r="EN927" s="24"/>
      <c r="EO927" s="24"/>
      <c r="EP927" s="24"/>
      <c r="EQ927" s="24"/>
      <c r="ER927" s="24"/>
      <c r="ES927" s="24"/>
      <c r="ET927" s="24"/>
      <c r="EU927" s="24"/>
      <c r="EV927" s="24"/>
      <c r="EW927" s="24"/>
      <c r="EX927" s="24"/>
      <c r="EY927" s="24"/>
      <c r="EZ927" s="24"/>
      <c r="FA927" s="24"/>
      <c r="FB927" s="24"/>
      <c r="FC927" s="24"/>
      <c r="FD927" s="24"/>
      <c r="FE927" s="24"/>
      <c r="FF927" s="24"/>
      <c r="FG927" s="24"/>
      <c r="FH927" s="24"/>
      <c r="FI927" s="24"/>
      <c r="FJ927" s="24"/>
      <c r="FK927" s="24"/>
      <c r="FL927" s="24"/>
      <c r="FM927" s="24"/>
      <c r="FN927" s="24"/>
      <c r="FO927" s="24"/>
      <c r="FP927" s="24"/>
      <c r="FQ927" s="24"/>
      <c r="FR927" s="24"/>
      <c r="FS927" s="24"/>
      <c r="FT927" s="24"/>
      <c r="FU927" s="24"/>
      <c r="FV927" s="24"/>
      <c r="FW927" s="24"/>
      <c r="FX927" s="24"/>
      <c r="FY927" s="24"/>
      <c r="FZ927" s="24"/>
      <c r="GA927" s="24"/>
      <c r="GB927" s="24"/>
      <c r="GC927" s="24"/>
      <c r="GD927" s="24"/>
      <c r="GE927" s="24"/>
      <c r="GF927" s="24"/>
      <c r="GG927" s="24"/>
      <c r="GH927" s="24"/>
      <c r="GI927" s="24"/>
      <c r="GJ927" s="24"/>
      <c r="GK927" s="24"/>
      <c r="GL927" s="24"/>
      <c r="GM927" s="24"/>
      <c r="GN927" s="24"/>
      <c r="GO927" s="24"/>
      <c r="GP927" s="24"/>
      <c r="GQ927" s="24"/>
      <c r="GR927" s="24"/>
      <c r="GS927" s="24"/>
      <c r="GT927" s="24"/>
      <c r="GU927" s="24"/>
      <c r="GV927" s="24"/>
      <c r="GW927" s="24"/>
      <c r="GX927" s="24"/>
      <c r="GY927" s="24"/>
      <c r="GZ927" s="24"/>
      <c r="HA927" s="24"/>
      <c r="HB927" s="24"/>
      <c r="HC927" s="24"/>
      <c r="HD927" s="24"/>
      <c r="HE927" s="24"/>
      <c r="HF927" s="24"/>
      <c r="HG927" s="24"/>
      <c r="HH927" s="24"/>
      <c r="HI927" s="24"/>
      <c r="HJ927" s="24"/>
      <c r="HK927" s="24"/>
      <c r="HL927" s="24"/>
      <c r="HM927" s="24"/>
      <c r="HN927" s="24"/>
      <c r="HO927" s="24"/>
      <c r="HP927" s="24"/>
      <c r="HQ927" s="24"/>
      <c r="HR927" s="24"/>
      <c r="HS927" s="24"/>
      <c r="HT927" s="24"/>
      <c r="HU927" s="24"/>
      <c r="HV927" s="24"/>
      <c r="HW927" s="24"/>
      <c r="HX927" s="24"/>
      <c r="HY927" s="24"/>
      <c r="HZ927" s="24"/>
      <c r="IA927" s="24"/>
      <c r="IB927" s="24"/>
      <c r="IC927" s="24"/>
      <c r="ID927" s="24"/>
    </row>
    <row r="928" spans="13:238" x14ac:dyDescent="0.3">
      <c r="M928" s="66"/>
      <c r="BF928" s="23"/>
      <c r="BG928" s="24"/>
      <c r="BH928" s="24"/>
      <c r="BI928" s="24"/>
      <c r="BJ928" s="24"/>
      <c r="BK928" s="24"/>
      <c r="BL928" s="24"/>
      <c r="BM928" s="24"/>
      <c r="BN928" s="24"/>
      <c r="BO928" s="24"/>
      <c r="BP928" s="24"/>
      <c r="BQ928" s="24"/>
      <c r="BR928" s="24"/>
      <c r="BS928" s="24"/>
      <c r="BT928" s="24"/>
      <c r="BU928" s="24"/>
      <c r="BV928" s="24"/>
      <c r="BW928" s="24"/>
      <c r="BX928" s="24"/>
      <c r="BY928" s="24"/>
      <c r="BZ928" s="24"/>
      <c r="CA928" s="24"/>
      <c r="CB928" s="24"/>
      <c r="CC928" s="24"/>
      <c r="CD928" s="24"/>
      <c r="CE928" s="24"/>
      <c r="CF928" s="24"/>
      <c r="CG928" s="24"/>
      <c r="CH928" s="24"/>
      <c r="CI928" s="24"/>
      <c r="CJ928" s="24"/>
      <c r="CK928" s="24"/>
      <c r="CL928" s="24"/>
      <c r="CM928" s="24"/>
      <c r="CN928" s="24"/>
      <c r="CO928" s="24"/>
      <c r="CP928" s="24"/>
      <c r="CQ928" s="24"/>
      <c r="CR928" s="24"/>
      <c r="CS928" s="24"/>
      <c r="CT928" s="24"/>
      <c r="CU928" s="24"/>
      <c r="CV928" s="24"/>
      <c r="CW928" s="24"/>
      <c r="CX928" s="24"/>
      <c r="CY928" s="24"/>
      <c r="CZ928" s="24"/>
      <c r="DA928" s="24"/>
      <c r="DB928" s="24"/>
      <c r="DC928" s="24"/>
      <c r="DD928" s="24"/>
      <c r="DE928" s="24"/>
      <c r="DF928" s="24"/>
      <c r="DG928" s="24"/>
      <c r="DH928" s="24"/>
      <c r="DI928" s="24"/>
      <c r="DJ928" s="24"/>
      <c r="DK928" s="24"/>
      <c r="DL928" s="24"/>
      <c r="DM928" s="24"/>
      <c r="DN928" s="24"/>
      <c r="DO928" s="24"/>
      <c r="DP928" s="24"/>
      <c r="DQ928" s="24"/>
      <c r="DR928" s="24"/>
      <c r="DS928" s="24"/>
      <c r="DT928" s="24"/>
      <c r="DU928" s="24"/>
      <c r="DV928" s="24"/>
      <c r="DW928" s="24"/>
      <c r="DX928" s="24"/>
      <c r="DY928" s="24"/>
      <c r="DZ928" s="24"/>
      <c r="EA928" s="24"/>
      <c r="EB928" s="24"/>
      <c r="EC928" s="24"/>
      <c r="ED928" s="24"/>
      <c r="EE928" s="24"/>
      <c r="EF928" s="24"/>
      <c r="EG928" s="24"/>
      <c r="EH928" s="24"/>
      <c r="EI928" s="24"/>
      <c r="EJ928" s="24"/>
      <c r="EK928" s="24"/>
      <c r="EL928" s="24"/>
      <c r="EM928" s="24"/>
      <c r="EN928" s="24"/>
      <c r="EO928" s="24"/>
      <c r="EP928" s="24"/>
      <c r="EQ928" s="24"/>
      <c r="ER928" s="24"/>
      <c r="ES928" s="24"/>
      <c r="ET928" s="24"/>
      <c r="EU928" s="24"/>
      <c r="EV928" s="24"/>
      <c r="EW928" s="24"/>
      <c r="EX928" s="24"/>
      <c r="EY928" s="24"/>
      <c r="EZ928" s="24"/>
      <c r="FA928" s="24"/>
      <c r="FB928" s="24"/>
      <c r="FC928" s="24"/>
      <c r="FD928" s="24"/>
      <c r="FE928" s="24"/>
      <c r="FF928" s="24"/>
      <c r="FG928" s="24"/>
      <c r="FH928" s="24"/>
      <c r="FI928" s="24"/>
      <c r="FJ928" s="24"/>
      <c r="FK928" s="24"/>
      <c r="FL928" s="24"/>
      <c r="FM928" s="24"/>
      <c r="FN928" s="24"/>
      <c r="FO928" s="24"/>
      <c r="FP928" s="24"/>
      <c r="FQ928" s="24"/>
      <c r="FR928" s="24"/>
      <c r="FS928" s="24"/>
      <c r="FT928" s="24"/>
      <c r="FU928" s="24"/>
      <c r="FV928" s="24"/>
      <c r="FW928" s="24"/>
      <c r="FX928" s="24"/>
      <c r="FY928" s="24"/>
      <c r="FZ928" s="24"/>
      <c r="GA928" s="24"/>
      <c r="GB928" s="24"/>
      <c r="GC928" s="24"/>
      <c r="GD928" s="24"/>
      <c r="GE928" s="24"/>
      <c r="GF928" s="24"/>
      <c r="GG928" s="24"/>
      <c r="GH928" s="24"/>
      <c r="GI928" s="24"/>
      <c r="GJ928" s="24"/>
      <c r="GK928" s="24"/>
      <c r="GL928" s="24"/>
      <c r="GM928" s="24"/>
      <c r="GN928" s="24"/>
      <c r="GO928" s="24"/>
      <c r="GP928" s="24"/>
      <c r="GQ928" s="24"/>
      <c r="GR928" s="24"/>
      <c r="GS928" s="24"/>
      <c r="GT928" s="24"/>
      <c r="GU928" s="24"/>
      <c r="GV928" s="24"/>
      <c r="GW928" s="24"/>
      <c r="GX928" s="24"/>
      <c r="GY928" s="24"/>
      <c r="GZ928" s="24"/>
      <c r="HA928" s="24"/>
      <c r="HB928" s="24"/>
      <c r="HC928" s="24"/>
      <c r="HD928" s="24"/>
      <c r="HE928" s="24"/>
      <c r="HF928" s="24"/>
      <c r="HG928" s="24"/>
      <c r="HH928" s="24"/>
      <c r="HI928" s="24"/>
      <c r="HJ928" s="24"/>
      <c r="HK928" s="24"/>
      <c r="HL928" s="24"/>
      <c r="HM928" s="24"/>
      <c r="HN928" s="24"/>
      <c r="HO928" s="24"/>
      <c r="HP928" s="24"/>
      <c r="HQ928" s="24"/>
      <c r="HR928" s="24"/>
      <c r="HS928" s="24"/>
      <c r="HT928" s="24"/>
      <c r="HU928" s="24"/>
      <c r="HV928" s="24"/>
      <c r="HW928" s="24"/>
      <c r="HX928" s="24"/>
      <c r="HY928" s="24"/>
      <c r="HZ928" s="24"/>
      <c r="IA928" s="24"/>
      <c r="IB928" s="24"/>
      <c r="IC928" s="24"/>
      <c r="ID928" s="24"/>
    </row>
    <row r="929" spans="13:238" x14ac:dyDescent="0.3">
      <c r="M929" s="66"/>
      <c r="BF929" s="23"/>
      <c r="BG929" s="24"/>
      <c r="BH929" s="24"/>
      <c r="BI929" s="24"/>
      <c r="BJ929" s="24"/>
      <c r="BK929" s="24"/>
      <c r="BL929" s="24"/>
      <c r="BM929" s="24"/>
      <c r="BN929" s="24"/>
      <c r="BO929" s="24"/>
      <c r="BP929" s="24"/>
      <c r="BQ929" s="24"/>
      <c r="BR929" s="24"/>
      <c r="BS929" s="24"/>
      <c r="BT929" s="24"/>
      <c r="BU929" s="24"/>
      <c r="BV929" s="24"/>
      <c r="BW929" s="24"/>
      <c r="BX929" s="24"/>
      <c r="BY929" s="24"/>
      <c r="BZ929" s="24"/>
      <c r="CA929" s="24"/>
      <c r="CB929" s="24"/>
      <c r="CC929" s="24"/>
      <c r="CD929" s="24"/>
      <c r="CE929" s="24"/>
      <c r="CF929" s="24"/>
      <c r="CG929" s="24"/>
      <c r="CH929" s="24"/>
      <c r="CI929" s="24"/>
      <c r="CJ929" s="24"/>
      <c r="CK929" s="24"/>
      <c r="CL929" s="24"/>
      <c r="CM929" s="24"/>
      <c r="CN929" s="24"/>
      <c r="CO929" s="24"/>
      <c r="CP929" s="24"/>
      <c r="CQ929" s="24"/>
      <c r="CR929" s="24"/>
      <c r="CS929" s="24"/>
      <c r="CT929" s="24"/>
      <c r="CU929" s="24"/>
      <c r="CV929" s="24"/>
      <c r="CW929" s="24"/>
      <c r="CX929" s="24"/>
      <c r="CY929" s="24"/>
      <c r="CZ929" s="24"/>
      <c r="DA929" s="24"/>
      <c r="DB929" s="24"/>
      <c r="DC929" s="24"/>
      <c r="DD929" s="24"/>
      <c r="DE929" s="24"/>
      <c r="DF929" s="24"/>
      <c r="DG929" s="24"/>
      <c r="DH929" s="24"/>
      <c r="DI929" s="24"/>
      <c r="DJ929" s="24"/>
      <c r="DK929" s="24"/>
      <c r="DL929" s="24"/>
      <c r="DM929" s="24"/>
      <c r="DN929" s="24"/>
      <c r="DO929" s="24"/>
      <c r="DP929" s="24"/>
      <c r="DQ929" s="24"/>
      <c r="DR929" s="24"/>
      <c r="DS929" s="24"/>
      <c r="DT929" s="24"/>
      <c r="DU929" s="24"/>
      <c r="DV929" s="24"/>
      <c r="DW929" s="24"/>
      <c r="DX929" s="24"/>
      <c r="DY929" s="24"/>
      <c r="DZ929" s="24"/>
      <c r="EA929" s="24"/>
      <c r="EB929" s="24"/>
      <c r="EC929" s="24"/>
      <c r="ED929" s="24"/>
      <c r="EE929" s="24"/>
      <c r="EF929" s="24"/>
      <c r="EG929" s="24"/>
      <c r="EH929" s="24"/>
      <c r="EI929" s="24"/>
      <c r="EJ929" s="24"/>
      <c r="EK929" s="24"/>
      <c r="EL929" s="24"/>
      <c r="EM929" s="24"/>
      <c r="EN929" s="24"/>
      <c r="EO929" s="24"/>
      <c r="EP929" s="24"/>
      <c r="EQ929" s="24"/>
      <c r="ER929" s="24"/>
      <c r="ES929" s="24"/>
      <c r="ET929" s="24"/>
      <c r="EU929" s="24"/>
      <c r="EV929" s="24"/>
      <c r="EW929" s="24"/>
      <c r="EX929" s="24"/>
      <c r="EY929" s="24"/>
      <c r="EZ929" s="24"/>
      <c r="FA929" s="24"/>
      <c r="FB929" s="24"/>
      <c r="FC929" s="24"/>
      <c r="FD929" s="24"/>
      <c r="FE929" s="24"/>
      <c r="FF929" s="24"/>
      <c r="FG929" s="24"/>
      <c r="FH929" s="24"/>
      <c r="FI929" s="24"/>
      <c r="FJ929" s="24"/>
      <c r="FK929" s="24"/>
      <c r="FL929" s="24"/>
      <c r="FM929" s="24"/>
      <c r="FN929" s="24"/>
      <c r="FO929" s="24"/>
      <c r="FP929" s="24"/>
      <c r="FQ929" s="24"/>
      <c r="FR929" s="24"/>
      <c r="FS929" s="24"/>
      <c r="FT929" s="24"/>
      <c r="FU929" s="24"/>
      <c r="FV929" s="24"/>
      <c r="FW929" s="24"/>
      <c r="FX929" s="24"/>
      <c r="FY929" s="24"/>
      <c r="FZ929" s="24"/>
      <c r="GA929" s="24"/>
      <c r="GB929" s="24"/>
      <c r="GC929" s="24"/>
      <c r="GD929" s="24"/>
      <c r="GE929" s="24"/>
      <c r="GF929" s="24"/>
      <c r="GG929" s="24"/>
      <c r="GH929" s="24"/>
      <c r="GI929" s="24"/>
      <c r="GJ929" s="24"/>
      <c r="GK929" s="24"/>
      <c r="GL929" s="24"/>
      <c r="GM929" s="24"/>
      <c r="GN929" s="24"/>
      <c r="GO929" s="24"/>
      <c r="GP929" s="24"/>
      <c r="GQ929" s="24"/>
      <c r="GR929" s="24"/>
      <c r="GS929" s="24"/>
      <c r="GT929" s="24"/>
      <c r="GU929" s="24"/>
      <c r="GV929" s="24"/>
      <c r="GW929" s="24"/>
      <c r="GX929" s="24"/>
      <c r="GY929" s="24"/>
      <c r="GZ929" s="24"/>
      <c r="HA929" s="24"/>
      <c r="HB929" s="24"/>
      <c r="HC929" s="24"/>
      <c r="HD929" s="24"/>
      <c r="HE929" s="24"/>
      <c r="HF929" s="24"/>
      <c r="HG929" s="24"/>
      <c r="HH929" s="24"/>
      <c r="HI929" s="24"/>
      <c r="HJ929" s="24"/>
      <c r="HK929" s="24"/>
      <c r="HL929" s="24"/>
      <c r="HM929" s="24"/>
      <c r="HN929" s="24"/>
      <c r="HO929" s="24"/>
      <c r="HP929" s="24"/>
      <c r="HQ929" s="24"/>
      <c r="HR929" s="24"/>
      <c r="HS929" s="24"/>
      <c r="HT929" s="24"/>
      <c r="HU929" s="24"/>
      <c r="HV929" s="24"/>
      <c r="HW929" s="24"/>
      <c r="HX929" s="24"/>
      <c r="HY929" s="24"/>
      <c r="HZ929" s="24"/>
      <c r="IA929" s="24"/>
      <c r="IB929" s="24"/>
      <c r="IC929" s="24"/>
      <c r="ID929" s="24"/>
    </row>
    <row r="930" spans="13:238" x14ac:dyDescent="0.3">
      <c r="M930" s="66"/>
      <c r="BF930" s="23"/>
      <c r="BG930" s="24"/>
      <c r="BH930" s="24"/>
      <c r="BI930" s="24"/>
      <c r="BJ930" s="24"/>
      <c r="BK930" s="24"/>
      <c r="BL930" s="24"/>
      <c r="BM930" s="24"/>
      <c r="BN930" s="24"/>
      <c r="BO930" s="24"/>
      <c r="BP930" s="24"/>
      <c r="BQ930" s="24"/>
      <c r="BR930" s="24"/>
      <c r="BS930" s="24"/>
      <c r="BT930" s="24"/>
      <c r="BU930" s="24"/>
      <c r="BV930" s="24"/>
      <c r="BW930" s="24"/>
      <c r="BX930" s="24"/>
      <c r="BY930" s="24"/>
      <c r="BZ930" s="24"/>
      <c r="CA930" s="24"/>
      <c r="CB930" s="24"/>
      <c r="CC930" s="24"/>
      <c r="CD930" s="24"/>
      <c r="CE930" s="24"/>
      <c r="CF930" s="24"/>
      <c r="CG930" s="24"/>
      <c r="CH930" s="24"/>
      <c r="CI930" s="24"/>
      <c r="CJ930" s="24"/>
      <c r="CK930" s="24"/>
      <c r="CL930" s="24"/>
      <c r="CM930" s="24"/>
      <c r="CN930" s="24"/>
      <c r="CO930" s="24"/>
      <c r="CP930" s="24"/>
      <c r="CQ930" s="24"/>
      <c r="CR930" s="24"/>
      <c r="CS930" s="24"/>
      <c r="CT930" s="24"/>
      <c r="CU930" s="24"/>
      <c r="CV930" s="24"/>
      <c r="CW930" s="24"/>
      <c r="CX930" s="24"/>
      <c r="CY930" s="24"/>
      <c r="CZ930" s="24"/>
      <c r="DA930" s="24"/>
      <c r="DB930" s="24"/>
      <c r="DC930" s="24"/>
      <c r="DD930" s="24"/>
      <c r="DE930" s="24"/>
      <c r="DF930" s="24"/>
      <c r="DG930" s="24"/>
      <c r="DH930" s="24"/>
      <c r="DI930" s="24"/>
      <c r="DJ930" s="24"/>
      <c r="DK930" s="24"/>
      <c r="DL930" s="24"/>
      <c r="DM930" s="24"/>
      <c r="DN930" s="24"/>
      <c r="DO930" s="24"/>
      <c r="DP930" s="24"/>
      <c r="DQ930" s="24"/>
      <c r="DR930" s="24"/>
      <c r="DS930" s="24"/>
      <c r="DT930" s="24"/>
      <c r="DU930" s="24"/>
      <c r="DV930" s="24"/>
      <c r="DW930" s="24"/>
      <c r="DX930" s="24"/>
      <c r="DY930" s="24"/>
      <c r="DZ930" s="24"/>
      <c r="EA930" s="24"/>
      <c r="EB930" s="24"/>
      <c r="EC930" s="24"/>
      <c r="ED930" s="24"/>
      <c r="EE930" s="24"/>
      <c r="EF930" s="24"/>
      <c r="EG930" s="24"/>
      <c r="EH930" s="24"/>
      <c r="EI930" s="24"/>
      <c r="EJ930" s="24"/>
      <c r="EK930" s="24"/>
      <c r="EL930" s="24"/>
      <c r="EM930" s="24"/>
      <c r="EN930" s="24"/>
      <c r="EO930" s="24"/>
      <c r="EP930" s="24"/>
      <c r="EQ930" s="24"/>
      <c r="ER930" s="24"/>
      <c r="ES930" s="24"/>
      <c r="ET930" s="24"/>
      <c r="EU930" s="24"/>
      <c r="EV930" s="24"/>
      <c r="EW930" s="24"/>
      <c r="EX930" s="24"/>
      <c r="EY930" s="24"/>
      <c r="EZ930" s="24"/>
      <c r="FA930" s="24"/>
      <c r="FB930" s="24"/>
      <c r="FC930" s="24"/>
      <c r="FD930" s="24"/>
      <c r="FE930" s="24"/>
      <c r="FF930" s="24"/>
      <c r="FG930" s="24"/>
      <c r="FH930" s="24"/>
      <c r="FI930" s="24"/>
      <c r="FJ930" s="24"/>
      <c r="FK930" s="24"/>
      <c r="FL930" s="24"/>
      <c r="FM930" s="24"/>
      <c r="FN930" s="24"/>
      <c r="FO930" s="24"/>
      <c r="FP930" s="24"/>
      <c r="FQ930" s="24"/>
      <c r="FR930" s="24"/>
      <c r="FS930" s="24"/>
      <c r="FT930" s="24"/>
      <c r="FU930" s="24"/>
      <c r="FV930" s="24"/>
      <c r="FW930" s="24"/>
      <c r="FX930" s="24"/>
      <c r="FY930" s="24"/>
      <c r="FZ930" s="24"/>
      <c r="GA930" s="24"/>
      <c r="GB930" s="24"/>
      <c r="GC930" s="24"/>
      <c r="GD930" s="24"/>
      <c r="GE930" s="24"/>
      <c r="GF930" s="24"/>
      <c r="GG930" s="24"/>
      <c r="GH930" s="24"/>
      <c r="GI930" s="24"/>
      <c r="GJ930" s="24"/>
      <c r="GK930" s="24"/>
      <c r="GL930" s="24"/>
      <c r="GM930" s="24"/>
      <c r="GN930" s="24"/>
      <c r="GO930" s="24"/>
      <c r="GP930" s="24"/>
      <c r="GQ930" s="24"/>
      <c r="GR930" s="24"/>
      <c r="GS930" s="24"/>
      <c r="GT930" s="24"/>
      <c r="GU930" s="24"/>
      <c r="GV930" s="24"/>
      <c r="GW930" s="24"/>
      <c r="GX930" s="24"/>
      <c r="GY930" s="24"/>
      <c r="GZ930" s="24"/>
      <c r="HA930" s="24"/>
      <c r="HB930" s="24"/>
      <c r="HC930" s="24"/>
      <c r="HD930" s="24"/>
      <c r="HE930" s="24"/>
      <c r="HF930" s="24"/>
      <c r="HG930" s="24"/>
      <c r="HH930" s="24"/>
      <c r="HI930" s="24"/>
      <c r="HJ930" s="24"/>
      <c r="HK930" s="24"/>
      <c r="HL930" s="24"/>
      <c r="HM930" s="24"/>
      <c r="HN930" s="24"/>
      <c r="HO930" s="24"/>
      <c r="HP930" s="24"/>
      <c r="HQ930" s="24"/>
      <c r="HR930" s="24"/>
      <c r="HS930" s="24"/>
      <c r="HT930" s="24"/>
      <c r="HU930" s="24"/>
      <c r="HV930" s="24"/>
      <c r="HW930" s="24"/>
      <c r="HX930" s="24"/>
      <c r="HY930" s="24"/>
      <c r="HZ930" s="24"/>
      <c r="IA930" s="24"/>
      <c r="IB930" s="24"/>
      <c r="IC930" s="24"/>
      <c r="ID930" s="24"/>
    </row>
    <row r="931" spans="13:238" x14ac:dyDescent="0.3">
      <c r="M931" s="66"/>
      <c r="BF931" s="23"/>
      <c r="BG931" s="24"/>
      <c r="BH931" s="24"/>
      <c r="BI931" s="24"/>
      <c r="BJ931" s="24"/>
      <c r="BK931" s="24"/>
      <c r="BL931" s="24"/>
      <c r="BM931" s="24"/>
      <c r="BN931" s="24"/>
      <c r="BO931" s="24"/>
      <c r="BP931" s="24"/>
      <c r="BQ931" s="24"/>
      <c r="BR931" s="24"/>
      <c r="BS931" s="24"/>
      <c r="BT931" s="24"/>
      <c r="BU931" s="24"/>
      <c r="BV931" s="24"/>
      <c r="BW931" s="24"/>
      <c r="BX931" s="24"/>
      <c r="BY931" s="24"/>
      <c r="BZ931" s="24"/>
      <c r="CA931" s="24"/>
      <c r="CB931" s="24"/>
      <c r="CC931" s="24"/>
      <c r="CD931" s="24"/>
      <c r="CE931" s="24"/>
      <c r="CF931" s="24"/>
      <c r="CG931" s="24"/>
      <c r="CH931" s="24"/>
      <c r="CI931" s="24"/>
      <c r="CJ931" s="24"/>
      <c r="CK931" s="24"/>
      <c r="CL931" s="24"/>
      <c r="CM931" s="24"/>
      <c r="CN931" s="24"/>
      <c r="CO931" s="24"/>
      <c r="CP931" s="24"/>
      <c r="CQ931" s="24"/>
      <c r="CR931" s="24"/>
      <c r="CS931" s="24"/>
      <c r="CT931" s="24"/>
      <c r="CU931" s="24"/>
      <c r="CV931" s="24"/>
      <c r="CW931" s="24"/>
      <c r="CX931" s="24"/>
      <c r="CY931" s="24"/>
      <c r="CZ931" s="24"/>
      <c r="DA931" s="24"/>
      <c r="DB931" s="24"/>
      <c r="DC931" s="24"/>
      <c r="DD931" s="24"/>
      <c r="DE931" s="24"/>
      <c r="DF931" s="24"/>
      <c r="DG931" s="24"/>
      <c r="DH931" s="24"/>
      <c r="DI931" s="24"/>
      <c r="DJ931" s="24"/>
      <c r="DK931" s="24"/>
      <c r="DL931" s="24"/>
      <c r="DM931" s="24"/>
      <c r="DN931" s="24"/>
      <c r="DO931" s="24"/>
      <c r="DP931" s="24"/>
      <c r="DQ931" s="24"/>
      <c r="DR931" s="24"/>
      <c r="DS931" s="24"/>
      <c r="DT931" s="24"/>
      <c r="DU931" s="24"/>
      <c r="DV931" s="24"/>
      <c r="DW931" s="24"/>
      <c r="DX931" s="24"/>
      <c r="DY931" s="24"/>
      <c r="DZ931" s="24"/>
      <c r="EA931" s="24"/>
      <c r="EB931" s="24"/>
      <c r="EC931" s="24"/>
      <c r="ED931" s="24"/>
      <c r="EE931" s="24"/>
      <c r="EF931" s="24"/>
      <c r="EG931" s="24"/>
      <c r="EH931" s="24"/>
      <c r="EI931" s="24"/>
      <c r="EJ931" s="24"/>
      <c r="EK931" s="24"/>
      <c r="EL931" s="24"/>
      <c r="EM931" s="24"/>
      <c r="EN931" s="24"/>
      <c r="EO931" s="24"/>
      <c r="EP931" s="24"/>
      <c r="EQ931" s="24"/>
      <c r="ER931" s="24"/>
      <c r="ES931" s="24"/>
      <c r="ET931" s="24"/>
      <c r="EU931" s="24"/>
      <c r="EV931" s="24"/>
      <c r="EW931" s="24"/>
      <c r="EX931" s="24"/>
      <c r="EY931" s="24"/>
      <c r="EZ931" s="24"/>
      <c r="FA931" s="24"/>
      <c r="FB931" s="24"/>
      <c r="FC931" s="24"/>
      <c r="FD931" s="24"/>
      <c r="FE931" s="24"/>
      <c r="FF931" s="24"/>
      <c r="FG931" s="24"/>
      <c r="FH931" s="24"/>
      <c r="FI931" s="24"/>
      <c r="FJ931" s="24"/>
      <c r="FK931" s="24"/>
      <c r="FL931" s="24"/>
      <c r="FM931" s="24"/>
      <c r="FN931" s="24"/>
      <c r="FO931" s="24"/>
      <c r="FP931" s="24"/>
      <c r="FQ931" s="24"/>
      <c r="FR931" s="24"/>
      <c r="FS931" s="24"/>
      <c r="FT931" s="24"/>
      <c r="FU931" s="24"/>
      <c r="FV931" s="24"/>
      <c r="FW931" s="24"/>
      <c r="FX931" s="24"/>
      <c r="FY931" s="24"/>
      <c r="FZ931" s="24"/>
      <c r="GA931" s="24"/>
      <c r="GB931" s="24"/>
      <c r="GC931" s="24"/>
      <c r="GD931" s="24"/>
      <c r="GE931" s="24"/>
      <c r="GF931" s="24"/>
      <c r="GG931" s="24"/>
      <c r="GH931" s="24"/>
      <c r="GI931" s="24"/>
      <c r="GJ931" s="24"/>
      <c r="GK931" s="24"/>
      <c r="GL931" s="24"/>
      <c r="GM931" s="24"/>
      <c r="GN931" s="24"/>
      <c r="GO931" s="24"/>
      <c r="GP931" s="24"/>
      <c r="GQ931" s="24"/>
      <c r="GR931" s="24"/>
      <c r="GS931" s="24"/>
      <c r="GT931" s="24"/>
      <c r="GU931" s="24"/>
      <c r="GV931" s="24"/>
      <c r="GW931" s="24"/>
      <c r="GX931" s="24"/>
      <c r="GY931" s="24"/>
      <c r="GZ931" s="24"/>
      <c r="HA931" s="24"/>
      <c r="HB931" s="24"/>
      <c r="HC931" s="24"/>
      <c r="HD931" s="24"/>
      <c r="HE931" s="24"/>
      <c r="HF931" s="24"/>
      <c r="HG931" s="24"/>
      <c r="HH931" s="24"/>
      <c r="HI931" s="24"/>
      <c r="HJ931" s="24"/>
      <c r="HK931" s="24"/>
      <c r="HL931" s="24"/>
      <c r="HM931" s="24"/>
      <c r="HN931" s="24"/>
      <c r="HO931" s="24"/>
      <c r="HP931" s="24"/>
      <c r="HQ931" s="24"/>
      <c r="HR931" s="24"/>
      <c r="HS931" s="24"/>
      <c r="HT931" s="24"/>
      <c r="HU931" s="24"/>
      <c r="HV931" s="24"/>
      <c r="HW931" s="24"/>
      <c r="HX931" s="24"/>
      <c r="HY931" s="24"/>
      <c r="HZ931" s="24"/>
      <c r="IA931" s="24"/>
      <c r="IB931" s="24"/>
      <c r="IC931" s="24"/>
      <c r="ID931" s="24"/>
    </row>
    <row r="932" spans="13:238" x14ac:dyDescent="0.3">
      <c r="M932" s="66"/>
      <c r="BF932" s="23"/>
      <c r="BG932" s="24"/>
      <c r="BH932" s="24"/>
      <c r="BI932" s="24"/>
      <c r="BJ932" s="24"/>
      <c r="BK932" s="24"/>
      <c r="BL932" s="24"/>
      <c r="BM932" s="24"/>
      <c r="BN932" s="24"/>
      <c r="BO932" s="24"/>
      <c r="BP932" s="24"/>
      <c r="BQ932" s="24"/>
      <c r="BR932" s="24"/>
      <c r="BS932" s="24"/>
      <c r="BT932" s="24"/>
      <c r="BU932" s="24"/>
      <c r="BV932" s="24"/>
      <c r="BW932" s="24"/>
      <c r="BX932" s="24"/>
      <c r="BY932" s="24"/>
      <c r="BZ932" s="24"/>
      <c r="CA932" s="24"/>
      <c r="CB932" s="24"/>
      <c r="CC932" s="24"/>
      <c r="CD932" s="24"/>
      <c r="CE932" s="24"/>
      <c r="CF932" s="24"/>
      <c r="CG932" s="24"/>
      <c r="CH932" s="24"/>
      <c r="CI932" s="24"/>
      <c r="CJ932" s="24"/>
      <c r="CK932" s="24"/>
      <c r="CL932" s="24"/>
      <c r="CM932" s="24"/>
      <c r="CN932" s="24"/>
      <c r="CO932" s="24"/>
      <c r="CP932" s="24"/>
      <c r="CQ932" s="24"/>
      <c r="CR932" s="24"/>
      <c r="CS932" s="24"/>
      <c r="CT932" s="24"/>
      <c r="CU932" s="24"/>
      <c r="CV932" s="24"/>
      <c r="CW932" s="24"/>
      <c r="CX932" s="24"/>
      <c r="CY932" s="24"/>
      <c r="CZ932" s="24"/>
      <c r="DA932" s="24"/>
      <c r="DB932" s="24"/>
      <c r="DC932" s="24"/>
      <c r="DD932" s="24"/>
      <c r="DE932" s="24"/>
      <c r="DF932" s="24"/>
      <c r="DG932" s="24"/>
      <c r="DH932" s="24"/>
      <c r="DI932" s="24"/>
      <c r="DJ932" s="24"/>
      <c r="DK932" s="24"/>
      <c r="DL932" s="24"/>
      <c r="DM932" s="24"/>
      <c r="DN932" s="24"/>
      <c r="DO932" s="24"/>
      <c r="DP932" s="24"/>
      <c r="DQ932" s="24"/>
      <c r="DR932" s="24"/>
      <c r="DS932" s="24"/>
      <c r="DT932" s="24"/>
      <c r="DU932" s="24"/>
      <c r="DV932" s="24"/>
      <c r="DW932" s="24"/>
      <c r="DX932" s="24"/>
      <c r="DY932" s="24"/>
      <c r="DZ932" s="24"/>
      <c r="EA932" s="24"/>
      <c r="EB932" s="24"/>
      <c r="EC932" s="24"/>
      <c r="ED932" s="24"/>
      <c r="EE932" s="24"/>
      <c r="EF932" s="24"/>
      <c r="EG932" s="24"/>
      <c r="EH932" s="24"/>
      <c r="EI932" s="24"/>
      <c r="EJ932" s="24"/>
      <c r="EK932" s="24"/>
      <c r="EL932" s="24"/>
      <c r="EM932" s="24"/>
      <c r="EN932" s="24"/>
      <c r="EO932" s="24"/>
      <c r="EP932" s="24"/>
      <c r="EQ932" s="24"/>
      <c r="ER932" s="24"/>
      <c r="ES932" s="24"/>
      <c r="ET932" s="24"/>
      <c r="EU932" s="24"/>
      <c r="EV932" s="24"/>
      <c r="EW932" s="24"/>
      <c r="EX932" s="24"/>
      <c r="EY932" s="24"/>
      <c r="EZ932" s="24"/>
      <c r="FA932" s="24"/>
      <c r="FB932" s="24"/>
      <c r="FC932" s="24"/>
      <c r="FD932" s="24"/>
      <c r="FE932" s="24"/>
      <c r="FF932" s="24"/>
      <c r="FG932" s="24"/>
      <c r="FH932" s="24"/>
      <c r="FI932" s="24"/>
      <c r="FJ932" s="24"/>
      <c r="FK932" s="24"/>
      <c r="FL932" s="24"/>
      <c r="FM932" s="24"/>
      <c r="FN932" s="24"/>
      <c r="FO932" s="24"/>
      <c r="FP932" s="24"/>
      <c r="FQ932" s="24"/>
      <c r="FR932" s="24"/>
      <c r="FS932" s="24"/>
      <c r="FT932" s="24"/>
      <c r="FU932" s="24"/>
      <c r="FV932" s="24"/>
      <c r="FW932" s="24"/>
      <c r="FX932" s="24"/>
      <c r="FY932" s="24"/>
      <c r="FZ932" s="24"/>
      <c r="GA932" s="24"/>
      <c r="GB932" s="24"/>
      <c r="GC932" s="24"/>
      <c r="GD932" s="24"/>
      <c r="GE932" s="24"/>
      <c r="GF932" s="24"/>
      <c r="GG932" s="24"/>
      <c r="GH932" s="24"/>
      <c r="GI932" s="24"/>
      <c r="GJ932" s="24"/>
      <c r="GK932" s="24"/>
      <c r="GL932" s="24"/>
      <c r="GM932" s="24"/>
      <c r="GN932" s="24"/>
      <c r="GO932" s="24"/>
      <c r="GP932" s="24"/>
      <c r="GQ932" s="24"/>
      <c r="GR932" s="24"/>
      <c r="GS932" s="24"/>
      <c r="GT932" s="24"/>
      <c r="GU932" s="24"/>
      <c r="GV932" s="24"/>
      <c r="GW932" s="24"/>
      <c r="GX932" s="24"/>
      <c r="GY932" s="24"/>
      <c r="GZ932" s="24"/>
      <c r="HA932" s="24"/>
      <c r="HB932" s="24"/>
      <c r="HC932" s="24"/>
      <c r="HD932" s="24"/>
      <c r="HE932" s="24"/>
      <c r="HF932" s="24"/>
      <c r="HG932" s="24"/>
      <c r="HH932" s="24"/>
      <c r="HI932" s="24"/>
      <c r="HJ932" s="24"/>
      <c r="HK932" s="24"/>
      <c r="HL932" s="24"/>
      <c r="HM932" s="24"/>
      <c r="HN932" s="24"/>
      <c r="HO932" s="24"/>
      <c r="HP932" s="24"/>
      <c r="HQ932" s="24"/>
      <c r="HR932" s="24"/>
      <c r="HS932" s="24"/>
      <c r="HT932" s="24"/>
      <c r="HU932" s="24"/>
      <c r="HV932" s="24"/>
      <c r="HW932" s="24"/>
      <c r="HX932" s="24"/>
      <c r="HY932" s="24"/>
      <c r="HZ932" s="24"/>
      <c r="IA932" s="24"/>
      <c r="IB932" s="24"/>
      <c r="IC932" s="24"/>
      <c r="ID932" s="24"/>
    </row>
    <row r="933" spans="13:238" x14ac:dyDescent="0.3">
      <c r="M933" s="66"/>
      <c r="BF933" s="23"/>
      <c r="BG933" s="24"/>
      <c r="BH933" s="24"/>
      <c r="BI933" s="24"/>
      <c r="BJ933" s="24"/>
      <c r="BK933" s="24"/>
      <c r="BL933" s="24"/>
      <c r="BM933" s="24"/>
      <c r="BN933" s="24"/>
      <c r="BO933" s="24"/>
      <c r="BP933" s="24"/>
      <c r="BQ933" s="24"/>
      <c r="BR933" s="24"/>
      <c r="BS933" s="24"/>
      <c r="BT933" s="24"/>
      <c r="BU933" s="24"/>
      <c r="BV933" s="24"/>
      <c r="BW933" s="24"/>
      <c r="BX933" s="24"/>
      <c r="BY933" s="24"/>
      <c r="BZ933" s="24"/>
      <c r="CA933" s="24"/>
      <c r="CB933" s="24"/>
      <c r="CC933" s="24"/>
      <c r="CD933" s="24"/>
      <c r="CE933" s="24"/>
      <c r="CF933" s="24"/>
      <c r="CG933" s="24"/>
      <c r="CH933" s="24"/>
      <c r="CI933" s="24"/>
      <c r="CJ933" s="24"/>
      <c r="CK933" s="24"/>
      <c r="CL933" s="24"/>
      <c r="CM933" s="24"/>
      <c r="CN933" s="24"/>
      <c r="CO933" s="24"/>
      <c r="CP933" s="24"/>
      <c r="CQ933" s="24"/>
      <c r="CR933" s="24"/>
      <c r="CS933" s="24"/>
      <c r="CT933" s="24"/>
      <c r="CU933" s="24"/>
      <c r="CV933" s="24"/>
      <c r="CW933" s="24"/>
      <c r="CX933" s="24"/>
      <c r="CY933" s="24"/>
      <c r="CZ933" s="24"/>
      <c r="DA933" s="24"/>
      <c r="DB933" s="24"/>
      <c r="DC933" s="24"/>
      <c r="DD933" s="24"/>
      <c r="DE933" s="24"/>
      <c r="DF933" s="24"/>
      <c r="DG933" s="24"/>
      <c r="DH933" s="24"/>
      <c r="DI933" s="24"/>
      <c r="DJ933" s="24"/>
      <c r="DK933" s="24"/>
      <c r="DL933" s="24"/>
      <c r="DM933" s="24"/>
      <c r="DN933" s="24"/>
      <c r="DO933" s="24"/>
      <c r="DP933" s="24"/>
      <c r="DQ933" s="24"/>
      <c r="DR933" s="24"/>
      <c r="DS933" s="24"/>
      <c r="DT933" s="24"/>
      <c r="DU933" s="24"/>
      <c r="DV933" s="24"/>
      <c r="DW933" s="24"/>
      <c r="DX933" s="24"/>
      <c r="DY933" s="24"/>
      <c r="DZ933" s="24"/>
      <c r="EA933" s="24"/>
      <c r="EB933" s="24"/>
      <c r="EC933" s="24"/>
      <c r="ED933" s="24"/>
      <c r="EE933" s="24"/>
      <c r="EF933" s="24"/>
      <c r="EG933" s="24"/>
      <c r="EH933" s="24"/>
      <c r="EI933" s="24"/>
      <c r="EJ933" s="24"/>
      <c r="EK933" s="24"/>
      <c r="EL933" s="24"/>
      <c r="EM933" s="24"/>
      <c r="EN933" s="24"/>
      <c r="EO933" s="24"/>
      <c r="EP933" s="24"/>
      <c r="EQ933" s="24"/>
      <c r="ER933" s="24"/>
      <c r="ES933" s="24"/>
      <c r="ET933" s="24"/>
      <c r="EU933" s="24"/>
      <c r="EV933" s="24"/>
      <c r="EW933" s="24"/>
      <c r="EX933" s="24"/>
      <c r="EY933" s="24"/>
      <c r="EZ933" s="24"/>
      <c r="FA933" s="24"/>
      <c r="FB933" s="24"/>
      <c r="FC933" s="24"/>
      <c r="FD933" s="24"/>
      <c r="FE933" s="24"/>
      <c r="FF933" s="24"/>
      <c r="FG933" s="24"/>
      <c r="FH933" s="24"/>
      <c r="FI933" s="24"/>
      <c r="FJ933" s="24"/>
      <c r="FK933" s="24"/>
      <c r="FL933" s="24"/>
      <c r="FM933" s="24"/>
      <c r="FN933" s="24"/>
      <c r="FO933" s="24"/>
      <c r="FP933" s="24"/>
      <c r="FQ933" s="24"/>
      <c r="FR933" s="24"/>
      <c r="FS933" s="24"/>
      <c r="FT933" s="24"/>
      <c r="FU933" s="24"/>
      <c r="FV933" s="24"/>
      <c r="FW933" s="24"/>
      <c r="FX933" s="24"/>
      <c r="FY933" s="24"/>
      <c r="FZ933" s="24"/>
      <c r="GA933" s="24"/>
      <c r="GB933" s="24"/>
      <c r="GC933" s="24"/>
      <c r="GD933" s="24"/>
      <c r="GE933" s="24"/>
      <c r="GF933" s="24"/>
      <c r="GG933" s="24"/>
      <c r="GH933" s="24"/>
      <c r="GI933" s="24"/>
      <c r="GJ933" s="24"/>
      <c r="GK933" s="24"/>
      <c r="GL933" s="24"/>
      <c r="GM933" s="24"/>
      <c r="GN933" s="24"/>
      <c r="GO933" s="24"/>
      <c r="GP933" s="24"/>
      <c r="GQ933" s="24"/>
      <c r="GR933" s="24"/>
      <c r="GS933" s="24"/>
      <c r="GT933" s="24"/>
      <c r="GU933" s="24"/>
      <c r="GV933" s="24"/>
      <c r="GW933" s="24"/>
      <c r="GX933" s="24"/>
      <c r="GY933" s="24"/>
      <c r="GZ933" s="24"/>
      <c r="HA933" s="24"/>
      <c r="HB933" s="24"/>
      <c r="HC933" s="24"/>
      <c r="HD933" s="24"/>
      <c r="HE933" s="24"/>
      <c r="HF933" s="24"/>
      <c r="HG933" s="24"/>
      <c r="HH933" s="24"/>
      <c r="HI933" s="24"/>
      <c r="HJ933" s="24"/>
      <c r="HK933" s="24"/>
      <c r="HL933" s="24"/>
      <c r="HM933" s="24"/>
      <c r="HN933" s="24"/>
      <c r="HO933" s="24"/>
      <c r="HP933" s="24"/>
      <c r="HQ933" s="24"/>
      <c r="HR933" s="24"/>
      <c r="HS933" s="24"/>
      <c r="HT933" s="24"/>
      <c r="HU933" s="24"/>
      <c r="HV933" s="24"/>
      <c r="HW933" s="24"/>
      <c r="HX933" s="24"/>
      <c r="HY933" s="24"/>
      <c r="HZ933" s="24"/>
      <c r="IA933" s="24"/>
      <c r="IB933" s="24"/>
      <c r="IC933" s="24"/>
      <c r="ID933" s="24"/>
    </row>
    <row r="934" spans="13:238" x14ac:dyDescent="0.3">
      <c r="M934" s="66"/>
      <c r="BF934" s="23"/>
      <c r="BG934" s="24"/>
      <c r="BH934" s="24"/>
      <c r="BI934" s="24"/>
      <c r="BJ934" s="24"/>
      <c r="BK934" s="24"/>
      <c r="BL934" s="24"/>
      <c r="BM934" s="24"/>
      <c r="BN934" s="24"/>
      <c r="BO934" s="24"/>
      <c r="BP934" s="24"/>
      <c r="BQ934" s="24"/>
      <c r="BR934" s="24"/>
      <c r="BS934" s="24"/>
      <c r="BT934" s="24"/>
      <c r="BU934" s="24"/>
      <c r="BV934" s="24"/>
      <c r="BW934" s="24"/>
      <c r="BX934" s="24"/>
      <c r="BY934" s="24"/>
      <c r="BZ934" s="24"/>
      <c r="CA934" s="24"/>
      <c r="CB934" s="24"/>
      <c r="CC934" s="24"/>
      <c r="CD934" s="24"/>
      <c r="CE934" s="24"/>
      <c r="CF934" s="24"/>
      <c r="CG934" s="24"/>
      <c r="CH934" s="24"/>
      <c r="CI934" s="24"/>
      <c r="CJ934" s="24"/>
      <c r="CK934" s="24"/>
      <c r="CL934" s="24"/>
      <c r="CM934" s="24"/>
      <c r="CN934" s="24"/>
      <c r="CO934" s="24"/>
      <c r="CP934" s="24"/>
      <c r="CQ934" s="24"/>
      <c r="CR934" s="24"/>
      <c r="CS934" s="24"/>
      <c r="CT934" s="24"/>
      <c r="CU934" s="24"/>
      <c r="CV934" s="24"/>
      <c r="CW934" s="24"/>
      <c r="CX934" s="24"/>
      <c r="CY934" s="24"/>
      <c r="CZ934" s="24"/>
      <c r="DA934" s="24"/>
      <c r="DB934" s="24"/>
      <c r="DC934" s="24"/>
      <c r="DD934" s="24"/>
      <c r="DE934" s="24"/>
      <c r="DF934" s="24"/>
      <c r="DG934" s="24"/>
      <c r="DH934" s="24"/>
      <c r="DI934" s="24"/>
      <c r="DJ934" s="24"/>
      <c r="DK934" s="24"/>
      <c r="DL934" s="24"/>
      <c r="DM934" s="24"/>
      <c r="DN934" s="24"/>
      <c r="DO934" s="24"/>
      <c r="DP934" s="24"/>
      <c r="DQ934" s="24"/>
      <c r="DR934" s="24"/>
      <c r="DS934" s="24"/>
      <c r="DT934" s="24"/>
      <c r="DU934" s="24"/>
      <c r="DV934" s="24"/>
      <c r="DW934" s="24"/>
      <c r="DX934" s="24"/>
      <c r="DY934" s="24"/>
      <c r="DZ934" s="24"/>
      <c r="EA934" s="24"/>
      <c r="EB934" s="24"/>
      <c r="EC934" s="24"/>
      <c r="ED934" s="24"/>
      <c r="EE934" s="24"/>
      <c r="EF934" s="24"/>
      <c r="EG934" s="24"/>
      <c r="EH934" s="24"/>
      <c r="EI934" s="24"/>
      <c r="EJ934" s="24"/>
      <c r="EK934" s="24"/>
      <c r="EL934" s="24"/>
      <c r="EM934" s="24"/>
      <c r="EN934" s="24"/>
      <c r="EO934" s="24"/>
      <c r="EP934" s="24"/>
      <c r="EQ934" s="24"/>
      <c r="ER934" s="24"/>
      <c r="ES934" s="24"/>
      <c r="ET934" s="24"/>
      <c r="EU934" s="24"/>
      <c r="EV934" s="24"/>
      <c r="EW934" s="24"/>
      <c r="EX934" s="24"/>
      <c r="EY934" s="24"/>
      <c r="EZ934" s="24"/>
      <c r="FA934" s="24"/>
      <c r="FB934" s="24"/>
      <c r="FC934" s="24"/>
      <c r="FD934" s="24"/>
      <c r="FE934" s="24"/>
      <c r="FF934" s="24"/>
      <c r="FG934" s="24"/>
      <c r="FH934" s="24"/>
      <c r="FI934" s="24"/>
      <c r="FJ934" s="24"/>
      <c r="FK934" s="24"/>
      <c r="FL934" s="24"/>
      <c r="FM934" s="24"/>
      <c r="FN934" s="24"/>
      <c r="FO934" s="24"/>
      <c r="FP934" s="24"/>
      <c r="FQ934" s="24"/>
      <c r="FR934" s="24"/>
      <c r="FS934" s="24"/>
      <c r="FT934" s="24"/>
      <c r="FU934" s="24"/>
      <c r="FV934" s="24"/>
      <c r="FW934" s="24"/>
      <c r="FX934" s="24"/>
      <c r="FY934" s="24"/>
      <c r="FZ934" s="24"/>
      <c r="GA934" s="24"/>
      <c r="GB934" s="24"/>
      <c r="GC934" s="24"/>
      <c r="GD934" s="24"/>
      <c r="GE934" s="24"/>
      <c r="GF934" s="24"/>
      <c r="GG934" s="24"/>
      <c r="GH934" s="24"/>
      <c r="GI934" s="24"/>
      <c r="GJ934" s="24"/>
      <c r="GK934" s="24"/>
      <c r="GL934" s="24"/>
      <c r="GM934" s="24"/>
      <c r="GN934" s="24"/>
      <c r="GO934" s="24"/>
      <c r="GP934" s="24"/>
      <c r="GQ934" s="24"/>
      <c r="GR934" s="24"/>
      <c r="GS934" s="24"/>
      <c r="GT934" s="24"/>
      <c r="GU934" s="24"/>
      <c r="GV934" s="24"/>
      <c r="GW934" s="24"/>
      <c r="GX934" s="24"/>
      <c r="GY934" s="24"/>
      <c r="GZ934" s="24"/>
      <c r="HA934" s="24"/>
      <c r="HB934" s="24"/>
      <c r="HC934" s="24"/>
      <c r="HD934" s="24"/>
      <c r="HE934" s="24"/>
      <c r="HF934" s="24"/>
      <c r="HG934" s="24"/>
      <c r="HH934" s="24"/>
      <c r="HI934" s="24"/>
      <c r="HJ934" s="24"/>
      <c r="HK934" s="24"/>
      <c r="HL934" s="24"/>
      <c r="HM934" s="24"/>
      <c r="HN934" s="24"/>
      <c r="HO934" s="24"/>
      <c r="HP934" s="24"/>
      <c r="HQ934" s="24"/>
      <c r="HR934" s="24"/>
      <c r="HS934" s="24"/>
      <c r="HT934" s="24"/>
      <c r="HU934" s="24"/>
      <c r="HV934" s="24"/>
      <c r="HW934" s="24"/>
      <c r="HX934" s="24"/>
      <c r="HY934" s="24"/>
      <c r="HZ934" s="24"/>
      <c r="IA934" s="24"/>
      <c r="IB934" s="24"/>
      <c r="IC934" s="24"/>
      <c r="ID934" s="24"/>
    </row>
    <row r="935" spans="13:238" x14ac:dyDescent="0.3">
      <c r="M935" s="66"/>
      <c r="BF935" s="23"/>
      <c r="BG935" s="24"/>
      <c r="BH935" s="24"/>
      <c r="BI935" s="24"/>
      <c r="BJ935" s="24"/>
      <c r="BK935" s="24"/>
      <c r="BL935" s="24"/>
      <c r="BM935" s="24"/>
      <c r="BN935" s="24"/>
      <c r="BO935" s="24"/>
      <c r="BP935" s="24"/>
      <c r="BQ935" s="24"/>
      <c r="BR935" s="24"/>
      <c r="BS935" s="24"/>
      <c r="BT935" s="24"/>
      <c r="BU935" s="24"/>
      <c r="BV935" s="24"/>
      <c r="BW935" s="24"/>
      <c r="BX935" s="24"/>
      <c r="BY935" s="24"/>
      <c r="BZ935" s="24"/>
      <c r="CA935" s="24"/>
      <c r="CB935" s="24"/>
      <c r="CC935" s="24"/>
      <c r="CD935" s="24"/>
      <c r="CE935" s="24"/>
      <c r="CF935" s="24"/>
      <c r="CG935" s="24"/>
      <c r="CH935" s="24"/>
      <c r="CI935" s="24"/>
      <c r="CJ935" s="24"/>
      <c r="CK935" s="24"/>
      <c r="CL935" s="24"/>
      <c r="CM935" s="24"/>
      <c r="CN935" s="24"/>
      <c r="CO935" s="24"/>
      <c r="CP935" s="24"/>
      <c r="CQ935" s="24"/>
      <c r="CR935" s="24"/>
      <c r="CS935" s="24"/>
      <c r="CT935" s="24"/>
      <c r="CU935" s="24"/>
      <c r="CV935" s="24"/>
      <c r="CW935" s="24"/>
      <c r="CX935" s="24"/>
      <c r="CY935" s="24"/>
      <c r="CZ935" s="24"/>
      <c r="DA935" s="24"/>
      <c r="DB935" s="24"/>
      <c r="DC935" s="24"/>
      <c r="DD935" s="24"/>
      <c r="DE935" s="24"/>
      <c r="DF935" s="24"/>
      <c r="DG935" s="24"/>
      <c r="DH935" s="24"/>
      <c r="DI935" s="24"/>
      <c r="DJ935" s="24"/>
      <c r="DK935" s="24"/>
      <c r="DL935" s="24"/>
      <c r="DM935" s="24"/>
      <c r="DN935" s="24"/>
      <c r="DO935" s="24"/>
      <c r="DP935" s="24"/>
      <c r="DQ935" s="24"/>
      <c r="DR935" s="24"/>
      <c r="DS935" s="24"/>
      <c r="DT935" s="24"/>
      <c r="DU935" s="24"/>
      <c r="DV935" s="24"/>
      <c r="DW935" s="24"/>
      <c r="DX935" s="24"/>
      <c r="DY935" s="24"/>
      <c r="DZ935" s="24"/>
      <c r="EA935" s="24"/>
      <c r="EB935" s="24"/>
      <c r="EC935" s="24"/>
      <c r="ED935" s="24"/>
      <c r="EE935" s="24"/>
      <c r="EF935" s="24"/>
      <c r="EG935" s="24"/>
      <c r="EH935" s="24"/>
      <c r="EI935" s="24"/>
      <c r="EJ935" s="24"/>
      <c r="EK935" s="24"/>
      <c r="EL935" s="24"/>
      <c r="EM935" s="24"/>
      <c r="EN935" s="24"/>
      <c r="EO935" s="24"/>
      <c r="EP935" s="24"/>
      <c r="EQ935" s="24"/>
      <c r="ER935" s="24"/>
      <c r="ES935" s="24"/>
      <c r="ET935" s="24"/>
      <c r="EU935" s="24"/>
      <c r="EV935" s="24"/>
      <c r="EW935" s="24"/>
      <c r="EX935" s="24"/>
      <c r="EY935" s="24"/>
      <c r="EZ935" s="24"/>
      <c r="FA935" s="24"/>
      <c r="FB935" s="24"/>
      <c r="FC935" s="24"/>
      <c r="FD935" s="24"/>
      <c r="FE935" s="24"/>
      <c r="FF935" s="24"/>
      <c r="FG935" s="24"/>
      <c r="FH935" s="24"/>
      <c r="FI935" s="24"/>
      <c r="FJ935" s="24"/>
      <c r="FK935" s="24"/>
      <c r="FL935" s="24"/>
      <c r="FM935" s="24"/>
      <c r="FN935" s="24"/>
      <c r="FO935" s="24"/>
      <c r="FP935" s="24"/>
      <c r="FQ935" s="24"/>
      <c r="FR935" s="24"/>
      <c r="FS935" s="24"/>
      <c r="FT935" s="24"/>
      <c r="FU935" s="24"/>
      <c r="FV935" s="24"/>
      <c r="FW935" s="24"/>
      <c r="FX935" s="24"/>
      <c r="FY935" s="24"/>
      <c r="FZ935" s="24"/>
      <c r="GA935" s="24"/>
      <c r="GB935" s="24"/>
      <c r="GC935" s="24"/>
      <c r="GD935" s="24"/>
      <c r="GE935" s="24"/>
      <c r="GF935" s="24"/>
      <c r="GG935" s="24"/>
      <c r="GH935" s="24"/>
      <c r="GI935" s="24"/>
      <c r="GJ935" s="24"/>
      <c r="GK935" s="24"/>
      <c r="GL935" s="24"/>
      <c r="GM935" s="24"/>
      <c r="GN935" s="24"/>
      <c r="GO935" s="24"/>
      <c r="GP935" s="24"/>
      <c r="GQ935" s="24"/>
      <c r="GR935" s="24"/>
      <c r="GS935" s="24"/>
      <c r="GT935" s="24"/>
      <c r="GU935" s="24"/>
      <c r="GV935" s="24"/>
      <c r="GW935" s="24"/>
      <c r="GX935" s="24"/>
      <c r="GY935" s="24"/>
      <c r="GZ935" s="24"/>
      <c r="HA935" s="24"/>
      <c r="HB935" s="24"/>
      <c r="HC935" s="24"/>
      <c r="HD935" s="24"/>
      <c r="HE935" s="24"/>
      <c r="HF935" s="24"/>
      <c r="HG935" s="24"/>
      <c r="HH935" s="24"/>
      <c r="HI935" s="24"/>
      <c r="HJ935" s="24"/>
      <c r="HK935" s="24"/>
      <c r="HL935" s="24"/>
      <c r="HM935" s="24"/>
      <c r="HN935" s="24"/>
      <c r="HO935" s="24"/>
      <c r="HP935" s="24"/>
      <c r="HQ935" s="24"/>
      <c r="HR935" s="24"/>
      <c r="HS935" s="24"/>
      <c r="HT935" s="24"/>
      <c r="HU935" s="24"/>
      <c r="HV935" s="24"/>
      <c r="HW935" s="24"/>
      <c r="HX935" s="24"/>
      <c r="HY935" s="24"/>
      <c r="HZ935" s="24"/>
      <c r="IA935" s="24"/>
      <c r="IB935" s="24"/>
      <c r="IC935" s="24"/>
      <c r="ID935" s="24"/>
    </row>
    <row r="936" spans="13:238" x14ac:dyDescent="0.3">
      <c r="M936" s="66"/>
      <c r="BF936" s="23"/>
      <c r="BG936" s="24"/>
      <c r="BH936" s="24"/>
      <c r="BI936" s="24"/>
      <c r="BJ936" s="24"/>
      <c r="BK936" s="24"/>
      <c r="BL936" s="24"/>
      <c r="BM936" s="24"/>
      <c r="BN936" s="24"/>
      <c r="BO936" s="24"/>
      <c r="BP936" s="24"/>
      <c r="BQ936" s="24"/>
      <c r="BR936" s="24"/>
      <c r="BS936" s="24"/>
      <c r="BT936" s="24"/>
      <c r="BU936" s="24"/>
      <c r="BV936" s="24"/>
      <c r="BW936" s="24"/>
      <c r="BX936" s="24"/>
      <c r="BY936" s="24"/>
      <c r="BZ936" s="24"/>
      <c r="CA936" s="24"/>
      <c r="CB936" s="24"/>
      <c r="CC936" s="24"/>
      <c r="CD936" s="24"/>
      <c r="CE936" s="24"/>
      <c r="CF936" s="24"/>
      <c r="CG936" s="24"/>
      <c r="CH936" s="24"/>
      <c r="CI936" s="24"/>
      <c r="CJ936" s="24"/>
      <c r="CK936" s="24"/>
      <c r="CL936" s="24"/>
      <c r="CM936" s="24"/>
      <c r="CN936" s="24"/>
      <c r="CO936" s="24"/>
      <c r="CP936" s="24"/>
      <c r="CQ936" s="24"/>
      <c r="CR936" s="24"/>
      <c r="CS936" s="24"/>
      <c r="CT936" s="24"/>
      <c r="CU936" s="24"/>
      <c r="CV936" s="24"/>
      <c r="CW936" s="24"/>
      <c r="CX936" s="24"/>
      <c r="CY936" s="24"/>
      <c r="CZ936" s="24"/>
      <c r="DA936" s="24"/>
      <c r="DB936" s="24"/>
      <c r="DC936" s="24"/>
      <c r="DD936" s="24"/>
      <c r="DE936" s="24"/>
      <c r="DF936" s="24"/>
      <c r="DG936" s="24"/>
      <c r="DH936" s="24"/>
      <c r="DI936" s="24"/>
      <c r="DJ936" s="24"/>
      <c r="DK936" s="24"/>
      <c r="DL936" s="24"/>
      <c r="DM936" s="24"/>
      <c r="DN936" s="24"/>
      <c r="DO936" s="24"/>
      <c r="DP936" s="24"/>
      <c r="DQ936" s="24"/>
      <c r="DR936" s="24"/>
      <c r="DS936" s="24"/>
      <c r="DT936" s="24"/>
      <c r="DU936" s="24"/>
      <c r="DV936" s="24"/>
      <c r="DW936" s="24"/>
      <c r="DX936" s="24"/>
      <c r="DY936" s="24"/>
      <c r="DZ936" s="24"/>
      <c r="EA936" s="24"/>
      <c r="EB936" s="24"/>
      <c r="EC936" s="24"/>
      <c r="ED936" s="24"/>
      <c r="EE936" s="24"/>
      <c r="EF936" s="24"/>
      <c r="EG936" s="24"/>
      <c r="EH936" s="24"/>
      <c r="EI936" s="24"/>
      <c r="EJ936" s="24"/>
      <c r="EK936" s="24"/>
      <c r="EL936" s="24"/>
      <c r="EM936" s="24"/>
      <c r="EN936" s="24"/>
      <c r="EO936" s="24"/>
      <c r="EP936" s="24"/>
      <c r="EQ936" s="24"/>
      <c r="ER936" s="24"/>
      <c r="ES936" s="24"/>
      <c r="ET936" s="24"/>
      <c r="EU936" s="24"/>
      <c r="EV936" s="24"/>
      <c r="EW936" s="24"/>
      <c r="EX936" s="24"/>
      <c r="EY936" s="24"/>
      <c r="EZ936" s="24"/>
      <c r="FA936" s="24"/>
      <c r="FB936" s="24"/>
      <c r="FC936" s="24"/>
      <c r="FD936" s="24"/>
      <c r="FE936" s="24"/>
      <c r="FF936" s="24"/>
      <c r="FG936" s="24"/>
      <c r="FH936" s="24"/>
      <c r="FI936" s="24"/>
      <c r="FJ936" s="24"/>
      <c r="FK936" s="24"/>
      <c r="FL936" s="24"/>
      <c r="FM936" s="24"/>
      <c r="FN936" s="24"/>
      <c r="FO936" s="24"/>
      <c r="FP936" s="24"/>
      <c r="FQ936" s="24"/>
      <c r="FR936" s="24"/>
      <c r="FS936" s="24"/>
      <c r="FT936" s="24"/>
      <c r="FU936" s="24"/>
      <c r="FV936" s="24"/>
      <c r="FW936" s="24"/>
      <c r="FX936" s="24"/>
      <c r="FY936" s="24"/>
      <c r="FZ936" s="24"/>
      <c r="GA936" s="24"/>
      <c r="GB936" s="24"/>
      <c r="GC936" s="24"/>
      <c r="GD936" s="24"/>
      <c r="GE936" s="24"/>
      <c r="GF936" s="24"/>
      <c r="GG936" s="24"/>
      <c r="GH936" s="24"/>
      <c r="GI936" s="24"/>
      <c r="GJ936" s="24"/>
      <c r="GK936" s="24"/>
      <c r="GL936" s="24"/>
      <c r="GM936" s="24"/>
      <c r="GN936" s="24"/>
      <c r="GO936" s="24"/>
      <c r="GP936" s="24"/>
      <c r="GQ936" s="24"/>
      <c r="GR936" s="24"/>
      <c r="GS936" s="24"/>
      <c r="GT936" s="24"/>
      <c r="GU936" s="24"/>
      <c r="GV936" s="24"/>
      <c r="GW936" s="24"/>
      <c r="GX936" s="24"/>
      <c r="GY936" s="24"/>
      <c r="GZ936" s="24"/>
      <c r="HA936" s="24"/>
      <c r="HB936" s="24"/>
      <c r="HC936" s="24"/>
      <c r="HD936" s="24"/>
      <c r="HE936" s="24"/>
      <c r="HF936" s="24"/>
      <c r="HG936" s="24"/>
      <c r="HH936" s="24"/>
      <c r="HI936" s="24"/>
      <c r="HJ936" s="24"/>
      <c r="HK936" s="24"/>
      <c r="HL936" s="24"/>
      <c r="HM936" s="24"/>
      <c r="HN936" s="24"/>
      <c r="HO936" s="24"/>
      <c r="HP936" s="24"/>
      <c r="HQ936" s="24"/>
      <c r="HR936" s="24"/>
      <c r="HS936" s="24"/>
      <c r="HT936" s="24"/>
      <c r="HU936" s="24"/>
      <c r="HV936" s="24"/>
      <c r="HW936" s="24"/>
      <c r="HX936" s="24"/>
      <c r="HY936" s="24"/>
      <c r="HZ936" s="24"/>
      <c r="IA936" s="24"/>
      <c r="IB936" s="24"/>
      <c r="IC936" s="24"/>
      <c r="ID936" s="24"/>
    </row>
    <row r="937" spans="13:238" x14ac:dyDescent="0.3">
      <c r="M937" s="66"/>
      <c r="BF937" s="23"/>
      <c r="BG937" s="24"/>
      <c r="BH937" s="24"/>
      <c r="BI937" s="24"/>
      <c r="BJ937" s="24"/>
      <c r="BK937" s="24"/>
      <c r="BL937" s="24"/>
      <c r="BM937" s="24"/>
      <c r="BN937" s="24"/>
      <c r="BO937" s="24"/>
      <c r="BP937" s="24"/>
      <c r="BQ937" s="24"/>
      <c r="BR937" s="24"/>
      <c r="BS937" s="24"/>
      <c r="BT937" s="24"/>
      <c r="BU937" s="24"/>
      <c r="BV937" s="24"/>
      <c r="BW937" s="24"/>
      <c r="BX937" s="24"/>
      <c r="BY937" s="24"/>
      <c r="BZ937" s="24"/>
      <c r="CA937" s="24"/>
      <c r="CB937" s="24"/>
      <c r="CC937" s="24"/>
      <c r="CD937" s="24"/>
      <c r="CE937" s="24"/>
      <c r="CF937" s="24"/>
      <c r="CG937" s="24"/>
      <c r="CH937" s="24"/>
      <c r="CI937" s="24"/>
      <c r="CJ937" s="24"/>
      <c r="CK937" s="24"/>
      <c r="CL937" s="24"/>
      <c r="CM937" s="24"/>
      <c r="CN937" s="24"/>
      <c r="CO937" s="24"/>
      <c r="CP937" s="24"/>
      <c r="CQ937" s="24"/>
      <c r="CR937" s="24"/>
      <c r="CS937" s="24"/>
      <c r="CT937" s="24"/>
      <c r="CU937" s="24"/>
      <c r="CV937" s="24"/>
      <c r="CW937" s="24"/>
      <c r="CX937" s="24"/>
      <c r="CY937" s="24"/>
      <c r="CZ937" s="24"/>
      <c r="DA937" s="24"/>
      <c r="DB937" s="24"/>
      <c r="DC937" s="24"/>
      <c r="DD937" s="24"/>
      <c r="DE937" s="24"/>
      <c r="DF937" s="24"/>
      <c r="DG937" s="24"/>
      <c r="DH937" s="24"/>
      <c r="DI937" s="24"/>
      <c r="DJ937" s="24"/>
      <c r="DK937" s="24"/>
      <c r="DL937" s="24"/>
      <c r="DM937" s="24"/>
      <c r="DN937" s="24"/>
      <c r="DO937" s="24"/>
      <c r="DP937" s="24"/>
      <c r="DQ937" s="24"/>
      <c r="DR937" s="24"/>
      <c r="DS937" s="24"/>
      <c r="DT937" s="24"/>
      <c r="DU937" s="24"/>
      <c r="DV937" s="24"/>
      <c r="DW937" s="24"/>
      <c r="DX937" s="24"/>
      <c r="DY937" s="24"/>
      <c r="DZ937" s="24"/>
      <c r="EA937" s="24"/>
      <c r="EB937" s="24"/>
      <c r="EC937" s="24"/>
      <c r="ED937" s="24"/>
      <c r="EE937" s="24"/>
      <c r="EF937" s="24"/>
      <c r="EG937" s="24"/>
      <c r="EH937" s="24"/>
      <c r="EI937" s="24"/>
      <c r="EJ937" s="24"/>
      <c r="EK937" s="24"/>
      <c r="EL937" s="24"/>
      <c r="EM937" s="24"/>
      <c r="EN937" s="24"/>
      <c r="EO937" s="24"/>
      <c r="EP937" s="24"/>
      <c r="EQ937" s="24"/>
      <c r="ER937" s="24"/>
      <c r="ES937" s="24"/>
      <c r="ET937" s="24"/>
      <c r="EU937" s="24"/>
      <c r="EV937" s="24"/>
      <c r="EW937" s="24"/>
      <c r="EX937" s="24"/>
      <c r="EY937" s="24"/>
      <c r="EZ937" s="24"/>
      <c r="FA937" s="24"/>
      <c r="FB937" s="24"/>
      <c r="FC937" s="24"/>
      <c r="FD937" s="24"/>
      <c r="FE937" s="24"/>
      <c r="FF937" s="24"/>
      <c r="FG937" s="24"/>
      <c r="FH937" s="24"/>
      <c r="FI937" s="24"/>
      <c r="FJ937" s="24"/>
      <c r="FK937" s="24"/>
      <c r="FL937" s="24"/>
      <c r="FM937" s="24"/>
      <c r="FN937" s="24"/>
      <c r="FO937" s="24"/>
      <c r="FP937" s="24"/>
      <c r="FQ937" s="24"/>
      <c r="FR937" s="24"/>
      <c r="FS937" s="24"/>
      <c r="FT937" s="24"/>
      <c r="FU937" s="24"/>
      <c r="FV937" s="24"/>
      <c r="FW937" s="24"/>
      <c r="FX937" s="24"/>
      <c r="FY937" s="24"/>
      <c r="FZ937" s="24"/>
      <c r="GA937" s="24"/>
      <c r="GB937" s="24"/>
      <c r="GC937" s="24"/>
      <c r="GD937" s="24"/>
      <c r="GE937" s="24"/>
      <c r="GF937" s="24"/>
      <c r="GG937" s="24"/>
      <c r="GH937" s="24"/>
      <c r="GI937" s="24"/>
      <c r="GJ937" s="24"/>
      <c r="GK937" s="24"/>
      <c r="GL937" s="24"/>
      <c r="GM937" s="24"/>
      <c r="GN937" s="24"/>
      <c r="GO937" s="24"/>
      <c r="GP937" s="24"/>
      <c r="GQ937" s="24"/>
      <c r="GR937" s="24"/>
      <c r="GS937" s="24"/>
      <c r="GT937" s="24"/>
      <c r="GU937" s="24"/>
      <c r="GV937" s="24"/>
      <c r="GW937" s="24"/>
      <c r="GX937" s="24"/>
      <c r="GY937" s="24"/>
      <c r="GZ937" s="24"/>
      <c r="HA937" s="24"/>
      <c r="HB937" s="24"/>
      <c r="HC937" s="24"/>
      <c r="HD937" s="24"/>
      <c r="HE937" s="24"/>
      <c r="HF937" s="24"/>
      <c r="HG937" s="24"/>
      <c r="HH937" s="24"/>
      <c r="HI937" s="24"/>
      <c r="HJ937" s="24"/>
      <c r="HK937" s="24"/>
      <c r="HL937" s="24"/>
      <c r="HM937" s="24"/>
      <c r="HN937" s="24"/>
      <c r="HO937" s="24"/>
      <c r="HP937" s="24"/>
      <c r="HQ937" s="24"/>
      <c r="HR937" s="24"/>
      <c r="HS937" s="24"/>
      <c r="HT937" s="24"/>
      <c r="HU937" s="24"/>
      <c r="HV937" s="24"/>
      <c r="HW937" s="24"/>
      <c r="HX937" s="24"/>
      <c r="HY937" s="24"/>
      <c r="HZ937" s="24"/>
      <c r="IA937" s="24"/>
      <c r="IB937" s="24"/>
      <c r="IC937" s="24"/>
      <c r="ID937" s="24"/>
    </row>
    <row r="938" spans="13:238" x14ac:dyDescent="0.3">
      <c r="M938" s="66"/>
      <c r="BF938" s="23"/>
      <c r="BG938" s="24"/>
      <c r="BH938" s="24"/>
      <c r="BI938" s="24"/>
      <c r="BJ938" s="24"/>
      <c r="BK938" s="24"/>
      <c r="BL938" s="24"/>
      <c r="BM938" s="24"/>
      <c r="BN938" s="24"/>
      <c r="BO938" s="24"/>
      <c r="BP938" s="24"/>
      <c r="BQ938" s="24"/>
      <c r="BR938" s="24"/>
      <c r="BS938" s="24"/>
      <c r="BT938" s="24"/>
      <c r="BU938" s="24"/>
      <c r="BV938" s="24"/>
      <c r="BW938" s="24"/>
      <c r="BX938" s="24"/>
      <c r="BY938" s="24"/>
      <c r="BZ938" s="24"/>
      <c r="CA938" s="24"/>
      <c r="CB938" s="24"/>
      <c r="CC938" s="24"/>
      <c r="CD938" s="24"/>
      <c r="CE938" s="24"/>
      <c r="CF938" s="24"/>
      <c r="CG938" s="24"/>
      <c r="CH938" s="24"/>
      <c r="CI938" s="24"/>
      <c r="CJ938" s="24"/>
      <c r="CK938" s="24"/>
      <c r="CL938" s="24"/>
      <c r="CM938" s="24"/>
      <c r="CN938" s="24"/>
      <c r="CO938" s="24"/>
      <c r="CP938" s="24"/>
      <c r="CQ938" s="24"/>
      <c r="CR938" s="24"/>
      <c r="CS938" s="24"/>
      <c r="CT938" s="24"/>
      <c r="CU938" s="24"/>
      <c r="CV938" s="24"/>
      <c r="CW938" s="24"/>
      <c r="CX938" s="24"/>
      <c r="CY938" s="24"/>
      <c r="CZ938" s="24"/>
      <c r="DA938" s="24"/>
      <c r="DB938" s="24"/>
      <c r="DC938" s="24"/>
      <c r="DD938" s="24"/>
      <c r="DE938" s="24"/>
      <c r="DF938" s="24"/>
      <c r="DG938" s="24"/>
      <c r="DH938" s="24"/>
      <c r="DI938" s="24"/>
      <c r="DJ938" s="24"/>
      <c r="DK938" s="24"/>
      <c r="DL938" s="24"/>
      <c r="DM938" s="24"/>
      <c r="DN938" s="24"/>
      <c r="DO938" s="24"/>
      <c r="DP938" s="24"/>
      <c r="DQ938" s="24"/>
      <c r="DR938" s="24"/>
      <c r="DS938" s="24"/>
      <c r="DT938" s="24"/>
      <c r="DU938" s="24"/>
      <c r="DV938" s="24"/>
      <c r="DW938" s="24"/>
      <c r="DX938" s="24"/>
      <c r="DY938" s="24"/>
      <c r="DZ938" s="24"/>
      <c r="EA938" s="24"/>
      <c r="EB938" s="24"/>
      <c r="EC938" s="24"/>
      <c r="ED938" s="24"/>
      <c r="EE938" s="24"/>
      <c r="EF938" s="24"/>
      <c r="EG938" s="24"/>
      <c r="EH938" s="24"/>
      <c r="EI938" s="24"/>
      <c r="EJ938" s="24"/>
      <c r="EK938" s="24"/>
      <c r="EL938" s="24"/>
      <c r="EM938" s="24"/>
      <c r="EN938" s="24"/>
      <c r="EO938" s="24"/>
      <c r="EP938" s="24"/>
      <c r="EQ938" s="24"/>
      <c r="ER938" s="24"/>
      <c r="ES938" s="24"/>
      <c r="ET938" s="24"/>
      <c r="EU938" s="24"/>
      <c r="EV938" s="24"/>
      <c r="EW938" s="24"/>
      <c r="EX938" s="24"/>
      <c r="EY938" s="24"/>
      <c r="EZ938" s="24"/>
      <c r="FA938" s="24"/>
      <c r="FB938" s="24"/>
      <c r="FC938" s="24"/>
      <c r="FD938" s="24"/>
      <c r="FE938" s="24"/>
      <c r="FF938" s="24"/>
      <c r="FG938" s="24"/>
      <c r="FH938" s="24"/>
      <c r="FI938" s="24"/>
      <c r="FJ938" s="24"/>
      <c r="FK938" s="24"/>
      <c r="FL938" s="24"/>
      <c r="FM938" s="24"/>
      <c r="FN938" s="24"/>
      <c r="FO938" s="24"/>
      <c r="FP938" s="24"/>
      <c r="FQ938" s="24"/>
      <c r="FR938" s="24"/>
      <c r="FS938" s="24"/>
      <c r="FT938" s="24"/>
      <c r="FU938" s="24"/>
      <c r="FV938" s="24"/>
      <c r="FW938" s="24"/>
      <c r="FX938" s="24"/>
      <c r="FY938" s="24"/>
      <c r="FZ938" s="24"/>
      <c r="GA938" s="24"/>
      <c r="GB938" s="24"/>
      <c r="GC938" s="24"/>
      <c r="GD938" s="24"/>
      <c r="GE938" s="24"/>
      <c r="GF938" s="24"/>
      <c r="GG938" s="24"/>
      <c r="GH938" s="24"/>
      <c r="GI938" s="24"/>
      <c r="GJ938" s="24"/>
      <c r="GK938" s="24"/>
      <c r="GL938" s="24"/>
      <c r="GM938" s="24"/>
      <c r="GN938" s="24"/>
      <c r="GO938" s="24"/>
      <c r="GP938" s="24"/>
      <c r="GQ938" s="24"/>
      <c r="GR938" s="24"/>
      <c r="GS938" s="24"/>
      <c r="GT938" s="24"/>
      <c r="GU938" s="24"/>
      <c r="GV938" s="24"/>
      <c r="GW938" s="24"/>
      <c r="GX938" s="24"/>
      <c r="GY938" s="24"/>
      <c r="GZ938" s="24"/>
      <c r="HA938" s="24"/>
      <c r="HB938" s="24"/>
      <c r="HC938" s="24"/>
      <c r="HD938" s="24"/>
      <c r="HE938" s="24"/>
      <c r="HF938" s="24"/>
      <c r="HG938" s="24"/>
      <c r="HH938" s="24"/>
      <c r="HI938" s="24"/>
      <c r="HJ938" s="24"/>
      <c r="HK938" s="24"/>
      <c r="HL938" s="24"/>
      <c r="HM938" s="24"/>
      <c r="HN938" s="24"/>
      <c r="HO938" s="24"/>
      <c r="HP938" s="24"/>
      <c r="HQ938" s="24"/>
      <c r="HR938" s="24"/>
      <c r="HS938" s="24"/>
      <c r="HT938" s="24"/>
      <c r="HU938" s="24"/>
      <c r="HV938" s="24"/>
      <c r="HW938" s="24"/>
      <c r="HX938" s="24"/>
      <c r="HY938" s="24"/>
      <c r="HZ938" s="24"/>
      <c r="IA938" s="24"/>
      <c r="IB938" s="24"/>
      <c r="IC938" s="24"/>
      <c r="ID938" s="24"/>
    </row>
    <row r="939" spans="13:238" x14ac:dyDescent="0.3">
      <c r="M939" s="66"/>
      <c r="BF939" s="23"/>
      <c r="BG939" s="24"/>
      <c r="BH939" s="24"/>
      <c r="BI939" s="24"/>
      <c r="BJ939" s="24"/>
      <c r="BK939" s="24"/>
      <c r="BL939" s="24"/>
      <c r="BM939" s="24"/>
      <c r="BN939" s="24"/>
      <c r="BO939" s="24"/>
      <c r="BP939" s="24"/>
      <c r="BQ939" s="24"/>
      <c r="BR939" s="24"/>
      <c r="BS939" s="24"/>
      <c r="BT939" s="24"/>
      <c r="BU939" s="24"/>
      <c r="BV939" s="24"/>
      <c r="BW939" s="24"/>
      <c r="BX939" s="24"/>
      <c r="BY939" s="24"/>
      <c r="BZ939" s="24"/>
      <c r="CA939" s="24"/>
      <c r="CB939" s="24"/>
      <c r="CC939" s="24"/>
      <c r="CD939" s="24"/>
      <c r="CE939" s="24"/>
      <c r="CF939" s="24"/>
      <c r="CG939" s="24"/>
      <c r="CH939" s="24"/>
      <c r="CI939" s="24"/>
      <c r="CJ939" s="24"/>
      <c r="CK939" s="24"/>
      <c r="CL939" s="24"/>
      <c r="CM939" s="24"/>
      <c r="CN939" s="24"/>
      <c r="CO939" s="24"/>
      <c r="CP939" s="24"/>
      <c r="CQ939" s="24"/>
      <c r="CR939" s="24"/>
      <c r="CS939" s="24"/>
      <c r="CT939" s="24"/>
      <c r="CU939" s="24"/>
      <c r="CV939" s="24"/>
      <c r="CW939" s="24"/>
      <c r="CX939" s="24"/>
      <c r="CY939" s="24"/>
      <c r="CZ939" s="24"/>
      <c r="DA939" s="24"/>
      <c r="DB939" s="24"/>
      <c r="DC939" s="24"/>
      <c r="DD939" s="24"/>
      <c r="DE939" s="24"/>
      <c r="DF939" s="24"/>
      <c r="DG939" s="24"/>
      <c r="DH939" s="24"/>
      <c r="DI939" s="24"/>
      <c r="DJ939" s="24"/>
      <c r="DK939" s="24"/>
      <c r="DL939" s="24"/>
      <c r="DM939" s="24"/>
      <c r="DN939" s="24"/>
      <c r="DO939" s="24"/>
      <c r="DP939" s="24"/>
      <c r="DQ939" s="24"/>
      <c r="DR939" s="24"/>
      <c r="DS939" s="24"/>
      <c r="DT939" s="24"/>
      <c r="DU939" s="24"/>
      <c r="DV939" s="24"/>
      <c r="DW939" s="24"/>
      <c r="DX939" s="24"/>
      <c r="DY939" s="24"/>
      <c r="DZ939" s="24"/>
      <c r="EA939" s="24"/>
      <c r="EB939" s="24"/>
      <c r="EC939" s="24"/>
      <c r="ED939" s="24"/>
      <c r="EE939" s="24"/>
      <c r="EF939" s="24"/>
      <c r="EG939" s="24"/>
      <c r="EH939" s="24"/>
      <c r="EI939" s="24"/>
      <c r="EJ939" s="24"/>
      <c r="EK939" s="24"/>
      <c r="EL939" s="24"/>
      <c r="EM939" s="24"/>
      <c r="EN939" s="24"/>
      <c r="EO939" s="24"/>
      <c r="EP939" s="24"/>
      <c r="EQ939" s="24"/>
      <c r="ER939" s="24"/>
      <c r="ES939" s="24"/>
      <c r="ET939" s="24"/>
      <c r="EU939" s="24"/>
      <c r="EV939" s="24"/>
      <c r="EW939" s="24"/>
      <c r="EX939" s="24"/>
      <c r="EY939" s="24"/>
      <c r="EZ939" s="24"/>
      <c r="FA939" s="24"/>
      <c r="FB939" s="24"/>
      <c r="FC939" s="24"/>
      <c r="FD939" s="24"/>
      <c r="FE939" s="24"/>
      <c r="FF939" s="24"/>
      <c r="FG939" s="24"/>
      <c r="FH939" s="24"/>
      <c r="FI939" s="24"/>
      <c r="FJ939" s="24"/>
      <c r="FK939" s="24"/>
      <c r="FL939" s="24"/>
      <c r="FM939" s="24"/>
      <c r="FN939" s="24"/>
      <c r="FO939" s="24"/>
      <c r="FP939" s="24"/>
      <c r="FQ939" s="24"/>
      <c r="FR939" s="24"/>
      <c r="FS939" s="24"/>
      <c r="FT939" s="24"/>
      <c r="FU939" s="24"/>
      <c r="FV939" s="24"/>
      <c r="FW939" s="24"/>
      <c r="FX939" s="24"/>
      <c r="FY939" s="24"/>
      <c r="FZ939" s="24"/>
      <c r="GA939" s="24"/>
      <c r="GB939" s="24"/>
      <c r="GC939" s="24"/>
      <c r="GD939" s="24"/>
      <c r="GE939" s="24"/>
      <c r="GF939" s="24"/>
      <c r="GG939" s="24"/>
      <c r="GH939" s="24"/>
      <c r="GI939" s="24"/>
      <c r="GJ939" s="24"/>
      <c r="GK939" s="24"/>
      <c r="GL939" s="24"/>
      <c r="GM939" s="24"/>
      <c r="GN939" s="24"/>
      <c r="GO939" s="24"/>
      <c r="GP939" s="24"/>
      <c r="GQ939" s="24"/>
      <c r="GR939" s="24"/>
      <c r="GS939" s="24"/>
      <c r="GT939" s="24"/>
      <c r="GU939" s="24"/>
      <c r="GV939" s="24"/>
      <c r="GW939" s="24"/>
      <c r="GX939" s="24"/>
      <c r="GY939" s="24"/>
      <c r="GZ939" s="24"/>
      <c r="HA939" s="24"/>
      <c r="HB939" s="24"/>
      <c r="HC939" s="24"/>
      <c r="HD939" s="24"/>
      <c r="HE939" s="24"/>
      <c r="HF939" s="24"/>
      <c r="HG939" s="24"/>
      <c r="HH939" s="24"/>
      <c r="HI939" s="24"/>
      <c r="HJ939" s="24"/>
      <c r="HK939" s="24"/>
      <c r="HL939" s="24"/>
      <c r="HM939" s="24"/>
      <c r="HN939" s="24"/>
      <c r="HO939" s="24"/>
      <c r="HP939" s="24"/>
      <c r="HQ939" s="24"/>
      <c r="HR939" s="24"/>
      <c r="HS939" s="24"/>
      <c r="HT939" s="24"/>
      <c r="HU939" s="24"/>
      <c r="HV939" s="24"/>
      <c r="HW939" s="24"/>
      <c r="HX939" s="24"/>
      <c r="HY939" s="24"/>
      <c r="HZ939" s="24"/>
      <c r="IA939" s="24"/>
      <c r="IB939" s="24"/>
      <c r="IC939" s="24"/>
      <c r="ID939" s="24"/>
    </row>
    <row r="940" spans="13:238" x14ac:dyDescent="0.3">
      <c r="M940" s="66"/>
      <c r="BF940" s="23"/>
      <c r="BG940" s="24"/>
      <c r="BH940" s="24"/>
      <c r="BI940" s="24"/>
      <c r="BJ940" s="24"/>
      <c r="BK940" s="24"/>
      <c r="BL940" s="24"/>
      <c r="BM940" s="24"/>
      <c r="BN940" s="24"/>
      <c r="BO940" s="24"/>
      <c r="BP940" s="24"/>
      <c r="BQ940" s="24"/>
      <c r="BR940" s="24"/>
      <c r="BS940" s="24"/>
      <c r="BT940" s="24"/>
      <c r="BU940" s="24"/>
      <c r="BV940" s="24"/>
      <c r="BW940" s="24"/>
      <c r="BX940" s="24"/>
      <c r="BY940" s="24"/>
      <c r="BZ940" s="24"/>
      <c r="CA940" s="24"/>
      <c r="CB940" s="24"/>
      <c r="CC940" s="24"/>
      <c r="CD940" s="24"/>
      <c r="CE940" s="24"/>
      <c r="CF940" s="24"/>
      <c r="CG940" s="24"/>
      <c r="CH940" s="24"/>
      <c r="CI940" s="24"/>
      <c r="CJ940" s="24"/>
      <c r="CK940" s="24"/>
      <c r="CL940" s="24"/>
      <c r="CM940" s="24"/>
      <c r="CN940" s="24"/>
      <c r="CO940" s="24"/>
      <c r="CP940" s="24"/>
      <c r="CQ940" s="24"/>
      <c r="CR940" s="24"/>
      <c r="CS940" s="24"/>
      <c r="CT940" s="24"/>
      <c r="CU940" s="24"/>
      <c r="CV940" s="24"/>
      <c r="CW940" s="24"/>
      <c r="CX940" s="24"/>
      <c r="CY940" s="24"/>
      <c r="CZ940" s="24"/>
      <c r="DA940" s="24"/>
      <c r="DB940" s="24"/>
      <c r="DC940" s="24"/>
      <c r="DD940" s="24"/>
      <c r="DE940" s="24"/>
      <c r="DF940" s="24"/>
      <c r="DG940" s="24"/>
      <c r="DH940" s="24"/>
      <c r="DI940" s="24"/>
      <c r="DJ940" s="24"/>
      <c r="DK940" s="24"/>
      <c r="DL940" s="24"/>
      <c r="DM940" s="24"/>
      <c r="DN940" s="24"/>
      <c r="DO940" s="24"/>
      <c r="DP940" s="24"/>
      <c r="DQ940" s="24"/>
      <c r="DR940" s="24"/>
      <c r="DS940" s="24"/>
      <c r="DT940" s="24"/>
      <c r="DU940" s="24"/>
      <c r="DV940" s="24"/>
      <c r="DW940" s="24"/>
      <c r="DX940" s="24"/>
      <c r="DY940" s="24"/>
      <c r="DZ940" s="24"/>
      <c r="EA940" s="24"/>
      <c r="EB940" s="24"/>
      <c r="EC940" s="24"/>
      <c r="ED940" s="24"/>
      <c r="EE940" s="24"/>
      <c r="EF940" s="24"/>
      <c r="EG940" s="24"/>
      <c r="EH940" s="24"/>
      <c r="EI940" s="24"/>
      <c r="EJ940" s="24"/>
      <c r="EK940" s="24"/>
      <c r="EL940" s="24"/>
      <c r="EM940" s="24"/>
      <c r="EN940" s="24"/>
      <c r="EO940" s="24"/>
      <c r="EP940" s="24"/>
      <c r="EQ940" s="24"/>
      <c r="ER940" s="24"/>
      <c r="ES940" s="24"/>
      <c r="ET940" s="24"/>
      <c r="EU940" s="24"/>
      <c r="EV940" s="24"/>
      <c r="EW940" s="24"/>
      <c r="EX940" s="24"/>
      <c r="EY940" s="24"/>
      <c r="EZ940" s="24"/>
      <c r="FA940" s="24"/>
      <c r="FB940" s="24"/>
      <c r="FC940" s="24"/>
      <c r="FD940" s="24"/>
      <c r="FE940" s="24"/>
      <c r="FF940" s="24"/>
      <c r="FG940" s="24"/>
      <c r="FH940" s="24"/>
      <c r="FI940" s="24"/>
      <c r="FJ940" s="24"/>
      <c r="FK940" s="24"/>
      <c r="FL940" s="24"/>
      <c r="FM940" s="24"/>
      <c r="FN940" s="24"/>
      <c r="FO940" s="24"/>
      <c r="FP940" s="24"/>
      <c r="FQ940" s="24"/>
      <c r="FR940" s="24"/>
      <c r="FS940" s="24"/>
      <c r="FT940" s="24"/>
      <c r="FU940" s="24"/>
      <c r="FV940" s="24"/>
      <c r="FW940" s="24"/>
      <c r="FX940" s="24"/>
      <c r="FY940" s="24"/>
      <c r="FZ940" s="24"/>
      <c r="GA940" s="24"/>
      <c r="GB940" s="24"/>
      <c r="GC940" s="24"/>
      <c r="GD940" s="24"/>
      <c r="GE940" s="24"/>
      <c r="GF940" s="24"/>
      <c r="GG940" s="24"/>
      <c r="GH940" s="24"/>
      <c r="GI940" s="24"/>
      <c r="GJ940" s="24"/>
      <c r="GK940" s="24"/>
      <c r="GL940" s="24"/>
      <c r="GM940" s="24"/>
      <c r="GN940" s="24"/>
      <c r="GO940" s="24"/>
      <c r="GP940" s="24"/>
      <c r="GQ940" s="24"/>
      <c r="GR940" s="24"/>
      <c r="GS940" s="24"/>
      <c r="GT940" s="24"/>
      <c r="GU940" s="24"/>
      <c r="GV940" s="24"/>
      <c r="GW940" s="24"/>
      <c r="GX940" s="24"/>
      <c r="GY940" s="24"/>
      <c r="GZ940" s="24"/>
      <c r="HA940" s="24"/>
      <c r="HB940" s="24"/>
      <c r="HC940" s="24"/>
      <c r="HD940" s="24"/>
      <c r="HE940" s="24"/>
      <c r="HF940" s="24"/>
      <c r="HG940" s="24"/>
      <c r="HH940" s="24"/>
      <c r="HI940" s="24"/>
      <c r="HJ940" s="24"/>
      <c r="HK940" s="24"/>
      <c r="HL940" s="24"/>
      <c r="HM940" s="24"/>
      <c r="HN940" s="24"/>
      <c r="HO940" s="24"/>
      <c r="HP940" s="24"/>
      <c r="HQ940" s="24"/>
      <c r="HR940" s="24"/>
      <c r="HS940" s="24"/>
      <c r="HT940" s="24"/>
      <c r="HU940" s="24"/>
      <c r="HV940" s="24"/>
      <c r="HW940" s="24"/>
      <c r="HX940" s="24"/>
      <c r="HY940" s="24"/>
      <c r="HZ940" s="24"/>
      <c r="IA940" s="24"/>
      <c r="IB940" s="24"/>
      <c r="IC940" s="24"/>
      <c r="ID940" s="24"/>
    </row>
    <row r="941" spans="13:238" x14ac:dyDescent="0.3">
      <c r="M941" s="66"/>
      <c r="BF941" s="23"/>
      <c r="BG941" s="24"/>
      <c r="BH941" s="24"/>
      <c r="BI941" s="24"/>
      <c r="BJ941" s="24"/>
      <c r="BK941" s="24"/>
      <c r="BL941" s="24"/>
      <c r="BM941" s="24"/>
      <c r="BN941" s="24"/>
      <c r="BO941" s="24"/>
      <c r="BP941" s="24"/>
      <c r="BQ941" s="24"/>
      <c r="BR941" s="24"/>
      <c r="BS941" s="24"/>
      <c r="BT941" s="24"/>
      <c r="BU941" s="24"/>
      <c r="BV941" s="24"/>
      <c r="BW941" s="24"/>
      <c r="BX941" s="24"/>
      <c r="BY941" s="24"/>
      <c r="BZ941" s="24"/>
      <c r="CA941" s="24"/>
      <c r="CB941" s="24"/>
      <c r="CC941" s="24"/>
      <c r="CD941" s="24"/>
      <c r="CE941" s="24"/>
      <c r="CF941" s="24"/>
      <c r="CG941" s="24"/>
      <c r="CH941" s="24"/>
      <c r="CI941" s="24"/>
      <c r="CJ941" s="24"/>
      <c r="CK941" s="24"/>
      <c r="CL941" s="24"/>
      <c r="CM941" s="24"/>
      <c r="CN941" s="24"/>
      <c r="CO941" s="24"/>
      <c r="CP941" s="24"/>
      <c r="CQ941" s="24"/>
      <c r="CR941" s="24"/>
      <c r="CS941" s="24"/>
      <c r="CT941" s="24"/>
      <c r="CU941" s="24"/>
      <c r="CV941" s="24"/>
      <c r="CW941" s="24"/>
      <c r="CX941" s="24"/>
      <c r="CY941" s="24"/>
      <c r="CZ941" s="24"/>
      <c r="DA941" s="24"/>
      <c r="DB941" s="24"/>
      <c r="DC941" s="24"/>
      <c r="DD941" s="24"/>
      <c r="DE941" s="24"/>
      <c r="DF941" s="24"/>
      <c r="DG941" s="24"/>
      <c r="DH941" s="24"/>
      <c r="DI941" s="24"/>
      <c r="DJ941" s="24"/>
      <c r="DK941" s="24"/>
      <c r="DL941" s="24"/>
      <c r="DM941" s="24"/>
      <c r="DN941" s="24"/>
      <c r="DO941" s="24"/>
      <c r="DP941" s="24"/>
      <c r="DQ941" s="24"/>
      <c r="DR941" s="24"/>
      <c r="DS941" s="24"/>
      <c r="DT941" s="24"/>
      <c r="DU941" s="24"/>
      <c r="DV941" s="24"/>
      <c r="DW941" s="24"/>
      <c r="DX941" s="24"/>
      <c r="DY941" s="24"/>
      <c r="DZ941" s="24"/>
      <c r="EA941" s="24"/>
      <c r="EB941" s="24"/>
      <c r="EC941" s="24"/>
      <c r="ED941" s="24"/>
      <c r="EE941" s="24"/>
      <c r="EF941" s="24"/>
      <c r="EG941" s="24"/>
      <c r="EH941" s="24"/>
      <c r="EI941" s="24"/>
      <c r="EJ941" s="24"/>
      <c r="EK941" s="24"/>
      <c r="EL941" s="24"/>
      <c r="EM941" s="24"/>
      <c r="EN941" s="24"/>
      <c r="EO941" s="24"/>
      <c r="EP941" s="24"/>
      <c r="EQ941" s="24"/>
      <c r="ER941" s="24"/>
      <c r="ES941" s="24"/>
      <c r="ET941" s="24"/>
      <c r="EU941" s="24"/>
      <c r="EV941" s="24"/>
      <c r="EW941" s="24"/>
      <c r="EX941" s="24"/>
      <c r="EY941" s="24"/>
      <c r="EZ941" s="24"/>
      <c r="FA941" s="24"/>
      <c r="FB941" s="24"/>
      <c r="FC941" s="24"/>
      <c r="FD941" s="24"/>
      <c r="FE941" s="24"/>
      <c r="FF941" s="24"/>
      <c r="FG941" s="24"/>
      <c r="FH941" s="24"/>
      <c r="FI941" s="24"/>
      <c r="FJ941" s="24"/>
      <c r="FK941" s="24"/>
      <c r="FL941" s="24"/>
      <c r="FM941" s="24"/>
      <c r="FN941" s="24"/>
      <c r="FO941" s="24"/>
      <c r="FP941" s="24"/>
      <c r="FQ941" s="24"/>
      <c r="FR941" s="24"/>
      <c r="FS941" s="24"/>
      <c r="FT941" s="24"/>
      <c r="FU941" s="24"/>
      <c r="FV941" s="24"/>
      <c r="FW941" s="24"/>
      <c r="FX941" s="24"/>
      <c r="FY941" s="24"/>
      <c r="FZ941" s="24"/>
      <c r="GA941" s="24"/>
      <c r="GB941" s="24"/>
      <c r="GC941" s="24"/>
      <c r="GD941" s="24"/>
      <c r="GE941" s="24"/>
      <c r="GF941" s="24"/>
      <c r="GG941" s="24"/>
      <c r="GH941" s="24"/>
      <c r="GI941" s="24"/>
      <c r="GJ941" s="24"/>
      <c r="GK941" s="24"/>
      <c r="GL941" s="24"/>
      <c r="GM941" s="24"/>
      <c r="GN941" s="24"/>
      <c r="GO941" s="24"/>
      <c r="GP941" s="24"/>
      <c r="GQ941" s="24"/>
      <c r="GR941" s="24"/>
      <c r="GS941" s="24"/>
      <c r="GT941" s="24"/>
      <c r="GU941" s="24"/>
      <c r="GV941" s="24"/>
      <c r="GW941" s="24"/>
      <c r="GX941" s="24"/>
      <c r="GY941" s="24"/>
      <c r="GZ941" s="24"/>
      <c r="HA941" s="24"/>
      <c r="HB941" s="24"/>
      <c r="HC941" s="24"/>
      <c r="HD941" s="24"/>
      <c r="HE941" s="24"/>
      <c r="HF941" s="24"/>
      <c r="HG941" s="24"/>
      <c r="HH941" s="24"/>
      <c r="HI941" s="24"/>
      <c r="HJ941" s="24"/>
      <c r="HK941" s="24"/>
      <c r="HL941" s="24"/>
      <c r="HM941" s="24"/>
      <c r="HN941" s="24"/>
      <c r="HO941" s="24"/>
      <c r="HP941" s="24"/>
      <c r="HQ941" s="24"/>
      <c r="HR941" s="24"/>
      <c r="HS941" s="24"/>
      <c r="HT941" s="24"/>
      <c r="HU941" s="24"/>
      <c r="HV941" s="24"/>
      <c r="HW941" s="24"/>
      <c r="HX941" s="24"/>
      <c r="HY941" s="24"/>
      <c r="HZ941" s="24"/>
      <c r="IA941" s="24"/>
      <c r="IB941" s="24"/>
      <c r="IC941" s="24"/>
      <c r="ID941" s="24"/>
    </row>
    <row r="942" spans="13:238" x14ac:dyDescent="0.3">
      <c r="M942" s="66"/>
      <c r="BF942" s="23"/>
      <c r="BG942" s="24"/>
      <c r="BH942" s="24"/>
      <c r="BI942" s="24"/>
      <c r="BJ942" s="24"/>
      <c r="BK942" s="24"/>
      <c r="BL942" s="24"/>
      <c r="BM942" s="24"/>
      <c r="BN942" s="24"/>
      <c r="BO942" s="24"/>
      <c r="BP942" s="24"/>
      <c r="BQ942" s="24"/>
      <c r="BR942" s="24"/>
      <c r="BS942" s="24"/>
      <c r="BT942" s="24"/>
      <c r="BU942" s="24"/>
      <c r="BV942" s="24"/>
      <c r="BW942" s="24"/>
      <c r="BX942" s="24"/>
      <c r="BY942" s="24"/>
      <c r="BZ942" s="24"/>
      <c r="CA942" s="24"/>
      <c r="CB942" s="24"/>
      <c r="CC942" s="24"/>
      <c r="CD942" s="24"/>
      <c r="CE942" s="24"/>
      <c r="CF942" s="24"/>
      <c r="CG942" s="24"/>
      <c r="CH942" s="24"/>
      <c r="CI942" s="24"/>
      <c r="CJ942" s="24"/>
      <c r="CK942" s="24"/>
      <c r="CL942" s="24"/>
      <c r="CM942" s="24"/>
      <c r="CN942" s="24"/>
      <c r="CO942" s="24"/>
      <c r="CP942" s="24"/>
      <c r="CQ942" s="24"/>
      <c r="CR942" s="24"/>
      <c r="CS942" s="24"/>
      <c r="CT942" s="24"/>
      <c r="CU942" s="24"/>
      <c r="CV942" s="24"/>
      <c r="CW942" s="24"/>
      <c r="CX942" s="24"/>
      <c r="CY942" s="24"/>
      <c r="CZ942" s="24"/>
      <c r="DA942" s="24"/>
      <c r="DB942" s="24"/>
      <c r="DC942" s="24"/>
      <c r="DD942" s="24"/>
      <c r="DE942" s="24"/>
      <c r="DF942" s="24"/>
      <c r="DG942" s="24"/>
      <c r="DH942" s="24"/>
      <c r="DI942" s="24"/>
      <c r="DJ942" s="24"/>
      <c r="DK942" s="24"/>
      <c r="DL942" s="24"/>
      <c r="DM942" s="24"/>
      <c r="DN942" s="24"/>
      <c r="DO942" s="24"/>
      <c r="DP942" s="24"/>
      <c r="DQ942" s="24"/>
      <c r="DR942" s="24"/>
      <c r="DS942" s="24"/>
      <c r="DT942" s="24"/>
      <c r="DU942" s="24"/>
      <c r="DV942" s="24"/>
      <c r="DW942" s="24"/>
      <c r="DX942" s="24"/>
      <c r="DY942" s="24"/>
      <c r="DZ942" s="24"/>
      <c r="EA942" s="24"/>
      <c r="EB942" s="24"/>
      <c r="EC942" s="24"/>
      <c r="ED942" s="24"/>
      <c r="EE942" s="24"/>
      <c r="EF942" s="24"/>
      <c r="EG942" s="24"/>
      <c r="EH942" s="24"/>
      <c r="EI942" s="24"/>
      <c r="EJ942" s="24"/>
      <c r="EK942" s="24"/>
      <c r="EL942" s="24"/>
      <c r="EM942" s="24"/>
      <c r="EN942" s="24"/>
      <c r="EO942" s="24"/>
      <c r="EP942" s="24"/>
      <c r="EQ942" s="24"/>
      <c r="ER942" s="24"/>
      <c r="ES942" s="24"/>
      <c r="ET942" s="24"/>
      <c r="EU942" s="24"/>
      <c r="EV942" s="24"/>
      <c r="EW942" s="24"/>
      <c r="EX942" s="24"/>
      <c r="EY942" s="24"/>
      <c r="EZ942" s="24"/>
      <c r="FA942" s="24"/>
      <c r="FB942" s="24"/>
      <c r="FC942" s="24"/>
      <c r="FD942" s="24"/>
      <c r="FE942" s="24"/>
      <c r="FF942" s="24"/>
      <c r="FG942" s="24"/>
      <c r="FH942" s="24"/>
      <c r="FI942" s="24"/>
      <c r="FJ942" s="24"/>
      <c r="FK942" s="24"/>
      <c r="FL942" s="24"/>
      <c r="FM942" s="24"/>
      <c r="FN942" s="24"/>
      <c r="FO942" s="24"/>
      <c r="FP942" s="24"/>
      <c r="FQ942" s="24"/>
      <c r="FR942" s="24"/>
      <c r="FS942" s="24"/>
      <c r="FT942" s="24"/>
      <c r="FU942" s="24"/>
      <c r="FV942" s="24"/>
      <c r="FW942" s="24"/>
      <c r="FX942" s="24"/>
      <c r="FY942" s="24"/>
      <c r="FZ942" s="24"/>
      <c r="GA942" s="24"/>
      <c r="GB942" s="24"/>
      <c r="GC942" s="24"/>
      <c r="GD942" s="24"/>
      <c r="GE942" s="24"/>
      <c r="GF942" s="24"/>
      <c r="GG942" s="24"/>
      <c r="GH942" s="24"/>
      <c r="GI942" s="24"/>
      <c r="GJ942" s="24"/>
      <c r="GK942" s="24"/>
      <c r="GL942" s="24"/>
      <c r="GM942" s="24"/>
      <c r="GN942" s="24"/>
      <c r="GO942" s="24"/>
      <c r="GP942" s="24"/>
      <c r="GQ942" s="24"/>
      <c r="GR942" s="24"/>
      <c r="GS942" s="24"/>
      <c r="GT942" s="24"/>
      <c r="GU942" s="24"/>
      <c r="GV942" s="24"/>
      <c r="GW942" s="24"/>
      <c r="GX942" s="24"/>
      <c r="GY942" s="24"/>
      <c r="GZ942" s="24"/>
      <c r="HA942" s="24"/>
      <c r="HB942" s="24"/>
      <c r="HC942" s="24"/>
      <c r="HD942" s="24"/>
      <c r="HE942" s="24"/>
      <c r="HF942" s="24"/>
      <c r="HG942" s="24"/>
      <c r="HH942" s="24"/>
      <c r="HI942" s="24"/>
      <c r="HJ942" s="24"/>
      <c r="HK942" s="24"/>
      <c r="HL942" s="24"/>
      <c r="HM942" s="24"/>
      <c r="HN942" s="24"/>
      <c r="HO942" s="24"/>
      <c r="HP942" s="24"/>
      <c r="HQ942" s="24"/>
      <c r="HR942" s="24"/>
      <c r="HS942" s="24"/>
      <c r="HT942" s="24"/>
      <c r="HU942" s="24"/>
      <c r="HV942" s="24"/>
      <c r="HW942" s="24"/>
      <c r="HX942" s="24"/>
      <c r="HY942" s="24"/>
      <c r="HZ942" s="24"/>
      <c r="IA942" s="24"/>
      <c r="IB942" s="24"/>
      <c r="IC942" s="24"/>
      <c r="ID942" s="24"/>
    </row>
    <row r="943" spans="13:238" x14ac:dyDescent="0.3">
      <c r="M943" s="66"/>
      <c r="BF943" s="23"/>
      <c r="BG943" s="24"/>
      <c r="BH943" s="24"/>
      <c r="BI943" s="24"/>
      <c r="BJ943" s="24"/>
      <c r="BK943" s="24"/>
      <c r="BL943" s="24"/>
      <c r="BM943" s="24"/>
      <c r="BN943" s="24"/>
      <c r="BO943" s="24"/>
      <c r="BP943" s="24"/>
      <c r="BQ943" s="24"/>
      <c r="BR943" s="24"/>
      <c r="BS943" s="24"/>
      <c r="BT943" s="24"/>
      <c r="BU943" s="24"/>
      <c r="BV943" s="24"/>
      <c r="BW943" s="24"/>
      <c r="BX943" s="24"/>
      <c r="BY943" s="24"/>
      <c r="BZ943" s="24"/>
      <c r="CA943" s="24"/>
      <c r="CB943" s="24"/>
      <c r="CC943" s="24"/>
      <c r="CD943" s="24"/>
      <c r="CE943" s="24"/>
      <c r="CF943" s="24"/>
      <c r="CG943" s="24"/>
      <c r="CH943" s="24"/>
      <c r="CI943" s="24"/>
      <c r="CJ943" s="24"/>
      <c r="CK943" s="24"/>
      <c r="CL943" s="24"/>
      <c r="CM943" s="24"/>
      <c r="CN943" s="24"/>
      <c r="CO943" s="24"/>
      <c r="CP943" s="24"/>
      <c r="CQ943" s="24"/>
      <c r="CR943" s="24"/>
      <c r="CS943" s="24"/>
      <c r="CT943" s="24"/>
      <c r="CU943" s="24"/>
      <c r="CV943" s="24"/>
      <c r="CW943" s="24"/>
      <c r="CX943" s="24"/>
      <c r="CY943" s="24"/>
      <c r="CZ943" s="24"/>
      <c r="DA943" s="24"/>
      <c r="DB943" s="24"/>
      <c r="DC943" s="24"/>
      <c r="DD943" s="24"/>
      <c r="DE943" s="24"/>
      <c r="DF943" s="24"/>
      <c r="DG943" s="24"/>
      <c r="DH943" s="24"/>
      <c r="DI943" s="24"/>
      <c r="DJ943" s="24"/>
      <c r="DK943" s="24"/>
      <c r="DL943" s="24"/>
      <c r="DM943" s="24"/>
      <c r="DN943" s="24"/>
      <c r="DO943" s="24"/>
      <c r="DP943" s="24"/>
      <c r="DQ943" s="24"/>
      <c r="DR943" s="24"/>
      <c r="DS943" s="24"/>
      <c r="DT943" s="24"/>
      <c r="DU943" s="24"/>
      <c r="DV943" s="24"/>
      <c r="DW943" s="24"/>
      <c r="DX943" s="24"/>
      <c r="DY943" s="24"/>
      <c r="DZ943" s="24"/>
      <c r="EA943" s="24"/>
      <c r="EB943" s="24"/>
      <c r="EC943" s="24"/>
      <c r="ED943" s="24"/>
      <c r="EE943" s="24"/>
      <c r="EF943" s="24"/>
      <c r="EG943" s="24"/>
      <c r="EH943" s="24"/>
      <c r="EI943" s="24"/>
      <c r="EJ943" s="24"/>
      <c r="EK943" s="24"/>
      <c r="EL943" s="24"/>
      <c r="EM943" s="24"/>
      <c r="EN943" s="24"/>
      <c r="EO943" s="24"/>
      <c r="EP943" s="24"/>
      <c r="EQ943" s="24"/>
      <c r="ER943" s="24"/>
      <c r="ES943" s="24"/>
      <c r="ET943" s="24"/>
      <c r="EU943" s="24"/>
      <c r="EV943" s="24"/>
      <c r="EW943" s="24"/>
      <c r="EX943" s="24"/>
      <c r="EY943" s="24"/>
      <c r="EZ943" s="24"/>
      <c r="FA943" s="24"/>
      <c r="FB943" s="24"/>
      <c r="FC943" s="24"/>
      <c r="FD943" s="24"/>
      <c r="FE943" s="24"/>
      <c r="FF943" s="24"/>
      <c r="FG943" s="24"/>
      <c r="FH943" s="24"/>
      <c r="FI943" s="24"/>
      <c r="FJ943" s="24"/>
      <c r="FK943" s="24"/>
      <c r="FL943" s="24"/>
      <c r="FM943" s="24"/>
      <c r="FN943" s="24"/>
      <c r="FO943" s="24"/>
      <c r="FP943" s="24"/>
      <c r="FQ943" s="24"/>
      <c r="FR943" s="24"/>
      <c r="FS943" s="24"/>
      <c r="FT943" s="24"/>
      <c r="FU943" s="24"/>
      <c r="FV943" s="24"/>
      <c r="FW943" s="24"/>
      <c r="FX943" s="24"/>
      <c r="FY943" s="24"/>
      <c r="FZ943" s="24"/>
      <c r="GA943" s="24"/>
      <c r="GB943" s="24"/>
      <c r="GC943" s="24"/>
      <c r="GD943" s="24"/>
      <c r="GE943" s="24"/>
      <c r="GF943" s="24"/>
      <c r="GG943" s="24"/>
      <c r="GH943" s="24"/>
      <c r="GI943" s="24"/>
      <c r="GJ943" s="24"/>
      <c r="GK943" s="24"/>
      <c r="GL943" s="24"/>
      <c r="GM943" s="24"/>
      <c r="GN943" s="24"/>
      <c r="GO943" s="24"/>
      <c r="GP943" s="24"/>
      <c r="GQ943" s="24"/>
      <c r="GR943" s="24"/>
      <c r="GS943" s="24"/>
      <c r="GT943" s="24"/>
      <c r="GU943" s="24"/>
      <c r="GV943" s="24"/>
      <c r="GW943" s="24"/>
      <c r="GX943" s="24"/>
      <c r="GY943" s="24"/>
      <c r="GZ943" s="24"/>
      <c r="HA943" s="24"/>
      <c r="HB943" s="24"/>
      <c r="HC943" s="24"/>
      <c r="HD943" s="24"/>
      <c r="HE943" s="24"/>
      <c r="HF943" s="24"/>
      <c r="HG943" s="24"/>
      <c r="HH943" s="24"/>
      <c r="HI943" s="24"/>
      <c r="HJ943" s="24"/>
      <c r="HK943" s="24"/>
      <c r="HL943" s="24"/>
      <c r="HM943" s="24"/>
      <c r="HN943" s="24"/>
      <c r="HO943" s="24"/>
      <c r="HP943" s="24"/>
      <c r="HQ943" s="24"/>
      <c r="HR943" s="24"/>
      <c r="HS943" s="24"/>
      <c r="HT943" s="24"/>
      <c r="HU943" s="24"/>
      <c r="HV943" s="24"/>
      <c r="HW943" s="24"/>
      <c r="HX943" s="24"/>
      <c r="HY943" s="24"/>
      <c r="HZ943" s="24"/>
      <c r="IA943" s="24"/>
      <c r="IB943" s="24"/>
      <c r="IC943" s="24"/>
      <c r="ID943" s="24"/>
    </row>
    <row r="944" spans="13:238" x14ac:dyDescent="0.3">
      <c r="M944" s="66"/>
      <c r="BF944" s="23"/>
      <c r="BG944" s="24"/>
      <c r="BH944" s="24"/>
      <c r="BI944" s="24"/>
      <c r="BJ944" s="24"/>
      <c r="BK944" s="24"/>
      <c r="BL944" s="24"/>
      <c r="BM944" s="24"/>
      <c r="BN944" s="24"/>
      <c r="BO944" s="24"/>
      <c r="BP944" s="24"/>
      <c r="BQ944" s="24"/>
      <c r="BR944" s="24"/>
      <c r="BS944" s="24"/>
      <c r="BT944" s="24"/>
      <c r="BU944" s="24"/>
      <c r="BV944" s="24"/>
      <c r="BW944" s="24"/>
      <c r="BX944" s="24"/>
      <c r="BY944" s="24"/>
      <c r="BZ944" s="24"/>
      <c r="CA944" s="24"/>
      <c r="CB944" s="24"/>
      <c r="CC944" s="24"/>
      <c r="CD944" s="24"/>
      <c r="CE944" s="24"/>
      <c r="CF944" s="24"/>
      <c r="CG944" s="24"/>
      <c r="CH944" s="24"/>
      <c r="CI944" s="24"/>
      <c r="CJ944" s="24"/>
      <c r="CK944" s="24"/>
      <c r="CL944" s="24"/>
      <c r="CM944" s="24"/>
      <c r="CN944" s="24"/>
      <c r="CO944" s="24"/>
      <c r="CP944" s="24"/>
      <c r="CQ944" s="24"/>
      <c r="CR944" s="24"/>
      <c r="CS944" s="24"/>
      <c r="CT944" s="24"/>
      <c r="CU944" s="24"/>
      <c r="CV944" s="24"/>
      <c r="CW944" s="24"/>
      <c r="CX944" s="24"/>
      <c r="CY944" s="24"/>
      <c r="CZ944" s="24"/>
      <c r="DA944" s="24"/>
      <c r="DB944" s="24"/>
      <c r="DC944" s="24"/>
      <c r="DD944" s="24"/>
      <c r="DE944" s="24"/>
      <c r="DF944" s="24"/>
      <c r="DG944" s="24"/>
      <c r="DH944" s="24"/>
      <c r="DI944" s="24"/>
      <c r="DJ944" s="24"/>
      <c r="DK944" s="24"/>
      <c r="DL944" s="24"/>
      <c r="DM944" s="24"/>
      <c r="DN944" s="24"/>
      <c r="DO944" s="24"/>
      <c r="DP944" s="24"/>
      <c r="DQ944" s="24"/>
      <c r="DR944" s="24"/>
      <c r="DS944" s="24"/>
      <c r="DT944" s="24"/>
      <c r="DU944" s="24"/>
      <c r="DV944" s="24"/>
      <c r="DW944" s="24"/>
      <c r="DX944" s="24"/>
      <c r="DY944" s="24"/>
      <c r="DZ944" s="24"/>
      <c r="EA944" s="24"/>
      <c r="EB944" s="24"/>
      <c r="EC944" s="24"/>
      <c r="ED944" s="24"/>
      <c r="EE944" s="24"/>
      <c r="EF944" s="24"/>
      <c r="EG944" s="24"/>
      <c r="EH944" s="24"/>
      <c r="EI944" s="24"/>
      <c r="EJ944" s="24"/>
      <c r="EK944" s="24"/>
      <c r="EL944" s="24"/>
      <c r="EM944" s="24"/>
      <c r="EN944" s="24"/>
      <c r="EO944" s="24"/>
      <c r="EP944" s="24"/>
      <c r="EQ944" s="24"/>
      <c r="ER944" s="24"/>
      <c r="ES944" s="24"/>
      <c r="ET944" s="24"/>
      <c r="EU944" s="24"/>
      <c r="EV944" s="24"/>
      <c r="EW944" s="24"/>
      <c r="EX944" s="24"/>
      <c r="EY944" s="24"/>
      <c r="EZ944" s="24"/>
      <c r="FA944" s="24"/>
      <c r="FB944" s="24"/>
      <c r="FC944" s="24"/>
      <c r="FD944" s="24"/>
      <c r="FE944" s="24"/>
      <c r="FF944" s="24"/>
      <c r="FG944" s="24"/>
      <c r="FH944" s="24"/>
      <c r="FI944" s="24"/>
      <c r="FJ944" s="24"/>
      <c r="FK944" s="24"/>
      <c r="FL944" s="24"/>
      <c r="FM944" s="24"/>
      <c r="FN944" s="24"/>
      <c r="FO944" s="24"/>
      <c r="FP944" s="24"/>
      <c r="FQ944" s="24"/>
      <c r="FR944" s="24"/>
      <c r="FS944" s="24"/>
      <c r="FT944" s="24"/>
      <c r="FU944" s="24"/>
      <c r="FV944" s="24"/>
      <c r="FW944" s="24"/>
      <c r="FX944" s="24"/>
      <c r="FY944" s="24"/>
      <c r="FZ944" s="24"/>
      <c r="GA944" s="24"/>
      <c r="GB944" s="24"/>
      <c r="GC944" s="24"/>
      <c r="GD944" s="24"/>
      <c r="GE944" s="24"/>
      <c r="GF944" s="24"/>
      <c r="GG944" s="24"/>
      <c r="GH944" s="24"/>
      <c r="GI944" s="24"/>
      <c r="GJ944" s="24"/>
      <c r="GK944" s="24"/>
      <c r="GL944" s="24"/>
      <c r="GM944" s="24"/>
      <c r="GN944" s="24"/>
      <c r="GO944" s="24"/>
      <c r="GP944" s="24"/>
      <c r="GQ944" s="24"/>
      <c r="GR944" s="24"/>
      <c r="GS944" s="24"/>
      <c r="GT944" s="24"/>
      <c r="GU944" s="24"/>
      <c r="GV944" s="24"/>
      <c r="GW944" s="24"/>
      <c r="GX944" s="24"/>
      <c r="GY944" s="24"/>
      <c r="GZ944" s="24"/>
      <c r="HA944" s="24"/>
      <c r="HB944" s="24"/>
      <c r="HC944" s="24"/>
      <c r="HD944" s="24"/>
      <c r="HE944" s="24"/>
      <c r="HF944" s="24"/>
      <c r="HG944" s="24"/>
      <c r="HH944" s="24"/>
      <c r="HI944" s="24"/>
      <c r="HJ944" s="24"/>
      <c r="HK944" s="24"/>
      <c r="HL944" s="24"/>
      <c r="HM944" s="24"/>
      <c r="HN944" s="24"/>
      <c r="HO944" s="24"/>
      <c r="HP944" s="24"/>
      <c r="HQ944" s="24"/>
      <c r="HR944" s="24"/>
      <c r="HS944" s="24"/>
      <c r="HT944" s="24"/>
      <c r="HU944" s="24"/>
      <c r="HV944" s="24"/>
      <c r="HW944" s="24"/>
      <c r="HX944" s="24"/>
      <c r="HY944" s="24"/>
      <c r="HZ944" s="24"/>
      <c r="IA944" s="24"/>
      <c r="IB944" s="24"/>
      <c r="IC944" s="24"/>
      <c r="ID944" s="24"/>
    </row>
    <row r="945" spans="13:238" x14ac:dyDescent="0.3">
      <c r="M945" s="66"/>
      <c r="BF945" s="23"/>
      <c r="BG945" s="24"/>
      <c r="BH945" s="24"/>
      <c r="BI945" s="24"/>
      <c r="BJ945" s="24"/>
      <c r="BK945" s="24"/>
      <c r="BL945" s="24"/>
      <c r="BM945" s="24"/>
      <c r="BN945" s="24"/>
      <c r="BO945" s="24"/>
      <c r="BP945" s="24"/>
      <c r="BQ945" s="24"/>
      <c r="BR945" s="24"/>
      <c r="BS945" s="24"/>
      <c r="BT945" s="24"/>
      <c r="BU945" s="24"/>
      <c r="BV945" s="24"/>
      <c r="BW945" s="24"/>
      <c r="BX945" s="24"/>
      <c r="BY945" s="24"/>
      <c r="BZ945" s="24"/>
      <c r="CA945" s="24"/>
      <c r="CB945" s="24"/>
      <c r="CC945" s="24"/>
      <c r="CD945" s="24"/>
      <c r="CE945" s="24"/>
      <c r="CF945" s="24"/>
      <c r="CG945" s="24"/>
      <c r="CH945" s="24"/>
      <c r="CI945" s="24"/>
      <c r="CJ945" s="24"/>
      <c r="CK945" s="24"/>
      <c r="CL945" s="24"/>
      <c r="CM945" s="24"/>
      <c r="CN945" s="24"/>
      <c r="CO945" s="24"/>
      <c r="CP945" s="24"/>
      <c r="CQ945" s="24"/>
      <c r="CR945" s="24"/>
      <c r="CS945" s="24"/>
      <c r="CT945" s="24"/>
      <c r="CU945" s="24"/>
      <c r="CV945" s="24"/>
      <c r="CW945" s="24"/>
      <c r="CX945" s="24"/>
      <c r="CY945" s="24"/>
      <c r="CZ945" s="24"/>
      <c r="DA945" s="24"/>
      <c r="DB945" s="24"/>
      <c r="DC945" s="24"/>
      <c r="DD945" s="24"/>
      <c r="DE945" s="24"/>
      <c r="DF945" s="24"/>
      <c r="DG945" s="24"/>
      <c r="DH945" s="24"/>
      <c r="DI945" s="24"/>
      <c r="DJ945" s="24"/>
      <c r="DK945" s="24"/>
      <c r="DL945" s="24"/>
      <c r="DM945" s="24"/>
      <c r="DN945" s="24"/>
      <c r="DO945" s="24"/>
      <c r="DP945" s="24"/>
      <c r="DQ945" s="24"/>
      <c r="DR945" s="24"/>
      <c r="DS945" s="24"/>
      <c r="DT945" s="24"/>
      <c r="DU945" s="24"/>
      <c r="DV945" s="24"/>
      <c r="DW945" s="24"/>
      <c r="DX945" s="24"/>
      <c r="DY945" s="24"/>
      <c r="DZ945" s="24"/>
      <c r="EA945" s="24"/>
      <c r="EB945" s="24"/>
      <c r="EC945" s="24"/>
      <c r="ED945" s="24"/>
      <c r="EE945" s="24"/>
      <c r="EF945" s="24"/>
      <c r="EG945" s="24"/>
      <c r="EH945" s="24"/>
      <c r="EI945" s="24"/>
      <c r="EJ945" s="24"/>
      <c r="EK945" s="24"/>
      <c r="EL945" s="24"/>
      <c r="EM945" s="24"/>
      <c r="EN945" s="24"/>
      <c r="EO945" s="24"/>
      <c r="EP945" s="24"/>
      <c r="EQ945" s="24"/>
      <c r="ER945" s="24"/>
      <c r="ES945" s="24"/>
      <c r="ET945" s="24"/>
      <c r="EU945" s="24"/>
      <c r="EV945" s="24"/>
      <c r="EW945" s="24"/>
      <c r="EX945" s="24"/>
      <c r="EY945" s="24"/>
      <c r="EZ945" s="24"/>
      <c r="FA945" s="24"/>
      <c r="FB945" s="24"/>
      <c r="FC945" s="24"/>
      <c r="FD945" s="24"/>
      <c r="FE945" s="24"/>
      <c r="FF945" s="24"/>
      <c r="FG945" s="24"/>
      <c r="FH945" s="24"/>
      <c r="FI945" s="24"/>
      <c r="FJ945" s="24"/>
      <c r="FK945" s="24"/>
      <c r="FL945" s="24"/>
      <c r="FM945" s="24"/>
      <c r="FN945" s="24"/>
      <c r="FO945" s="24"/>
      <c r="FP945" s="24"/>
      <c r="FQ945" s="24"/>
      <c r="FR945" s="24"/>
      <c r="FS945" s="24"/>
      <c r="FT945" s="24"/>
      <c r="FU945" s="24"/>
      <c r="FV945" s="24"/>
      <c r="FW945" s="24"/>
      <c r="FX945" s="24"/>
      <c r="FY945" s="24"/>
      <c r="FZ945" s="24"/>
      <c r="GA945" s="24"/>
      <c r="GB945" s="24"/>
      <c r="GC945" s="24"/>
      <c r="GD945" s="24"/>
      <c r="GE945" s="24"/>
      <c r="GF945" s="24"/>
      <c r="GG945" s="24"/>
      <c r="GH945" s="24"/>
      <c r="GI945" s="24"/>
      <c r="GJ945" s="24"/>
      <c r="GK945" s="24"/>
      <c r="GL945" s="24"/>
      <c r="GM945" s="24"/>
      <c r="GN945" s="24"/>
      <c r="GO945" s="24"/>
      <c r="GP945" s="24"/>
      <c r="GQ945" s="24"/>
      <c r="GR945" s="24"/>
      <c r="GS945" s="24"/>
      <c r="GT945" s="24"/>
      <c r="GU945" s="24"/>
      <c r="GV945" s="24"/>
      <c r="GW945" s="24"/>
      <c r="GX945" s="24"/>
      <c r="GY945" s="24"/>
      <c r="GZ945" s="24"/>
      <c r="HA945" s="24"/>
      <c r="HB945" s="24"/>
      <c r="HC945" s="24"/>
      <c r="HD945" s="24"/>
      <c r="HE945" s="24"/>
      <c r="HF945" s="24"/>
      <c r="HG945" s="24"/>
      <c r="HH945" s="24"/>
      <c r="HI945" s="24"/>
      <c r="HJ945" s="24"/>
      <c r="HK945" s="24"/>
      <c r="HL945" s="24"/>
      <c r="HM945" s="24"/>
      <c r="HN945" s="24"/>
      <c r="HO945" s="24"/>
      <c r="HP945" s="24"/>
      <c r="HQ945" s="24"/>
      <c r="HR945" s="24"/>
      <c r="HS945" s="24"/>
      <c r="HT945" s="24"/>
      <c r="HU945" s="24"/>
      <c r="HV945" s="24"/>
      <c r="HW945" s="24"/>
      <c r="HX945" s="24"/>
      <c r="HY945" s="24"/>
      <c r="HZ945" s="24"/>
      <c r="IA945" s="24"/>
      <c r="IB945" s="24"/>
      <c r="IC945" s="24"/>
      <c r="ID945" s="24"/>
    </row>
    <row r="946" spans="13:238" x14ac:dyDescent="0.3">
      <c r="M946" s="66"/>
      <c r="BF946" s="23"/>
      <c r="BG946" s="24"/>
      <c r="BH946" s="24"/>
      <c r="BI946" s="24"/>
      <c r="BJ946" s="24"/>
      <c r="BK946" s="24"/>
      <c r="BL946" s="24"/>
      <c r="BM946" s="24"/>
      <c r="BN946" s="24"/>
      <c r="BO946" s="24"/>
      <c r="BP946" s="24"/>
      <c r="BQ946" s="24"/>
      <c r="BR946" s="24"/>
      <c r="BS946" s="24"/>
      <c r="BT946" s="24"/>
      <c r="BU946" s="24"/>
      <c r="BV946" s="24"/>
      <c r="BW946" s="24"/>
      <c r="BX946" s="24"/>
      <c r="BY946" s="24"/>
      <c r="BZ946" s="24"/>
      <c r="CA946" s="24"/>
      <c r="CB946" s="24"/>
      <c r="CC946" s="24"/>
      <c r="CD946" s="24"/>
      <c r="CE946" s="24"/>
      <c r="CF946" s="24"/>
      <c r="CG946" s="24"/>
      <c r="CH946" s="24"/>
      <c r="CI946" s="24"/>
      <c r="CJ946" s="24"/>
      <c r="CK946" s="24"/>
      <c r="CL946" s="24"/>
      <c r="CM946" s="24"/>
      <c r="CN946" s="24"/>
      <c r="CO946" s="24"/>
      <c r="CP946" s="24"/>
      <c r="CQ946" s="24"/>
      <c r="CR946" s="24"/>
      <c r="CS946" s="24"/>
      <c r="CT946" s="24"/>
      <c r="CU946" s="24"/>
      <c r="CV946" s="24"/>
      <c r="CW946" s="24"/>
      <c r="CX946" s="24"/>
      <c r="CY946" s="24"/>
      <c r="CZ946" s="24"/>
      <c r="DA946" s="24"/>
      <c r="DB946" s="24"/>
      <c r="DC946" s="24"/>
      <c r="DD946" s="24"/>
      <c r="DE946" s="24"/>
      <c r="DF946" s="24"/>
      <c r="DG946" s="24"/>
      <c r="DH946" s="24"/>
      <c r="DI946" s="24"/>
      <c r="DJ946" s="24"/>
      <c r="DK946" s="24"/>
      <c r="DL946" s="24"/>
      <c r="DM946" s="24"/>
      <c r="DN946" s="24"/>
      <c r="DO946" s="24"/>
      <c r="DP946" s="24"/>
      <c r="DQ946" s="24"/>
      <c r="DR946" s="24"/>
      <c r="DS946" s="24"/>
      <c r="DT946" s="24"/>
      <c r="DU946" s="24"/>
      <c r="DV946" s="24"/>
      <c r="DW946" s="24"/>
      <c r="DX946" s="24"/>
      <c r="DY946" s="24"/>
      <c r="DZ946" s="24"/>
      <c r="EA946" s="24"/>
      <c r="EB946" s="24"/>
      <c r="EC946" s="24"/>
      <c r="ED946" s="24"/>
      <c r="EE946" s="24"/>
      <c r="EF946" s="24"/>
      <c r="EG946" s="24"/>
      <c r="EH946" s="24"/>
      <c r="EI946" s="24"/>
      <c r="EJ946" s="24"/>
      <c r="EK946" s="24"/>
      <c r="EL946" s="24"/>
      <c r="EM946" s="24"/>
      <c r="EN946" s="24"/>
      <c r="EO946" s="24"/>
      <c r="EP946" s="24"/>
      <c r="EQ946" s="24"/>
      <c r="ER946" s="24"/>
      <c r="ES946" s="24"/>
      <c r="ET946" s="24"/>
      <c r="EU946" s="24"/>
      <c r="EV946" s="24"/>
      <c r="EW946" s="24"/>
      <c r="EX946" s="24"/>
      <c r="EY946" s="24"/>
      <c r="EZ946" s="24"/>
      <c r="FA946" s="24"/>
      <c r="FB946" s="24"/>
      <c r="FC946" s="24"/>
      <c r="FD946" s="24"/>
      <c r="FE946" s="24"/>
      <c r="FF946" s="24"/>
      <c r="FG946" s="24"/>
      <c r="FH946" s="24"/>
      <c r="FI946" s="24"/>
      <c r="FJ946" s="24"/>
      <c r="FK946" s="24"/>
      <c r="FL946" s="24"/>
      <c r="FM946" s="24"/>
      <c r="FN946" s="24"/>
      <c r="FO946" s="24"/>
      <c r="FP946" s="24"/>
      <c r="FQ946" s="24"/>
      <c r="FR946" s="24"/>
      <c r="FS946" s="24"/>
      <c r="FT946" s="24"/>
      <c r="FU946" s="24"/>
      <c r="FV946" s="24"/>
      <c r="FW946" s="24"/>
      <c r="FX946" s="24"/>
      <c r="FY946" s="24"/>
      <c r="FZ946" s="24"/>
      <c r="GA946" s="24"/>
      <c r="GB946" s="24"/>
      <c r="GC946" s="24"/>
      <c r="GD946" s="24"/>
      <c r="GE946" s="24"/>
      <c r="GF946" s="24"/>
      <c r="GG946" s="24"/>
      <c r="GH946" s="24"/>
      <c r="GI946" s="24"/>
      <c r="GJ946" s="24"/>
      <c r="GK946" s="24"/>
      <c r="GL946" s="24"/>
      <c r="GM946" s="24"/>
      <c r="GN946" s="24"/>
      <c r="GO946" s="24"/>
      <c r="GP946" s="24"/>
      <c r="GQ946" s="24"/>
      <c r="GR946" s="24"/>
      <c r="GS946" s="24"/>
      <c r="GT946" s="24"/>
      <c r="GU946" s="24"/>
      <c r="GV946" s="24"/>
      <c r="GW946" s="24"/>
      <c r="GX946" s="24"/>
      <c r="GY946" s="24"/>
      <c r="GZ946" s="24"/>
      <c r="HA946" s="24"/>
      <c r="HB946" s="24"/>
      <c r="HC946" s="24"/>
      <c r="HD946" s="24"/>
      <c r="HE946" s="24"/>
      <c r="HF946" s="24"/>
      <c r="HG946" s="24"/>
      <c r="HH946" s="24"/>
      <c r="HI946" s="24"/>
      <c r="HJ946" s="24"/>
      <c r="HK946" s="24"/>
      <c r="HL946" s="24"/>
      <c r="HM946" s="24"/>
      <c r="HN946" s="24"/>
      <c r="HO946" s="24"/>
      <c r="HP946" s="24"/>
      <c r="HQ946" s="24"/>
      <c r="HR946" s="24"/>
      <c r="HS946" s="24"/>
      <c r="HT946" s="24"/>
      <c r="HU946" s="24"/>
      <c r="HV946" s="24"/>
      <c r="HW946" s="24"/>
      <c r="HX946" s="24"/>
      <c r="HY946" s="24"/>
      <c r="HZ946" s="24"/>
      <c r="IA946" s="24"/>
      <c r="IB946" s="24"/>
      <c r="IC946" s="24"/>
      <c r="ID946" s="24"/>
    </row>
    <row r="947" spans="13:238" x14ac:dyDescent="0.3">
      <c r="M947" s="66"/>
      <c r="BF947" s="23"/>
      <c r="BG947" s="24"/>
      <c r="BH947" s="24"/>
      <c r="BI947" s="24"/>
      <c r="BJ947" s="24"/>
      <c r="BK947" s="24"/>
      <c r="BL947" s="24"/>
      <c r="BM947" s="24"/>
      <c r="BN947" s="24"/>
      <c r="BO947" s="24"/>
      <c r="BP947" s="24"/>
      <c r="BQ947" s="24"/>
      <c r="BR947" s="24"/>
      <c r="BS947" s="24"/>
      <c r="BT947" s="24"/>
      <c r="BU947" s="24"/>
      <c r="BV947" s="24"/>
      <c r="BW947" s="24"/>
      <c r="BX947" s="24"/>
      <c r="BY947" s="24"/>
      <c r="BZ947" s="24"/>
      <c r="CA947" s="24"/>
      <c r="CB947" s="24"/>
      <c r="CC947" s="24"/>
      <c r="CD947" s="24"/>
      <c r="CE947" s="24"/>
      <c r="CF947" s="24"/>
      <c r="CG947" s="24"/>
      <c r="CH947" s="24"/>
      <c r="CI947" s="24"/>
      <c r="CJ947" s="24"/>
      <c r="CK947" s="24"/>
      <c r="CL947" s="24"/>
      <c r="CM947" s="24"/>
      <c r="CN947" s="24"/>
      <c r="CO947" s="24"/>
      <c r="CP947" s="24"/>
      <c r="CQ947" s="24"/>
      <c r="CR947" s="24"/>
      <c r="CS947" s="24"/>
      <c r="CT947" s="24"/>
      <c r="CU947" s="24"/>
      <c r="CV947" s="24"/>
      <c r="CW947" s="24"/>
      <c r="CX947" s="24"/>
      <c r="CY947" s="24"/>
      <c r="CZ947" s="24"/>
      <c r="DA947" s="24"/>
      <c r="DB947" s="24"/>
      <c r="DC947" s="24"/>
      <c r="DD947" s="24"/>
      <c r="DE947" s="24"/>
      <c r="DF947" s="24"/>
      <c r="DG947" s="24"/>
      <c r="DH947" s="24"/>
      <c r="DI947" s="24"/>
      <c r="DJ947" s="24"/>
      <c r="DK947" s="24"/>
      <c r="DL947" s="24"/>
      <c r="DM947" s="24"/>
      <c r="DN947" s="24"/>
      <c r="DO947" s="24"/>
      <c r="DP947" s="24"/>
      <c r="DQ947" s="24"/>
      <c r="DR947" s="24"/>
      <c r="DS947" s="24"/>
      <c r="DT947" s="24"/>
      <c r="DU947" s="24"/>
      <c r="DV947" s="24"/>
      <c r="DW947" s="24"/>
      <c r="DX947" s="24"/>
      <c r="DY947" s="24"/>
      <c r="DZ947" s="24"/>
      <c r="EA947" s="24"/>
      <c r="EB947" s="24"/>
      <c r="EC947" s="24"/>
      <c r="ED947" s="24"/>
      <c r="EE947" s="24"/>
      <c r="EF947" s="24"/>
      <c r="EG947" s="24"/>
      <c r="EH947" s="24"/>
      <c r="EI947" s="24"/>
      <c r="EJ947" s="24"/>
      <c r="EK947" s="24"/>
      <c r="EL947" s="24"/>
      <c r="EM947" s="24"/>
      <c r="EN947" s="24"/>
      <c r="EO947" s="24"/>
      <c r="EP947" s="24"/>
      <c r="EQ947" s="24"/>
      <c r="ER947" s="24"/>
      <c r="ES947" s="24"/>
      <c r="ET947" s="24"/>
      <c r="EU947" s="24"/>
      <c r="EV947" s="24"/>
      <c r="EW947" s="24"/>
      <c r="EX947" s="24"/>
      <c r="EY947" s="24"/>
      <c r="EZ947" s="24"/>
      <c r="FA947" s="24"/>
      <c r="FB947" s="24"/>
      <c r="FC947" s="24"/>
      <c r="FD947" s="24"/>
      <c r="FE947" s="24"/>
      <c r="FF947" s="24"/>
      <c r="FG947" s="24"/>
      <c r="FH947" s="24"/>
      <c r="FI947" s="24"/>
      <c r="FJ947" s="24"/>
      <c r="FK947" s="24"/>
      <c r="FL947" s="24"/>
      <c r="FM947" s="24"/>
      <c r="FN947" s="24"/>
      <c r="FO947" s="24"/>
      <c r="FP947" s="24"/>
      <c r="FQ947" s="24"/>
      <c r="FR947" s="24"/>
      <c r="FS947" s="24"/>
      <c r="FT947" s="24"/>
      <c r="FU947" s="24"/>
      <c r="FV947" s="24"/>
      <c r="FW947" s="24"/>
      <c r="FX947" s="24"/>
      <c r="FY947" s="24"/>
      <c r="FZ947" s="24"/>
      <c r="GA947" s="24"/>
      <c r="GB947" s="24"/>
      <c r="GC947" s="24"/>
      <c r="GD947" s="24"/>
      <c r="GE947" s="24"/>
      <c r="GF947" s="24"/>
      <c r="GG947" s="24"/>
      <c r="GH947" s="24"/>
      <c r="GI947" s="24"/>
      <c r="GJ947" s="24"/>
      <c r="GK947" s="24"/>
      <c r="GL947" s="24"/>
      <c r="GM947" s="24"/>
      <c r="GN947" s="24"/>
      <c r="GO947" s="24"/>
      <c r="GP947" s="24"/>
      <c r="GQ947" s="24"/>
      <c r="GR947" s="24"/>
      <c r="GS947" s="24"/>
      <c r="GT947" s="24"/>
      <c r="GU947" s="24"/>
      <c r="GV947" s="24"/>
      <c r="GW947" s="24"/>
      <c r="GX947" s="24"/>
      <c r="GY947" s="24"/>
      <c r="GZ947" s="24"/>
      <c r="HA947" s="24"/>
      <c r="HB947" s="24"/>
      <c r="HC947" s="24"/>
      <c r="HD947" s="24"/>
      <c r="HE947" s="24"/>
      <c r="HF947" s="24"/>
      <c r="HG947" s="24"/>
      <c r="HH947" s="24"/>
      <c r="HI947" s="24"/>
      <c r="HJ947" s="24"/>
      <c r="HK947" s="24"/>
      <c r="HL947" s="24"/>
      <c r="HM947" s="24"/>
      <c r="HN947" s="24"/>
      <c r="HO947" s="24"/>
      <c r="HP947" s="24"/>
      <c r="HQ947" s="24"/>
      <c r="HR947" s="24"/>
      <c r="HS947" s="24"/>
      <c r="HT947" s="24"/>
      <c r="HU947" s="24"/>
      <c r="HV947" s="24"/>
      <c r="HW947" s="24"/>
      <c r="HX947" s="24"/>
      <c r="HY947" s="24"/>
      <c r="HZ947" s="24"/>
      <c r="IA947" s="24"/>
      <c r="IB947" s="24"/>
      <c r="IC947" s="24"/>
      <c r="ID947" s="24"/>
    </row>
    <row r="948" spans="13:238" x14ac:dyDescent="0.3">
      <c r="M948" s="66"/>
      <c r="BF948" s="23"/>
      <c r="BG948" s="24"/>
      <c r="BH948" s="24"/>
      <c r="BI948" s="24"/>
      <c r="BJ948" s="24"/>
      <c r="BK948" s="24"/>
      <c r="BL948" s="24"/>
      <c r="BM948" s="24"/>
      <c r="BN948" s="24"/>
      <c r="BO948" s="24"/>
      <c r="BP948" s="24"/>
      <c r="BQ948" s="24"/>
      <c r="BR948" s="24"/>
      <c r="BS948" s="24"/>
      <c r="BT948" s="24"/>
      <c r="BU948" s="24"/>
      <c r="BV948" s="24"/>
      <c r="BW948" s="24"/>
      <c r="BX948" s="24"/>
      <c r="BY948" s="24"/>
      <c r="BZ948" s="24"/>
      <c r="CA948" s="24"/>
      <c r="CB948" s="24"/>
      <c r="CC948" s="24"/>
      <c r="CD948" s="24"/>
      <c r="CE948" s="24"/>
      <c r="CF948" s="24"/>
      <c r="CG948" s="24"/>
      <c r="CH948" s="24"/>
      <c r="CI948" s="24"/>
      <c r="CJ948" s="24"/>
      <c r="CK948" s="24"/>
      <c r="CL948" s="24"/>
      <c r="CM948" s="24"/>
      <c r="CN948" s="24"/>
      <c r="CO948" s="24"/>
      <c r="CP948" s="24"/>
      <c r="CQ948" s="24"/>
      <c r="CR948" s="24"/>
      <c r="CS948" s="24"/>
      <c r="CT948" s="24"/>
      <c r="CU948" s="24"/>
      <c r="CV948" s="24"/>
      <c r="CW948" s="24"/>
      <c r="CX948" s="24"/>
      <c r="CY948" s="24"/>
      <c r="CZ948" s="24"/>
      <c r="DA948" s="24"/>
      <c r="DB948" s="24"/>
      <c r="DC948" s="24"/>
      <c r="DD948" s="24"/>
      <c r="DE948" s="24"/>
      <c r="DF948" s="24"/>
      <c r="DG948" s="24"/>
      <c r="DH948" s="24"/>
      <c r="DI948" s="24"/>
      <c r="DJ948" s="24"/>
      <c r="DK948" s="24"/>
      <c r="DL948" s="24"/>
      <c r="DM948" s="24"/>
      <c r="DN948" s="24"/>
      <c r="DO948" s="24"/>
      <c r="DP948" s="24"/>
      <c r="DQ948" s="24"/>
      <c r="DR948" s="24"/>
      <c r="DS948" s="24"/>
      <c r="DT948" s="24"/>
      <c r="DU948" s="24"/>
      <c r="DV948" s="24"/>
      <c r="DW948" s="24"/>
      <c r="DX948" s="24"/>
      <c r="DY948" s="24"/>
      <c r="DZ948" s="24"/>
      <c r="EA948" s="24"/>
      <c r="EB948" s="24"/>
      <c r="EC948" s="24"/>
      <c r="ED948" s="24"/>
      <c r="EE948" s="24"/>
      <c r="EF948" s="24"/>
      <c r="EG948" s="24"/>
      <c r="EH948" s="24"/>
      <c r="EI948" s="24"/>
      <c r="EJ948" s="24"/>
      <c r="EK948" s="24"/>
      <c r="EL948" s="24"/>
      <c r="EM948" s="24"/>
      <c r="EN948" s="24"/>
      <c r="EO948" s="24"/>
      <c r="EP948" s="24"/>
      <c r="EQ948" s="24"/>
      <c r="ER948" s="24"/>
      <c r="ES948" s="24"/>
      <c r="ET948" s="24"/>
      <c r="EU948" s="24"/>
      <c r="EV948" s="24"/>
      <c r="EW948" s="24"/>
      <c r="EX948" s="24"/>
      <c r="EY948" s="24"/>
      <c r="EZ948" s="24"/>
      <c r="FA948" s="24"/>
      <c r="FB948" s="24"/>
      <c r="FC948" s="24"/>
      <c r="FD948" s="24"/>
      <c r="FE948" s="24"/>
      <c r="FF948" s="24"/>
      <c r="FG948" s="24"/>
      <c r="FH948" s="24"/>
      <c r="FI948" s="24"/>
      <c r="FJ948" s="24"/>
      <c r="FK948" s="24"/>
      <c r="FL948" s="24"/>
      <c r="FM948" s="24"/>
      <c r="FN948" s="24"/>
      <c r="FO948" s="24"/>
      <c r="FP948" s="24"/>
      <c r="FQ948" s="24"/>
      <c r="FR948" s="24"/>
      <c r="FS948" s="24"/>
      <c r="FT948" s="24"/>
      <c r="FU948" s="24"/>
      <c r="FV948" s="24"/>
      <c r="FW948" s="24"/>
      <c r="FX948" s="24"/>
      <c r="FY948" s="24"/>
      <c r="FZ948" s="24"/>
      <c r="GA948" s="24"/>
      <c r="GB948" s="24"/>
      <c r="GC948" s="24"/>
      <c r="GD948" s="24"/>
      <c r="GE948" s="24"/>
      <c r="GF948" s="24"/>
      <c r="GG948" s="24"/>
      <c r="GH948" s="24"/>
      <c r="GI948" s="24"/>
      <c r="GJ948" s="24"/>
      <c r="GK948" s="24"/>
      <c r="GL948" s="24"/>
      <c r="GM948" s="24"/>
      <c r="GN948" s="24"/>
      <c r="GO948" s="24"/>
      <c r="GP948" s="24"/>
      <c r="GQ948" s="24"/>
      <c r="GR948" s="24"/>
      <c r="GS948" s="24"/>
      <c r="GT948" s="24"/>
      <c r="GU948" s="24"/>
      <c r="GV948" s="24"/>
      <c r="GW948" s="24"/>
      <c r="GX948" s="24"/>
      <c r="GY948" s="24"/>
      <c r="GZ948" s="24"/>
      <c r="HA948" s="24"/>
      <c r="HB948" s="24"/>
      <c r="HC948" s="24"/>
      <c r="HD948" s="24"/>
      <c r="HE948" s="24"/>
      <c r="HF948" s="24"/>
      <c r="HG948" s="24"/>
      <c r="HH948" s="24"/>
      <c r="HI948" s="24"/>
      <c r="HJ948" s="24"/>
      <c r="HK948" s="24"/>
      <c r="HL948" s="24"/>
      <c r="HM948" s="24"/>
      <c r="HN948" s="24"/>
      <c r="HO948" s="24"/>
      <c r="HP948" s="24"/>
      <c r="HQ948" s="24"/>
      <c r="HR948" s="24"/>
      <c r="HS948" s="24"/>
      <c r="HT948" s="24"/>
      <c r="HU948" s="24"/>
      <c r="HV948" s="24"/>
      <c r="HW948" s="24"/>
      <c r="HX948" s="24"/>
      <c r="HY948" s="24"/>
      <c r="HZ948" s="24"/>
      <c r="IA948" s="24"/>
      <c r="IB948" s="24"/>
      <c r="IC948" s="24"/>
      <c r="ID948" s="24"/>
    </row>
    <row r="949" spans="13:238" x14ac:dyDescent="0.3">
      <c r="M949" s="66"/>
      <c r="BF949" s="23"/>
      <c r="BG949" s="24"/>
      <c r="BH949" s="24"/>
      <c r="BI949" s="24"/>
      <c r="BJ949" s="24"/>
      <c r="BK949" s="24"/>
      <c r="BL949" s="24"/>
      <c r="BM949" s="24"/>
      <c r="BN949" s="24"/>
      <c r="BO949" s="24"/>
      <c r="BP949" s="24"/>
      <c r="BQ949" s="24"/>
      <c r="BR949" s="24"/>
      <c r="BS949" s="24"/>
      <c r="BT949" s="24"/>
      <c r="BU949" s="24"/>
      <c r="BV949" s="24"/>
      <c r="BW949" s="24"/>
      <c r="BX949" s="24"/>
      <c r="BY949" s="24"/>
      <c r="BZ949" s="24"/>
      <c r="CA949" s="24"/>
      <c r="CB949" s="24"/>
      <c r="CC949" s="24"/>
      <c r="CD949" s="24"/>
      <c r="CE949" s="24"/>
      <c r="CF949" s="24"/>
      <c r="CG949" s="24"/>
      <c r="CH949" s="24"/>
      <c r="CI949" s="24"/>
      <c r="CJ949" s="24"/>
      <c r="CK949" s="24"/>
      <c r="CL949" s="24"/>
      <c r="CM949" s="24"/>
      <c r="CN949" s="24"/>
      <c r="CO949" s="24"/>
      <c r="CP949" s="24"/>
      <c r="CQ949" s="24"/>
      <c r="CR949" s="24"/>
      <c r="CS949" s="24"/>
      <c r="CT949" s="24"/>
      <c r="CU949" s="24"/>
      <c r="CV949" s="24"/>
      <c r="CW949" s="24"/>
      <c r="CX949" s="24"/>
      <c r="CY949" s="24"/>
      <c r="CZ949" s="24"/>
      <c r="DA949" s="24"/>
      <c r="DB949" s="24"/>
      <c r="DC949" s="24"/>
      <c r="DD949" s="24"/>
      <c r="DE949" s="24"/>
      <c r="DF949" s="24"/>
      <c r="DG949" s="24"/>
      <c r="DH949" s="24"/>
      <c r="DI949" s="24"/>
      <c r="DJ949" s="24"/>
      <c r="DK949" s="24"/>
      <c r="DL949" s="24"/>
      <c r="DM949" s="24"/>
      <c r="DN949" s="24"/>
      <c r="DO949" s="24"/>
      <c r="DP949" s="24"/>
      <c r="DQ949" s="24"/>
      <c r="DR949" s="24"/>
      <c r="DS949" s="24"/>
      <c r="DT949" s="24"/>
      <c r="DU949" s="24"/>
      <c r="DV949" s="24"/>
      <c r="DW949" s="24"/>
      <c r="DX949" s="24"/>
      <c r="DY949" s="24"/>
      <c r="DZ949" s="24"/>
      <c r="EA949" s="24"/>
      <c r="EB949" s="24"/>
      <c r="EC949" s="24"/>
      <c r="ED949" s="24"/>
      <c r="EE949" s="24"/>
      <c r="EF949" s="24"/>
      <c r="EG949" s="24"/>
      <c r="EH949" s="24"/>
      <c r="EI949" s="24"/>
      <c r="EJ949" s="24"/>
      <c r="EK949" s="24"/>
      <c r="EL949" s="24"/>
      <c r="EM949" s="24"/>
      <c r="EN949" s="24"/>
      <c r="EO949" s="24"/>
      <c r="EP949" s="24"/>
      <c r="EQ949" s="24"/>
      <c r="ER949" s="24"/>
      <c r="ES949" s="24"/>
      <c r="ET949" s="24"/>
      <c r="EU949" s="24"/>
      <c r="EV949" s="24"/>
      <c r="EW949" s="24"/>
      <c r="EX949" s="24"/>
      <c r="EY949" s="24"/>
      <c r="EZ949" s="24"/>
      <c r="FA949" s="24"/>
      <c r="FB949" s="24"/>
      <c r="FC949" s="24"/>
      <c r="FD949" s="24"/>
      <c r="FE949" s="24"/>
      <c r="FF949" s="24"/>
      <c r="FG949" s="24"/>
      <c r="FH949" s="24"/>
      <c r="FI949" s="24"/>
      <c r="FJ949" s="24"/>
      <c r="FK949" s="24"/>
      <c r="FL949" s="24"/>
      <c r="FM949" s="24"/>
      <c r="FN949" s="24"/>
      <c r="FO949" s="24"/>
      <c r="FP949" s="24"/>
      <c r="FQ949" s="24"/>
      <c r="FR949" s="24"/>
      <c r="FS949" s="24"/>
      <c r="FT949" s="24"/>
      <c r="FU949" s="24"/>
      <c r="FV949" s="24"/>
      <c r="FW949" s="24"/>
      <c r="FX949" s="24"/>
      <c r="FY949" s="24"/>
      <c r="FZ949" s="24"/>
      <c r="GA949" s="24"/>
      <c r="GB949" s="24"/>
      <c r="GC949" s="24"/>
      <c r="GD949" s="24"/>
      <c r="GE949" s="24"/>
      <c r="GF949" s="24"/>
      <c r="GG949" s="24"/>
      <c r="GH949" s="24"/>
      <c r="GI949" s="24"/>
      <c r="GJ949" s="24"/>
      <c r="GK949" s="24"/>
      <c r="GL949" s="24"/>
      <c r="GM949" s="24"/>
      <c r="GN949" s="24"/>
      <c r="GO949" s="24"/>
      <c r="GP949" s="24"/>
      <c r="GQ949" s="24"/>
      <c r="GR949" s="24"/>
      <c r="GS949" s="24"/>
      <c r="GT949" s="24"/>
      <c r="GU949" s="24"/>
      <c r="GV949" s="24"/>
      <c r="GW949" s="24"/>
      <c r="GX949" s="24"/>
      <c r="GY949" s="24"/>
      <c r="GZ949" s="24"/>
      <c r="HA949" s="24"/>
      <c r="HB949" s="24"/>
      <c r="HC949" s="24"/>
      <c r="HD949" s="24"/>
      <c r="HE949" s="24"/>
      <c r="HF949" s="24"/>
      <c r="HG949" s="24"/>
      <c r="HH949" s="24"/>
      <c r="HI949" s="24"/>
      <c r="HJ949" s="24"/>
      <c r="HK949" s="24"/>
      <c r="HL949" s="24"/>
      <c r="HM949" s="24"/>
      <c r="HN949" s="24"/>
      <c r="HO949" s="24"/>
      <c r="HP949" s="24"/>
      <c r="HQ949" s="24"/>
      <c r="HR949" s="24"/>
      <c r="HS949" s="24"/>
      <c r="HT949" s="24"/>
      <c r="HU949" s="24"/>
      <c r="HV949" s="24"/>
      <c r="HW949" s="24"/>
      <c r="HX949" s="24"/>
      <c r="HY949" s="24"/>
      <c r="HZ949" s="24"/>
      <c r="IA949" s="24"/>
      <c r="IB949" s="24"/>
      <c r="IC949" s="24"/>
      <c r="ID949" s="24"/>
    </row>
    <row r="950" spans="13:238" x14ac:dyDescent="0.3">
      <c r="M950" s="66"/>
      <c r="BF950" s="23"/>
      <c r="BG950" s="24"/>
      <c r="BH950" s="24"/>
      <c r="BI950" s="24"/>
      <c r="BJ950" s="24"/>
      <c r="BK950" s="24"/>
      <c r="BL950" s="24"/>
      <c r="BM950" s="24"/>
      <c r="BN950" s="24"/>
      <c r="BO950" s="24"/>
      <c r="BP950" s="24"/>
      <c r="BQ950" s="24"/>
      <c r="BR950" s="24"/>
      <c r="BS950" s="24"/>
      <c r="BT950" s="24"/>
      <c r="BU950" s="24"/>
      <c r="BV950" s="24"/>
      <c r="BW950" s="24"/>
      <c r="BX950" s="24"/>
      <c r="BY950" s="24"/>
      <c r="BZ950" s="24"/>
      <c r="CA950" s="24"/>
      <c r="CB950" s="24"/>
      <c r="CC950" s="24"/>
      <c r="CD950" s="24"/>
      <c r="CE950" s="24"/>
      <c r="CF950" s="24"/>
      <c r="CG950" s="24"/>
      <c r="CH950" s="24"/>
      <c r="CI950" s="24"/>
      <c r="CJ950" s="24"/>
      <c r="CK950" s="24"/>
      <c r="CL950" s="24"/>
      <c r="CM950" s="24"/>
      <c r="CN950" s="24"/>
      <c r="CO950" s="24"/>
      <c r="CP950" s="24"/>
      <c r="CQ950" s="24"/>
      <c r="CR950" s="24"/>
      <c r="CS950" s="24"/>
      <c r="CT950" s="24"/>
      <c r="CU950" s="24"/>
      <c r="CV950" s="24"/>
      <c r="CW950" s="24"/>
      <c r="CX950" s="24"/>
      <c r="CY950" s="24"/>
      <c r="CZ950" s="24"/>
      <c r="DA950" s="24"/>
      <c r="DB950" s="24"/>
      <c r="DC950" s="24"/>
      <c r="DD950" s="24"/>
      <c r="DE950" s="24"/>
      <c r="DF950" s="24"/>
      <c r="DG950" s="24"/>
      <c r="DH950" s="24"/>
      <c r="DI950" s="24"/>
      <c r="DJ950" s="24"/>
      <c r="DK950" s="24"/>
      <c r="DL950" s="24"/>
      <c r="DM950" s="24"/>
      <c r="DN950" s="24"/>
      <c r="DO950" s="24"/>
      <c r="DP950" s="24"/>
      <c r="DQ950" s="24"/>
      <c r="DR950" s="24"/>
      <c r="DS950" s="24"/>
      <c r="DT950" s="24"/>
      <c r="DU950" s="24"/>
      <c r="DV950" s="24"/>
      <c r="DW950" s="24"/>
      <c r="DX950" s="24"/>
      <c r="DY950" s="24"/>
      <c r="DZ950" s="24"/>
      <c r="EA950" s="24"/>
      <c r="EB950" s="24"/>
      <c r="EC950" s="24"/>
      <c r="ED950" s="24"/>
      <c r="EE950" s="24"/>
      <c r="EF950" s="24"/>
      <c r="EG950" s="24"/>
      <c r="EH950" s="24"/>
      <c r="EI950" s="24"/>
      <c r="EJ950" s="24"/>
      <c r="EK950" s="24"/>
      <c r="EL950" s="24"/>
      <c r="EM950" s="24"/>
      <c r="EN950" s="24"/>
      <c r="EO950" s="24"/>
      <c r="EP950" s="24"/>
      <c r="EQ950" s="24"/>
      <c r="ER950" s="24"/>
      <c r="ES950" s="24"/>
      <c r="ET950" s="24"/>
      <c r="EU950" s="24"/>
      <c r="EV950" s="24"/>
      <c r="EW950" s="24"/>
      <c r="EX950" s="24"/>
      <c r="EY950" s="24"/>
      <c r="EZ950" s="24"/>
      <c r="FA950" s="24"/>
      <c r="FB950" s="24"/>
      <c r="FC950" s="24"/>
      <c r="FD950" s="24"/>
      <c r="FE950" s="24"/>
      <c r="FF950" s="24"/>
      <c r="FG950" s="24"/>
      <c r="FH950" s="24"/>
      <c r="FI950" s="24"/>
      <c r="FJ950" s="24"/>
      <c r="FK950" s="24"/>
      <c r="FL950" s="24"/>
      <c r="FM950" s="24"/>
      <c r="FN950" s="24"/>
      <c r="FO950" s="24"/>
      <c r="FP950" s="24"/>
      <c r="FQ950" s="24"/>
      <c r="FR950" s="24"/>
      <c r="FS950" s="24"/>
      <c r="FT950" s="24"/>
      <c r="FU950" s="24"/>
      <c r="FV950" s="24"/>
      <c r="FW950" s="24"/>
      <c r="FX950" s="24"/>
      <c r="FY950" s="24"/>
      <c r="FZ950" s="24"/>
      <c r="GA950" s="24"/>
      <c r="GB950" s="24"/>
      <c r="GC950" s="24"/>
      <c r="GD950" s="24"/>
      <c r="GE950" s="24"/>
      <c r="GF950" s="24"/>
      <c r="GG950" s="24"/>
      <c r="GH950" s="24"/>
      <c r="GI950" s="24"/>
      <c r="GJ950" s="24"/>
      <c r="GK950" s="24"/>
      <c r="GL950" s="24"/>
      <c r="GM950" s="24"/>
      <c r="GN950" s="24"/>
      <c r="GO950" s="24"/>
      <c r="GP950" s="24"/>
      <c r="GQ950" s="24"/>
      <c r="GR950" s="24"/>
      <c r="GS950" s="24"/>
      <c r="GT950" s="24"/>
      <c r="GU950" s="24"/>
      <c r="GV950" s="24"/>
      <c r="GW950" s="24"/>
      <c r="GX950" s="24"/>
      <c r="GY950" s="24"/>
      <c r="GZ950" s="24"/>
      <c r="HA950" s="24"/>
      <c r="HB950" s="24"/>
      <c r="HC950" s="24"/>
      <c r="HD950" s="24"/>
      <c r="HE950" s="24"/>
      <c r="HF950" s="24"/>
      <c r="HG950" s="24"/>
      <c r="HH950" s="24"/>
      <c r="HI950" s="24"/>
      <c r="HJ950" s="24"/>
      <c r="HK950" s="24"/>
      <c r="HL950" s="24"/>
      <c r="HM950" s="24"/>
      <c r="HN950" s="24"/>
      <c r="HO950" s="24"/>
      <c r="HP950" s="24"/>
      <c r="HQ950" s="24"/>
      <c r="HR950" s="24"/>
      <c r="HS950" s="24"/>
      <c r="HT950" s="24"/>
      <c r="HU950" s="24"/>
      <c r="HV950" s="24"/>
      <c r="HW950" s="24"/>
      <c r="HX950" s="24"/>
      <c r="HY950" s="24"/>
      <c r="HZ950" s="24"/>
      <c r="IA950" s="24"/>
      <c r="IB950" s="24"/>
      <c r="IC950" s="24"/>
      <c r="ID950" s="24"/>
    </row>
    <row r="951" spans="13:238" x14ac:dyDescent="0.3">
      <c r="M951" s="66"/>
      <c r="BF951" s="23"/>
      <c r="BG951" s="24"/>
      <c r="BH951" s="24"/>
      <c r="BI951" s="24"/>
      <c r="BJ951" s="24"/>
      <c r="BK951" s="24"/>
      <c r="BL951" s="24"/>
      <c r="BM951" s="24"/>
      <c r="BN951" s="24"/>
      <c r="BO951" s="24"/>
      <c r="BP951" s="24"/>
      <c r="BQ951" s="24"/>
      <c r="BR951" s="24"/>
      <c r="BS951" s="24"/>
      <c r="BT951" s="24"/>
      <c r="BU951" s="24"/>
      <c r="BV951" s="24"/>
      <c r="BW951" s="24"/>
      <c r="BX951" s="24"/>
      <c r="BY951" s="24"/>
      <c r="BZ951" s="24"/>
      <c r="CA951" s="24"/>
      <c r="CB951" s="24"/>
      <c r="CC951" s="24"/>
      <c r="CD951" s="24"/>
      <c r="CE951" s="24"/>
      <c r="CF951" s="24"/>
      <c r="CG951" s="24"/>
      <c r="CH951" s="24"/>
      <c r="CI951" s="24"/>
      <c r="CJ951" s="24"/>
      <c r="CK951" s="24"/>
      <c r="CL951" s="24"/>
      <c r="CM951" s="24"/>
      <c r="CN951" s="24"/>
      <c r="CO951" s="24"/>
      <c r="CP951" s="24"/>
      <c r="CQ951" s="24"/>
      <c r="CR951" s="24"/>
      <c r="CS951" s="24"/>
      <c r="CT951" s="24"/>
      <c r="CU951" s="24"/>
      <c r="CV951" s="24"/>
      <c r="CW951" s="24"/>
      <c r="CX951" s="24"/>
      <c r="CY951" s="24"/>
      <c r="CZ951" s="24"/>
      <c r="DA951" s="24"/>
      <c r="DB951" s="24"/>
      <c r="DC951" s="24"/>
      <c r="DD951" s="24"/>
      <c r="DE951" s="24"/>
      <c r="DF951" s="24"/>
      <c r="DG951" s="24"/>
      <c r="DH951" s="24"/>
      <c r="DI951" s="24"/>
      <c r="DJ951" s="24"/>
      <c r="DK951" s="24"/>
      <c r="DL951" s="24"/>
      <c r="DM951" s="24"/>
      <c r="DN951" s="24"/>
      <c r="DO951" s="24"/>
      <c r="DP951" s="24"/>
      <c r="DQ951" s="24"/>
      <c r="DR951" s="24"/>
      <c r="DS951" s="24"/>
      <c r="DT951" s="24"/>
      <c r="DU951" s="24"/>
      <c r="DV951" s="24"/>
      <c r="DW951" s="24"/>
      <c r="DX951" s="24"/>
      <c r="DY951" s="24"/>
      <c r="DZ951" s="24"/>
      <c r="EA951" s="24"/>
      <c r="EB951" s="24"/>
      <c r="EC951" s="24"/>
      <c r="ED951" s="24"/>
      <c r="EE951" s="24"/>
      <c r="EF951" s="24"/>
      <c r="EG951" s="24"/>
      <c r="EH951" s="24"/>
      <c r="EI951" s="24"/>
      <c r="EJ951" s="24"/>
      <c r="EK951" s="24"/>
      <c r="EL951" s="24"/>
      <c r="EM951" s="24"/>
      <c r="EN951" s="24"/>
      <c r="EO951" s="24"/>
      <c r="EP951" s="24"/>
      <c r="EQ951" s="24"/>
      <c r="ER951" s="24"/>
      <c r="ES951" s="24"/>
      <c r="ET951" s="24"/>
      <c r="EU951" s="24"/>
      <c r="EV951" s="24"/>
      <c r="EW951" s="24"/>
      <c r="EX951" s="24"/>
      <c r="EY951" s="24"/>
      <c r="EZ951" s="24"/>
      <c r="FA951" s="24"/>
      <c r="FB951" s="24"/>
      <c r="FC951" s="24"/>
      <c r="FD951" s="24"/>
      <c r="FE951" s="24"/>
      <c r="FF951" s="24"/>
      <c r="FG951" s="24"/>
      <c r="FH951" s="24"/>
      <c r="FI951" s="24"/>
      <c r="FJ951" s="24"/>
      <c r="FK951" s="24"/>
      <c r="FL951" s="24"/>
      <c r="FM951" s="24"/>
      <c r="FN951" s="24"/>
      <c r="FO951" s="24"/>
      <c r="FP951" s="24"/>
      <c r="FQ951" s="24"/>
      <c r="FR951" s="24"/>
      <c r="FS951" s="24"/>
      <c r="FT951" s="24"/>
      <c r="FU951" s="24"/>
      <c r="FV951" s="24"/>
      <c r="FW951" s="24"/>
      <c r="FX951" s="24"/>
      <c r="FY951" s="24"/>
      <c r="FZ951" s="24"/>
      <c r="GA951" s="24"/>
      <c r="GB951" s="24"/>
      <c r="GC951" s="24"/>
      <c r="GD951" s="24"/>
      <c r="GE951" s="24"/>
      <c r="GF951" s="24"/>
      <c r="GG951" s="24"/>
      <c r="GH951" s="24"/>
      <c r="GI951" s="24"/>
      <c r="GJ951" s="24"/>
      <c r="GK951" s="24"/>
      <c r="GL951" s="24"/>
      <c r="GM951" s="24"/>
      <c r="GN951" s="24"/>
      <c r="GO951" s="24"/>
      <c r="GP951" s="24"/>
      <c r="GQ951" s="24"/>
      <c r="GR951" s="24"/>
      <c r="GS951" s="24"/>
      <c r="GT951" s="24"/>
      <c r="GU951" s="24"/>
      <c r="GV951" s="24"/>
      <c r="GW951" s="24"/>
      <c r="GX951" s="24"/>
      <c r="GY951" s="24"/>
      <c r="GZ951" s="24"/>
      <c r="HA951" s="24"/>
      <c r="HB951" s="24"/>
      <c r="HC951" s="24"/>
      <c r="HD951" s="24"/>
      <c r="HE951" s="24"/>
      <c r="HF951" s="24"/>
      <c r="HG951" s="24"/>
      <c r="HH951" s="24"/>
      <c r="HI951" s="24"/>
      <c r="HJ951" s="24"/>
      <c r="HK951" s="24"/>
      <c r="HL951" s="24"/>
      <c r="HM951" s="24"/>
      <c r="HN951" s="24"/>
      <c r="HO951" s="24"/>
      <c r="HP951" s="24"/>
      <c r="HQ951" s="24"/>
      <c r="HR951" s="24"/>
      <c r="HS951" s="24"/>
      <c r="HT951" s="24"/>
      <c r="HU951" s="24"/>
      <c r="HV951" s="24"/>
      <c r="HW951" s="24"/>
      <c r="HX951" s="24"/>
      <c r="HY951" s="24"/>
      <c r="HZ951" s="24"/>
      <c r="IA951" s="24"/>
      <c r="IB951" s="24"/>
      <c r="IC951" s="24"/>
      <c r="ID951" s="24"/>
    </row>
    <row r="952" spans="13:238" x14ac:dyDescent="0.3">
      <c r="M952" s="66"/>
      <c r="BF952" s="23"/>
      <c r="BG952" s="24"/>
      <c r="BH952" s="24"/>
      <c r="BI952" s="24"/>
      <c r="BJ952" s="24"/>
      <c r="BK952" s="24"/>
      <c r="BL952" s="24"/>
      <c r="BM952" s="24"/>
      <c r="BN952" s="24"/>
      <c r="BO952" s="24"/>
      <c r="BP952" s="24"/>
      <c r="BQ952" s="24"/>
      <c r="BR952" s="24"/>
      <c r="BS952" s="24"/>
      <c r="BT952" s="24"/>
      <c r="BU952" s="24"/>
      <c r="BV952" s="24"/>
      <c r="BW952" s="24"/>
      <c r="BX952" s="24"/>
      <c r="BY952" s="24"/>
      <c r="BZ952" s="24"/>
      <c r="CA952" s="24"/>
      <c r="CB952" s="24"/>
      <c r="CC952" s="24"/>
      <c r="CD952" s="24"/>
      <c r="CE952" s="24"/>
      <c r="CF952" s="24"/>
      <c r="CG952" s="24"/>
      <c r="CH952" s="24"/>
      <c r="CI952" s="24"/>
      <c r="CJ952" s="24"/>
      <c r="CK952" s="24"/>
      <c r="CL952" s="24"/>
      <c r="CM952" s="24"/>
      <c r="CN952" s="24"/>
      <c r="CO952" s="24"/>
      <c r="CP952" s="24"/>
      <c r="CQ952" s="24"/>
      <c r="CR952" s="24"/>
      <c r="CS952" s="24"/>
      <c r="CT952" s="24"/>
      <c r="CU952" s="24"/>
      <c r="CV952" s="24"/>
      <c r="CW952" s="24"/>
      <c r="CX952" s="24"/>
      <c r="CY952" s="24"/>
      <c r="CZ952" s="24"/>
      <c r="DA952" s="24"/>
      <c r="DB952" s="24"/>
      <c r="DC952" s="24"/>
      <c r="DD952" s="24"/>
      <c r="DE952" s="24"/>
      <c r="DF952" s="24"/>
      <c r="DG952" s="24"/>
      <c r="DH952" s="24"/>
      <c r="DI952" s="24"/>
      <c r="DJ952" s="24"/>
      <c r="DK952" s="24"/>
      <c r="DL952" s="24"/>
      <c r="DM952" s="24"/>
      <c r="DN952" s="24"/>
      <c r="DO952" s="24"/>
      <c r="DP952" s="24"/>
      <c r="DQ952" s="24"/>
      <c r="DR952" s="24"/>
      <c r="DS952" s="24"/>
      <c r="DT952" s="24"/>
      <c r="DU952" s="24"/>
      <c r="DV952" s="24"/>
      <c r="DW952" s="24"/>
      <c r="DX952" s="24"/>
      <c r="DY952" s="24"/>
      <c r="DZ952" s="24"/>
      <c r="EA952" s="24"/>
      <c r="EB952" s="24"/>
      <c r="EC952" s="24"/>
      <c r="ED952" s="24"/>
      <c r="EE952" s="24"/>
      <c r="EF952" s="24"/>
      <c r="EG952" s="24"/>
      <c r="EH952" s="24"/>
      <c r="EI952" s="24"/>
      <c r="EJ952" s="24"/>
      <c r="EK952" s="24"/>
      <c r="EL952" s="24"/>
      <c r="EM952" s="24"/>
      <c r="EN952" s="24"/>
      <c r="EO952" s="24"/>
      <c r="EP952" s="24"/>
      <c r="EQ952" s="24"/>
      <c r="ER952" s="24"/>
      <c r="ES952" s="24"/>
      <c r="ET952" s="24"/>
      <c r="EU952" s="24"/>
      <c r="EV952" s="24"/>
      <c r="EW952" s="24"/>
      <c r="EX952" s="24"/>
      <c r="EY952" s="24"/>
      <c r="EZ952" s="24"/>
      <c r="FA952" s="24"/>
      <c r="FB952" s="24"/>
      <c r="FC952" s="24"/>
      <c r="FD952" s="24"/>
      <c r="FE952" s="24"/>
      <c r="FF952" s="24"/>
      <c r="FG952" s="24"/>
      <c r="FH952" s="24"/>
      <c r="FI952" s="24"/>
      <c r="FJ952" s="24"/>
      <c r="FK952" s="24"/>
      <c r="FL952" s="24"/>
      <c r="FM952" s="24"/>
      <c r="FN952" s="24"/>
      <c r="FO952" s="24"/>
      <c r="FP952" s="24"/>
      <c r="FQ952" s="24"/>
      <c r="FR952" s="24"/>
      <c r="FS952" s="24"/>
      <c r="FT952" s="24"/>
      <c r="FU952" s="24"/>
      <c r="FV952" s="24"/>
      <c r="FW952" s="24"/>
      <c r="FX952" s="24"/>
      <c r="FY952" s="24"/>
      <c r="FZ952" s="24"/>
      <c r="GA952" s="24"/>
      <c r="GB952" s="24"/>
      <c r="GC952" s="24"/>
      <c r="GD952" s="24"/>
      <c r="GE952" s="24"/>
      <c r="GF952" s="24"/>
      <c r="GG952" s="24"/>
      <c r="GH952" s="24"/>
      <c r="GI952" s="24"/>
      <c r="GJ952" s="24"/>
      <c r="GK952" s="24"/>
      <c r="GL952" s="24"/>
      <c r="GM952" s="24"/>
      <c r="GN952" s="24"/>
      <c r="GO952" s="24"/>
      <c r="GP952" s="24"/>
      <c r="GQ952" s="24"/>
      <c r="GR952" s="24"/>
      <c r="GS952" s="24"/>
      <c r="GT952" s="24"/>
      <c r="GU952" s="24"/>
      <c r="GV952" s="24"/>
      <c r="GW952" s="24"/>
      <c r="GX952" s="24"/>
      <c r="GY952" s="24"/>
      <c r="GZ952" s="24"/>
      <c r="HA952" s="24"/>
      <c r="HB952" s="24"/>
      <c r="HC952" s="24"/>
      <c r="HD952" s="24"/>
      <c r="HE952" s="24"/>
      <c r="HF952" s="24"/>
      <c r="HG952" s="24"/>
      <c r="HH952" s="24"/>
      <c r="HI952" s="24"/>
      <c r="HJ952" s="24"/>
      <c r="HK952" s="24"/>
      <c r="HL952" s="24"/>
      <c r="HM952" s="24"/>
      <c r="HN952" s="24"/>
      <c r="HO952" s="24"/>
      <c r="HP952" s="24"/>
      <c r="HQ952" s="24"/>
      <c r="HR952" s="24"/>
      <c r="HS952" s="24"/>
      <c r="HT952" s="24"/>
      <c r="HU952" s="24"/>
      <c r="HV952" s="24"/>
      <c r="HW952" s="24"/>
      <c r="HX952" s="24"/>
      <c r="HY952" s="24"/>
      <c r="HZ952" s="24"/>
      <c r="IA952" s="24"/>
      <c r="IB952" s="24"/>
      <c r="IC952" s="24"/>
      <c r="ID952" s="24"/>
    </row>
    <row r="953" spans="13:238" x14ac:dyDescent="0.3">
      <c r="M953" s="66"/>
      <c r="BF953" s="23"/>
      <c r="BG953" s="24"/>
      <c r="BH953" s="24"/>
      <c r="BI953" s="24"/>
      <c r="BJ953" s="24"/>
      <c r="BK953" s="24"/>
      <c r="BL953" s="24"/>
      <c r="BM953" s="24"/>
      <c r="BN953" s="24"/>
      <c r="BO953" s="24"/>
      <c r="BP953" s="24"/>
      <c r="BQ953" s="24"/>
      <c r="BR953" s="24"/>
      <c r="BS953" s="24"/>
      <c r="BT953" s="24"/>
      <c r="BU953" s="24"/>
      <c r="BV953" s="24"/>
      <c r="BW953" s="24"/>
      <c r="BX953" s="24"/>
      <c r="BY953" s="24"/>
      <c r="BZ953" s="24"/>
      <c r="CA953" s="24"/>
      <c r="CB953" s="24"/>
      <c r="CC953" s="24"/>
      <c r="CD953" s="24"/>
      <c r="CE953" s="24"/>
      <c r="CF953" s="24"/>
      <c r="CG953" s="24"/>
      <c r="CH953" s="24"/>
      <c r="CI953" s="24"/>
      <c r="CJ953" s="24"/>
      <c r="CK953" s="24"/>
      <c r="CL953" s="24"/>
      <c r="CM953" s="24"/>
      <c r="CN953" s="24"/>
      <c r="CO953" s="24"/>
      <c r="CP953" s="24"/>
      <c r="CQ953" s="24"/>
      <c r="CR953" s="24"/>
      <c r="CS953" s="24"/>
      <c r="CT953" s="24"/>
      <c r="CU953" s="24"/>
      <c r="CV953" s="24"/>
      <c r="CW953" s="24"/>
      <c r="CX953" s="24"/>
      <c r="CY953" s="24"/>
      <c r="CZ953" s="24"/>
      <c r="DA953" s="24"/>
      <c r="DB953" s="24"/>
      <c r="DC953" s="24"/>
      <c r="DD953" s="24"/>
      <c r="DE953" s="24"/>
      <c r="DF953" s="24"/>
      <c r="DG953" s="24"/>
      <c r="DH953" s="24"/>
      <c r="DI953" s="24"/>
      <c r="DJ953" s="24"/>
      <c r="DK953" s="24"/>
      <c r="DL953" s="24"/>
      <c r="DM953" s="24"/>
      <c r="DN953" s="24"/>
      <c r="DO953" s="24"/>
      <c r="DP953" s="24"/>
      <c r="DQ953" s="24"/>
      <c r="DR953" s="24"/>
      <c r="DS953" s="24"/>
      <c r="DT953" s="24"/>
      <c r="DU953" s="24"/>
      <c r="DV953" s="24"/>
      <c r="DW953" s="24"/>
      <c r="DX953" s="24"/>
      <c r="DY953" s="24"/>
      <c r="DZ953" s="24"/>
      <c r="EA953" s="24"/>
      <c r="EB953" s="24"/>
      <c r="EC953" s="24"/>
      <c r="ED953" s="24"/>
      <c r="EE953" s="24"/>
      <c r="EF953" s="24"/>
      <c r="EG953" s="24"/>
      <c r="EH953" s="24"/>
      <c r="EI953" s="24"/>
      <c r="EJ953" s="24"/>
      <c r="EK953" s="24"/>
      <c r="EL953" s="24"/>
      <c r="EM953" s="24"/>
      <c r="EN953" s="24"/>
      <c r="EO953" s="24"/>
      <c r="EP953" s="24"/>
      <c r="EQ953" s="24"/>
      <c r="ER953" s="24"/>
      <c r="ES953" s="24"/>
      <c r="ET953" s="24"/>
      <c r="EU953" s="24"/>
      <c r="EV953" s="24"/>
      <c r="EW953" s="24"/>
      <c r="EX953" s="24"/>
      <c r="EY953" s="24"/>
      <c r="EZ953" s="24"/>
      <c r="FA953" s="24"/>
      <c r="FB953" s="24"/>
      <c r="FC953" s="24"/>
      <c r="FD953" s="24"/>
      <c r="FE953" s="24"/>
      <c r="FF953" s="24"/>
      <c r="FG953" s="24"/>
      <c r="FH953" s="24"/>
      <c r="FI953" s="24"/>
      <c r="FJ953" s="24"/>
      <c r="FK953" s="24"/>
      <c r="FL953" s="24"/>
      <c r="FM953" s="24"/>
      <c r="FN953" s="24"/>
      <c r="FO953" s="24"/>
      <c r="FP953" s="24"/>
      <c r="FQ953" s="24"/>
      <c r="FR953" s="24"/>
      <c r="FS953" s="24"/>
      <c r="FT953" s="24"/>
      <c r="FU953" s="24"/>
      <c r="FV953" s="24"/>
      <c r="FW953" s="24"/>
      <c r="FX953" s="24"/>
      <c r="FY953" s="24"/>
      <c r="FZ953" s="24"/>
      <c r="GA953" s="24"/>
      <c r="GB953" s="24"/>
      <c r="GC953" s="24"/>
      <c r="GD953" s="24"/>
      <c r="GE953" s="24"/>
      <c r="GF953" s="24"/>
      <c r="GG953" s="24"/>
      <c r="GH953" s="24"/>
      <c r="GI953" s="24"/>
      <c r="GJ953" s="24"/>
      <c r="GK953" s="24"/>
      <c r="GL953" s="24"/>
      <c r="GM953" s="24"/>
      <c r="GN953" s="24"/>
      <c r="GO953" s="24"/>
      <c r="GP953" s="24"/>
      <c r="GQ953" s="24"/>
      <c r="GR953" s="24"/>
      <c r="GS953" s="24"/>
      <c r="GT953" s="24"/>
      <c r="GU953" s="24"/>
      <c r="GV953" s="24"/>
      <c r="GW953" s="24"/>
      <c r="GX953" s="24"/>
      <c r="GY953" s="24"/>
      <c r="GZ953" s="24"/>
      <c r="HA953" s="24"/>
      <c r="HB953" s="24"/>
      <c r="HC953" s="24"/>
      <c r="HD953" s="24"/>
      <c r="HE953" s="24"/>
      <c r="HF953" s="24"/>
      <c r="HG953" s="24"/>
      <c r="HH953" s="24"/>
      <c r="HI953" s="24"/>
      <c r="HJ953" s="24"/>
      <c r="HK953" s="24"/>
      <c r="HL953" s="24"/>
      <c r="HM953" s="24"/>
      <c r="HN953" s="24"/>
      <c r="HO953" s="24"/>
      <c r="HP953" s="24"/>
      <c r="HQ953" s="24"/>
      <c r="HR953" s="24"/>
      <c r="HS953" s="24"/>
      <c r="HT953" s="24"/>
      <c r="HU953" s="24"/>
      <c r="HV953" s="24"/>
      <c r="HW953" s="24"/>
      <c r="HX953" s="24"/>
      <c r="HY953" s="24"/>
      <c r="HZ953" s="24"/>
      <c r="IA953" s="24"/>
      <c r="IB953" s="24"/>
      <c r="IC953" s="24"/>
      <c r="ID953" s="24"/>
    </row>
    <row r="954" spans="13:238" x14ac:dyDescent="0.3">
      <c r="M954" s="66"/>
      <c r="BF954" s="23"/>
      <c r="BG954" s="24"/>
      <c r="BH954" s="24"/>
      <c r="BI954" s="24"/>
      <c r="BJ954" s="24"/>
      <c r="BK954" s="24"/>
      <c r="BL954" s="24"/>
      <c r="BM954" s="24"/>
      <c r="BN954" s="24"/>
      <c r="BO954" s="24"/>
      <c r="BP954" s="24"/>
      <c r="BQ954" s="24"/>
      <c r="BR954" s="24"/>
      <c r="BS954" s="24"/>
      <c r="BT954" s="24"/>
      <c r="BU954" s="24"/>
      <c r="BV954" s="24"/>
      <c r="BW954" s="24"/>
      <c r="BX954" s="24"/>
      <c r="BY954" s="24"/>
      <c r="BZ954" s="24"/>
      <c r="CA954" s="24"/>
      <c r="CB954" s="24"/>
      <c r="CC954" s="24"/>
      <c r="CD954" s="24"/>
      <c r="CE954" s="24"/>
      <c r="CF954" s="24"/>
      <c r="CG954" s="24"/>
      <c r="CH954" s="24"/>
      <c r="CI954" s="24"/>
      <c r="CJ954" s="24"/>
      <c r="CK954" s="24"/>
      <c r="CL954" s="24"/>
      <c r="CM954" s="24"/>
      <c r="CN954" s="24"/>
      <c r="CO954" s="24"/>
      <c r="CP954" s="24"/>
      <c r="CQ954" s="24"/>
      <c r="CR954" s="24"/>
      <c r="CS954" s="24"/>
      <c r="CT954" s="24"/>
      <c r="CU954" s="24"/>
      <c r="CV954" s="24"/>
      <c r="CW954" s="24"/>
      <c r="CX954" s="24"/>
      <c r="CY954" s="24"/>
      <c r="CZ954" s="24"/>
      <c r="DA954" s="24"/>
      <c r="DB954" s="24"/>
      <c r="DC954" s="24"/>
      <c r="DD954" s="24"/>
      <c r="DE954" s="24"/>
      <c r="DF954" s="24"/>
      <c r="DG954" s="24"/>
      <c r="DH954" s="24"/>
      <c r="DI954" s="24"/>
      <c r="DJ954" s="24"/>
      <c r="DK954" s="24"/>
      <c r="DL954" s="24"/>
      <c r="DM954" s="24"/>
      <c r="DN954" s="24"/>
      <c r="DO954" s="24"/>
      <c r="DP954" s="24"/>
      <c r="DQ954" s="24"/>
      <c r="DR954" s="24"/>
      <c r="DS954" s="24"/>
      <c r="DT954" s="24"/>
      <c r="DU954" s="24"/>
      <c r="DV954" s="24"/>
      <c r="DW954" s="24"/>
      <c r="DX954" s="24"/>
      <c r="DY954" s="24"/>
      <c r="DZ954" s="24"/>
      <c r="EA954" s="24"/>
      <c r="EB954" s="24"/>
      <c r="EC954" s="24"/>
      <c r="ED954" s="24"/>
      <c r="EE954" s="24"/>
      <c r="EF954" s="24"/>
      <c r="EG954" s="24"/>
      <c r="EH954" s="24"/>
      <c r="EI954" s="24"/>
      <c r="EJ954" s="24"/>
      <c r="EK954" s="24"/>
      <c r="EL954" s="24"/>
      <c r="EM954" s="24"/>
      <c r="EN954" s="24"/>
      <c r="EO954" s="24"/>
      <c r="EP954" s="24"/>
      <c r="EQ954" s="24"/>
      <c r="ER954" s="24"/>
      <c r="ES954" s="24"/>
      <c r="ET954" s="24"/>
      <c r="EU954" s="24"/>
      <c r="EV954" s="24"/>
      <c r="EW954" s="24"/>
      <c r="EX954" s="24"/>
      <c r="EY954" s="24"/>
      <c r="EZ954" s="24"/>
      <c r="FA954" s="24"/>
      <c r="FB954" s="24"/>
      <c r="FC954" s="24"/>
      <c r="FD954" s="24"/>
      <c r="FE954" s="24"/>
      <c r="FF954" s="24"/>
      <c r="FG954" s="24"/>
      <c r="FH954" s="24"/>
      <c r="FI954" s="24"/>
      <c r="FJ954" s="24"/>
      <c r="FK954" s="24"/>
      <c r="FL954" s="24"/>
      <c r="FM954" s="24"/>
      <c r="FN954" s="24"/>
      <c r="FO954" s="24"/>
      <c r="FP954" s="24"/>
      <c r="FQ954" s="24"/>
      <c r="FR954" s="24"/>
      <c r="FS954" s="24"/>
      <c r="FT954" s="24"/>
      <c r="FU954" s="24"/>
      <c r="FV954" s="24"/>
      <c r="FW954" s="24"/>
      <c r="FX954" s="24"/>
      <c r="FY954" s="24"/>
      <c r="FZ954" s="24"/>
      <c r="GA954" s="24"/>
      <c r="GB954" s="24"/>
      <c r="GC954" s="24"/>
      <c r="GD954" s="24"/>
      <c r="GE954" s="24"/>
      <c r="GF954" s="24"/>
      <c r="GG954" s="24"/>
      <c r="GH954" s="24"/>
      <c r="GI954" s="24"/>
      <c r="GJ954" s="24"/>
      <c r="GK954" s="24"/>
      <c r="GL954" s="24"/>
      <c r="GM954" s="24"/>
      <c r="GN954" s="24"/>
      <c r="GO954" s="24"/>
      <c r="GP954" s="24"/>
      <c r="GQ954" s="24"/>
      <c r="GR954" s="24"/>
      <c r="GS954" s="24"/>
      <c r="GT954" s="24"/>
      <c r="GU954" s="24"/>
      <c r="GV954" s="24"/>
      <c r="GW954" s="24"/>
      <c r="GX954" s="24"/>
      <c r="GY954" s="24"/>
      <c r="GZ954" s="24"/>
      <c r="HA954" s="24"/>
      <c r="HB954" s="24"/>
      <c r="HC954" s="24"/>
      <c r="HD954" s="24"/>
      <c r="HE954" s="24"/>
      <c r="HF954" s="24"/>
      <c r="HG954" s="24"/>
      <c r="HH954" s="24"/>
      <c r="HI954" s="24"/>
      <c r="HJ954" s="24"/>
      <c r="HK954" s="24"/>
      <c r="HL954" s="24"/>
      <c r="HM954" s="24"/>
      <c r="HN954" s="24"/>
      <c r="HO954" s="24"/>
      <c r="HP954" s="24"/>
      <c r="HQ954" s="24"/>
      <c r="HR954" s="24"/>
      <c r="HS954" s="24"/>
      <c r="HT954" s="24"/>
      <c r="HU954" s="24"/>
      <c r="HV954" s="24"/>
      <c r="HW954" s="24"/>
      <c r="HX954" s="24"/>
      <c r="HY954" s="24"/>
      <c r="HZ954" s="24"/>
      <c r="IA954" s="24"/>
      <c r="IB954" s="24"/>
      <c r="IC954" s="24"/>
      <c r="ID954" s="24"/>
    </row>
    <row r="955" spans="13:238" x14ac:dyDescent="0.3">
      <c r="M955" s="66"/>
      <c r="BF955" s="23"/>
      <c r="BG955" s="24"/>
      <c r="BH955" s="24"/>
      <c r="BI955" s="24"/>
      <c r="BJ955" s="24"/>
      <c r="BK955" s="24"/>
      <c r="BL955" s="24"/>
      <c r="BM955" s="24"/>
      <c r="BN955" s="24"/>
      <c r="BO955" s="24"/>
      <c r="BP955" s="24"/>
      <c r="BQ955" s="24"/>
      <c r="BR955" s="24"/>
      <c r="BS955" s="24"/>
      <c r="BT955" s="24"/>
      <c r="BU955" s="24"/>
      <c r="BV955" s="24"/>
      <c r="BW955" s="24"/>
      <c r="BX955" s="24"/>
      <c r="BY955" s="24"/>
      <c r="BZ955" s="24"/>
      <c r="CA955" s="24"/>
      <c r="CB955" s="24"/>
      <c r="CC955" s="24"/>
      <c r="CD955" s="24"/>
      <c r="CE955" s="24"/>
      <c r="CF955" s="24"/>
      <c r="CG955" s="24"/>
      <c r="CH955" s="24"/>
      <c r="CI955" s="24"/>
      <c r="CJ955" s="24"/>
      <c r="CK955" s="24"/>
      <c r="CL955" s="24"/>
      <c r="CM955" s="24"/>
      <c r="CN955" s="24"/>
      <c r="CO955" s="24"/>
      <c r="CP955" s="24"/>
      <c r="CQ955" s="24"/>
      <c r="CR955" s="24"/>
      <c r="CS955" s="24"/>
      <c r="CT955" s="24"/>
      <c r="CU955" s="24"/>
      <c r="CV955" s="24"/>
      <c r="CW955" s="24"/>
      <c r="CX955" s="24"/>
      <c r="CY955" s="24"/>
      <c r="CZ955" s="24"/>
      <c r="DA955" s="24"/>
      <c r="DB955" s="24"/>
      <c r="DC955" s="24"/>
      <c r="DD955" s="24"/>
      <c r="DE955" s="24"/>
      <c r="DF955" s="24"/>
      <c r="DG955" s="24"/>
      <c r="DH955" s="24"/>
      <c r="DI955" s="24"/>
      <c r="DJ955" s="24"/>
      <c r="DK955" s="24"/>
      <c r="DL955" s="24"/>
      <c r="DM955" s="24"/>
      <c r="DN955" s="24"/>
      <c r="DO955" s="24"/>
      <c r="DP955" s="24"/>
      <c r="DQ955" s="24"/>
      <c r="DR955" s="24"/>
      <c r="DS955" s="24"/>
      <c r="DT955" s="24"/>
      <c r="DU955" s="24"/>
      <c r="DV955" s="24"/>
      <c r="DW955" s="24"/>
      <c r="DX955" s="24"/>
      <c r="DY955" s="24"/>
      <c r="DZ955" s="24"/>
      <c r="EA955" s="24"/>
      <c r="EB955" s="24"/>
      <c r="EC955" s="24"/>
      <c r="ED955" s="24"/>
      <c r="EE955" s="24"/>
      <c r="EF955" s="24"/>
      <c r="EG955" s="24"/>
      <c r="EH955" s="24"/>
      <c r="EI955" s="24"/>
      <c r="EJ955" s="24"/>
      <c r="EK955" s="24"/>
      <c r="EL955" s="24"/>
      <c r="EM955" s="24"/>
      <c r="EN955" s="24"/>
      <c r="EO955" s="24"/>
      <c r="EP955" s="24"/>
      <c r="EQ955" s="24"/>
      <c r="ER955" s="24"/>
      <c r="ES955" s="24"/>
      <c r="ET955" s="24"/>
      <c r="EU955" s="24"/>
      <c r="EV955" s="24"/>
      <c r="EW955" s="24"/>
      <c r="EX955" s="24"/>
      <c r="EY955" s="24"/>
      <c r="EZ955" s="24"/>
      <c r="FA955" s="24"/>
      <c r="FB955" s="24"/>
      <c r="FC955" s="24"/>
      <c r="FD955" s="24"/>
      <c r="FE955" s="24"/>
      <c r="FF955" s="24"/>
      <c r="FG955" s="24"/>
      <c r="FH955" s="24"/>
      <c r="FI955" s="24"/>
      <c r="FJ955" s="24"/>
      <c r="FK955" s="24"/>
      <c r="FL955" s="24"/>
      <c r="FM955" s="24"/>
      <c r="FN955" s="24"/>
      <c r="FO955" s="24"/>
      <c r="FP955" s="24"/>
      <c r="FQ955" s="24"/>
      <c r="FR955" s="24"/>
      <c r="FS955" s="24"/>
      <c r="FT955" s="24"/>
      <c r="FU955" s="24"/>
      <c r="FV955" s="24"/>
      <c r="FW955" s="24"/>
      <c r="FX955" s="24"/>
      <c r="FY955" s="24"/>
      <c r="FZ955" s="24"/>
      <c r="GA955" s="24"/>
      <c r="GB955" s="24"/>
      <c r="GC955" s="24"/>
      <c r="GD955" s="24"/>
      <c r="GE955" s="24"/>
      <c r="GF955" s="24"/>
      <c r="GG955" s="24"/>
      <c r="GH955" s="24"/>
      <c r="GI955" s="24"/>
      <c r="GJ955" s="24"/>
      <c r="GK955" s="24"/>
      <c r="GL955" s="24"/>
      <c r="GM955" s="24"/>
      <c r="GN955" s="24"/>
      <c r="GO955" s="24"/>
      <c r="GP955" s="24"/>
      <c r="GQ955" s="24"/>
      <c r="GR955" s="24"/>
      <c r="GS955" s="24"/>
      <c r="GT955" s="24"/>
      <c r="GU955" s="24"/>
      <c r="GV955" s="24"/>
      <c r="GW955" s="24"/>
      <c r="GX955" s="24"/>
      <c r="GY955" s="24"/>
      <c r="GZ955" s="24"/>
      <c r="HA955" s="24"/>
      <c r="HB955" s="24"/>
      <c r="HC955" s="24"/>
      <c r="HD955" s="24"/>
      <c r="HE955" s="24"/>
      <c r="HF955" s="24"/>
      <c r="HG955" s="24"/>
      <c r="HH955" s="24"/>
      <c r="HI955" s="24"/>
      <c r="HJ955" s="24"/>
      <c r="HK955" s="24"/>
      <c r="HL955" s="24"/>
      <c r="HM955" s="24"/>
      <c r="HN955" s="24"/>
      <c r="HO955" s="24"/>
      <c r="HP955" s="24"/>
      <c r="HQ955" s="24"/>
      <c r="HR955" s="24"/>
      <c r="HS955" s="24"/>
      <c r="HT955" s="24"/>
      <c r="HU955" s="24"/>
      <c r="HV955" s="24"/>
      <c r="HW955" s="24"/>
      <c r="HX955" s="24"/>
      <c r="HY955" s="24"/>
      <c r="HZ955" s="24"/>
      <c r="IA955" s="24"/>
      <c r="IB955" s="24"/>
      <c r="IC955" s="24"/>
      <c r="ID955" s="24"/>
    </row>
    <row r="956" spans="13:238" x14ac:dyDescent="0.3">
      <c r="M956" s="66"/>
      <c r="BF956" s="23"/>
      <c r="BG956" s="24"/>
      <c r="BH956" s="24"/>
      <c r="BI956" s="24"/>
      <c r="BJ956" s="24"/>
      <c r="BK956" s="24"/>
      <c r="BL956" s="24"/>
      <c r="BM956" s="24"/>
      <c r="BN956" s="24"/>
      <c r="BO956" s="24"/>
      <c r="BP956" s="24"/>
      <c r="BQ956" s="24"/>
      <c r="BR956" s="24"/>
      <c r="BS956" s="24"/>
      <c r="BT956" s="24"/>
      <c r="BU956" s="24"/>
      <c r="BV956" s="24"/>
      <c r="BW956" s="24"/>
      <c r="BX956" s="24"/>
      <c r="BY956" s="24"/>
      <c r="BZ956" s="24"/>
      <c r="CA956" s="24"/>
      <c r="CB956" s="24"/>
      <c r="CC956" s="24"/>
      <c r="CD956" s="24"/>
      <c r="CE956" s="24"/>
      <c r="CF956" s="24"/>
      <c r="CG956" s="24"/>
      <c r="CH956" s="24"/>
      <c r="CI956" s="24"/>
      <c r="CJ956" s="24"/>
      <c r="CK956" s="24"/>
      <c r="CL956" s="24"/>
      <c r="CM956" s="24"/>
      <c r="CN956" s="24"/>
      <c r="CO956" s="24"/>
      <c r="CP956" s="24"/>
      <c r="CQ956" s="24"/>
      <c r="CR956" s="24"/>
      <c r="CS956" s="24"/>
      <c r="CT956" s="24"/>
      <c r="CU956" s="24"/>
      <c r="CV956" s="24"/>
      <c r="CW956" s="24"/>
      <c r="CX956" s="24"/>
      <c r="CY956" s="24"/>
      <c r="CZ956" s="24"/>
      <c r="DA956" s="24"/>
      <c r="DB956" s="24"/>
      <c r="DC956" s="24"/>
      <c r="DD956" s="24"/>
      <c r="DE956" s="24"/>
      <c r="DF956" s="24"/>
      <c r="DG956" s="24"/>
      <c r="DH956" s="24"/>
      <c r="DI956" s="24"/>
      <c r="DJ956" s="24"/>
      <c r="DK956" s="24"/>
      <c r="DL956" s="24"/>
      <c r="DM956" s="24"/>
      <c r="DN956" s="24"/>
      <c r="DO956" s="24"/>
      <c r="DP956" s="24"/>
      <c r="DQ956" s="24"/>
      <c r="DR956" s="24"/>
      <c r="DS956" s="24"/>
      <c r="DT956" s="24"/>
      <c r="DU956" s="24"/>
      <c r="DV956" s="24"/>
      <c r="DW956" s="24"/>
      <c r="DX956" s="24"/>
      <c r="DY956" s="24"/>
      <c r="DZ956" s="24"/>
      <c r="EA956" s="24"/>
      <c r="EB956" s="24"/>
      <c r="EC956" s="24"/>
      <c r="ED956" s="24"/>
      <c r="EE956" s="24"/>
      <c r="EF956" s="24"/>
      <c r="EG956" s="24"/>
      <c r="EH956" s="24"/>
      <c r="EI956" s="24"/>
      <c r="EJ956" s="24"/>
      <c r="EK956" s="24"/>
      <c r="EL956" s="24"/>
      <c r="EM956" s="24"/>
      <c r="EN956" s="24"/>
      <c r="EO956" s="24"/>
      <c r="EP956" s="24"/>
      <c r="EQ956" s="24"/>
      <c r="ER956" s="24"/>
      <c r="ES956" s="24"/>
      <c r="ET956" s="24"/>
      <c r="EU956" s="24"/>
      <c r="EV956" s="24"/>
      <c r="EW956" s="24"/>
      <c r="EX956" s="24"/>
      <c r="EY956" s="24"/>
      <c r="EZ956" s="24"/>
      <c r="FA956" s="24"/>
      <c r="FB956" s="24"/>
      <c r="FC956" s="24"/>
      <c r="FD956" s="24"/>
      <c r="FE956" s="24"/>
      <c r="FF956" s="24"/>
      <c r="FG956" s="24"/>
      <c r="FH956" s="24"/>
      <c r="FI956" s="24"/>
      <c r="FJ956" s="24"/>
      <c r="FK956" s="24"/>
      <c r="FL956" s="24"/>
      <c r="FM956" s="24"/>
      <c r="FN956" s="24"/>
      <c r="FO956" s="24"/>
      <c r="FP956" s="24"/>
      <c r="FQ956" s="24"/>
      <c r="FR956" s="24"/>
      <c r="FS956" s="24"/>
      <c r="FT956" s="24"/>
      <c r="FU956" s="24"/>
      <c r="FV956" s="24"/>
      <c r="FW956" s="24"/>
      <c r="FX956" s="24"/>
      <c r="FY956" s="24"/>
      <c r="FZ956" s="24"/>
      <c r="GA956" s="24"/>
      <c r="GB956" s="24"/>
      <c r="GC956" s="24"/>
      <c r="GD956" s="24"/>
      <c r="GE956" s="24"/>
      <c r="GF956" s="24"/>
      <c r="GG956" s="24"/>
      <c r="GH956" s="24"/>
      <c r="GI956" s="24"/>
      <c r="GJ956" s="24"/>
      <c r="GK956" s="24"/>
      <c r="GL956" s="24"/>
      <c r="GM956" s="24"/>
      <c r="GN956" s="24"/>
      <c r="GO956" s="24"/>
      <c r="GP956" s="24"/>
      <c r="GQ956" s="24"/>
      <c r="GR956" s="24"/>
      <c r="GS956" s="24"/>
      <c r="GT956" s="24"/>
      <c r="GU956" s="24"/>
      <c r="GV956" s="24"/>
      <c r="GW956" s="24"/>
      <c r="GX956" s="24"/>
      <c r="GY956" s="24"/>
      <c r="GZ956" s="24"/>
      <c r="HA956" s="24"/>
      <c r="HB956" s="24"/>
      <c r="HC956" s="24"/>
      <c r="HD956" s="24"/>
      <c r="HE956" s="24"/>
      <c r="HF956" s="24"/>
      <c r="HG956" s="24"/>
      <c r="HH956" s="24"/>
      <c r="HI956" s="24"/>
      <c r="HJ956" s="24"/>
      <c r="HK956" s="24"/>
      <c r="HL956" s="24"/>
      <c r="HM956" s="24"/>
      <c r="HN956" s="24"/>
      <c r="HO956" s="24"/>
      <c r="HP956" s="24"/>
      <c r="HQ956" s="24"/>
      <c r="HR956" s="24"/>
      <c r="HS956" s="24"/>
      <c r="HT956" s="24"/>
      <c r="HU956" s="24"/>
      <c r="HV956" s="24"/>
      <c r="HW956" s="24"/>
      <c r="HX956" s="24"/>
      <c r="HY956" s="24"/>
      <c r="HZ956" s="24"/>
      <c r="IA956" s="24"/>
      <c r="IB956" s="24"/>
      <c r="IC956" s="24"/>
      <c r="ID956" s="24"/>
    </row>
    <row r="957" spans="13:238" x14ac:dyDescent="0.3">
      <c r="M957" s="66"/>
      <c r="BF957" s="23"/>
      <c r="BG957" s="24"/>
      <c r="BH957" s="24"/>
      <c r="BI957" s="24"/>
      <c r="BJ957" s="24"/>
      <c r="BK957" s="24"/>
      <c r="BL957" s="24"/>
      <c r="BM957" s="24"/>
      <c r="BN957" s="24"/>
      <c r="BO957" s="24"/>
      <c r="BP957" s="24"/>
      <c r="BQ957" s="24"/>
      <c r="BR957" s="24"/>
      <c r="BS957" s="24"/>
      <c r="BT957" s="24"/>
      <c r="BU957" s="24"/>
      <c r="BV957" s="24"/>
      <c r="BW957" s="24"/>
      <c r="BX957" s="24"/>
      <c r="BY957" s="24"/>
      <c r="BZ957" s="24"/>
      <c r="CA957" s="24"/>
      <c r="CB957" s="24"/>
      <c r="CC957" s="24"/>
      <c r="CD957" s="24"/>
      <c r="CE957" s="24"/>
      <c r="CF957" s="24"/>
      <c r="CG957" s="24"/>
      <c r="CH957" s="24"/>
      <c r="CI957" s="24"/>
      <c r="CJ957" s="24"/>
      <c r="CK957" s="24"/>
      <c r="CL957" s="24"/>
      <c r="CM957" s="24"/>
      <c r="CN957" s="24"/>
      <c r="CO957" s="24"/>
      <c r="CP957" s="24"/>
      <c r="CQ957" s="24"/>
      <c r="CR957" s="24"/>
      <c r="CS957" s="24"/>
      <c r="CT957" s="24"/>
      <c r="CU957" s="24"/>
      <c r="CV957" s="24"/>
      <c r="CW957" s="24"/>
      <c r="CX957" s="24"/>
      <c r="CY957" s="24"/>
      <c r="CZ957" s="24"/>
      <c r="DA957" s="24"/>
      <c r="DB957" s="24"/>
      <c r="DC957" s="24"/>
      <c r="DD957" s="24"/>
      <c r="DE957" s="24"/>
      <c r="DF957" s="24"/>
      <c r="DG957" s="24"/>
      <c r="DH957" s="24"/>
      <c r="DI957" s="24"/>
      <c r="DJ957" s="24"/>
      <c r="DK957" s="24"/>
      <c r="DL957" s="24"/>
      <c r="DM957" s="24"/>
      <c r="DN957" s="24"/>
      <c r="DO957" s="24"/>
      <c r="DP957" s="24"/>
      <c r="DQ957" s="24"/>
      <c r="DR957" s="24"/>
      <c r="DS957" s="24"/>
      <c r="DT957" s="24"/>
      <c r="DU957" s="24"/>
      <c r="DV957" s="24"/>
      <c r="DW957" s="24"/>
      <c r="DX957" s="24"/>
      <c r="DY957" s="24"/>
      <c r="DZ957" s="24"/>
      <c r="EA957" s="24"/>
      <c r="EB957" s="24"/>
      <c r="EC957" s="24"/>
      <c r="ED957" s="24"/>
      <c r="EE957" s="24"/>
      <c r="EF957" s="24"/>
      <c r="EG957" s="24"/>
      <c r="EH957" s="24"/>
      <c r="EI957" s="24"/>
      <c r="EJ957" s="24"/>
      <c r="EK957" s="24"/>
      <c r="EL957" s="24"/>
      <c r="EM957" s="24"/>
      <c r="EN957" s="24"/>
      <c r="EO957" s="24"/>
      <c r="EP957" s="24"/>
      <c r="EQ957" s="24"/>
      <c r="ER957" s="24"/>
      <c r="ES957" s="24"/>
      <c r="ET957" s="24"/>
      <c r="EU957" s="24"/>
      <c r="EV957" s="24"/>
      <c r="EW957" s="24"/>
      <c r="EX957" s="24"/>
      <c r="EY957" s="24"/>
      <c r="EZ957" s="24"/>
      <c r="FA957" s="24"/>
      <c r="FB957" s="24"/>
      <c r="FC957" s="24"/>
      <c r="FD957" s="24"/>
      <c r="FE957" s="24"/>
      <c r="FF957" s="24"/>
      <c r="FG957" s="24"/>
      <c r="FH957" s="24"/>
      <c r="FI957" s="24"/>
      <c r="FJ957" s="24"/>
      <c r="FK957" s="24"/>
      <c r="FL957" s="24"/>
      <c r="FM957" s="24"/>
      <c r="FN957" s="24"/>
      <c r="FO957" s="24"/>
      <c r="FP957" s="24"/>
      <c r="FQ957" s="24"/>
      <c r="FR957" s="24"/>
      <c r="FS957" s="24"/>
      <c r="FT957" s="24"/>
      <c r="FU957" s="24"/>
      <c r="FV957" s="24"/>
      <c r="FW957" s="24"/>
      <c r="FX957" s="24"/>
      <c r="FY957" s="24"/>
      <c r="FZ957" s="24"/>
      <c r="GA957" s="24"/>
      <c r="GB957" s="24"/>
      <c r="GC957" s="24"/>
      <c r="GD957" s="24"/>
      <c r="GE957" s="24"/>
      <c r="GF957" s="24"/>
      <c r="GG957" s="24"/>
      <c r="GH957" s="24"/>
      <c r="GI957" s="24"/>
      <c r="GJ957" s="24"/>
      <c r="GK957" s="24"/>
      <c r="GL957" s="24"/>
      <c r="GM957" s="24"/>
      <c r="GN957" s="24"/>
      <c r="GO957" s="24"/>
      <c r="GP957" s="24"/>
      <c r="GQ957" s="24"/>
      <c r="GR957" s="24"/>
      <c r="GS957" s="24"/>
      <c r="GT957" s="24"/>
      <c r="GU957" s="24"/>
      <c r="GV957" s="24"/>
      <c r="GW957" s="24"/>
      <c r="GX957" s="24"/>
      <c r="GY957" s="24"/>
      <c r="GZ957" s="24"/>
      <c r="HA957" s="24"/>
      <c r="HB957" s="24"/>
      <c r="HC957" s="24"/>
      <c r="HD957" s="24"/>
      <c r="HE957" s="24"/>
      <c r="HF957" s="24"/>
      <c r="HG957" s="24"/>
      <c r="HH957" s="24"/>
      <c r="HI957" s="24"/>
      <c r="HJ957" s="24"/>
      <c r="HK957" s="24"/>
      <c r="HL957" s="24"/>
      <c r="HM957" s="24"/>
      <c r="HN957" s="24"/>
      <c r="HO957" s="24"/>
      <c r="HP957" s="24"/>
      <c r="HQ957" s="24"/>
      <c r="HR957" s="24"/>
      <c r="HS957" s="24"/>
      <c r="HT957" s="24"/>
      <c r="HU957" s="24"/>
      <c r="HV957" s="24"/>
      <c r="HW957" s="24"/>
      <c r="HX957" s="24"/>
      <c r="HY957" s="24"/>
      <c r="HZ957" s="24"/>
      <c r="IA957" s="24"/>
      <c r="IB957" s="24"/>
      <c r="IC957" s="24"/>
      <c r="ID957" s="24"/>
    </row>
    <row r="958" spans="13:238" x14ac:dyDescent="0.3">
      <c r="M958" s="66"/>
      <c r="BF958" s="23"/>
      <c r="BG958" s="24"/>
      <c r="BH958" s="24"/>
      <c r="BI958" s="24"/>
      <c r="BJ958" s="24"/>
      <c r="BK958" s="24"/>
      <c r="BL958" s="24"/>
      <c r="BM958" s="24"/>
      <c r="BN958" s="24"/>
      <c r="BO958" s="24"/>
      <c r="BP958" s="24"/>
      <c r="BQ958" s="24"/>
      <c r="BR958" s="24"/>
      <c r="BS958" s="24"/>
      <c r="BT958" s="24"/>
      <c r="BU958" s="24"/>
      <c r="BV958" s="24"/>
      <c r="BW958" s="24"/>
      <c r="BX958" s="24"/>
      <c r="BY958" s="24"/>
      <c r="BZ958" s="24"/>
      <c r="CA958" s="24"/>
      <c r="CB958" s="24"/>
      <c r="CC958" s="24"/>
      <c r="CD958" s="24"/>
      <c r="CE958" s="24"/>
      <c r="CF958" s="24"/>
      <c r="CG958" s="24"/>
      <c r="CH958" s="24"/>
      <c r="CI958" s="24"/>
      <c r="CJ958" s="24"/>
      <c r="CK958" s="24"/>
      <c r="CL958" s="24"/>
      <c r="CM958" s="24"/>
      <c r="CN958" s="24"/>
      <c r="CO958" s="24"/>
      <c r="CP958" s="24"/>
      <c r="CQ958" s="24"/>
      <c r="CR958" s="24"/>
      <c r="CS958" s="24"/>
      <c r="CT958" s="24"/>
      <c r="CU958" s="24"/>
      <c r="CV958" s="24"/>
      <c r="CW958" s="24"/>
      <c r="CX958" s="24"/>
      <c r="CY958" s="24"/>
      <c r="CZ958" s="24"/>
      <c r="DA958" s="24"/>
      <c r="DB958" s="24"/>
      <c r="DC958" s="24"/>
      <c r="DD958" s="24"/>
      <c r="DE958" s="24"/>
      <c r="DF958" s="24"/>
      <c r="DG958" s="24"/>
      <c r="DH958" s="24"/>
      <c r="DI958" s="24"/>
      <c r="DJ958" s="24"/>
      <c r="DK958" s="24"/>
      <c r="DL958" s="24"/>
      <c r="DM958" s="24"/>
      <c r="DN958" s="24"/>
      <c r="DO958" s="24"/>
      <c r="DP958" s="24"/>
      <c r="DQ958" s="24"/>
      <c r="DR958" s="24"/>
      <c r="DS958" s="24"/>
      <c r="DT958" s="24"/>
      <c r="DU958" s="24"/>
      <c r="DV958" s="24"/>
      <c r="DW958" s="24"/>
      <c r="DX958" s="24"/>
      <c r="DY958" s="24"/>
      <c r="DZ958" s="24"/>
      <c r="EA958" s="24"/>
      <c r="EB958" s="24"/>
      <c r="EC958" s="24"/>
      <c r="ED958" s="24"/>
      <c r="EE958" s="24"/>
      <c r="EF958" s="24"/>
      <c r="EG958" s="24"/>
      <c r="EH958" s="24"/>
      <c r="EI958" s="24"/>
      <c r="EJ958" s="24"/>
      <c r="EK958" s="24"/>
      <c r="EL958" s="24"/>
      <c r="EM958" s="24"/>
      <c r="EN958" s="24"/>
      <c r="EO958" s="24"/>
      <c r="EP958" s="24"/>
      <c r="EQ958" s="24"/>
      <c r="ER958" s="24"/>
      <c r="ES958" s="24"/>
      <c r="ET958" s="24"/>
      <c r="EU958" s="24"/>
      <c r="EV958" s="24"/>
      <c r="EW958" s="24"/>
      <c r="EX958" s="24"/>
      <c r="EY958" s="24"/>
      <c r="EZ958" s="24"/>
      <c r="FA958" s="24"/>
      <c r="FB958" s="24"/>
      <c r="FC958" s="24"/>
      <c r="FD958" s="24"/>
      <c r="FE958" s="24"/>
      <c r="FF958" s="24"/>
      <c r="FG958" s="24"/>
      <c r="FH958" s="24"/>
      <c r="FI958" s="24"/>
      <c r="FJ958" s="24"/>
      <c r="FK958" s="24"/>
      <c r="FL958" s="24"/>
      <c r="FM958" s="24"/>
      <c r="FN958" s="24"/>
      <c r="FO958" s="24"/>
      <c r="FP958" s="24"/>
      <c r="FQ958" s="24"/>
      <c r="FR958" s="24"/>
      <c r="FS958" s="24"/>
      <c r="FT958" s="24"/>
      <c r="FU958" s="24"/>
      <c r="FV958" s="24"/>
      <c r="FW958" s="24"/>
      <c r="FX958" s="24"/>
      <c r="FY958" s="24"/>
      <c r="FZ958" s="24"/>
      <c r="GA958" s="24"/>
      <c r="GB958" s="24"/>
      <c r="GC958" s="24"/>
      <c r="GD958" s="24"/>
      <c r="GE958" s="24"/>
      <c r="GF958" s="24"/>
      <c r="GG958" s="24"/>
      <c r="GH958" s="24"/>
      <c r="GI958" s="24"/>
      <c r="GJ958" s="24"/>
      <c r="GK958" s="24"/>
      <c r="GL958" s="24"/>
      <c r="GM958" s="24"/>
      <c r="GN958" s="24"/>
      <c r="GO958" s="24"/>
      <c r="GP958" s="24"/>
      <c r="GQ958" s="24"/>
      <c r="GR958" s="24"/>
      <c r="GS958" s="24"/>
      <c r="GT958" s="24"/>
      <c r="GU958" s="24"/>
      <c r="GV958" s="24"/>
      <c r="GW958" s="24"/>
      <c r="GX958" s="24"/>
      <c r="GY958" s="24"/>
      <c r="GZ958" s="24"/>
      <c r="HA958" s="24"/>
      <c r="HB958" s="24"/>
      <c r="HC958" s="24"/>
      <c r="HD958" s="24"/>
      <c r="HE958" s="24"/>
      <c r="HF958" s="24"/>
      <c r="HG958" s="24"/>
      <c r="HH958" s="24"/>
      <c r="HI958" s="24"/>
      <c r="HJ958" s="24"/>
      <c r="HK958" s="24"/>
      <c r="HL958" s="24"/>
      <c r="HM958" s="24"/>
      <c r="HN958" s="24"/>
      <c r="HO958" s="24"/>
      <c r="HP958" s="24"/>
      <c r="HQ958" s="24"/>
      <c r="HR958" s="24"/>
      <c r="HS958" s="24"/>
      <c r="HT958" s="24"/>
      <c r="HU958" s="24"/>
      <c r="HV958" s="24"/>
      <c r="HW958" s="24"/>
      <c r="HX958" s="24"/>
      <c r="HY958" s="24"/>
      <c r="HZ958" s="24"/>
      <c r="IA958" s="24"/>
      <c r="IB958" s="24"/>
      <c r="IC958" s="24"/>
      <c r="ID958" s="24"/>
    </row>
    <row r="959" spans="13:238" x14ac:dyDescent="0.3">
      <c r="M959" s="66"/>
      <c r="BF959" s="23"/>
      <c r="BG959" s="24"/>
      <c r="BH959" s="24"/>
      <c r="BI959" s="24"/>
      <c r="BJ959" s="24"/>
      <c r="BK959" s="24"/>
      <c r="BL959" s="24"/>
      <c r="BM959" s="24"/>
      <c r="BN959" s="24"/>
      <c r="BO959" s="24"/>
      <c r="BP959" s="24"/>
      <c r="BQ959" s="24"/>
      <c r="BR959" s="24"/>
      <c r="BS959" s="24"/>
      <c r="BT959" s="24"/>
      <c r="BU959" s="24"/>
      <c r="BV959" s="24"/>
      <c r="BW959" s="24"/>
      <c r="BX959" s="24"/>
      <c r="BY959" s="24"/>
      <c r="BZ959" s="24"/>
      <c r="CA959" s="24"/>
      <c r="CB959" s="24"/>
      <c r="CC959" s="24"/>
      <c r="CD959" s="24"/>
      <c r="CE959" s="24"/>
      <c r="CF959" s="24"/>
      <c r="CG959" s="24"/>
      <c r="CH959" s="24"/>
      <c r="CI959" s="24"/>
      <c r="CJ959" s="24"/>
      <c r="CK959" s="24"/>
      <c r="CL959" s="24"/>
      <c r="CM959" s="24"/>
      <c r="CN959" s="24"/>
      <c r="CO959" s="24"/>
      <c r="CP959" s="24"/>
      <c r="CQ959" s="24"/>
      <c r="CR959" s="24"/>
      <c r="CS959" s="24"/>
      <c r="CT959" s="24"/>
      <c r="CU959" s="24"/>
      <c r="CV959" s="24"/>
      <c r="CW959" s="24"/>
      <c r="CX959" s="24"/>
      <c r="CY959" s="24"/>
      <c r="CZ959" s="24"/>
      <c r="DA959" s="24"/>
      <c r="DB959" s="24"/>
      <c r="DC959" s="24"/>
      <c r="DD959" s="24"/>
      <c r="DE959" s="24"/>
      <c r="DF959" s="24"/>
      <c r="DG959" s="24"/>
      <c r="DH959" s="24"/>
      <c r="DI959" s="24"/>
      <c r="DJ959" s="24"/>
      <c r="DK959" s="24"/>
      <c r="DL959" s="24"/>
      <c r="DM959" s="24"/>
      <c r="DN959" s="24"/>
      <c r="DO959" s="24"/>
      <c r="DP959" s="24"/>
      <c r="DQ959" s="24"/>
      <c r="DR959" s="24"/>
      <c r="DS959" s="24"/>
      <c r="DT959" s="24"/>
      <c r="DU959" s="24"/>
      <c r="DV959" s="24"/>
      <c r="DW959" s="24"/>
      <c r="DX959" s="24"/>
      <c r="DY959" s="24"/>
      <c r="DZ959" s="24"/>
      <c r="EA959" s="24"/>
      <c r="EB959" s="24"/>
      <c r="EC959" s="24"/>
      <c r="ED959" s="24"/>
      <c r="EE959" s="24"/>
      <c r="EF959" s="24"/>
      <c r="EG959" s="24"/>
      <c r="EH959" s="24"/>
      <c r="EI959" s="24"/>
      <c r="EJ959" s="24"/>
      <c r="EK959" s="24"/>
      <c r="EL959" s="24"/>
      <c r="EM959" s="24"/>
      <c r="EN959" s="24"/>
      <c r="EO959" s="24"/>
      <c r="EP959" s="24"/>
      <c r="EQ959" s="24"/>
      <c r="ER959" s="24"/>
      <c r="ES959" s="24"/>
      <c r="ET959" s="24"/>
      <c r="EU959" s="24"/>
      <c r="EV959" s="24"/>
      <c r="EW959" s="24"/>
      <c r="EX959" s="24"/>
      <c r="EY959" s="24"/>
      <c r="EZ959" s="24"/>
      <c r="FA959" s="24"/>
      <c r="FB959" s="24"/>
      <c r="FC959" s="24"/>
      <c r="FD959" s="24"/>
      <c r="FE959" s="24"/>
      <c r="FF959" s="24"/>
      <c r="FG959" s="24"/>
      <c r="FH959" s="24"/>
      <c r="FI959" s="24"/>
      <c r="FJ959" s="24"/>
      <c r="FK959" s="24"/>
      <c r="FL959" s="24"/>
      <c r="FM959" s="24"/>
      <c r="FN959" s="24"/>
      <c r="FO959" s="24"/>
      <c r="FP959" s="24"/>
      <c r="FQ959" s="24"/>
      <c r="FR959" s="24"/>
      <c r="FS959" s="24"/>
      <c r="FT959" s="24"/>
      <c r="FU959" s="24"/>
      <c r="FV959" s="24"/>
      <c r="FW959" s="24"/>
      <c r="FX959" s="24"/>
      <c r="FY959" s="24"/>
      <c r="FZ959" s="24"/>
      <c r="GA959" s="24"/>
      <c r="GB959" s="24"/>
      <c r="GC959" s="24"/>
      <c r="GD959" s="24"/>
      <c r="GE959" s="24"/>
      <c r="GF959" s="24"/>
      <c r="GG959" s="24"/>
      <c r="GH959" s="24"/>
      <c r="GI959" s="24"/>
      <c r="GJ959" s="24"/>
      <c r="GK959" s="24"/>
      <c r="GL959" s="24"/>
      <c r="GM959" s="24"/>
      <c r="GN959" s="24"/>
      <c r="GO959" s="24"/>
      <c r="GP959" s="24"/>
      <c r="GQ959" s="24"/>
      <c r="GR959" s="24"/>
      <c r="GS959" s="24"/>
      <c r="GT959" s="24"/>
      <c r="GU959" s="24"/>
      <c r="GV959" s="24"/>
      <c r="GW959" s="24"/>
      <c r="GX959" s="24"/>
      <c r="GY959" s="24"/>
      <c r="GZ959" s="24"/>
      <c r="HA959" s="24"/>
      <c r="HB959" s="24"/>
      <c r="HC959" s="24"/>
      <c r="HD959" s="24"/>
      <c r="HE959" s="24"/>
      <c r="HF959" s="24"/>
      <c r="HG959" s="24"/>
      <c r="HH959" s="24"/>
      <c r="HI959" s="24"/>
      <c r="HJ959" s="24"/>
      <c r="HK959" s="24"/>
      <c r="HL959" s="24"/>
      <c r="HM959" s="24"/>
      <c r="HN959" s="24"/>
      <c r="HO959" s="24"/>
      <c r="HP959" s="24"/>
      <c r="HQ959" s="24"/>
      <c r="HR959" s="24"/>
      <c r="HS959" s="24"/>
      <c r="HT959" s="24"/>
      <c r="HU959" s="24"/>
      <c r="HV959" s="24"/>
      <c r="HW959" s="24"/>
      <c r="HX959" s="24"/>
      <c r="HY959" s="24"/>
      <c r="HZ959" s="24"/>
      <c r="IA959" s="24"/>
      <c r="IB959" s="24"/>
      <c r="IC959" s="24"/>
      <c r="ID959" s="24"/>
    </row>
    <row r="960" spans="13:238" x14ac:dyDescent="0.3">
      <c r="M960" s="66"/>
      <c r="BF960" s="23"/>
      <c r="BG960" s="24"/>
      <c r="BH960" s="24"/>
      <c r="BI960" s="24"/>
      <c r="BJ960" s="24"/>
      <c r="BK960" s="24"/>
      <c r="BL960" s="24"/>
      <c r="BM960" s="24"/>
      <c r="BN960" s="24"/>
      <c r="BO960" s="24"/>
      <c r="BP960" s="24"/>
      <c r="BQ960" s="24"/>
      <c r="BR960" s="24"/>
      <c r="BS960" s="24"/>
      <c r="BT960" s="24"/>
      <c r="BU960" s="24"/>
      <c r="BV960" s="24"/>
      <c r="BW960" s="24"/>
      <c r="BX960" s="24"/>
      <c r="BY960" s="24"/>
      <c r="BZ960" s="24"/>
      <c r="CA960" s="24"/>
      <c r="CB960" s="24"/>
      <c r="CC960" s="24"/>
      <c r="CD960" s="24"/>
      <c r="CE960" s="24"/>
      <c r="CF960" s="24"/>
      <c r="CG960" s="24"/>
      <c r="CH960" s="24"/>
      <c r="CI960" s="24"/>
      <c r="CJ960" s="24"/>
      <c r="CK960" s="24"/>
      <c r="CL960" s="24"/>
      <c r="CM960" s="24"/>
      <c r="CN960" s="24"/>
      <c r="CO960" s="24"/>
      <c r="CP960" s="24"/>
      <c r="CQ960" s="24"/>
      <c r="CR960" s="24"/>
      <c r="CS960" s="24"/>
      <c r="CT960" s="24"/>
      <c r="CU960" s="24"/>
      <c r="CV960" s="24"/>
      <c r="CW960" s="24"/>
      <c r="CX960" s="24"/>
      <c r="CY960" s="24"/>
      <c r="CZ960" s="24"/>
      <c r="DA960" s="24"/>
      <c r="DB960" s="24"/>
      <c r="DC960" s="24"/>
      <c r="DD960" s="24"/>
      <c r="DE960" s="24"/>
      <c r="DF960" s="24"/>
      <c r="DG960" s="24"/>
      <c r="DH960" s="24"/>
      <c r="DI960" s="24"/>
      <c r="DJ960" s="24"/>
      <c r="DK960" s="24"/>
      <c r="DL960" s="24"/>
      <c r="DM960" s="24"/>
      <c r="DN960" s="24"/>
      <c r="DO960" s="24"/>
      <c r="DP960" s="24"/>
      <c r="DQ960" s="24"/>
      <c r="DR960" s="24"/>
      <c r="DS960" s="24"/>
      <c r="DT960" s="24"/>
      <c r="DU960" s="24"/>
      <c r="DV960" s="24"/>
      <c r="DW960" s="24"/>
      <c r="DX960" s="24"/>
      <c r="DY960" s="24"/>
      <c r="DZ960" s="24"/>
      <c r="EA960" s="24"/>
      <c r="EB960" s="24"/>
      <c r="EC960" s="24"/>
      <c r="ED960" s="24"/>
      <c r="EE960" s="24"/>
      <c r="EF960" s="24"/>
      <c r="EG960" s="24"/>
      <c r="EH960" s="24"/>
      <c r="EI960" s="24"/>
      <c r="EJ960" s="24"/>
      <c r="EK960" s="24"/>
      <c r="EL960" s="24"/>
      <c r="EM960" s="24"/>
      <c r="EN960" s="24"/>
      <c r="EO960" s="24"/>
      <c r="EP960" s="24"/>
      <c r="EQ960" s="24"/>
      <c r="ER960" s="24"/>
      <c r="ES960" s="24"/>
      <c r="ET960" s="24"/>
      <c r="EU960" s="24"/>
      <c r="EV960" s="24"/>
      <c r="EW960" s="24"/>
      <c r="EX960" s="24"/>
      <c r="EY960" s="24"/>
      <c r="EZ960" s="24"/>
      <c r="FA960" s="24"/>
      <c r="FB960" s="24"/>
      <c r="FC960" s="24"/>
      <c r="FD960" s="24"/>
      <c r="FE960" s="24"/>
      <c r="FF960" s="24"/>
      <c r="FG960" s="24"/>
      <c r="FH960" s="24"/>
      <c r="FI960" s="24"/>
      <c r="FJ960" s="24"/>
      <c r="FK960" s="24"/>
      <c r="FL960" s="24"/>
      <c r="FM960" s="24"/>
      <c r="FN960" s="24"/>
      <c r="FO960" s="24"/>
      <c r="FP960" s="24"/>
      <c r="FQ960" s="24"/>
      <c r="FR960" s="24"/>
      <c r="FS960" s="24"/>
      <c r="FT960" s="24"/>
      <c r="FU960" s="24"/>
      <c r="FV960" s="24"/>
      <c r="FW960" s="24"/>
      <c r="FX960" s="24"/>
      <c r="FY960" s="24"/>
      <c r="FZ960" s="24"/>
      <c r="GA960" s="24"/>
      <c r="GB960" s="24"/>
      <c r="GC960" s="24"/>
      <c r="GD960" s="24"/>
      <c r="GE960" s="24"/>
      <c r="GF960" s="24"/>
      <c r="GG960" s="24"/>
      <c r="GH960" s="24"/>
      <c r="GI960" s="24"/>
      <c r="GJ960" s="24"/>
      <c r="GK960" s="24"/>
      <c r="GL960" s="24"/>
      <c r="GM960" s="24"/>
      <c r="GN960" s="24"/>
      <c r="GO960" s="24"/>
      <c r="GP960" s="24"/>
      <c r="GQ960" s="24"/>
      <c r="GR960" s="24"/>
      <c r="GS960" s="24"/>
      <c r="GT960" s="24"/>
      <c r="GU960" s="24"/>
      <c r="GV960" s="24"/>
      <c r="GW960" s="24"/>
      <c r="GX960" s="24"/>
      <c r="GY960" s="24"/>
      <c r="GZ960" s="24"/>
      <c r="HA960" s="24"/>
      <c r="HB960" s="24"/>
      <c r="HC960" s="24"/>
      <c r="HD960" s="24"/>
      <c r="HE960" s="24"/>
      <c r="HF960" s="24"/>
      <c r="HG960" s="24"/>
      <c r="HH960" s="24"/>
      <c r="HI960" s="24"/>
      <c r="HJ960" s="24"/>
      <c r="HK960" s="24"/>
      <c r="HL960" s="24"/>
      <c r="HM960" s="24"/>
      <c r="HN960" s="24"/>
      <c r="HO960" s="24"/>
      <c r="HP960" s="24"/>
      <c r="HQ960" s="24"/>
      <c r="HR960" s="24"/>
      <c r="HS960" s="24"/>
      <c r="HT960" s="24"/>
      <c r="HU960" s="24"/>
      <c r="HV960" s="24"/>
      <c r="HW960" s="24"/>
      <c r="HX960" s="24"/>
      <c r="HY960" s="24"/>
      <c r="HZ960" s="24"/>
      <c r="IA960" s="24"/>
      <c r="IB960" s="24"/>
      <c r="IC960" s="24"/>
      <c r="ID960" s="24"/>
    </row>
    <row r="961" spans="13:238" x14ac:dyDescent="0.3">
      <c r="M961" s="66"/>
      <c r="BF961" s="23"/>
      <c r="BG961" s="24"/>
      <c r="BH961" s="24"/>
      <c r="BI961" s="24"/>
      <c r="BJ961" s="24"/>
      <c r="BK961" s="24"/>
      <c r="BL961" s="24"/>
      <c r="BM961" s="24"/>
      <c r="BN961" s="24"/>
      <c r="BO961" s="24"/>
      <c r="BP961" s="24"/>
      <c r="BQ961" s="24"/>
      <c r="BR961" s="24"/>
      <c r="BS961" s="24"/>
      <c r="BT961" s="24"/>
      <c r="BU961" s="24"/>
      <c r="BV961" s="24"/>
      <c r="BW961" s="24"/>
      <c r="BX961" s="24"/>
      <c r="BY961" s="24"/>
      <c r="BZ961" s="24"/>
      <c r="CA961" s="24"/>
      <c r="CB961" s="24"/>
      <c r="CC961" s="24"/>
      <c r="CD961" s="24"/>
      <c r="CE961" s="24"/>
      <c r="CF961" s="24"/>
      <c r="CG961" s="24"/>
      <c r="CH961" s="24"/>
      <c r="CI961" s="24"/>
      <c r="CJ961" s="24"/>
      <c r="CK961" s="24"/>
      <c r="CL961" s="24"/>
      <c r="CM961" s="24"/>
      <c r="CN961" s="24"/>
      <c r="CO961" s="24"/>
      <c r="CP961" s="24"/>
      <c r="CQ961" s="24"/>
      <c r="CR961" s="24"/>
      <c r="CS961" s="24"/>
      <c r="CT961" s="24"/>
      <c r="CU961" s="24"/>
      <c r="CV961" s="24"/>
      <c r="CW961" s="24"/>
      <c r="CX961" s="24"/>
      <c r="CY961" s="24"/>
      <c r="CZ961" s="24"/>
      <c r="DA961" s="24"/>
      <c r="DB961" s="24"/>
      <c r="DC961" s="24"/>
      <c r="DD961" s="24"/>
      <c r="DE961" s="24"/>
      <c r="DF961" s="24"/>
      <c r="DG961" s="24"/>
      <c r="DH961" s="24"/>
      <c r="DI961" s="24"/>
      <c r="DJ961" s="24"/>
      <c r="DK961" s="24"/>
      <c r="DL961" s="24"/>
      <c r="DM961" s="24"/>
      <c r="DN961" s="24"/>
      <c r="DO961" s="24"/>
      <c r="DP961" s="24"/>
      <c r="DQ961" s="24"/>
      <c r="DR961" s="24"/>
      <c r="DS961" s="24"/>
      <c r="DT961" s="24"/>
      <c r="DU961" s="24"/>
      <c r="DV961" s="24"/>
      <c r="DW961" s="24"/>
      <c r="DX961" s="24"/>
      <c r="DY961" s="24"/>
      <c r="DZ961" s="24"/>
      <c r="EA961" s="24"/>
      <c r="EB961" s="24"/>
      <c r="EC961" s="24"/>
      <c r="ED961" s="24"/>
      <c r="EE961" s="24"/>
      <c r="EF961" s="24"/>
      <c r="EG961" s="24"/>
      <c r="EH961" s="24"/>
      <c r="EI961" s="24"/>
      <c r="EJ961" s="24"/>
      <c r="EK961" s="24"/>
      <c r="EL961" s="24"/>
      <c r="EM961" s="24"/>
      <c r="EN961" s="24"/>
      <c r="EO961" s="24"/>
      <c r="EP961" s="24"/>
      <c r="EQ961" s="24"/>
      <c r="ER961" s="24"/>
      <c r="ES961" s="24"/>
      <c r="ET961" s="24"/>
      <c r="EU961" s="24"/>
      <c r="EV961" s="24"/>
      <c r="EW961" s="24"/>
      <c r="EX961" s="24"/>
      <c r="EY961" s="24"/>
      <c r="EZ961" s="24"/>
      <c r="FA961" s="24"/>
      <c r="FB961" s="24"/>
      <c r="FC961" s="24"/>
      <c r="FD961" s="24"/>
      <c r="FE961" s="24"/>
      <c r="FF961" s="24"/>
      <c r="FG961" s="24"/>
      <c r="FH961" s="24"/>
      <c r="FI961" s="24"/>
      <c r="FJ961" s="24"/>
      <c r="FK961" s="24"/>
      <c r="FL961" s="24"/>
      <c r="FM961" s="24"/>
      <c r="FN961" s="24"/>
      <c r="FO961" s="24"/>
      <c r="FP961" s="24"/>
      <c r="FQ961" s="24"/>
      <c r="FR961" s="24"/>
      <c r="FS961" s="24"/>
      <c r="FT961" s="24"/>
      <c r="FU961" s="24"/>
      <c r="FV961" s="24"/>
      <c r="FW961" s="24"/>
      <c r="FX961" s="24"/>
      <c r="FY961" s="24"/>
      <c r="FZ961" s="24"/>
      <c r="GA961" s="24"/>
      <c r="GB961" s="24"/>
      <c r="GC961" s="24"/>
      <c r="GD961" s="24"/>
      <c r="GE961" s="24"/>
      <c r="GF961" s="24"/>
      <c r="GG961" s="24"/>
      <c r="GH961" s="24"/>
      <c r="GI961" s="24"/>
      <c r="GJ961" s="24"/>
      <c r="GK961" s="24"/>
      <c r="GL961" s="24"/>
      <c r="GM961" s="24"/>
      <c r="GN961" s="24"/>
      <c r="GO961" s="24"/>
      <c r="GP961" s="24"/>
      <c r="GQ961" s="24"/>
      <c r="GR961" s="24"/>
      <c r="GS961" s="24"/>
      <c r="GT961" s="24"/>
      <c r="GU961" s="24"/>
      <c r="GV961" s="24"/>
      <c r="GW961" s="24"/>
      <c r="GX961" s="24"/>
      <c r="GY961" s="24"/>
      <c r="GZ961" s="24"/>
      <c r="HA961" s="24"/>
      <c r="HB961" s="24"/>
      <c r="HC961" s="24"/>
      <c r="HD961" s="24"/>
      <c r="HE961" s="24"/>
      <c r="HF961" s="24"/>
      <c r="HG961" s="24"/>
      <c r="HH961" s="24"/>
      <c r="HI961" s="24"/>
      <c r="HJ961" s="24"/>
      <c r="HK961" s="24"/>
      <c r="HL961" s="24"/>
      <c r="HM961" s="24"/>
      <c r="HN961" s="24"/>
      <c r="HO961" s="24"/>
      <c r="HP961" s="24"/>
      <c r="HQ961" s="24"/>
      <c r="HR961" s="24"/>
      <c r="HS961" s="24"/>
      <c r="HT961" s="24"/>
      <c r="HU961" s="24"/>
      <c r="HV961" s="24"/>
      <c r="HW961" s="24"/>
      <c r="HX961" s="24"/>
      <c r="HY961" s="24"/>
      <c r="HZ961" s="24"/>
      <c r="IA961" s="24"/>
      <c r="IB961" s="24"/>
      <c r="IC961" s="24"/>
      <c r="ID961" s="24"/>
    </row>
    <row r="962" spans="13:238" x14ac:dyDescent="0.3">
      <c r="M962" s="66"/>
      <c r="BF962" s="23"/>
      <c r="BG962" s="24"/>
      <c r="BH962" s="24"/>
      <c r="BI962" s="24"/>
      <c r="BJ962" s="24"/>
      <c r="BK962" s="24"/>
      <c r="BL962" s="24"/>
      <c r="BM962" s="24"/>
      <c r="BN962" s="24"/>
      <c r="BO962" s="24"/>
      <c r="BP962" s="24"/>
      <c r="BQ962" s="24"/>
      <c r="BR962" s="24"/>
      <c r="BS962" s="24"/>
      <c r="BT962" s="24"/>
      <c r="BU962" s="24"/>
      <c r="BV962" s="24"/>
      <c r="BW962" s="24"/>
      <c r="BX962" s="24"/>
      <c r="BY962" s="24"/>
      <c r="BZ962" s="24"/>
      <c r="CA962" s="24"/>
      <c r="CB962" s="24"/>
      <c r="CC962" s="24"/>
      <c r="CD962" s="24"/>
      <c r="CE962" s="24"/>
      <c r="CF962" s="24"/>
      <c r="CG962" s="24"/>
      <c r="CH962" s="24"/>
      <c r="CI962" s="24"/>
      <c r="CJ962" s="24"/>
      <c r="CK962" s="24"/>
      <c r="CL962" s="24"/>
      <c r="CM962" s="24"/>
      <c r="CN962" s="24"/>
      <c r="CO962" s="24"/>
      <c r="CP962" s="24"/>
      <c r="CQ962" s="24"/>
      <c r="CR962" s="24"/>
      <c r="CS962" s="24"/>
      <c r="CT962" s="24"/>
      <c r="CU962" s="24"/>
      <c r="CV962" s="24"/>
      <c r="CW962" s="24"/>
      <c r="CX962" s="24"/>
      <c r="CY962" s="24"/>
      <c r="CZ962" s="24"/>
      <c r="DA962" s="24"/>
      <c r="DB962" s="24"/>
      <c r="DC962" s="24"/>
      <c r="DD962" s="24"/>
      <c r="DE962" s="24"/>
      <c r="DF962" s="24"/>
      <c r="DG962" s="24"/>
      <c r="DH962" s="24"/>
      <c r="DI962" s="24"/>
      <c r="DJ962" s="24"/>
      <c r="DK962" s="24"/>
      <c r="DL962" s="24"/>
      <c r="DM962" s="24"/>
      <c r="DN962" s="24"/>
      <c r="DO962" s="24"/>
      <c r="DP962" s="24"/>
      <c r="DQ962" s="24"/>
      <c r="DR962" s="24"/>
      <c r="DS962" s="24"/>
      <c r="DT962" s="24"/>
      <c r="DU962" s="24"/>
      <c r="DV962" s="24"/>
      <c r="DW962" s="24"/>
      <c r="DX962" s="24"/>
      <c r="DY962" s="24"/>
      <c r="DZ962" s="24"/>
      <c r="EA962" s="24"/>
      <c r="EB962" s="24"/>
      <c r="EC962" s="24"/>
      <c r="ED962" s="24"/>
      <c r="EE962" s="24"/>
      <c r="EF962" s="24"/>
      <c r="EG962" s="24"/>
      <c r="EH962" s="24"/>
      <c r="EI962" s="24"/>
      <c r="EJ962" s="24"/>
      <c r="EK962" s="24"/>
      <c r="EL962" s="24"/>
      <c r="EM962" s="24"/>
      <c r="EN962" s="24"/>
      <c r="EO962" s="24"/>
      <c r="EP962" s="24"/>
      <c r="EQ962" s="24"/>
      <c r="ER962" s="24"/>
      <c r="ES962" s="24"/>
      <c r="ET962" s="24"/>
      <c r="EU962" s="24"/>
      <c r="EV962" s="24"/>
      <c r="EW962" s="24"/>
      <c r="EX962" s="24"/>
      <c r="EY962" s="24"/>
      <c r="EZ962" s="24"/>
      <c r="FA962" s="24"/>
      <c r="FB962" s="24"/>
      <c r="FC962" s="24"/>
      <c r="FD962" s="24"/>
      <c r="FE962" s="24"/>
      <c r="FF962" s="24"/>
      <c r="FG962" s="24"/>
      <c r="FH962" s="24"/>
      <c r="FI962" s="24"/>
      <c r="FJ962" s="24"/>
      <c r="FK962" s="24"/>
      <c r="FL962" s="24"/>
      <c r="FM962" s="24"/>
      <c r="FN962" s="24"/>
      <c r="FO962" s="24"/>
      <c r="FP962" s="24"/>
      <c r="FQ962" s="24"/>
      <c r="FR962" s="24"/>
      <c r="FS962" s="24"/>
      <c r="FT962" s="24"/>
      <c r="FU962" s="24"/>
      <c r="FV962" s="24"/>
      <c r="FW962" s="24"/>
      <c r="FX962" s="24"/>
      <c r="FY962" s="24"/>
      <c r="FZ962" s="24"/>
      <c r="GA962" s="24"/>
      <c r="GB962" s="24"/>
      <c r="GC962" s="24"/>
      <c r="GD962" s="24"/>
      <c r="GE962" s="24"/>
      <c r="GF962" s="24"/>
      <c r="GG962" s="24"/>
      <c r="GH962" s="24"/>
      <c r="GI962" s="24"/>
      <c r="GJ962" s="24"/>
      <c r="GK962" s="24"/>
      <c r="GL962" s="24"/>
      <c r="GM962" s="24"/>
      <c r="GN962" s="24"/>
      <c r="GO962" s="24"/>
      <c r="GP962" s="24"/>
      <c r="GQ962" s="24"/>
      <c r="GR962" s="24"/>
      <c r="GS962" s="24"/>
      <c r="GT962" s="24"/>
      <c r="GU962" s="24"/>
      <c r="GV962" s="24"/>
      <c r="GW962" s="24"/>
      <c r="GX962" s="24"/>
      <c r="GY962" s="24"/>
      <c r="GZ962" s="24"/>
      <c r="HA962" s="24"/>
      <c r="HB962" s="24"/>
      <c r="HC962" s="24"/>
      <c r="HD962" s="24"/>
      <c r="HE962" s="24"/>
      <c r="HF962" s="24"/>
      <c r="HG962" s="24"/>
      <c r="HH962" s="24"/>
      <c r="HI962" s="24"/>
      <c r="HJ962" s="24"/>
      <c r="HK962" s="24"/>
      <c r="HL962" s="24"/>
      <c r="HM962" s="24"/>
      <c r="HN962" s="24"/>
      <c r="HO962" s="24"/>
      <c r="HP962" s="24"/>
      <c r="HQ962" s="24"/>
      <c r="HR962" s="24"/>
      <c r="HS962" s="24"/>
      <c r="HT962" s="24"/>
      <c r="HU962" s="24"/>
      <c r="HV962" s="24"/>
      <c r="HW962" s="24"/>
      <c r="HX962" s="24"/>
      <c r="HY962" s="24"/>
      <c r="HZ962" s="24"/>
      <c r="IA962" s="24"/>
      <c r="IB962" s="24"/>
      <c r="IC962" s="24"/>
      <c r="ID962" s="24"/>
    </row>
    <row r="963" spans="13:238" x14ac:dyDescent="0.3">
      <c r="M963" s="66"/>
      <c r="BF963" s="23"/>
      <c r="BG963" s="24"/>
      <c r="BH963" s="24"/>
      <c r="BI963" s="24"/>
      <c r="BJ963" s="24"/>
      <c r="BK963" s="24"/>
      <c r="BL963" s="24"/>
      <c r="BM963" s="24"/>
      <c r="BN963" s="24"/>
      <c r="BO963" s="24"/>
      <c r="BP963" s="24"/>
      <c r="BQ963" s="24"/>
      <c r="BR963" s="24"/>
      <c r="BS963" s="24"/>
      <c r="BT963" s="24"/>
      <c r="BU963" s="24"/>
      <c r="BV963" s="24"/>
      <c r="BW963" s="24"/>
      <c r="BX963" s="24"/>
      <c r="BY963" s="24"/>
      <c r="BZ963" s="24"/>
      <c r="CA963" s="24"/>
      <c r="CB963" s="24"/>
      <c r="CC963" s="24"/>
      <c r="CD963" s="24"/>
      <c r="CE963" s="24"/>
      <c r="CF963" s="24"/>
      <c r="CG963" s="24"/>
      <c r="CH963" s="24"/>
      <c r="CI963" s="24"/>
      <c r="CJ963" s="24"/>
      <c r="CK963" s="24"/>
      <c r="CL963" s="24"/>
      <c r="CM963" s="24"/>
      <c r="CN963" s="24"/>
      <c r="CO963" s="24"/>
      <c r="CP963" s="24"/>
      <c r="CQ963" s="24"/>
      <c r="CR963" s="24"/>
      <c r="CS963" s="24"/>
      <c r="CT963" s="24"/>
      <c r="CU963" s="24"/>
      <c r="CV963" s="24"/>
      <c r="CW963" s="24"/>
      <c r="CX963" s="24"/>
      <c r="CY963" s="24"/>
      <c r="CZ963" s="24"/>
      <c r="DA963" s="24"/>
      <c r="DB963" s="24"/>
      <c r="DC963" s="24"/>
      <c r="DD963" s="24"/>
      <c r="DE963" s="24"/>
      <c r="DF963" s="24"/>
      <c r="DG963" s="24"/>
      <c r="DH963" s="24"/>
      <c r="DI963" s="24"/>
      <c r="DJ963" s="24"/>
      <c r="DK963" s="24"/>
      <c r="DL963" s="24"/>
      <c r="DM963" s="24"/>
      <c r="DN963" s="24"/>
      <c r="DO963" s="24"/>
      <c r="DP963" s="24"/>
      <c r="DQ963" s="24"/>
      <c r="DR963" s="24"/>
      <c r="DS963" s="24"/>
      <c r="DT963" s="24"/>
      <c r="DU963" s="24"/>
      <c r="DV963" s="24"/>
      <c r="DW963" s="24"/>
      <c r="DX963" s="24"/>
      <c r="DY963" s="24"/>
      <c r="DZ963" s="24"/>
      <c r="EA963" s="24"/>
      <c r="EB963" s="24"/>
      <c r="EC963" s="24"/>
      <c r="ED963" s="24"/>
      <c r="EE963" s="24"/>
      <c r="EF963" s="24"/>
      <c r="EG963" s="24"/>
      <c r="EH963" s="24"/>
      <c r="EI963" s="24"/>
      <c r="EJ963" s="24"/>
      <c r="EK963" s="24"/>
      <c r="EL963" s="24"/>
      <c r="EM963" s="24"/>
      <c r="EN963" s="24"/>
      <c r="EO963" s="24"/>
      <c r="EP963" s="24"/>
      <c r="EQ963" s="24"/>
      <c r="ER963" s="24"/>
      <c r="ES963" s="24"/>
      <c r="ET963" s="24"/>
      <c r="EU963" s="24"/>
      <c r="EV963" s="24"/>
      <c r="EW963" s="24"/>
      <c r="EX963" s="24"/>
      <c r="EY963" s="24"/>
      <c r="EZ963" s="24"/>
      <c r="FA963" s="24"/>
      <c r="FB963" s="24"/>
      <c r="FC963" s="24"/>
      <c r="FD963" s="24"/>
      <c r="FE963" s="24"/>
      <c r="FF963" s="24"/>
      <c r="FG963" s="24"/>
      <c r="FH963" s="24"/>
      <c r="FI963" s="24"/>
      <c r="FJ963" s="24"/>
      <c r="FK963" s="24"/>
      <c r="FL963" s="24"/>
      <c r="FM963" s="24"/>
      <c r="FN963" s="24"/>
      <c r="FO963" s="24"/>
      <c r="FP963" s="24"/>
      <c r="FQ963" s="24"/>
      <c r="FR963" s="24"/>
      <c r="FS963" s="24"/>
      <c r="FT963" s="24"/>
      <c r="FU963" s="24"/>
      <c r="FV963" s="24"/>
      <c r="FW963" s="24"/>
      <c r="FX963" s="24"/>
      <c r="FY963" s="24"/>
      <c r="FZ963" s="24"/>
      <c r="GA963" s="24"/>
      <c r="GB963" s="24"/>
      <c r="GC963" s="24"/>
      <c r="GD963" s="24"/>
      <c r="GE963" s="24"/>
      <c r="GF963" s="24"/>
      <c r="GG963" s="24"/>
      <c r="GH963" s="24"/>
      <c r="GI963" s="24"/>
      <c r="GJ963" s="24"/>
      <c r="GK963" s="24"/>
      <c r="GL963" s="24"/>
      <c r="GM963" s="24"/>
      <c r="GN963" s="24"/>
      <c r="GO963" s="24"/>
      <c r="GP963" s="24"/>
      <c r="GQ963" s="24"/>
      <c r="GR963" s="24"/>
      <c r="GS963" s="24"/>
      <c r="GT963" s="24"/>
      <c r="GU963" s="24"/>
      <c r="GV963" s="24"/>
      <c r="GW963" s="24"/>
      <c r="GX963" s="24"/>
      <c r="GY963" s="24"/>
      <c r="GZ963" s="24"/>
      <c r="HA963" s="24"/>
      <c r="HB963" s="24"/>
      <c r="HC963" s="24"/>
      <c r="HD963" s="24"/>
      <c r="HE963" s="24"/>
      <c r="HF963" s="24"/>
      <c r="HG963" s="24"/>
      <c r="HH963" s="24"/>
      <c r="HI963" s="24"/>
      <c r="HJ963" s="24"/>
      <c r="HK963" s="24"/>
      <c r="HL963" s="24"/>
      <c r="HM963" s="24"/>
      <c r="HN963" s="24"/>
      <c r="HO963" s="24"/>
      <c r="HP963" s="24"/>
      <c r="HQ963" s="24"/>
      <c r="HR963" s="24"/>
      <c r="HS963" s="24"/>
      <c r="HT963" s="24"/>
      <c r="HU963" s="24"/>
      <c r="HV963" s="24"/>
      <c r="HW963" s="24"/>
      <c r="HX963" s="24"/>
      <c r="HY963" s="24"/>
      <c r="HZ963" s="24"/>
      <c r="IA963" s="24"/>
      <c r="IB963" s="24"/>
      <c r="IC963" s="24"/>
      <c r="ID963" s="24"/>
    </row>
    <row r="964" spans="13:238" x14ac:dyDescent="0.3">
      <c r="M964" s="66"/>
      <c r="BF964" s="23"/>
      <c r="BG964" s="24"/>
      <c r="BH964" s="24"/>
      <c r="BI964" s="24"/>
      <c r="BJ964" s="24"/>
      <c r="BK964" s="24"/>
      <c r="BL964" s="24"/>
      <c r="BM964" s="24"/>
      <c r="BN964" s="24"/>
      <c r="BO964" s="24"/>
      <c r="BP964" s="24"/>
      <c r="BQ964" s="24"/>
      <c r="BR964" s="24"/>
      <c r="BS964" s="24"/>
      <c r="BT964" s="24"/>
      <c r="BU964" s="24"/>
      <c r="BV964" s="24"/>
      <c r="BW964" s="24"/>
      <c r="BX964" s="24"/>
      <c r="BY964" s="24"/>
      <c r="BZ964" s="24"/>
      <c r="CA964" s="24"/>
      <c r="CB964" s="24"/>
      <c r="CC964" s="24"/>
      <c r="CD964" s="24"/>
      <c r="CE964" s="24"/>
      <c r="CF964" s="24"/>
      <c r="CG964" s="24"/>
      <c r="CH964" s="24"/>
      <c r="CI964" s="24"/>
      <c r="CJ964" s="24"/>
      <c r="CK964" s="24"/>
      <c r="CL964" s="24"/>
      <c r="CM964" s="24"/>
      <c r="CN964" s="24"/>
      <c r="CO964" s="24"/>
      <c r="CP964" s="24"/>
      <c r="CQ964" s="24"/>
      <c r="CR964" s="24"/>
      <c r="CS964" s="24"/>
      <c r="CT964" s="24"/>
      <c r="CU964" s="24"/>
      <c r="CV964" s="24"/>
      <c r="CW964" s="24"/>
      <c r="CX964" s="24"/>
      <c r="CY964" s="24"/>
      <c r="CZ964" s="24"/>
      <c r="DA964" s="24"/>
      <c r="DB964" s="24"/>
      <c r="DC964" s="24"/>
      <c r="DD964" s="24"/>
      <c r="DE964" s="24"/>
      <c r="DF964" s="24"/>
      <c r="DG964" s="24"/>
      <c r="DH964" s="24"/>
      <c r="DI964" s="24"/>
      <c r="DJ964" s="24"/>
      <c r="DK964" s="24"/>
      <c r="DL964" s="24"/>
      <c r="DM964" s="24"/>
      <c r="DN964" s="24"/>
      <c r="DO964" s="24"/>
      <c r="DP964" s="24"/>
      <c r="DQ964" s="24"/>
      <c r="DR964" s="24"/>
      <c r="DS964" s="24"/>
      <c r="DT964" s="24"/>
      <c r="DU964" s="24"/>
      <c r="DV964" s="24"/>
      <c r="DW964" s="24"/>
      <c r="DX964" s="24"/>
      <c r="DY964" s="24"/>
      <c r="DZ964" s="24"/>
      <c r="EA964" s="24"/>
      <c r="EB964" s="24"/>
      <c r="EC964" s="24"/>
      <c r="ED964" s="24"/>
      <c r="EE964" s="24"/>
      <c r="EF964" s="24"/>
      <c r="EG964" s="24"/>
      <c r="EH964" s="24"/>
      <c r="EI964" s="24"/>
      <c r="EJ964" s="24"/>
      <c r="EK964" s="24"/>
      <c r="EL964" s="24"/>
      <c r="EM964" s="24"/>
      <c r="EN964" s="24"/>
      <c r="EO964" s="24"/>
      <c r="EP964" s="24"/>
      <c r="EQ964" s="24"/>
      <c r="ER964" s="24"/>
      <c r="ES964" s="24"/>
      <c r="ET964" s="24"/>
      <c r="EU964" s="24"/>
      <c r="EV964" s="24"/>
      <c r="EW964" s="24"/>
      <c r="EX964" s="24"/>
      <c r="EY964" s="24"/>
      <c r="EZ964" s="24"/>
      <c r="FA964" s="24"/>
      <c r="FB964" s="24"/>
      <c r="FC964" s="24"/>
      <c r="FD964" s="24"/>
      <c r="FE964" s="24"/>
      <c r="FF964" s="24"/>
      <c r="FG964" s="24"/>
      <c r="FH964" s="24"/>
      <c r="FI964" s="24"/>
      <c r="FJ964" s="24"/>
      <c r="FK964" s="24"/>
      <c r="FL964" s="24"/>
      <c r="FM964" s="24"/>
      <c r="FN964" s="24"/>
      <c r="FO964" s="24"/>
      <c r="FP964" s="24"/>
      <c r="FQ964" s="24"/>
      <c r="FR964" s="24"/>
      <c r="FS964" s="24"/>
      <c r="FT964" s="24"/>
      <c r="FU964" s="24"/>
      <c r="FV964" s="24"/>
      <c r="FW964" s="24"/>
      <c r="FX964" s="24"/>
      <c r="FY964" s="24"/>
      <c r="FZ964" s="24"/>
      <c r="GA964" s="24"/>
      <c r="GB964" s="24"/>
      <c r="GC964" s="24"/>
      <c r="GD964" s="24"/>
      <c r="GE964" s="24"/>
      <c r="GF964" s="24"/>
      <c r="GG964" s="24"/>
      <c r="GH964" s="24"/>
      <c r="GI964" s="24"/>
      <c r="GJ964" s="24"/>
      <c r="GK964" s="24"/>
      <c r="GL964" s="24"/>
      <c r="GM964" s="24"/>
      <c r="GN964" s="24"/>
      <c r="GO964" s="24"/>
      <c r="GP964" s="24"/>
      <c r="GQ964" s="24"/>
      <c r="GR964" s="24"/>
      <c r="GS964" s="24"/>
      <c r="GT964" s="24"/>
      <c r="GU964" s="24"/>
      <c r="GV964" s="24"/>
      <c r="GW964" s="24"/>
      <c r="GX964" s="24"/>
      <c r="GY964" s="24"/>
      <c r="GZ964" s="24"/>
      <c r="HA964" s="24"/>
      <c r="HB964" s="24"/>
      <c r="HC964" s="24"/>
      <c r="HD964" s="24"/>
      <c r="HE964" s="24"/>
      <c r="HF964" s="24"/>
      <c r="HG964" s="24"/>
      <c r="HH964" s="24"/>
      <c r="HI964" s="24"/>
      <c r="HJ964" s="24"/>
      <c r="HK964" s="24"/>
      <c r="HL964" s="24"/>
      <c r="HM964" s="24"/>
      <c r="HN964" s="24"/>
      <c r="HO964" s="24"/>
      <c r="HP964" s="24"/>
      <c r="HQ964" s="24"/>
      <c r="HR964" s="24"/>
      <c r="HS964" s="24"/>
      <c r="HT964" s="24"/>
      <c r="HU964" s="24"/>
      <c r="HV964" s="24"/>
      <c r="HW964" s="24"/>
      <c r="HX964" s="24"/>
      <c r="HY964" s="24"/>
      <c r="HZ964" s="24"/>
      <c r="IA964" s="24"/>
      <c r="IB964" s="24"/>
      <c r="IC964" s="24"/>
      <c r="ID964" s="24"/>
    </row>
    <row r="965" spans="13:238" x14ac:dyDescent="0.3">
      <c r="M965" s="66"/>
      <c r="BF965" s="23"/>
      <c r="BG965" s="24"/>
      <c r="BH965" s="24"/>
      <c r="BI965" s="24"/>
      <c r="BJ965" s="24"/>
      <c r="BK965" s="24"/>
      <c r="BL965" s="24"/>
      <c r="BM965" s="24"/>
      <c r="BN965" s="24"/>
      <c r="BO965" s="24"/>
      <c r="BP965" s="24"/>
      <c r="BQ965" s="24"/>
      <c r="BR965" s="24"/>
      <c r="BS965" s="24"/>
      <c r="BT965" s="24"/>
      <c r="BU965" s="24"/>
      <c r="BV965" s="24"/>
      <c r="BW965" s="24"/>
      <c r="BX965" s="24"/>
      <c r="BY965" s="24"/>
      <c r="BZ965" s="24"/>
      <c r="CA965" s="24"/>
      <c r="CB965" s="24"/>
      <c r="CC965" s="24"/>
      <c r="CD965" s="24"/>
      <c r="CE965" s="24"/>
      <c r="CF965" s="24"/>
      <c r="CG965" s="24"/>
      <c r="CH965" s="24"/>
      <c r="CI965" s="24"/>
      <c r="CJ965" s="24"/>
      <c r="CK965" s="24"/>
      <c r="CL965" s="24"/>
      <c r="CM965" s="24"/>
      <c r="CN965" s="24"/>
      <c r="CO965" s="24"/>
      <c r="CP965" s="24"/>
      <c r="CQ965" s="24"/>
      <c r="CR965" s="24"/>
      <c r="CS965" s="24"/>
      <c r="CT965" s="24"/>
      <c r="CU965" s="24"/>
      <c r="CV965" s="24"/>
      <c r="CW965" s="24"/>
      <c r="CX965" s="24"/>
      <c r="CY965" s="24"/>
      <c r="CZ965" s="24"/>
      <c r="DA965" s="24"/>
      <c r="DB965" s="24"/>
      <c r="DC965" s="24"/>
      <c r="DD965" s="24"/>
      <c r="DE965" s="24"/>
      <c r="DF965" s="24"/>
      <c r="DG965" s="24"/>
      <c r="DH965" s="24"/>
      <c r="DI965" s="24"/>
      <c r="DJ965" s="24"/>
      <c r="DK965" s="24"/>
      <c r="DL965" s="24"/>
      <c r="DM965" s="24"/>
      <c r="DN965" s="24"/>
      <c r="DO965" s="24"/>
      <c r="DP965" s="24"/>
      <c r="DQ965" s="24"/>
      <c r="DR965" s="24"/>
      <c r="DS965" s="24"/>
      <c r="DT965" s="24"/>
      <c r="DU965" s="24"/>
      <c r="DV965" s="24"/>
      <c r="DW965" s="24"/>
      <c r="DX965" s="24"/>
      <c r="DY965" s="24"/>
      <c r="DZ965" s="24"/>
      <c r="EA965" s="24"/>
      <c r="EB965" s="24"/>
      <c r="EC965" s="24"/>
      <c r="ED965" s="24"/>
      <c r="EE965" s="24"/>
      <c r="EF965" s="24"/>
      <c r="EG965" s="24"/>
      <c r="EH965" s="24"/>
      <c r="EI965" s="24"/>
      <c r="EJ965" s="24"/>
      <c r="EK965" s="24"/>
      <c r="EL965" s="24"/>
      <c r="EM965" s="24"/>
      <c r="EN965" s="24"/>
      <c r="EO965" s="24"/>
      <c r="EP965" s="24"/>
      <c r="EQ965" s="24"/>
      <c r="ER965" s="24"/>
      <c r="ES965" s="24"/>
      <c r="ET965" s="24"/>
      <c r="EU965" s="24"/>
      <c r="EV965" s="24"/>
      <c r="EW965" s="24"/>
      <c r="EX965" s="24"/>
      <c r="EY965" s="24"/>
      <c r="EZ965" s="24"/>
      <c r="FA965" s="24"/>
      <c r="FB965" s="24"/>
      <c r="FC965" s="24"/>
      <c r="FD965" s="24"/>
      <c r="FE965" s="24"/>
      <c r="FF965" s="24"/>
      <c r="FG965" s="24"/>
      <c r="FH965" s="24"/>
      <c r="FI965" s="24"/>
      <c r="FJ965" s="24"/>
      <c r="FK965" s="24"/>
      <c r="FL965" s="24"/>
      <c r="FM965" s="24"/>
      <c r="FN965" s="24"/>
      <c r="FO965" s="24"/>
      <c r="FP965" s="24"/>
      <c r="FQ965" s="24"/>
      <c r="FR965" s="24"/>
      <c r="FS965" s="24"/>
      <c r="FT965" s="24"/>
      <c r="FU965" s="24"/>
      <c r="FV965" s="24"/>
      <c r="FW965" s="24"/>
      <c r="FX965" s="24"/>
      <c r="FY965" s="24"/>
      <c r="FZ965" s="24"/>
      <c r="GA965" s="24"/>
      <c r="GB965" s="24"/>
      <c r="GC965" s="24"/>
      <c r="GD965" s="24"/>
      <c r="GE965" s="24"/>
      <c r="GF965" s="24"/>
      <c r="GG965" s="24"/>
      <c r="GH965" s="24"/>
      <c r="GI965" s="24"/>
      <c r="GJ965" s="24"/>
      <c r="GK965" s="24"/>
      <c r="GL965" s="24"/>
      <c r="GM965" s="24"/>
      <c r="GN965" s="24"/>
      <c r="GO965" s="24"/>
      <c r="GP965" s="24"/>
      <c r="GQ965" s="24"/>
      <c r="GR965" s="24"/>
      <c r="GS965" s="24"/>
      <c r="GT965" s="24"/>
      <c r="GU965" s="24"/>
      <c r="GV965" s="24"/>
      <c r="GW965" s="24"/>
      <c r="GX965" s="24"/>
      <c r="GY965" s="24"/>
      <c r="GZ965" s="24"/>
      <c r="HA965" s="24"/>
      <c r="HB965" s="24"/>
      <c r="HC965" s="24"/>
      <c r="HD965" s="24"/>
      <c r="HE965" s="24"/>
      <c r="HF965" s="24"/>
      <c r="HG965" s="24"/>
      <c r="HH965" s="24"/>
      <c r="HI965" s="24"/>
      <c r="HJ965" s="24"/>
      <c r="HK965" s="24"/>
      <c r="HL965" s="24"/>
      <c r="HM965" s="24"/>
      <c r="HN965" s="24"/>
      <c r="HO965" s="24"/>
      <c r="HP965" s="24"/>
      <c r="HQ965" s="24"/>
      <c r="HR965" s="24"/>
      <c r="HS965" s="24"/>
      <c r="HT965" s="24"/>
      <c r="HU965" s="24"/>
      <c r="HV965" s="24"/>
      <c r="HW965" s="24"/>
      <c r="HX965" s="24"/>
      <c r="HY965" s="24"/>
      <c r="HZ965" s="24"/>
      <c r="IA965" s="24"/>
      <c r="IB965" s="24"/>
      <c r="IC965" s="24"/>
      <c r="ID965" s="24"/>
    </row>
    <row r="966" spans="13:238" x14ac:dyDescent="0.3">
      <c r="M966" s="66"/>
      <c r="BF966" s="23"/>
      <c r="BG966" s="24"/>
      <c r="BH966" s="24"/>
      <c r="BI966" s="24"/>
      <c r="BJ966" s="24"/>
      <c r="BK966" s="24"/>
      <c r="BL966" s="24"/>
      <c r="BM966" s="24"/>
      <c r="BN966" s="24"/>
      <c r="BO966" s="24"/>
      <c r="BP966" s="24"/>
      <c r="BQ966" s="24"/>
      <c r="BR966" s="24"/>
      <c r="BS966" s="24"/>
      <c r="BT966" s="24"/>
      <c r="BU966" s="24"/>
      <c r="BV966" s="24"/>
      <c r="BW966" s="24"/>
      <c r="BX966" s="24"/>
      <c r="BY966" s="24"/>
      <c r="BZ966" s="24"/>
      <c r="CA966" s="24"/>
      <c r="CB966" s="24"/>
      <c r="CC966" s="24"/>
      <c r="CD966" s="24"/>
      <c r="CE966" s="24"/>
      <c r="CF966" s="24"/>
      <c r="CG966" s="24"/>
      <c r="CH966" s="24"/>
      <c r="CI966" s="24"/>
      <c r="CJ966" s="24"/>
      <c r="CK966" s="24"/>
      <c r="CL966" s="24"/>
      <c r="CM966" s="24"/>
      <c r="CN966" s="24"/>
      <c r="CO966" s="24"/>
      <c r="CP966" s="24"/>
      <c r="CQ966" s="24"/>
      <c r="CR966" s="24"/>
      <c r="CS966" s="24"/>
      <c r="CT966" s="24"/>
      <c r="CU966" s="24"/>
      <c r="CV966" s="24"/>
      <c r="CW966" s="24"/>
      <c r="CX966" s="24"/>
      <c r="CY966" s="24"/>
      <c r="CZ966" s="24"/>
      <c r="DA966" s="24"/>
      <c r="DB966" s="24"/>
      <c r="DC966" s="24"/>
      <c r="DD966" s="24"/>
      <c r="DE966" s="24"/>
      <c r="DF966" s="24"/>
      <c r="DG966" s="24"/>
      <c r="DH966" s="24"/>
      <c r="DI966" s="24"/>
      <c r="DJ966" s="24"/>
      <c r="DK966" s="24"/>
      <c r="DL966" s="24"/>
      <c r="DM966" s="24"/>
      <c r="DN966" s="24"/>
      <c r="DO966" s="24"/>
      <c r="DP966" s="24"/>
      <c r="DQ966" s="24"/>
      <c r="DR966" s="24"/>
      <c r="DS966" s="24"/>
      <c r="DT966" s="24"/>
      <c r="DU966" s="24"/>
      <c r="DV966" s="24"/>
      <c r="DW966" s="24"/>
      <c r="DX966" s="24"/>
      <c r="DY966" s="24"/>
      <c r="DZ966" s="24"/>
      <c r="EA966" s="24"/>
      <c r="EB966" s="24"/>
      <c r="EC966" s="24"/>
      <c r="ED966" s="24"/>
      <c r="EE966" s="24"/>
      <c r="EF966" s="24"/>
      <c r="EG966" s="24"/>
      <c r="EH966" s="24"/>
      <c r="EI966" s="24"/>
      <c r="EJ966" s="24"/>
      <c r="EK966" s="24"/>
      <c r="EL966" s="24"/>
      <c r="EM966" s="24"/>
      <c r="EN966" s="24"/>
      <c r="EO966" s="24"/>
      <c r="EP966" s="24"/>
      <c r="EQ966" s="24"/>
      <c r="ER966" s="24"/>
      <c r="ES966" s="24"/>
      <c r="ET966" s="24"/>
      <c r="EU966" s="24"/>
      <c r="EV966" s="24"/>
      <c r="EW966" s="24"/>
      <c r="EX966" s="24"/>
      <c r="EY966" s="24"/>
      <c r="EZ966" s="24"/>
      <c r="FA966" s="24"/>
      <c r="FB966" s="24"/>
      <c r="FC966" s="24"/>
      <c r="FD966" s="24"/>
      <c r="FE966" s="24"/>
      <c r="FF966" s="24"/>
      <c r="FG966" s="24"/>
      <c r="FH966" s="24"/>
      <c r="FI966" s="24"/>
      <c r="FJ966" s="24"/>
      <c r="FK966" s="24"/>
      <c r="FL966" s="24"/>
      <c r="FM966" s="24"/>
      <c r="FN966" s="24"/>
      <c r="FO966" s="24"/>
      <c r="FP966" s="24"/>
      <c r="FQ966" s="24"/>
      <c r="FR966" s="24"/>
      <c r="FS966" s="24"/>
      <c r="FT966" s="24"/>
      <c r="FU966" s="24"/>
      <c r="FV966" s="24"/>
      <c r="FW966" s="24"/>
      <c r="FX966" s="24"/>
      <c r="FY966" s="24"/>
      <c r="FZ966" s="24"/>
      <c r="GA966" s="24"/>
      <c r="GB966" s="24"/>
      <c r="GC966" s="24"/>
      <c r="GD966" s="24"/>
      <c r="GE966" s="24"/>
      <c r="GF966" s="24"/>
      <c r="GG966" s="24"/>
      <c r="GH966" s="24"/>
      <c r="GI966" s="24"/>
      <c r="GJ966" s="24"/>
      <c r="GK966" s="24"/>
      <c r="GL966" s="24"/>
      <c r="GM966" s="24"/>
      <c r="GN966" s="24"/>
      <c r="GO966" s="24"/>
      <c r="GP966" s="24"/>
      <c r="GQ966" s="24"/>
      <c r="GR966" s="24"/>
      <c r="GS966" s="24"/>
      <c r="GT966" s="24"/>
      <c r="GU966" s="24"/>
      <c r="GV966" s="24"/>
      <c r="GW966" s="24"/>
      <c r="GX966" s="24"/>
      <c r="GY966" s="24"/>
      <c r="GZ966" s="24"/>
      <c r="HA966" s="24"/>
      <c r="HB966" s="24"/>
      <c r="HC966" s="24"/>
      <c r="HD966" s="24"/>
      <c r="HE966" s="24"/>
      <c r="HF966" s="24"/>
      <c r="HG966" s="24"/>
      <c r="HH966" s="24"/>
      <c r="HI966" s="24"/>
      <c r="HJ966" s="24"/>
      <c r="HK966" s="24"/>
      <c r="HL966" s="24"/>
      <c r="HM966" s="24"/>
      <c r="HN966" s="24"/>
      <c r="HO966" s="24"/>
      <c r="HP966" s="24"/>
      <c r="HQ966" s="24"/>
      <c r="HR966" s="24"/>
      <c r="HS966" s="24"/>
      <c r="HT966" s="24"/>
      <c r="HU966" s="24"/>
      <c r="HV966" s="24"/>
      <c r="HW966" s="24"/>
      <c r="HX966" s="24"/>
      <c r="HY966" s="24"/>
      <c r="HZ966" s="24"/>
      <c r="IA966" s="24"/>
      <c r="IB966" s="24"/>
      <c r="IC966" s="24"/>
      <c r="ID966" s="24"/>
    </row>
    <row r="967" spans="13:238" x14ac:dyDescent="0.3">
      <c r="M967" s="66"/>
      <c r="BF967" s="23"/>
      <c r="BG967" s="24"/>
      <c r="BH967" s="24"/>
      <c r="BI967" s="24"/>
      <c r="BJ967" s="24"/>
      <c r="BK967" s="24"/>
      <c r="BL967" s="24"/>
      <c r="BM967" s="24"/>
      <c r="BN967" s="24"/>
      <c r="BO967" s="24"/>
      <c r="BP967" s="24"/>
      <c r="BQ967" s="24"/>
      <c r="BR967" s="24"/>
      <c r="BS967" s="24"/>
      <c r="BT967" s="24"/>
      <c r="BU967" s="24"/>
      <c r="BV967" s="24"/>
      <c r="BW967" s="24"/>
      <c r="BX967" s="24"/>
      <c r="BY967" s="24"/>
      <c r="BZ967" s="24"/>
      <c r="CA967" s="24"/>
      <c r="CB967" s="24"/>
      <c r="CC967" s="24"/>
      <c r="CD967" s="24"/>
      <c r="CE967" s="24"/>
      <c r="CF967" s="24"/>
      <c r="CG967" s="24"/>
      <c r="CH967" s="24"/>
      <c r="CI967" s="24"/>
      <c r="CJ967" s="24"/>
      <c r="CK967" s="24"/>
      <c r="CL967" s="24"/>
      <c r="CM967" s="24"/>
      <c r="CN967" s="24"/>
      <c r="CO967" s="24"/>
      <c r="CP967" s="24"/>
      <c r="CQ967" s="24"/>
      <c r="CR967" s="24"/>
      <c r="CS967" s="24"/>
      <c r="CT967" s="24"/>
      <c r="CU967" s="24"/>
      <c r="CV967" s="24"/>
      <c r="CW967" s="24"/>
      <c r="CX967" s="24"/>
      <c r="CY967" s="24"/>
      <c r="CZ967" s="24"/>
      <c r="DA967" s="24"/>
      <c r="DB967" s="24"/>
      <c r="DC967" s="24"/>
      <c r="DD967" s="24"/>
      <c r="DE967" s="24"/>
      <c r="DF967" s="24"/>
      <c r="DG967" s="24"/>
      <c r="DH967" s="24"/>
      <c r="DI967" s="24"/>
      <c r="DJ967" s="24"/>
      <c r="DK967" s="24"/>
      <c r="DL967" s="24"/>
      <c r="DM967" s="24"/>
      <c r="DN967" s="24"/>
      <c r="DO967" s="24"/>
      <c r="DP967" s="24"/>
      <c r="DQ967" s="24"/>
      <c r="DR967" s="24"/>
      <c r="DS967" s="24"/>
      <c r="DT967" s="24"/>
      <c r="DU967" s="24"/>
      <c r="DV967" s="24"/>
      <c r="DW967" s="24"/>
      <c r="DX967" s="24"/>
      <c r="DY967" s="24"/>
      <c r="DZ967" s="24"/>
      <c r="EA967" s="24"/>
      <c r="EB967" s="24"/>
      <c r="EC967" s="24"/>
      <c r="ED967" s="24"/>
      <c r="EE967" s="24"/>
      <c r="EF967" s="24"/>
      <c r="EG967" s="24"/>
      <c r="EH967" s="24"/>
      <c r="EI967" s="24"/>
      <c r="EJ967" s="24"/>
      <c r="EK967" s="24"/>
      <c r="EL967" s="24"/>
      <c r="EM967" s="24"/>
      <c r="EN967" s="24"/>
      <c r="EO967" s="24"/>
      <c r="EP967" s="24"/>
      <c r="EQ967" s="24"/>
      <c r="ER967" s="24"/>
      <c r="ES967" s="24"/>
      <c r="ET967" s="24"/>
      <c r="EU967" s="24"/>
      <c r="EV967" s="24"/>
      <c r="EW967" s="24"/>
      <c r="EX967" s="24"/>
      <c r="EY967" s="24"/>
      <c r="EZ967" s="24"/>
      <c r="FA967" s="24"/>
      <c r="FB967" s="24"/>
      <c r="FC967" s="24"/>
      <c r="FD967" s="24"/>
      <c r="FE967" s="24"/>
      <c r="FF967" s="24"/>
      <c r="FG967" s="24"/>
      <c r="FH967" s="24"/>
      <c r="FI967" s="24"/>
      <c r="FJ967" s="24"/>
      <c r="FK967" s="24"/>
      <c r="FL967" s="24"/>
      <c r="FM967" s="24"/>
      <c r="FN967" s="24"/>
      <c r="FO967" s="24"/>
      <c r="FP967" s="24"/>
      <c r="FQ967" s="24"/>
      <c r="FR967" s="24"/>
      <c r="FS967" s="24"/>
      <c r="FT967" s="24"/>
      <c r="FU967" s="24"/>
      <c r="FV967" s="24"/>
      <c r="FW967" s="24"/>
      <c r="FX967" s="24"/>
      <c r="FY967" s="24"/>
      <c r="FZ967" s="24"/>
      <c r="GA967" s="24"/>
      <c r="GB967" s="24"/>
      <c r="GC967" s="24"/>
      <c r="GD967" s="24"/>
      <c r="GE967" s="24"/>
      <c r="GF967" s="24"/>
      <c r="GG967" s="24"/>
      <c r="GH967" s="24"/>
      <c r="GI967" s="24"/>
      <c r="GJ967" s="24"/>
      <c r="GK967" s="24"/>
      <c r="GL967" s="24"/>
      <c r="GM967" s="24"/>
      <c r="GN967" s="24"/>
      <c r="GO967" s="24"/>
      <c r="GP967" s="24"/>
      <c r="GQ967" s="24"/>
      <c r="GR967" s="24"/>
      <c r="GS967" s="24"/>
      <c r="GT967" s="24"/>
      <c r="GU967" s="24"/>
      <c r="GV967" s="24"/>
      <c r="GW967" s="24"/>
      <c r="GX967" s="24"/>
      <c r="GY967" s="24"/>
      <c r="GZ967" s="24"/>
      <c r="HA967" s="24"/>
      <c r="HB967" s="24"/>
      <c r="HC967" s="24"/>
      <c r="HD967" s="24"/>
      <c r="HE967" s="24"/>
      <c r="HF967" s="24"/>
      <c r="HG967" s="24"/>
      <c r="HH967" s="24"/>
      <c r="HI967" s="24"/>
      <c r="HJ967" s="24"/>
      <c r="HK967" s="24"/>
      <c r="HL967" s="24"/>
      <c r="HM967" s="24"/>
      <c r="HN967" s="24"/>
      <c r="HO967" s="24"/>
      <c r="HP967" s="24"/>
      <c r="HQ967" s="24"/>
      <c r="HR967" s="24"/>
      <c r="HS967" s="24"/>
      <c r="HT967" s="24"/>
      <c r="HU967" s="24"/>
      <c r="HV967" s="24"/>
      <c r="HW967" s="24"/>
      <c r="HX967" s="24"/>
      <c r="HY967" s="24"/>
      <c r="HZ967" s="24"/>
      <c r="IA967" s="24"/>
      <c r="IB967" s="24"/>
      <c r="IC967" s="24"/>
      <c r="ID967" s="24"/>
    </row>
    <row r="968" spans="13:238" x14ac:dyDescent="0.3">
      <c r="M968" s="66"/>
      <c r="BF968" s="23"/>
      <c r="BG968" s="24"/>
      <c r="BH968" s="24"/>
      <c r="BI968" s="24"/>
      <c r="BJ968" s="24"/>
      <c r="BK968" s="24"/>
      <c r="BL968" s="24"/>
      <c r="BM968" s="24"/>
      <c r="BN968" s="24"/>
      <c r="BO968" s="24"/>
      <c r="BP968" s="24"/>
      <c r="BQ968" s="24"/>
      <c r="BR968" s="24"/>
      <c r="BS968" s="24"/>
      <c r="BT968" s="24"/>
      <c r="BU968" s="24"/>
      <c r="BV968" s="24"/>
      <c r="BW968" s="24"/>
      <c r="BX968" s="24"/>
      <c r="BY968" s="24"/>
      <c r="BZ968" s="24"/>
      <c r="CA968" s="24"/>
      <c r="CB968" s="24"/>
      <c r="CC968" s="24"/>
      <c r="CD968" s="24"/>
      <c r="CE968" s="24"/>
      <c r="CF968" s="24"/>
      <c r="CG968" s="24"/>
      <c r="CH968" s="24"/>
      <c r="CI968" s="24"/>
      <c r="CJ968" s="24"/>
      <c r="CK968" s="24"/>
      <c r="CL968" s="24"/>
      <c r="CM968" s="24"/>
      <c r="CN968" s="24"/>
      <c r="CO968" s="24"/>
      <c r="CP968" s="24"/>
      <c r="CQ968" s="24"/>
      <c r="CR968" s="24"/>
      <c r="CS968" s="24"/>
      <c r="CT968" s="24"/>
      <c r="CU968" s="24"/>
      <c r="CV968" s="24"/>
      <c r="CW968" s="24"/>
      <c r="CX968" s="24"/>
      <c r="CY968" s="24"/>
      <c r="CZ968" s="24"/>
      <c r="DA968" s="24"/>
      <c r="DB968" s="24"/>
      <c r="DC968" s="24"/>
      <c r="DD968" s="24"/>
      <c r="DE968" s="24"/>
      <c r="DF968" s="24"/>
      <c r="DG968" s="24"/>
      <c r="DH968" s="24"/>
      <c r="DI968" s="24"/>
      <c r="DJ968" s="24"/>
      <c r="DK968" s="24"/>
      <c r="DL968" s="24"/>
      <c r="DM968" s="24"/>
      <c r="DN968" s="24"/>
      <c r="DO968" s="24"/>
      <c r="DP968" s="24"/>
      <c r="DQ968" s="24"/>
      <c r="DR968" s="24"/>
      <c r="DS968" s="24"/>
      <c r="DT968" s="24"/>
      <c r="DU968" s="24"/>
      <c r="DV968" s="24"/>
      <c r="DW968" s="24"/>
      <c r="DX968" s="24"/>
      <c r="DY968" s="24"/>
      <c r="DZ968" s="24"/>
      <c r="EA968" s="24"/>
      <c r="EB968" s="24"/>
      <c r="EC968" s="24"/>
      <c r="ED968" s="24"/>
      <c r="EE968" s="24"/>
      <c r="EF968" s="24"/>
      <c r="EG968" s="24"/>
      <c r="EH968" s="24"/>
      <c r="EI968" s="24"/>
      <c r="EJ968" s="24"/>
      <c r="EK968" s="24"/>
      <c r="EL968" s="24"/>
      <c r="EM968" s="24"/>
      <c r="EN968" s="24"/>
      <c r="EO968" s="24"/>
      <c r="EP968" s="24"/>
      <c r="EQ968" s="24"/>
      <c r="ER968" s="24"/>
      <c r="ES968" s="24"/>
      <c r="ET968" s="24"/>
      <c r="EU968" s="24"/>
      <c r="EV968" s="24"/>
      <c r="EW968" s="24"/>
      <c r="EX968" s="24"/>
      <c r="EY968" s="24"/>
      <c r="EZ968" s="24"/>
      <c r="FA968" s="24"/>
      <c r="FB968" s="24"/>
      <c r="FC968" s="24"/>
      <c r="FD968" s="24"/>
      <c r="FE968" s="24"/>
      <c r="FF968" s="24"/>
      <c r="FG968" s="24"/>
      <c r="FH968" s="24"/>
      <c r="FI968" s="24"/>
      <c r="FJ968" s="24"/>
      <c r="FK968" s="24"/>
      <c r="FL968" s="24"/>
      <c r="FM968" s="24"/>
      <c r="FN968" s="24"/>
      <c r="FO968" s="24"/>
      <c r="FP968" s="24"/>
      <c r="FQ968" s="24"/>
      <c r="FR968" s="24"/>
      <c r="FS968" s="24"/>
      <c r="FT968" s="24"/>
      <c r="FU968" s="24"/>
      <c r="FV968" s="24"/>
      <c r="FW968" s="24"/>
      <c r="FX968" s="24"/>
      <c r="FY968" s="24"/>
      <c r="FZ968" s="24"/>
      <c r="GA968" s="24"/>
      <c r="GB968" s="24"/>
      <c r="GC968" s="24"/>
      <c r="GD968" s="24"/>
      <c r="GE968" s="24"/>
      <c r="GF968" s="24"/>
      <c r="GG968" s="24"/>
      <c r="GH968" s="24"/>
      <c r="GI968" s="24"/>
      <c r="GJ968" s="24"/>
      <c r="GK968" s="24"/>
      <c r="GL968" s="24"/>
      <c r="GM968" s="24"/>
      <c r="GN968" s="24"/>
      <c r="GO968" s="24"/>
      <c r="GP968" s="24"/>
      <c r="GQ968" s="24"/>
      <c r="GR968" s="24"/>
      <c r="GS968" s="24"/>
      <c r="GT968" s="24"/>
      <c r="GU968" s="24"/>
      <c r="GV968" s="24"/>
      <c r="GW968" s="24"/>
      <c r="GX968" s="24"/>
      <c r="GY968" s="24"/>
      <c r="GZ968" s="24"/>
      <c r="HA968" s="24"/>
      <c r="HB968" s="24"/>
      <c r="HC968" s="24"/>
      <c r="HD968" s="24"/>
      <c r="HE968" s="24"/>
      <c r="HF968" s="24"/>
      <c r="HG968" s="24"/>
      <c r="HH968" s="24"/>
      <c r="HI968" s="24"/>
      <c r="HJ968" s="24"/>
      <c r="HK968" s="24"/>
      <c r="HL968" s="24"/>
      <c r="HM968" s="24"/>
      <c r="HN968" s="24"/>
      <c r="HO968" s="24"/>
      <c r="HP968" s="24"/>
      <c r="HQ968" s="24"/>
      <c r="HR968" s="24"/>
      <c r="HS968" s="24"/>
      <c r="HT968" s="24"/>
      <c r="HU968" s="24"/>
      <c r="HV968" s="24"/>
      <c r="HW968" s="24"/>
      <c r="HX968" s="24"/>
      <c r="HY968" s="24"/>
      <c r="HZ968" s="24"/>
      <c r="IA968" s="24"/>
      <c r="IB968" s="24"/>
      <c r="IC968" s="24"/>
      <c r="ID968" s="24"/>
    </row>
    <row r="969" spans="13:238" x14ac:dyDescent="0.3">
      <c r="M969" s="66"/>
      <c r="BF969" s="23"/>
      <c r="BG969" s="24"/>
      <c r="BH969" s="24"/>
      <c r="BI969" s="24"/>
      <c r="BJ969" s="24"/>
      <c r="BK969" s="24"/>
      <c r="BL969" s="24"/>
      <c r="BM969" s="24"/>
      <c r="BN969" s="24"/>
      <c r="BO969" s="24"/>
      <c r="BP969" s="24"/>
      <c r="BQ969" s="24"/>
      <c r="BR969" s="24"/>
      <c r="BS969" s="24"/>
      <c r="BT969" s="24"/>
      <c r="BU969" s="24"/>
      <c r="BV969" s="24"/>
      <c r="BW969" s="24"/>
      <c r="BX969" s="24"/>
      <c r="BY969" s="24"/>
      <c r="BZ969" s="24"/>
      <c r="CA969" s="24"/>
      <c r="CB969" s="24"/>
      <c r="CC969" s="24"/>
      <c r="CD969" s="24"/>
      <c r="CE969" s="24"/>
      <c r="CF969" s="24"/>
      <c r="CG969" s="24"/>
      <c r="CH969" s="24"/>
      <c r="CI969" s="24"/>
      <c r="CJ969" s="24"/>
      <c r="CK969" s="24"/>
      <c r="CL969" s="24"/>
      <c r="CM969" s="24"/>
      <c r="CN969" s="24"/>
      <c r="CO969" s="24"/>
      <c r="CP969" s="24"/>
      <c r="CQ969" s="24"/>
      <c r="CR969" s="24"/>
      <c r="CS969" s="24"/>
      <c r="CT969" s="24"/>
      <c r="CU969" s="24"/>
      <c r="CV969" s="24"/>
      <c r="CW969" s="24"/>
      <c r="CX969" s="24"/>
      <c r="CY969" s="24"/>
      <c r="CZ969" s="24"/>
      <c r="DA969" s="24"/>
      <c r="DB969" s="24"/>
      <c r="DC969" s="24"/>
      <c r="DD969" s="24"/>
      <c r="DE969" s="24"/>
      <c r="DF969" s="24"/>
      <c r="DG969" s="24"/>
      <c r="DH969" s="24"/>
      <c r="DI969" s="24"/>
      <c r="DJ969" s="24"/>
      <c r="DK969" s="24"/>
      <c r="DL969" s="24"/>
      <c r="DM969" s="24"/>
      <c r="DN969" s="24"/>
      <c r="DO969" s="24"/>
      <c r="DP969" s="24"/>
      <c r="DQ969" s="24"/>
      <c r="DR969" s="24"/>
      <c r="DS969" s="24"/>
      <c r="DT969" s="24"/>
      <c r="DU969" s="24"/>
      <c r="DV969" s="24"/>
      <c r="DW969" s="24"/>
      <c r="DX969" s="24"/>
      <c r="DY969" s="24"/>
      <c r="DZ969" s="24"/>
      <c r="EA969" s="24"/>
      <c r="EB969" s="24"/>
      <c r="EC969" s="24"/>
      <c r="ED969" s="24"/>
      <c r="EE969" s="24"/>
      <c r="EF969" s="24"/>
      <c r="EG969" s="24"/>
      <c r="EH969" s="24"/>
      <c r="EI969" s="24"/>
      <c r="EJ969" s="24"/>
      <c r="EK969" s="24"/>
      <c r="EL969" s="24"/>
      <c r="EM969" s="24"/>
      <c r="EN969" s="24"/>
      <c r="EO969" s="24"/>
      <c r="EP969" s="24"/>
      <c r="EQ969" s="24"/>
      <c r="ER969" s="24"/>
      <c r="ES969" s="24"/>
      <c r="ET969" s="24"/>
      <c r="EU969" s="24"/>
      <c r="EV969" s="24"/>
      <c r="EW969" s="24"/>
      <c r="EX969" s="24"/>
      <c r="EY969" s="24"/>
      <c r="EZ969" s="24"/>
      <c r="FA969" s="24"/>
      <c r="FB969" s="24"/>
      <c r="FC969" s="24"/>
      <c r="FD969" s="24"/>
      <c r="FE969" s="24"/>
      <c r="FF969" s="24"/>
      <c r="FG969" s="24"/>
      <c r="FH969" s="24"/>
      <c r="FI969" s="24"/>
      <c r="FJ969" s="24"/>
      <c r="FK969" s="24"/>
      <c r="FL969" s="24"/>
      <c r="FM969" s="24"/>
      <c r="FN969" s="24"/>
      <c r="FO969" s="24"/>
      <c r="FP969" s="24"/>
      <c r="FQ969" s="24"/>
      <c r="FR969" s="24"/>
      <c r="FS969" s="24"/>
      <c r="FT969" s="24"/>
      <c r="FU969" s="24"/>
      <c r="FV969" s="24"/>
      <c r="FW969" s="24"/>
      <c r="FX969" s="24"/>
      <c r="FY969" s="24"/>
      <c r="FZ969" s="24"/>
      <c r="GA969" s="24"/>
      <c r="GB969" s="24"/>
      <c r="GC969" s="24"/>
      <c r="GD969" s="24"/>
      <c r="GE969" s="24"/>
      <c r="GF969" s="24"/>
      <c r="GG969" s="24"/>
      <c r="GH969" s="24"/>
      <c r="GI969" s="24"/>
      <c r="GJ969" s="24"/>
      <c r="GK969" s="24"/>
      <c r="GL969" s="24"/>
      <c r="GM969" s="24"/>
      <c r="GN969" s="24"/>
      <c r="GO969" s="24"/>
      <c r="GP969" s="24"/>
      <c r="GQ969" s="24"/>
      <c r="GR969" s="24"/>
      <c r="GS969" s="24"/>
      <c r="GT969" s="24"/>
      <c r="GU969" s="24"/>
      <c r="GV969" s="24"/>
      <c r="GW969" s="24"/>
      <c r="GX969" s="24"/>
      <c r="GY969" s="24"/>
      <c r="GZ969" s="24"/>
      <c r="HA969" s="24"/>
      <c r="HB969" s="24"/>
      <c r="HC969" s="24"/>
      <c r="HD969" s="24"/>
      <c r="HE969" s="24"/>
      <c r="HF969" s="24"/>
      <c r="HG969" s="24"/>
      <c r="HH969" s="24"/>
      <c r="HI969" s="24"/>
      <c r="HJ969" s="24"/>
      <c r="HK969" s="24"/>
      <c r="HL969" s="24"/>
      <c r="HM969" s="24"/>
      <c r="HN969" s="24"/>
      <c r="HO969" s="24"/>
      <c r="HP969" s="24"/>
      <c r="HQ969" s="24"/>
      <c r="HR969" s="24"/>
      <c r="HS969" s="24"/>
      <c r="HT969" s="24"/>
      <c r="HU969" s="24"/>
      <c r="HV969" s="24"/>
      <c r="HW969" s="24"/>
      <c r="HX969" s="24"/>
      <c r="HY969" s="24"/>
      <c r="HZ969" s="24"/>
      <c r="IA969" s="24"/>
      <c r="IB969" s="24"/>
      <c r="IC969" s="24"/>
      <c r="ID969" s="24"/>
    </row>
    <row r="970" spans="13:238" x14ac:dyDescent="0.3">
      <c r="M970" s="66"/>
      <c r="BF970" s="23"/>
      <c r="BG970" s="24"/>
      <c r="BH970" s="24"/>
      <c r="BI970" s="24"/>
      <c r="BJ970" s="24"/>
      <c r="BK970" s="24"/>
      <c r="BL970" s="24"/>
      <c r="BM970" s="24"/>
      <c r="BN970" s="24"/>
      <c r="BO970" s="24"/>
      <c r="BP970" s="24"/>
      <c r="BQ970" s="24"/>
      <c r="BR970" s="24"/>
      <c r="BS970" s="24"/>
      <c r="BT970" s="24"/>
      <c r="BU970" s="24"/>
      <c r="BV970" s="24"/>
      <c r="BW970" s="24"/>
      <c r="BX970" s="24"/>
      <c r="BY970" s="24"/>
      <c r="BZ970" s="24"/>
      <c r="CA970" s="24"/>
      <c r="CB970" s="24"/>
      <c r="CC970" s="24"/>
      <c r="CD970" s="24"/>
      <c r="CE970" s="24"/>
      <c r="CF970" s="24"/>
      <c r="CG970" s="24"/>
      <c r="CH970" s="24"/>
      <c r="CI970" s="24"/>
      <c r="CJ970" s="24"/>
      <c r="CK970" s="24"/>
      <c r="CL970" s="24"/>
      <c r="CM970" s="24"/>
      <c r="CN970" s="24"/>
      <c r="CO970" s="24"/>
      <c r="CP970" s="24"/>
      <c r="CQ970" s="24"/>
      <c r="CR970" s="24"/>
      <c r="CS970" s="24"/>
      <c r="CT970" s="24"/>
      <c r="CU970" s="24"/>
      <c r="CV970" s="24"/>
      <c r="CW970" s="24"/>
      <c r="CX970" s="24"/>
      <c r="CY970" s="24"/>
      <c r="CZ970" s="24"/>
      <c r="DA970" s="24"/>
      <c r="DB970" s="24"/>
      <c r="DC970" s="24"/>
      <c r="DD970" s="24"/>
      <c r="DE970" s="24"/>
      <c r="DF970" s="24"/>
      <c r="DG970" s="24"/>
      <c r="DH970" s="24"/>
      <c r="DI970" s="24"/>
      <c r="DJ970" s="24"/>
      <c r="DK970" s="24"/>
      <c r="DL970" s="24"/>
      <c r="DM970" s="24"/>
      <c r="DN970" s="24"/>
      <c r="DO970" s="24"/>
      <c r="DP970" s="24"/>
      <c r="DQ970" s="24"/>
      <c r="DR970" s="24"/>
      <c r="DS970" s="24"/>
      <c r="DT970" s="24"/>
      <c r="DU970" s="24"/>
      <c r="DV970" s="24"/>
      <c r="DW970" s="24"/>
      <c r="DX970" s="24"/>
      <c r="DY970" s="24"/>
      <c r="DZ970" s="24"/>
      <c r="EA970" s="24"/>
      <c r="EB970" s="24"/>
      <c r="EC970" s="24"/>
      <c r="ED970" s="24"/>
      <c r="EE970" s="24"/>
      <c r="EF970" s="24"/>
      <c r="EG970" s="24"/>
      <c r="EH970" s="24"/>
      <c r="EI970" s="24"/>
      <c r="EJ970" s="24"/>
      <c r="EK970" s="24"/>
      <c r="EL970" s="24"/>
      <c r="EM970" s="24"/>
      <c r="EN970" s="24"/>
      <c r="EO970" s="24"/>
      <c r="EP970" s="24"/>
      <c r="EQ970" s="24"/>
      <c r="ER970" s="24"/>
      <c r="ES970" s="24"/>
      <c r="ET970" s="24"/>
      <c r="EU970" s="24"/>
      <c r="EV970" s="24"/>
      <c r="EW970" s="24"/>
      <c r="EX970" s="24"/>
      <c r="EY970" s="24"/>
      <c r="EZ970" s="24"/>
      <c r="FA970" s="24"/>
      <c r="FB970" s="24"/>
      <c r="FC970" s="24"/>
      <c r="FD970" s="24"/>
      <c r="FE970" s="24"/>
      <c r="FF970" s="24"/>
      <c r="FG970" s="24"/>
      <c r="FH970" s="24"/>
      <c r="FI970" s="24"/>
      <c r="FJ970" s="24"/>
      <c r="FK970" s="24"/>
      <c r="FL970" s="24"/>
      <c r="FM970" s="24"/>
      <c r="FN970" s="24"/>
      <c r="FO970" s="24"/>
      <c r="FP970" s="24"/>
      <c r="FQ970" s="24"/>
      <c r="FR970" s="24"/>
      <c r="FS970" s="24"/>
      <c r="FT970" s="24"/>
      <c r="FU970" s="24"/>
      <c r="FV970" s="24"/>
      <c r="FW970" s="24"/>
      <c r="FX970" s="24"/>
      <c r="FY970" s="24"/>
      <c r="FZ970" s="24"/>
      <c r="GA970" s="24"/>
      <c r="GB970" s="24"/>
      <c r="GC970" s="24"/>
      <c r="GD970" s="24"/>
      <c r="GE970" s="24"/>
      <c r="GF970" s="24"/>
      <c r="GG970" s="24"/>
      <c r="GH970" s="24"/>
      <c r="GI970" s="24"/>
      <c r="GJ970" s="24"/>
      <c r="GK970" s="24"/>
      <c r="GL970" s="24"/>
      <c r="GM970" s="24"/>
      <c r="GN970" s="24"/>
      <c r="GO970" s="24"/>
      <c r="GP970" s="24"/>
      <c r="GQ970" s="24"/>
      <c r="GR970" s="24"/>
      <c r="GS970" s="24"/>
      <c r="GT970" s="24"/>
      <c r="GU970" s="24"/>
      <c r="GV970" s="24"/>
      <c r="GW970" s="24"/>
      <c r="GX970" s="24"/>
      <c r="GY970" s="24"/>
      <c r="GZ970" s="24"/>
      <c r="HA970" s="24"/>
      <c r="HB970" s="24"/>
      <c r="HC970" s="24"/>
      <c r="HD970" s="24"/>
      <c r="HE970" s="24"/>
      <c r="HF970" s="24"/>
      <c r="HG970" s="24"/>
      <c r="HH970" s="24"/>
      <c r="HI970" s="24"/>
      <c r="HJ970" s="24"/>
      <c r="HK970" s="24"/>
      <c r="HL970" s="24"/>
      <c r="HM970" s="24"/>
      <c r="HN970" s="24"/>
      <c r="HO970" s="24"/>
      <c r="HP970" s="24"/>
      <c r="HQ970" s="24"/>
      <c r="HR970" s="24"/>
      <c r="HS970" s="24"/>
      <c r="HT970" s="24"/>
      <c r="HU970" s="24"/>
      <c r="HV970" s="24"/>
      <c r="HW970" s="24"/>
      <c r="HX970" s="24"/>
      <c r="HY970" s="24"/>
      <c r="HZ970" s="24"/>
      <c r="IA970" s="24"/>
      <c r="IB970" s="24"/>
      <c r="IC970" s="24"/>
      <c r="ID970" s="24"/>
    </row>
    <row r="971" spans="13:238" x14ac:dyDescent="0.3">
      <c r="M971" s="66"/>
      <c r="BF971" s="23"/>
      <c r="BG971" s="24"/>
      <c r="BH971" s="24"/>
      <c r="BI971" s="24"/>
      <c r="BJ971" s="24"/>
      <c r="BK971" s="24"/>
      <c r="BL971" s="24"/>
      <c r="BM971" s="24"/>
      <c r="BN971" s="24"/>
      <c r="BO971" s="24"/>
      <c r="BP971" s="24"/>
      <c r="BQ971" s="24"/>
      <c r="BR971" s="24"/>
      <c r="BS971" s="24"/>
      <c r="BT971" s="24"/>
      <c r="BU971" s="24"/>
      <c r="BV971" s="24"/>
      <c r="BW971" s="24"/>
      <c r="BX971" s="24"/>
      <c r="BY971" s="24"/>
      <c r="BZ971" s="24"/>
      <c r="CA971" s="24"/>
      <c r="CB971" s="24"/>
      <c r="CC971" s="24"/>
      <c r="CD971" s="24"/>
      <c r="CE971" s="24"/>
      <c r="CF971" s="24"/>
      <c r="CG971" s="24"/>
      <c r="CH971" s="24"/>
      <c r="CI971" s="24"/>
      <c r="CJ971" s="24"/>
      <c r="CK971" s="24"/>
      <c r="CL971" s="24"/>
      <c r="CM971" s="24"/>
      <c r="CN971" s="24"/>
      <c r="CO971" s="24"/>
      <c r="CP971" s="24"/>
      <c r="CQ971" s="24"/>
      <c r="CR971" s="24"/>
      <c r="CS971" s="24"/>
      <c r="CT971" s="24"/>
      <c r="CU971" s="24"/>
      <c r="CV971" s="24"/>
      <c r="CW971" s="24"/>
      <c r="CX971" s="24"/>
      <c r="CY971" s="24"/>
      <c r="CZ971" s="24"/>
      <c r="DA971" s="24"/>
      <c r="DB971" s="24"/>
      <c r="DC971" s="24"/>
      <c r="DD971" s="24"/>
      <c r="DE971" s="24"/>
      <c r="DF971" s="24"/>
      <c r="DG971" s="24"/>
      <c r="DH971" s="24"/>
      <c r="DI971" s="24"/>
      <c r="DJ971" s="24"/>
      <c r="DK971" s="24"/>
      <c r="DL971" s="24"/>
      <c r="DM971" s="24"/>
      <c r="DN971" s="24"/>
      <c r="DO971" s="24"/>
      <c r="DP971" s="24"/>
      <c r="DQ971" s="24"/>
      <c r="DR971" s="24"/>
      <c r="DS971" s="24"/>
      <c r="DT971" s="24"/>
      <c r="DU971" s="24"/>
      <c r="DV971" s="24"/>
      <c r="DW971" s="24"/>
      <c r="DX971" s="24"/>
      <c r="DY971" s="24"/>
      <c r="DZ971" s="24"/>
      <c r="EA971" s="24"/>
      <c r="EB971" s="24"/>
      <c r="EC971" s="24"/>
      <c r="ED971" s="24"/>
      <c r="EE971" s="24"/>
      <c r="EF971" s="24"/>
      <c r="EG971" s="24"/>
      <c r="EH971" s="24"/>
      <c r="EI971" s="24"/>
      <c r="EJ971" s="24"/>
      <c r="EK971" s="24"/>
      <c r="EL971" s="24"/>
      <c r="EM971" s="24"/>
      <c r="EN971" s="24"/>
      <c r="EO971" s="24"/>
      <c r="EP971" s="24"/>
      <c r="EQ971" s="24"/>
      <c r="ER971" s="24"/>
      <c r="ES971" s="24"/>
      <c r="ET971" s="24"/>
      <c r="EU971" s="24"/>
      <c r="EV971" s="24"/>
      <c r="EW971" s="24"/>
      <c r="EX971" s="24"/>
      <c r="EY971" s="24"/>
      <c r="EZ971" s="24"/>
      <c r="FA971" s="24"/>
      <c r="FB971" s="24"/>
      <c r="FC971" s="24"/>
      <c r="FD971" s="24"/>
      <c r="FE971" s="24"/>
      <c r="FF971" s="24"/>
      <c r="FG971" s="24"/>
      <c r="FH971" s="24"/>
      <c r="FI971" s="24"/>
      <c r="FJ971" s="24"/>
      <c r="FK971" s="24"/>
      <c r="FL971" s="24"/>
      <c r="FM971" s="24"/>
      <c r="FN971" s="24"/>
      <c r="FO971" s="24"/>
      <c r="FP971" s="24"/>
      <c r="FQ971" s="24"/>
      <c r="FR971" s="24"/>
      <c r="FS971" s="24"/>
      <c r="FT971" s="24"/>
      <c r="FU971" s="24"/>
      <c r="FV971" s="24"/>
      <c r="FW971" s="24"/>
      <c r="FX971" s="24"/>
      <c r="FY971" s="24"/>
      <c r="FZ971" s="24"/>
      <c r="GA971" s="24"/>
      <c r="GB971" s="24"/>
      <c r="GC971" s="24"/>
      <c r="GD971" s="24"/>
      <c r="GE971" s="24"/>
      <c r="GF971" s="24"/>
      <c r="GG971" s="24"/>
      <c r="GH971" s="24"/>
      <c r="GI971" s="24"/>
      <c r="GJ971" s="24"/>
      <c r="GK971" s="24"/>
      <c r="GL971" s="24"/>
      <c r="GM971" s="24"/>
      <c r="GN971" s="24"/>
      <c r="GO971" s="24"/>
      <c r="GP971" s="24"/>
      <c r="GQ971" s="24"/>
      <c r="GR971" s="24"/>
      <c r="GS971" s="24"/>
      <c r="GT971" s="24"/>
      <c r="GU971" s="24"/>
      <c r="GV971" s="24"/>
      <c r="GW971" s="24"/>
      <c r="GX971" s="24"/>
      <c r="GY971" s="24"/>
      <c r="GZ971" s="24"/>
      <c r="HA971" s="24"/>
      <c r="HB971" s="24"/>
      <c r="HC971" s="24"/>
      <c r="HD971" s="24"/>
      <c r="HE971" s="24"/>
      <c r="HF971" s="24"/>
      <c r="HG971" s="24"/>
      <c r="HH971" s="24"/>
      <c r="HI971" s="24"/>
      <c r="HJ971" s="24"/>
      <c r="HK971" s="24"/>
      <c r="HL971" s="24"/>
      <c r="HM971" s="24"/>
      <c r="HN971" s="24"/>
      <c r="HO971" s="24"/>
      <c r="HP971" s="24"/>
      <c r="HQ971" s="24"/>
      <c r="HR971" s="24"/>
      <c r="HS971" s="24"/>
      <c r="HT971" s="24"/>
      <c r="HU971" s="24"/>
      <c r="HV971" s="24"/>
      <c r="HW971" s="24"/>
      <c r="HX971" s="24"/>
      <c r="HY971" s="24"/>
      <c r="HZ971" s="24"/>
      <c r="IA971" s="24"/>
      <c r="IB971" s="24"/>
      <c r="IC971" s="24"/>
      <c r="ID971" s="24"/>
    </row>
    <row r="972" spans="13:238" x14ac:dyDescent="0.3">
      <c r="M972" s="66"/>
      <c r="BF972" s="23"/>
      <c r="BG972" s="24"/>
      <c r="BH972" s="24"/>
      <c r="BI972" s="24"/>
      <c r="BJ972" s="24"/>
      <c r="BK972" s="24"/>
      <c r="BL972" s="24"/>
      <c r="BM972" s="24"/>
      <c r="BN972" s="24"/>
      <c r="BO972" s="24"/>
      <c r="BP972" s="24"/>
      <c r="BQ972" s="24"/>
      <c r="BR972" s="24"/>
      <c r="BS972" s="24"/>
      <c r="BT972" s="24"/>
      <c r="BU972" s="24"/>
      <c r="BV972" s="24"/>
      <c r="BW972" s="24"/>
      <c r="BX972" s="24"/>
      <c r="BY972" s="24"/>
      <c r="BZ972" s="24"/>
      <c r="CA972" s="24"/>
      <c r="CB972" s="24"/>
      <c r="CC972" s="24"/>
      <c r="CD972" s="24"/>
      <c r="CE972" s="24"/>
      <c r="CF972" s="24"/>
      <c r="CG972" s="24"/>
      <c r="CH972" s="24"/>
      <c r="CI972" s="24"/>
      <c r="CJ972" s="24"/>
      <c r="CK972" s="24"/>
      <c r="CL972" s="24"/>
      <c r="CM972" s="24"/>
      <c r="CN972" s="24"/>
      <c r="CO972" s="24"/>
      <c r="CP972" s="24"/>
      <c r="CQ972" s="24"/>
      <c r="CR972" s="24"/>
      <c r="CS972" s="24"/>
      <c r="CT972" s="24"/>
      <c r="CU972" s="24"/>
      <c r="CV972" s="24"/>
      <c r="CW972" s="24"/>
      <c r="CX972" s="24"/>
      <c r="CY972" s="24"/>
      <c r="CZ972" s="24"/>
      <c r="DA972" s="24"/>
      <c r="DB972" s="24"/>
      <c r="DC972" s="24"/>
      <c r="DD972" s="24"/>
      <c r="DE972" s="24"/>
      <c r="DF972" s="24"/>
      <c r="DG972" s="24"/>
      <c r="DH972" s="24"/>
      <c r="DI972" s="24"/>
      <c r="DJ972" s="24"/>
      <c r="DK972" s="24"/>
      <c r="DL972" s="24"/>
      <c r="DM972" s="24"/>
      <c r="DN972" s="24"/>
      <c r="DO972" s="24"/>
      <c r="DP972" s="24"/>
      <c r="DQ972" s="24"/>
      <c r="DR972" s="24"/>
      <c r="DS972" s="24"/>
      <c r="DT972" s="24"/>
      <c r="DU972" s="24"/>
      <c r="DV972" s="24"/>
      <c r="DW972" s="24"/>
      <c r="DX972" s="24"/>
      <c r="DY972" s="24"/>
      <c r="DZ972" s="24"/>
      <c r="EA972" s="24"/>
      <c r="EB972" s="24"/>
      <c r="EC972" s="24"/>
      <c r="ED972" s="24"/>
      <c r="EE972" s="24"/>
      <c r="EF972" s="24"/>
      <c r="EG972" s="24"/>
      <c r="EH972" s="24"/>
      <c r="EI972" s="24"/>
      <c r="EJ972" s="24"/>
      <c r="EK972" s="24"/>
      <c r="EL972" s="24"/>
      <c r="EM972" s="24"/>
      <c r="EN972" s="24"/>
      <c r="EO972" s="24"/>
      <c r="EP972" s="24"/>
      <c r="EQ972" s="24"/>
      <c r="ER972" s="24"/>
      <c r="ES972" s="24"/>
      <c r="ET972" s="24"/>
      <c r="EU972" s="24"/>
      <c r="EV972" s="24"/>
      <c r="EW972" s="24"/>
      <c r="EX972" s="24"/>
      <c r="EY972" s="24"/>
      <c r="EZ972" s="24"/>
      <c r="FA972" s="24"/>
      <c r="FB972" s="24"/>
      <c r="FC972" s="24"/>
      <c r="FD972" s="24"/>
      <c r="FE972" s="24"/>
      <c r="FF972" s="24"/>
      <c r="FG972" s="24"/>
      <c r="FH972" s="24"/>
      <c r="FI972" s="24"/>
      <c r="FJ972" s="24"/>
      <c r="FK972" s="24"/>
      <c r="FL972" s="24"/>
      <c r="FM972" s="24"/>
      <c r="FN972" s="24"/>
      <c r="FO972" s="24"/>
      <c r="FP972" s="24"/>
      <c r="FQ972" s="24"/>
      <c r="FR972" s="24"/>
      <c r="FS972" s="24"/>
      <c r="FT972" s="24"/>
      <c r="FU972" s="24"/>
      <c r="FV972" s="24"/>
      <c r="FW972" s="24"/>
      <c r="FX972" s="24"/>
      <c r="FY972" s="24"/>
      <c r="FZ972" s="24"/>
      <c r="GA972" s="24"/>
      <c r="GB972" s="24"/>
      <c r="GC972" s="24"/>
      <c r="GD972" s="24"/>
      <c r="GE972" s="24"/>
      <c r="GF972" s="24"/>
      <c r="GG972" s="24"/>
      <c r="GH972" s="24"/>
      <c r="GI972" s="24"/>
      <c r="GJ972" s="24"/>
      <c r="GK972" s="24"/>
      <c r="GL972" s="24"/>
      <c r="GM972" s="24"/>
      <c r="GN972" s="24"/>
      <c r="GO972" s="24"/>
      <c r="GP972" s="24"/>
      <c r="GQ972" s="24"/>
      <c r="GR972" s="24"/>
      <c r="GS972" s="24"/>
      <c r="GT972" s="24"/>
      <c r="GU972" s="24"/>
      <c r="GV972" s="24"/>
      <c r="GW972" s="24"/>
      <c r="GX972" s="24"/>
      <c r="GY972" s="24"/>
      <c r="GZ972" s="24"/>
      <c r="HA972" s="24"/>
      <c r="HB972" s="24"/>
      <c r="HC972" s="24"/>
      <c r="HD972" s="24"/>
      <c r="HE972" s="24"/>
      <c r="HF972" s="24"/>
      <c r="HG972" s="24"/>
      <c r="HH972" s="24"/>
      <c r="HI972" s="24"/>
      <c r="HJ972" s="24"/>
      <c r="HK972" s="24"/>
      <c r="HL972" s="24"/>
      <c r="HM972" s="24"/>
      <c r="HN972" s="24"/>
      <c r="HO972" s="24"/>
      <c r="HP972" s="24"/>
      <c r="HQ972" s="24"/>
      <c r="HR972" s="24"/>
      <c r="HS972" s="24"/>
      <c r="HT972" s="24"/>
      <c r="HU972" s="24"/>
      <c r="HV972" s="24"/>
      <c r="HW972" s="24"/>
      <c r="HX972" s="24"/>
      <c r="HY972" s="24"/>
      <c r="HZ972" s="24"/>
      <c r="IA972" s="24"/>
      <c r="IB972" s="24"/>
      <c r="IC972" s="24"/>
      <c r="ID972" s="24"/>
    </row>
    <row r="973" spans="13:238" x14ac:dyDescent="0.3">
      <c r="M973" s="66"/>
      <c r="BF973" s="23"/>
      <c r="BG973" s="24"/>
      <c r="BH973" s="24"/>
      <c r="BI973" s="24"/>
      <c r="BJ973" s="24"/>
      <c r="BK973" s="24"/>
      <c r="BL973" s="24"/>
      <c r="BM973" s="24"/>
      <c r="BN973" s="24"/>
      <c r="BO973" s="24"/>
      <c r="BP973" s="24"/>
      <c r="BQ973" s="24"/>
      <c r="BR973" s="24"/>
      <c r="BS973" s="24"/>
      <c r="BT973" s="24"/>
      <c r="BU973" s="24"/>
      <c r="BV973" s="24"/>
      <c r="BW973" s="24"/>
      <c r="BX973" s="24"/>
      <c r="BY973" s="24"/>
      <c r="BZ973" s="24"/>
      <c r="CA973" s="24"/>
      <c r="CB973" s="24"/>
      <c r="CC973" s="24"/>
      <c r="CD973" s="24"/>
      <c r="CE973" s="24"/>
      <c r="CF973" s="24"/>
      <c r="CG973" s="24"/>
      <c r="CH973" s="24"/>
      <c r="CI973" s="24"/>
      <c r="CJ973" s="24"/>
      <c r="CK973" s="24"/>
      <c r="CL973" s="24"/>
      <c r="CM973" s="24"/>
      <c r="CN973" s="24"/>
      <c r="CO973" s="24"/>
      <c r="CP973" s="24"/>
      <c r="CQ973" s="24"/>
      <c r="CR973" s="24"/>
      <c r="CS973" s="24"/>
      <c r="CT973" s="24"/>
      <c r="CU973" s="24"/>
      <c r="CV973" s="24"/>
      <c r="CW973" s="24"/>
      <c r="CX973" s="24"/>
      <c r="CY973" s="24"/>
      <c r="CZ973" s="24"/>
      <c r="DA973" s="24"/>
      <c r="DB973" s="24"/>
      <c r="DC973" s="24"/>
      <c r="DD973" s="24"/>
      <c r="DE973" s="24"/>
      <c r="DF973" s="24"/>
      <c r="DG973" s="24"/>
      <c r="DH973" s="24"/>
      <c r="DI973" s="24"/>
      <c r="DJ973" s="24"/>
      <c r="DK973" s="24"/>
      <c r="DL973" s="24"/>
      <c r="DM973" s="24"/>
      <c r="DN973" s="24"/>
      <c r="DO973" s="24"/>
      <c r="DP973" s="24"/>
      <c r="DQ973" s="24"/>
      <c r="DR973" s="24"/>
      <c r="DS973" s="24"/>
      <c r="DT973" s="24"/>
      <c r="DU973" s="24"/>
      <c r="DV973" s="24"/>
      <c r="DW973" s="24"/>
      <c r="DX973" s="24"/>
      <c r="DY973" s="24"/>
      <c r="DZ973" s="24"/>
      <c r="EA973" s="24"/>
      <c r="EB973" s="24"/>
      <c r="EC973" s="24"/>
      <c r="ED973" s="24"/>
      <c r="EE973" s="24"/>
      <c r="EF973" s="24"/>
      <c r="EG973" s="24"/>
      <c r="EH973" s="24"/>
      <c r="EI973" s="24"/>
      <c r="EJ973" s="24"/>
      <c r="EK973" s="24"/>
      <c r="EL973" s="24"/>
      <c r="EM973" s="24"/>
      <c r="EN973" s="24"/>
      <c r="EO973" s="24"/>
      <c r="EP973" s="24"/>
      <c r="EQ973" s="24"/>
      <c r="ER973" s="24"/>
      <c r="ES973" s="24"/>
      <c r="ET973" s="24"/>
      <c r="EU973" s="24"/>
      <c r="EV973" s="24"/>
      <c r="EW973" s="24"/>
      <c r="EX973" s="24"/>
      <c r="EY973" s="24"/>
      <c r="EZ973" s="24"/>
      <c r="FA973" s="24"/>
      <c r="FB973" s="24"/>
      <c r="FC973" s="24"/>
      <c r="FD973" s="24"/>
      <c r="FE973" s="24"/>
      <c r="FF973" s="24"/>
      <c r="FG973" s="24"/>
      <c r="FH973" s="24"/>
      <c r="FI973" s="24"/>
      <c r="FJ973" s="24"/>
      <c r="FK973" s="24"/>
      <c r="FL973" s="24"/>
      <c r="FM973" s="24"/>
      <c r="FN973" s="24"/>
      <c r="FO973" s="24"/>
      <c r="FP973" s="24"/>
      <c r="FQ973" s="24"/>
      <c r="FR973" s="24"/>
      <c r="FS973" s="24"/>
      <c r="FT973" s="24"/>
      <c r="FU973" s="24"/>
      <c r="FV973" s="24"/>
      <c r="FW973" s="24"/>
      <c r="FX973" s="24"/>
      <c r="FY973" s="24"/>
      <c r="FZ973" s="24"/>
      <c r="GA973" s="24"/>
      <c r="GB973" s="24"/>
      <c r="GC973" s="24"/>
      <c r="GD973" s="24"/>
      <c r="GE973" s="24"/>
      <c r="GF973" s="24"/>
      <c r="GG973" s="24"/>
      <c r="GH973" s="24"/>
      <c r="GI973" s="24"/>
      <c r="GJ973" s="24"/>
      <c r="GK973" s="24"/>
      <c r="GL973" s="24"/>
      <c r="GM973" s="24"/>
      <c r="GN973" s="24"/>
      <c r="GO973" s="24"/>
      <c r="GP973" s="24"/>
      <c r="GQ973" s="24"/>
      <c r="GR973" s="24"/>
      <c r="GS973" s="24"/>
      <c r="GT973" s="24"/>
      <c r="GU973" s="24"/>
      <c r="GV973" s="24"/>
      <c r="GW973" s="24"/>
      <c r="GX973" s="24"/>
      <c r="GY973" s="24"/>
      <c r="GZ973" s="24"/>
      <c r="HA973" s="24"/>
      <c r="HB973" s="24"/>
      <c r="HC973" s="24"/>
      <c r="HD973" s="24"/>
      <c r="HE973" s="24"/>
      <c r="HF973" s="24"/>
      <c r="HG973" s="24"/>
      <c r="HH973" s="24"/>
      <c r="HI973" s="24"/>
      <c r="HJ973" s="24"/>
      <c r="HK973" s="24"/>
      <c r="HL973" s="24"/>
      <c r="HM973" s="24"/>
      <c r="HN973" s="24"/>
      <c r="HO973" s="24"/>
      <c r="HP973" s="24"/>
      <c r="HQ973" s="24"/>
      <c r="HR973" s="24"/>
      <c r="HS973" s="24"/>
      <c r="HT973" s="24"/>
      <c r="HU973" s="24"/>
      <c r="HV973" s="24"/>
      <c r="HW973" s="24"/>
      <c r="HX973" s="24"/>
      <c r="HY973" s="24"/>
      <c r="HZ973" s="24"/>
      <c r="IA973" s="24"/>
      <c r="IB973" s="24"/>
      <c r="IC973" s="24"/>
      <c r="ID973" s="24"/>
    </row>
    <row r="974" spans="13:238" x14ac:dyDescent="0.3">
      <c r="M974" s="66"/>
      <c r="BF974" s="23"/>
      <c r="BG974" s="24"/>
      <c r="BH974" s="24"/>
      <c r="BI974" s="24"/>
      <c r="BJ974" s="24"/>
      <c r="BK974" s="24"/>
      <c r="BL974" s="24"/>
      <c r="BM974" s="24"/>
      <c r="BN974" s="24"/>
      <c r="BO974" s="24"/>
      <c r="BP974" s="24"/>
      <c r="BQ974" s="24"/>
      <c r="BR974" s="24"/>
      <c r="BS974" s="24"/>
      <c r="BT974" s="24"/>
      <c r="BU974" s="24"/>
      <c r="BV974" s="24"/>
      <c r="BW974" s="24"/>
      <c r="BX974" s="24"/>
      <c r="BY974" s="24"/>
      <c r="BZ974" s="24"/>
      <c r="CA974" s="24"/>
      <c r="CB974" s="24"/>
      <c r="CC974" s="24"/>
      <c r="CD974" s="24"/>
      <c r="CE974" s="24"/>
      <c r="CF974" s="24"/>
      <c r="CG974" s="24"/>
      <c r="CH974" s="24"/>
      <c r="CI974" s="24"/>
      <c r="CJ974" s="24"/>
      <c r="CK974" s="24"/>
      <c r="CL974" s="24"/>
      <c r="CM974" s="24"/>
      <c r="CN974" s="24"/>
      <c r="CO974" s="24"/>
      <c r="CP974" s="24"/>
      <c r="CQ974" s="24"/>
      <c r="CR974" s="24"/>
      <c r="CS974" s="24"/>
      <c r="CT974" s="24"/>
      <c r="CU974" s="24"/>
      <c r="CV974" s="24"/>
      <c r="CW974" s="24"/>
      <c r="CX974" s="24"/>
      <c r="CY974" s="24"/>
      <c r="CZ974" s="24"/>
      <c r="DA974" s="24"/>
      <c r="DB974" s="24"/>
      <c r="DC974" s="24"/>
      <c r="DD974" s="24"/>
      <c r="DE974" s="24"/>
      <c r="DF974" s="24"/>
      <c r="DG974" s="24"/>
      <c r="DH974" s="24"/>
      <c r="DI974" s="24"/>
      <c r="DJ974" s="24"/>
      <c r="DK974" s="24"/>
      <c r="DL974" s="24"/>
      <c r="DM974" s="24"/>
      <c r="DN974" s="24"/>
      <c r="DO974" s="24"/>
      <c r="DP974" s="24"/>
      <c r="DQ974" s="24"/>
      <c r="DR974" s="24"/>
      <c r="DS974" s="24"/>
      <c r="DT974" s="24"/>
      <c r="DU974" s="24"/>
      <c r="DV974" s="24"/>
      <c r="DW974" s="24"/>
      <c r="DX974" s="24"/>
      <c r="DY974" s="24"/>
      <c r="DZ974" s="24"/>
      <c r="EA974" s="24"/>
      <c r="EB974" s="24"/>
      <c r="EC974" s="24"/>
      <c r="ED974" s="24"/>
      <c r="EE974" s="24"/>
      <c r="EF974" s="24"/>
      <c r="EG974" s="24"/>
      <c r="EH974" s="24"/>
      <c r="EI974" s="24"/>
      <c r="EJ974" s="24"/>
      <c r="EK974" s="24"/>
      <c r="EL974" s="24"/>
      <c r="EM974" s="24"/>
      <c r="EN974" s="24"/>
      <c r="EO974" s="24"/>
      <c r="EP974" s="24"/>
      <c r="EQ974" s="24"/>
      <c r="ER974" s="24"/>
      <c r="ES974" s="24"/>
      <c r="ET974" s="24"/>
      <c r="EU974" s="24"/>
      <c r="EV974" s="24"/>
      <c r="EW974" s="24"/>
      <c r="EX974" s="24"/>
      <c r="EY974" s="24"/>
      <c r="EZ974" s="24"/>
      <c r="FA974" s="24"/>
      <c r="FB974" s="24"/>
      <c r="FC974" s="24"/>
      <c r="FD974" s="24"/>
      <c r="FE974" s="24"/>
      <c r="FF974" s="24"/>
      <c r="FG974" s="24"/>
      <c r="FH974" s="24"/>
      <c r="FI974" s="24"/>
      <c r="FJ974" s="24"/>
      <c r="FK974" s="24"/>
      <c r="FL974" s="24"/>
      <c r="FM974" s="24"/>
      <c r="FN974" s="24"/>
      <c r="FO974" s="24"/>
      <c r="FP974" s="24"/>
      <c r="FQ974" s="24"/>
      <c r="FR974" s="24"/>
      <c r="FS974" s="24"/>
      <c r="FT974" s="24"/>
      <c r="FU974" s="24"/>
      <c r="FV974" s="24"/>
      <c r="FW974" s="24"/>
      <c r="FX974" s="24"/>
      <c r="FY974" s="24"/>
      <c r="FZ974" s="24"/>
      <c r="GA974" s="24"/>
      <c r="GB974" s="24"/>
      <c r="GC974" s="24"/>
      <c r="GD974" s="24"/>
      <c r="GE974" s="24"/>
      <c r="GF974" s="24"/>
      <c r="GG974" s="24"/>
      <c r="GH974" s="24"/>
      <c r="GI974" s="24"/>
      <c r="GJ974" s="24"/>
      <c r="GK974" s="24"/>
      <c r="GL974" s="24"/>
      <c r="GM974" s="24"/>
      <c r="GN974" s="24"/>
      <c r="GO974" s="24"/>
      <c r="GP974" s="24"/>
      <c r="GQ974" s="24"/>
      <c r="GR974" s="24"/>
      <c r="GS974" s="24"/>
      <c r="GT974" s="24"/>
      <c r="GU974" s="24"/>
      <c r="GV974" s="24"/>
      <c r="GW974" s="24"/>
      <c r="GX974" s="24"/>
      <c r="GY974" s="24"/>
      <c r="GZ974" s="24"/>
      <c r="HA974" s="24"/>
      <c r="HB974" s="24"/>
      <c r="HC974" s="24"/>
      <c r="HD974" s="24"/>
      <c r="HE974" s="24"/>
      <c r="HF974" s="24"/>
      <c r="HG974" s="24"/>
      <c r="HH974" s="24"/>
      <c r="HI974" s="24"/>
      <c r="HJ974" s="24"/>
      <c r="HK974" s="24"/>
      <c r="HL974" s="24"/>
      <c r="HM974" s="24"/>
      <c r="HN974" s="24"/>
      <c r="HO974" s="24"/>
      <c r="HP974" s="24"/>
      <c r="HQ974" s="24"/>
      <c r="HR974" s="24"/>
      <c r="HS974" s="24"/>
      <c r="HT974" s="24"/>
      <c r="HU974" s="24"/>
      <c r="HV974" s="24"/>
      <c r="HW974" s="24"/>
      <c r="HX974" s="24"/>
      <c r="HY974" s="24"/>
      <c r="HZ974" s="24"/>
      <c r="IA974" s="24"/>
      <c r="IB974" s="24"/>
      <c r="IC974" s="24"/>
      <c r="ID974" s="24"/>
    </row>
    <row r="975" spans="13:238" x14ac:dyDescent="0.3">
      <c r="M975" s="66"/>
      <c r="BF975" s="23"/>
      <c r="BG975" s="24"/>
      <c r="BH975" s="24"/>
      <c r="BI975" s="24"/>
      <c r="BJ975" s="24"/>
      <c r="BK975" s="24"/>
      <c r="BL975" s="24"/>
      <c r="BM975" s="24"/>
      <c r="BN975" s="24"/>
      <c r="BO975" s="24"/>
      <c r="BP975" s="24"/>
      <c r="BQ975" s="24"/>
      <c r="BR975" s="24"/>
      <c r="BS975" s="24"/>
      <c r="BT975" s="24"/>
      <c r="BU975" s="24"/>
      <c r="BV975" s="24"/>
      <c r="BW975" s="24"/>
      <c r="BX975" s="24"/>
      <c r="BY975" s="24"/>
      <c r="BZ975" s="24"/>
      <c r="CA975" s="24"/>
      <c r="CB975" s="24"/>
      <c r="CC975" s="24"/>
      <c r="CD975" s="24"/>
      <c r="CE975" s="24"/>
      <c r="CF975" s="24"/>
      <c r="CG975" s="24"/>
      <c r="CH975" s="24"/>
      <c r="CI975" s="24"/>
      <c r="CJ975" s="24"/>
      <c r="CK975" s="24"/>
      <c r="CL975" s="24"/>
      <c r="CM975" s="24"/>
      <c r="CN975" s="24"/>
      <c r="CO975" s="24"/>
      <c r="CP975" s="24"/>
      <c r="CQ975" s="24"/>
      <c r="CR975" s="24"/>
      <c r="CS975" s="24"/>
      <c r="CT975" s="24"/>
      <c r="CU975" s="24"/>
      <c r="CV975" s="24"/>
      <c r="CW975" s="24"/>
      <c r="CX975" s="24"/>
      <c r="CY975" s="24"/>
      <c r="CZ975" s="24"/>
      <c r="DA975" s="24"/>
      <c r="DB975" s="24"/>
      <c r="DC975" s="24"/>
      <c r="DD975" s="24"/>
      <c r="DE975" s="24"/>
      <c r="DF975" s="24"/>
      <c r="DG975" s="24"/>
      <c r="DH975" s="24"/>
      <c r="DI975" s="24"/>
      <c r="DJ975" s="24"/>
      <c r="DK975" s="24"/>
      <c r="DL975" s="24"/>
      <c r="DM975" s="24"/>
      <c r="DN975" s="24"/>
      <c r="DO975" s="24"/>
      <c r="DP975" s="24"/>
      <c r="DQ975" s="24"/>
      <c r="DR975" s="24"/>
      <c r="DS975" s="24"/>
      <c r="DT975" s="24"/>
      <c r="DU975" s="24"/>
      <c r="DV975" s="24"/>
      <c r="DW975" s="24"/>
      <c r="DX975" s="24"/>
      <c r="DY975" s="24"/>
      <c r="DZ975" s="24"/>
      <c r="EA975" s="24"/>
      <c r="EB975" s="24"/>
      <c r="EC975" s="24"/>
      <c r="ED975" s="24"/>
      <c r="EE975" s="24"/>
      <c r="EF975" s="24"/>
      <c r="EG975" s="24"/>
      <c r="EH975" s="24"/>
      <c r="EI975" s="24"/>
      <c r="EJ975" s="24"/>
      <c r="EK975" s="24"/>
      <c r="EL975" s="24"/>
      <c r="EM975" s="24"/>
      <c r="EN975" s="24"/>
      <c r="EO975" s="24"/>
      <c r="EP975" s="24"/>
      <c r="EQ975" s="24"/>
      <c r="ER975" s="24"/>
      <c r="ES975" s="24"/>
      <c r="ET975" s="24"/>
      <c r="EU975" s="24"/>
      <c r="EV975" s="24"/>
      <c r="EW975" s="24"/>
      <c r="EX975" s="24"/>
      <c r="EY975" s="24"/>
      <c r="EZ975" s="24"/>
      <c r="FA975" s="24"/>
      <c r="FB975" s="24"/>
      <c r="FC975" s="24"/>
      <c r="FD975" s="24"/>
      <c r="FE975" s="24"/>
      <c r="FF975" s="24"/>
      <c r="FG975" s="24"/>
      <c r="FH975" s="24"/>
      <c r="FI975" s="24"/>
      <c r="FJ975" s="24"/>
      <c r="FK975" s="24"/>
      <c r="FL975" s="24"/>
      <c r="FM975" s="24"/>
      <c r="FN975" s="24"/>
      <c r="FO975" s="24"/>
      <c r="FP975" s="24"/>
      <c r="FQ975" s="24"/>
      <c r="FR975" s="24"/>
      <c r="FS975" s="24"/>
      <c r="FT975" s="24"/>
      <c r="FU975" s="24"/>
      <c r="FV975" s="24"/>
      <c r="FW975" s="24"/>
      <c r="FX975" s="24"/>
      <c r="FY975" s="24"/>
      <c r="FZ975" s="24"/>
      <c r="GA975" s="24"/>
      <c r="GB975" s="24"/>
      <c r="GC975" s="24"/>
      <c r="GD975" s="24"/>
      <c r="GE975" s="24"/>
      <c r="GF975" s="24"/>
      <c r="GG975" s="24"/>
      <c r="GH975" s="24"/>
      <c r="GI975" s="24"/>
      <c r="GJ975" s="24"/>
      <c r="GK975" s="24"/>
      <c r="GL975" s="24"/>
      <c r="GM975" s="24"/>
      <c r="GN975" s="24"/>
      <c r="GO975" s="24"/>
      <c r="GP975" s="24"/>
      <c r="GQ975" s="24"/>
      <c r="GR975" s="24"/>
      <c r="GS975" s="24"/>
      <c r="GT975" s="24"/>
      <c r="GU975" s="24"/>
      <c r="GV975" s="24"/>
      <c r="GW975" s="24"/>
      <c r="GX975" s="24"/>
      <c r="GY975" s="24"/>
      <c r="GZ975" s="24"/>
      <c r="HA975" s="24"/>
      <c r="HB975" s="24"/>
      <c r="HC975" s="24"/>
      <c r="HD975" s="24"/>
      <c r="HE975" s="24"/>
      <c r="HF975" s="24"/>
      <c r="HG975" s="24"/>
      <c r="HH975" s="24"/>
      <c r="HI975" s="24"/>
      <c r="HJ975" s="24"/>
      <c r="HK975" s="24"/>
      <c r="HL975" s="24"/>
      <c r="HM975" s="24"/>
      <c r="HN975" s="24"/>
      <c r="HO975" s="24"/>
      <c r="HP975" s="24"/>
      <c r="HQ975" s="24"/>
      <c r="HR975" s="24"/>
      <c r="HS975" s="24"/>
      <c r="HT975" s="24"/>
      <c r="HU975" s="24"/>
      <c r="HV975" s="24"/>
      <c r="HW975" s="24"/>
      <c r="HX975" s="24"/>
      <c r="HY975" s="24"/>
      <c r="HZ975" s="24"/>
      <c r="IA975" s="24"/>
      <c r="IB975" s="24"/>
      <c r="IC975" s="24"/>
      <c r="ID975" s="24"/>
    </row>
    <row r="976" spans="13:238" x14ac:dyDescent="0.3">
      <c r="M976" s="66"/>
      <c r="BF976" s="23"/>
      <c r="BG976" s="24"/>
      <c r="BH976" s="24"/>
      <c r="BI976" s="24"/>
      <c r="BJ976" s="24"/>
      <c r="BK976" s="24"/>
      <c r="BL976" s="24"/>
      <c r="BM976" s="24"/>
      <c r="BN976" s="24"/>
      <c r="BO976" s="24"/>
      <c r="BP976" s="24"/>
      <c r="BQ976" s="24"/>
      <c r="BR976" s="24"/>
      <c r="BS976" s="24"/>
      <c r="BT976" s="24"/>
      <c r="BU976" s="24"/>
      <c r="BV976" s="24"/>
      <c r="BW976" s="24"/>
      <c r="BX976" s="24"/>
      <c r="BY976" s="24"/>
      <c r="BZ976" s="24"/>
      <c r="CA976" s="24"/>
      <c r="CB976" s="24"/>
      <c r="CC976" s="24"/>
      <c r="CD976" s="24"/>
      <c r="CE976" s="24"/>
      <c r="CF976" s="24"/>
      <c r="CG976" s="24"/>
      <c r="CH976" s="24"/>
      <c r="CI976" s="24"/>
      <c r="CJ976" s="24"/>
      <c r="CK976" s="24"/>
      <c r="CL976" s="24"/>
      <c r="CM976" s="24"/>
      <c r="CN976" s="24"/>
      <c r="CO976" s="24"/>
      <c r="CP976" s="24"/>
      <c r="CQ976" s="24"/>
      <c r="CR976" s="24"/>
      <c r="CS976" s="24"/>
      <c r="CT976" s="24"/>
      <c r="CU976" s="24"/>
      <c r="CV976" s="24"/>
      <c r="CW976" s="24"/>
      <c r="CX976" s="24"/>
      <c r="CY976" s="24"/>
      <c r="CZ976" s="24"/>
      <c r="DA976" s="24"/>
      <c r="DB976" s="24"/>
      <c r="DC976" s="24"/>
      <c r="DD976" s="24"/>
      <c r="DE976" s="24"/>
      <c r="DF976" s="24"/>
      <c r="DG976" s="24"/>
      <c r="DH976" s="24"/>
      <c r="DI976" s="24"/>
      <c r="DJ976" s="24"/>
      <c r="DK976" s="24"/>
      <c r="DL976" s="24"/>
      <c r="DM976" s="24"/>
      <c r="DN976" s="24"/>
      <c r="DO976" s="24"/>
      <c r="DP976" s="24"/>
      <c r="DQ976" s="24"/>
      <c r="DR976" s="24"/>
      <c r="DS976" s="24"/>
      <c r="DT976" s="24"/>
      <c r="DU976" s="24"/>
      <c r="DV976" s="24"/>
      <c r="DW976" s="24"/>
      <c r="DX976" s="24"/>
      <c r="DY976" s="24"/>
      <c r="DZ976" s="24"/>
      <c r="EA976" s="24"/>
      <c r="EB976" s="24"/>
      <c r="EC976" s="24"/>
      <c r="ED976" s="24"/>
      <c r="EE976" s="24"/>
      <c r="EF976" s="24"/>
      <c r="EG976" s="24"/>
      <c r="EH976" s="24"/>
      <c r="EI976" s="24"/>
      <c r="EJ976" s="24"/>
      <c r="EK976" s="24"/>
      <c r="EL976" s="24"/>
      <c r="EM976" s="24"/>
      <c r="EN976" s="24"/>
      <c r="EO976" s="24"/>
      <c r="EP976" s="24"/>
      <c r="EQ976" s="24"/>
      <c r="ER976" s="24"/>
      <c r="ES976" s="24"/>
      <c r="ET976" s="24"/>
      <c r="EU976" s="24"/>
      <c r="EV976" s="24"/>
      <c r="EW976" s="24"/>
      <c r="EX976" s="24"/>
      <c r="EY976" s="24"/>
      <c r="EZ976" s="24"/>
      <c r="FA976" s="24"/>
      <c r="FB976" s="24"/>
      <c r="FC976" s="24"/>
      <c r="FD976" s="24"/>
      <c r="FE976" s="24"/>
      <c r="FF976" s="24"/>
      <c r="FG976" s="24"/>
      <c r="FH976" s="24"/>
      <c r="FI976" s="24"/>
      <c r="FJ976" s="24"/>
      <c r="FK976" s="24"/>
      <c r="FL976" s="24"/>
      <c r="FM976" s="24"/>
      <c r="FN976" s="24"/>
      <c r="FO976" s="24"/>
      <c r="FP976" s="24"/>
      <c r="FQ976" s="24"/>
      <c r="FR976" s="24"/>
      <c r="FS976" s="24"/>
      <c r="FT976" s="24"/>
      <c r="FU976" s="24"/>
      <c r="FV976" s="24"/>
      <c r="FW976" s="24"/>
      <c r="FX976" s="24"/>
      <c r="FY976" s="24"/>
      <c r="FZ976" s="24"/>
      <c r="GA976" s="24"/>
      <c r="GB976" s="24"/>
      <c r="GC976" s="24"/>
      <c r="GD976" s="24"/>
      <c r="GE976" s="24"/>
      <c r="GF976" s="24"/>
      <c r="GG976" s="24"/>
      <c r="GH976" s="24"/>
      <c r="GI976" s="24"/>
      <c r="GJ976" s="24"/>
      <c r="GK976" s="24"/>
      <c r="GL976" s="24"/>
      <c r="GM976" s="24"/>
      <c r="GN976" s="24"/>
      <c r="GO976" s="24"/>
      <c r="GP976" s="24"/>
      <c r="GQ976" s="24"/>
      <c r="GR976" s="24"/>
      <c r="GS976" s="24"/>
      <c r="GT976" s="24"/>
      <c r="GU976" s="24"/>
      <c r="GV976" s="24"/>
      <c r="GW976" s="24"/>
      <c r="GX976" s="24"/>
      <c r="GY976" s="24"/>
      <c r="GZ976" s="24"/>
      <c r="HA976" s="24"/>
      <c r="HB976" s="24"/>
      <c r="HC976" s="24"/>
      <c r="HD976" s="24"/>
      <c r="HE976" s="24"/>
      <c r="HF976" s="24"/>
      <c r="HG976" s="24"/>
      <c r="HH976" s="24"/>
      <c r="HI976" s="24"/>
      <c r="HJ976" s="24"/>
      <c r="HK976" s="24"/>
      <c r="HL976" s="24"/>
      <c r="HM976" s="24"/>
      <c r="HN976" s="24"/>
      <c r="HO976" s="24"/>
      <c r="HP976" s="24"/>
      <c r="HQ976" s="24"/>
      <c r="HR976" s="24"/>
      <c r="HS976" s="24"/>
      <c r="HT976" s="24"/>
      <c r="HU976" s="24"/>
      <c r="HV976" s="24"/>
      <c r="HW976" s="24"/>
      <c r="HX976" s="24"/>
      <c r="HY976" s="24"/>
      <c r="HZ976" s="24"/>
      <c r="IA976" s="24"/>
      <c r="IB976" s="24"/>
      <c r="IC976" s="24"/>
      <c r="ID976" s="24"/>
    </row>
    <row r="977" spans="13:238" x14ac:dyDescent="0.3">
      <c r="M977" s="66"/>
      <c r="BF977" s="23"/>
      <c r="BG977" s="24"/>
      <c r="BH977" s="24"/>
      <c r="BI977" s="24"/>
      <c r="BJ977" s="24"/>
      <c r="BK977" s="24"/>
      <c r="BL977" s="24"/>
      <c r="BM977" s="24"/>
      <c r="BN977" s="24"/>
      <c r="BO977" s="24"/>
      <c r="BP977" s="24"/>
      <c r="BQ977" s="24"/>
      <c r="BR977" s="24"/>
      <c r="BS977" s="24"/>
      <c r="BT977" s="24"/>
      <c r="BU977" s="24"/>
      <c r="BV977" s="24"/>
      <c r="BW977" s="24"/>
      <c r="BX977" s="24"/>
      <c r="BY977" s="24"/>
      <c r="BZ977" s="24"/>
      <c r="CA977" s="24"/>
      <c r="CB977" s="24"/>
      <c r="CC977" s="24"/>
      <c r="CD977" s="24"/>
      <c r="CE977" s="24"/>
      <c r="CF977" s="24"/>
      <c r="CG977" s="24"/>
      <c r="CH977" s="24"/>
      <c r="CI977" s="24"/>
      <c r="CJ977" s="24"/>
      <c r="CK977" s="24"/>
      <c r="CL977" s="24"/>
      <c r="CM977" s="24"/>
      <c r="CN977" s="24"/>
      <c r="CO977" s="24"/>
      <c r="CP977" s="24"/>
      <c r="CQ977" s="24"/>
      <c r="CR977" s="24"/>
      <c r="CS977" s="24"/>
      <c r="CT977" s="24"/>
      <c r="CU977" s="24"/>
      <c r="CV977" s="24"/>
      <c r="CW977" s="24"/>
      <c r="CX977" s="24"/>
      <c r="CY977" s="24"/>
      <c r="CZ977" s="24"/>
      <c r="DA977" s="24"/>
      <c r="DB977" s="24"/>
      <c r="DC977" s="24"/>
      <c r="DD977" s="24"/>
      <c r="DE977" s="24"/>
      <c r="DF977" s="24"/>
      <c r="DG977" s="24"/>
      <c r="DH977" s="24"/>
      <c r="DI977" s="24"/>
      <c r="DJ977" s="24"/>
      <c r="DK977" s="24"/>
      <c r="DL977" s="24"/>
      <c r="DM977" s="24"/>
      <c r="DN977" s="24"/>
      <c r="DO977" s="24"/>
      <c r="DP977" s="24"/>
      <c r="DQ977" s="24"/>
      <c r="DR977" s="24"/>
      <c r="DS977" s="24"/>
      <c r="DT977" s="24"/>
      <c r="DU977" s="24"/>
      <c r="DV977" s="24"/>
      <c r="DW977" s="24"/>
      <c r="DX977" s="24"/>
      <c r="DY977" s="24"/>
      <c r="DZ977" s="24"/>
      <c r="EA977" s="24"/>
      <c r="EB977" s="24"/>
      <c r="EC977" s="24"/>
      <c r="ED977" s="24"/>
      <c r="EE977" s="24"/>
      <c r="EF977" s="24"/>
      <c r="EG977" s="24"/>
      <c r="EH977" s="24"/>
      <c r="EI977" s="24"/>
      <c r="EJ977" s="24"/>
      <c r="EK977" s="24"/>
      <c r="EL977" s="24"/>
      <c r="EM977" s="24"/>
      <c r="EN977" s="24"/>
      <c r="EO977" s="24"/>
      <c r="EP977" s="24"/>
      <c r="EQ977" s="24"/>
      <c r="ER977" s="24"/>
      <c r="ES977" s="24"/>
      <c r="ET977" s="24"/>
      <c r="EU977" s="24"/>
      <c r="EV977" s="24"/>
      <c r="EW977" s="24"/>
      <c r="EX977" s="24"/>
      <c r="EY977" s="24"/>
      <c r="EZ977" s="24"/>
      <c r="FA977" s="24"/>
      <c r="FB977" s="24"/>
      <c r="FC977" s="24"/>
      <c r="FD977" s="24"/>
      <c r="FE977" s="24"/>
      <c r="FF977" s="24"/>
      <c r="FG977" s="24"/>
      <c r="FH977" s="24"/>
      <c r="FI977" s="24"/>
      <c r="FJ977" s="24"/>
      <c r="FK977" s="24"/>
      <c r="FL977" s="24"/>
      <c r="FM977" s="24"/>
      <c r="FN977" s="24"/>
      <c r="FO977" s="24"/>
      <c r="FP977" s="24"/>
      <c r="FQ977" s="24"/>
      <c r="FR977" s="24"/>
      <c r="FS977" s="24"/>
      <c r="FT977" s="24"/>
      <c r="FU977" s="24"/>
      <c r="FV977" s="24"/>
      <c r="FW977" s="24"/>
      <c r="FX977" s="24"/>
      <c r="FY977" s="24"/>
      <c r="FZ977" s="24"/>
      <c r="GA977" s="24"/>
      <c r="GB977" s="24"/>
      <c r="GC977" s="24"/>
      <c r="GD977" s="24"/>
      <c r="GE977" s="24"/>
      <c r="GF977" s="24"/>
      <c r="GG977" s="24"/>
      <c r="GH977" s="24"/>
      <c r="GI977" s="24"/>
      <c r="GJ977" s="24"/>
      <c r="GK977" s="24"/>
      <c r="GL977" s="24"/>
      <c r="GM977" s="24"/>
      <c r="GN977" s="24"/>
      <c r="GO977" s="24"/>
      <c r="GP977" s="24"/>
      <c r="GQ977" s="24"/>
      <c r="GR977" s="24"/>
      <c r="GS977" s="24"/>
      <c r="GT977" s="24"/>
      <c r="GU977" s="24"/>
      <c r="GV977" s="24"/>
      <c r="GW977" s="24"/>
      <c r="GX977" s="24"/>
      <c r="GY977" s="24"/>
      <c r="GZ977" s="24"/>
      <c r="HA977" s="24"/>
      <c r="HB977" s="24"/>
      <c r="HC977" s="24"/>
      <c r="HD977" s="24"/>
      <c r="HE977" s="24"/>
      <c r="HF977" s="24"/>
      <c r="HG977" s="24"/>
      <c r="HH977" s="24"/>
      <c r="HI977" s="24"/>
      <c r="HJ977" s="24"/>
      <c r="HK977" s="24"/>
      <c r="HL977" s="24"/>
      <c r="HM977" s="24"/>
      <c r="HN977" s="24"/>
      <c r="HO977" s="24"/>
      <c r="HP977" s="24"/>
      <c r="HQ977" s="24"/>
      <c r="HR977" s="24"/>
      <c r="HS977" s="24"/>
      <c r="HT977" s="24"/>
      <c r="HU977" s="24"/>
      <c r="HV977" s="24"/>
      <c r="HW977" s="24"/>
      <c r="HX977" s="24"/>
      <c r="HY977" s="24"/>
      <c r="HZ977" s="24"/>
      <c r="IA977" s="24"/>
      <c r="IB977" s="24"/>
      <c r="IC977" s="24"/>
      <c r="ID977" s="24"/>
    </row>
    <row r="978" spans="13:238" x14ac:dyDescent="0.3">
      <c r="M978" s="66"/>
      <c r="BF978" s="23"/>
      <c r="BG978" s="24"/>
      <c r="BH978" s="24"/>
      <c r="BI978" s="24"/>
      <c r="BJ978" s="24"/>
      <c r="BK978" s="24"/>
      <c r="BL978" s="24"/>
      <c r="BM978" s="24"/>
      <c r="BN978" s="24"/>
      <c r="BO978" s="24"/>
      <c r="BP978" s="24"/>
      <c r="BQ978" s="24"/>
      <c r="BR978" s="24"/>
      <c r="BS978" s="24"/>
      <c r="BT978" s="24"/>
      <c r="BU978" s="24"/>
      <c r="BV978" s="24"/>
      <c r="BW978" s="24"/>
      <c r="BX978" s="24"/>
      <c r="BY978" s="24"/>
      <c r="BZ978" s="24"/>
      <c r="CA978" s="24"/>
      <c r="CB978" s="24"/>
      <c r="CC978" s="24"/>
      <c r="CD978" s="24"/>
      <c r="CE978" s="24"/>
      <c r="CF978" s="24"/>
      <c r="CG978" s="24"/>
      <c r="CH978" s="24"/>
      <c r="CI978" s="24"/>
      <c r="CJ978" s="24"/>
      <c r="CK978" s="24"/>
      <c r="CL978" s="24"/>
      <c r="CM978" s="24"/>
      <c r="CN978" s="24"/>
      <c r="CO978" s="24"/>
      <c r="CP978" s="24"/>
      <c r="CQ978" s="24"/>
      <c r="CR978" s="24"/>
      <c r="CS978" s="24"/>
      <c r="CT978" s="24"/>
      <c r="CU978" s="24"/>
      <c r="CV978" s="24"/>
      <c r="CW978" s="24"/>
      <c r="CX978" s="24"/>
      <c r="CY978" s="24"/>
      <c r="CZ978" s="24"/>
      <c r="DA978" s="24"/>
      <c r="DB978" s="24"/>
      <c r="DC978" s="24"/>
      <c r="DD978" s="24"/>
      <c r="DE978" s="24"/>
      <c r="DF978" s="24"/>
      <c r="DG978" s="24"/>
      <c r="DH978" s="24"/>
      <c r="DI978" s="24"/>
      <c r="DJ978" s="24"/>
      <c r="DK978" s="24"/>
      <c r="DL978" s="24"/>
      <c r="DM978" s="24"/>
      <c r="DN978" s="24"/>
      <c r="DO978" s="24"/>
      <c r="DP978" s="24"/>
      <c r="DQ978" s="24"/>
      <c r="DR978" s="24"/>
      <c r="DS978" s="24"/>
      <c r="DT978" s="24"/>
      <c r="DU978" s="24"/>
      <c r="DV978" s="24"/>
      <c r="DW978" s="24"/>
      <c r="DX978" s="24"/>
      <c r="DY978" s="24"/>
      <c r="DZ978" s="24"/>
      <c r="EA978" s="24"/>
      <c r="EB978" s="24"/>
      <c r="EC978" s="24"/>
      <c r="ED978" s="24"/>
      <c r="EE978" s="24"/>
      <c r="EF978" s="24"/>
      <c r="EG978" s="24"/>
      <c r="EH978" s="24"/>
      <c r="EI978" s="24"/>
      <c r="EJ978" s="24"/>
      <c r="EK978" s="24"/>
      <c r="EL978" s="24"/>
      <c r="EM978" s="24"/>
      <c r="EN978" s="24"/>
      <c r="EO978" s="24"/>
      <c r="EP978" s="24"/>
      <c r="EQ978" s="24"/>
      <c r="ER978" s="24"/>
      <c r="ES978" s="24"/>
      <c r="ET978" s="24"/>
      <c r="EU978" s="24"/>
      <c r="EV978" s="24"/>
      <c r="EW978" s="24"/>
      <c r="EX978" s="24"/>
      <c r="EY978" s="24"/>
      <c r="EZ978" s="24"/>
      <c r="FA978" s="24"/>
      <c r="FB978" s="24"/>
      <c r="FC978" s="24"/>
      <c r="FD978" s="24"/>
      <c r="FE978" s="24"/>
      <c r="FF978" s="24"/>
      <c r="FG978" s="24"/>
      <c r="FH978" s="24"/>
      <c r="FI978" s="24"/>
      <c r="FJ978" s="24"/>
      <c r="FK978" s="24"/>
      <c r="FL978" s="24"/>
      <c r="FM978" s="24"/>
      <c r="FN978" s="24"/>
      <c r="FO978" s="24"/>
      <c r="FP978" s="24"/>
      <c r="FQ978" s="24"/>
      <c r="FR978" s="24"/>
      <c r="FS978" s="24"/>
      <c r="FT978" s="24"/>
      <c r="FU978" s="24"/>
      <c r="FV978" s="24"/>
      <c r="FW978" s="24"/>
      <c r="FX978" s="24"/>
      <c r="FY978" s="24"/>
      <c r="FZ978" s="24"/>
      <c r="GA978" s="24"/>
      <c r="GB978" s="24"/>
      <c r="GC978" s="24"/>
      <c r="GD978" s="24"/>
      <c r="GE978" s="24"/>
      <c r="GF978" s="24"/>
      <c r="GG978" s="24"/>
      <c r="GH978" s="24"/>
      <c r="GI978" s="24"/>
      <c r="GJ978" s="24"/>
      <c r="GK978" s="24"/>
      <c r="GL978" s="24"/>
      <c r="GM978" s="24"/>
      <c r="GN978" s="24"/>
      <c r="GO978" s="24"/>
      <c r="GP978" s="24"/>
      <c r="GQ978" s="24"/>
      <c r="GR978" s="24"/>
      <c r="GS978" s="24"/>
      <c r="GT978" s="24"/>
      <c r="GU978" s="24"/>
      <c r="GV978" s="24"/>
      <c r="GW978" s="24"/>
      <c r="GX978" s="24"/>
      <c r="GY978" s="24"/>
      <c r="GZ978" s="24"/>
      <c r="HA978" s="24"/>
      <c r="HB978" s="24"/>
      <c r="HC978" s="24"/>
      <c r="HD978" s="24"/>
      <c r="HE978" s="24"/>
      <c r="HF978" s="24"/>
      <c r="HG978" s="24"/>
      <c r="HH978" s="24"/>
      <c r="HI978" s="24"/>
      <c r="HJ978" s="24"/>
      <c r="HK978" s="24"/>
      <c r="HL978" s="24"/>
      <c r="HM978" s="24"/>
      <c r="HN978" s="24"/>
      <c r="HO978" s="24"/>
      <c r="HP978" s="24"/>
      <c r="HQ978" s="24"/>
      <c r="HR978" s="24"/>
      <c r="HS978" s="24"/>
      <c r="HT978" s="24"/>
      <c r="HU978" s="24"/>
      <c r="HV978" s="24"/>
      <c r="HW978" s="24"/>
      <c r="HX978" s="24"/>
      <c r="HY978" s="24"/>
      <c r="HZ978" s="24"/>
      <c r="IA978" s="24"/>
      <c r="IB978" s="24"/>
      <c r="IC978" s="24"/>
      <c r="ID978" s="24"/>
    </row>
    <row r="979" spans="13:238" x14ac:dyDescent="0.3">
      <c r="M979" s="66"/>
      <c r="BF979" s="23"/>
      <c r="BG979" s="24"/>
      <c r="BH979" s="24"/>
      <c r="BI979" s="24"/>
      <c r="BJ979" s="24"/>
      <c r="BK979" s="24"/>
      <c r="BL979" s="24"/>
      <c r="BM979" s="24"/>
      <c r="BN979" s="24"/>
      <c r="BO979" s="24"/>
      <c r="BP979" s="24"/>
      <c r="BQ979" s="24"/>
      <c r="BR979" s="24"/>
      <c r="BS979" s="24"/>
      <c r="BT979" s="24"/>
      <c r="BU979" s="24"/>
      <c r="BV979" s="24"/>
      <c r="BW979" s="24"/>
      <c r="BX979" s="24"/>
      <c r="BY979" s="24"/>
      <c r="BZ979" s="24"/>
      <c r="CA979" s="24"/>
      <c r="CB979" s="24"/>
      <c r="CC979" s="24"/>
      <c r="CD979" s="24"/>
      <c r="CE979" s="24"/>
      <c r="CF979" s="24"/>
      <c r="CG979" s="24"/>
      <c r="CH979" s="24"/>
      <c r="CI979" s="24"/>
      <c r="CJ979" s="24"/>
      <c r="CK979" s="24"/>
      <c r="CL979" s="24"/>
      <c r="CM979" s="24"/>
      <c r="CN979" s="24"/>
      <c r="CO979" s="24"/>
      <c r="CP979" s="24"/>
      <c r="CQ979" s="24"/>
      <c r="CR979" s="24"/>
      <c r="CS979" s="24"/>
      <c r="CT979" s="24"/>
      <c r="CU979" s="24"/>
      <c r="CV979" s="24"/>
      <c r="CW979" s="24"/>
      <c r="CX979" s="24"/>
      <c r="CY979" s="24"/>
      <c r="CZ979" s="24"/>
      <c r="DA979" s="24"/>
      <c r="DB979" s="24"/>
      <c r="DC979" s="24"/>
      <c r="DD979" s="24"/>
      <c r="DE979" s="24"/>
      <c r="DF979" s="24"/>
      <c r="DG979" s="24"/>
      <c r="DH979" s="24"/>
      <c r="DI979" s="24"/>
      <c r="DJ979" s="24"/>
      <c r="DK979" s="24"/>
      <c r="DL979" s="24"/>
      <c r="DM979" s="24"/>
      <c r="DN979" s="24"/>
      <c r="DO979" s="24"/>
      <c r="DP979" s="24"/>
      <c r="DQ979" s="24"/>
      <c r="DR979" s="24"/>
      <c r="DS979" s="24"/>
      <c r="DT979" s="24"/>
      <c r="DU979" s="24"/>
      <c r="DV979" s="24"/>
      <c r="DW979" s="24"/>
      <c r="DX979" s="24"/>
      <c r="DY979" s="24"/>
      <c r="DZ979" s="24"/>
      <c r="EA979" s="24"/>
      <c r="EB979" s="24"/>
      <c r="EC979" s="24"/>
      <c r="ED979" s="24"/>
      <c r="EE979" s="24"/>
      <c r="EF979" s="24"/>
      <c r="EG979" s="24"/>
      <c r="EH979" s="24"/>
      <c r="EI979" s="24"/>
      <c r="EJ979" s="24"/>
      <c r="EK979" s="24"/>
      <c r="EL979" s="24"/>
      <c r="EM979" s="24"/>
      <c r="EN979" s="24"/>
      <c r="EO979" s="24"/>
      <c r="EP979" s="24"/>
      <c r="EQ979" s="24"/>
      <c r="ER979" s="24"/>
      <c r="ES979" s="24"/>
      <c r="ET979" s="24"/>
      <c r="EU979" s="24"/>
      <c r="EV979" s="24"/>
      <c r="EW979" s="24"/>
      <c r="EX979" s="24"/>
      <c r="EY979" s="24"/>
      <c r="EZ979" s="24"/>
      <c r="FA979" s="24"/>
      <c r="FB979" s="24"/>
      <c r="FC979" s="24"/>
      <c r="FD979" s="24"/>
      <c r="FE979" s="24"/>
      <c r="FF979" s="24"/>
      <c r="FG979" s="24"/>
      <c r="FH979" s="24"/>
      <c r="FI979" s="24"/>
      <c r="FJ979" s="24"/>
      <c r="FK979" s="24"/>
      <c r="FL979" s="24"/>
      <c r="FM979" s="24"/>
      <c r="FN979" s="24"/>
      <c r="FO979" s="24"/>
      <c r="FP979" s="24"/>
      <c r="FQ979" s="24"/>
      <c r="FR979" s="24"/>
      <c r="FS979" s="24"/>
      <c r="FT979" s="24"/>
      <c r="FU979" s="24"/>
      <c r="FV979" s="24"/>
      <c r="FW979" s="24"/>
      <c r="FX979" s="24"/>
      <c r="FY979" s="24"/>
      <c r="FZ979" s="24"/>
      <c r="GA979" s="24"/>
      <c r="GB979" s="24"/>
      <c r="GC979" s="24"/>
      <c r="GD979" s="24"/>
      <c r="GE979" s="24"/>
      <c r="GF979" s="24"/>
      <c r="GG979" s="24"/>
      <c r="GH979" s="24"/>
      <c r="GI979" s="24"/>
      <c r="GJ979" s="24"/>
      <c r="GK979" s="24"/>
      <c r="GL979" s="24"/>
      <c r="GM979" s="24"/>
      <c r="GN979" s="24"/>
      <c r="GO979" s="24"/>
      <c r="GP979" s="24"/>
      <c r="GQ979" s="24"/>
      <c r="GR979" s="24"/>
      <c r="GS979" s="24"/>
      <c r="GT979" s="24"/>
      <c r="GU979" s="24"/>
      <c r="GV979" s="24"/>
      <c r="GW979" s="24"/>
      <c r="GX979" s="24"/>
      <c r="GY979" s="24"/>
      <c r="GZ979" s="24"/>
      <c r="HA979" s="24"/>
      <c r="HB979" s="24"/>
      <c r="HC979" s="24"/>
      <c r="HD979" s="24"/>
      <c r="HE979" s="24"/>
      <c r="HF979" s="24"/>
      <c r="HG979" s="24"/>
      <c r="HH979" s="24"/>
      <c r="HI979" s="24"/>
      <c r="HJ979" s="24"/>
      <c r="HK979" s="24"/>
      <c r="HL979" s="24"/>
      <c r="HM979" s="24"/>
      <c r="HN979" s="24"/>
      <c r="HO979" s="24"/>
      <c r="HP979" s="24"/>
      <c r="HQ979" s="24"/>
      <c r="HR979" s="24"/>
      <c r="HS979" s="24"/>
      <c r="HT979" s="24"/>
      <c r="HU979" s="24"/>
      <c r="HV979" s="24"/>
      <c r="HW979" s="24"/>
      <c r="HX979" s="24"/>
      <c r="HY979" s="24"/>
      <c r="HZ979" s="24"/>
      <c r="IA979" s="24"/>
      <c r="IB979" s="24"/>
      <c r="IC979" s="24"/>
      <c r="ID979" s="24"/>
    </row>
    <row r="980" spans="13:238" x14ac:dyDescent="0.3">
      <c r="M980" s="66"/>
      <c r="BF980" s="23"/>
      <c r="BG980" s="24"/>
      <c r="BH980" s="24"/>
      <c r="BI980" s="24"/>
      <c r="BJ980" s="24"/>
      <c r="BK980" s="24"/>
      <c r="BL980" s="24"/>
      <c r="BM980" s="24"/>
      <c r="BN980" s="24"/>
      <c r="BO980" s="24"/>
      <c r="BP980" s="24"/>
      <c r="BQ980" s="24"/>
      <c r="BR980" s="24"/>
      <c r="BS980" s="24"/>
      <c r="BT980" s="24"/>
      <c r="BU980" s="24"/>
      <c r="BV980" s="24"/>
      <c r="BW980" s="24"/>
      <c r="BX980" s="24"/>
      <c r="BY980" s="24"/>
      <c r="BZ980" s="24"/>
      <c r="CA980" s="24"/>
      <c r="CB980" s="24"/>
      <c r="CC980" s="24"/>
      <c r="CD980" s="24"/>
      <c r="CE980" s="24"/>
      <c r="CF980" s="24"/>
      <c r="CG980" s="24"/>
      <c r="CH980" s="24"/>
      <c r="CI980" s="24"/>
      <c r="CJ980" s="24"/>
      <c r="CK980" s="24"/>
      <c r="CL980" s="24"/>
      <c r="CM980" s="24"/>
      <c r="CN980" s="24"/>
      <c r="CO980" s="24"/>
      <c r="CP980" s="24"/>
      <c r="CQ980" s="24"/>
      <c r="CR980" s="24"/>
      <c r="CS980" s="24"/>
      <c r="CT980" s="24"/>
      <c r="CU980" s="24"/>
      <c r="CV980" s="24"/>
      <c r="CW980" s="24"/>
      <c r="CX980" s="24"/>
      <c r="CY980" s="24"/>
      <c r="CZ980" s="24"/>
      <c r="DA980" s="24"/>
      <c r="DB980" s="24"/>
      <c r="DC980" s="24"/>
      <c r="DD980" s="24"/>
      <c r="DE980" s="24"/>
      <c r="DF980" s="24"/>
      <c r="DG980" s="24"/>
      <c r="DH980" s="24"/>
      <c r="DI980" s="24"/>
      <c r="DJ980" s="24"/>
      <c r="DK980" s="24"/>
      <c r="DL980" s="24"/>
      <c r="DM980" s="24"/>
      <c r="DN980" s="24"/>
      <c r="DO980" s="24"/>
      <c r="DP980" s="24"/>
      <c r="DQ980" s="24"/>
      <c r="DR980" s="24"/>
      <c r="DS980" s="24"/>
      <c r="DT980" s="24"/>
      <c r="DU980" s="24"/>
      <c r="DV980" s="24"/>
      <c r="DW980" s="24"/>
      <c r="DX980" s="24"/>
      <c r="DY980" s="24"/>
      <c r="DZ980" s="24"/>
      <c r="EA980" s="24"/>
      <c r="EB980" s="24"/>
      <c r="EC980" s="24"/>
      <c r="ED980" s="24"/>
      <c r="EE980" s="24"/>
      <c r="EF980" s="24"/>
      <c r="EG980" s="24"/>
      <c r="EH980" s="24"/>
      <c r="EI980" s="24"/>
      <c r="EJ980" s="24"/>
      <c r="EK980" s="24"/>
      <c r="EL980" s="24"/>
      <c r="EM980" s="24"/>
      <c r="EN980" s="24"/>
      <c r="EO980" s="24"/>
      <c r="EP980" s="24"/>
      <c r="EQ980" s="24"/>
      <c r="ER980" s="24"/>
      <c r="ES980" s="24"/>
      <c r="ET980" s="24"/>
      <c r="EU980" s="24"/>
      <c r="EV980" s="24"/>
      <c r="EW980" s="24"/>
      <c r="EX980" s="24"/>
      <c r="EY980" s="24"/>
      <c r="EZ980" s="24"/>
      <c r="FA980" s="24"/>
      <c r="FB980" s="24"/>
      <c r="FC980" s="24"/>
      <c r="FD980" s="24"/>
      <c r="FE980" s="24"/>
      <c r="FF980" s="24"/>
      <c r="FG980" s="24"/>
      <c r="FH980" s="24"/>
      <c r="FI980" s="24"/>
      <c r="FJ980" s="24"/>
      <c r="FK980" s="24"/>
      <c r="FL980" s="24"/>
      <c r="FM980" s="24"/>
      <c r="FN980" s="24"/>
      <c r="FO980" s="24"/>
      <c r="FP980" s="24"/>
      <c r="FQ980" s="24"/>
      <c r="FR980" s="24"/>
      <c r="FS980" s="24"/>
      <c r="FT980" s="24"/>
      <c r="FU980" s="24"/>
      <c r="FV980" s="24"/>
      <c r="FW980" s="24"/>
      <c r="FX980" s="24"/>
      <c r="FY980" s="24"/>
      <c r="FZ980" s="24"/>
      <c r="GA980" s="24"/>
      <c r="GB980" s="24"/>
      <c r="GC980" s="24"/>
      <c r="GD980" s="24"/>
      <c r="GE980" s="24"/>
      <c r="GF980" s="24"/>
      <c r="GG980" s="24"/>
      <c r="GH980" s="24"/>
      <c r="GI980" s="24"/>
      <c r="GJ980" s="24"/>
      <c r="GK980" s="24"/>
      <c r="GL980" s="24"/>
      <c r="GM980" s="24"/>
      <c r="GN980" s="24"/>
      <c r="GO980" s="24"/>
      <c r="GP980" s="24"/>
      <c r="GQ980" s="24"/>
      <c r="GR980" s="24"/>
      <c r="GS980" s="24"/>
      <c r="GT980" s="24"/>
      <c r="GU980" s="24"/>
      <c r="GV980" s="24"/>
      <c r="GW980" s="24"/>
      <c r="GX980" s="24"/>
      <c r="GY980" s="24"/>
      <c r="GZ980" s="24"/>
      <c r="HA980" s="24"/>
      <c r="HB980" s="24"/>
      <c r="HC980" s="24"/>
      <c r="HD980" s="24"/>
      <c r="HE980" s="24"/>
      <c r="HF980" s="24"/>
      <c r="HG980" s="24"/>
      <c r="HH980" s="24"/>
      <c r="HI980" s="24"/>
      <c r="HJ980" s="24"/>
      <c r="HK980" s="24"/>
      <c r="HL980" s="24"/>
      <c r="HM980" s="24"/>
      <c r="HN980" s="24"/>
      <c r="HO980" s="24"/>
      <c r="HP980" s="24"/>
      <c r="HQ980" s="24"/>
      <c r="HR980" s="24"/>
      <c r="HS980" s="24"/>
      <c r="HT980" s="24"/>
      <c r="HU980" s="24"/>
      <c r="HV980" s="24"/>
      <c r="HW980" s="24"/>
      <c r="HX980" s="24"/>
      <c r="HY980" s="24"/>
      <c r="HZ980" s="24"/>
      <c r="IA980" s="24"/>
      <c r="IB980" s="24"/>
      <c r="IC980" s="24"/>
      <c r="ID980" s="24"/>
    </row>
    <row r="981" spans="13:238" x14ac:dyDescent="0.3">
      <c r="M981" s="66"/>
      <c r="BF981" s="23"/>
      <c r="BG981" s="24"/>
      <c r="BH981" s="24"/>
      <c r="BI981" s="24"/>
      <c r="BJ981" s="24"/>
      <c r="BK981" s="24"/>
      <c r="BL981" s="24"/>
      <c r="BM981" s="24"/>
      <c r="BN981" s="24"/>
      <c r="BO981" s="24"/>
      <c r="BP981" s="24"/>
      <c r="BQ981" s="24"/>
      <c r="BR981" s="24"/>
      <c r="BS981" s="24"/>
      <c r="BT981" s="24"/>
      <c r="BU981" s="24"/>
      <c r="BV981" s="24"/>
      <c r="BW981" s="24"/>
      <c r="BX981" s="24"/>
      <c r="BY981" s="24"/>
      <c r="BZ981" s="24"/>
      <c r="CA981" s="24"/>
      <c r="CB981" s="24"/>
      <c r="CC981" s="24"/>
      <c r="CD981" s="24"/>
      <c r="CE981" s="24"/>
      <c r="CF981" s="24"/>
      <c r="CG981" s="24"/>
      <c r="CH981" s="24"/>
      <c r="CI981" s="24"/>
      <c r="CJ981" s="24"/>
      <c r="CK981" s="24"/>
      <c r="CL981" s="24"/>
      <c r="CM981" s="24"/>
      <c r="CN981" s="24"/>
      <c r="CO981" s="24"/>
      <c r="CP981" s="24"/>
      <c r="CQ981" s="24"/>
      <c r="CR981" s="24"/>
      <c r="CS981" s="24"/>
      <c r="CT981" s="24"/>
      <c r="CU981" s="24"/>
      <c r="CV981" s="24"/>
      <c r="CW981" s="24"/>
      <c r="CX981" s="24"/>
      <c r="CY981" s="24"/>
      <c r="CZ981" s="24"/>
      <c r="DA981" s="24"/>
      <c r="DB981" s="24"/>
      <c r="DC981" s="24"/>
      <c r="DD981" s="24"/>
      <c r="DE981" s="24"/>
      <c r="DF981" s="24"/>
      <c r="DG981" s="24"/>
      <c r="DH981" s="24"/>
      <c r="DI981" s="24"/>
      <c r="DJ981" s="24"/>
      <c r="DK981" s="24"/>
      <c r="DL981" s="24"/>
      <c r="DM981" s="24"/>
      <c r="DN981" s="24"/>
      <c r="DO981" s="24"/>
      <c r="DP981" s="24"/>
      <c r="DQ981" s="24"/>
      <c r="DR981" s="24"/>
      <c r="DS981" s="24"/>
      <c r="DT981" s="24"/>
      <c r="DU981" s="24"/>
      <c r="DV981" s="24"/>
      <c r="DW981" s="24"/>
      <c r="DX981" s="24"/>
      <c r="DY981" s="24"/>
      <c r="DZ981" s="24"/>
      <c r="EA981" s="24"/>
      <c r="EB981" s="24"/>
      <c r="EC981" s="24"/>
      <c r="ED981" s="24"/>
      <c r="EE981" s="24"/>
      <c r="EF981" s="24"/>
      <c r="EG981" s="24"/>
      <c r="EH981" s="24"/>
      <c r="EI981" s="24"/>
      <c r="EJ981" s="24"/>
      <c r="EK981" s="24"/>
      <c r="EL981" s="24"/>
      <c r="EM981" s="24"/>
      <c r="EN981" s="24"/>
      <c r="EO981" s="24"/>
      <c r="EP981" s="24"/>
      <c r="EQ981" s="24"/>
      <c r="ER981" s="24"/>
      <c r="ES981" s="24"/>
      <c r="ET981" s="24"/>
      <c r="EU981" s="24"/>
      <c r="EV981" s="24"/>
      <c r="EW981" s="24"/>
      <c r="EX981" s="24"/>
      <c r="EY981" s="24"/>
      <c r="EZ981" s="24"/>
      <c r="FA981" s="24"/>
      <c r="FB981" s="24"/>
      <c r="FC981" s="24"/>
      <c r="FD981" s="24"/>
      <c r="FE981" s="24"/>
      <c r="FF981" s="24"/>
      <c r="FG981" s="24"/>
      <c r="FH981" s="24"/>
      <c r="FI981" s="24"/>
      <c r="FJ981" s="24"/>
      <c r="FK981" s="24"/>
      <c r="FL981" s="24"/>
      <c r="FM981" s="24"/>
      <c r="FN981" s="24"/>
      <c r="FO981" s="24"/>
      <c r="FP981" s="24"/>
      <c r="FQ981" s="24"/>
      <c r="FR981" s="24"/>
      <c r="FS981" s="24"/>
      <c r="FT981" s="24"/>
      <c r="FU981" s="24"/>
      <c r="FV981" s="24"/>
      <c r="FW981" s="24"/>
      <c r="FX981" s="24"/>
      <c r="FY981" s="24"/>
      <c r="FZ981" s="24"/>
      <c r="GA981" s="24"/>
      <c r="GB981" s="24"/>
      <c r="GC981" s="24"/>
      <c r="GD981" s="24"/>
      <c r="GE981" s="24"/>
      <c r="GF981" s="24"/>
      <c r="GG981" s="24"/>
      <c r="GH981" s="24"/>
      <c r="GI981" s="24"/>
      <c r="GJ981" s="24"/>
      <c r="GK981" s="24"/>
      <c r="GL981" s="24"/>
      <c r="GM981" s="24"/>
      <c r="GN981" s="24"/>
      <c r="GO981" s="24"/>
      <c r="GP981" s="24"/>
      <c r="GQ981" s="24"/>
      <c r="GR981" s="24"/>
      <c r="GS981" s="24"/>
      <c r="GT981" s="24"/>
      <c r="GU981" s="24"/>
      <c r="GV981" s="24"/>
      <c r="GW981" s="24"/>
      <c r="GX981" s="24"/>
      <c r="GY981" s="24"/>
      <c r="GZ981" s="24"/>
      <c r="HA981" s="24"/>
      <c r="HB981" s="24"/>
      <c r="HC981" s="24"/>
      <c r="HD981" s="24"/>
      <c r="HE981" s="24"/>
      <c r="HF981" s="24"/>
      <c r="HG981" s="24"/>
      <c r="HH981" s="24"/>
      <c r="HI981" s="24"/>
      <c r="HJ981" s="24"/>
      <c r="HK981" s="24"/>
      <c r="HL981" s="24"/>
      <c r="HM981" s="24"/>
      <c r="HN981" s="24"/>
      <c r="HO981" s="24"/>
      <c r="HP981" s="24"/>
      <c r="HQ981" s="24"/>
      <c r="HR981" s="24"/>
      <c r="HS981" s="24"/>
      <c r="HT981" s="24"/>
      <c r="HU981" s="24"/>
      <c r="HV981" s="24"/>
      <c r="HW981" s="24"/>
      <c r="HX981" s="24"/>
      <c r="HY981" s="24"/>
      <c r="HZ981" s="24"/>
      <c r="IA981" s="24"/>
      <c r="IB981" s="24"/>
      <c r="IC981" s="24"/>
      <c r="ID981" s="24"/>
    </row>
    <row r="982" spans="13:238" x14ac:dyDescent="0.3">
      <c r="M982" s="66"/>
      <c r="BF982" s="23"/>
      <c r="BG982" s="24"/>
      <c r="BH982" s="24"/>
      <c r="BI982" s="24"/>
      <c r="BJ982" s="24"/>
      <c r="BK982" s="24"/>
      <c r="BL982" s="24"/>
      <c r="BM982" s="24"/>
      <c r="BN982" s="24"/>
      <c r="BO982" s="24"/>
      <c r="BP982" s="24"/>
      <c r="BQ982" s="24"/>
      <c r="BR982" s="24"/>
      <c r="BS982" s="24"/>
      <c r="BT982" s="24"/>
      <c r="BU982" s="24"/>
      <c r="BV982" s="24"/>
      <c r="BW982" s="24"/>
      <c r="BX982" s="24"/>
      <c r="BY982" s="24"/>
      <c r="BZ982" s="24"/>
      <c r="CA982" s="24"/>
      <c r="CB982" s="24"/>
      <c r="CC982" s="24"/>
      <c r="CD982" s="24"/>
      <c r="CE982" s="24"/>
      <c r="CF982" s="24"/>
      <c r="CG982" s="24"/>
      <c r="CH982" s="24"/>
      <c r="CI982" s="24"/>
      <c r="CJ982" s="24"/>
      <c r="CK982" s="24"/>
      <c r="CL982" s="24"/>
      <c r="CM982" s="24"/>
      <c r="CN982" s="24"/>
      <c r="CO982" s="24"/>
      <c r="CP982" s="24"/>
      <c r="CQ982" s="24"/>
      <c r="CR982" s="24"/>
      <c r="CS982" s="24"/>
      <c r="CT982" s="24"/>
      <c r="CU982" s="24"/>
      <c r="CV982" s="24"/>
      <c r="CW982" s="24"/>
      <c r="CX982" s="24"/>
      <c r="CY982" s="24"/>
      <c r="CZ982" s="24"/>
      <c r="DA982" s="24"/>
      <c r="DB982" s="24"/>
      <c r="DC982" s="24"/>
      <c r="DD982" s="24"/>
      <c r="DE982" s="24"/>
      <c r="DF982" s="24"/>
      <c r="DG982" s="24"/>
      <c r="DH982" s="24"/>
      <c r="DI982" s="24"/>
      <c r="DJ982" s="24"/>
      <c r="DK982" s="24"/>
      <c r="DL982" s="24"/>
      <c r="DM982" s="24"/>
      <c r="DN982" s="24"/>
      <c r="DO982" s="24"/>
      <c r="DP982" s="24"/>
      <c r="DQ982" s="24"/>
      <c r="DR982" s="24"/>
      <c r="DS982" s="24"/>
      <c r="DT982" s="24"/>
      <c r="DU982" s="24"/>
      <c r="DV982" s="24"/>
      <c r="DW982" s="24"/>
      <c r="DX982" s="24"/>
      <c r="DY982" s="24"/>
      <c r="DZ982" s="24"/>
      <c r="EA982" s="24"/>
      <c r="EB982" s="24"/>
      <c r="EC982" s="24"/>
      <c r="ED982" s="24"/>
      <c r="EE982" s="24"/>
      <c r="EF982" s="24"/>
      <c r="EG982" s="24"/>
      <c r="EH982" s="24"/>
      <c r="EI982" s="24"/>
      <c r="EJ982" s="24"/>
      <c r="EK982" s="24"/>
      <c r="EL982" s="24"/>
      <c r="EM982" s="24"/>
      <c r="EN982" s="24"/>
      <c r="EO982" s="24"/>
      <c r="EP982" s="24"/>
      <c r="EQ982" s="24"/>
      <c r="ER982" s="24"/>
      <c r="ES982" s="24"/>
      <c r="ET982" s="24"/>
      <c r="EU982" s="24"/>
      <c r="EV982" s="24"/>
      <c r="EW982" s="24"/>
      <c r="EX982" s="24"/>
      <c r="EY982" s="24"/>
      <c r="EZ982" s="24"/>
      <c r="FA982" s="24"/>
      <c r="FB982" s="24"/>
      <c r="FC982" s="24"/>
      <c r="FD982" s="24"/>
      <c r="FE982" s="24"/>
      <c r="FF982" s="24"/>
      <c r="FG982" s="24"/>
      <c r="FH982" s="24"/>
      <c r="FI982" s="24"/>
      <c r="FJ982" s="24"/>
      <c r="FK982" s="24"/>
      <c r="FL982" s="24"/>
      <c r="FM982" s="24"/>
      <c r="FN982" s="24"/>
      <c r="FO982" s="24"/>
      <c r="FP982" s="24"/>
      <c r="FQ982" s="24"/>
      <c r="FR982" s="24"/>
      <c r="FS982" s="24"/>
      <c r="FT982" s="24"/>
      <c r="FU982" s="24"/>
      <c r="FV982" s="24"/>
      <c r="FW982" s="24"/>
      <c r="FX982" s="24"/>
      <c r="FY982" s="24"/>
      <c r="FZ982" s="24"/>
      <c r="GA982" s="24"/>
      <c r="GB982" s="24"/>
      <c r="GC982" s="24"/>
      <c r="GD982" s="24"/>
      <c r="GE982" s="24"/>
      <c r="GF982" s="24"/>
      <c r="GG982" s="24"/>
      <c r="GH982" s="24"/>
      <c r="GI982" s="24"/>
      <c r="GJ982" s="24"/>
      <c r="GK982" s="24"/>
      <c r="GL982" s="24"/>
      <c r="GM982" s="24"/>
      <c r="GN982" s="24"/>
      <c r="GO982" s="24"/>
      <c r="GP982" s="24"/>
      <c r="GQ982" s="24"/>
      <c r="GR982" s="24"/>
      <c r="GS982" s="24"/>
      <c r="GT982" s="24"/>
      <c r="GU982" s="24"/>
      <c r="GV982" s="24"/>
      <c r="GW982" s="24"/>
      <c r="GX982" s="24"/>
      <c r="GY982" s="24"/>
      <c r="GZ982" s="24"/>
      <c r="HA982" s="24"/>
      <c r="HB982" s="24"/>
      <c r="HC982" s="24"/>
      <c r="HD982" s="24"/>
      <c r="HE982" s="24"/>
      <c r="HF982" s="24"/>
      <c r="HG982" s="24"/>
      <c r="HH982" s="24"/>
      <c r="HI982" s="24"/>
      <c r="HJ982" s="24"/>
      <c r="HK982" s="24"/>
      <c r="HL982" s="24"/>
      <c r="HM982" s="24"/>
      <c r="HN982" s="24"/>
      <c r="HO982" s="24"/>
      <c r="HP982" s="24"/>
      <c r="HQ982" s="24"/>
      <c r="HR982" s="24"/>
      <c r="HS982" s="24"/>
      <c r="HT982" s="24"/>
      <c r="HU982" s="24"/>
      <c r="HV982" s="24"/>
      <c r="HW982" s="24"/>
      <c r="HX982" s="24"/>
      <c r="HY982" s="24"/>
      <c r="HZ982" s="24"/>
      <c r="IA982" s="24"/>
      <c r="IB982" s="24"/>
      <c r="IC982" s="24"/>
      <c r="ID982" s="24"/>
    </row>
    <row r="983" spans="13:238" x14ac:dyDescent="0.3">
      <c r="M983" s="66"/>
      <c r="BF983" s="23"/>
      <c r="BG983" s="24"/>
      <c r="BH983" s="24"/>
      <c r="BI983" s="24"/>
      <c r="BJ983" s="24"/>
      <c r="BK983" s="24"/>
      <c r="BL983" s="24"/>
      <c r="BM983" s="24"/>
      <c r="BN983" s="24"/>
      <c r="BO983" s="24"/>
      <c r="BP983" s="24"/>
      <c r="BQ983" s="24"/>
      <c r="BR983" s="24"/>
      <c r="BS983" s="24"/>
      <c r="BT983" s="24"/>
      <c r="BU983" s="24"/>
      <c r="BV983" s="24"/>
      <c r="BW983" s="24"/>
      <c r="BX983" s="24"/>
      <c r="BY983" s="24"/>
      <c r="BZ983" s="24"/>
      <c r="CA983" s="24"/>
      <c r="CB983" s="24"/>
      <c r="CC983" s="24"/>
      <c r="CD983" s="24"/>
      <c r="CE983" s="24"/>
      <c r="CF983" s="24"/>
      <c r="CG983" s="24"/>
      <c r="CH983" s="24"/>
      <c r="CI983" s="24"/>
      <c r="CJ983" s="24"/>
      <c r="CK983" s="24"/>
      <c r="CL983" s="24"/>
      <c r="CM983" s="24"/>
      <c r="CN983" s="24"/>
      <c r="CO983" s="24"/>
      <c r="CP983" s="24"/>
      <c r="CQ983" s="24"/>
      <c r="CR983" s="24"/>
      <c r="CS983" s="24"/>
      <c r="CT983" s="24"/>
      <c r="CU983" s="24"/>
      <c r="CV983" s="24"/>
      <c r="CW983" s="24"/>
      <c r="CX983" s="24"/>
      <c r="CY983" s="24"/>
      <c r="CZ983" s="24"/>
      <c r="DA983" s="24"/>
      <c r="DB983" s="24"/>
      <c r="DC983" s="24"/>
      <c r="DD983" s="24"/>
      <c r="DE983" s="24"/>
      <c r="DF983" s="24"/>
      <c r="DG983" s="24"/>
      <c r="DH983" s="24"/>
      <c r="DI983" s="24"/>
      <c r="DJ983" s="24"/>
      <c r="DK983" s="24"/>
      <c r="DL983" s="24"/>
      <c r="DM983" s="24"/>
      <c r="DN983" s="24"/>
      <c r="DO983" s="24"/>
      <c r="DP983" s="24"/>
      <c r="DQ983" s="24"/>
      <c r="DR983" s="24"/>
      <c r="DS983" s="24"/>
      <c r="DT983" s="24"/>
      <c r="DU983" s="24"/>
      <c r="DV983" s="24"/>
      <c r="DW983" s="24"/>
      <c r="DX983" s="24"/>
      <c r="DY983" s="24"/>
      <c r="DZ983" s="24"/>
      <c r="EA983" s="24"/>
      <c r="EB983" s="24"/>
      <c r="EC983" s="24"/>
      <c r="ED983" s="24"/>
      <c r="EE983" s="24"/>
      <c r="EF983" s="24"/>
      <c r="EG983" s="24"/>
      <c r="EH983" s="24"/>
      <c r="EI983" s="24"/>
      <c r="EJ983" s="24"/>
      <c r="EK983" s="24"/>
      <c r="EL983" s="24"/>
      <c r="EM983" s="24"/>
      <c r="EN983" s="24"/>
      <c r="EO983" s="24"/>
      <c r="EP983" s="24"/>
      <c r="EQ983" s="24"/>
      <c r="ER983" s="24"/>
      <c r="ES983" s="24"/>
      <c r="ET983" s="24"/>
      <c r="EU983" s="24"/>
      <c r="EV983" s="24"/>
      <c r="EW983" s="24"/>
      <c r="EX983" s="24"/>
      <c r="EY983" s="24"/>
      <c r="EZ983" s="24"/>
      <c r="FA983" s="24"/>
      <c r="FB983" s="24"/>
      <c r="FC983" s="24"/>
      <c r="FD983" s="24"/>
      <c r="FE983" s="24"/>
      <c r="FF983" s="24"/>
      <c r="FG983" s="24"/>
      <c r="FH983" s="24"/>
      <c r="FI983" s="24"/>
      <c r="FJ983" s="24"/>
      <c r="FK983" s="24"/>
      <c r="FL983" s="24"/>
      <c r="FM983" s="24"/>
      <c r="FN983" s="24"/>
      <c r="FO983" s="24"/>
      <c r="FP983" s="24"/>
      <c r="FQ983" s="24"/>
      <c r="FR983" s="24"/>
      <c r="FS983" s="24"/>
      <c r="FT983" s="24"/>
      <c r="FU983" s="24"/>
      <c r="FV983" s="24"/>
      <c r="FW983" s="24"/>
      <c r="FX983" s="24"/>
      <c r="FY983" s="24"/>
      <c r="FZ983" s="24"/>
      <c r="GA983" s="24"/>
      <c r="GB983" s="24"/>
      <c r="GC983" s="24"/>
      <c r="GD983" s="24"/>
      <c r="GE983" s="24"/>
      <c r="GF983" s="24"/>
      <c r="GG983" s="24"/>
      <c r="GH983" s="24"/>
      <c r="GI983" s="24"/>
      <c r="GJ983" s="24"/>
      <c r="GK983" s="24"/>
      <c r="GL983" s="24"/>
      <c r="GM983" s="24"/>
      <c r="GN983" s="24"/>
      <c r="GO983" s="24"/>
      <c r="GP983" s="24"/>
      <c r="GQ983" s="24"/>
      <c r="GR983" s="24"/>
      <c r="GS983" s="24"/>
      <c r="GT983" s="24"/>
      <c r="GU983" s="24"/>
      <c r="GV983" s="24"/>
      <c r="GW983" s="24"/>
      <c r="GX983" s="24"/>
      <c r="GY983" s="24"/>
      <c r="GZ983" s="24"/>
      <c r="HA983" s="24"/>
      <c r="HB983" s="24"/>
      <c r="HC983" s="24"/>
      <c r="HD983" s="24"/>
      <c r="HE983" s="24"/>
      <c r="HF983" s="24"/>
      <c r="HG983" s="24"/>
      <c r="HH983" s="24"/>
      <c r="HI983" s="24"/>
      <c r="HJ983" s="24"/>
      <c r="HK983" s="24"/>
      <c r="HL983" s="24"/>
      <c r="HM983" s="24"/>
      <c r="HN983" s="24"/>
      <c r="HO983" s="24"/>
      <c r="HP983" s="24"/>
      <c r="HQ983" s="24"/>
      <c r="HR983" s="24"/>
      <c r="HS983" s="24"/>
      <c r="HT983" s="24"/>
      <c r="HU983" s="24"/>
      <c r="HV983" s="24"/>
      <c r="HW983" s="24"/>
      <c r="HX983" s="24"/>
      <c r="HY983" s="24"/>
      <c r="HZ983" s="24"/>
      <c r="IA983" s="24"/>
      <c r="IB983" s="24"/>
      <c r="IC983" s="24"/>
      <c r="ID983" s="24"/>
    </row>
    <row r="984" spans="13:238" x14ac:dyDescent="0.3">
      <c r="M984" s="66"/>
      <c r="BF984" s="23"/>
      <c r="BG984" s="24"/>
      <c r="BH984" s="24"/>
      <c r="BI984" s="24"/>
      <c r="BJ984" s="24"/>
      <c r="BK984" s="24"/>
      <c r="BL984" s="24"/>
      <c r="BM984" s="24"/>
      <c r="BN984" s="24"/>
      <c r="BO984" s="24"/>
      <c r="BP984" s="24"/>
      <c r="BQ984" s="24"/>
      <c r="BR984" s="24"/>
      <c r="BS984" s="24"/>
      <c r="BT984" s="24"/>
      <c r="BU984" s="24"/>
      <c r="BV984" s="24"/>
      <c r="BW984" s="24"/>
      <c r="BX984" s="24"/>
      <c r="BY984" s="24"/>
      <c r="BZ984" s="24"/>
      <c r="CA984" s="24"/>
      <c r="CB984" s="24"/>
      <c r="CC984" s="24"/>
      <c r="CD984" s="24"/>
      <c r="CE984" s="24"/>
      <c r="CF984" s="24"/>
      <c r="CG984" s="24"/>
      <c r="CH984" s="24"/>
      <c r="CI984" s="24"/>
      <c r="CJ984" s="24"/>
      <c r="CK984" s="24"/>
      <c r="CL984" s="24"/>
      <c r="CM984" s="24"/>
      <c r="CN984" s="24"/>
      <c r="CO984" s="24"/>
      <c r="CP984" s="24"/>
      <c r="CQ984" s="24"/>
      <c r="CR984" s="24"/>
      <c r="CS984" s="24"/>
      <c r="CT984" s="24"/>
      <c r="CU984" s="24"/>
      <c r="CV984" s="24"/>
      <c r="CW984" s="24"/>
      <c r="CX984" s="24"/>
      <c r="CY984" s="24"/>
      <c r="CZ984" s="24"/>
      <c r="DA984" s="24"/>
      <c r="DB984" s="24"/>
      <c r="DC984" s="24"/>
      <c r="DD984" s="24"/>
      <c r="DE984" s="24"/>
      <c r="DF984" s="24"/>
      <c r="DG984" s="24"/>
      <c r="DH984" s="24"/>
      <c r="DI984" s="24"/>
      <c r="DJ984" s="24"/>
      <c r="DK984" s="24"/>
      <c r="DL984" s="24"/>
      <c r="DM984" s="24"/>
      <c r="DN984" s="24"/>
      <c r="DO984" s="24"/>
      <c r="DP984" s="24"/>
      <c r="DQ984" s="24"/>
      <c r="DR984" s="24"/>
      <c r="DS984" s="24"/>
      <c r="DT984" s="24"/>
      <c r="DU984" s="24"/>
      <c r="DV984" s="24"/>
      <c r="DW984" s="24"/>
      <c r="DX984" s="24"/>
      <c r="DY984" s="24"/>
      <c r="DZ984" s="24"/>
      <c r="EA984" s="24"/>
      <c r="EB984" s="24"/>
      <c r="EC984" s="24"/>
      <c r="ED984" s="24"/>
      <c r="EE984" s="24"/>
      <c r="EF984" s="24"/>
      <c r="EG984" s="24"/>
      <c r="EH984" s="24"/>
      <c r="EI984" s="24"/>
      <c r="EJ984" s="24"/>
      <c r="EK984" s="24"/>
      <c r="EL984" s="24"/>
      <c r="EM984" s="24"/>
      <c r="EN984" s="24"/>
      <c r="EO984" s="24"/>
      <c r="EP984" s="24"/>
      <c r="EQ984" s="24"/>
      <c r="ER984" s="24"/>
      <c r="ES984" s="24"/>
      <c r="ET984" s="24"/>
      <c r="EU984" s="24"/>
      <c r="EV984" s="24"/>
      <c r="EW984" s="24"/>
      <c r="EX984" s="24"/>
      <c r="EY984" s="24"/>
      <c r="EZ984" s="24"/>
      <c r="FA984" s="24"/>
      <c r="FB984" s="24"/>
      <c r="FC984" s="24"/>
      <c r="FD984" s="24"/>
      <c r="FE984" s="24"/>
      <c r="FF984" s="24"/>
      <c r="FG984" s="24"/>
      <c r="FH984" s="24"/>
      <c r="FI984" s="24"/>
      <c r="FJ984" s="24"/>
      <c r="FK984" s="24"/>
      <c r="FL984" s="24"/>
      <c r="FM984" s="24"/>
      <c r="FN984" s="24"/>
      <c r="FO984" s="24"/>
      <c r="FP984" s="24"/>
      <c r="FQ984" s="24"/>
      <c r="FR984" s="24"/>
      <c r="FS984" s="24"/>
      <c r="FT984" s="24"/>
      <c r="FU984" s="24"/>
      <c r="FV984" s="24"/>
      <c r="FW984" s="24"/>
      <c r="FX984" s="24"/>
      <c r="FY984" s="24"/>
      <c r="FZ984" s="24"/>
      <c r="GA984" s="24"/>
      <c r="GB984" s="24"/>
      <c r="GC984" s="24"/>
      <c r="GD984" s="24"/>
      <c r="GE984" s="24"/>
      <c r="GF984" s="24"/>
      <c r="GG984" s="24"/>
      <c r="GH984" s="24"/>
      <c r="GI984" s="24"/>
      <c r="GJ984" s="24"/>
      <c r="GK984" s="24"/>
      <c r="GL984" s="24"/>
      <c r="GM984" s="24"/>
      <c r="GN984" s="24"/>
      <c r="GO984" s="24"/>
      <c r="GP984" s="24"/>
      <c r="GQ984" s="24"/>
      <c r="GR984" s="24"/>
      <c r="GS984" s="24"/>
      <c r="GT984" s="24"/>
      <c r="GU984" s="24"/>
      <c r="GV984" s="24"/>
      <c r="GW984" s="24"/>
      <c r="GX984" s="24"/>
      <c r="GY984" s="24"/>
      <c r="GZ984" s="24"/>
      <c r="HA984" s="24"/>
      <c r="HB984" s="24"/>
      <c r="HC984" s="24"/>
      <c r="HD984" s="24"/>
      <c r="HE984" s="24"/>
      <c r="HF984" s="24"/>
      <c r="HG984" s="24"/>
      <c r="HH984" s="24"/>
      <c r="HI984" s="24"/>
      <c r="HJ984" s="24"/>
      <c r="HK984" s="24"/>
      <c r="HL984" s="24"/>
      <c r="HM984" s="24"/>
      <c r="HN984" s="24"/>
      <c r="HO984" s="24"/>
      <c r="HP984" s="24"/>
      <c r="HQ984" s="24"/>
      <c r="HR984" s="24"/>
      <c r="HS984" s="24"/>
      <c r="HT984" s="24"/>
      <c r="HU984" s="24"/>
      <c r="HV984" s="24"/>
      <c r="HW984" s="24"/>
      <c r="HX984" s="24"/>
      <c r="HY984" s="24"/>
      <c r="HZ984" s="24"/>
      <c r="IA984" s="24"/>
      <c r="IB984" s="24"/>
      <c r="IC984" s="24"/>
      <c r="ID984" s="24"/>
    </row>
    <row r="985" spans="13:238" x14ac:dyDescent="0.3">
      <c r="M985" s="66"/>
      <c r="BF985" s="23"/>
      <c r="BG985" s="24"/>
      <c r="BH985" s="24"/>
      <c r="BI985" s="24"/>
      <c r="BJ985" s="24"/>
      <c r="BK985" s="24"/>
      <c r="BL985" s="24"/>
      <c r="BM985" s="24"/>
      <c r="BN985" s="24"/>
      <c r="BO985" s="24"/>
      <c r="BP985" s="24"/>
      <c r="BQ985" s="24"/>
      <c r="BR985" s="24"/>
      <c r="BS985" s="24"/>
      <c r="BT985" s="24"/>
      <c r="BU985" s="24"/>
      <c r="BV985" s="24"/>
      <c r="BW985" s="24"/>
      <c r="BX985" s="24"/>
      <c r="BY985" s="24"/>
      <c r="BZ985" s="24"/>
      <c r="CA985" s="24"/>
      <c r="CB985" s="24"/>
      <c r="CC985" s="24"/>
      <c r="CD985" s="24"/>
      <c r="CE985" s="24"/>
      <c r="CF985" s="24"/>
      <c r="CG985" s="24"/>
      <c r="CH985" s="24"/>
      <c r="CI985" s="24"/>
      <c r="CJ985" s="24"/>
      <c r="CK985" s="24"/>
      <c r="CL985" s="24"/>
      <c r="CM985" s="24"/>
      <c r="CN985" s="24"/>
      <c r="CO985" s="24"/>
      <c r="CP985" s="24"/>
      <c r="CQ985" s="24"/>
      <c r="CR985" s="24"/>
      <c r="CS985" s="24"/>
      <c r="CT985" s="24"/>
      <c r="CU985" s="24"/>
      <c r="CV985" s="24"/>
      <c r="CW985" s="24"/>
      <c r="CX985" s="24"/>
      <c r="CY985" s="24"/>
      <c r="CZ985" s="24"/>
      <c r="DA985" s="24"/>
      <c r="DB985" s="24"/>
      <c r="DC985" s="24"/>
      <c r="DD985" s="24"/>
      <c r="DE985" s="24"/>
      <c r="DF985" s="24"/>
      <c r="DG985" s="24"/>
      <c r="DH985" s="24"/>
      <c r="DI985" s="24"/>
      <c r="DJ985" s="24"/>
      <c r="DK985" s="24"/>
      <c r="DL985" s="24"/>
      <c r="DM985" s="24"/>
      <c r="DN985" s="24"/>
      <c r="DO985" s="24"/>
      <c r="DP985" s="24"/>
      <c r="DQ985" s="24"/>
      <c r="DR985" s="24"/>
      <c r="DS985" s="24"/>
      <c r="DT985" s="24"/>
      <c r="DU985" s="24"/>
      <c r="DV985" s="24"/>
      <c r="DW985" s="24"/>
      <c r="DX985" s="24"/>
      <c r="DY985" s="24"/>
      <c r="DZ985" s="24"/>
      <c r="EA985" s="24"/>
      <c r="EB985" s="24"/>
      <c r="EC985" s="24"/>
      <c r="ED985" s="24"/>
      <c r="EE985" s="24"/>
      <c r="EF985" s="24"/>
      <c r="EG985" s="24"/>
      <c r="EH985" s="24"/>
      <c r="EI985" s="24"/>
      <c r="EJ985" s="24"/>
      <c r="EK985" s="24"/>
      <c r="EL985" s="24"/>
      <c r="EM985" s="24"/>
      <c r="EN985" s="24"/>
      <c r="EO985" s="24"/>
      <c r="EP985" s="24"/>
      <c r="EQ985" s="24"/>
      <c r="ER985" s="24"/>
      <c r="ES985" s="24"/>
      <c r="ET985" s="24"/>
      <c r="EU985" s="24"/>
      <c r="EV985" s="24"/>
      <c r="EW985" s="24"/>
      <c r="EX985" s="24"/>
      <c r="EY985" s="24"/>
      <c r="EZ985" s="24"/>
      <c r="FA985" s="24"/>
      <c r="FB985" s="24"/>
      <c r="FC985" s="24"/>
      <c r="FD985" s="24"/>
      <c r="FE985" s="24"/>
      <c r="FF985" s="24"/>
      <c r="FG985" s="24"/>
      <c r="FH985" s="24"/>
      <c r="FI985" s="24"/>
      <c r="FJ985" s="24"/>
      <c r="FK985" s="24"/>
      <c r="FL985" s="24"/>
      <c r="FM985" s="24"/>
      <c r="FN985" s="24"/>
      <c r="FO985" s="24"/>
      <c r="FP985" s="24"/>
      <c r="FQ985" s="24"/>
      <c r="FR985" s="24"/>
      <c r="FS985" s="24"/>
      <c r="FT985" s="24"/>
      <c r="FU985" s="24"/>
      <c r="FV985" s="24"/>
      <c r="FW985" s="24"/>
      <c r="FX985" s="24"/>
      <c r="FY985" s="24"/>
      <c r="FZ985" s="24"/>
      <c r="GA985" s="24"/>
      <c r="GB985" s="24"/>
      <c r="GC985" s="24"/>
      <c r="GD985" s="24"/>
      <c r="GE985" s="24"/>
      <c r="GF985" s="24"/>
      <c r="GG985" s="24"/>
      <c r="GH985" s="24"/>
      <c r="GI985" s="24"/>
      <c r="GJ985" s="24"/>
      <c r="GK985" s="24"/>
      <c r="GL985" s="24"/>
      <c r="GM985" s="24"/>
      <c r="GN985" s="24"/>
      <c r="GO985" s="24"/>
      <c r="GP985" s="24"/>
      <c r="GQ985" s="24"/>
      <c r="GR985" s="24"/>
      <c r="GS985" s="24"/>
      <c r="GT985" s="24"/>
      <c r="GU985" s="24"/>
      <c r="GV985" s="24"/>
      <c r="GW985" s="24"/>
      <c r="GX985" s="24"/>
      <c r="GY985" s="24"/>
      <c r="GZ985" s="24"/>
      <c r="HA985" s="24"/>
      <c r="HB985" s="24"/>
      <c r="HC985" s="24"/>
      <c r="HD985" s="24"/>
      <c r="HE985" s="24"/>
      <c r="HF985" s="24"/>
      <c r="HG985" s="24"/>
      <c r="HH985" s="24"/>
      <c r="HI985" s="24"/>
      <c r="HJ985" s="24"/>
      <c r="HK985" s="24"/>
      <c r="HL985" s="24"/>
      <c r="HM985" s="24"/>
      <c r="HN985" s="24"/>
      <c r="HO985" s="24"/>
      <c r="HP985" s="24"/>
      <c r="HQ985" s="24"/>
      <c r="HR985" s="24"/>
      <c r="HS985" s="24"/>
      <c r="HT985" s="24"/>
      <c r="HU985" s="24"/>
      <c r="HV985" s="24"/>
      <c r="HW985" s="24"/>
      <c r="HX985" s="24"/>
      <c r="HY985" s="24"/>
      <c r="HZ985" s="24"/>
      <c r="IA985" s="24"/>
      <c r="IB985" s="24"/>
      <c r="IC985" s="24"/>
      <c r="ID985" s="24"/>
    </row>
    <row r="986" spans="13:238" x14ac:dyDescent="0.3">
      <c r="M986" s="66"/>
      <c r="BF986" s="23"/>
      <c r="BG986" s="24"/>
      <c r="BH986" s="24"/>
      <c r="BI986" s="24"/>
      <c r="BJ986" s="24"/>
      <c r="BK986" s="24"/>
      <c r="BL986" s="24"/>
      <c r="BM986" s="24"/>
      <c r="BN986" s="24"/>
      <c r="BO986" s="24"/>
      <c r="BP986" s="24"/>
      <c r="BQ986" s="24"/>
      <c r="BR986" s="24"/>
      <c r="BS986" s="24"/>
      <c r="BT986" s="24"/>
      <c r="BU986" s="24"/>
      <c r="BV986" s="24"/>
      <c r="BW986" s="24"/>
      <c r="BX986" s="24"/>
      <c r="BY986" s="24"/>
      <c r="BZ986" s="24"/>
      <c r="CA986" s="24"/>
      <c r="CB986" s="24"/>
      <c r="CC986" s="24"/>
      <c r="CD986" s="24"/>
      <c r="CE986" s="24"/>
      <c r="CF986" s="24"/>
      <c r="CG986" s="24"/>
      <c r="CH986" s="24"/>
      <c r="CI986" s="24"/>
      <c r="CJ986" s="24"/>
      <c r="CK986" s="24"/>
      <c r="CL986" s="24"/>
      <c r="CM986" s="24"/>
      <c r="CN986" s="24"/>
      <c r="CO986" s="24"/>
      <c r="CP986" s="24"/>
      <c r="CQ986" s="24"/>
      <c r="CR986" s="24"/>
      <c r="CS986" s="24"/>
      <c r="CT986" s="24"/>
      <c r="CU986" s="24"/>
      <c r="CV986" s="24"/>
      <c r="CW986" s="24"/>
      <c r="CX986" s="24"/>
      <c r="CY986" s="24"/>
      <c r="CZ986" s="24"/>
      <c r="DA986" s="24"/>
      <c r="DB986" s="24"/>
      <c r="DC986" s="24"/>
      <c r="DD986" s="24"/>
      <c r="DE986" s="24"/>
      <c r="DF986" s="24"/>
      <c r="DG986" s="24"/>
      <c r="DH986" s="24"/>
      <c r="DI986" s="24"/>
      <c r="DJ986" s="24"/>
      <c r="DK986" s="24"/>
      <c r="DL986" s="24"/>
      <c r="DM986" s="24"/>
      <c r="DN986" s="24"/>
      <c r="DO986" s="24"/>
      <c r="DP986" s="24"/>
      <c r="DQ986" s="24"/>
      <c r="DR986" s="24"/>
      <c r="DS986" s="24"/>
      <c r="DT986" s="24"/>
      <c r="DU986" s="24"/>
      <c r="DV986" s="24"/>
      <c r="DW986" s="24"/>
      <c r="DX986" s="24"/>
      <c r="DY986" s="24"/>
      <c r="DZ986" s="24"/>
      <c r="EA986" s="24"/>
      <c r="EB986" s="24"/>
      <c r="EC986" s="24"/>
      <c r="ED986" s="24"/>
      <c r="EE986" s="24"/>
      <c r="EF986" s="24"/>
      <c r="EG986" s="24"/>
      <c r="EH986" s="24"/>
      <c r="EI986" s="24"/>
      <c r="EJ986" s="24"/>
      <c r="EK986" s="24"/>
      <c r="EL986" s="24"/>
      <c r="EM986" s="24"/>
      <c r="EN986" s="24"/>
      <c r="EO986" s="24"/>
      <c r="EP986" s="24"/>
      <c r="EQ986" s="24"/>
      <c r="ER986" s="24"/>
      <c r="ES986" s="24"/>
      <c r="ET986" s="24"/>
      <c r="EU986" s="24"/>
      <c r="EV986" s="24"/>
      <c r="EW986" s="24"/>
      <c r="EX986" s="24"/>
      <c r="EY986" s="24"/>
      <c r="EZ986" s="24"/>
      <c r="FA986" s="24"/>
      <c r="FB986" s="24"/>
      <c r="FC986" s="24"/>
      <c r="FD986" s="24"/>
      <c r="FE986" s="24"/>
      <c r="FF986" s="24"/>
      <c r="FG986" s="24"/>
      <c r="FH986" s="24"/>
      <c r="FI986" s="24"/>
      <c r="FJ986" s="24"/>
      <c r="FK986" s="24"/>
      <c r="FL986" s="24"/>
      <c r="FM986" s="24"/>
      <c r="FN986" s="24"/>
      <c r="FO986" s="24"/>
      <c r="FP986" s="24"/>
      <c r="FQ986" s="24"/>
      <c r="FR986" s="24"/>
      <c r="FS986" s="24"/>
      <c r="FT986" s="24"/>
      <c r="FU986" s="24"/>
      <c r="FV986" s="24"/>
      <c r="FW986" s="24"/>
      <c r="FX986" s="24"/>
      <c r="FY986" s="24"/>
      <c r="FZ986" s="24"/>
      <c r="GA986" s="24"/>
      <c r="GB986" s="24"/>
      <c r="GC986" s="24"/>
      <c r="GD986" s="24"/>
      <c r="GE986" s="24"/>
      <c r="GF986" s="24"/>
      <c r="GG986" s="24"/>
      <c r="GH986" s="24"/>
      <c r="GI986" s="24"/>
      <c r="GJ986" s="24"/>
      <c r="GK986" s="24"/>
      <c r="GL986" s="24"/>
      <c r="GM986" s="24"/>
      <c r="GN986" s="24"/>
      <c r="GO986" s="24"/>
      <c r="GP986" s="24"/>
      <c r="GQ986" s="24"/>
      <c r="GR986" s="24"/>
      <c r="GS986" s="24"/>
      <c r="GT986" s="24"/>
      <c r="GU986" s="24"/>
      <c r="GV986" s="24"/>
      <c r="GW986" s="24"/>
      <c r="GX986" s="24"/>
      <c r="GY986" s="24"/>
      <c r="GZ986" s="24"/>
      <c r="HA986" s="24"/>
      <c r="HB986" s="24"/>
      <c r="HC986" s="24"/>
      <c r="HD986" s="24"/>
      <c r="HE986" s="24"/>
      <c r="HF986" s="24"/>
      <c r="HG986" s="24"/>
      <c r="HH986" s="24"/>
      <c r="HI986" s="24"/>
      <c r="HJ986" s="24"/>
      <c r="HK986" s="24"/>
      <c r="HL986" s="24"/>
      <c r="HM986" s="24"/>
      <c r="HN986" s="24"/>
      <c r="HO986" s="24"/>
      <c r="HP986" s="24"/>
      <c r="HQ986" s="24"/>
      <c r="HR986" s="24"/>
      <c r="HS986" s="24"/>
      <c r="HT986" s="24"/>
      <c r="HU986" s="24"/>
      <c r="HV986" s="24"/>
      <c r="HW986" s="24"/>
      <c r="HX986" s="24"/>
      <c r="HY986" s="24"/>
      <c r="HZ986" s="24"/>
      <c r="IA986" s="24"/>
      <c r="IB986" s="24"/>
      <c r="IC986" s="24"/>
      <c r="ID986" s="24"/>
    </row>
    <row r="987" spans="13:238" x14ac:dyDescent="0.3">
      <c r="M987" s="66"/>
      <c r="BF987" s="23"/>
      <c r="BG987" s="24"/>
      <c r="BH987" s="24"/>
      <c r="BI987" s="24"/>
      <c r="BJ987" s="24"/>
      <c r="BK987" s="24"/>
      <c r="BL987" s="24"/>
      <c r="BM987" s="24"/>
      <c r="BN987" s="24"/>
      <c r="BO987" s="24"/>
      <c r="BP987" s="24"/>
      <c r="BQ987" s="24"/>
      <c r="BR987" s="24"/>
      <c r="BS987" s="24"/>
      <c r="BT987" s="24"/>
      <c r="BU987" s="24"/>
      <c r="BV987" s="24"/>
      <c r="BW987" s="24"/>
      <c r="BX987" s="24"/>
      <c r="BY987" s="24"/>
      <c r="BZ987" s="24"/>
      <c r="CA987" s="24"/>
      <c r="CB987" s="24"/>
      <c r="CC987" s="24"/>
      <c r="CD987" s="24"/>
      <c r="CE987" s="24"/>
      <c r="CF987" s="24"/>
      <c r="CG987" s="24"/>
      <c r="CH987" s="24"/>
      <c r="CI987" s="24"/>
      <c r="CJ987" s="24"/>
      <c r="CK987" s="24"/>
      <c r="CL987" s="24"/>
      <c r="CM987" s="24"/>
      <c r="CN987" s="24"/>
      <c r="CO987" s="24"/>
      <c r="CP987" s="24"/>
      <c r="CQ987" s="24"/>
      <c r="CR987" s="24"/>
      <c r="CS987" s="24"/>
      <c r="CT987" s="24"/>
      <c r="CU987" s="24"/>
      <c r="CV987" s="24"/>
      <c r="CW987" s="24"/>
      <c r="CX987" s="24"/>
      <c r="CY987" s="24"/>
      <c r="CZ987" s="24"/>
      <c r="DA987" s="24"/>
      <c r="DB987" s="24"/>
      <c r="DC987" s="24"/>
      <c r="DD987" s="24"/>
      <c r="DE987" s="24"/>
      <c r="DF987" s="24"/>
      <c r="DG987" s="24"/>
      <c r="DH987" s="24"/>
      <c r="DI987" s="24"/>
      <c r="DJ987" s="24"/>
      <c r="DK987" s="24"/>
      <c r="DL987" s="24"/>
      <c r="DM987" s="24"/>
      <c r="DN987" s="24"/>
      <c r="DO987" s="24"/>
      <c r="DP987" s="24"/>
      <c r="DQ987" s="24"/>
      <c r="DR987" s="24"/>
      <c r="DS987" s="24"/>
      <c r="DT987" s="24"/>
      <c r="DU987" s="24"/>
      <c r="DV987" s="24"/>
      <c r="DW987" s="24"/>
      <c r="DX987" s="24"/>
      <c r="DY987" s="24"/>
      <c r="DZ987" s="24"/>
      <c r="EA987" s="24"/>
      <c r="EB987" s="24"/>
      <c r="EC987" s="24"/>
      <c r="ED987" s="24"/>
      <c r="EE987" s="24"/>
      <c r="EF987" s="24"/>
      <c r="EG987" s="24"/>
      <c r="EH987" s="24"/>
      <c r="EI987" s="24"/>
      <c r="EJ987" s="24"/>
      <c r="EK987" s="24"/>
      <c r="EL987" s="24"/>
      <c r="EM987" s="24"/>
      <c r="EN987" s="24"/>
      <c r="EO987" s="24"/>
      <c r="EP987" s="24"/>
      <c r="EQ987" s="24"/>
      <c r="ER987" s="24"/>
      <c r="ES987" s="24"/>
      <c r="ET987" s="24"/>
      <c r="EU987" s="24"/>
      <c r="EV987" s="24"/>
      <c r="EW987" s="24"/>
      <c r="EX987" s="24"/>
      <c r="EY987" s="24"/>
      <c r="EZ987" s="24"/>
      <c r="FA987" s="24"/>
      <c r="FB987" s="24"/>
      <c r="FC987" s="24"/>
      <c r="FD987" s="24"/>
      <c r="FE987" s="24"/>
      <c r="FF987" s="24"/>
      <c r="FG987" s="24"/>
      <c r="FH987" s="24"/>
      <c r="FI987" s="24"/>
      <c r="FJ987" s="24"/>
      <c r="FK987" s="24"/>
      <c r="FL987" s="24"/>
      <c r="FM987" s="24"/>
      <c r="FN987" s="24"/>
      <c r="FO987" s="24"/>
      <c r="FP987" s="24"/>
      <c r="FQ987" s="24"/>
      <c r="FR987" s="24"/>
      <c r="FS987" s="24"/>
      <c r="FT987" s="24"/>
      <c r="FU987" s="24"/>
      <c r="FV987" s="24"/>
      <c r="FW987" s="24"/>
      <c r="FX987" s="24"/>
      <c r="FY987" s="24"/>
      <c r="FZ987" s="24"/>
      <c r="GA987" s="24"/>
      <c r="GB987" s="24"/>
      <c r="GC987" s="24"/>
      <c r="GD987" s="24"/>
      <c r="GE987" s="24"/>
      <c r="GF987" s="24"/>
      <c r="GG987" s="24"/>
      <c r="GH987" s="24"/>
      <c r="GI987" s="24"/>
      <c r="GJ987" s="24"/>
      <c r="GK987" s="24"/>
      <c r="GL987" s="24"/>
      <c r="GM987" s="24"/>
      <c r="GN987" s="24"/>
      <c r="GO987" s="24"/>
      <c r="GP987" s="24"/>
      <c r="GQ987" s="24"/>
      <c r="GR987" s="24"/>
      <c r="GS987" s="24"/>
      <c r="GT987" s="24"/>
      <c r="GU987" s="24"/>
      <c r="GV987" s="24"/>
      <c r="GW987" s="24"/>
      <c r="GX987" s="24"/>
      <c r="GY987" s="24"/>
      <c r="GZ987" s="24"/>
      <c r="HA987" s="24"/>
      <c r="HB987" s="24"/>
      <c r="HC987" s="24"/>
      <c r="HD987" s="24"/>
      <c r="HE987" s="24"/>
      <c r="HF987" s="24"/>
      <c r="HG987" s="24"/>
      <c r="HH987" s="24"/>
      <c r="HI987" s="24"/>
      <c r="HJ987" s="24"/>
      <c r="HK987" s="24"/>
      <c r="HL987" s="24"/>
      <c r="HM987" s="24"/>
      <c r="HN987" s="24"/>
      <c r="HO987" s="24"/>
      <c r="HP987" s="24"/>
      <c r="HQ987" s="24"/>
      <c r="HR987" s="24"/>
      <c r="HS987" s="24"/>
      <c r="HT987" s="24"/>
      <c r="HU987" s="24"/>
      <c r="HV987" s="24"/>
      <c r="HW987" s="24"/>
      <c r="HX987" s="24"/>
      <c r="HY987" s="24"/>
      <c r="HZ987" s="24"/>
      <c r="IA987" s="24"/>
      <c r="IB987" s="24"/>
      <c r="IC987" s="24"/>
      <c r="ID987" s="24"/>
    </row>
    <row r="988" spans="13:238" x14ac:dyDescent="0.3">
      <c r="M988" s="66"/>
      <c r="BF988" s="23"/>
      <c r="BG988" s="24"/>
      <c r="BH988" s="24"/>
      <c r="BI988" s="24"/>
      <c r="BJ988" s="24"/>
      <c r="BK988" s="24"/>
      <c r="BL988" s="24"/>
      <c r="BM988" s="24"/>
      <c r="BN988" s="24"/>
      <c r="BO988" s="24"/>
      <c r="BP988" s="24"/>
      <c r="BQ988" s="24"/>
      <c r="BR988" s="24"/>
      <c r="BS988" s="24"/>
      <c r="BT988" s="24"/>
      <c r="BU988" s="24"/>
      <c r="BV988" s="24"/>
      <c r="BW988" s="24"/>
      <c r="BX988" s="24"/>
      <c r="BY988" s="24"/>
      <c r="BZ988" s="24"/>
      <c r="CA988" s="24"/>
      <c r="CB988" s="24"/>
      <c r="CC988" s="24"/>
      <c r="CD988" s="24"/>
      <c r="CE988" s="24"/>
      <c r="CF988" s="24"/>
      <c r="CG988" s="24"/>
      <c r="CH988" s="24"/>
      <c r="CI988" s="24"/>
      <c r="CJ988" s="24"/>
      <c r="CK988" s="24"/>
      <c r="CL988" s="24"/>
      <c r="CM988" s="24"/>
      <c r="CN988" s="24"/>
      <c r="CO988" s="24"/>
      <c r="CP988" s="24"/>
      <c r="CQ988" s="24"/>
      <c r="CR988" s="24"/>
      <c r="CS988" s="24"/>
      <c r="CT988" s="24"/>
      <c r="CU988" s="24"/>
      <c r="CV988" s="24"/>
      <c r="CW988" s="24"/>
      <c r="CX988" s="24"/>
      <c r="CY988" s="24"/>
      <c r="CZ988" s="24"/>
      <c r="DA988" s="24"/>
      <c r="DB988" s="24"/>
      <c r="DC988" s="24"/>
      <c r="DD988" s="24"/>
      <c r="DE988" s="24"/>
      <c r="DF988" s="24"/>
      <c r="DG988" s="24"/>
      <c r="DH988" s="24"/>
      <c r="DI988" s="24"/>
      <c r="DJ988" s="24"/>
      <c r="DK988" s="24"/>
      <c r="DL988" s="24"/>
      <c r="DM988" s="24"/>
      <c r="DN988" s="24"/>
      <c r="DO988" s="24"/>
      <c r="DP988" s="24"/>
      <c r="DQ988" s="24"/>
      <c r="DR988" s="24"/>
      <c r="DS988" s="24"/>
      <c r="DT988" s="24"/>
      <c r="DU988" s="24"/>
      <c r="DV988" s="24"/>
      <c r="DW988" s="24"/>
      <c r="DX988" s="24"/>
      <c r="DY988" s="24"/>
      <c r="DZ988" s="24"/>
      <c r="EA988" s="24"/>
      <c r="EB988" s="24"/>
      <c r="EC988" s="24"/>
      <c r="ED988" s="24"/>
      <c r="EE988" s="24"/>
      <c r="EF988" s="24"/>
      <c r="EG988" s="24"/>
      <c r="EH988" s="24"/>
      <c r="EI988" s="24"/>
      <c r="EJ988" s="24"/>
      <c r="EK988" s="24"/>
      <c r="EL988" s="24"/>
      <c r="EM988" s="24"/>
      <c r="EN988" s="24"/>
      <c r="EO988" s="24"/>
      <c r="EP988" s="24"/>
      <c r="EQ988" s="24"/>
      <c r="ER988" s="24"/>
      <c r="ES988" s="24"/>
      <c r="ET988" s="24"/>
      <c r="EU988" s="24"/>
      <c r="EV988" s="24"/>
      <c r="EW988" s="24"/>
      <c r="EX988" s="24"/>
      <c r="EY988" s="24"/>
      <c r="EZ988" s="24"/>
      <c r="FA988" s="24"/>
      <c r="FB988" s="24"/>
      <c r="FC988" s="24"/>
      <c r="FD988" s="24"/>
      <c r="FE988" s="24"/>
      <c r="FF988" s="24"/>
      <c r="FG988" s="24"/>
      <c r="FH988" s="24"/>
      <c r="FI988" s="24"/>
      <c r="FJ988" s="24"/>
      <c r="FK988" s="24"/>
      <c r="FL988" s="24"/>
      <c r="FM988" s="24"/>
      <c r="FN988" s="24"/>
      <c r="FO988" s="24"/>
      <c r="FP988" s="24"/>
      <c r="FQ988" s="24"/>
      <c r="FR988" s="24"/>
      <c r="FS988" s="24"/>
      <c r="FT988" s="24"/>
      <c r="FU988" s="24"/>
      <c r="FV988" s="24"/>
      <c r="FW988" s="24"/>
      <c r="FX988" s="24"/>
      <c r="FY988" s="24"/>
      <c r="FZ988" s="24"/>
      <c r="GA988" s="24"/>
      <c r="GB988" s="24"/>
      <c r="GC988" s="24"/>
      <c r="GD988" s="24"/>
      <c r="GE988" s="24"/>
      <c r="GF988" s="24"/>
      <c r="GG988" s="24"/>
      <c r="GH988" s="24"/>
      <c r="GI988" s="24"/>
      <c r="GJ988" s="24"/>
      <c r="GK988" s="24"/>
      <c r="GL988" s="24"/>
      <c r="GM988" s="24"/>
      <c r="GN988" s="24"/>
      <c r="GO988" s="24"/>
      <c r="GP988" s="24"/>
      <c r="GQ988" s="24"/>
      <c r="GR988" s="24"/>
      <c r="GS988" s="24"/>
      <c r="GT988" s="24"/>
      <c r="GU988" s="24"/>
      <c r="GV988" s="24"/>
      <c r="GW988" s="24"/>
      <c r="GX988" s="24"/>
      <c r="GY988" s="24"/>
      <c r="GZ988" s="24"/>
      <c r="HA988" s="24"/>
      <c r="HB988" s="24"/>
      <c r="HC988" s="24"/>
      <c r="HD988" s="24"/>
      <c r="HE988" s="24"/>
      <c r="HF988" s="24"/>
      <c r="HG988" s="24"/>
      <c r="HH988" s="24"/>
      <c r="HI988" s="24"/>
      <c r="HJ988" s="24"/>
      <c r="HK988" s="24"/>
      <c r="HL988" s="24"/>
      <c r="HM988" s="24"/>
      <c r="HN988" s="24"/>
      <c r="HO988" s="24"/>
      <c r="HP988" s="24"/>
      <c r="HQ988" s="24"/>
      <c r="HR988" s="24"/>
      <c r="HS988" s="24"/>
      <c r="HT988" s="24"/>
      <c r="HU988" s="24"/>
      <c r="HV988" s="24"/>
      <c r="HW988" s="24"/>
      <c r="HX988" s="24"/>
      <c r="HY988" s="24"/>
      <c r="HZ988" s="24"/>
      <c r="IA988" s="24"/>
      <c r="IB988" s="24"/>
      <c r="IC988" s="24"/>
      <c r="ID988" s="24"/>
    </row>
    <row r="989" spans="13:238" x14ac:dyDescent="0.3">
      <c r="M989" s="66"/>
      <c r="BF989" s="23"/>
      <c r="BG989" s="24"/>
      <c r="BH989" s="24"/>
      <c r="BI989" s="24"/>
      <c r="BJ989" s="24"/>
      <c r="BK989" s="24"/>
      <c r="BL989" s="24"/>
      <c r="BM989" s="24"/>
      <c r="BN989" s="24"/>
      <c r="BO989" s="24"/>
      <c r="BP989" s="24"/>
      <c r="BQ989" s="24"/>
      <c r="BR989" s="24"/>
      <c r="BS989" s="24"/>
      <c r="BT989" s="24"/>
      <c r="BU989" s="24"/>
      <c r="BV989" s="24"/>
      <c r="BW989" s="24"/>
      <c r="BX989" s="24"/>
      <c r="BY989" s="24"/>
      <c r="BZ989" s="24"/>
      <c r="CA989" s="24"/>
      <c r="CB989" s="24"/>
      <c r="CC989" s="24"/>
      <c r="CD989" s="24"/>
      <c r="CE989" s="24"/>
      <c r="CF989" s="24"/>
      <c r="CG989" s="24"/>
      <c r="CH989" s="24"/>
      <c r="CI989" s="24"/>
      <c r="CJ989" s="24"/>
      <c r="CK989" s="24"/>
      <c r="CL989" s="24"/>
      <c r="CM989" s="24"/>
      <c r="CN989" s="24"/>
      <c r="CO989" s="24"/>
      <c r="CP989" s="24"/>
      <c r="CQ989" s="24"/>
      <c r="CR989" s="24"/>
      <c r="CS989" s="24"/>
      <c r="CT989" s="24"/>
      <c r="CU989" s="24"/>
      <c r="CV989" s="24"/>
      <c r="CW989" s="24"/>
      <c r="CX989" s="24"/>
      <c r="CY989" s="24"/>
      <c r="CZ989" s="24"/>
      <c r="DA989" s="24"/>
      <c r="DB989" s="24"/>
      <c r="DC989" s="24"/>
      <c r="DD989" s="24"/>
      <c r="DE989" s="24"/>
      <c r="DF989" s="24"/>
      <c r="DG989" s="24"/>
      <c r="DH989" s="24"/>
      <c r="DI989" s="24"/>
      <c r="DJ989" s="24"/>
      <c r="DK989" s="24"/>
      <c r="DL989" s="24"/>
      <c r="DM989" s="24"/>
      <c r="DN989" s="24"/>
      <c r="DO989" s="24"/>
      <c r="DP989" s="24"/>
      <c r="DQ989" s="24"/>
      <c r="DR989" s="24"/>
      <c r="DS989" s="24"/>
      <c r="DT989" s="24"/>
      <c r="DU989" s="24"/>
      <c r="DV989" s="24"/>
      <c r="DW989" s="24"/>
      <c r="DX989" s="24"/>
      <c r="DY989" s="24"/>
      <c r="DZ989" s="24"/>
      <c r="EA989" s="24"/>
      <c r="EB989" s="24"/>
      <c r="EC989" s="24"/>
      <c r="ED989" s="24"/>
      <c r="EE989" s="24"/>
      <c r="EF989" s="24"/>
      <c r="EG989" s="24"/>
      <c r="EH989" s="24"/>
      <c r="EI989" s="24"/>
      <c r="EJ989" s="24"/>
      <c r="EK989" s="24"/>
      <c r="EL989" s="24"/>
      <c r="EM989" s="24"/>
      <c r="EN989" s="24"/>
      <c r="EO989" s="24"/>
      <c r="EP989" s="24"/>
      <c r="EQ989" s="24"/>
      <c r="ER989" s="24"/>
      <c r="ES989" s="24"/>
      <c r="ET989" s="24"/>
      <c r="EU989" s="24"/>
      <c r="EV989" s="24"/>
      <c r="EW989" s="24"/>
      <c r="EX989" s="24"/>
      <c r="EY989" s="24"/>
      <c r="EZ989" s="24"/>
      <c r="FA989" s="24"/>
      <c r="FB989" s="24"/>
      <c r="FC989" s="24"/>
      <c r="FD989" s="24"/>
      <c r="FE989" s="24"/>
      <c r="FF989" s="24"/>
      <c r="FG989" s="24"/>
      <c r="FH989" s="24"/>
      <c r="FI989" s="24"/>
      <c r="FJ989" s="24"/>
      <c r="FK989" s="24"/>
      <c r="FL989" s="24"/>
      <c r="FM989" s="24"/>
      <c r="FN989" s="24"/>
      <c r="FO989" s="24"/>
      <c r="FP989" s="24"/>
      <c r="FQ989" s="24"/>
      <c r="FR989" s="24"/>
      <c r="FS989" s="24"/>
      <c r="FT989" s="24"/>
      <c r="FU989" s="24"/>
      <c r="FV989" s="24"/>
      <c r="FW989" s="24"/>
      <c r="FX989" s="24"/>
      <c r="FY989" s="24"/>
      <c r="FZ989" s="24"/>
      <c r="GA989" s="24"/>
      <c r="GB989" s="24"/>
      <c r="GC989" s="24"/>
      <c r="GD989" s="24"/>
      <c r="GE989" s="24"/>
      <c r="GF989" s="24"/>
      <c r="GG989" s="24"/>
      <c r="GH989" s="24"/>
      <c r="GI989" s="24"/>
      <c r="GJ989" s="24"/>
      <c r="GK989" s="24"/>
      <c r="GL989" s="24"/>
      <c r="GM989" s="24"/>
      <c r="GN989" s="24"/>
      <c r="GO989" s="24"/>
      <c r="GP989" s="24"/>
      <c r="GQ989" s="24"/>
      <c r="GR989" s="24"/>
      <c r="GS989" s="24"/>
      <c r="GT989" s="24"/>
      <c r="GU989" s="24"/>
      <c r="GV989" s="24"/>
      <c r="GW989" s="24"/>
      <c r="GX989" s="24"/>
      <c r="GY989" s="24"/>
      <c r="GZ989" s="24"/>
      <c r="HA989" s="24"/>
      <c r="HB989" s="24"/>
      <c r="HC989" s="24"/>
      <c r="HD989" s="24"/>
      <c r="HE989" s="24"/>
      <c r="HF989" s="24"/>
      <c r="HG989" s="24"/>
      <c r="HH989" s="24"/>
      <c r="HI989" s="24"/>
      <c r="HJ989" s="24"/>
      <c r="HK989" s="24"/>
      <c r="HL989" s="24"/>
      <c r="HM989" s="24"/>
      <c r="HN989" s="24"/>
      <c r="HO989" s="24"/>
      <c r="HP989" s="24"/>
      <c r="HQ989" s="24"/>
      <c r="HR989" s="24"/>
      <c r="HS989" s="24"/>
      <c r="HT989" s="24"/>
      <c r="HU989" s="24"/>
      <c r="HV989" s="24"/>
      <c r="HW989" s="24"/>
      <c r="HX989" s="24"/>
      <c r="HY989" s="24"/>
      <c r="HZ989" s="24"/>
      <c r="IA989" s="24"/>
      <c r="IB989" s="24"/>
      <c r="IC989" s="24"/>
      <c r="ID989" s="24"/>
    </row>
    <row r="990" spans="13:238" x14ac:dyDescent="0.3">
      <c r="M990" s="66"/>
      <c r="BF990" s="23"/>
      <c r="BG990" s="24"/>
      <c r="BH990" s="24"/>
      <c r="BI990" s="24"/>
      <c r="BJ990" s="24"/>
      <c r="BK990" s="24"/>
      <c r="BL990" s="24"/>
      <c r="BM990" s="24"/>
      <c r="BN990" s="24"/>
      <c r="BO990" s="24"/>
      <c r="BP990" s="24"/>
      <c r="BQ990" s="24"/>
      <c r="BR990" s="24"/>
      <c r="BS990" s="24"/>
      <c r="BT990" s="24"/>
      <c r="BU990" s="24"/>
      <c r="BV990" s="24"/>
      <c r="BW990" s="24"/>
      <c r="BX990" s="24"/>
      <c r="BY990" s="24"/>
      <c r="BZ990" s="24"/>
      <c r="CA990" s="24"/>
      <c r="CB990" s="24"/>
      <c r="CC990" s="24"/>
      <c r="CD990" s="24"/>
      <c r="CE990" s="24"/>
      <c r="CF990" s="24"/>
      <c r="CG990" s="24"/>
      <c r="CH990" s="24"/>
      <c r="CI990" s="24"/>
      <c r="CJ990" s="24"/>
      <c r="CK990" s="24"/>
      <c r="CL990" s="24"/>
      <c r="CM990" s="24"/>
      <c r="CN990" s="24"/>
      <c r="CO990" s="24"/>
      <c r="CP990" s="24"/>
      <c r="CQ990" s="24"/>
      <c r="CR990" s="24"/>
      <c r="CS990" s="24"/>
      <c r="CT990" s="24"/>
      <c r="CU990" s="24"/>
      <c r="CV990" s="24"/>
      <c r="CW990" s="24"/>
      <c r="CX990" s="24"/>
      <c r="CY990" s="24"/>
      <c r="CZ990" s="24"/>
      <c r="DA990" s="24"/>
      <c r="DB990" s="24"/>
      <c r="DC990" s="24"/>
      <c r="DD990" s="24"/>
      <c r="DE990" s="24"/>
      <c r="DF990" s="24"/>
      <c r="DG990" s="24"/>
      <c r="DH990" s="24"/>
      <c r="DI990" s="24"/>
      <c r="DJ990" s="24"/>
      <c r="DK990" s="24"/>
      <c r="DL990" s="24"/>
      <c r="DM990" s="24"/>
      <c r="DN990" s="24"/>
      <c r="DO990" s="24"/>
      <c r="DP990" s="24"/>
      <c r="DQ990" s="24"/>
      <c r="DR990" s="24"/>
      <c r="DS990" s="24"/>
      <c r="DT990" s="24"/>
      <c r="DU990" s="24"/>
      <c r="DV990" s="24"/>
      <c r="DW990" s="24"/>
      <c r="DX990" s="24"/>
      <c r="DY990" s="24"/>
      <c r="DZ990" s="24"/>
      <c r="EA990" s="24"/>
      <c r="EB990" s="24"/>
      <c r="EC990" s="24"/>
      <c r="ED990" s="24"/>
      <c r="EE990" s="24"/>
      <c r="EF990" s="24"/>
      <c r="EG990" s="24"/>
      <c r="EH990" s="24"/>
      <c r="EI990" s="24"/>
      <c r="EJ990" s="24"/>
      <c r="EK990" s="24"/>
      <c r="EL990" s="24"/>
      <c r="EM990" s="24"/>
      <c r="EN990" s="24"/>
      <c r="EO990" s="24"/>
      <c r="EP990" s="24"/>
      <c r="EQ990" s="24"/>
      <c r="ER990" s="24"/>
      <c r="ES990" s="24"/>
      <c r="ET990" s="24"/>
      <c r="EU990" s="24"/>
      <c r="EV990" s="24"/>
      <c r="EW990" s="24"/>
      <c r="EX990" s="24"/>
      <c r="EY990" s="24"/>
      <c r="EZ990" s="24"/>
      <c r="FA990" s="24"/>
      <c r="FB990" s="24"/>
      <c r="FC990" s="24"/>
      <c r="FD990" s="24"/>
      <c r="FE990" s="24"/>
      <c r="FF990" s="24"/>
      <c r="FG990" s="24"/>
      <c r="FH990" s="24"/>
      <c r="FI990" s="24"/>
      <c r="FJ990" s="24"/>
      <c r="FK990" s="24"/>
      <c r="FL990" s="24"/>
      <c r="FM990" s="24"/>
      <c r="FN990" s="24"/>
      <c r="FO990" s="24"/>
      <c r="FP990" s="24"/>
      <c r="FQ990" s="24"/>
      <c r="FR990" s="24"/>
      <c r="FS990" s="24"/>
      <c r="FT990" s="24"/>
      <c r="FU990" s="24"/>
      <c r="FV990" s="24"/>
      <c r="FW990" s="24"/>
      <c r="FX990" s="24"/>
      <c r="FY990" s="24"/>
      <c r="FZ990" s="24"/>
      <c r="GA990" s="24"/>
      <c r="GB990" s="24"/>
      <c r="GC990" s="24"/>
      <c r="GD990" s="24"/>
      <c r="GE990" s="24"/>
      <c r="GF990" s="24"/>
      <c r="GG990" s="24"/>
      <c r="GH990" s="24"/>
      <c r="GI990" s="24"/>
      <c r="GJ990" s="24"/>
      <c r="GK990" s="24"/>
      <c r="GL990" s="24"/>
      <c r="GM990" s="24"/>
      <c r="GN990" s="24"/>
      <c r="GO990" s="24"/>
      <c r="GP990" s="24"/>
      <c r="GQ990" s="24"/>
      <c r="GR990" s="24"/>
      <c r="GS990" s="24"/>
      <c r="GT990" s="24"/>
      <c r="GU990" s="24"/>
      <c r="GV990" s="24"/>
      <c r="GW990" s="24"/>
      <c r="GX990" s="24"/>
      <c r="GY990" s="24"/>
      <c r="GZ990" s="24"/>
      <c r="HA990" s="24"/>
      <c r="HB990" s="24"/>
      <c r="HC990" s="24"/>
      <c r="HD990" s="24"/>
      <c r="HE990" s="24"/>
      <c r="HF990" s="24"/>
      <c r="HG990" s="24"/>
      <c r="HH990" s="24"/>
      <c r="HI990" s="24"/>
      <c r="HJ990" s="24"/>
      <c r="HK990" s="24"/>
      <c r="HL990" s="24"/>
      <c r="HM990" s="24"/>
      <c r="HN990" s="24"/>
      <c r="HO990" s="24"/>
      <c r="HP990" s="24"/>
      <c r="HQ990" s="24"/>
      <c r="HR990" s="24"/>
      <c r="HS990" s="24"/>
      <c r="HT990" s="24"/>
      <c r="HU990" s="24"/>
      <c r="HV990" s="24"/>
      <c r="HW990" s="24"/>
      <c r="HX990" s="24"/>
      <c r="HY990" s="24"/>
      <c r="HZ990" s="24"/>
      <c r="IA990" s="24"/>
      <c r="IB990" s="24"/>
      <c r="IC990" s="24"/>
      <c r="ID990" s="24"/>
    </row>
    <row r="991" spans="13:238" x14ac:dyDescent="0.3">
      <c r="M991" s="66"/>
      <c r="BF991" s="23"/>
      <c r="BG991" s="24"/>
      <c r="BH991" s="24"/>
      <c r="BI991" s="24"/>
      <c r="BJ991" s="24"/>
      <c r="BK991" s="24"/>
      <c r="BL991" s="24"/>
      <c r="BM991" s="24"/>
      <c r="BN991" s="24"/>
      <c r="BO991" s="24"/>
      <c r="BP991" s="24"/>
      <c r="BQ991" s="24"/>
      <c r="BR991" s="24"/>
      <c r="BS991" s="24"/>
      <c r="BT991" s="24"/>
      <c r="BU991" s="24"/>
      <c r="BV991" s="24"/>
      <c r="BW991" s="24"/>
      <c r="BX991" s="24"/>
      <c r="BY991" s="24"/>
      <c r="BZ991" s="24"/>
      <c r="CA991" s="24"/>
      <c r="CB991" s="24"/>
      <c r="CC991" s="24"/>
      <c r="CD991" s="24"/>
      <c r="CE991" s="24"/>
      <c r="CF991" s="24"/>
      <c r="CG991" s="24"/>
      <c r="CH991" s="24"/>
      <c r="CI991" s="24"/>
      <c r="CJ991" s="24"/>
      <c r="CK991" s="24"/>
      <c r="CL991" s="24"/>
      <c r="CM991" s="24"/>
      <c r="CN991" s="24"/>
      <c r="CO991" s="24"/>
      <c r="CP991" s="24"/>
      <c r="CQ991" s="24"/>
      <c r="CR991" s="24"/>
      <c r="CS991" s="24"/>
      <c r="CT991" s="24"/>
      <c r="CU991" s="24"/>
      <c r="CV991" s="24"/>
      <c r="CW991" s="24"/>
      <c r="CX991" s="24"/>
      <c r="CY991" s="24"/>
      <c r="CZ991" s="24"/>
      <c r="DA991" s="24"/>
      <c r="DB991" s="24"/>
      <c r="DC991" s="24"/>
      <c r="DD991" s="24"/>
      <c r="DE991" s="24"/>
      <c r="DF991" s="24"/>
      <c r="DG991" s="24"/>
      <c r="DH991" s="24"/>
      <c r="DI991" s="24"/>
      <c r="DJ991" s="24"/>
      <c r="DK991" s="24"/>
      <c r="DL991" s="24"/>
      <c r="DM991" s="24"/>
      <c r="DN991" s="24"/>
      <c r="DO991" s="24"/>
      <c r="DP991" s="24"/>
      <c r="DQ991" s="24"/>
      <c r="DR991" s="24"/>
      <c r="DS991" s="24"/>
      <c r="DT991" s="24"/>
      <c r="DU991" s="24"/>
      <c r="DV991" s="24"/>
      <c r="DW991" s="24"/>
      <c r="DX991" s="24"/>
      <c r="DY991" s="24"/>
      <c r="DZ991" s="24"/>
      <c r="EA991" s="24"/>
      <c r="EB991" s="24"/>
      <c r="EC991" s="24"/>
      <c r="ED991" s="24"/>
      <c r="EE991" s="24"/>
      <c r="EF991" s="24"/>
      <c r="EG991" s="24"/>
      <c r="EH991" s="24"/>
      <c r="EI991" s="24"/>
      <c r="EJ991" s="24"/>
      <c r="EK991" s="24"/>
      <c r="EL991" s="24"/>
      <c r="EM991" s="24"/>
      <c r="EN991" s="24"/>
      <c r="EO991" s="24"/>
      <c r="EP991" s="24"/>
      <c r="EQ991" s="24"/>
      <c r="ER991" s="24"/>
      <c r="ES991" s="24"/>
      <c r="ET991" s="24"/>
      <c r="EU991" s="24"/>
      <c r="EV991" s="24"/>
      <c r="EW991" s="24"/>
      <c r="EX991" s="24"/>
      <c r="EY991" s="24"/>
      <c r="EZ991" s="24"/>
      <c r="FA991" s="24"/>
      <c r="FB991" s="24"/>
      <c r="FC991" s="24"/>
      <c r="FD991" s="24"/>
      <c r="FE991" s="24"/>
      <c r="FF991" s="24"/>
      <c r="FG991" s="24"/>
      <c r="FH991" s="24"/>
      <c r="FI991" s="24"/>
      <c r="FJ991" s="24"/>
      <c r="FK991" s="24"/>
      <c r="FL991" s="24"/>
      <c r="FM991" s="24"/>
      <c r="FN991" s="24"/>
      <c r="FO991" s="24"/>
      <c r="FP991" s="24"/>
      <c r="FQ991" s="24"/>
      <c r="FR991" s="24"/>
      <c r="FS991" s="24"/>
      <c r="FT991" s="24"/>
      <c r="FU991" s="24"/>
      <c r="FV991" s="24"/>
      <c r="FW991" s="24"/>
      <c r="FX991" s="24"/>
      <c r="FY991" s="24"/>
      <c r="FZ991" s="24"/>
      <c r="GA991" s="24"/>
      <c r="GB991" s="24"/>
      <c r="GC991" s="24"/>
      <c r="GD991" s="24"/>
      <c r="GE991" s="24"/>
      <c r="GF991" s="24"/>
      <c r="GG991" s="24"/>
      <c r="GH991" s="24"/>
      <c r="GI991" s="24"/>
      <c r="GJ991" s="24"/>
      <c r="GK991" s="24"/>
      <c r="GL991" s="24"/>
      <c r="GM991" s="24"/>
      <c r="GN991" s="24"/>
      <c r="GO991" s="24"/>
      <c r="GP991" s="24"/>
      <c r="GQ991" s="24"/>
      <c r="GR991" s="24"/>
      <c r="GS991" s="24"/>
      <c r="GT991" s="24"/>
      <c r="GU991" s="24"/>
      <c r="GV991" s="24"/>
      <c r="GW991" s="24"/>
      <c r="GX991" s="24"/>
      <c r="GY991" s="24"/>
      <c r="GZ991" s="24"/>
      <c r="HA991" s="24"/>
      <c r="HB991" s="24"/>
      <c r="HC991" s="24"/>
      <c r="HD991" s="24"/>
      <c r="HE991" s="24"/>
      <c r="HF991" s="24"/>
      <c r="HG991" s="24"/>
      <c r="HH991" s="24"/>
      <c r="HI991" s="24"/>
      <c r="HJ991" s="24"/>
      <c r="HK991" s="24"/>
      <c r="HL991" s="24"/>
      <c r="HM991" s="24"/>
      <c r="HN991" s="24"/>
      <c r="HO991" s="24"/>
      <c r="HP991" s="24"/>
      <c r="HQ991" s="24"/>
      <c r="HR991" s="24"/>
      <c r="HS991" s="24"/>
      <c r="HT991" s="24"/>
      <c r="HU991" s="24"/>
      <c r="HV991" s="24"/>
      <c r="HW991" s="24"/>
      <c r="HX991" s="24"/>
      <c r="HY991" s="24"/>
      <c r="HZ991" s="24"/>
      <c r="IA991" s="24"/>
      <c r="IB991" s="24"/>
      <c r="IC991" s="24"/>
      <c r="ID991" s="24"/>
    </row>
    <row r="992" spans="13:238" x14ac:dyDescent="0.3">
      <c r="M992" s="66"/>
      <c r="BF992" s="23"/>
      <c r="BG992" s="24"/>
      <c r="BH992" s="24"/>
      <c r="BI992" s="24"/>
      <c r="BJ992" s="24"/>
      <c r="BK992" s="24"/>
      <c r="BL992" s="24"/>
      <c r="BM992" s="24"/>
      <c r="BN992" s="24"/>
      <c r="BO992" s="24"/>
      <c r="BP992" s="24"/>
      <c r="BQ992" s="24"/>
      <c r="BR992" s="24"/>
      <c r="BS992" s="24"/>
      <c r="BT992" s="24"/>
      <c r="BU992" s="24"/>
      <c r="BV992" s="24"/>
      <c r="BW992" s="24"/>
      <c r="BX992" s="24"/>
      <c r="BY992" s="24"/>
      <c r="BZ992" s="24"/>
      <c r="CA992" s="24"/>
      <c r="CB992" s="24"/>
      <c r="CC992" s="24"/>
      <c r="CD992" s="24"/>
      <c r="CE992" s="24"/>
      <c r="CF992" s="24"/>
      <c r="CG992" s="24"/>
      <c r="CH992" s="24"/>
      <c r="CI992" s="24"/>
      <c r="CJ992" s="24"/>
      <c r="CK992" s="24"/>
      <c r="CL992" s="24"/>
      <c r="CM992" s="24"/>
      <c r="CN992" s="24"/>
      <c r="CO992" s="24"/>
      <c r="CP992" s="24"/>
      <c r="CQ992" s="24"/>
      <c r="CR992" s="24"/>
      <c r="CS992" s="24"/>
      <c r="CT992" s="24"/>
      <c r="CU992" s="24"/>
      <c r="CV992" s="24"/>
      <c r="CW992" s="24"/>
      <c r="CX992" s="24"/>
      <c r="CY992" s="24"/>
      <c r="CZ992" s="24"/>
      <c r="DA992" s="24"/>
      <c r="DB992" s="24"/>
      <c r="DC992" s="24"/>
      <c r="DD992" s="24"/>
      <c r="DE992" s="24"/>
      <c r="DF992" s="24"/>
      <c r="DG992" s="24"/>
      <c r="DH992" s="24"/>
      <c r="DI992" s="24"/>
      <c r="DJ992" s="24"/>
      <c r="DK992" s="24"/>
      <c r="DL992" s="24"/>
      <c r="DM992" s="24"/>
      <c r="DN992" s="24"/>
      <c r="DO992" s="24"/>
      <c r="DP992" s="24"/>
      <c r="DQ992" s="24"/>
      <c r="DR992" s="24"/>
      <c r="DS992" s="24"/>
      <c r="DT992" s="24"/>
      <c r="DU992" s="24"/>
      <c r="DV992" s="24"/>
      <c r="DW992" s="24"/>
      <c r="DX992" s="24"/>
      <c r="DY992" s="24"/>
      <c r="DZ992" s="24"/>
      <c r="EA992" s="24"/>
      <c r="EB992" s="24"/>
      <c r="EC992" s="24"/>
      <c r="ED992" s="24"/>
      <c r="EE992" s="24"/>
      <c r="EF992" s="24"/>
      <c r="EG992" s="24"/>
      <c r="EH992" s="24"/>
      <c r="EI992" s="24"/>
      <c r="EJ992" s="24"/>
      <c r="EK992" s="24"/>
      <c r="EL992" s="24"/>
      <c r="EM992" s="24"/>
      <c r="EN992" s="24"/>
      <c r="EO992" s="24"/>
      <c r="EP992" s="24"/>
      <c r="EQ992" s="24"/>
      <c r="ER992" s="24"/>
      <c r="ES992" s="24"/>
      <c r="ET992" s="24"/>
      <c r="EU992" s="24"/>
      <c r="EV992" s="24"/>
      <c r="EW992" s="24"/>
      <c r="EX992" s="24"/>
      <c r="EY992" s="24"/>
      <c r="EZ992" s="24"/>
      <c r="FA992" s="24"/>
      <c r="FB992" s="24"/>
      <c r="FC992" s="24"/>
      <c r="FD992" s="24"/>
      <c r="FE992" s="24"/>
      <c r="FF992" s="24"/>
      <c r="FG992" s="24"/>
      <c r="FH992" s="24"/>
      <c r="FI992" s="24"/>
      <c r="FJ992" s="24"/>
      <c r="FK992" s="24"/>
      <c r="FL992" s="24"/>
      <c r="FM992" s="24"/>
      <c r="FN992" s="24"/>
      <c r="FO992" s="24"/>
      <c r="FP992" s="24"/>
      <c r="FQ992" s="24"/>
      <c r="FR992" s="24"/>
      <c r="FS992" s="24"/>
      <c r="FT992" s="24"/>
      <c r="FU992" s="24"/>
      <c r="FV992" s="24"/>
      <c r="FW992" s="24"/>
      <c r="FX992" s="24"/>
      <c r="FY992" s="24"/>
      <c r="FZ992" s="24"/>
      <c r="GA992" s="24"/>
      <c r="GB992" s="24"/>
      <c r="GC992" s="24"/>
      <c r="GD992" s="24"/>
      <c r="GE992" s="24"/>
      <c r="GF992" s="24"/>
      <c r="GG992" s="24"/>
      <c r="GH992" s="24"/>
      <c r="GI992" s="24"/>
      <c r="GJ992" s="24"/>
      <c r="GK992" s="24"/>
      <c r="GL992" s="24"/>
      <c r="GM992" s="24"/>
      <c r="GN992" s="24"/>
      <c r="GO992" s="24"/>
      <c r="GP992" s="24"/>
      <c r="GQ992" s="24"/>
      <c r="GR992" s="24"/>
      <c r="GS992" s="24"/>
      <c r="GT992" s="24"/>
      <c r="GU992" s="24"/>
      <c r="GV992" s="24"/>
      <c r="GW992" s="24"/>
      <c r="GX992" s="24"/>
      <c r="GY992" s="24"/>
      <c r="GZ992" s="24"/>
      <c r="HA992" s="24"/>
      <c r="HB992" s="24"/>
      <c r="HC992" s="24"/>
      <c r="HD992" s="24"/>
      <c r="HE992" s="24"/>
      <c r="HF992" s="24"/>
      <c r="HG992" s="24"/>
      <c r="HH992" s="24"/>
      <c r="HI992" s="24"/>
      <c r="HJ992" s="24"/>
      <c r="HK992" s="24"/>
      <c r="HL992" s="24"/>
      <c r="HM992" s="24"/>
      <c r="HN992" s="24"/>
      <c r="HO992" s="24"/>
      <c r="HP992" s="24"/>
      <c r="HQ992" s="24"/>
      <c r="HR992" s="24"/>
      <c r="HS992" s="24"/>
      <c r="HT992" s="24"/>
      <c r="HU992" s="24"/>
      <c r="HV992" s="24"/>
      <c r="HW992" s="24"/>
      <c r="HX992" s="24"/>
      <c r="HY992" s="24"/>
      <c r="HZ992" s="24"/>
      <c r="IA992" s="24"/>
      <c r="IB992" s="24"/>
      <c r="IC992" s="24"/>
      <c r="ID992" s="24"/>
    </row>
    <row r="993" spans="13:238" x14ac:dyDescent="0.3">
      <c r="M993" s="66"/>
      <c r="BF993" s="23"/>
      <c r="BG993" s="24"/>
      <c r="BH993" s="24"/>
      <c r="BI993" s="24"/>
      <c r="BJ993" s="24"/>
      <c r="BK993" s="24"/>
      <c r="BL993" s="24"/>
      <c r="BM993" s="24"/>
      <c r="BN993" s="24"/>
      <c r="BO993" s="24"/>
      <c r="BP993" s="24"/>
      <c r="BQ993" s="24"/>
      <c r="BR993" s="24"/>
      <c r="BS993" s="24"/>
      <c r="BT993" s="24"/>
      <c r="BU993" s="24"/>
      <c r="BV993" s="24"/>
      <c r="BW993" s="24"/>
      <c r="BX993" s="24"/>
      <c r="BY993" s="24"/>
      <c r="BZ993" s="24"/>
      <c r="CA993" s="24"/>
      <c r="CB993" s="24"/>
      <c r="CC993" s="24"/>
      <c r="CD993" s="24"/>
      <c r="CE993" s="24"/>
      <c r="CF993" s="24"/>
      <c r="CG993" s="24"/>
      <c r="CH993" s="24"/>
      <c r="CI993" s="24"/>
      <c r="CJ993" s="24"/>
      <c r="CK993" s="24"/>
      <c r="CL993" s="24"/>
      <c r="CM993" s="24"/>
      <c r="CN993" s="24"/>
      <c r="CO993" s="24"/>
      <c r="CP993" s="24"/>
      <c r="CQ993" s="24"/>
      <c r="CR993" s="24"/>
      <c r="CS993" s="24"/>
      <c r="CT993" s="24"/>
      <c r="CU993" s="24"/>
      <c r="CV993" s="24"/>
      <c r="CW993" s="24"/>
      <c r="CX993" s="24"/>
      <c r="CY993" s="24"/>
      <c r="CZ993" s="24"/>
      <c r="DA993" s="24"/>
      <c r="DB993" s="24"/>
      <c r="DC993" s="24"/>
      <c r="DD993" s="24"/>
      <c r="DE993" s="24"/>
      <c r="DF993" s="24"/>
      <c r="DG993" s="24"/>
      <c r="DH993" s="24"/>
      <c r="DI993" s="24"/>
      <c r="DJ993" s="24"/>
      <c r="DK993" s="24"/>
      <c r="DL993" s="24"/>
      <c r="DM993" s="24"/>
      <c r="DN993" s="24"/>
      <c r="DO993" s="24"/>
      <c r="DP993" s="24"/>
      <c r="DQ993" s="24"/>
      <c r="DR993" s="24"/>
      <c r="DS993" s="24"/>
      <c r="DT993" s="24"/>
      <c r="DU993" s="24"/>
      <c r="DV993" s="24"/>
      <c r="DW993" s="24"/>
      <c r="DX993" s="24"/>
      <c r="DY993" s="24"/>
      <c r="DZ993" s="24"/>
      <c r="EA993" s="24"/>
      <c r="EB993" s="24"/>
      <c r="EC993" s="24"/>
      <c r="ED993" s="24"/>
      <c r="EE993" s="24"/>
      <c r="EF993" s="24"/>
      <c r="EG993" s="24"/>
      <c r="EH993" s="24"/>
      <c r="EI993" s="24"/>
      <c r="EJ993" s="24"/>
      <c r="EK993" s="24"/>
      <c r="EL993" s="24"/>
      <c r="EM993" s="24"/>
      <c r="EN993" s="24"/>
      <c r="EO993" s="24"/>
      <c r="EP993" s="24"/>
      <c r="EQ993" s="24"/>
      <c r="ER993" s="24"/>
      <c r="ES993" s="24"/>
      <c r="ET993" s="24"/>
      <c r="EU993" s="24"/>
      <c r="EV993" s="24"/>
      <c r="EW993" s="24"/>
      <c r="EX993" s="24"/>
      <c r="EY993" s="24"/>
      <c r="EZ993" s="24"/>
      <c r="FA993" s="24"/>
      <c r="FB993" s="24"/>
      <c r="FC993" s="24"/>
      <c r="FD993" s="24"/>
      <c r="FE993" s="24"/>
      <c r="FF993" s="24"/>
      <c r="FG993" s="24"/>
      <c r="FH993" s="24"/>
      <c r="FI993" s="24"/>
      <c r="FJ993" s="24"/>
      <c r="FK993" s="24"/>
      <c r="FL993" s="24"/>
      <c r="FM993" s="24"/>
      <c r="FN993" s="24"/>
      <c r="FO993" s="24"/>
      <c r="FP993" s="24"/>
      <c r="FQ993" s="24"/>
      <c r="FR993" s="24"/>
      <c r="FS993" s="24"/>
      <c r="FT993" s="24"/>
      <c r="FU993" s="24"/>
      <c r="FV993" s="24"/>
      <c r="FW993" s="24"/>
      <c r="FX993" s="24"/>
      <c r="FY993" s="24"/>
      <c r="FZ993" s="24"/>
      <c r="GA993" s="24"/>
      <c r="GB993" s="24"/>
      <c r="GC993" s="24"/>
      <c r="GD993" s="24"/>
      <c r="GE993" s="24"/>
      <c r="GF993" s="24"/>
      <c r="GG993" s="24"/>
      <c r="GH993" s="24"/>
      <c r="GI993" s="24"/>
      <c r="GJ993" s="24"/>
      <c r="GK993" s="24"/>
      <c r="GL993" s="24"/>
      <c r="GM993" s="24"/>
      <c r="GN993" s="24"/>
      <c r="GO993" s="24"/>
      <c r="GP993" s="24"/>
      <c r="GQ993" s="24"/>
      <c r="GR993" s="24"/>
      <c r="GS993" s="24"/>
      <c r="GT993" s="24"/>
      <c r="GU993" s="24"/>
      <c r="GV993" s="24"/>
      <c r="GW993" s="24"/>
      <c r="GX993" s="24"/>
      <c r="GY993" s="24"/>
      <c r="GZ993" s="24"/>
      <c r="HA993" s="24"/>
      <c r="HB993" s="24"/>
      <c r="HC993" s="24"/>
      <c r="HD993" s="24"/>
      <c r="HE993" s="24"/>
      <c r="HF993" s="24"/>
      <c r="HG993" s="24"/>
      <c r="HH993" s="24"/>
      <c r="HI993" s="24"/>
      <c r="HJ993" s="24"/>
      <c r="HK993" s="24"/>
      <c r="HL993" s="24"/>
      <c r="HM993" s="24"/>
      <c r="HN993" s="24"/>
      <c r="HO993" s="24"/>
      <c r="HP993" s="24"/>
      <c r="HQ993" s="24"/>
      <c r="HR993" s="24"/>
      <c r="HS993" s="24"/>
      <c r="HT993" s="24"/>
      <c r="HU993" s="24"/>
      <c r="HV993" s="24"/>
      <c r="HW993" s="24"/>
      <c r="HX993" s="24"/>
      <c r="HY993" s="24"/>
      <c r="HZ993" s="24"/>
      <c r="IA993" s="24"/>
      <c r="IB993" s="24"/>
      <c r="IC993" s="24"/>
      <c r="ID993" s="24"/>
    </row>
    <row r="994" spans="13:238" x14ac:dyDescent="0.3">
      <c r="M994" s="66"/>
      <c r="BF994" s="23"/>
      <c r="BG994" s="24"/>
      <c r="BH994" s="24"/>
      <c r="BI994" s="24"/>
      <c r="BJ994" s="24"/>
      <c r="BK994" s="24"/>
      <c r="BL994" s="24"/>
      <c r="BM994" s="24"/>
      <c r="BN994" s="24"/>
      <c r="BO994" s="24"/>
      <c r="BP994" s="24"/>
      <c r="BQ994" s="24"/>
      <c r="BR994" s="24"/>
      <c r="BS994" s="24"/>
      <c r="BT994" s="24"/>
      <c r="BU994" s="24"/>
      <c r="BV994" s="24"/>
      <c r="BW994" s="24"/>
      <c r="BX994" s="24"/>
      <c r="BY994" s="24"/>
      <c r="BZ994" s="24"/>
      <c r="CA994" s="24"/>
      <c r="CB994" s="24"/>
      <c r="CC994" s="24"/>
      <c r="CD994" s="24"/>
      <c r="CE994" s="24"/>
      <c r="CF994" s="24"/>
      <c r="CG994" s="24"/>
      <c r="CH994" s="24"/>
      <c r="CI994" s="24"/>
      <c r="CJ994" s="24"/>
      <c r="CK994" s="24"/>
      <c r="CL994" s="24"/>
      <c r="CM994" s="24"/>
      <c r="CN994" s="24"/>
      <c r="CO994" s="24"/>
      <c r="CP994" s="24"/>
      <c r="CQ994" s="24"/>
      <c r="CR994" s="24"/>
      <c r="CS994" s="24"/>
      <c r="CT994" s="24"/>
      <c r="CU994" s="24"/>
      <c r="CV994" s="24"/>
      <c r="CW994" s="24"/>
      <c r="CX994" s="24"/>
      <c r="CY994" s="24"/>
      <c r="CZ994" s="24"/>
      <c r="DA994" s="24"/>
      <c r="DB994" s="24"/>
      <c r="DC994" s="24"/>
      <c r="DD994" s="24"/>
      <c r="DE994" s="24"/>
      <c r="DF994" s="24"/>
      <c r="DG994" s="24"/>
      <c r="DH994" s="24"/>
      <c r="DI994" s="24"/>
      <c r="DJ994" s="24"/>
      <c r="DK994" s="24"/>
      <c r="DL994" s="24"/>
      <c r="DM994" s="24"/>
      <c r="DN994" s="24"/>
      <c r="DO994" s="24"/>
      <c r="DP994" s="24"/>
      <c r="DQ994" s="24"/>
      <c r="DR994" s="24"/>
      <c r="DS994" s="24"/>
      <c r="DT994" s="24"/>
      <c r="DU994" s="24"/>
      <c r="DV994" s="24"/>
      <c r="DW994" s="24"/>
      <c r="DX994" s="24"/>
      <c r="DY994" s="24"/>
      <c r="DZ994" s="24"/>
      <c r="EA994" s="24"/>
      <c r="EB994" s="24"/>
      <c r="EC994" s="24"/>
      <c r="ED994" s="24"/>
      <c r="EE994" s="24"/>
      <c r="EF994" s="24"/>
      <c r="EG994" s="24"/>
      <c r="EH994" s="24"/>
      <c r="EI994" s="24"/>
      <c r="EJ994" s="24"/>
      <c r="EK994" s="24"/>
      <c r="EL994" s="24"/>
      <c r="EM994" s="24"/>
      <c r="EN994" s="24"/>
      <c r="EO994" s="24"/>
      <c r="EP994" s="24"/>
      <c r="EQ994" s="24"/>
      <c r="ER994" s="24"/>
      <c r="ES994" s="24"/>
      <c r="ET994" s="24"/>
      <c r="EU994" s="24"/>
      <c r="EV994" s="24"/>
      <c r="EW994" s="24"/>
      <c r="EX994" s="24"/>
      <c r="EY994" s="24"/>
      <c r="EZ994" s="24"/>
      <c r="FA994" s="24"/>
      <c r="FB994" s="24"/>
      <c r="FC994" s="24"/>
      <c r="FD994" s="24"/>
      <c r="FE994" s="24"/>
      <c r="FF994" s="24"/>
      <c r="FG994" s="24"/>
      <c r="FH994" s="24"/>
      <c r="FI994" s="24"/>
      <c r="FJ994" s="24"/>
      <c r="FK994" s="24"/>
      <c r="FL994" s="24"/>
      <c r="FM994" s="24"/>
      <c r="FN994" s="24"/>
      <c r="FO994" s="24"/>
      <c r="FP994" s="24"/>
      <c r="FQ994" s="24"/>
      <c r="FR994" s="24"/>
      <c r="FS994" s="24"/>
      <c r="FT994" s="24"/>
      <c r="FU994" s="24"/>
      <c r="FV994" s="24"/>
      <c r="FW994" s="24"/>
      <c r="FX994" s="24"/>
      <c r="FY994" s="24"/>
      <c r="FZ994" s="24"/>
      <c r="GA994" s="24"/>
      <c r="GB994" s="24"/>
      <c r="GC994" s="24"/>
      <c r="GD994" s="24"/>
      <c r="GE994" s="24"/>
      <c r="GF994" s="24"/>
      <c r="GG994" s="24"/>
      <c r="GH994" s="24"/>
      <c r="GI994" s="24"/>
      <c r="GJ994" s="24"/>
      <c r="GK994" s="24"/>
      <c r="GL994" s="24"/>
      <c r="GM994" s="24"/>
      <c r="GN994" s="24"/>
      <c r="GO994" s="24"/>
      <c r="GP994" s="24"/>
      <c r="GQ994" s="24"/>
      <c r="GR994" s="24"/>
      <c r="GS994" s="24"/>
      <c r="GT994" s="24"/>
      <c r="GU994" s="24"/>
      <c r="GV994" s="24"/>
      <c r="GW994" s="24"/>
      <c r="GX994" s="24"/>
      <c r="GY994" s="24"/>
      <c r="GZ994" s="24"/>
      <c r="HA994" s="24"/>
      <c r="HB994" s="24"/>
      <c r="HC994" s="24"/>
      <c r="HD994" s="24"/>
      <c r="HE994" s="24"/>
      <c r="HF994" s="24"/>
      <c r="HG994" s="24"/>
      <c r="HH994" s="24"/>
      <c r="HI994" s="24"/>
      <c r="HJ994" s="24"/>
      <c r="HK994" s="24"/>
      <c r="HL994" s="24"/>
      <c r="HM994" s="24"/>
      <c r="HN994" s="24"/>
      <c r="HO994" s="24"/>
      <c r="HP994" s="24"/>
      <c r="HQ994" s="24"/>
      <c r="HR994" s="24"/>
      <c r="HS994" s="24"/>
      <c r="HT994" s="24"/>
      <c r="HU994" s="24"/>
      <c r="HV994" s="24"/>
      <c r="HW994" s="24"/>
      <c r="HX994" s="24"/>
      <c r="HY994" s="24"/>
      <c r="HZ994" s="24"/>
      <c r="IA994" s="24"/>
      <c r="IB994" s="24"/>
      <c r="IC994" s="24"/>
      <c r="ID994" s="24"/>
    </row>
    <row r="995" spans="13:238" x14ac:dyDescent="0.3">
      <c r="M995" s="66"/>
      <c r="BF995" s="23"/>
      <c r="BG995" s="24"/>
      <c r="BH995" s="24"/>
      <c r="BI995" s="24"/>
      <c r="BJ995" s="24"/>
      <c r="BK995" s="24"/>
      <c r="BL995" s="24"/>
      <c r="BM995" s="24"/>
      <c r="BN995" s="24"/>
      <c r="BO995" s="24"/>
      <c r="BP995" s="24"/>
      <c r="BQ995" s="24"/>
      <c r="BR995" s="24"/>
      <c r="BS995" s="24"/>
      <c r="BT995" s="24"/>
      <c r="BU995" s="24"/>
      <c r="BV995" s="24"/>
      <c r="BW995" s="24"/>
      <c r="BX995" s="24"/>
      <c r="BY995" s="24"/>
      <c r="BZ995" s="24"/>
      <c r="CA995" s="24"/>
      <c r="CB995" s="24"/>
      <c r="CC995" s="24"/>
      <c r="CD995" s="24"/>
      <c r="CE995" s="24"/>
      <c r="CF995" s="24"/>
      <c r="CG995" s="24"/>
      <c r="CH995" s="24"/>
      <c r="CI995" s="24"/>
      <c r="CJ995" s="24"/>
      <c r="CK995" s="24"/>
      <c r="CL995" s="24"/>
      <c r="CM995" s="24"/>
      <c r="CN995" s="24"/>
      <c r="CO995" s="24"/>
      <c r="CP995" s="24"/>
      <c r="CQ995" s="24"/>
      <c r="CR995" s="24"/>
      <c r="CS995" s="24"/>
      <c r="CT995" s="24"/>
      <c r="CU995" s="24"/>
      <c r="CV995" s="24"/>
      <c r="CW995" s="24"/>
      <c r="CX995" s="24"/>
      <c r="CY995" s="24"/>
      <c r="CZ995" s="24"/>
      <c r="DA995" s="24"/>
      <c r="DB995" s="24"/>
      <c r="DC995" s="24"/>
      <c r="DD995" s="24"/>
      <c r="DE995" s="24"/>
      <c r="DF995" s="24"/>
      <c r="DG995" s="24"/>
      <c r="DH995" s="24"/>
      <c r="DI995" s="24"/>
      <c r="DJ995" s="24"/>
      <c r="DK995" s="24"/>
      <c r="DL995" s="24"/>
      <c r="DM995" s="24"/>
      <c r="DN995" s="24"/>
      <c r="DO995" s="24"/>
      <c r="DP995" s="24"/>
      <c r="DQ995" s="24"/>
      <c r="DR995" s="24"/>
      <c r="DS995" s="24"/>
      <c r="DT995" s="24"/>
      <c r="DU995" s="24"/>
      <c r="DV995" s="24"/>
      <c r="DW995" s="24"/>
      <c r="DX995" s="24"/>
      <c r="DY995" s="24"/>
      <c r="DZ995" s="24"/>
      <c r="EA995" s="24"/>
      <c r="EB995" s="24"/>
      <c r="EC995" s="24"/>
      <c r="ED995" s="24"/>
      <c r="EE995" s="24"/>
      <c r="EF995" s="24"/>
      <c r="EG995" s="24"/>
      <c r="EH995" s="24"/>
      <c r="EI995" s="24"/>
      <c r="EJ995" s="24"/>
      <c r="EK995" s="24"/>
      <c r="EL995" s="24"/>
      <c r="EM995" s="24"/>
      <c r="EN995" s="24"/>
      <c r="EO995" s="24"/>
      <c r="EP995" s="24"/>
      <c r="EQ995" s="24"/>
      <c r="ER995" s="24"/>
      <c r="ES995" s="24"/>
      <c r="ET995" s="24"/>
      <c r="EU995" s="24"/>
      <c r="EV995" s="24"/>
      <c r="EW995" s="24"/>
      <c r="EX995" s="24"/>
      <c r="EY995" s="24"/>
      <c r="EZ995" s="24"/>
      <c r="FA995" s="24"/>
      <c r="FB995" s="24"/>
      <c r="FC995" s="24"/>
      <c r="FD995" s="24"/>
      <c r="FE995" s="24"/>
      <c r="FF995" s="24"/>
      <c r="FG995" s="24"/>
      <c r="FH995" s="24"/>
      <c r="FI995" s="24"/>
      <c r="FJ995" s="24"/>
      <c r="FK995" s="24"/>
      <c r="FL995" s="24"/>
      <c r="FM995" s="24"/>
      <c r="FN995" s="24"/>
      <c r="FO995" s="24"/>
      <c r="FP995" s="24"/>
      <c r="FQ995" s="24"/>
      <c r="FR995" s="24"/>
      <c r="FS995" s="24"/>
      <c r="FT995" s="24"/>
      <c r="FU995" s="24"/>
      <c r="FV995" s="24"/>
      <c r="FW995" s="24"/>
      <c r="FX995" s="24"/>
      <c r="FY995" s="24"/>
      <c r="FZ995" s="24"/>
      <c r="GA995" s="24"/>
      <c r="GB995" s="24"/>
      <c r="GC995" s="24"/>
      <c r="GD995" s="24"/>
      <c r="GE995" s="24"/>
      <c r="GF995" s="24"/>
      <c r="GG995" s="24"/>
      <c r="GH995" s="24"/>
      <c r="GI995" s="24"/>
      <c r="GJ995" s="24"/>
      <c r="GK995" s="24"/>
      <c r="GL995" s="24"/>
      <c r="GM995" s="24"/>
      <c r="GN995" s="24"/>
      <c r="GO995" s="24"/>
      <c r="GP995" s="24"/>
      <c r="GQ995" s="24"/>
      <c r="GR995" s="24"/>
      <c r="GS995" s="24"/>
      <c r="GT995" s="24"/>
      <c r="GU995" s="24"/>
      <c r="GV995" s="24"/>
      <c r="GW995" s="24"/>
      <c r="GX995" s="24"/>
      <c r="GY995" s="24"/>
      <c r="GZ995" s="24"/>
      <c r="HA995" s="24"/>
      <c r="HB995" s="24"/>
      <c r="HC995" s="24"/>
      <c r="HD995" s="24"/>
      <c r="HE995" s="24"/>
      <c r="HF995" s="24"/>
      <c r="HG995" s="24"/>
      <c r="HH995" s="24"/>
      <c r="HI995" s="24"/>
      <c r="HJ995" s="24"/>
      <c r="HK995" s="24"/>
      <c r="HL995" s="24"/>
      <c r="HM995" s="24"/>
      <c r="HN995" s="24"/>
      <c r="HO995" s="24"/>
      <c r="HP995" s="24"/>
      <c r="HQ995" s="24"/>
      <c r="HR995" s="24"/>
      <c r="HS995" s="24"/>
      <c r="HT995" s="24"/>
      <c r="HU995" s="24"/>
      <c r="HV995" s="24"/>
      <c r="HW995" s="24"/>
      <c r="HX995" s="24"/>
      <c r="HY995" s="24"/>
      <c r="HZ995" s="24"/>
      <c r="IA995" s="24"/>
      <c r="IB995" s="24"/>
      <c r="IC995" s="24"/>
      <c r="ID995" s="24"/>
    </row>
    <row r="996" spans="13:238" x14ac:dyDescent="0.3">
      <c r="M996" s="66"/>
      <c r="BF996" s="23"/>
      <c r="BG996" s="24"/>
      <c r="BH996" s="24"/>
      <c r="BI996" s="24"/>
      <c r="BJ996" s="24"/>
      <c r="BK996" s="24"/>
      <c r="BL996" s="24"/>
      <c r="BM996" s="24"/>
      <c r="BN996" s="24"/>
      <c r="BO996" s="24"/>
      <c r="BP996" s="24"/>
      <c r="BQ996" s="24"/>
      <c r="BR996" s="24"/>
      <c r="BS996" s="24"/>
      <c r="BT996" s="24"/>
      <c r="BU996" s="24"/>
      <c r="BV996" s="24"/>
      <c r="BW996" s="24"/>
      <c r="BX996" s="24"/>
      <c r="BY996" s="24"/>
      <c r="BZ996" s="24"/>
      <c r="CA996" s="24"/>
      <c r="CB996" s="24"/>
      <c r="CC996" s="24"/>
      <c r="CD996" s="24"/>
      <c r="CE996" s="24"/>
      <c r="CF996" s="24"/>
      <c r="CG996" s="24"/>
      <c r="CH996" s="24"/>
      <c r="CI996" s="24"/>
      <c r="CJ996" s="24"/>
      <c r="CK996" s="24"/>
      <c r="CL996" s="24"/>
      <c r="CM996" s="24"/>
      <c r="CN996" s="24"/>
      <c r="CO996" s="24"/>
      <c r="CP996" s="24"/>
      <c r="CQ996" s="24"/>
      <c r="CR996" s="24"/>
      <c r="CS996" s="24"/>
      <c r="CT996" s="24"/>
      <c r="CU996" s="24"/>
      <c r="CV996" s="24"/>
      <c r="CW996" s="24"/>
      <c r="CX996" s="24"/>
      <c r="CY996" s="24"/>
      <c r="CZ996" s="24"/>
      <c r="DA996" s="24"/>
      <c r="DB996" s="24"/>
      <c r="DC996" s="24"/>
      <c r="DD996" s="24"/>
      <c r="DE996" s="24"/>
      <c r="DF996" s="24"/>
      <c r="DG996" s="24"/>
      <c r="DH996" s="24"/>
      <c r="DI996" s="24"/>
      <c r="DJ996" s="24"/>
      <c r="DK996" s="24"/>
      <c r="DL996" s="24"/>
      <c r="DM996" s="24"/>
      <c r="DN996" s="24"/>
      <c r="DO996" s="24"/>
      <c r="DP996" s="24"/>
      <c r="DQ996" s="24"/>
      <c r="DR996" s="24"/>
      <c r="DS996" s="24"/>
      <c r="DT996" s="24"/>
      <c r="DU996" s="24"/>
      <c r="DV996" s="24"/>
      <c r="DW996" s="24"/>
      <c r="DX996" s="24"/>
      <c r="DY996" s="24"/>
      <c r="DZ996" s="24"/>
      <c r="EA996" s="24"/>
      <c r="EB996" s="24"/>
      <c r="EC996" s="24"/>
      <c r="ED996" s="24"/>
      <c r="EE996" s="24"/>
      <c r="EF996" s="24"/>
      <c r="EG996" s="24"/>
      <c r="EH996" s="24"/>
      <c r="EI996" s="24"/>
      <c r="EJ996" s="24"/>
      <c r="EK996" s="24"/>
      <c r="EL996" s="24"/>
      <c r="EM996" s="24"/>
      <c r="EN996" s="24"/>
      <c r="EO996" s="24"/>
      <c r="EP996" s="24"/>
      <c r="EQ996" s="24"/>
      <c r="ER996" s="24"/>
      <c r="ES996" s="24"/>
      <c r="ET996" s="24"/>
      <c r="EU996" s="24"/>
      <c r="EV996" s="24"/>
      <c r="EW996" s="24"/>
      <c r="EX996" s="24"/>
      <c r="EY996" s="24"/>
      <c r="EZ996" s="24"/>
      <c r="FA996" s="24"/>
      <c r="FB996" s="24"/>
      <c r="FC996" s="24"/>
      <c r="FD996" s="24"/>
      <c r="FE996" s="24"/>
      <c r="FF996" s="24"/>
      <c r="FG996" s="24"/>
      <c r="FH996" s="24"/>
      <c r="FI996" s="24"/>
      <c r="FJ996" s="24"/>
      <c r="FK996" s="24"/>
      <c r="FL996" s="24"/>
      <c r="FM996" s="24"/>
      <c r="FN996" s="24"/>
      <c r="FO996" s="24"/>
      <c r="FP996" s="24"/>
      <c r="FQ996" s="24"/>
      <c r="FR996" s="24"/>
      <c r="FS996" s="24"/>
      <c r="FT996" s="24"/>
      <c r="FU996" s="24"/>
      <c r="FV996" s="24"/>
      <c r="FW996" s="24"/>
      <c r="FX996" s="24"/>
      <c r="FY996" s="24"/>
      <c r="FZ996" s="24"/>
      <c r="GA996" s="24"/>
      <c r="GB996" s="24"/>
      <c r="GC996" s="24"/>
      <c r="GD996" s="24"/>
      <c r="GE996" s="24"/>
      <c r="GF996" s="24"/>
      <c r="GG996" s="24"/>
      <c r="GH996" s="24"/>
      <c r="GI996" s="24"/>
      <c r="GJ996" s="24"/>
      <c r="GK996" s="24"/>
      <c r="GL996" s="24"/>
      <c r="GM996" s="24"/>
      <c r="GN996" s="24"/>
      <c r="GO996" s="24"/>
      <c r="GP996" s="24"/>
      <c r="GQ996" s="24"/>
      <c r="GR996" s="24"/>
      <c r="GS996" s="24"/>
      <c r="GT996" s="24"/>
      <c r="GU996" s="24"/>
      <c r="GV996" s="24"/>
      <c r="GW996" s="24"/>
      <c r="GX996" s="24"/>
      <c r="GY996" s="24"/>
      <c r="GZ996" s="24"/>
      <c r="HA996" s="24"/>
      <c r="HB996" s="24"/>
      <c r="HC996" s="24"/>
      <c r="HD996" s="24"/>
      <c r="HE996" s="24"/>
      <c r="HF996" s="24"/>
      <c r="HG996" s="24"/>
      <c r="HH996" s="24"/>
      <c r="HI996" s="24"/>
      <c r="HJ996" s="24"/>
      <c r="HK996" s="24"/>
      <c r="HL996" s="24"/>
      <c r="HM996" s="24"/>
      <c r="HN996" s="24"/>
      <c r="HO996" s="24"/>
      <c r="HP996" s="24"/>
      <c r="HQ996" s="24"/>
      <c r="HR996" s="24"/>
      <c r="HS996" s="24"/>
      <c r="HT996" s="24"/>
      <c r="HU996" s="24"/>
      <c r="HV996" s="24"/>
      <c r="HW996" s="24"/>
      <c r="HX996" s="24"/>
      <c r="HY996" s="24"/>
      <c r="HZ996" s="24"/>
      <c r="IA996" s="24"/>
      <c r="IB996" s="24"/>
      <c r="IC996" s="24"/>
      <c r="ID996" s="24"/>
    </row>
    <row r="997" spans="13:238" x14ac:dyDescent="0.3">
      <c r="M997" s="66"/>
      <c r="BF997" s="23"/>
      <c r="BG997" s="24"/>
      <c r="BH997" s="24"/>
      <c r="BI997" s="24"/>
      <c r="BJ997" s="24"/>
      <c r="BK997" s="24"/>
      <c r="BL997" s="24"/>
      <c r="BM997" s="24"/>
      <c r="BN997" s="24"/>
      <c r="BO997" s="24"/>
      <c r="BP997" s="24"/>
      <c r="BQ997" s="24"/>
      <c r="BR997" s="24"/>
      <c r="BS997" s="24"/>
      <c r="BT997" s="24"/>
      <c r="BU997" s="24"/>
      <c r="BV997" s="24"/>
      <c r="BW997" s="24"/>
      <c r="BX997" s="24"/>
      <c r="BY997" s="24"/>
      <c r="BZ997" s="24"/>
      <c r="CA997" s="24"/>
      <c r="CB997" s="24"/>
      <c r="CC997" s="24"/>
      <c r="CD997" s="24"/>
      <c r="CE997" s="24"/>
      <c r="CF997" s="24"/>
      <c r="CG997" s="24"/>
      <c r="CH997" s="24"/>
      <c r="CI997" s="24"/>
      <c r="CJ997" s="24"/>
      <c r="CK997" s="24"/>
      <c r="CL997" s="24"/>
      <c r="CM997" s="24"/>
      <c r="CN997" s="24"/>
      <c r="CO997" s="24"/>
      <c r="CP997" s="24"/>
      <c r="CQ997" s="24"/>
      <c r="CR997" s="24"/>
      <c r="CS997" s="24"/>
      <c r="CT997" s="24"/>
      <c r="CU997" s="24"/>
      <c r="CV997" s="24"/>
      <c r="CW997" s="24"/>
      <c r="CX997" s="24"/>
      <c r="CY997" s="24"/>
      <c r="CZ997" s="24"/>
      <c r="DA997" s="24"/>
      <c r="DB997" s="24"/>
      <c r="DC997" s="24"/>
      <c r="DD997" s="24"/>
      <c r="DE997" s="24"/>
      <c r="DF997" s="24"/>
      <c r="DG997" s="24"/>
      <c r="DH997" s="24"/>
      <c r="DI997" s="24"/>
      <c r="DJ997" s="24"/>
      <c r="DK997" s="24"/>
      <c r="DL997" s="24"/>
      <c r="DM997" s="24"/>
      <c r="DN997" s="24"/>
      <c r="DO997" s="24"/>
      <c r="DP997" s="24"/>
      <c r="DQ997" s="24"/>
      <c r="DR997" s="24"/>
      <c r="DS997" s="24"/>
      <c r="DT997" s="24"/>
      <c r="DU997" s="24"/>
      <c r="DV997" s="24"/>
      <c r="DW997" s="24"/>
      <c r="DX997" s="24"/>
      <c r="DY997" s="24"/>
      <c r="DZ997" s="24"/>
      <c r="EA997" s="24"/>
      <c r="EB997" s="24"/>
      <c r="EC997" s="24"/>
      <c r="ED997" s="24"/>
      <c r="EE997" s="24"/>
      <c r="EF997" s="24"/>
      <c r="EG997" s="24"/>
      <c r="EH997" s="24"/>
      <c r="EI997" s="24"/>
      <c r="EJ997" s="24"/>
      <c r="EK997" s="24"/>
      <c r="EL997" s="24"/>
      <c r="EM997" s="24"/>
      <c r="EN997" s="24"/>
      <c r="EO997" s="24"/>
      <c r="EP997" s="24"/>
      <c r="EQ997" s="24"/>
      <c r="ER997" s="24"/>
      <c r="ES997" s="24"/>
      <c r="ET997" s="24"/>
      <c r="EU997" s="24"/>
      <c r="EV997" s="24"/>
      <c r="EW997" s="24"/>
      <c r="EX997" s="24"/>
      <c r="EY997" s="24"/>
      <c r="EZ997" s="24"/>
      <c r="FA997" s="24"/>
      <c r="FB997" s="24"/>
      <c r="FC997" s="24"/>
      <c r="FD997" s="24"/>
      <c r="FE997" s="24"/>
      <c r="FF997" s="24"/>
      <c r="FG997" s="24"/>
      <c r="FH997" s="24"/>
      <c r="FI997" s="24"/>
      <c r="FJ997" s="24"/>
      <c r="FK997" s="24"/>
      <c r="FL997" s="24"/>
      <c r="FM997" s="24"/>
      <c r="FN997" s="24"/>
      <c r="FO997" s="24"/>
      <c r="FP997" s="24"/>
      <c r="FQ997" s="24"/>
      <c r="FR997" s="24"/>
      <c r="FS997" s="24"/>
      <c r="FT997" s="24"/>
      <c r="FU997" s="24"/>
      <c r="FV997" s="24"/>
      <c r="FW997" s="24"/>
      <c r="FX997" s="24"/>
      <c r="FY997" s="24"/>
      <c r="FZ997" s="24"/>
      <c r="GA997" s="24"/>
      <c r="GB997" s="24"/>
      <c r="GC997" s="24"/>
      <c r="GD997" s="24"/>
      <c r="GE997" s="24"/>
      <c r="GF997" s="24"/>
      <c r="GG997" s="24"/>
      <c r="GH997" s="24"/>
      <c r="GI997" s="24"/>
      <c r="GJ997" s="24"/>
      <c r="GK997" s="24"/>
      <c r="GL997" s="24"/>
      <c r="GM997" s="24"/>
      <c r="GN997" s="24"/>
      <c r="GO997" s="24"/>
      <c r="GP997" s="24"/>
      <c r="GQ997" s="24"/>
      <c r="GR997" s="24"/>
      <c r="GS997" s="24"/>
      <c r="GT997" s="24"/>
      <c r="GU997" s="24"/>
      <c r="GV997" s="24"/>
      <c r="GW997" s="24"/>
      <c r="GX997" s="24"/>
      <c r="GY997" s="24"/>
      <c r="GZ997" s="24"/>
      <c r="HA997" s="24"/>
      <c r="HB997" s="24"/>
      <c r="HC997" s="24"/>
      <c r="HD997" s="24"/>
      <c r="HE997" s="24"/>
      <c r="HF997" s="24"/>
      <c r="HG997" s="24"/>
      <c r="HH997" s="24"/>
      <c r="HI997" s="24"/>
      <c r="HJ997" s="24"/>
      <c r="HK997" s="24"/>
      <c r="HL997" s="24"/>
      <c r="HM997" s="24"/>
      <c r="HN997" s="24"/>
      <c r="HO997" s="24"/>
      <c r="HP997" s="24"/>
      <c r="HQ997" s="24"/>
      <c r="HR997" s="24"/>
      <c r="HS997" s="24"/>
      <c r="HT997" s="24"/>
      <c r="HU997" s="24"/>
      <c r="HV997" s="24"/>
      <c r="HW997" s="24"/>
      <c r="HX997" s="24"/>
      <c r="HY997" s="24"/>
      <c r="HZ997" s="24"/>
      <c r="IA997" s="24"/>
      <c r="IB997" s="24"/>
      <c r="IC997" s="24"/>
      <c r="ID997" s="24"/>
    </row>
    <row r="998" spans="13:238" x14ac:dyDescent="0.3">
      <c r="M998" s="66"/>
      <c r="BF998" s="23"/>
      <c r="BG998" s="24"/>
      <c r="BH998" s="24"/>
      <c r="BI998" s="24"/>
      <c r="BJ998" s="24"/>
      <c r="BK998" s="24"/>
      <c r="BL998" s="24"/>
      <c r="BM998" s="24"/>
      <c r="BN998" s="24"/>
      <c r="BO998" s="24"/>
      <c r="BP998" s="24"/>
      <c r="BQ998" s="24"/>
      <c r="BR998" s="24"/>
      <c r="BS998" s="24"/>
      <c r="BT998" s="24"/>
      <c r="BU998" s="24"/>
      <c r="BV998" s="24"/>
      <c r="BW998" s="24"/>
      <c r="BX998" s="24"/>
      <c r="BY998" s="24"/>
      <c r="BZ998" s="24"/>
      <c r="CA998" s="24"/>
      <c r="CB998" s="24"/>
      <c r="CC998" s="24"/>
      <c r="CD998" s="24"/>
      <c r="CE998" s="24"/>
      <c r="CF998" s="24"/>
      <c r="CG998" s="24"/>
      <c r="CH998" s="24"/>
      <c r="CI998" s="24"/>
      <c r="CJ998" s="24"/>
      <c r="CK998" s="24"/>
      <c r="CL998" s="24"/>
      <c r="CM998" s="24"/>
      <c r="CN998" s="24"/>
      <c r="CO998" s="24"/>
      <c r="CP998" s="24"/>
      <c r="CQ998" s="24"/>
      <c r="CR998" s="24"/>
      <c r="CS998" s="24"/>
      <c r="CT998" s="24"/>
      <c r="CU998" s="24"/>
      <c r="CV998" s="24"/>
      <c r="CW998" s="24"/>
      <c r="CX998" s="24"/>
      <c r="CY998" s="24"/>
      <c r="CZ998" s="24"/>
      <c r="DA998" s="24"/>
      <c r="DB998" s="24"/>
      <c r="DC998" s="24"/>
      <c r="DD998" s="24"/>
      <c r="DE998" s="24"/>
      <c r="DF998" s="24"/>
      <c r="DG998" s="24"/>
      <c r="DH998" s="24"/>
      <c r="DI998" s="24"/>
      <c r="DJ998" s="24"/>
      <c r="DK998" s="24"/>
      <c r="DL998" s="24"/>
      <c r="DM998" s="24"/>
      <c r="DN998" s="24"/>
      <c r="DO998" s="24"/>
      <c r="DP998" s="24"/>
      <c r="DQ998" s="24"/>
      <c r="DR998" s="24"/>
      <c r="DS998" s="24"/>
      <c r="DT998" s="24"/>
      <c r="DU998" s="24"/>
      <c r="DV998" s="24"/>
      <c r="DW998" s="24"/>
      <c r="DX998" s="24"/>
      <c r="DY998" s="24"/>
      <c r="DZ998" s="24"/>
      <c r="EA998" s="24"/>
      <c r="EB998" s="24"/>
      <c r="EC998" s="24"/>
      <c r="ED998" s="24"/>
      <c r="EE998" s="24"/>
      <c r="EF998" s="24"/>
      <c r="EG998" s="24"/>
      <c r="EH998" s="24"/>
      <c r="EI998" s="24"/>
      <c r="EJ998" s="24"/>
      <c r="EK998" s="24"/>
      <c r="EL998" s="24"/>
      <c r="EM998" s="24"/>
      <c r="EN998" s="24"/>
      <c r="EO998" s="24"/>
      <c r="EP998" s="24"/>
      <c r="EQ998" s="24"/>
      <c r="ER998" s="24"/>
      <c r="ES998" s="24"/>
      <c r="ET998" s="24"/>
      <c r="EU998" s="24"/>
      <c r="EV998" s="24"/>
      <c r="EW998" s="24"/>
      <c r="EX998" s="24"/>
      <c r="EY998" s="24"/>
      <c r="EZ998" s="24"/>
      <c r="FA998" s="24"/>
      <c r="FB998" s="24"/>
      <c r="FC998" s="24"/>
      <c r="FD998" s="24"/>
      <c r="FE998" s="24"/>
      <c r="FF998" s="24"/>
      <c r="FG998" s="24"/>
      <c r="FH998" s="24"/>
      <c r="FI998" s="24"/>
      <c r="FJ998" s="24"/>
      <c r="FK998" s="24"/>
      <c r="FL998" s="24"/>
      <c r="FM998" s="24"/>
      <c r="FN998" s="24"/>
      <c r="FO998" s="24"/>
      <c r="FP998" s="24"/>
      <c r="FQ998" s="24"/>
      <c r="FR998" s="24"/>
      <c r="FS998" s="24"/>
      <c r="FT998" s="24"/>
      <c r="FU998" s="24"/>
      <c r="FV998" s="24"/>
      <c r="FW998" s="24"/>
      <c r="FX998" s="24"/>
      <c r="FY998" s="24"/>
      <c r="FZ998" s="24"/>
      <c r="GA998" s="24"/>
      <c r="GB998" s="24"/>
      <c r="GC998" s="24"/>
      <c r="GD998" s="24"/>
      <c r="GE998" s="24"/>
      <c r="GF998" s="24"/>
      <c r="GG998" s="24"/>
      <c r="GH998" s="24"/>
      <c r="GI998" s="24"/>
      <c r="GJ998" s="24"/>
      <c r="GK998" s="24"/>
      <c r="GL998" s="24"/>
      <c r="GM998" s="24"/>
      <c r="GN998" s="24"/>
      <c r="GO998" s="24"/>
      <c r="GP998" s="24"/>
      <c r="GQ998" s="24"/>
      <c r="GR998" s="24"/>
      <c r="GS998" s="24"/>
      <c r="GT998" s="24"/>
      <c r="GU998" s="24"/>
      <c r="GV998" s="24"/>
      <c r="GW998" s="24"/>
      <c r="GX998" s="24"/>
      <c r="GY998" s="24"/>
      <c r="GZ998" s="24"/>
      <c r="HA998" s="24"/>
      <c r="HB998" s="24"/>
      <c r="HC998" s="24"/>
      <c r="HD998" s="24"/>
      <c r="HE998" s="24"/>
      <c r="HF998" s="24"/>
      <c r="HG998" s="24"/>
      <c r="HH998" s="24"/>
      <c r="HI998" s="24"/>
      <c r="HJ998" s="24"/>
      <c r="HK998" s="24"/>
      <c r="HL998" s="24"/>
      <c r="HM998" s="24"/>
      <c r="HN998" s="24"/>
      <c r="HO998" s="24"/>
      <c r="HP998" s="24"/>
      <c r="HQ998" s="24"/>
      <c r="HR998" s="24"/>
      <c r="HS998" s="24"/>
      <c r="HT998" s="24"/>
      <c r="HU998" s="24"/>
      <c r="HV998" s="24"/>
      <c r="HW998" s="24"/>
      <c r="HX998" s="24"/>
      <c r="HY998" s="24"/>
      <c r="HZ998" s="24"/>
      <c r="IA998" s="24"/>
      <c r="IB998" s="24"/>
      <c r="IC998" s="24"/>
      <c r="ID998" s="24"/>
    </row>
    <row r="999" spans="13:238" x14ac:dyDescent="0.3">
      <c r="M999" s="66"/>
      <c r="BF999" s="23"/>
      <c r="BG999" s="24"/>
      <c r="BH999" s="24"/>
      <c r="BI999" s="24"/>
      <c r="BJ999" s="24"/>
      <c r="BK999" s="24"/>
      <c r="BL999" s="24"/>
      <c r="BM999" s="24"/>
      <c r="BN999" s="24"/>
      <c r="BO999" s="24"/>
      <c r="BP999" s="24"/>
      <c r="BQ999" s="24"/>
      <c r="BR999" s="24"/>
      <c r="BS999" s="24"/>
      <c r="BT999" s="24"/>
      <c r="BU999" s="24"/>
      <c r="BV999" s="24"/>
      <c r="BW999" s="24"/>
      <c r="BX999" s="24"/>
      <c r="BY999" s="24"/>
      <c r="BZ999" s="24"/>
      <c r="CA999" s="24"/>
      <c r="CB999" s="24"/>
      <c r="CC999" s="24"/>
      <c r="CD999" s="24"/>
      <c r="CE999" s="24"/>
      <c r="CF999" s="24"/>
      <c r="CG999" s="24"/>
      <c r="CH999" s="24"/>
      <c r="CI999" s="24"/>
      <c r="CJ999" s="24"/>
      <c r="CK999" s="24"/>
      <c r="CL999" s="24"/>
      <c r="CM999" s="24"/>
      <c r="CN999" s="24"/>
      <c r="CO999" s="24"/>
      <c r="CP999" s="24"/>
      <c r="CQ999" s="24"/>
      <c r="CR999" s="24"/>
      <c r="CS999" s="24"/>
      <c r="CT999" s="24"/>
      <c r="CU999" s="24"/>
      <c r="CV999" s="24"/>
      <c r="CW999" s="24"/>
      <c r="CX999" s="24"/>
      <c r="CY999" s="24"/>
      <c r="CZ999" s="24"/>
      <c r="DA999" s="24"/>
      <c r="DB999" s="24"/>
      <c r="DC999" s="24"/>
      <c r="DD999" s="24"/>
      <c r="DE999" s="24"/>
      <c r="DF999" s="24"/>
      <c r="DG999" s="24"/>
      <c r="DH999" s="24"/>
      <c r="DI999" s="24"/>
      <c r="DJ999" s="24"/>
      <c r="DK999" s="24"/>
      <c r="DL999" s="24"/>
      <c r="DM999" s="24"/>
      <c r="DN999" s="24"/>
      <c r="DO999" s="24"/>
      <c r="DP999" s="24"/>
      <c r="DQ999" s="24"/>
      <c r="DR999" s="24"/>
      <c r="DS999" s="24"/>
      <c r="DT999" s="24"/>
      <c r="DU999" s="24"/>
      <c r="DV999" s="24"/>
      <c r="DW999" s="24"/>
      <c r="DX999" s="24"/>
      <c r="DY999" s="24"/>
      <c r="DZ999" s="24"/>
      <c r="EA999" s="24"/>
      <c r="EB999" s="24"/>
      <c r="EC999" s="24"/>
      <c r="ED999" s="24"/>
      <c r="EE999" s="24"/>
      <c r="EF999" s="24"/>
      <c r="EG999" s="24"/>
      <c r="EH999" s="24"/>
      <c r="EI999" s="24"/>
      <c r="EJ999" s="24"/>
      <c r="EK999" s="24"/>
      <c r="EL999" s="24"/>
      <c r="EM999" s="24"/>
      <c r="EN999" s="24"/>
      <c r="EO999" s="24"/>
      <c r="EP999" s="24"/>
      <c r="EQ999" s="24"/>
      <c r="ER999" s="24"/>
      <c r="ES999" s="24"/>
      <c r="ET999" s="24"/>
      <c r="EU999" s="24"/>
      <c r="EV999" s="24"/>
      <c r="EW999" s="24"/>
      <c r="EX999" s="24"/>
      <c r="EY999" s="24"/>
      <c r="EZ999" s="24"/>
      <c r="FA999" s="24"/>
      <c r="FB999" s="24"/>
      <c r="FC999" s="24"/>
      <c r="FD999" s="24"/>
      <c r="FE999" s="24"/>
      <c r="FF999" s="24"/>
      <c r="FG999" s="24"/>
      <c r="FH999" s="24"/>
      <c r="FI999" s="24"/>
      <c r="FJ999" s="24"/>
      <c r="FK999" s="24"/>
      <c r="FL999" s="24"/>
      <c r="FM999" s="24"/>
      <c r="FN999" s="24"/>
      <c r="FO999" s="24"/>
      <c r="FP999" s="24"/>
      <c r="FQ999" s="24"/>
      <c r="FR999" s="24"/>
      <c r="FS999" s="24"/>
      <c r="FT999" s="24"/>
      <c r="FU999" s="24"/>
      <c r="FV999" s="24"/>
      <c r="FW999" s="24"/>
      <c r="FX999" s="24"/>
      <c r="FY999" s="24"/>
      <c r="FZ999" s="24"/>
      <c r="GA999" s="24"/>
      <c r="GB999" s="24"/>
      <c r="GC999" s="24"/>
      <c r="GD999" s="24"/>
      <c r="GE999" s="24"/>
      <c r="GF999" s="24"/>
      <c r="GG999" s="24"/>
      <c r="GH999" s="24"/>
      <c r="GI999" s="24"/>
      <c r="GJ999" s="24"/>
      <c r="GK999" s="24"/>
      <c r="GL999" s="24"/>
      <c r="GM999" s="24"/>
      <c r="GN999" s="24"/>
      <c r="GO999" s="24"/>
      <c r="GP999" s="24"/>
      <c r="GQ999" s="24"/>
      <c r="GR999" s="24"/>
      <c r="GS999" s="24"/>
      <c r="GT999" s="24"/>
      <c r="GU999" s="24"/>
      <c r="GV999" s="24"/>
      <c r="GW999" s="24"/>
      <c r="GX999" s="24"/>
      <c r="GY999" s="24"/>
      <c r="GZ999" s="24"/>
      <c r="HA999" s="24"/>
      <c r="HB999" s="24"/>
      <c r="HC999" s="24"/>
      <c r="HD999" s="24"/>
      <c r="HE999" s="24"/>
      <c r="HF999" s="24"/>
      <c r="HG999" s="24"/>
      <c r="HH999" s="24"/>
      <c r="HI999" s="24"/>
      <c r="HJ999" s="24"/>
      <c r="HK999" s="24"/>
      <c r="HL999" s="24"/>
      <c r="HM999" s="24"/>
      <c r="HN999" s="24"/>
      <c r="HO999" s="24"/>
      <c r="HP999" s="24"/>
      <c r="HQ999" s="24"/>
      <c r="HR999" s="24"/>
      <c r="HS999" s="24"/>
      <c r="HT999" s="24"/>
      <c r="HU999" s="24"/>
      <c r="HV999" s="24"/>
      <c r="HW999" s="24"/>
      <c r="HX999" s="24"/>
      <c r="HY999" s="24"/>
      <c r="HZ999" s="24"/>
      <c r="IA999" s="24"/>
      <c r="IB999" s="24"/>
      <c r="IC999" s="24"/>
      <c r="ID999" s="24"/>
    </row>
    <row r="1000" spans="13:238" x14ac:dyDescent="0.3">
      <c r="M1000" s="66"/>
      <c r="BF1000" s="23"/>
      <c r="BG1000" s="24"/>
      <c r="BH1000" s="24"/>
      <c r="BI1000" s="24"/>
      <c r="BJ1000" s="24"/>
      <c r="BK1000" s="24"/>
      <c r="BL1000" s="24"/>
      <c r="BM1000" s="24"/>
      <c r="BN1000" s="24"/>
      <c r="BO1000" s="24"/>
      <c r="BP1000" s="24"/>
      <c r="BQ1000" s="24"/>
      <c r="BR1000" s="24"/>
      <c r="BS1000" s="24"/>
      <c r="BT1000" s="24"/>
      <c r="BU1000" s="24"/>
      <c r="BV1000" s="24"/>
      <c r="BW1000" s="24"/>
      <c r="BX1000" s="24"/>
      <c r="BY1000" s="24"/>
      <c r="BZ1000" s="24"/>
      <c r="CA1000" s="24"/>
      <c r="CB1000" s="24"/>
      <c r="CC1000" s="24"/>
      <c r="CD1000" s="24"/>
      <c r="CE1000" s="24"/>
      <c r="CF1000" s="24"/>
      <c r="CG1000" s="24"/>
      <c r="CH1000" s="24"/>
      <c r="CI1000" s="24"/>
      <c r="CJ1000" s="24"/>
      <c r="CK1000" s="24"/>
      <c r="CL1000" s="24"/>
      <c r="CM1000" s="24"/>
      <c r="CN1000" s="24"/>
      <c r="CO1000" s="24"/>
      <c r="CP1000" s="24"/>
      <c r="CQ1000" s="24"/>
      <c r="CR1000" s="24"/>
      <c r="CS1000" s="24"/>
      <c r="CT1000" s="24"/>
      <c r="CU1000" s="24"/>
      <c r="CV1000" s="24"/>
      <c r="CW1000" s="24"/>
      <c r="CX1000" s="24"/>
      <c r="CY1000" s="24"/>
      <c r="CZ1000" s="24"/>
      <c r="DA1000" s="24"/>
      <c r="DB1000" s="24"/>
      <c r="DC1000" s="24"/>
      <c r="DD1000" s="24"/>
      <c r="DE1000" s="24"/>
      <c r="DF1000" s="24"/>
      <c r="DG1000" s="24"/>
      <c r="DH1000" s="24"/>
      <c r="DI1000" s="24"/>
      <c r="DJ1000" s="24"/>
      <c r="DK1000" s="24"/>
      <c r="DL1000" s="24"/>
      <c r="DM1000" s="24"/>
      <c r="DN1000" s="24"/>
      <c r="DO1000" s="24"/>
      <c r="DP1000" s="24"/>
      <c r="DQ1000" s="24"/>
      <c r="DR1000" s="24"/>
      <c r="DS1000" s="24"/>
      <c r="DT1000" s="24"/>
      <c r="DU1000" s="24"/>
      <c r="DV1000" s="24"/>
      <c r="DW1000" s="24"/>
      <c r="DX1000" s="24"/>
      <c r="DY1000" s="24"/>
      <c r="DZ1000" s="24"/>
      <c r="EA1000" s="24"/>
      <c r="EB1000" s="24"/>
      <c r="EC1000" s="24"/>
      <c r="ED1000" s="24"/>
      <c r="EE1000" s="24"/>
      <c r="EF1000" s="24"/>
      <c r="EG1000" s="24"/>
      <c r="EH1000" s="24"/>
      <c r="EI1000" s="24"/>
      <c r="EJ1000" s="24"/>
      <c r="EK1000" s="24"/>
      <c r="EL1000" s="24"/>
      <c r="EM1000" s="24"/>
      <c r="EN1000" s="24"/>
      <c r="EO1000" s="24"/>
      <c r="EP1000" s="24"/>
      <c r="EQ1000" s="24"/>
      <c r="ER1000" s="24"/>
      <c r="ES1000" s="24"/>
      <c r="ET1000" s="24"/>
      <c r="EU1000" s="24"/>
      <c r="EV1000" s="24"/>
      <c r="EW1000" s="24"/>
      <c r="EX1000" s="24"/>
      <c r="EY1000" s="24"/>
      <c r="EZ1000" s="24"/>
      <c r="FA1000" s="24"/>
      <c r="FB1000" s="24"/>
      <c r="FC1000" s="24"/>
      <c r="FD1000" s="24"/>
      <c r="FE1000" s="24"/>
      <c r="FF1000" s="24"/>
      <c r="FG1000" s="24"/>
      <c r="FH1000" s="24"/>
      <c r="FI1000" s="24"/>
      <c r="FJ1000" s="24"/>
      <c r="FK1000" s="24"/>
      <c r="FL1000" s="24"/>
      <c r="FM1000" s="24"/>
      <c r="FN1000" s="24"/>
      <c r="FO1000" s="24"/>
      <c r="FP1000" s="24"/>
      <c r="FQ1000" s="24"/>
      <c r="FR1000" s="24"/>
      <c r="FS1000" s="24"/>
      <c r="FT1000" s="24"/>
      <c r="FU1000" s="24"/>
      <c r="FV1000" s="24"/>
      <c r="FW1000" s="24"/>
      <c r="FX1000" s="24"/>
      <c r="FY1000" s="24"/>
      <c r="FZ1000" s="24"/>
      <c r="GA1000" s="24"/>
      <c r="GB1000" s="24"/>
      <c r="GC1000" s="24"/>
      <c r="GD1000" s="24"/>
      <c r="GE1000" s="24"/>
      <c r="GF1000" s="24"/>
      <c r="GG1000" s="24"/>
      <c r="GH1000" s="24"/>
      <c r="GI1000" s="24"/>
      <c r="GJ1000" s="24"/>
      <c r="GK1000" s="24"/>
      <c r="GL1000" s="24"/>
      <c r="GM1000" s="24"/>
      <c r="GN1000" s="24"/>
      <c r="GO1000" s="24"/>
      <c r="GP1000" s="24"/>
      <c r="GQ1000" s="24"/>
      <c r="GR1000" s="24"/>
      <c r="GS1000" s="24"/>
      <c r="GT1000" s="24"/>
      <c r="GU1000" s="24"/>
      <c r="GV1000" s="24"/>
      <c r="GW1000" s="24"/>
      <c r="GX1000" s="24"/>
      <c r="GY1000" s="24"/>
      <c r="GZ1000" s="24"/>
      <c r="HA1000" s="24"/>
      <c r="HB1000" s="24"/>
      <c r="HC1000" s="24"/>
      <c r="HD1000" s="24"/>
      <c r="HE1000" s="24"/>
      <c r="HF1000" s="24"/>
      <c r="HG1000" s="24"/>
      <c r="HH1000" s="24"/>
      <c r="HI1000" s="24"/>
      <c r="HJ1000" s="24"/>
      <c r="HK1000" s="24"/>
      <c r="HL1000" s="24"/>
      <c r="HM1000" s="24"/>
      <c r="HN1000" s="24"/>
      <c r="HO1000" s="24"/>
      <c r="HP1000" s="24"/>
      <c r="HQ1000" s="24"/>
      <c r="HR1000" s="24"/>
      <c r="HS1000" s="24"/>
      <c r="HT1000" s="24"/>
      <c r="HU1000" s="24"/>
      <c r="HV1000" s="24"/>
      <c r="HW1000" s="24"/>
      <c r="HX1000" s="24"/>
      <c r="HY1000" s="24"/>
      <c r="HZ1000" s="24"/>
      <c r="IA1000" s="24"/>
      <c r="IB1000" s="24"/>
      <c r="IC1000" s="24"/>
      <c r="ID1000" s="24"/>
    </row>
    <row r="1001" spans="13:238" x14ac:dyDescent="0.3">
      <c r="M1001" s="66"/>
      <c r="BF1001" s="23"/>
      <c r="BG1001" s="24"/>
      <c r="BH1001" s="24"/>
      <c r="BI1001" s="24"/>
      <c r="BJ1001" s="24"/>
      <c r="BK1001" s="24"/>
      <c r="BL1001" s="24"/>
      <c r="BM1001" s="24"/>
      <c r="BN1001" s="24"/>
      <c r="BO1001" s="24"/>
      <c r="BP1001" s="24"/>
      <c r="BQ1001" s="24"/>
      <c r="BR1001" s="24"/>
      <c r="BS1001" s="24"/>
      <c r="BT1001" s="24"/>
      <c r="BU1001" s="24"/>
      <c r="BV1001" s="24"/>
      <c r="BW1001" s="24"/>
      <c r="BX1001" s="24"/>
      <c r="BY1001" s="24"/>
      <c r="BZ1001" s="24"/>
      <c r="CA1001" s="24"/>
      <c r="CB1001" s="24"/>
      <c r="CC1001" s="24"/>
      <c r="CD1001" s="24"/>
      <c r="CE1001" s="24"/>
      <c r="CF1001" s="24"/>
      <c r="CG1001" s="24"/>
      <c r="CH1001" s="24"/>
      <c r="CI1001" s="24"/>
      <c r="CJ1001" s="24"/>
      <c r="CK1001" s="24"/>
      <c r="CL1001" s="24"/>
      <c r="CM1001" s="24"/>
      <c r="CN1001" s="24"/>
      <c r="CO1001" s="24"/>
      <c r="CP1001" s="24"/>
      <c r="CQ1001" s="24"/>
      <c r="CR1001" s="24"/>
      <c r="CS1001" s="24"/>
      <c r="CT1001" s="24"/>
      <c r="CU1001" s="24"/>
      <c r="CV1001" s="24"/>
      <c r="CW1001" s="24"/>
      <c r="CX1001" s="24"/>
      <c r="CY1001" s="24"/>
      <c r="CZ1001" s="24"/>
      <c r="DA1001" s="24"/>
      <c r="DB1001" s="24"/>
      <c r="DC1001" s="24"/>
      <c r="DD1001" s="24"/>
      <c r="DE1001" s="24"/>
      <c r="DF1001" s="24"/>
      <c r="DG1001" s="24"/>
      <c r="DH1001" s="24"/>
      <c r="DI1001" s="24"/>
      <c r="DJ1001" s="24"/>
      <c r="DK1001" s="24"/>
      <c r="DL1001" s="24"/>
      <c r="DM1001" s="24"/>
      <c r="DN1001" s="24"/>
      <c r="DO1001" s="24"/>
      <c r="DP1001" s="24"/>
      <c r="DQ1001" s="24"/>
      <c r="DR1001" s="24"/>
      <c r="DS1001" s="24"/>
      <c r="DT1001" s="24"/>
      <c r="DU1001" s="24"/>
      <c r="DV1001" s="24"/>
      <c r="DW1001" s="24"/>
      <c r="DX1001" s="24"/>
      <c r="DY1001" s="24"/>
      <c r="DZ1001" s="24"/>
      <c r="EA1001" s="24"/>
      <c r="EB1001" s="24"/>
      <c r="EC1001" s="24"/>
      <c r="ED1001" s="24"/>
      <c r="EE1001" s="24"/>
      <c r="EF1001" s="24"/>
      <c r="EG1001" s="24"/>
      <c r="EH1001" s="24"/>
      <c r="EI1001" s="24"/>
      <c r="EJ1001" s="24"/>
      <c r="EK1001" s="24"/>
      <c r="EL1001" s="24"/>
      <c r="EM1001" s="24"/>
      <c r="EN1001" s="24"/>
      <c r="EO1001" s="24"/>
      <c r="EP1001" s="24"/>
      <c r="EQ1001" s="24"/>
      <c r="ER1001" s="24"/>
      <c r="ES1001" s="24"/>
      <c r="ET1001" s="24"/>
      <c r="EU1001" s="24"/>
      <c r="EV1001" s="24"/>
      <c r="EW1001" s="24"/>
      <c r="EX1001" s="24"/>
      <c r="EY1001" s="24"/>
      <c r="EZ1001" s="24"/>
      <c r="FA1001" s="24"/>
      <c r="FB1001" s="24"/>
      <c r="FC1001" s="24"/>
      <c r="FD1001" s="24"/>
      <c r="FE1001" s="24"/>
      <c r="FF1001" s="24"/>
      <c r="FG1001" s="24"/>
      <c r="FH1001" s="24"/>
      <c r="FI1001" s="24"/>
      <c r="FJ1001" s="24"/>
      <c r="FK1001" s="24"/>
      <c r="FL1001" s="24"/>
      <c r="FM1001" s="24"/>
      <c r="FN1001" s="24"/>
      <c r="FO1001" s="24"/>
      <c r="FP1001" s="24"/>
      <c r="FQ1001" s="24"/>
      <c r="FR1001" s="24"/>
      <c r="FS1001" s="24"/>
      <c r="FT1001" s="24"/>
      <c r="FU1001" s="24"/>
      <c r="FV1001" s="24"/>
      <c r="FW1001" s="24"/>
      <c r="FX1001" s="24"/>
      <c r="FY1001" s="24"/>
      <c r="FZ1001" s="24"/>
      <c r="GA1001" s="24"/>
      <c r="GB1001" s="24"/>
      <c r="GC1001" s="24"/>
      <c r="GD1001" s="24"/>
      <c r="GE1001" s="24"/>
      <c r="GF1001" s="24"/>
      <c r="GG1001" s="24"/>
      <c r="GH1001" s="24"/>
      <c r="GI1001" s="24"/>
      <c r="GJ1001" s="24"/>
      <c r="GK1001" s="24"/>
      <c r="GL1001" s="24"/>
      <c r="GM1001" s="24"/>
      <c r="GN1001" s="24"/>
      <c r="GO1001" s="24"/>
      <c r="GP1001" s="24"/>
      <c r="GQ1001" s="24"/>
      <c r="GR1001" s="24"/>
      <c r="GS1001" s="24"/>
      <c r="GT1001" s="24"/>
      <c r="GU1001" s="24"/>
      <c r="GV1001" s="24"/>
      <c r="GW1001" s="24"/>
      <c r="GX1001" s="24"/>
      <c r="GY1001" s="24"/>
      <c r="GZ1001" s="24"/>
      <c r="HA1001" s="24"/>
      <c r="HB1001" s="24"/>
      <c r="HC1001" s="24"/>
      <c r="HD1001" s="24"/>
      <c r="HE1001" s="24"/>
      <c r="HF1001" s="24"/>
      <c r="HG1001" s="24"/>
      <c r="HH1001" s="24"/>
      <c r="HI1001" s="24"/>
      <c r="HJ1001" s="24"/>
      <c r="HK1001" s="24"/>
      <c r="HL1001" s="24"/>
      <c r="HM1001" s="24"/>
      <c r="HN1001" s="24"/>
      <c r="HO1001" s="24"/>
      <c r="HP1001" s="24"/>
      <c r="HQ1001" s="24"/>
      <c r="HR1001" s="24"/>
      <c r="HS1001" s="24"/>
      <c r="HT1001" s="24"/>
      <c r="HU1001" s="24"/>
      <c r="HV1001" s="24"/>
      <c r="HW1001" s="24"/>
      <c r="HX1001" s="24"/>
      <c r="HY1001" s="24"/>
      <c r="HZ1001" s="24"/>
      <c r="IA1001" s="24"/>
      <c r="IB1001" s="24"/>
      <c r="IC1001" s="24"/>
      <c r="ID1001" s="24"/>
    </row>
    <row r="1002" spans="13:238" x14ac:dyDescent="0.3">
      <c r="M1002" s="66"/>
      <c r="BF1002" s="23"/>
      <c r="BG1002" s="24"/>
      <c r="BH1002" s="24"/>
      <c r="BI1002" s="24"/>
      <c r="BJ1002" s="24"/>
      <c r="BK1002" s="24"/>
      <c r="BL1002" s="24"/>
      <c r="BM1002" s="24"/>
      <c r="BN1002" s="24"/>
      <c r="BO1002" s="24"/>
      <c r="BP1002" s="24"/>
      <c r="BQ1002" s="24"/>
      <c r="BR1002" s="24"/>
      <c r="BS1002" s="24"/>
      <c r="BT1002" s="24"/>
      <c r="BU1002" s="24"/>
      <c r="BV1002" s="24"/>
      <c r="BW1002" s="24"/>
      <c r="BX1002" s="24"/>
      <c r="BY1002" s="24"/>
      <c r="BZ1002" s="24"/>
      <c r="CA1002" s="24"/>
      <c r="CB1002" s="24"/>
      <c r="CC1002" s="24"/>
      <c r="CD1002" s="24"/>
      <c r="CE1002" s="24"/>
      <c r="CF1002" s="24"/>
      <c r="CG1002" s="24"/>
      <c r="CH1002" s="24"/>
      <c r="CI1002" s="24"/>
      <c r="CJ1002" s="24"/>
      <c r="CK1002" s="24"/>
      <c r="CL1002" s="24"/>
      <c r="CM1002" s="24"/>
      <c r="CN1002" s="24"/>
      <c r="CO1002" s="24"/>
      <c r="CP1002" s="24"/>
      <c r="CQ1002" s="24"/>
      <c r="CR1002" s="24"/>
      <c r="CS1002" s="24"/>
      <c r="CT1002" s="24"/>
      <c r="CU1002" s="24"/>
      <c r="CV1002" s="24"/>
      <c r="CW1002" s="24"/>
      <c r="CX1002" s="24"/>
      <c r="CY1002" s="24"/>
      <c r="CZ1002" s="24"/>
      <c r="DA1002" s="24"/>
      <c r="DB1002" s="24"/>
      <c r="DC1002" s="24"/>
      <c r="DD1002" s="24"/>
      <c r="DE1002" s="24"/>
      <c r="DF1002" s="24"/>
      <c r="DG1002" s="24"/>
      <c r="DH1002" s="24"/>
      <c r="DI1002" s="24"/>
      <c r="DJ1002" s="24"/>
      <c r="DK1002" s="24"/>
      <c r="DL1002" s="24"/>
      <c r="DM1002" s="24"/>
      <c r="DN1002" s="24"/>
      <c r="DO1002" s="24"/>
      <c r="DP1002" s="24"/>
      <c r="DQ1002" s="24"/>
      <c r="DR1002" s="24"/>
      <c r="DS1002" s="24"/>
      <c r="DT1002" s="24"/>
      <c r="DU1002" s="24"/>
      <c r="DV1002" s="24"/>
      <c r="DW1002" s="24"/>
      <c r="DX1002" s="24"/>
      <c r="DY1002" s="24"/>
      <c r="DZ1002" s="24"/>
      <c r="EA1002" s="24"/>
      <c r="EB1002" s="24"/>
      <c r="EC1002" s="24"/>
      <c r="ED1002" s="24"/>
      <c r="EE1002" s="24"/>
      <c r="EF1002" s="24"/>
      <c r="EG1002" s="24"/>
      <c r="EH1002" s="24"/>
      <c r="EI1002" s="24"/>
      <c r="EJ1002" s="24"/>
      <c r="EK1002" s="24"/>
      <c r="EL1002" s="24"/>
      <c r="EM1002" s="24"/>
      <c r="EN1002" s="24"/>
      <c r="EO1002" s="24"/>
      <c r="EP1002" s="24"/>
      <c r="EQ1002" s="24"/>
      <c r="ER1002" s="24"/>
      <c r="ES1002" s="24"/>
      <c r="ET1002" s="24"/>
      <c r="EU1002" s="24"/>
      <c r="EV1002" s="24"/>
      <c r="EW1002" s="24"/>
      <c r="EX1002" s="24"/>
      <c r="EY1002" s="24"/>
      <c r="EZ1002" s="24"/>
      <c r="FA1002" s="24"/>
      <c r="FB1002" s="24"/>
      <c r="FC1002" s="24"/>
      <c r="FD1002" s="24"/>
      <c r="FE1002" s="24"/>
      <c r="FF1002" s="24"/>
      <c r="FG1002" s="24"/>
      <c r="FH1002" s="24"/>
      <c r="FI1002" s="24"/>
      <c r="FJ1002" s="24"/>
      <c r="FK1002" s="24"/>
      <c r="FL1002" s="24"/>
      <c r="FM1002" s="24"/>
      <c r="FN1002" s="24"/>
      <c r="FO1002" s="24"/>
      <c r="FP1002" s="24"/>
      <c r="FQ1002" s="24"/>
      <c r="FR1002" s="24"/>
      <c r="FS1002" s="24"/>
      <c r="FT1002" s="24"/>
      <c r="FU1002" s="24"/>
      <c r="FV1002" s="24"/>
      <c r="FW1002" s="24"/>
      <c r="FX1002" s="24"/>
      <c r="FY1002" s="24"/>
      <c r="FZ1002" s="24"/>
      <c r="GA1002" s="24"/>
      <c r="GB1002" s="24"/>
      <c r="GC1002" s="24"/>
      <c r="GD1002" s="24"/>
      <c r="GE1002" s="24"/>
      <c r="GF1002" s="24"/>
      <c r="GG1002" s="24"/>
      <c r="GH1002" s="24"/>
      <c r="GI1002" s="24"/>
      <c r="GJ1002" s="24"/>
      <c r="GK1002" s="24"/>
      <c r="GL1002" s="24"/>
      <c r="GM1002" s="24"/>
      <c r="GN1002" s="24"/>
      <c r="GO1002" s="24"/>
      <c r="GP1002" s="24"/>
      <c r="GQ1002" s="24"/>
      <c r="GR1002" s="24"/>
      <c r="GS1002" s="24"/>
      <c r="GT1002" s="24"/>
      <c r="GU1002" s="24"/>
      <c r="GV1002" s="24"/>
      <c r="GW1002" s="24"/>
      <c r="GX1002" s="24"/>
      <c r="GY1002" s="24"/>
      <c r="GZ1002" s="24"/>
      <c r="HA1002" s="24"/>
      <c r="HB1002" s="24"/>
      <c r="HC1002" s="24"/>
      <c r="HD1002" s="24"/>
      <c r="HE1002" s="24"/>
      <c r="HF1002" s="24"/>
      <c r="HG1002" s="24"/>
      <c r="HH1002" s="24"/>
      <c r="HI1002" s="24"/>
      <c r="HJ1002" s="24"/>
      <c r="HK1002" s="24"/>
      <c r="HL1002" s="24"/>
      <c r="HM1002" s="24"/>
      <c r="HN1002" s="24"/>
      <c r="HO1002" s="24"/>
      <c r="HP1002" s="24"/>
      <c r="HQ1002" s="24"/>
      <c r="HR1002" s="24"/>
      <c r="HS1002" s="24"/>
      <c r="HT1002" s="24"/>
      <c r="HU1002" s="24"/>
      <c r="HV1002" s="24"/>
      <c r="HW1002" s="24"/>
      <c r="HX1002" s="24"/>
      <c r="HY1002" s="24"/>
      <c r="HZ1002" s="24"/>
      <c r="IA1002" s="24"/>
      <c r="IB1002" s="24"/>
      <c r="IC1002" s="24"/>
      <c r="ID1002" s="24"/>
    </row>
    <row r="1003" spans="13:238" x14ac:dyDescent="0.3">
      <c r="M1003" s="66"/>
      <c r="BF1003" s="23"/>
      <c r="BG1003" s="24"/>
      <c r="BH1003" s="24"/>
      <c r="BI1003" s="24"/>
      <c r="BJ1003" s="24"/>
      <c r="BK1003" s="24"/>
      <c r="BL1003" s="24"/>
      <c r="BM1003" s="24"/>
      <c r="BN1003" s="24"/>
      <c r="BO1003" s="24"/>
      <c r="BP1003" s="24"/>
      <c r="BQ1003" s="24"/>
      <c r="BR1003" s="24"/>
      <c r="BS1003" s="24"/>
      <c r="BT1003" s="24"/>
      <c r="BU1003" s="24"/>
      <c r="BV1003" s="24"/>
      <c r="BW1003" s="24"/>
      <c r="BX1003" s="24"/>
      <c r="BY1003" s="24"/>
      <c r="BZ1003" s="24"/>
      <c r="CA1003" s="24"/>
      <c r="CB1003" s="24"/>
      <c r="CC1003" s="24"/>
      <c r="CD1003" s="24"/>
      <c r="CE1003" s="24"/>
      <c r="CF1003" s="24"/>
      <c r="CG1003" s="24"/>
      <c r="CH1003" s="24"/>
      <c r="CI1003" s="24"/>
      <c r="CJ1003" s="24"/>
      <c r="CK1003" s="24"/>
      <c r="CL1003" s="24"/>
      <c r="CM1003" s="24"/>
      <c r="CN1003" s="24"/>
      <c r="CO1003" s="24"/>
      <c r="CP1003" s="24"/>
      <c r="CQ1003" s="24"/>
      <c r="CR1003" s="24"/>
      <c r="CS1003" s="24"/>
      <c r="CT1003" s="24"/>
      <c r="CU1003" s="24"/>
      <c r="CV1003" s="24"/>
      <c r="CW1003" s="24"/>
      <c r="CX1003" s="24"/>
      <c r="CY1003" s="24"/>
      <c r="CZ1003" s="24"/>
      <c r="DA1003" s="24"/>
      <c r="DB1003" s="24"/>
      <c r="DC1003" s="24"/>
      <c r="DD1003" s="24"/>
      <c r="DE1003" s="24"/>
      <c r="DF1003" s="24"/>
      <c r="DG1003" s="24"/>
      <c r="DH1003" s="24"/>
      <c r="DI1003" s="24"/>
      <c r="DJ1003" s="24"/>
      <c r="DK1003" s="24"/>
      <c r="DL1003" s="24"/>
      <c r="DM1003" s="24"/>
      <c r="DN1003" s="24"/>
      <c r="DO1003" s="24"/>
      <c r="DP1003" s="24"/>
      <c r="DQ1003" s="24"/>
      <c r="DR1003" s="24"/>
      <c r="DS1003" s="24"/>
      <c r="DT1003" s="24"/>
      <c r="DU1003" s="24"/>
      <c r="DV1003" s="24"/>
      <c r="DW1003" s="24"/>
      <c r="DX1003" s="24"/>
      <c r="DY1003" s="24"/>
      <c r="DZ1003" s="24"/>
      <c r="EA1003" s="24"/>
      <c r="EB1003" s="24"/>
      <c r="EC1003" s="24"/>
      <c r="ED1003" s="24"/>
      <c r="EE1003" s="24"/>
      <c r="EF1003" s="24"/>
      <c r="EG1003" s="24"/>
      <c r="EH1003" s="24"/>
      <c r="EI1003" s="24"/>
      <c r="EJ1003" s="24"/>
      <c r="EK1003" s="24"/>
      <c r="EL1003" s="24"/>
      <c r="EM1003" s="24"/>
      <c r="EN1003" s="24"/>
      <c r="EO1003" s="24"/>
      <c r="EP1003" s="24"/>
      <c r="EQ1003" s="24"/>
      <c r="ER1003" s="24"/>
      <c r="ES1003" s="24"/>
      <c r="ET1003" s="24"/>
      <c r="EU1003" s="24"/>
      <c r="EV1003" s="24"/>
      <c r="EW1003" s="24"/>
      <c r="EX1003" s="24"/>
      <c r="EY1003" s="24"/>
      <c r="EZ1003" s="24"/>
      <c r="FA1003" s="24"/>
      <c r="FB1003" s="24"/>
      <c r="FC1003" s="24"/>
      <c r="FD1003" s="24"/>
      <c r="FE1003" s="24"/>
      <c r="FF1003" s="24"/>
      <c r="FG1003" s="24"/>
      <c r="FH1003" s="24"/>
      <c r="FI1003" s="24"/>
      <c r="FJ1003" s="24"/>
      <c r="FK1003" s="24"/>
      <c r="FL1003" s="24"/>
      <c r="FM1003" s="24"/>
      <c r="FN1003" s="24"/>
      <c r="FO1003" s="24"/>
      <c r="FP1003" s="24"/>
      <c r="FQ1003" s="24"/>
      <c r="FR1003" s="24"/>
      <c r="FS1003" s="24"/>
      <c r="FT1003" s="24"/>
      <c r="FU1003" s="24"/>
      <c r="FV1003" s="24"/>
      <c r="FW1003" s="24"/>
      <c r="FX1003" s="24"/>
      <c r="FY1003" s="24"/>
      <c r="FZ1003" s="24"/>
      <c r="GA1003" s="24"/>
      <c r="GB1003" s="24"/>
      <c r="GC1003" s="24"/>
      <c r="GD1003" s="24"/>
      <c r="GE1003" s="24"/>
      <c r="GF1003" s="24"/>
      <c r="GG1003" s="24"/>
      <c r="GH1003" s="24"/>
      <c r="GI1003" s="24"/>
      <c r="GJ1003" s="24"/>
      <c r="GK1003" s="24"/>
      <c r="GL1003" s="24"/>
      <c r="GM1003" s="24"/>
      <c r="GN1003" s="24"/>
      <c r="GO1003" s="24"/>
      <c r="GP1003" s="24"/>
      <c r="GQ1003" s="24"/>
      <c r="GR1003" s="24"/>
      <c r="GS1003" s="24"/>
      <c r="GT1003" s="24"/>
      <c r="GU1003" s="24"/>
      <c r="GV1003" s="24"/>
      <c r="GW1003" s="24"/>
      <c r="GX1003" s="24"/>
      <c r="GY1003" s="24"/>
      <c r="GZ1003" s="24"/>
      <c r="HA1003" s="24"/>
      <c r="HB1003" s="24"/>
      <c r="HC1003" s="24"/>
      <c r="HD1003" s="24"/>
      <c r="HE1003" s="24"/>
      <c r="HF1003" s="24"/>
      <c r="HG1003" s="24"/>
      <c r="HH1003" s="24"/>
      <c r="HI1003" s="24"/>
      <c r="HJ1003" s="24"/>
      <c r="HK1003" s="24"/>
      <c r="HL1003" s="24"/>
      <c r="HM1003" s="24"/>
      <c r="HN1003" s="24"/>
      <c r="HO1003" s="24"/>
      <c r="HP1003" s="24"/>
      <c r="HQ1003" s="24"/>
      <c r="HR1003" s="24"/>
      <c r="HS1003" s="24"/>
      <c r="HT1003" s="24"/>
      <c r="HU1003" s="24"/>
      <c r="HV1003" s="24"/>
      <c r="HW1003" s="24"/>
      <c r="HX1003" s="24"/>
      <c r="HY1003" s="24"/>
      <c r="HZ1003" s="24"/>
      <c r="IA1003" s="24"/>
      <c r="IB1003" s="24"/>
      <c r="IC1003" s="24"/>
      <c r="ID1003" s="24"/>
    </row>
    <row r="1004" spans="13:238" x14ac:dyDescent="0.3">
      <c r="M1004" s="66"/>
      <c r="BF1004" s="23"/>
      <c r="BG1004" s="24"/>
      <c r="BH1004" s="24"/>
      <c r="BI1004" s="24"/>
      <c r="BJ1004" s="24"/>
      <c r="BK1004" s="24"/>
      <c r="BL1004" s="24"/>
      <c r="BM1004" s="24"/>
      <c r="BN1004" s="24"/>
      <c r="BO1004" s="24"/>
      <c r="BP1004" s="24"/>
      <c r="BQ1004" s="24"/>
      <c r="BR1004" s="24"/>
      <c r="BS1004" s="24"/>
      <c r="BT1004" s="24"/>
      <c r="BU1004" s="24"/>
      <c r="BV1004" s="24"/>
      <c r="BW1004" s="24"/>
      <c r="BX1004" s="24"/>
      <c r="BY1004" s="24"/>
      <c r="BZ1004" s="24"/>
      <c r="CA1004" s="24"/>
      <c r="CB1004" s="24"/>
      <c r="CC1004" s="24"/>
      <c r="CD1004" s="24"/>
      <c r="CE1004" s="24"/>
      <c r="CF1004" s="24"/>
      <c r="CG1004" s="24"/>
      <c r="CH1004" s="24"/>
      <c r="CI1004" s="24"/>
      <c r="CJ1004" s="24"/>
      <c r="CK1004" s="24"/>
      <c r="CL1004" s="24"/>
      <c r="CM1004" s="24"/>
      <c r="CN1004" s="24"/>
      <c r="CO1004" s="24"/>
      <c r="CP1004" s="24"/>
      <c r="CQ1004" s="24"/>
      <c r="CR1004" s="24"/>
      <c r="CS1004" s="24"/>
      <c r="CT1004" s="24"/>
      <c r="CU1004" s="24"/>
      <c r="CV1004" s="24"/>
      <c r="CW1004" s="24"/>
      <c r="CX1004" s="24"/>
      <c r="CY1004" s="24"/>
      <c r="CZ1004" s="24"/>
      <c r="DA1004" s="24"/>
      <c r="DB1004" s="24"/>
      <c r="DC1004" s="24"/>
      <c r="DD1004" s="24"/>
      <c r="DE1004" s="24"/>
      <c r="DF1004" s="24"/>
      <c r="DG1004" s="24"/>
      <c r="DH1004" s="24"/>
      <c r="DI1004" s="24"/>
      <c r="DJ1004" s="24"/>
      <c r="DK1004" s="24"/>
      <c r="DL1004" s="24"/>
      <c r="DM1004" s="24"/>
      <c r="DN1004" s="24"/>
      <c r="DO1004" s="24"/>
      <c r="DP1004" s="24"/>
      <c r="DQ1004" s="24"/>
      <c r="DR1004" s="24"/>
      <c r="DS1004" s="24"/>
      <c r="DT1004" s="24"/>
      <c r="DU1004" s="24"/>
      <c r="DV1004" s="24"/>
      <c r="DW1004" s="24"/>
      <c r="DX1004" s="24"/>
      <c r="DY1004" s="24"/>
      <c r="DZ1004" s="24"/>
      <c r="EA1004" s="24"/>
      <c r="EB1004" s="24"/>
      <c r="EC1004" s="24"/>
      <c r="ED1004" s="24"/>
      <c r="EE1004" s="24"/>
      <c r="EF1004" s="24"/>
      <c r="EG1004" s="24"/>
      <c r="EH1004" s="24"/>
      <c r="EI1004" s="24"/>
      <c r="EJ1004" s="24"/>
      <c r="EK1004" s="24"/>
      <c r="EL1004" s="24"/>
      <c r="EM1004" s="24"/>
      <c r="EN1004" s="24"/>
      <c r="EO1004" s="24"/>
      <c r="EP1004" s="24"/>
      <c r="EQ1004" s="24"/>
      <c r="ER1004" s="24"/>
      <c r="ES1004" s="24"/>
      <c r="ET1004" s="24"/>
      <c r="EU1004" s="24"/>
      <c r="EV1004" s="24"/>
      <c r="EW1004" s="24"/>
      <c r="EX1004" s="24"/>
      <c r="EY1004" s="24"/>
      <c r="EZ1004" s="24"/>
      <c r="FA1004" s="24"/>
      <c r="FB1004" s="24"/>
      <c r="FC1004" s="24"/>
      <c r="FD1004" s="24"/>
      <c r="FE1004" s="24"/>
      <c r="FF1004" s="24"/>
      <c r="FG1004" s="24"/>
      <c r="FH1004" s="24"/>
      <c r="FI1004" s="24"/>
      <c r="FJ1004" s="24"/>
      <c r="FK1004" s="24"/>
      <c r="FL1004" s="24"/>
      <c r="FM1004" s="24"/>
      <c r="FN1004" s="24"/>
      <c r="FO1004" s="24"/>
      <c r="FP1004" s="24"/>
      <c r="FQ1004" s="24"/>
      <c r="FR1004" s="24"/>
      <c r="FS1004" s="24"/>
      <c r="FT1004" s="24"/>
      <c r="FU1004" s="24"/>
      <c r="FV1004" s="24"/>
      <c r="FW1004" s="24"/>
      <c r="FX1004" s="24"/>
      <c r="FY1004" s="24"/>
      <c r="FZ1004" s="24"/>
      <c r="GA1004" s="24"/>
      <c r="GB1004" s="24"/>
      <c r="GC1004" s="24"/>
      <c r="GD1004" s="24"/>
      <c r="GE1004" s="24"/>
      <c r="GF1004" s="24"/>
      <c r="GG1004" s="24"/>
      <c r="GH1004" s="24"/>
      <c r="GI1004" s="24"/>
      <c r="GJ1004" s="24"/>
      <c r="GK1004" s="24"/>
      <c r="GL1004" s="24"/>
      <c r="GM1004" s="24"/>
      <c r="GN1004" s="24"/>
      <c r="GO1004" s="24"/>
      <c r="GP1004" s="24"/>
      <c r="GQ1004" s="24"/>
      <c r="GR1004" s="24"/>
      <c r="GS1004" s="24"/>
      <c r="GT1004" s="24"/>
      <c r="GU1004" s="24"/>
      <c r="GV1004" s="24"/>
      <c r="GW1004" s="24"/>
      <c r="GX1004" s="24"/>
      <c r="GY1004" s="24"/>
      <c r="GZ1004" s="24"/>
      <c r="HA1004" s="24"/>
      <c r="HB1004" s="24"/>
      <c r="HC1004" s="24"/>
      <c r="HD1004" s="24"/>
      <c r="HE1004" s="24"/>
      <c r="HF1004" s="24"/>
      <c r="HG1004" s="24"/>
      <c r="HH1004" s="24"/>
      <c r="HI1004" s="24"/>
      <c r="HJ1004" s="24"/>
      <c r="HK1004" s="24"/>
      <c r="HL1004" s="24"/>
      <c r="HM1004" s="24"/>
      <c r="HN1004" s="24"/>
      <c r="HO1004" s="24"/>
      <c r="HP1004" s="24"/>
      <c r="HQ1004" s="24"/>
      <c r="HR1004" s="24"/>
      <c r="HS1004" s="24"/>
      <c r="HT1004" s="24"/>
      <c r="HU1004" s="24"/>
      <c r="HV1004" s="24"/>
      <c r="HW1004" s="24"/>
      <c r="HX1004" s="24"/>
      <c r="HY1004" s="24"/>
      <c r="HZ1004" s="24"/>
      <c r="IA1004" s="24"/>
      <c r="IB1004" s="24"/>
      <c r="IC1004" s="24"/>
      <c r="ID1004" s="24"/>
    </row>
    <row r="1005" spans="13:238" x14ac:dyDescent="0.3">
      <c r="M1005" s="66"/>
      <c r="BF1005" s="23"/>
      <c r="BG1005" s="24"/>
      <c r="BH1005" s="24"/>
      <c r="BI1005" s="24"/>
      <c r="BJ1005" s="24"/>
      <c r="BK1005" s="24"/>
      <c r="BL1005" s="24"/>
      <c r="BM1005" s="24"/>
      <c r="BN1005" s="24"/>
      <c r="BO1005" s="24"/>
      <c r="BP1005" s="24"/>
      <c r="BQ1005" s="24"/>
      <c r="BR1005" s="24"/>
      <c r="BS1005" s="24"/>
      <c r="BT1005" s="24"/>
      <c r="BU1005" s="24"/>
      <c r="BV1005" s="24"/>
      <c r="BW1005" s="24"/>
      <c r="BX1005" s="24"/>
      <c r="BY1005" s="24"/>
      <c r="BZ1005" s="24"/>
      <c r="CA1005" s="24"/>
      <c r="CB1005" s="24"/>
      <c r="CC1005" s="24"/>
      <c r="CD1005" s="24"/>
      <c r="CE1005" s="24"/>
      <c r="CF1005" s="24"/>
      <c r="CG1005" s="24"/>
      <c r="CH1005" s="24"/>
      <c r="CI1005" s="24"/>
      <c r="CJ1005" s="24"/>
      <c r="CK1005" s="24"/>
      <c r="CL1005" s="24"/>
      <c r="CM1005" s="24"/>
      <c r="CN1005" s="24"/>
      <c r="CO1005" s="24"/>
      <c r="CP1005" s="24"/>
      <c r="CQ1005" s="24"/>
      <c r="CR1005" s="24"/>
      <c r="CS1005" s="24"/>
      <c r="CT1005" s="24"/>
      <c r="CU1005" s="24"/>
      <c r="CV1005" s="24"/>
      <c r="CW1005" s="24"/>
      <c r="CX1005" s="24"/>
      <c r="CY1005" s="24"/>
      <c r="CZ1005" s="24"/>
      <c r="DA1005" s="24"/>
      <c r="DB1005" s="24"/>
      <c r="DC1005" s="24"/>
      <c r="DD1005" s="24"/>
      <c r="DE1005" s="24"/>
      <c r="DF1005" s="24"/>
      <c r="DG1005" s="24"/>
      <c r="DH1005" s="24"/>
      <c r="DI1005" s="24"/>
      <c r="DJ1005" s="24"/>
      <c r="DK1005" s="24"/>
      <c r="DL1005" s="24"/>
      <c r="DM1005" s="24"/>
      <c r="DN1005" s="24"/>
      <c r="DO1005" s="24"/>
      <c r="DP1005" s="24"/>
      <c r="DQ1005" s="24"/>
      <c r="DR1005" s="24"/>
      <c r="DS1005" s="24"/>
      <c r="DT1005" s="24"/>
      <c r="DU1005" s="24"/>
      <c r="DV1005" s="24"/>
      <c r="DW1005" s="24"/>
      <c r="DX1005" s="24"/>
      <c r="DY1005" s="24"/>
      <c r="DZ1005" s="24"/>
      <c r="EA1005" s="24"/>
      <c r="EB1005" s="24"/>
      <c r="EC1005" s="24"/>
      <c r="ED1005" s="24"/>
      <c r="EE1005" s="24"/>
      <c r="EF1005" s="24"/>
      <c r="EG1005" s="24"/>
      <c r="EH1005" s="24"/>
      <c r="EI1005" s="24"/>
      <c r="EJ1005" s="24"/>
      <c r="EK1005" s="24"/>
      <c r="EL1005" s="24"/>
      <c r="EM1005" s="24"/>
      <c r="EN1005" s="24"/>
      <c r="EO1005" s="24"/>
      <c r="EP1005" s="24"/>
      <c r="EQ1005" s="24"/>
      <c r="ER1005" s="24"/>
      <c r="ES1005" s="24"/>
      <c r="ET1005" s="24"/>
      <c r="EU1005" s="24"/>
      <c r="EV1005" s="24"/>
      <c r="EW1005" s="24"/>
      <c r="EX1005" s="24"/>
      <c r="EY1005" s="24"/>
      <c r="EZ1005" s="24"/>
      <c r="FA1005" s="24"/>
      <c r="FB1005" s="24"/>
      <c r="FC1005" s="24"/>
      <c r="FD1005" s="24"/>
      <c r="FE1005" s="24"/>
      <c r="FF1005" s="24"/>
      <c r="FG1005" s="24"/>
      <c r="FH1005" s="24"/>
      <c r="FI1005" s="24"/>
      <c r="FJ1005" s="24"/>
      <c r="FK1005" s="24"/>
      <c r="FL1005" s="24"/>
      <c r="FM1005" s="24"/>
      <c r="FN1005" s="24"/>
      <c r="FO1005" s="24"/>
      <c r="FP1005" s="24"/>
      <c r="FQ1005" s="24"/>
      <c r="FR1005" s="24"/>
      <c r="FS1005" s="24"/>
      <c r="FT1005" s="24"/>
      <c r="FU1005" s="24"/>
      <c r="FV1005" s="24"/>
      <c r="FW1005" s="24"/>
      <c r="FX1005" s="24"/>
      <c r="FY1005" s="24"/>
      <c r="FZ1005" s="24"/>
      <c r="GA1005" s="24"/>
      <c r="GB1005" s="24"/>
      <c r="GC1005" s="24"/>
      <c r="GD1005" s="24"/>
      <c r="GE1005" s="24"/>
      <c r="GF1005" s="24"/>
      <c r="GG1005" s="24"/>
      <c r="GH1005" s="24"/>
      <c r="GI1005" s="24"/>
      <c r="GJ1005" s="24"/>
      <c r="GK1005" s="24"/>
      <c r="GL1005" s="24"/>
      <c r="GM1005" s="24"/>
      <c r="GN1005" s="24"/>
      <c r="GO1005" s="24"/>
      <c r="GP1005" s="24"/>
      <c r="GQ1005" s="24"/>
      <c r="GR1005" s="24"/>
      <c r="GS1005" s="24"/>
      <c r="GT1005" s="24"/>
      <c r="GU1005" s="24"/>
      <c r="GV1005" s="24"/>
      <c r="GW1005" s="24"/>
      <c r="GX1005" s="24"/>
      <c r="GY1005" s="24"/>
      <c r="GZ1005" s="24"/>
      <c r="HA1005" s="24"/>
      <c r="HB1005" s="24"/>
      <c r="HC1005" s="24"/>
      <c r="HD1005" s="24"/>
      <c r="HE1005" s="24"/>
      <c r="HF1005" s="24"/>
      <c r="HG1005" s="24"/>
      <c r="HH1005" s="24"/>
      <c r="HI1005" s="24"/>
      <c r="HJ1005" s="24"/>
      <c r="HK1005" s="24"/>
      <c r="HL1005" s="24"/>
      <c r="HM1005" s="24"/>
      <c r="HN1005" s="24"/>
      <c r="HO1005" s="24"/>
      <c r="HP1005" s="24"/>
      <c r="HQ1005" s="24"/>
      <c r="HR1005" s="24"/>
      <c r="HS1005" s="24"/>
      <c r="HT1005" s="24"/>
      <c r="HU1005" s="24"/>
      <c r="HV1005" s="24"/>
      <c r="HW1005" s="24"/>
      <c r="HX1005" s="24"/>
      <c r="HY1005" s="24"/>
      <c r="HZ1005" s="24"/>
      <c r="IA1005" s="24"/>
      <c r="IB1005" s="24"/>
      <c r="IC1005" s="24"/>
      <c r="ID1005" s="24"/>
    </row>
    <row r="1006" spans="13:238" x14ac:dyDescent="0.3">
      <c r="M1006" s="66"/>
      <c r="BF1006" s="23"/>
      <c r="BG1006" s="24"/>
      <c r="BH1006" s="24"/>
      <c r="BI1006" s="24"/>
      <c r="BJ1006" s="24"/>
      <c r="BK1006" s="24"/>
      <c r="BL1006" s="24"/>
      <c r="BM1006" s="24"/>
      <c r="BN1006" s="24"/>
      <c r="BO1006" s="24"/>
      <c r="BP1006" s="24"/>
      <c r="BQ1006" s="24"/>
      <c r="BR1006" s="24"/>
      <c r="BS1006" s="24"/>
      <c r="BT1006" s="24"/>
      <c r="BU1006" s="24"/>
      <c r="BV1006" s="24"/>
      <c r="BW1006" s="24"/>
      <c r="BX1006" s="24"/>
      <c r="BY1006" s="24"/>
      <c r="BZ1006" s="24"/>
      <c r="CA1006" s="24"/>
      <c r="CB1006" s="24"/>
      <c r="CC1006" s="24"/>
      <c r="CD1006" s="24"/>
      <c r="CE1006" s="24"/>
      <c r="CF1006" s="24"/>
      <c r="CG1006" s="24"/>
      <c r="CH1006" s="24"/>
      <c r="CI1006" s="24"/>
      <c r="CJ1006" s="24"/>
      <c r="CK1006" s="24"/>
      <c r="CL1006" s="24"/>
      <c r="CM1006" s="24"/>
      <c r="CN1006" s="24"/>
      <c r="CO1006" s="24"/>
      <c r="CP1006" s="24"/>
      <c r="CQ1006" s="24"/>
      <c r="CR1006" s="24"/>
      <c r="CS1006" s="24"/>
      <c r="CT1006" s="24"/>
      <c r="CU1006" s="24"/>
      <c r="CV1006" s="24"/>
      <c r="CW1006" s="24"/>
      <c r="CX1006" s="24"/>
      <c r="CY1006" s="24"/>
      <c r="CZ1006" s="24"/>
      <c r="DA1006" s="24"/>
      <c r="DB1006" s="24"/>
      <c r="DC1006" s="24"/>
      <c r="DD1006" s="24"/>
      <c r="DE1006" s="24"/>
      <c r="DF1006" s="24"/>
      <c r="DG1006" s="24"/>
      <c r="DH1006" s="24"/>
      <c r="DI1006" s="24"/>
      <c r="DJ1006" s="24"/>
      <c r="DK1006" s="24"/>
      <c r="DL1006" s="24"/>
      <c r="DM1006" s="24"/>
      <c r="DN1006" s="24"/>
      <c r="DO1006" s="24"/>
      <c r="DP1006" s="24"/>
      <c r="DQ1006" s="24"/>
      <c r="DR1006" s="24"/>
      <c r="DS1006" s="24"/>
      <c r="DT1006" s="24"/>
      <c r="DU1006" s="24"/>
      <c r="DV1006" s="24"/>
      <c r="DW1006" s="24"/>
      <c r="DX1006" s="24"/>
      <c r="DY1006" s="24"/>
      <c r="DZ1006" s="24"/>
      <c r="EA1006" s="24"/>
      <c r="EB1006" s="24"/>
      <c r="EC1006" s="24"/>
      <c r="ED1006" s="24"/>
      <c r="EE1006" s="24"/>
      <c r="EF1006" s="24"/>
      <c r="EG1006" s="24"/>
      <c r="EH1006" s="24"/>
      <c r="EI1006" s="24"/>
      <c r="EJ1006" s="24"/>
      <c r="EK1006" s="24"/>
      <c r="EL1006" s="24"/>
      <c r="EM1006" s="24"/>
      <c r="EN1006" s="24"/>
      <c r="EO1006" s="24"/>
      <c r="EP1006" s="24"/>
      <c r="EQ1006" s="24"/>
      <c r="ER1006" s="24"/>
      <c r="ES1006" s="24"/>
      <c r="ET1006" s="24"/>
      <c r="EU1006" s="24"/>
      <c r="EV1006" s="24"/>
      <c r="EW1006" s="24"/>
      <c r="EX1006" s="24"/>
      <c r="EY1006" s="24"/>
      <c r="EZ1006" s="24"/>
      <c r="FA1006" s="24"/>
      <c r="FB1006" s="24"/>
      <c r="FC1006" s="24"/>
      <c r="FD1006" s="24"/>
      <c r="FE1006" s="24"/>
      <c r="FF1006" s="24"/>
      <c r="FG1006" s="24"/>
      <c r="FH1006" s="24"/>
      <c r="FI1006" s="24"/>
      <c r="FJ1006" s="24"/>
      <c r="FK1006" s="24"/>
      <c r="FL1006" s="24"/>
      <c r="FM1006" s="24"/>
      <c r="FN1006" s="24"/>
      <c r="FO1006" s="24"/>
      <c r="FP1006" s="24"/>
      <c r="FQ1006" s="24"/>
      <c r="FR1006" s="24"/>
      <c r="FS1006" s="24"/>
      <c r="FT1006" s="24"/>
      <c r="FU1006" s="24"/>
      <c r="FV1006" s="24"/>
      <c r="FW1006" s="24"/>
      <c r="FX1006" s="24"/>
      <c r="FY1006" s="24"/>
      <c r="FZ1006" s="24"/>
      <c r="GA1006" s="24"/>
      <c r="GB1006" s="24"/>
      <c r="GC1006" s="24"/>
      <c r="GD1006" s="24"/>
      <c r="GE1006" s="24"/>
      <c r="GF1006" s="24"/>
      <c r="GG1006" s="24"/>
      <c r="GH1006" s="24"/>
      <c r="GI1006" s="24"/>
      <c r="GJ1006" s="24"/>
      <c r="GK1006" s="24"/>
      <c r="GL1006" s="24"/>
      <c r="GM1006" s="24"/>
      <c r="GN1006" s="24"/>
      <c r="GO1006" s="24"/>
      <c r="GP1006" s="24"/>
      <c r="GQ1006" s="24"/>
      <c r="GR1006" s="24"/>
      <c r="GS1006" s="24"/>
      <c r="GT1006" s="24"/>
      <c r="GU1006" s="24"/>
      <c r="GV1006" s="24"/>
      <c r="GW1006" s="24"/>
      <c r="GX1006" s="24"/>
      <c r="GY1006" s="24"/>
      <c r="GZ1006" s="24"/>
      <c r="HA1006" s="24"/>
      <c r="HB1006" s="24"/>
      <c r="HC1006" s="24"/>
      <c r="HD1006" s="24"/>
      <c r="HE1006" s="24"/>
      <c r="HF1006" s="24"/>
      <c r="HG1006" s="24"/>
      <c r="HH1006" s="24"/>
      <c r="HI1006" s="24"/>
      <c r="HJ1006" s="24"/>
      <c r="HK1006" s="24"/>
      <c r="HL1006" s="24"/>
      <c r="HM1006" s="24"/>
      <c r="HN1006" s="24"/>
      <c r="HO1006" s="24"/>
      <c r="HP1006" s="24"/>
      <c r="HQ1006" s="24"/>
      <c r="HR1006" s="24"/>
      <c r="HS1006" s="24"/>
      <c r="HT1006" s="24"/>
      <c r="HU1006" s="24"/>
      <c r="HV1006" s="24"/>
      <c r="HW1006" s="24"/>
      <c r="HX1006" s="24"/>
      <c r="HY1006" s="24"/>
      <c r="HZ1006" s="24"/>
      <c r="IA1006" s="24"/>
      <c r="IB1006" s="24"/>
      <c r="IC1006" s="24"/>
      <c r="ID1006" s="24"/>
    </row>
    <row r="1007" spans="13:238" x14ac:dyDescent="0.3">
      <c r="M1007" s="66"/>
      <c r="BF1007" s="23"/>
      <c r="BG1007" s="24"/>
      <c r="BH1007" s="24"/>
      <c r="BI1007" s="24"/>
      <c r="BJ1007" s="24"/>
      <c r="BK1007" s="24"/>
      <c r="BL1007" s="24"/>
      <c r="BM1007" s="24"/>
      <c r="BN1007" s="24"/>
      <c r="BO1007" s="24"/>
      <c r="BP1007" s="24"/>
      <c r="BQ1007" s="24"/>
      <c r="BR1007" s="24"/>
      <c r="BS1007" s="24"/>
      <c r="BT1007" s="24"/>
      <c r="BU1007" s="24"/>
      <c r="BV1007" s="24"/>
      <c r="BW1007" s="24"/>
      <c r="BX1007" s="24"/>
      <c r="BY1007" s="24"/>
      <c r="BZ1007" s="24"/>
      <c r="CA1007" s="24"/>
      <c r="CB1007" s="24"/>
      <c r="CC1007" s="24"/>
      <c r="CD1007" s="24"/>
      <c r="CE1007" s="24"/>
      <c r="CF1007" s="24"/>
      <c r="CG1007" s="24"/>
      <c r="CH1007" s="24"/>
      <c r="CI1007" s="24"/>
      <c r="CJ1007" s="24"/>
      <c r="CK1007" s="24"/>
      <c r="CL1007" s="24"/>
      <c r="CM1007" s="24"/>
      <c r="CN1007" s="24"/>
      <c r="CO1007" s="24"/>
      <c r="CP1007" s="24"/>
      <c r="CQ1007" s="24"/>
      <c r="CR1007" s="24"/>
      <c r="CS1007" s="24"/>
      <c r="CT1007" s="24"/>
      <c r="CU1007" s="24"/>
      <c r="CV1007" s="24"/>
      <c r="CW1007" s="24"/>
      <c r="CX1007" s="24"/>
      <c r="CY1007" s="24"/>
      <c r="CZ1007" s="24"/>
      <c r="DA1007" s="24"/>
      <c r="DB1007" s="24"/>
      <c r="DC1007" s="24"/>
      <c r="DD1007" s="24"/>
      <c r="DE1007" s="24"/>
      <c r="DF1007" s="24"/>
      <c r="DG1007" s="24"/>
      <c r="DH1007" s="24"/>
      <c r="DI1007" s="24"/>
      <c r="DJ1007" s="24"/>
      <c r="DK1007" s="24"/>
      <c r="DL1007" s="24"/>
      <c r="DM1007" s="24"/>
      <c r="DN1007" s="24"/>
      <c r="DO1007" s="24"/>
      <c r="DP1007" s="24"/>
      <c r="DQ1007" s="24"/>
      <c r="DR1007" s="24"/>
      <c r="DS1007" s="24"/>
      <c r="DT1007" s="24"/>
      <c r="DU1007" s="24"/>
      <c r="DV1007" s="24"/>
      <c r="DW1007" s="24"/>
      <c r="DX1007" s="24"/>
      <c r="DY1007" s="24"/>
      <c r="DZ1007" s="24"/>
      <c r="EA1007" s="24"/>
      <c r="EB1007" s="24"/>
      <c r="EC1007" s="24"/>
      <c r="ED1007" s="24"/>
      <c r="EE1007" s="24"/>
      <c r="EF1007" s="24"/>
      <c r="EG1007" s="24"/>
      <c r="EH1007" s="24"/>
      <c r="EI1007" s="24"/>
      <c r="EJ1007" s="24"/>
      <c r="EK1007" s="24"/>
      <c r="EL1007" s="24"/>
      <c r="EM1007" s="24"/>
      <c r="EN1007" s="24"/>
      <c r="EO1007" s="24"/>
      <c r="EP1007" s="24"/>
      <c r="EQ1007" s="24"/>
      <c r="ER1007" s="24"/>
      <c r="ES1007" s="24"/>
      <c r="ET1007" s="24"/>
      <c r="EU1007" s="24"/>
      <c r="EV1007" s="24"/>
      <c r="EW1007" s="24"/>
      <c r="EX1007" s="24"/>
      <c r="EY1007" s="24"/>
      <c r="EZ1007" s="24"/>
      <c r="FA1007" s="24"/>
      <c r="FB1007" s="24"/>
      <c r="FC1007" s="24"/>
      <c r="FD1007" s="24"/>
      <c r="FE1007" s="24"/>
      <c r="FF1007" s="24"/>
      <c r="FG1007" s="24"/>
      <c r="FH1007" s="24"/>
      <c r="FI1007" s="24"/>
      <c r="FJ1007" s="24"/>
      <c r="FK1007" s="24"/>
      <c r="FL1007" s="24"/>
      <c r="FM1007" s="24"/>
      <c r="FN1007" s="24"/>
      <c r="FO1007" s="24"/>
      <c r="FP1007" s="24"/>
      <c r="FQ1007" s="24"/>
      <c r="FR1007" s="24"/>
      <c r="FS1007" s="24"/>
      <c r="FT1007" s="24"/>
      <c r="FU1007" s="24"/>
      <c r="FV1007" s="24"/>
      <c r="FW1007" s="24"/>
      <c r="FX1007" s="24"/>
      <c r="FY1007" s="24"/>
      <c r="FZ1007" s="24"/>
      <c r="GA1007" s="24"/>
      <c r="GB1007" s="24"/>
      <c r="GC1007" s="24"/>
      <c r="GD1007" s="24"/>
      <c r="GE1007" s="24"/>
      <c r="GF1007" s="24"/>
      <c r="GG1007" s="24"/>
      <c r="GH1007" s="24"/>
      <c r="GI1007" s="24"/>
      <c r="GJ1007" s="24"/>
      <c r="GK1007" s="24"/>
      <c r="GL1007" s="24"/>
      <c r="GM1007" s="24"/>
      <c r="GN1007" s="24"/>
      <c r="GO1007" s="24"/>
      <c r="GP1007" s="24"/>
      <c r="GQ1007" s="24"/>
      <c r="GR1007" s="24"/>
      <c r="GS1007" s="24"/>
      <c r="GT1007" s="24"/>
      <c r="GU1007" s="24"/>
      <c r="GV1007" s="24"/>
      <c r="GW1007" s="24"/>
      <c r="GX1007" s="24"/>
      <c r="GY1007" s="24"/>
      <c r="GZ1007" s="24"/>
      <c r="HA1007" s="24"/>
      <c r="HB1007" s="24"/>
      <c r="HC1007" s="24"/>
      <c r="HD1007" s="24"/>
      <c r="HE1007" s="24"/>
      <c r="HF1007" s="24"/>
      <c r="HG1007" s="24"/>
      <c r="HH1007" s="24"/>
      <c r="HI1007" s="24"/>
      <c r="HJ1007" s="24"/>
      <c r="HK1007" s="24"/>
      <c r="HL1007" s="24"/>
      <c r="HM1007" s="24"/>
      <c r="HN1007" s="24"/>
      <c r="HO1007" s="24"/>
      <c r="HP1007" s="24"/>
      <c r="HQ1007" s="24"/>
      <c r="HR1007" s="24"/>
      <c r="HS1007" s="24"/>
      <c r="HT1007" s="24"/>
      <c r="HU1007" s="24"/>
      <c r="HV1007" s="24"/>
      <c r="HW1007" s="24"/>
      <c r="HX1007" s="24"/>
      <c r="HY1007" s="24"/>
      <c r="HZ1007" s="24"/>
      <c r="IA1007" s="24"/>
      <c r="IB1007" s="24"/>
      <c r="IC1007" s="24"/>
      <c r="ID1007" s="24"/>
    </row>
    <row r="1008" spans="13:238" x14ac:dyDescent="0.3">
      <c r="M1008" s="66"/>
      <c r="BF1008" s="23"/>
      <c r="BG1008" s="24"/>
      <c r="BH1008" s="24"/>
      <c r="BI1008" s="24"/>
      <c r="BJ1008" s="24"/>
      <c r="BK1008" s="24"/>
      <c r="BL1008" s="24"/>
      <c r="BM1008" s="24"/>
      <c r="BN1008" s="24"/>
      <c r="BO1008" s="24"/>
      <c r="BP1008" s="24"/>
      <c r="BQ1008" s="24"/>
      <c r="BR1008" s="24"/>
      <c r="BS1008" s="24"/>
      <c r="BT1008" s="24"/>
      <c r="BU1008" s="24"/>
      <c r="BV1008" s="24"/>
      <c r="BW1008" s="24"/>
      <c r="BX1008" s="24"/>
      <c r="BY1008" s="24"/>
      <c r="BZ1008" s="24"/>
      <c r="CA1008" s="24"/>
      <c r="CB1008" s="24"/>
      <c r="CC1008" s="24"/>
      <c r="CD1008" s="24"/>
      <c r="CE1008" s="24"/>
      <c r="CF1008" s="24"/>
      <c r="CG1008" s="24"/>
      <c r="CH1008" s="24"/>
      <c r="CI1008" s="24"/>
      <c r="CJ1008" s="24"/>
      <c r="CK1008" s="24"/>
      <c r="CL1008" s="24"/>
      <c r="CM1008" s="24"/>
      <c r="CN1008" s="24"/>
      <c r="CO1008" s="24"/>
      <c r="CP1008" s="24"/>
      <c r="CQ1008" s="24"/>
      <c r="CR1008" s="24"/>
      <c r="CS1008" s="24"/>
      <c r="CT1008" s="24"/>
      <c r="CU1008" s="24"/>
      <c r="CV1008" s="24"/>
      <c r="CW1008" s="24"/>
      <c r="CX1008" s="24"/>
      <c r="CY1008" s="24"/>
      <c r="CZ1008" s="24"/>
      <c r="DA1008" s="24"/>
      <c r="DB1008" s="24"/>
      <c r="DC1008" s="24"/>
      <c r="DD1008" s="24"/>
      <c r="DE1008" s="24"/>
      <c r="DF1008" s="24"/>
      <c r="DG1008" s="24"/>
      <c r="DH1008" s="24"/>
      <c r="DI1008" s="24"/>
      <c r="DJ1008" s="24"/>
      <c r="DK1008" s="24"/>
      <c r="DL1008" s="24"/>
      <c r="DM1008" s="24"/>
      <c r="DN1008" s="24"/>
      <c r="DO1008" s="24"/>
      <c r="DP1008" s="24"/>
      <c r="DQ1008" s="24"/>
      <c r="DR1008" s="24"/>
      <c r="DS1008" s="24"/>
      <c r="DT1008" s="24"/>
      <c r="DU1008" s="24"/>
      <c r="DV1008" s="24"/>
      <c r="DW1008" s="24"/>
      <c r="DX1008" s="24"/>
      <c r="DY1008" s="24"/>
      <c r="DZ1008" s="24"/>
      <c r="EA1008" s="24"/>
      <c r="EB1008" s="24"/>
      <c r="EC1008" s="24"/>
      <c r="ED1008" s="24"/>
      <c r="EE1008" s="24"/>
      <c r="EF1008" s="24"/>
      <c r="EG1008" s="24"/>
      <c r="EH1008" s="24"/>
      <c r="EI1008" s="24"/>
      <c r="EJ1008" s="24"/>
      <c r="EK1008" s="24"/>
      <c r="EL1008" s="24"/>
      <c r="EM1008" s="24"/>
      <c r="EN1008" s="24"/>
      <c r="EO1008" s="24"/>
      <c r="EP1008" s="24"/>
      <c r="EQ1008" s="24"/>
      <c r="ER1008" s="24"/>
      <c r="ES1008" s="24"/>
      <c r="ET1008" s="24"/>
      <c r="EU1008" s="24"/>
      <c r="EV1008" s="24"/>
      <c r="EW1008" s="24"/>
      <c r="EX1008" s="24"/>
      <c r="EY1008" s="24"/>
      <c r="EZ1008" s="24"/>
      <c r="FA1008" s="24"/>
      <c r="FB1008" s="24"/>
      <c r="FC1008" s="24"/>
      <c r="FD1008" s="24"/>
      <c r="FE1008" s="24"/>
      <c r="FF1008" s="24"/>
      <c r="FG1008" s="24"/>
      <c r="FH1008" s="24"/>
      <c r="FI1008" s="24"/>
      <c r="FJ1008" s="24"/>
      <c r="FK1008" s="24"/>
      <c r="FL1008" s="24"/>
      <c r="FM1008" s="24"/>
      <c r="FN1008" s="24"/>
      <c r="FO1008" s="24"/>
      <c r="FP1008" s="24"/>
      <c r="FQ1008" s="24"/>
      <c r="FR1008" s="24"/>
      <c r="FS1008" s="24"/>
      <c r="FT1008" s="24"/>
      <c r="FU1008" s="24"/>
      <c r="FV1008" s="24"/>
      <c r="FW1008" s="24"/>
      <c r="FX1008" s="24"/>
      <c r="FY1008" s="24"/>
      <c r="FZ1008" s="24"/>
      <c r="GA1008" s="24"/>
      <c r="GB1008" s="24"/>
      <c r="GC1008" s="24"/>
      <c r="GD1008" s="24"/>
      <c r="GE1008" s="24"/>
      <c r="GF1008" s="24"/>
      <c r="GG1008" s="24"/>
      <c r="GH1008" s="24"/>
      <c r="GI1008" s="24"/>
      <c r="GJ1008" s="24"/>
      <c r="GK1008" s="24"/>
      <c r="GL1008" s="24"/>
      <c r="GM1008" s="24"/>
      <c r="GN1008" s="24"/>
      <c r="GO1008" s="24"/>
      <c r="GP1008" s="24"/>
      <c r="GQ1008" s="24"/>
      <c r="GR1008" s="24"/>
      <c r="GS1008" s="24"/>
      <c r="GT1008" s="24"/>
      <c r="GU1008" s="24"/>
      <c r="GV1008" s="24"/>
      <c r="GW1008" s="24"/>
      <c r="GX1008" s="24"/>
      <c r="GY1008" s="24"/>
      <c r="GZ1008" s="24"/>
      <c r="HA1008" s="24"/>
      <c r="HB1008" s="24"/>
      <c r="HC1008" s="24"/>
      <c r="HD1008" s="24"/>
      <c r="HE1008" s="24"/>
      <c r="HF1008" s="24"/>
      <c r="HG1008" s="24"/>
      <c r="HH1008" s="24"/>
      <c r="HI1008" s="24"/>
      <c r="HJ1008" s="24"/>
      <c r="HK1008" s="24"/>
      <c r="HL1008" s="24"/>
      <c r="HM1008" s="24"/>
      <c r="HN1008" s="24"/>
      <c r="HO1008" s="24"/>
      <c r="HP1008" s="24"/>
      <c r="HQ1008" s="24"/>
      <c r="HR1008" s="24"/>
      <c r="HS1008" s="24"/>
      <c r="HT1008" s="24"/>
      <c r="HU1008" s="24"/>
      <c r="HV1008" s="24"/>
      <c r="HW1008" s="24"/>
      <c r="HX1008" s="24"/>
      <c r="HY1008" s="24"/>
      <c r="HZ1008" s="24"/>
      <c r="IA1008" s="24"/>
      <c r="IB1008" s="24"/>
      <c r="IC1008" s="24"/>
      <c r="ID1008" s="24"/>
    </row>
    <row r="1009" spans="13:238" x14ac:dyDescent="0.3">
      <c r="M1009" s="66"/>
      <c r="BF1009" s="23"/>
      <c r="BG1009" s="24"/>
      <c r="BH1009" s="24"/>
      <c r="BI1009" s="24"/>
      <c r="BJ1009" s="24"/>
      <c r="BK1009" s="24"/>
      <c r="BL1009" s="24"/>
      <c r="BM1009" s="24"/>
      <c r="BN1009" s="24"/>
      <c r="BO1009" s="24"/>
      <c r="BP1009" s="24"/>
      <c r="BQ1009" s="24"/>
      <c r="BR1009" s="24"/>
      <c r="BS1009" s="24"/>
      <c r="BT1009" s="24"/>
      <c r="BU1009" s="24"/>
      <c r="BV1009" s="24"/>
      <c r="BW1009" s="24"/>
      <c r="BX1009" s="24"/>
      <c r="BY1009" s="24"/>
      <c r="BZ1009" s="24"/>
      <c r="CA1009" s="24"/>
      <c r="CB1009" s="24"/>
      <c r="CC1009" s="24"/>
      <c r="CD1009" s="24"/>
      <c r="CE1009" s="24"/>
      <c r="CF1009" s="24"/>
      <c r="CG1009" s="24"/>
      <c r="CH1009" s="24"/>
      <c r="CI1009" s="24"/>
      <c r="CJ1009" s="24"/>
      <c r="CK1009" s="24"/>
      <c r="CL1009" s="24"/>
      <c r="CM1009" s="24"/>
      <c r="CN1009" s="24"/>
      <c r="CO1009" s="24"/>
      <c r="CP1009" s="24"/>
      <c r="CQ1009" s="24"/>
      <c r="CR1009" s="24"/>
      <c r="CS1009" s="24"/>
      <c r="CT1009" s="24"/>
      <c r="CU1009" s="24"/>
      <c r="CV1009" s="24"/>
      <c r="CW1009" s="24"/>
      <c r="CX1009" s="24"/>
      <c r="CY1009" s="24"/>
      <c r="CZ1009" s="24"/>
      <c r="DA1009" s="24"/>
      <c r="DB1009" s="24"/>
      <c r="DC1009" s="24"/>
      <c r="DD1009" s="24"/>
      <c r="DE1009" s="24"/>
      <c r="DF1009" s="24"/>
      <c r="DG1009" s="24"/>
      <c r="DH1009" s="24"/>
      <c r="DI1009" s="24"/>
      <c r="DJ1009" s="24"/>
      <c r="DK1009" s="24"/>
      <c r="DL1009" s="24"/>
      <c r="DM1009" s="24"/>
      <c r="DN1009" s="24"/>
      <c r="DO1009" s="24"/>
      <c r="DP1009" s="24"/>
      <c r="DQ1009" s="24"/>
      <c r="DR1009" s="24"/>
      <c r="DS1009" s="24"/>
      <c r="DT1009" s="24"/>
      <c r="DU1009" s="24"/>
      <c r="DV1009" s="24"/>
      <c r="DW1009" s="24"/>
      <c r="DX1009" s="24"/>
      <c r="DY1009" s="24"/>
      <c r="DZ1009" s="24"/>
      <c r="EA1009" s="24"/>
      <c r="EB1009" s="24"/>
      <c r="EC1009" s="24"/>
      <c r="ED1009" s="24"/>
      <c r="EE1009" s="24"/>
      <c r="EF1009" s="24"/>
      <c r="EG1009" s="24"/>
      <c r="EH1009" s="24"/>
      <c r="EI1009" s="24"/>
      <c r="EJ1009" s="24"/>
      <c r="EK1009" s="24"/>
      <c r="EL1009" s="24"/>
      <c r="EM1009" s="24"/>
      <c r="EN1009" s="24"/>
      <c r="EO1009" s="24"/>
      <c r="EP1009" s="24"/>
      <c r="EQ1009" s="24"/>
      <c r="ER1009" s="24"/>
      <c r="ES1009" s="24"/>
      <c r="ET1009" s="24"/>
      <c r="EU1009" s="24"/>
      <c r="EV1009" s="24"/>
      <c r="EW1009" s="24"/>
      <c r="EX1009" s="24"/>
      <c r="EY1009" s="24"/>
      <c r="EZ1009" s="24"/>
      <c r="FA1009" s="24"/>
      <c r="FB1009" s="24"/>
      <c r="FC1009" s="24"/>
      <c r="FD1009" s="24"/>
      <c r="FE1009" s="24"/>
      <c r="FF1009" s="24"/>
      <c r="FG1009" s="24"/>
      <c r="FH1009" s="24"/>
      <c r="FI1009" s="24"/>
      <c r="FJ1009" s="24"/>
      <c r="FK1009" s="24"/>
      <c r="FL1009" s="24"/>
      <c r="FM1009" s="24"/>
      <c r="FN1009" s="24"/>
      <c r="FO1009" s="24"/>
      <c r="FP1009" s="24"/>
      <c r="FQ1009" s="24"/>
      <c r="FR1009" s="24"/>
      <c r="FS1009" s="24"/>
      <c r="FT1009" s="24"/>
      <c r="FU1009" s="24"/>
      <c r="FV1009" s="24"/>
      <c r="FW1009" s="24"/>
      <c r="FX1009" s="24"/>
      <c r="FY1009" s="24"/>
      <c r="FZ1009" s="24"/>
      <c r="GA1009" s="24"/>
      <c r="GB1009" s="24"/>
      <c r="GC1009" s="24"/>
      <c r="GD1009" s="24"/>
      <c r="GE1009" s="24"/>
      <c r="GF1009" s="24"/>
      <c r="GG1009" s="24"/>
      <c r="GH1009" s="24"/>
      <c r="GI1009" s="24"/>
      <c r="GJ1009" s="24"/>
      <c r="GK1009" s="24"/>
      <c r="GL1009" s="24"/>
      <c r="GM1009" s="24"/>
      <c r="GN1009" s="24"/>
      <c r="GO1009" s="24"/>
      <c r="GP1009" s="24"/>
      <c r="GQ1009" s="24"/>
      <c r="GR1009" s="24"/>
      <c r="GS1009" s="24"/>
      <c r="GT1009" s="24"/>
      <c r="GU1009" s="24"/>
      <c r="GV1009" s="24"/>
      <c r="GW1009" s="24"/>
      <c r="GX1009" s="24"/>
      <c r="GY1009" s="24"/>
      <c r="GZ1009" s="24"/>
      <c r="HA1009" s="24"/>
      <c r="HB1009" s="24"/>
      <c r="HC1009" s="24"/>
      <c r="HD1009" s="24"/>
      <c r="HE1009" s="24"/>
      <c r="HF1009" s="24"/>
      <c r="HG1009" s="24"/>
      <c r="HH1009" s="24"/>
      <c r="HI1009" s="24"/>
      <c r="HJ1009" s="24"/>
      <c r="HK1009" s="24"/>
      <c r="HL1009" s="24"/>
      <c r="HM1009" s="24"/>
      <c r="HN1009" s="24"/>
      <c r="HO1009" s="24"/>
      <c r="HP1009" s="24"/>
      <c r="HQ1009" s="24"/>
      <c r="HR1009" s="24"/>
      <c r="HS1009" s="24"/>
      <c r="HT1009" s="24"/>
      <c r="HU1009" s="24"/>
      <c r="HV1009" s="24"/>
      <c r="HW1009" s="24"/>
      <c r="HX1009" s="24"/>
      <c r="HY1009" s="24"/>
      <c r="HZ1009" s="24"/>
      <c r="IA1009" s="24"/>
      <c r="IB1009" s="24"/>
      <c r="IC1009" s="24"/>
      <c r="ID1009" s="24"/>
    </row>
    <row r="1010" spans="13:238" x14ac:dyDescent="0.3">
      <c r="M1010" s="66"/>
      <c r="BF1010" s="23"/>
      <c r="BG1010" s="24"/>
      <c r="BH1010" s="24"/>
      <c r="BI1010" s="24"/>
      <c r="BJ1010" s="24"/>
      <c r="BK1010" s="24"/>
      <c r="BL1010" s="24"/>
      <c r="BM1010" s="24"/>
      <c r="BN1010" s="24"/>
      <c r="BO1010" s="24"/>
      <c r="BP1010" s="24"/>
      <c r="BQ1010" s="24"/>
      <c r="BR1010" s="24"/>
      <c r="BS1010" s="24"/>
      <c r="BT1010" s="24"/>
      <c r="BU1010" s="24"/>
      <c r="BV1010" s="24"/>
      <c r="BW1010" s="24"/>
      <c r="BX1010" s="24"/>
      <c r="BY1010" s="24"/>
      <c r="BZ1010" s="24"/>
      <c r="CA1010" s="24"/>
      <c r="CB1010" s="24"/>
      <c r="CC1010" s="24"/>
      <c r="CD1010" s="24"/>
      <c r="CE1010" s="24"/>
      <c r="CF1010" s="24"/>
      <c r="CG1010" s="24"/>
      <c r="CH1010" s="24"/>
      <c r="CI1010" s="24"/>
      <c r="CJ1010" s="24"/>
      <c r="CK1010" s="24"/>
      <c r="CL1010" s="24"/>
      <c r="CM1010" s="24"/>
      <c r="CN1010" s="24"/>
      <c r="CO1010" s="24"/>
      <c r="CP1010" s="24"/>
      <c r="CQ1010" s="24"/>
      <c r="CR1010" s="24"/>
      <c r="CS1010" s="24"/>
      <c r="CT1010" s="24"/>
      <c r="CU1010" s="24"/>
      <c r="CV1010" s="24"/>
      <c r="CW1010" s="24"/>
      <c r="CX1010" s="24"/>
      <c r="CY1010" s="24"/>
      <c r="CZ1010" s="24"/>
      <c r="DA1010" s="24"/>
      <c r="DB1010" s="24"/>
      <c r="DC1010" s="24"/>
      <c r="DD1010" s="24"/>
      <c r="DE1010" s="24"/>
      <c r="DF1010" s="24"/>
      <c r="DG1010" s="24"/>
      <c r="DH1010" s="24"/>
      <c r="DI1010" s="24"/>
      <c r="DJ1010" s="24"/>
      <c r="DK1010" s="24"/>
      <c r="DL1010" s="24"/>
      <c r="DM1010" s="24"/>
      <c r="DN1010" s="24"/>
      <c r="DO1010" s="24"/>
      <c r="DP1010" s="24"/>
      <c r="DQ1010" s="24"/>
      <c r="DR1010" s="24"/>
      <c r="DS1010" s="24"/>
      <c r="DT1010" s="24"/>
      <c r="DU1010" s="24"/>
      <c r="DV1010" s="24"/>
      <c r="DW1010" s="24"/>
      <c r="DX1010" s="24"/>
      <c r="DY1010" s="24"/>
      <c r="DZ1010" s="24"/>
      <c r="EA1010" s="24"/>
      <c r="EB1010" s="24"/>
      <c r="EC1010" s="24"/>
      <c r="ED1010" s="24"/>
      <c r="EE1010" s="24"/>
      <c r="EF1010" s="24"/>
      <c r="EG1010" s="24"/>
      <c r="EH1010" s="24"/>
      <c r="EI1010" s="24"/>
      <c r="EJ1010" s="24"/>
      <c r="EK1010" s="24"/>
      <c r="EL1010" s="24"/>
      <c r="EM1010" s="24"/>
      <c r="EN1010" s="24"/>
      <c r="EO1010" s="24"/>
      <c r="EP1010" s="24"/>
      <c r="EQ1010" s="24"/>
      <c r="ER1010" s="24"/>
      <c r="ES1010" s="24"/>
      <c r="ET1010" s="24"/>
      <c r="EU1010" s="24"/>
      <c r="EV1010" s="24"/>
      <c r="EW1010" s="24"/>
      <c r="EX1010" s="24"/>
      <c r="EY1010" s="24"/>
      <c r="EZ1010" s="24"/>
      <c r="FA1010" s="24"/>
      <c r="FB1010" s="24"/>
      <c r="FC1010" s="24"/>
      <c r="FD1010" s="24"/>
      <c r="FE1010" s="24"/>
      <c r="FF1010" s="24"/>
      <c r="FG1010" s="24"/>
      <c r="FH1010" s="24"/>
      <c r="FI1010" s="24"/>
      <c r="FJ1010" s="24"/>
      <c r="FK1010" s="24"/>
      <c r="FL1010" s="24"/>
      <c r="FM1010" s="24"/>
      <c r="FN1010" s="24"/>
      <c r="FO1010" s="24"/>
      <c r="FP1010" s="24"/>
      <c r="FQ1010" s="24"/>
      <c r="FR1010" s="24"/>
      <c r="FS1010" s="24"/>
      <c r="FT1010" s="24"/>
      <c r="FU1010" s="24"/>
      <c r="FV1010" s="24"/>
      <c r="FW1010" s="24"/>
      <c r="FX1010" s="24"/>
      <c r="FY1010" s="24"/>
      <c r="FZ1010" s="24"/>
      <c r="GA1010" s="24"/>
      <c r="GB1010" s="24"/>
      <c r="GC1010" s="24"/>
      <c r="GD1010" s="24"/>
      <c r="GE1010" s="24"/>
      <c r="GF1010" s="24"/>
      <c r="GG1010" s="24"/>
      <c r="GH1010" s="24"/>
      <c r="GI1010" s="24"/>
      <c r="GJ1010" s="24"/>
      <c r="GK1010" s="24"/>
      <c r="GL1010" s="24"/>
      <c r="GM1010" s="24"/>
      <c r="GN1010" s="24"/>
      <c r="GO1010" s="24"/>
      <c r="GP1010" s="24"/>
      <c r="GQ1010" s="24"/>
      <c r="GR1010" s="24"/>
      <c r="GS1010" s="24"/>
      <c r="GT1010" s="24"/>
      <c r="GU1010" s="24"/>
      <c r="GV1010" s="24"/>
      <c r="GW1010" s="24"/>
      <c r="GX1010" s="24"/>
      <c r="GY1010" s="24"/>
      <c r="GZ1010" s="24"/>
      <c r="HA1010" s="24"/>
      <c r="HB1010" s="24"/>
      <c r="HC1010" s="24"/>
      <c r="HD1010" s="24"/>
      <c r="HE1010" s="24"/>
      <c r="HF1010" s="24"/>
      <c r="HG1010" s="24"/>
      <c r="HH1010" s="24"/>
      <c r="HI1010" s="24"/>
      <c r="HJ1010" s="24"/>
      <c r="HK1010" s="24"/>
      <c r="HL1010" s="24"/>
      <c r="HM1010" s="24"/>
      <c r="HN1010" s="24"/>
      <c r="HO1010" s="24"/>
      <c r="HP1010" s="24"/>
      <c r="HQ1010" s="24"/>
      <c r="HR1010" s="24"/>
      <c r="HS1010" s="24"/>
      <c r="HT1010" s="24"/>
      <c r="HU1010" s="24"/>
      <c r="HV1010" s="24"/>
      <c r="HW1010" s="24"/>
      <c r="HX1010" s="24"/>
      <c r="HY1010" s="24"/>
      <c r="HZ1010" s="24"/>
      <c r="IA1010" s="24"/>
      <c r="IB1010" s="24"/>
      <c r="IC1010" s="24"/>
      <c r="ID1010" s="24"/>
    </row>
    <row r="1011" spans="13:238" x14ac:dyDescent="0.3">
      <c r="M1011" s="66"/>
      <c r="BF1011" s="23"/>
      <c r="BG1011" s="24"/>
      <c r="BH1011" s="24"/>
      <c r="BI1011" s="24"/>
      <c r="BJ1011" s="24"/>
      <c r="BK1011" s="24"/>
      <c r="BL1011" s="24"/>
      <c r="BM1011" s="24"/>
      <c r="BN1011" s="24"/>
      <c r="BO1011" s="24"/>
      <c r="BP1011" s="24"/>
      <c r="BQ1011" s="24"/>
      <c r="BR1011" s="24"/>
      <c r="BS1011" s="24"/>
      <c r="BT1011" s="24"/>
      <c r="BU1011" s="24"/>
      <c r="BV1011" s="24"/>
      <c r="BW1011" s="24"/>
      <c r="BX1011" s="24"/>
      <c r="BY1011" s="24"/>
      <c r="BZ1011" s="24"/>
      <c r="CA1011" s="24"/>
      <c r="CB1011" s="24"/>
      <c r="CC1011" s="24"/>
      <c r="CD1011" s="24"/>
      <c r="CE1011" s="24"/>
      <c r="CF1011" s="24"/>
      <c r="CG1011" s="24"/>
      <c r="CH1011" s="24"/>
      <c r="CI1011" s="24"/>
      <c r="CJ1011" s="24"/>
      <c r="CK1011" s="24"/>
      <c r="CL1011" s="24"/>
      <c r="CM1011" s="24"/>
      <c r="CN1011" s="24"/>
      <c r="CO1011" s="24"/>
      <c r="CP1011" s="24"/>
      <c r="CQ1011" s="24"/>
      <c r="CR1011" s="24"/>
      <c r="CS1011" s="24"/>
      <c r="CT1011" s="24"/>
      <c r="CU1011" s="24"/>
      <c r="CV1011" s="24"/>
      <c r="CW1011" s="24"/>
      <c r="CX1011" s="24"/>
      <c r="CY1011" s="24"/>
      <c r="CZ1011" s="24"/>
      <c r="DA1011" s="24"/>
      <c r="DB1011" s="24"/>
      <c r="DC1011" s="24"/>
      <c r="DD1011" s="24"/>
      <c r="DE1011" s="24"/>
      <c r="DF1011" s="24"/>
      <c r="DG1011" s="24"/>
      <c r="DH1011" s="24"/>
      <c r="DI1011" s="24"/>
      <c r="DJ1011" s="24"/>
      <c r="DK1011" s="24"/>
      <c r="DL1011" s="24"/>
      <c r="DM1011" s="24"/>
      <c r="DN1011" s="24"/>
      <c r="DO1011" s="24"/>
      <c r="DP1011" s="24"/>
      <c r="DQ1011" s="24"/>
      <c r="DR1011" s="24"/>
      <c r="DS1011" s="24"/>
      <c r="DT1011" s="24"/>
      <c r="DU1011" s="24"/>
      <c r="DV1011" s="24"/>
      <c r="DW1011" s="24"/>
      <c r="DX1011" s="24"/>
      <c r="DY1011" s="24"/>
      <c r="DZ1011" s="24"/>
      <c r="EA1011" s="24"/>
      <c r="EB1011" s="24"/>
      <c r="EC1011" s="24"/>
      <c r="ED1011" s="24"/>
      <c r="EE1011" s="24"/>
      <c r="EF1011" s="24"/>
      <c r="EG1011" s="24"/>
      <c r="EH1011" s="24"/>
      <c r="EI1011" s="24"/>
      <c r="EJ1011" s="24"/>
      <c r="EK1011" s="24"/>
      <c r="EL1011" s="24"/>
      <c r="EM1011" s="24"/>
      <c r="EN1011" s="24"/>
      <c r="EO1011" s="24"/>
      <c r="EP1011" s="24"/>
      <c r="EQ1011" s="24"/>
      <c r="ER1011" s="24"/>
      <c r="ES1011" s="24"/>
      <c r="ET1011" s="24"/>
      <c r="EU1011" s="24"/>
      <c r="EV1011" s="24"/>
      <c r="EW1011" s="24"/>
      <c r="EX1011" s="24"/>
      <c r="EY1011" s="24"/>
      <c r="EZ1011" s="24"/>
      <c r="FA1011" s="24"/>
      <c r="FB1011" s="24"/>
      <c r="FC1011" s="24"/>
      <c r="FD1011" s="24"/>
      <c r="FE1011" s="24"/>
      <c r="FF1011" s="24"/>
      <c r="FG1011" s="24"/>
      <c r="FH1011" s="24"/>
      <c r="FI1011" s="24"/>
      <c r="FJ1011" s="24"/>
      <c r="FK1011" s="24"/>
      <c r="FL1011" s="24"/>
      <c r="FM1011" s="24"/>
      <c r="FN1011" s="24"/>
      <c r="FO1011" s="24"/>
      <c r="FP1011" s="24"/>
      <c r="FQ1011" s="24"/>
      <c r="FR1011" s="24"/>
      <c r="FS1011" s="24"/>
      <c r="FT1011" s="24"/>
      <c r="FU1011" s="24"/>
      <c r="FV1011" s="24"/>
      <c r="FW1011" s="24"/>
      <c r="FX1011" s="24"/>
      <c r="FY1011" s="24"/>
      <c r="FZ1011" s="24"/>
      <c r="GA1011" s="24"/>
      <c r="GB1011" s="24"/>
      <c r="GC1011" s="24"/>
      <c r="GD1011" s="24"/>
      <c r="GE1011" s="24"/>
      <c r="GF1011" s="24"/>
      <c r="GG1011" s="24"/>
      <c r="GH1011" s="24"/>
      <c r="GI1011" s="24"/>
      <c r="GJ1011" s="24"/>
      <c r="GK1011" s="24"/>
      <c r="GL1011" s="24"/>
      <c r="GM1011" s="24"/>
      <c r="GN1011" s="24"/>
      <c r="GO1011" s="24"/>
      <c r="GP1011" s="24"/>
      <c r="GQ1011" s="24"/>
      <c r="GR1011" s="24"/>
      <c r="GS1011" s="24"/>
      <c r="GT1011" s="24"/>
      <c r="GU1011" s="24"/>
      <c r="GV1011" s="24"/>
      <c r="GW1011" s="24"/>
      <c r="GX1011" s="24"/>
      <c r="GY1011" s="24"/>
      <c r="GZ1011" s="24"/>
      <c r="HA1011" s="24"/>
      <c r="HB1011" s="24"/>
      <c r="HC1011" s="24"/>
      <c r="HD1011" s="24"/>
      <c r="HE1011" s="24"/>
      <c r="HF1011" s="24"/>
      <c r="HG1011" s="24"/>
      <c r="HH1011" s="24"/>
      <c r="HI1011" s="24"/>
      <c r="HJ1011" s="24"/>
      <c r="HK1011" s="24"/>
      <c r="HL1011" s="24"/>
      <c r="HM1011" s="24"/>
      <c r="HN1011" s="24"/>
      <c r="HO1011" s="24"/>
      <c r="HP1011" s="24"/>
      <c r="HQ1011" s="24"/>
      <c r="HR1011" s="24"/>
      <c r="HS1011" s="24"/>
      <c r="HT1011" s="24"/>
      <c r="HU1011" s="24"/>
      <c r="HV1011" s="24"/>
      <c r="HW1011" s="24"/>
      <c r="HX1011" s="24"/>
      <c r="HY1011" s="24"/>
      <c r="HZ1011" s="24"/>
      <c r="IA1011" s="24"/>
      <c r="IB1011" s="24"/>
      <c r="IC1011" s="24"/>
      <c r="ID1011" s="24"/>
    </row>
    <row r="1012" spans="13:238" x14ac:dyDescent="0.3">
      <c r="M1012" s="66"/>
      <c r="BF1012" s="23"/>
      <c r="BG1012" s="24"/>
      <c r="BH1012" s="24"/>
      <c r="BI1012" s="24"/>
      <c r="BJ1012" s="24"/>
      <c r="BK1012" s="24"/>
      <c r="BL1012" s="24"/>
      <c r="BM1012" s="24"/>
      <c r="BN1012" s="24"/>
      <c r="BO1012" s="24"/>
      <c r="BP1012" s="24"/>
      <c r="BQ1012" s="24"/>
      <c r="BR1012" s="24"/>
      <c r="BS1012" s="24"/>
      <c r="BT1012" s="24"/>
      <c r="BU1012" s="24"/>
      <c r="BV1012" s="24"/>
      <c r="BW1012" s="24"/>
      <c r="BX1012" s="24"/>
      <c r="BY1012" s="24"/>
      <c r="BZ1012" s="24"/>
      <c r="CA1012" s="24"/>
      <c r="CB1012" s="24"/>
      <c r="CC1012" s="24"/>
      <c r="CD1012" s="24"/>
      <c r="CE1012" s="24"/>
      <c r="CF1012" s="24"/>
      <c r="CG1012" s="24"/>
      <c r="CH1012" s="24"/>
      <c r="CI1012" s="24"/>
      <c r="CJ1012" s="24"/>
      <c r="CK1012" s="24"/>
      <c r="CL1012" s="24"/>
      <c r="CM1012" s="24"/>
      <c r="CN1012" s="24"/>
      <c r="CO1012" s="24"/>
      <c r="CP1012" s="24"/>
      <c r="CQ1012" s="24"/>
      <c r="CR1012" s="24"/>
      <c r="CS1012" s="24"/>
      <c r="CT1012" s="24"/>
      <c r="CU1012" s="24"/>
      <c r="CV1012" s="24"/>
      <c r="CW1012" s="24"/>
      <c r="CX1012" s="24"/>
      <c r="CY1012" s="24"/>
      <c r="CZ1012" s="24"/>
      <c r="DA1012" s="24"/>
      <c r="DB1012" s="24"/>
      <c r="DC1012" s="24"/>
      <c r="DD1012" s="24"/>
      <c r="DE1012" s="24"/>
      <c r="DF1012" s="24"/>
      <c r="DG1012" s="24"/>
      <c r="DH1012" s="24"/>
      <c r="DI1012" s="24"/>
      <c r="DJ1012" s="24"/>
      <c r="DK1012" s="24"/>
      <c r="DL1012" s="24"/>
      <c r="DM1012" s="24"/>
      <c r="DN1012" s="24"/>
      <c r="DO1012" s="24"/>
      <c r="DP1012" s="24"/>
      <c r="DQ1012" s="24"/>
      <c r="DR1012" s="24"/>
      <c r="DS1012" s="24"/>
      <c r="DT1012" s="24"/>
      <c r="DU1012" s="24"/>
      <c r="DV1012" s="24"/>
      <c r="DW1012" s="24"/>
      <c r="DX1012" s="24"/>
      <c r="DY1012" s="24"/>
      <c r="DZ1012" s="24"/>
      <c r="EA1012" s="24"/>
      <c r="EB1012" s="24"/>
      <c r="EC1012" s="24"/>
      <c r="ED1012" s="24"/>
      <c r="EE1012" s="24"/>
      <c r="EF1012" s="24"/>
      <c r="EG1012" s="24"/>
      <c r="EH1012" s="24"/>
      <c r="EI1012" s="24"/>
      <c r="EJ1012" s="24"/>
      <c r="EK1012" s="24"/>
      <c r="EL1012" s="24"/>
      <c r="EM1012" s="24"/>
      <c r="EN1012" s="24"/>
      <c r="EO1012" s="24"/>
      <c r="EP1012" s="24"/>
      <c r="EQ1012" s="24"/>
      <c r="ER1012" s="24"/>
      <c r="ES1012" s="24"/>
      <c r="ET1012" s="24"/>
      <c r="EU1012" s="24"/>
      <c r="EV1012" s="24"/>
      <c r="EW1012" s="24"/>
      <c r="EX1012" s="24"/>
      <c r="EY1012" s="24"/>
      <c r="EZ1012" s="24"/>
      <c r="FA1012" s="24"/>
      <c r="FB1012" s="24"/>
      <c r="FC1012" s="24"/>
      <c r="FD1012" s="24"/>
      <c r="FE1012" s="24"/>
      <c r="FF1012" s="24"/>
      <c r="FG1012" s="24"/>
      <c r="FH1012" s="24"/>
      <c r="FI1012" s="24"/>
      <c r="FJ1012" s="24"/>
      <c r="FK1012" s="24"/>
      <c r="FL1012" s="24"/>
      <c r="FM1012" s="24"/>
      <c r="FN1012" s="24"/>
      <c r="FO1012" s="24"/>
      <c r="FP1012" s="24"/>
      <c r="FQ1012" s="24"/>
      <c r="FR1012" s="24"/>
      <c r="FS1012" s="24"/>
      <c r="FT1012" s="24"/>
      <c r="FU1012" s="24"/>
      <c r="FV1012" s="24"/>
      <c r="FW1012" s="24"/>
      <c r="FX1012" s="24"/>
      <c r="FY1012" s="24"/>
      <c r="FZ1012" s="24"/>
      <c r="GA1012" s="24"/>
      <c r="GB1012" s="24"/>
      <c r="GC1012" s="24"/>
      <c r="GD1012" s="24"/>
      <c r="GE1012" s="24"/>
      <c r="GF1012" s="24"/>
      <c r="GG1012" s="24"/>
      <c r="GH1012" s="24"/>
      <c r="GI1012" s="24"/>
      <c r="GJ1012" s="24"/>
      <c r="GK1012" s="24"/>
      <c r="GL1012" s="24"/>
      <c r="GM1012" s="24"/>
      <c r="GN1012" s="24"/>
      <c r="GO1012" s="24"/>
      <c r="GP1012" s="24"/>
      <c r="GQ1012" s="24"/>
      <c r="GR1012" s="24"/>
      <c r="GS1012" s="24"/>
      <c r="GT1012" s="24"/>
      <c r="GU1012" s="24"/>
      <c r="GV1012" s="24"/>
      <c r="GW1012" s="24"/>
      <c r="GX1012" s="24"/>
      <c r="GY1012" s="24"/>
      <c r="GZ1012" s="24"/>
      <c r="HA1012" s="24"/>
      <c r="HB1012" s="24"/>
      <c r="HC1012" s="24"/>
      <c r="HD1012" s="24"/>
      <c r="HE1012" s="24"/>
      <c r="HF1012" s="24"/>
      <c r="HG1012" s="24"/>
      <c r="HH1012" s="24"/>
      <c r="HI1012" s="24"/>
      <c r="HJ1012" s="24"/>
      <c r="HK1012" s="24"/>
      <c r="HL1012" s="24"/>
      <c r="HM1012" s="24"/>
      <c r="HN1012" s="24"/>
      <c r="HO1012" s="24"/>
      <c r="HP1012" s="24"/>
      <c r="HQ1012" s="24"/>
      <c r="HR1012" s="24"/>
      <c r="HS1012" s="24"/>
      <c r="HT1012" s="24"/>
      <c r="HU1012" s="24"/>
      <c r="HV1012" s="24"/>
      <c r="HW1012" s="24"/>
      <c r="HX1012" s="24"/>
      <c r="HY1012" s="24"/>
      <c r="HZ1012" s="24"/>
      <c r="IA1012" s="24"/>
      <c r="IB1012" s="24"/>
      <c r="IC1012" s="24"/>
      <c r="ID1012" s="24"/>
    </row>
    <row r="1013" spans="13:238" x14ac:dyDescent="0.3">
      <c r="M1013" s="66"/>
      <c r="BF1013" s="23"/>
      <c r="BG1013" s="24"/>
      <c r="BH1013" s="24"/>
      <c r="BI1013" s="24"/>
      <c r="BJ1013" s="24"/>
      <c r="BK1013" s="24"/>
      <c r="BL1013" s="24"/>
      <c r="BM1013" s="24"/>
      <c r="BN1013" s="24"/>
      <c r="BO1013" s="24"/>
      <c r="BP1013" s="24"/>
      <c r="BQ1013" s="24"/>
      <c r="BR1013" s="24"/>
      <c r="BS1013" s="24"/>
      <c r="BT1013" s="24"/>
      <c r="BU1013" s="24"/>
      <c r="BV1013" s="24"/>
      <c r="BW1013" s="24"/>
      <c r="BX1013" s="24"/>
      <c r="BY1013" s="24"/>
      <c r="BZ1013" s="24"/>
      <c r="CA1013" s="24"/>
      <c r="CB1013" s="24"/>
      <c r="CC1013" s="24"/>
      <c r="CD1013" s="24"/>
      <c r="CE1013" s="24"/>
      <c r="CF1013" s="24"/>
      <c r="CG1013" s="24"/>
      <c r="CH1013" s="24"/>
      <c r="CI1013" s="24"/>
      <c r="CJ1013" s="24"/>
      <c r="CK1013" s="24"/>
      <c r="CL1013" s="24"/>
      <c r="CM1013" s="24"/>
      <c r="CN1013" s="24"/>
      <c r="CO1013" s="24"/>
      <c r="CP1013" s="24"/>
      <c r="CQ1013" s="24"/>
      <c r="CR1013" s="24"/>
      <c r="CS1013" s="24"/>
      <c r="CT1013" s="24"/>
      <c r="CU1013" s="24"/>
      <c r="CV1013" s="24"/>
      <c r="CW1013" s="24"/>
      <c r="CX1013" s="24"/>
      <c r="CY1013" s="24"/>
      <c r="CZ1013" s="24"/>
      <c r="DA1013" s="24"/>
      <c r="DB1013" s="24"/>
      <c r="DC1013" s="24"/>
      <c r="DD1013" s="24"/>
      <c r="DE1013" s="24"/>
      <c r="DF1013" s="24"/>
      <c r="DG1013" s="24"/>
      <c r="DH1013" s="24"/>
      <c r="DI1013" s="24"/>
      <c r="DJ1013" s="24"/>
      <c r="DK1013" s="24"/>
      <c r="DL1013" s="24"/>
      <c r="DM1013" s="24"/>
      <c r="DN1013" s="24"/>
      <c r="DO1013" s="24"/>
      <c r="DP1013" s="24"/>
      <c r="DQ1013" s="24"/>
      <c r="DR1013" s="24"/>
      <c r="DS1013" s="24"/>
      <c r="DT1013" s="24"/>
      <c r="DU1013" s="24"/>
      <c r="DV1013" s="24"/>
      <c r="DW1013" s="24"/>
      <c r="DX1013" s="24"/>
      <c r="DY1013" s="24"/>
      <c r="DZ1013" s="24"/>
      <c r="EA1013" s="24"/>
      <c r="EB1013" s="24"/>
      <c r="EC1013" s="24"/>
      <c r="ED1013" s="24"/>
      <c r="EE1013" s="24"/>
      <c r="EF1013" s="24"/>
      <c r="EG1013" s="24"/>
      <c r="EH1013" s="24"/>
      <c r="EI1013" s="24"/>
      <c r="EJ1013" s="24"/>
      <c r="EK1013" s="24"/>
      <c r="EL1013" s="24"/>
      <c r="EM1013" s="24"/>
      <c r="EN1013" s="24"/>
      <c r="EO1013" s="24"/>
      <c r="EP1013" s="24"/>
      <c r="EQ1013" s="24"/>
      <c r="ER1013" s="24"/>
      <c r="ES1013" s="24"/>
      <c r="ET1013" s="24"/>
      <c r="EU1013" s="24"/>
      <c r="EV1013" s="24"/>
      <c r="EW1013" s="24"/>
      <c r="EX1013" s="24"/>
      <c r="EY1013" s="24"/>
      <c r="EZ1013" s="24"/>
      <c r="FA1013" s="24"/>
      <c r="FB1013" s="24"/>
      <c r="FC1013" s="24"/>
      <c r="FD1013" s="24"/>
      <c r="FE1013" s="24"/>
      <c r="FF1013" s="24"/>
      <c r="FG1013" s="24"/>
      <c r="FH1013" s="24"/>
      <c r="FI1013" s="24"/>
      <c r="FJ1013" s="24"/>
      <c r="FK1013" s="24"/>
      <c r="FL1013" s="24"/>
      <c r="FM1013" s="24"/>
      <c r="FN1013" s="24"/>
      <c r="FO1013" s="24"/>
      <c r="FP1013" s="24"/>
      <c r="FQ1013" s="24"/>
      <c r="FR1013" s="24"/>
      <c r="FS1013" s="24"/>
      <c r="FT1013" s="24"/>
      <c r="FU1013" s="24"/>
      <c r="FV1013" s="24"/>
      <c r="FW1013" s="24"/>
      <c r="FX1013" s="24"/>
      <c r="FY1013" s="24"/>
      <c r="FZ1013" s="24"/>
      <c r="GA1013" s="24"/>
      <c r="GB1013" s="24"/>
      <c r="GC1013" s="24"/>
      <c r="GD1013" s="24"/>
      <c r="GE1013" s="24"/>
      <c r="GF1013" s="24"/>
      <c r="GG1013" s="24"/>
      <c r="GH1013" s="24"/>
      <c r="GI1013" s="24"/>
      <c r="GJ1013" s="24"/>
      <c r="GK1013" s="24"/>
      <c r="GL1013" s="24"/>
      <c r="GM1013" s="24"/>
      <c r="GN1013" s="24"/>
      <c r="GO1013" s="24"/>
      <c r="GP1013" s="24"/>
      <c r="GQ1013" s="24"/>
      <c r="GR1013" s="24"/>
      <c r="GS1013" s="24"/>
      <c r="GT1013" s="24"/>
      <c r="GU1013" s="24"/>
      <c r="GV1013" s="24"/>
      <c r="GW1013" s="24"/>
      <c r="GX1013" s="24"/>
      <c r="GY1013" s="24"/>
      <c r="GZ1013" s="24"/>
      <c r="HA1013" s="24"/>
      <c r="HB1013" s="24"/>
      <c r="HC1013" s="24"/>
      <c r="HD1013" s="24"/>
      <c r="HE1013" s="24"/>
      <c r="HF1013" s="24"/>
      <c r="HG1013" s="24"/>
      <c r="HH1013" s="24"/>
      <c r="HI1013" s="24"/>
      <c r="HJ1013" s="24"/>
      <c r="HK1013" s="24"/>
      <c r="HL1013" s="24"/>
      <c r="HM1013" s="24"/>
      <c r="HN1013" s="24"/>
      <c r="HO1013" s="24"/>
      <c r="HP1013" s="24"/>
      <c r="HQ1013" s="24"/>
      <c r="HR1013" s="24"/>
      <c r="HS1013" s="24"/>
      <c r="HT1013" s="24"/>
      <c r="HU1013" s="24"/>
      <c r="HV1013" s="24"/>
      <c r="HW1013" s="24"/>
      <c r="HX1013" s="24"/>
      <c r="HY1013" s="24"/>
      <c r="HZ1013" s="24"/>
      <c r="IA1013" s="24"/>
      <c r="IB1013" s="24"/>
      <c r="IC1013" s="24"/>
      <c r="ID1013" s="24"/>
    </row>
    <row r="1014" spans="13:238" x14ac:dyDescent="0.3">
      <c r="M1014" s="66"/>
      <c r="BF1014" s="23"/>
      <c r="BG1014" s="24"/>
      <c r="BH1014" s="24"/>
      <c r="BI1014" s="24"/>
      <c r="BJ1014" s="24"/>
      <c r="BK1014" s="24"/>
      <c r="BL1014" s="24"/>
      <c r="BM1014" s="24"/>
      <c r="BN1014" s="24"/>
      <c r="BO1014" s="24"/>
      <c r="BP1014" s="24"/>
      <c r="BQ1014" s="24"/>
      <c r="BR1014" s="24"/>
      <c r="BS1014" s="24"/>
      <c r="BT1014" s="24"/>
      <c r="BU1014" s="24"/>
      <c r="BV1014" s="24"/>
      <c r="BW1014" s="24"/>
      <c r="BX1014" s="24"/>
      <c r="BY1014" s="24"/>
      <c r="BZ1014" s="24"/>
      <c r="CA1014" s="24"/>
      <c r="CB1014" s="24"/>
      <c r="CC1014" s="24"/>
      <c r="CD1014" s="24"/>
      <c r="CE1014" s="24"/>
      <c r="CF1014" s="24"/>
      <c r="CG1014" s="24"/>
      <c r="CH1014" s="24"/>
      <c r="CI1014" s="24"/>
      <c r="CJ1014" s="24"/>
      <c r="CK1014" s="24"/>
      <c r="CL1014" s="24"/>
      <c r="CM1014" s="24"/>
      <c r="CN1014" s="24"/>
      <c r="CO1014" s="24"/>
      <c r="CP1014" s="24"/>
      <c r="CQ1014" s="24"/>
      <c r="CR1014" s="24"/>
      <c r="CS1014" s="24"/>
      <c r="CT1014" s="24"/>
      <c r="CU1014" s="24"/>
      <c r="CV1014" s="24"/>
      <c r="CW1014" s="24"/>
      <c r="CX1014" s="24"/>
      <c r="CY1014" s="24"/>
      <c r="CZ1014" s="24"/>
      <c r="DA1014" s="24"/>
      <c r="DB1014" s="24"/>
      <c r="DC1014" s="24"/>
      <c r="DD1014" s="24"/>
      <c r="DE1014" s="24"/>
      <c r="DF1014" s="24"/>
      <c r="DG1014" s="24"/>
      <c r="DH1014" s="24"/>
      <c r="DI1014" s="24"/>
      <c r="DJ1014" s="24"/>
      <c r="DK1014" s="24"/>
      <c r="DL1014" s="24"/>
      <c r="DM1014" s="24"/>
      <c r="DN1014" s="24"/>
      <c r="DO1014" s="24"/>
      <c r="DP1014" s="24"/>
      <c r="DQ1014" s="24"/>
      <c r="DR1014" s="24"/>
      <c r="DS1014" s="24"/>
      <c r="DT1014" s="24"/>
      <c r="DU1014" s="24"/>
      <c r="DV1014" s="24"/>
      <c r="DW1014" s="24"/>
      <c r="DX1014" s="24"/>
      <c r="DY1014" s="24"/>
      <c r="DZ1014" s="24"/>
      <c r="EA1014" s="24"/>
      <c r="EB1014" s="24"/>
      <c r="EC1014" s="24"/>
      <c r="ED1014" s="24"/>
      <c r="EE1014" s="24"/>
      <c r="EF1014" s="24"/>
      <c r="EG1014" s="24"/>
      <c r="EH1014" s="24"/>
      <c r="EI1014" s="24"/>
      <c r="EJ1014" s="24"/>
      <c r="EK1014" s="24"/>
      <c r="EL1014" s="24"/>
      <c r="EM1014" s="24"/>
      <c r="EN1014" s="24"/>
      <c r="EO1014" s="24"/>
      <c r="EP1014" s="24"/>
      <c r="EQ1014" s="24"/>
      <c r="ER1014" s="24"/>
      <c r="ES1014" s="24"/>
      <c r="ET1014" s="24"/>
      <c r="EU1014" s="24"/>
      <c r="EV1014" s="24"/>
      <c r="EW1014" s="24"/>
      <c r="EX1014" s="24"/>
      <c r="EY1014" s="24"/>
      <c r="EZ1014" s="24"/>
      <c r="FA1014" s="24"/>
      <c r="FB1014" s="24"/>
      <c r="FC1014" s="24"/>
      <c r="FD1014" s="24"/>
      <c r="FE1014" s="24"/>
      <c r="FF1014" s="24"/>
      <c r="FG1014" s="24"/>
      <c r="FH1014" s="24"/>
      <c r="FI1014" s="24"/>
      <c r="FJ1014" s="24"/>
      <c r="FK1014" s="24"/>
      <c r="FL1014" s="24"/>
      <c r="FM1014" s="24"/>
      <c r="FN1014" s="24"/>
      <c r="FO1014" s="24"/>
      <c r="FP1014" s="24"/>
      <c r="FQ1014" s="24"/>
      <c r="FR1014" s="24"/>
      <c r="FS1014" s="24"/>
      <c r="FT1014" s="24"/>
      <c r="FU1014" s="24"/>
      <c r="FV1014" s="24"/>
      <c r="FW1014" s="24"/>
      <c r="FX1014" s="24"/>
      <c r="FY1014" s="24"/>
      <c r="FZ1014" s="24"/>
      <c r="GA1014" s="24"/>
      <c r="GB1014" s="24"/>
      <c r="GC1014" s="24"/>
      <c r="GD1014" s="24"/>
      <c r="GE1014" s="24"/>
      <c r="GF1014" s="24"/>
      <c r="GG1014" s="24"/>
      <c r="GH1014" s="24"/>
      <c r="GI1014" s="24"/>
      <c r="GJ1014" s="24"/>
      <c r="GK1014" s="24"/>
      <c r="GL1014" s="24"/>
      <c r="GM1014" s="24"/>
      <c r="GN1014" s="24"/>
      <c r="GO1014" s="24"/>
      <c r="GP1014" s="24"/>
      <c r="GQ1014" s="24"/>
      <c r="GR1014" s="24"/>
      <c r="GS1014" s="24"/>
      <c r="GT1014" s="24"/>
      <c r="GU1014" s="24"/>
      <c r="GV1014" s="24"/>
      <c r="GW1014" s="24"/>
      <c r="GX1014" s="24"/>
      <c r="GY1014" s="24"/>
      <c r="GZ1014" s="24"/>
      <c r="HA1014" s="24"/>
      <c r="HB1014" s="24"/>
      <c r="HC1014" s="24"/>
      <c r="HD1014" s="24"/>
      <c r="HE1014" s="24"/>
      <c r="HF1014" s="24"/>
      <c r="HG1014" s="24"/>
      <c r="HH1014" s="24"/>
      <c r="HI1014" s="24"/>
      <c r="HJ1014" s="24"/>
      <c r="HK1014" s="24"/>
      <c r="HL1014" s="24"/>
      <c r="HM1014" s="24"/>
      <c r="HN1014" s="24"/>
      <c r="HO1014" s="24"/>
      <c r="HP1014" s="24"/>
      <c r="HQ1014" s="24"/>
      <c r="HR1014" s="24"/>
      <c r="HS1014" s="24"/>
      <c r="HT1014" s="24"/>
      <c r="HU1014" s="24"/>
      <c r="HV1014" s="24"/>
      <c r="HW1014" s="24"/>
      <c r="HX1014" s="24"/>
      <c r="HY1014" s="24"/>
      <c r="HZ1014" s="24"/>
      <c r="IA1014" s="24"/>
      <c r="IB1014" s="24"/>
      <c r="IC1014" s="24"/>
      <c r="ID1014" s="24"/>
    </row>
    <row r="1015" spans="13:238" x14ac:dyDescent="0.3">
      <c r="M1015" s="66"/>
      <c r="BF1015" s="23"/>
      <c r="BG1015" s="24"/>
      <c r="BH1015" s="24"/>
      <c r="BI1015" s="24"/>
      <c r="BJ1015" s="24"/>
      <c r="BK1015" s="24"/>
      <c r="BL1015" s="24"/>
      <c r="BM1015" s="24"/>
      <c r="BN1015" s="24"/>
      <c r="BO1015" s="24"/>
      <c r="BP1015" s="24"/>
      <c r="BQ1015" s="24"/>
      <c r="BR1015" s="24"/>
      <c r="BS1015" s="24"/>
      <c r="BT1015" s="24"/>
      <c r="BU1015" s="24"/>
      <c r="BV1015" s="24"/>
      <c r="BW1015" s="24"/>
      <c r="BX1015" s="24"/>
      <c r="BY1015" s="24"/>
      <c r="BZ1015" s="24"/>
      <c r="CA1015" s="24"/>
      <c r="CB1015" s="24"/>
      <c r="CC1015" s="24"/>
      <c r="CD1015" s="24"/>
      <c r="CE1015" s="24"/>
      <c r="CF1015" s="24"/>
      <c r="CG1015" s="24"/>
      <c r="CH1015" s="24"/>
      <c r="CI1015" s="24"/>
      <c r="CJ1015" s="24"/>
      <c r="CK1015" s="24"/>
      <c r="CL1015" s="24"/>
      <c r="CM1015" s="24"/>
      <c r="CN1015" s="24"/>
      <c r="CO1015" s="24"/>
      <c r="CP1015" s="24"/>
      <c r="CQ1015" s="24"/>
      <c r="CR1015" s="24"/>
      <c r="CS1015" s="24"/>
      <c r="CT1015" s="24"/>
      <c r="CU1015" s="24"/>
      <c r="CV1015" s="24"/>
      <c r="CW1015" s="24"/>
      <c r="CX1015" s="24"/>
      <c r="CY1015" s="24"/>
      <c r="CZ1015" s="24"/>
      <c r="DA1015" s="24"/>
      <c r="DB1015" s="24"/>
      <c r="DC1015" s="24"/>
      <c r="DD1015" s="24"/>
      <c r="DE1015" s="24"/>
      <c r="DF1015" s="24"/>
      <c r="DG1015" s="24"/>
      <c r="DH1015" s="24"/>
      <c r="DI1015" s="24"/>
      <c r="DJ1015" s="24"/>
      <c r="DK1015" s="24"/>
      <c r="DL1015" s="24"/>
      <c r="DM1015" s="24"/>
      <c r="DN1015" s="24"/>
      <c r="DO1015" s="24"/>
      <c r="DP1015" s="24"/>
      <c r="DQ1015" s="24"/>
      <c r="DR1015" s="24"/>
      <c r="DS1015" s="24"/>
      <c r="DT1015" s="24"/>
      <c r="DU1015" s="24"/>
      <c r="DV1015" s="24"/>
      <c r="DW1015" s="24"/>
      <c r="DX1015" s="24"/>
      <c r="DY1015" s="24"/>
      <c r="DZ1015" s="24"/>
      <c r="EA1015" s="24"/>
      <c r="EB1015" s="24"/>
      <c r="EC1015" s="24"/>
      <c r="ED1015" s="24"/>
      <c r="EE1015" s="24"/>
      <c r="EF1015" s="24"/>
      <c r="EG1015" s="24"/>
      <c r="EH1015" s="24"/>
      <c r="EI1015" s="24"/>
      <c r="EJ1015" s="24"/>
      <c r="EK1015" s="24"/>
      <c r="EL1015" s="24"/>
      <c r="EM1015" s="24"/>
      <c r="EN1015" s="24"/>
      <c r="EO1015" s="24"/>
      <c r="EP1015" s="24"/>
      <c r="EQ1015" s="24"/>
      <c r="ER1015" s="24"/>
      <c r="ES1015" s="24"/>
      <c r="ET1015" s="24"/>
      <c r="EU1015" s="24"/>
      <c r="EV1015" s="24"/>
      <c r="EW1015" s="24"/>
      <c r="EX1015" s="24"/>
      <c r="EY1015" s="24"/>
      <c r="EZ1015" s="24"/>
      <c r="FA1015" s="24"/>
      <c r="FB1015" s="24"/>
      <c r="FC1015" s="24"/>
      <c r="FD1015" s="24"/>
      <c r="FE1015" s="24"/>
      <c r="FF1015" s="24"/>
      <c r="FG1015" s="24"/>
      <c r="FH1015" s="24"/>
      <c r="FI1015" s="24"/>
      <c r="FJ1015" s="24"/>
      <c r="FK1015" s="24"/>
      <c r="FL1015" s="24"/>
      <c r="FM1015" s="24"/>
      <c r="FN1015" s="24"/>
      <c r="FO1015" s="24"/>
      <c r="FP1015" s="24"/>
      <c r="FQ1015" s="24"/>
      <c r="FR1015" s="24"/>
      <c r="FS1015" s="24"/>
      <c r="FT1015" s="24"/>
      <c r="FU1015" s="24"/>
      <c r="FV1015" s="24"/>
      <c r="FW1015" s="24"/>
      <c r="FX1015" s="24"/>
      <c r="FY1015" s="24"/>
      <c r="FZ1015" s="24"/>
      <c r="GA1015" s="24"/>
      <c r="GB1015" s="24"/>
      <c r="GC1015" s="24"/>
      <c r="GD1015" s="24"/>
      <c r="GE1015" s="24"/>
      <c r="GF1015" s="24"/>
      <c r="GG1015" s="24"/>
      <c r="GH1015" s="24"/>
      <c r="GI1015" s="24"/>
      <c r="GJ1015" s="24"/>
      <c r="GK1015" s="24"/>
      <c r="GL1015" s="24"/>
      <c r="GM1015" s="24"/>
      <c r="GN1015" s="24"/>
      <c r="GO1015" s="24"/>
      <c r="GP1015" s="24"/>
      <c r="GQ1015" s="24"/>
      <c r="GR1015" s="24"/>
      <c r="GS1015" s="24"/>
      <c r="GT1015" s="24"/>
      <c r="GU1015" s="24"/>
      <c r="GV1015" s="24"/>
      <c r="GW1015" s="24"/>
      <c r="GX1015" s="24"/>
      <c r="GY1015" s="24"/>
      <c r="GZ1015" s="24"/>
      <c r="HA1015" s="24"/>
      <c r="HB1015" s="24"/>
      <c r="HC1015" s="24"/>
      <c r="HD1015" s="24"/>
      <c r="HE1015" s="24"/>
      <c r="HF1015" s="24"/>
      <c r="HG1015" s="24"/>
      <c r="HH1015" s="24"/>
      <c r="HI1015" s="24"/>
      <c r="HJ1015" s="24"/>
      <c r="HK1015" s="24"/>
      <c r="HL1015" s="24"/>
      <c r="HM1015" s="24"/>
      <c r="HN1015" s="24"/>
      <c r="HO1015" s="24"/>
      <c r="HP1015" s="24"/>
      <c r="HQ1015" s="24"/>
      <c r="HR1015" s="24"/>
      <c r="HS1015" s="24"/>
      <c r="HT1015" s="24"/>
      <c r="HU1015" s="24"/>
      <c r="HV1015" s="24"/>
      <c r="HW1015" s="24"/>
      <c r="HX1015" s="24"/>
      <c r="HY1015" s="24"/>
      <c r="HZ1015" s="24"/>
      <c r="IA1015" s="24"/>
      <c r="IB1015" s="24"/>
      <c r="IC1015" s="24"/>
      <c r="ID1015" s="24"/>
    </row>
    <row r="1016" spans="13:238" x14ac:dyDescent="0.3">
      <c r="M1016" s="66"/>
      <c r="BF1016" s="23"/>
      <c r="BG1016" s="24"/>
      <c r="BH1016" s="24"/>
      <c r="BI1016" s="24"/>
      <c r="BJ1016" s="24"/>
      <c r="BK1016" s="24"/>
      <c r="BL1016" s="24"/>
      <c r="BM1016" s="24"/>
      <c r="BN1016" s="24"/>
      <c r="BO1016" s="24"/>
      <c r="BP1016" s="24"/>
      <c r="BQ1016" s="24"/>
      <c r="BR1016" s="24"/>
      <c r="BS1016" s="24"/>
      <c r="BT1016" s="24"/>
      <c r="BU1016" s="24"/>
      <c r="BV1016" s="24"/>
      <c r="BW1016" s="24"/>
      <c r="BX1016" s="24"/>
      <c r="BY1016" s="24"/>
      <c r="BZ1016" s="24"/>
      <c r="CA1016" s="24"/>
      <c r="CB1016" s="24"/>
      <c r="CC1016" s="24"/>
      <c r="CD1016" s="24"/>
      <c r="CE1016" s="24"/>
      <c r="CF1016" s="24"/>
      <c r="CG1016" s="24"/>
      <c r="CH1016" s="24"/>
      <c r="CI1016" s="24"/>
      <c r="CJ1016" s="24"/>
      <c r="CK1016" s="24"/>
      <c r="CL1016" s="24"/>
      <c r="CM1016" s="24"/>
      <c r="CN1016" s="24"/>
      <c r="CO1016" s="24"/>
      <c r="CP1016" s="24"/>
      <c r="CQ1016" s="24"/>
      <c r="CR1016" s="24"/>
      <c r="CS1016" s="24"/>
      <c r="CT1016" s="24"/>
      <c r="CU1016" s="24"/>
      <c r="CV1016" s="24"/>
      <c r="CW1016" s="24"/>
      <c r="CX1016" s="24"/>
      <c r="CY1016" s="24"/>
      <c r="CZ1016" s="24"/>
      <c r="DA1016" s="24"/>
      <c r="DB1016" s="24"/>
      <c r="DC1016" s="24"/>
      <c r="DD1016" s="24"/>
      <c r="DE1016" s="24"/>
      <c r="DF1016" s="24"/>
      <c r="DG1016" s="24"/>
      <c r="DH1016" s="24"/>
      <c r="DI1016" s="24"/>
      <c r="DJ1016" s="24"/>
      <c r="DK1016" s="24"/>
      <c r="DL1016" s="24"/>
      <c r="DM1016" s="24"/>
      <c r="DN1016" s="24"/>
      <c r="DO1016" s="24"/>
      <c r="DP1016" s="24"/>
      <c r="DQ1016" s="24"/>
      <c r="DR1016" s="24"/>
      <c r="DS1016" s="24"/>
      <c r="DT1016" s="24"/>
      <c r="DU1016" s="24"/>
      <c r="DV1016" s="24"/>
      <c r="DW1016" s="24"/>
      <c r="DX1016" s="24"/>
      <c r="DY1016" s="24"/>
      <c r="DZ1016" s="24"/>
      <c r="EA1016" s="24"/>
      <c r="EB1016" s="24"/>
      <c r="EC1016" s="24"/>
      <c r="ED1016" s="24"/>
      <c r="EE1016" s="24"/>
      <c r="EF1016" s="24"/>
      <c r="EG1016" s="24"/>
      <c r="EH1016" s="24"/>
      <c r="EI1016" s="24"/>
      <c r="EJ1016" s="24"/>
      <c r="EK1016" s="24"/>
      <c r="EL1016" s="24"/>
      <c r="EM1016" s="24"/>
      <c r="EN1016" s="24"/>
      <c r="EO1016" s="24"/>
      <c r="EP1016" s="24"/>
      <c r="EQ1016" s="24"/>
      <c r="ER1016" s="24"/>
      <c r="ES1016" s="24"/>
      <c r="ET1016" s="24"/>
      <c r="EU1016" s="24"/>
      <c r="EV1016" s="24"/>
      <c r="EW1016" s="24"/>
      <c r="EX1016" s="24"/>
      <c r="EY1016" s="24"/>
      <c r="EZ1016" s="24"/>
      <c r="FA1016" s="24"/>
      <c r="FB1016" s="24"/>
      <c r="FC1016" s="24"/>
      <c r="FD1016" s="24"/>
      <c r="FE1016" s="24"/>
      <c r="FF1016" s="24"/>
      <c r="FG1016" s="24"/>
      <c r="FH1016" s="24"/>
      <c r="FI1016" s="24"/>
      <c r="FJ1016" s="24"/>
      <c r="FK1016" s="24"/>
      <c r="FL1016" s="24"/>
      <c r="FM1016" s="24"/>
      <c r="FN1016" s="24"/>
      <c r="FO1016" s="24"/>
      <c r="FP1016" s="24"/>
      <c r="FQ1016" s="24"/>
      <c r="FR1016" s="24"/>
      <c r="FS1016" s="24"/>
      <c r="FT1016" s="24"/>
      <c r="FU1016" s="24"/>
      <c r="FV1016" s="24"/>
      <c r="FW1016" s="24"/>
      <c r="FX1016" s="24"/>
      <c r="FY1016" s="24"/>
      <c r="FZ1016" s="24"/>
      <c r="GA1016" s="24"/>
      <c r="GB1016" s="24"/>
      <c r="GC1016" s="24"/>
      <c r="GD1016" s="24"/>
      <c r="GE1016" s="24"/>
      <c r="GF1016" s="24"/>
      <c r="GG1016" s="24"/>
      <c r="GH1016" s="24"/>
      <c r="GI1016" s="24"/>
      <c r="GJ1016" s="24"/>
      <c r="GK1016" s="24"/>
      <c r="GL1016" s="24"/>
      <c r="GM1016" s="24"/>
      <c r="GN1016" s="24"/>
      <c r="GO1016" s="24"/>
      <c r="GP1016" s="24"/>
      <c r="GQ1016" s="24"/>
      <c r="GR1016" s="24"/>
      <c r="GS1016" s="24"/>
      <c r="GT1016" s="24"/>
      <c r="GU1016" s="24"/>
      <c r="GV1016" s="24"/>
      <c r="GW1016" s="24"/>
      <c r="GX1016" s="24"/>
      <c r="GY1016" s="24"/>
      <c r="GZ1016" s="24"/>
      <c r="HA1016" s="24"/>
      <c r="HB1016" s="24"/>
      <c r="HC1016" s="24"/>
      <c r="HD1016" s="24"/>
      <c r="HE1016" s="24"/>
      <c r="HF1016" s="24"/>
      <c r="HG1016" s="24"/>
      <c r="HH1016" s="24"/>
      <c r="HI1016" s="24"/>
      <c r="HJ1016" s="24"/>
      <c r="HK1016" s="24"/>
      <c r="HL1016" s="24"/>
      <c r="HM1016" s="24"/>
      <c r="HN1016" s="24"/>
      <c r="HO1016" s="24"/>
      <c r="HP1016" s="24"/>
      <c r="HQ1016" s="24"/>
      <c r="HR1016" s="24"/>
      <c r="HS1016" s="24"/>
      <c r="HT1016" s="24"/>
      <c r="HU1016" s="24"/>
      <c r="HV1016" s="24"/>
      <c r="HW1016" s="24"/>
      <c r="HX1016" s="24"/>
      <c r="HY1016" s="24"/>
      <c r="HZ1016" s="24"/>
      <c r="IA1016" s="24"/>
      <c r="IB1016" s="24"/>
      <c r="IC1016" s="24"/>
      <c r="ID1016" s="24"/>
    </row>
    <row r="1017" spans="13:238" x14ac:dyDescent="0.3">
      <c r="M1017" s="66"/>
      <c r="BF1017" s="23"/>
      <c r="BG1017" s="24"/>
      <c r="BH1017" s="24"/>
      <c r="BI1017" s="24"/>
      <c r="BJ1017" s="24"/>
      <c r="BK1017" s="24"/>
      <c r="BL1017" s="24"/>
      <c r="BM1017" s="24"/>
      <c r="BN1017" s="24"/>
      <c r="BO1017" s="24"/>
      <c r="BP1017" s="24"/>
      <c r="BQ1017" s="24"/>
      <c r="BR1017" s="24"/>
      <c r="BS1017" s="24"/>
      <c r="BT1017" s="24"/>
      <c r="BU1017" s="24"/>
      <c r="BV1017" s="24"/>
      <c r="BW1017" s="24"/>
      <c r="BX1017" s="24"/>
      <c r="BY1017" s="24"/>
      <c r="BZ1017" s="24"/>
      <c r="CA1017" s="24"/>
      <c r="CB1017" s="24"/>
      <c r="CC1017" s="24"/>
      <c r="CD1017" s="24"/>
      <c r="CE1017" s="24"/>
      <c r="CF1017" s="24"/>
      <c r="CG1017" s="24"/>
      <c r="CH1017" s="24"/>
      <c r="CI1017" s="24"/>
      <c r="CJ1017" s="24"/>
      <c r="CK1017" s="24"/>
      <c r="CL1017" s="24"/>
      <c r="CM1017" s="24"/>
      <c r="CN1017" s="24"/>
      <c r="CO1017" s="24"/>
      <c r="CP1017" s="24"/>
      <c r="CQ1017" s="24"/>
      <c r="CR1017" s="24"/>
      <c r="CS1017" s="24"/>
      <c r="CT1017" s="24"/>
      <c r="CU1017" s="24"/>
      <c r="CV1017" s="24"/>
      <c r="CW1017" s="24"/>
      <c r="CX1017" s="24"/>
      <c r="CY1017" s="24"/>
      <c r="CZ1017" s="24"/>
      <c r="DA1017" s="24"/>
      <c r="DB1017" s="24"/>
      <c r="DC1017" s="24"/>
      <c r="DD1017" s="24"/>
      <c r="DE1017" s="24"/>
      <c r="DF1017" s="24"/>
      <c r="DG1017" s="24"/>
      <c r="DH1017" s="24"/>
      <c r="DI1017" s="24"/>
      <c r="DJ1017" s="24"/>
      <c r="DK1017" s="24"/>
      <c r="DL1017" s="24"/>
      <c r="DM1017" s="24"/>
      <c r="DN1017" s="24"/>
      <c r="DO1017" s="24"/>
      <c r="DP1017" s="24"/>
      <c r="DQ1017" s="24"/>
      <c r="DR1017" s="24"/>
      <c r="DS1017" s="24"/>
      <c r="DT1017" s="24"/>
      <c r="DU1017" s="24"/>
      <c r="DV1017" s="24"/>
      <c r="DW1017" s="24"/>
      <c r="DX1017" s="24"/>
      <c r="DY1017" s="24"/>
      <c r="DZ1017" s="24"/>
      <c r="EA1017" s="24"/>
      <c r="EB1017" s="24"/>
      <c r="EC1017" s="24"/>
      <c r="ED1017" s="24"/>
      <c r="EE1017" s="24"/>
      <c r="EF1017" s="24"/>
      <c r="EG1017" s="24"/>
      <c r="EH1017" s="24"/>
      <c r="EI1017" s="24"/>
      <c r="EJ1017" s="24"/>
      <c r="EK1017" s="24"/>
      <c r="EL1017" s="24"/>
      <c r="EM1017" s="24"/>
      <c r="EN1017" s="24"/>
      <c r="EO1017" s="24"/>
      <c r="EP1017" s="24"/>
      <c r="EQ1017" s="24"/>
      <c r="ER1017" s="24"/>
      <c r="ES1017" s="24"/>
      <c r="ET1017" s="24"/>
      <c r="EU1017" s="24"/>
      <c r="EV1017" s="24"/>
      <c r="EW1017" s="24"/>
      <c r="EX1017" s="24"/>
      <c r="EY1017" s="24"/>
      <c r="EZ1017" s="24"/>
      <c r="FA1017" s="24"/>
      <c r="FB1017" s="24"/>
      <c r="FC1017" s="24"/>
      <c r="FD1017" s="24"/>
      <c r="FE1017" s="24"/>
      <c r="FF1017" s="24"/>
      <c r="FG1017" s="24"/>
      <c r="FH1017" s="24"/>
      <c r="FI1017" s="24"/>
      <c r="FJ1017" s="24"/>
      <c r="FK1017" s="24"/>
      <c r="FL1017" s="24"/>
      <c r="FM1017" s="24"/>
      <c r="FN1017" s="24"/>
      <c r="FO1017" s="24"/>
      <c r="FP1017" s="24"/>
      <c r="FQ1017" s="24"/>
      <c r="FR1017" s="24"/>
      <c r="FS1017" s="24"/>
      <c r="FT1017" s="24"/>
      <c r="FU1017" s="24"/>
      <c r="FV1017" s="24"/>
      <c r="FW1017" s="24"/>
      <c r="FX1017" s="24"/>
      <c r="FY1017" s="24"/>
      <c r="FZ1017" s="24"/>
      <c r="GA1017" s="24"/>
      <c r="GB1017" s="24"/>
      <c r="GC1017" s="24"/>
      <c r="GD1017" s="24"/>
      <c r="GE1017" s="24"/>
      <c r="GF1017" s="24"/>
      <c r="GG1017" s="24"/>
      <c r="GH1017" s="24"/>
      <c r="GI1017" s="24"/>
      <c r="GJ1017" s="24"/>
      <c r="GK1017" s="24"/>
      <c r="GL1017" s="24"/>
      <c r="GM1017" s="24"/>
      <c r="GN1017" s="24"/>
      <c r="GO1017" s="24"/>
      <c r="GP1017" s="24"/>
      <c r="GQ1017" s="24"/>
      <c r="GR1017" s="24"/>
      <c r="GS1017" s="24"/>
      <c r="GT1017" s="24"/>
      <c r="GU1017" s="24"/>
      <c r="GV1017" s="24"/>
      <c r="GW1017" s="24"/>
      <c r="GX1017" s="24"/>
      <c r="GY1017" s="24"/>
      <c r="GZ1017" s="24"/>
      <c r="HA1017" s="24"/>
      <c r="HB1017" s="24"/>
      <c r="HC1017" s="24"/>
      <c r="HD1017" s="24"/>
      <c r="HE1017" s="24"/>
      <c r="HF1017" s="24"/>
      <c r="HG1017" s="24"/>
      <c r="HH1017" s="24"/>
      <c r="HI1017" s="24"/>
      <c r="HJ1017" s="24"/>
      <c r="HK1017" s="24"/>
      <c r="HL1017" s="24"/>
      <c r="HM1017" s="24"/>
      <c r="HN1017" s="24"/>
      <c r="HO1017" s="24"/>
      <c r="HP1017" s="24"/>
      <c r="HQ1017" s="24"/>
      <c r="HR1017" s="24"/>
      <c r="HS1017" s="24"/>
      <c r="HT1017" s="24"/>
      <c r="HU1017" s="24"/>
      <c r="HV1017" s="24"/>
      <c r="HW1017" s="24"/>
      <c r="HX1017" s="24"/>
      <c r="HY1017" s="24"/>
      <c r="HZ1017" s="24"/>
      <c r="IA1017" s="24"/>
      <c r="IB1017" s="24"/>
      <c r="IC1017" s="24"/>
      <c r="ID1017" s="24"/>
    </row>
    <row r="1018" spans="13:238" x14ac:dyDescent="0.3">
      <c r="M1018" s="66"/>
      <c r="BF1018" s="23"/>
      <c r="BG1018" s="24"/>
      <c r="BH1018" s="24"/>
      <c r="BI1018" s="24"/>
      <c r="BJ1018" s="24"/>
      <c r="BK1018" s="24"/>
      <c r="BL1018" s="24"/>
      <c r="BM1018" s="24"/>
      <c r="BN1018" s="24"/>
      <c r="BO1018" s="24"/>
      <c r="BP1018" s="24"/>
      <c r="BQ1018" s="24"/>
      <c r="BR1018" s="24"/>
      <c r="BS1018" s="24"/>
      <c r="BT1018" s="24"/>
      <c r="BU1018" s="24"/>
      <c r="BV1018" s="24"/>
      <c r="BW1018" s="24"/>
      <c r="BX1018" s="24"/>
      <c r="BY1018" s="24"/>
      <c r="BZ1018" s="24"/>
      <c r="CA1018" s="24"/>
      <c r="CB1018" s="24"/>
      <c r="CC1018" s="24"/>
      <c r="CD1018" s="24"/>
      <c r="CE1018" s="24"/>
      <c r="CF1018" s="24"/>
      <c r="CG1018" s="24"/>
      <c r="CH1018" s="24"/>
      <c r="CI1018" s="24"/>
      <c r="CJ1018" s="24"/>
      <c r="CK1018" s="24"/>
      <c r="CL1018" s="24"/>
      <c r="CM1018" s="24"/>
      <c r="CN1018" s="24"/>
      <c r="CO1018" s="24"/>
      <c r="CP1018" s="24"/>
      <c r="CQ1018" s="24"/>
      <c r="CR1018" s="24"/>
      <c r="CS1018" s="24"/>
      <c r="CT1018" s="24"/>
      <c r="CU1018" s="24"/>
      <c r="CV1018" s="24"/>
      <c r="CW1018" s="24"/>
      <c r="CX1018" s="24"/>
      <c r="CY1018" s="24"/>
      <c r="CZ1018" s="24"/>
      <c r="DA1018" s="24"/>
      <c r="DB1018" s="24"/>
      <c r="DC1018" s="24"/>
      <c r="DD1018" s="24"/>
      <c r="DE1018" s="24"/>
      <c r="DF1018" s="24"/>
      <c r="DG1018" s="24"/>
      <c r="DH1018" s="24"/>
      <c r="DI1018" s="24"/>
      <c r="DJ1018" s="24"/>
      <c r="DK1018" s="24"/>
      <c r="DL1018" s="24"/>
      <c r="DM1018" s="24"/>
      <c r="DN1018" s="24"/>
      <c r="DO1018" s="24"/>
      <c r="DP1018" s="24"/>
      <c r="DQ1018" s="24"/>
      <c r="DR1018" s="24"/>
      <c r="DS1018" s="24"/>
      <c r="DT1018" s="24"/>
      <c r="DU1018" s="24"/>
      <c r="DV1018" s="24"/>
      <c r="DW1018" s="24"/>
      <c r="DX1018" s="24"/>
      <c r="DY1018" s="24"/>
      <c r="DZ1018" s="24"/>
      <c r="EA1018" s="24"/>
      <c r="EB1018" s="24"/>
      <c r="EC1018" s="24"/>
      <c r="ED1018" s="24"/>
      <c r="EE1018" s="24"/>
      <c r="EF1018" s="24"/>
      <c r="EG1018" s="24"/>
      <c r="EH1018" s="24"/>
      <c r="EI1018" s="24"/>
      <c r="EJ1018" s="24"/>
      <c r="EK1018" s="24"/>
      <c r="EL1018" s="24"/>
      <c r="EM1018" s="24"/>
      <c r="EN1018" s="24"/>
      <c r="EO1018" s="24"/>
      <c r="EP1018" s="24"/>
      <c r="EQ1018" s="24"/>
      <c r="ER1018" s="24"/>
      <c r="ES1018" s="24"/>
      <c r="ET1018" s="24"/>
      <c r="EU1018" s="24"/>
      <c r="EV1018" s="24"/>
      <c r="EW1018" s="24"/>
      <c r="EX1018" s="24"/>
      <c r="EY1018" s="24"/>
      <c r="EZ1018" s="24"/>
      <c r="FA1018" s="24"/>
      <c r="FB1018" s="24"/>
      <c r="FC1018" s="24"/>
      <c r="FD1018" s="24"/>
      <c r="FE1018" s="24"/>
      <c r="FF1018" s="24"/>
      <c r="FG1018" s="24"/>
      <c r="FH1018" s="24"/>
      <c r="FI1018" s="24"/>
      <c r="FJ1018" s="24"/>
      <c r="FK1018" s="24"/>
      <c r="FL1018" s="24"/>
      <c r="FM1018" s="24"/>
      <c r="FN1018" s="24"/>
      <c r="FO1018" s="24"/>
      <c r="FP1018" s="24"/>
      <c r="FQ1018" s="24"/>
      <c r="FR1018" s="24"/>
      <c r="FS1018" s="24"/>
      <c r="FT1018" s="24"/>
      <c r="FU1018" s="24"/>
      <c r="FV1018" s="24"/>
      <c r="FW1018" s="24"/>
      <c r="FX1018" s="24"/>
      <c r="FY1018" s="24"/>
      <c r="FZ1018" s="24"/>
      <c r="GA1018" s="24"/>
      <c r="GB1018" s="24"/>
      <c r="GC1018" s="24"/>
      <c r="GD1018" s="24"/>
      <c r="GE1018" s="24"/>
      <c r="GF1018" s="24"/>
      <c r="GG1018" s="24"/>
      <c r="GH1018" s="24"/>
      <c r="GI1018" s="24"/>
      <c r="GJ1018" s="24"/>
      <c r="GK1018" s="24"/>
      <c r="GL1018" s="24"/>
      <c r="GM1018" s="24"/>
      <c r="GN1018" s="24"/>
      <c r="GO1018" s="24"/>
      <c r="GP1018" s="24"/>
      <c r="GQ1018" s="24"/>
      <c r="GR1018" s="24"/>
      <c r="GS1018" s="24"/>
      <c r="GT1018" s="24"/>
      <c r="GU1018" s="24"/>
      <c r="GV1018" s="24"/>
      <c r="GW1018" s="24"/>
      <c r="GX1018" s="24"/>
      <c r="GY1018" s="24"/>
      <c r="GZ1018" s="24"/>
      <c r="HA1018" s="24"/>
      <c r="HB1018" s="24"/>
      <c r="HC1018" s="24"/>
      <c r="HD1018" s="24"/>
      <c r="HE1018" s="24"/>
      <c r="HF1018" s="24"/>
      <c r="HG1018" s="24"/>
      <c r="HH1018" s="24"/>
      <c r="HI1018" s="24"/>
      <c r="HJ1018" s="24"/>
      <c r="HK1018" s="24"/>
      <c r="HL1018" s="24"/>
      <c r="HM1018" s="24"/>
      <c r="HN1018" s="24"/>
      <c r="HO1018" s="24"/>
      <c r="HP1018" s="24"/>
      <c r="HQ1018" s="24"/>
      <c r="HR1018" s="24"/>
      <c r="HS1018" s="24"/>
      <c r="HT1018" s="24"/>
      <c r="HU1018" s="24"/>
      <c r="HV1018" s="24"/>
      <c r="HW1018" s="24"/>
      <c r="HX1018" s="24"/>
      <c r="HY1018" s="24"/>
      <c r="HZ1018" s="24"/>
      <c r="IA1018" s="24"/>
      <c r="IB1018" s="24"/>
      <c r="IC1018" s="24"/>
      <c r="ID1018" s="24"/>
    </row>
    <row r="1019" spans="13:238" x14ac:dyDescent="0.3">
      <c r="M1019" s="66"/>
      <c r="BF1019" s="23"/>
      <c r="BG1019" s="24"/>
      <c r="BH1019" s="24"/>
      <c r="BI1019" s="24"/>
      <c r="BJ1019" s="24"/>
      <c r="BK1019" s="24"/>
      <c r="BL1019" s="24"/>
      <c r="BM1019" s="24"/>
      <c r="BN1019" s="24"/>
      <c r="BO1019" s="24"/>
      <c r="BP1019" s="24"/>
      <c r="BQ1019" s="24"/>
      <c r="BR1019" s="24"/>
      <c r="BS1019" s="24"/>
      <c r="BT1019" s="24"/>
      <c r="BU1019" s="24"/>
      <c r="BV1019" s="24"/>
      <c r="BW1019" s="24"/>
      <c r="BX1019" s="24"/>
      <c r="BY1019" s="24"/>
      <c r="BZ1019" s="24"/>
      <c r="CA1019" s="24"/>
      <c r="CB1019" s="24"/>
      <c r="CC1019" s="24"/>
      <c r="CD1019" s="24"/>
      <c r="CE1019" s="24"/>
      <c r="CF1019" s="24"/>
      <c r="CG1019" s="24"/>
      <c r="CH1019" s="24"/>
      <c r="CI1019" s="24"/>
      <c r="CJ1019" s="24"/>
      <c r="CK1019" s="24"/>
      <c r="CL1019" s="24"/>
      <c r="CM1019" s="24"/>
      <c r="CN1019" s="24"/>
      <c r="CO1019" s="24"/>
      <c r="CP1019" s="24"/>
      <c r="CQ1019" s="24"/>
      <c r="CR1019" s="24"/>
      <c r="CS1019" s="24"/>
      <c r="CT1019" s="24"/>
      <c r="CU1019" s="24"/>
      <c r="CV1019" s="24"/>
      <c r="CW1019" s="24"/>
      <c r="CX1019" s="24"/>
      <c r="CY1019" s="24"/>
      <c r="CZ1019" s="24"/>
      <c r="DA1019" s="24"/>
      <c r="DB1019" s="24"/>
      <c r="DC1019" s="24"/>
      <c r="DD1019" s="24"/>
      <c r="DE1019" s="24"/>
      <c r="DF1019" s="24"/>
      <c r="DG1019" s="24"/>
      <c r="DH1019" s="24"/>
      <c r="DI1019" s="24"/>
      <c r="DJ1019" s="24"/>
      <c r="DK1019" s="24"/>
      <c r="DL1019" s="24"/>
      <c r="DM1019" s="24"/>
      <c r="DN1019" s="24"/>
      <c r="DO1019" s="24"/>
      <c r="DP1019" s="24"/>
      <c r="DQ1019" s="24"/>
      <c r="DR1019" s="24"/>
      <c r="DS1019" s="24"/>
      <c r="DT1019" s="24"/>
      <c r="DU1019" s="24"/>
      <c r="DV1019" s="24"/>
      <c r="DW1019" s="24"/>
      <c r="DX1019" s="24"/>
      <c r="DY1019" s="24"/>
      <c r="DZ1019" s="24"/>
      <c r="EA1019" s="24"/>
      <c r="EB1019" s="24"/>
      <c r="EC1019" s="24"/>
      <c r="ED1019" s="24"/>
      <c r="EE1019" s="24"/>
      <c r="EF1019" s="24"/>
      <c r="EG1019" s="24"/>
      <c r="EH1019" s="24"/>
      <c r="EI1019" s="24"/>
      <c r="EJ1019" s="24"/>
      <c r="EK1019" s="24"/>
      <c r="EL1019" s="24"/>
      <c r="EM1019" s="24"/>
      <c r="EN1019" s="24"/>
      <c r="EO1019" s="24"/>
      <c r="EP1019" s="24"/>
      <c r="EQ1019" s="24"/>
      <c r="ER1019" s="24"/>
      <c r="ES1019" s="24"/>
      <c r="ET1019" s="24"/>
      <c r="EU1019" s="24"/>
      <c r="EV1019" s="24"/>
      <c r="EW1019" s="24"/>
      <c r="EX1019" s="24"/>
      <c r="EY1019" s="24"/>
      <c r="EZ1019" s="24"/>
      <c r="FA1019" s="24"/>
      <c r="FB1019" s="24"/>
      <c r="FC1019" s="24"/>
      <c r="FD1019" s="24"/>
      <c r="FE1019" s="24"/>
      <c r="FF1019" s="24"/>
      <c r="FG1019" s="24"/>
      <c r="FH1019" s="24"/>
      <c r="FI1019" s="24"/>
      <c r="FJ1019" s="24"/>
      <c r="FK1019" s="24"/>
      <c r="FL1019" s="24"/>
      <c r="FM1019" s="24"/>
      <c r="FN1019" s="24"/>
      <c r="FO1019" s="24"/>
      <c r="FP1019" s="24"/>
      <c r="FQ1019" s="24"/>
      <c r="FR1019" s="24"/>
      <c r="FS1019" s="24"/>
      <c r="FT1019" s="24"/>
      <c r="FU1019" s="24"/>
      <c r="FV1019" s="24"/>
      <c r="FW1019" s="24"/>
      <c r="FX1019" s="24"/>
      <c r="FY1019" s="24"/>
      <c r="FZ1019" s="24"/>
      <c r="GA1019" s="24"/>
      <c r="GB1019" s="24"/>
      <c r="GC1019" s="24"/>
      <c r="GD1019" s="24"/>
      <c r="GE1019" s="24"/>
      <c r="GF1019" s="24"/>
      <c r="GG1019" s="24"/>
      <c r="GH1019" s="24"/>
      <c r="GI1019" s="24"/>
      <c r="GJ1019" s="24"/>
      <c r="GK1019" s="24"/>
      <c r="GL1019" s="24"/>
      <c r="GM1019" s="24"/>
      <c r="GN1019" s="24"/>
      <c r="GO1019" s="24"/>
      <c r="GP1019" s="24"/>
      <c r="GQ1019" s="24"/>
      <c r="GR1019" s="24"/>
      <c r="GS1019" s="24"/>
      <c r="GT1019" s="24"/>
      <c r="GU1019" s="24"/>
      <c r="GV1019" s="24"/>
      <c r="GW1019" s="24"/>
      <c r="GX1019" s="24"/>
      <c r="GY1019" s="24"/>
      <c r="GZ1019" s="24"/>
      <c r="HA1019" s="24"/>
      <c r="HB1019" s="24"/>
      <c r="HC1019" s="24"/>
      <c r="HD1019" s="24"/>
      <c r="HE1019" s="24"/>
      <c r="HF1019" s="24"/>
      <c r="HG1019" s="24"/>
      <c r="HH1019" s="24"/>
      <c r="HI1019" s="24"/>
      <c r="HJ1019" s="24"/>
      <c r="HK1019" s="24"/>
      <c r="HL1019" s="24"/>
      <c r="HM1019" s="24"/>
      <c r="HN1019" s="24"/>
      <c r="HO1019" s="24"/>
      <c r="HP1019" s="24"/>
      <c r="HQ1019" s="24"/>
      <c r="HR1019" s="24"/>
      <c r="HS1019" s="24"/>
      <c r="HT1019" s="24"/>
      <c r="HU1019" s="24"/>
      <c r="HV1019" s="24"/>
      <c r="HW1019" s="24"/>
      <c r="HX1019" s="24"/>
      <c r="HY1019" s="24"/>
      <c r="HZ1019" s="24"/>
      <c r="IA1019" s="24"/>
      <c r="IB1019" s="24"/>
      <c r="IC1019" s="24"/>
      <c r="ID1019" s="24"/>
    </row>
    <row r="1020" spans="13:238" x14ac:dyDescent="0.3">
      <c r="M1020" s="66"/>
      <c r="BF1020" s="23"/>
      <c r="BG1020" s="24"/>
      <c r="BH1020" s="24"/>
      <c r="BI1020" s="24"/>
      <c r="BJ1020" s="24"/>
      <c r="BK1020" s="24"/>
      <c r="BL1020" s="24"/>
      <c r="BM1020" s="24"/>
      <c r="BN1020" s="24"/>
      <c r="BO1020" s="24"/>
      <c r="BP1020" s="24"/>
      <c r="BQ1020" s="24"/>
      <c r="BR1020" s="24"/>
      <c r="BS1020" s="24"/>
      <c r="BT1020" s="24"/>
      <c r="BU1020" s="24"/>
      <c r="BV1020" s="24"/>
      <c r="BW1020" s="24"/>
      <c r="BX1020" s="24"/>
      <c r="BY1020" s="24"/>
      <c r="BZ1020" s="24"/>
      <c r="CA1020" s="24"/>
      <c r="CB1020" s="24"/>
      <c r="CC1020" s="24"/>
      <c r="CD1020" s="24"/>
      <c r="CE1020" s="24"/>
      <c r="CF1020" s="24"/>
      <c r="CG1020" s="24"/>
      <c r="CH1020" s="24"/>
      <c r="CI1020" s="24"/>
      <c r="CJ1020" s="24"/>
      <c r="CK1020" s="24"/>
      <c r="CL1020" s="24"/>
      <c r="CM1020" s="24"/>
      <c r="CN1020" s="24"/>
      <c r="CO1020" s="24"/>
      <c r="CP1020" s="24"/>
      <c r="CQ1020" s="24"/>
      <c r="CR1020" s="24"/>
      <c r="CS1020" s="24"/>
      <c r="CT1020" s="24"/>
      <c r="CU1020" s="24"/>
      <c r="CV1020" s="24"/>
      <c r="CW1020" s="24"/>
      <c r="CX1020" s="24"/>
      <c r="CY1020" s="24"/>
      <c r="CZ1020" s="24"/>
      <c r="DA1020" s="24"/>
      <c r="DB1020" s="24"/>
      <c r="DC1020" s="24"/>
      <c r="DD1020" s="24"/>
      <c r="DE1020" s="24"/>
      <c r="DF1020" s="24"/>
      <c r="DG1020" s="24"/>
      <c r="DH1020" s="24"/>
      <c r="DI1020" s="24"/>
      <c r="DJ1020" s="24"/>
      <c r="DK1020" s="24"/>
      <c r="DL1020" s="24"/>
      <c r="DM1020" s="24"/>
      <c r="DN1020" s="24"/>
      <c r="DO1020" s="24"/>
      <c r="DP1020" s="24"/>
      <c r="DQ1020" s="24"/>
      <c r="DR1020" s="24"/>
      <c r="DS1020" s="24"/>
      <c r="DT1020" s="24"/>
      <c r="DU1020" s="24"/>
      <c r="DV1020" s="24"/>
      <c r="DW1020" s="24"/>
      <c r="DX1020" s="24"/>
      <c r="DY1020" s="24"/>
      <c r="DZ1020" s="24"/>
      <c r="EA1020" s="24"/>
      <c r="EB1020" s="24"/>
      <c r="EC1020" s="24"/>
      <c r="ED1020" s="24"/>
      <c r="EE1020" s="24"/>
      <c r="EF1020" s="24"/>
      <c r="EG1020" s="24"/>
      <c r="EH1020" s="24"/>
      <c r="EI1020" s="24"/>
      <c r="EJ1020" s="24"/>
      <c r="EK1020" s="24"/>
      <c r="EL1020" s="24"/>
      <c r="EM1020" s="24"/>
      <c r="EN1020" s="24"/>
      <c r="EO1020" s="24"/>
      <c r="EP1020" s="24"/>
      <c r="EQ1020" s="24"/>
      <c r="ER1020" s="24"/>
      <c r="ES1020" s="24"/>
      <c r="ET1020" s="24"/>
      <c r="EU1020" s="24"/>
      <c r="EV1020" s="24"/>
      <c r="EW1020" s="24"/>
      <c r="EX1020" s="24"/>
      <c r="EY1020" s="24"/>
      <c r="EZ1020" s="24"/>
      <c r="FA1020" s="24"/>
      <c r="FB1020" s="24"/>
      <c r="FC1020" s="24"/>
      <c r="FD1020" s="24"/>
      <c r="FE1020" s="24"/>
      <c r="FF1020" s="24"/>
      <c r="FG1020" s="24"/>
      <c r="FH1020" s="24"/>
      <c r="FI1020" s="24"/>
      <c r="FJ1020" s="24"/>
      <c r="FK1020" s="24"/>
      <c r="FL1020" s="24"/>
      <c r="FM1020" s="24"/>
      <c r="FN1020" s="24"/>
      <c r="FO1020" s="24"/>
      <c r="FP1020" s="24"/>
      <c r="FQ1020" s="24"/>
      <c r="FR1020" s="24"/>
      <c r="FS1020" s="24"/>
      <c r="FT1020" s="24"/>
      <c r="FU1020" s="24"/>
      <c r="FV1020" s="24"/>
      <c r="FW1020" s="24"/>
      <c r="FX1020" s="24"/>
      <c r="FY1020" s="24"/>
      <c r="FZ1020" s="24"/>
      <c r="GA1020" s="24"/>
      <c r="GB1020" s="24"/>
      <c r="GC1020" s="24"/>
      <c r="GD1020" s="24"/>
      <c r="GE1020" s="24"/>
      <c r="GF1020" s="24"/>
      <c r="GG1020" s="24"/>
      <c r="GH1020" s="24"/>
      <c r="GI1020" s="24"/>
      <c r="GJ1020" s="24"/>
      <c r="GK1020" s="24"/>
      <c r="GL1020" s="24"/>
      <c r="GM1020" s="24"/>
      <c r="GN1020" s="24"/>
      <c r="GO1020" s="24"/>
      <c r="GP1020" s="24"/>
      <c r="GQ1020" s="24"/>
      <c r="GR1020" s="24"/>
      <c r="GS1020" s="24"/>
      <c r="GT1020" s="24"/>
      <c r="GU1020" s="24"/>
      <c r="GV1020" s="24"/>
      <c r="GW1020" s="24"/>
      <c r="GX1020" s="24"/>
      <c r="GY1020" s="24"/>
      <c r="GZ1020" s="24"/>
      <c r="HA1020" s="24"/>
      <c r="HB1020" s="24"/>
      <c r="HC1020" s="24"/>
      <c r="HD1020" s="24"/>
      <c r="HE1020" s="24"/>
      <c r="HF1020" s="24"/>
      <c r="HG1020" s="24"/>
      <c r="HH1020" s="24"/>
      <c r="HI1020" s="24"/>
      <c r="HJ1020" s="24"/>
      <c r="HK1020" s="24"/>
      <c r="HL1020" s="24"/>
      <c r="HM1020" s="24"/>
      <c r="HN1020" s="24"/>
      <c r="HO1020" s="24"/>
      <c r="HP1020" s="24"/>
      <c r="HQ1020" s="24"/>
      <c r="HR1020" s="24"/>
      <c r="HS1020" s="24"/>
      <c r="HT1020" s="24"/>
      <c r="HU1020" s="24"/>
      <c r="HV1020" s="24"/>
      <c r="HW1020" s="24"/>
      <c r="HX1020" s="24"/>
      <c r="HY1020" s="24"/>
      <c r="HZ1020" s="24"/>
      <c r="IA1020" s="24"/>
      <c r="IB1020" s="24"/>
      <c r="IC1020" s="24"/>
      <c r="ID1020" s="24"/>
    </row>
    <row r="1021" spans="13:238" x14ac:dyDescent="0.3">
      <c r="M1021" s="66"/>
      <c r="BF1021" s="23"/>
      <c r="BG1021" s="24"/>
      <c r="BH1021" s="24"/>
      <c r="BI1021" s="24"/>
      <c r="BJ1021" s="24"/>
      <c r="BK1021" s="24"/>
      <c r="BL1021" s="24"/>
      <c r="BM1021" s="24"/>
      <c r="BN1021" s="24"/>
      <c r="BO1021" s="24"/>
      <c r="BP1021" s="24"/>
      <c r="BQ1021" s="24"/>
      <c r="BR1021" s="24"/>
      <c r="BS1021" s="24"/>
      <c r="BT1021" s="24"/>
      <c r="BU1021" s="24"/>
      <c r="BV1021" s="24"/>
      <c r="BW1021" s="24"/>
      <c r="BX1021" s="24"/>
      <c r="BY1021" s="24"/>
      <c r="BZ1021" s="24"/>
      <c r="CA1021" s="24"/>
      <c r="CB1021" s="24"/>
      <c r="CC1021" s="24"/>
      <c r="CD1021" s="24"/>
      <c r="CE1021" s="24"/>
      <c r="CF1021" s="24"/>
      <c r="CG1021" s="24"/>
      <c r="CH1021" s="24"/>
      <c r="CI1021" s="24"/>
      <c r="CJ1021" s="24"/>
      <c r="CK1021" s="24"/>
      <c r="CL1021" s="24"/>
      <c r="CM1021" s="24"/>
      <c r="CN1021" s="24"/>
      <c r="CO1021" s="24"/>
      <c r="CP1021" s="24"/>
      <c r="CQ1021" s="24"/>
      <c r="CR1021" s="24"/>
      <c r="CS1021" s="24"/>
      <c r="CT1021" s="24"/>
      <c r="CU1021" s="24"/>
      <c r="CV1021" s="24"/>
      <c r="CW1021" s="24"/>
      <c r="CX1021" s="24"/>
      <c r="CY1021" s="24"/>
      <c r="CZ1021" s="24"/>
      <c r="DA1021" s="24"/>
      <c r="DB1021" s="24"/>
      <c r="DC1021" s="24"/>
      <c r="DD1021" s="24"/>
      <c r="DE1021" s="24"/>
      <c r="DF1021" s="24"/>
      <c r="DG1021" s="24"/>
      <c r="DH1021" s="24"/>
      <c r="DI1021" s="24"/>
      <c r="DJ1021" s="24"/>
      <c r="DK1021" s="24"/>
      <c r="DL1021" s="24"/>
      <c r="DM1021" s="24"/>
      <c r="DN1021" s="24"/>
      <c r="DO1021" s="24"/>
      <c r="DP1021" s="24"/>
      <c r="DQ1021" s="24"/>
      <c r="DR1021" s="24"/>
      <c r="DS1021" s="24"/>
      <c r="DT1021" s="24"/>
      <c r="DU1021" s="24"/>
      <c r="DV1021" s="24"/>
      <c r="DW1021" s="24"/>
      <c r="DX1021" s="24"/>
      <c r="DY1021" s="24"/>
      <c r="DZ1021" s="24"/>
      <c r="EA1021" s="24"/>
      <c r="EB1021" s="24"/>
      <c r="EC1021" s="24"/>
      <c r="ED1021" s="24"/>
      <c r="EE1021" s="24"/>
      <c r="EF1021" s="24"/>
      <c r="EG1021" s="24"/>
      <c r="EH1021" s="24"/>
      <c r="EI1021" s="24"/>
      <c r="EJ1021" s="24"/>
      <c r="EK1021" s="24"/>
      <c r="EL1021" s="24"/>
      <c r="EM1021" s="24"/>
      <c r="EN1021" s="24"/>
      <c r="EO1021" s="24"/>
      <c r="EP1021" s="24"/>
      <c r="EQ1021" s="24"/>
      <c r="ER1021" s="24"/>
      <c r="ES1021" s="24"/>
      <c r="ET1021" s="24"/>
      <c r="EU1021" s="24"/>
      <c r="EV1021" s="24"/>
      <c r="EW1021" s="24"/>
      <c r="EX1021" s="24"/>
      <c r="EY1021" s="24"/>
      <c r="EZ1021" s="24"/>
      <c r="FA1021" s="24"/>
      <c r="FB1021" s="24"/>
      <c r="FC1021" s="24"/>
      <c r="FD1021" s="24"/>
      <c r="FE1021" s="24"/>
      <c r="FF1021" s="24"/>
      <c r="FG1021" s="24"/>
      <c r="FH1021" s="24"/>
      <c r="FI1021" s="24"/>
      <c r="FJ1021" s="24"/>
      <c r="FK1021" s="24"/>
      <c r="FL1021" s="24"/>
      <c r="FM1021" s="24"/>
      <c r="FN1021" s="24"/>
      <c r="FO1021" s="24"/>
      <c r="FP1021" s="24"/>
      <c r="FQ1021" s="24"/>
      <c r="FR1021" s="24"/>
      <c r="FS1021" s="24"/>
      <c r="FT1021" s="24"/>
      <c r="FU1021" s="24"/>
      <c r="FV1021" s="24"/>
      <c r="FW1021" s="24"/>
      <c r="FX1021" s="24"/>
      <c r="FY1021" s="24"/>
      <c r="FZ1021" s="24"/>
      <c r="GA1021" s="24"/>
      <c r="GB1021" s="24"/>
      <c r="GC1021" s="24"/>
      <c r="GD1021" s="24"/>
      <c r="GE1021" s="24"/>
      <c r="GF1021" s="24"/>
      <c r="GG1021" s="24"/>
      <c r="GH1021" s="24"/>
      <c r="GI1021" s="24"/>
      <c r="GJ1021" s="24"/>
      <c r="GK1021" s="24"/>
      <c r="GL1021" s="24"/>
      <c r="GM1021" s="24"/>
      <c r="GN1021" s="24"/>
      <c r="GO1021" s="24"/>
      <c r="GP1021" s="24"/>
      <c r="GQ1021" s="24"/>
      <c r="GR1021" s="24"/>
      <c r="GS1021" s="24"/>
      <c r="GT1021" s="24"/>
      <c r="GU1021" s="24"/>
      <c r="GV1021" s="24"/>
      <c r="GW1021" s="24"/>
      <c r="GX1021" s="24"/>
      <c r="GY1021" s="24"/>
      <c r="GZ1021" s="24"/>
      <c r="HA1021" s="24"/>
      <c r="HB1021" s="24"/>
      <c r="HC1021" s="24"/>
      <c r="HD1021" s="24"/>
      <c r="HE1021" s="24"/>
      <c r="HF1021" s="24"/>
      <c r="HG1021" s="24"/>
      <c r="HH1021" s="24"/>
      <c r="HI1021" s="24"/>
      <c r="HJ1021" s="24"/>
      <c r="HK1021" s="24"/>
      <c r="HL1021" s="24"/>
      <c r="HM1021" s="24"/>
      <c r="HN1021" s="24"/>
      <c r="HO1021" s="24"/>
      <c r="HP1021" s="24"/>
      <c r="HQ1021" s="24"/>
      <c r="HR1021" s="24"/>
      <c r="HS1021" s="24"/>
      <c r="HT1021" s="24"/>
      <c r="HU1021" s="24"/>
      <c r="HV1021" s="24"/>
      <c r="HW1021" s="24"/>
      <c r="HX1021" s="24"/>
      <c r="HY1021" s="24"/>
      <c r="HZ1021" s="24"/>
      <c r="IA1021" s="24"/>
      <c r="IB1021" s="24"/>
      <c r="IC1021" s="24"/>
      <c r="ID1021" s="24"/>
    </row>
    <row r="1022" spans="13:238" x14ac:dyDescent="0.3">
      <c r="M1022" s="66"/>
      <c r="BF1022" s="23"/>
      <c r="BG1022" s="24"/>
      <c r="BH1022" s="24"/>
      <c r="BI1022" s="24"/>
      <c r="BJ1022" s="24"/>
      <c r="BK1022" s="24"/>
      <c r="BL1022" s="24"/>
      <c r="BM1022" s="24"/>
      <c r="BN1022" s="24"/>
      <c r="BO1022" s="24"/>
      <c r="BP1022" s="24"/>
      <c r="BQ1022" s="24"/>
      <c r="BR1022" s="24"/>
      <c r="BS1022" s="24"/>
      <c r="BT1022" s="24"/>
      <c r="BU1022" s="24"/>
      <c r="BV1022" s="24"/>
      <c r="BW1022" s="24"/>
      <c r="BX1022" s="24"/>
      <c r="BY1022" s="24"/>
      <c r="BZ1022" s="24"/>
      <c r="CA1022" s="24"/>
      <c r="CB1022" s="24"/>
      <c r="CC1022" s="24"/>
      <c r="CD1022" s="24"/>
      <c r="CE1022" s="24"/>
      <c r="CF1022" s="24"/>
      <c r="CG1022" s="24"/>
      <c r="CH1022" s="24"/>
      <c r="CI1022" s="24"/>
      <c r="CJ1022" s="24"/>
      <c r="CK1022" s="24"/>
      <c r="CL1022" s="24"/>
      <c r="CM1022" s="24"/>
      <c r="CN1022" s="24"/>
      <c r="CO1022" s="24"/>
      <c r="CP1022" s="24"/>
      <c r="CQ1022" s="24"/>
      <c r="CR1022" s="24"/>
      <c r="CS1022" s="24"/>
      <c r="CT1022" s="24"/>
      <c r="CU1022" s="24"/>
      <c r="CV1022" s="24"/>
      <c r="CW1022" s="24"/>
      <c r="CX1022" s="24"/>
      <c r="CY1022" s="24"/>
      <c r="CZ1022" s="24"/>
      <c r="DA1022" s="24"/>
      <c r="DB1022" s="24"/>
      <c r="DC1022" s="24"/>
      <c r="DD1022" s="24"/>
      <c r="DE1022" s="24"/>
      <c r="DF1022" s="24"/>
      <c r="DG1022" s="24"/>
      <c r="DH1022" s="24"/>
      <c r="DI1022" s="24"/>
      <c r="DJ1022" s="24"/>
      <c r="DK1022" s="24"/>
      <c r="DL1022" s="24"/>
      <c r="DM1022" s="24"/>
      <c r="DN1022" s="24"/>
      <c r="DO1022" s="24"/>
      <c r="DP1022" s="24"/>
      <c r="DQ1022" s="24"/>
      <c r="DR1022" s="24"/>
      <c r="DS1022" s="24"/>
      <c r="DT1022" s="24"/>
      <c r="DU1022" s="24"/>
      <c r="DV1022" s="24"/>
      <c r="DW1022" s="24"/>
      <c r="DX1022" s="24"/>
      <c r="DY1022" s="24"/>
      <c r="DZ1022" s="24"/>
      <c r="EA1022" s="24"/>
      <c r="EB1022" s="24"/>
      <c r="EC1022" s="24"/>
      <c r="ED1022" s="24"/>
      <c r="EE1022" s="24"/>
      <c r="EF1022" s="24"/>
      <c r="EG1022" s="24"/>
      <c r="EH1022" s="24"/>
      <c r="EI1022" s="24"/>
      <c r="EJ1022" s="24"/>
      <c r="EK1022" s="24"/>
      <c r="EL1022" s="24"/>
      <c r="EM1022" s="24"/>
      <c r="EN1022" s="24"/>
      <c r="EO1022" s="24"/>
      <c r="EP1022" s="24"/>
      <c r="EQ1022" s="24"/>
      <c r="ER1022" s="24"/>
      <c r="ES1022" s="24"/>
      <c r="ET1022" s="24"/>
      <c r="EU1022" s="24"/>
      <c r="EV1022" s="24"/>
      <c r="EW1022" s="24"/>
      <c r="EX1022" s="24"/>
      <c r="EY1022" s="24"/>
      <c r="EZ1022" s="24"/>
      <c r="FA1022" s="24"/>
      <c r="FB1022" s="24"/>
      <c r="FC1022" s="24"/>
      <c r="FD1022" s="24"/>
      <c r="FE1022" s="24"/>
      <c r="FF1022" s="24"/>
      <c r="FG1022" s="24"/>
      <c r="FH1022" s="24"/>
      <c r="FI1022" s="24"/>
      <c r="FJ1022" s="24"/>
      <c r="FK1022" s="24"/>
      <c r="FL1022" s="24"/>
      <c r="FM1022" s="24"/>
      <c r="FN1022" s="24"/>
      <c r="FO1022" s="24"/>
      <c r="FP1022" s="24"/>
      <c r="FQ1022" s="24"/>
      <c r="FR1022" s="24"/>
      <c r="FS1022" s="24"/>
      <c r="FT1022" s="24"/>
      <c r="FU1022" s="24"/>
      <c r="FV1022" s="24"/>
      <c r="FW1022" s="24"/>
      <c r="FX1022" s="24"/>
      <c r="FY1022" s="24"/>
      <c r="FZ1022" s="24"/>
      <c r="GA1022" s="24"/>
      <c r="GB1022" s="24"/>
      <c r="GC1022" s="24"/>
      <c r="GD1022" s="24"/>
      <c r="GE1022" s="24"/>
      <c r="GF1022" s="24"/>
      <c r="GG1022" s="24"/>
      <c r="GH1022" s="24"/>
      <c r="GI1022" s="24"/>
      <c r="GJ1022" s="24"/>
      <c r="GK1022" s="24"/>
      <c r="GL1022" s="24"/>
      <c r="GM1022" s="24"/>
      <c r="GN1022" s="24"/>
      <c r="GO1022" s="24"/>
      <c r="GP1022" s="24"/>
      <c r="GQ1022" s="24"/>
      <c r="GR1022" s="24"/>
      <c r="GS1022" s="24"/>
      <c r="GT1022" s="24"/>
      <c r="GU1022" s="24"/>
      <c r="GV1022" s="24"/>
      <c r="GW1022" s="24"/>
      <c r="GX1022" s="24"/>
      <c r="GY1022" s="24"/>
      <c r="GZ1022" s="24"/>
      <c r="HA1022" s="24"/>
      <c r="HB1022" s="24"/>
      <c r="HC1022" s="24"/>
      <c r="HD1022" s="24"/>
      <c r="HE1022" s="24"/>
      <c r="HF1022" s="24"/>
      <c r="HG1022" s="24"/>
      <c r="HH1022" s="24"/>
      <c r="HI1022" s="24"/>
      <c r="HJ1022" s="24"/>
      <c r="HK1022" s="24"/>
      <c r="HL1022" s="24"/>
      <c r="HM1022" s="24"/>
      <c r="HN1022" s="24"/>
      <c r="HO1022" s="24"/>
      <c r="HP1022" s="24"/>
      <c r="HQ1022" s="24"/>
      <c r="HR1022" s="24"/>
      <c r="HS1022" s="24"/>
      <c r="HT1022" s="24"/>
      <c r="HU1022" s="24"/>
      <c r="HV1022" s="24"/>
      <c r="HW1022" s="24"/>
      <c r="HX1022" s="24"/>
      <c r="HY1022" s="24"/>
      <c r="HZ1022" s="24"/>
      <c r="IA1022" s="24"/>
      <c r="IB1022" s="24"/>
      <c r="IC1022" s="24"/>
      <c r="ID1022" s="24"/>
    </row>
    <row r="1023" spans="13:238" x14ac:dyDescent="0.3">
      <c r="M1023" s="66"/>
      <c r="BF1023" s="23"/>
      <c r="BG1023" s="24"/>
      <c r="BH1023" s="24"/>
      <c r="BI1023" s="24"/>
      <c r="BJ1023" s="24"/>
      <c r="BK1023" s="24"/>
      <c r="BL1023" s="24"/>
      <c r="BM1023" s="24"/>
      <c r="BN1023" s="24"/>
      <c r="BO1023" s="24"/>
      <c r="BP1023" s="24"/>
      <c r="BQ1023" s="24"/>
      <c r="BR1023" s="24"/>
      <c r="BS1023" s="24"/>
      <c r="BT1023" s="24"/>
      <c r="BU1023" s="24"/>
      <c r="BV1023" s="24"/>
      <c r="BW1023" s="24"/>
      <c r="BX1023" s="24"/>
      <c r="BY1023" s="24"/>
      <c r="BZ1023" s="24"/>
      <c r="CA1023" s="24"/>
      <c r="CB1023" s="24"/>
      <c r="CC1023" s="24"/>
      <c r="CD1023" s="24"/>
      <c r="CE1023" s="24"/>
      <c r="CF1023" s="24"/>
      <c r="CG1023" s="24"/>
      <c r="CH1023" s="24"/>
      <c r="CI1023" s="24"/>
      <c r="CJ1023" s="24"/>
      <c r="CK1023" s="24"/>
      <c r="CL1023" s="24"/>
      <c r="CM1023" s="24"/>
      <c r="CN1023" s="24"/>
      <c r="CO1023" s="24"/>
      <c r="CP1023" s="24"/>
      <c r="CQ1023" s="24"/>
      <c r="CR1023" s="24"/>
      <c r="CS1023" s="24"/>
      <c r="CT1023" s="24"/>
      <c r="CU1023" s="24"/>
      <c r="CV1023" s="24"/>
      <c r="CW1023" s="24"/>
      <c r="CX1023" s="24"/>
      <c r="CY1023" s="24"/>
      <c r="CZ1023" s="24"/>
      <c r="DA1023" s="24"/>
      <c r="DB1023" s="24"/>
      <c r="DC1023" s="24"/>
      <c r="DD1023" s="24"/>
      <c r="DE1023" s="24"/>
      <c r="DF1023" s="24"/>
      <c r="DG1023" s="24"/>
      <c r="DH1023" s="24"/>
      <c r="DI1023" s="24"/>
      <c r="DJ1023" s="24"/>
      <c r="DK1023" s="24"/>
      <c r="DL1023" s="24"/>
      <c r="DM1023" s="24"/>
      <c r="DN1023" s="24"/>
      <c r="DO1023" s="24"/>
      <c r="DP1023" s="24"/>
      <c r="DQ1023" s="24"/>
      <c r="DR1023" s="24"/>
      <c r="DS1023" s="24"/>
      <c r="DT1023" s="24"/>
      <c r="DU1023" s="24"/>
      <c r="DV1023" s="24"/>
      <c r="DW1023" s="24"/>
      <c r="DX1023" s="24"/>
      <c r="DY1023" s="24"/>
      <c r="DZ1023" s="24"/>
      <c r="EA1023" s="24"/>
      <c r="EB1023" s="24"/>
      <c r="EC1023" s="24"/>
      <c r="ED1023" s="24"/>
      <c r="EE1023" s="24"/>
      <c r="EF1023" s="24"/>
      <c r="EG1023" s="24"/>
      <c r="EH1023" s="24"/>
      <c r="EI1023" s="24"/>
      <c r="EJ1023" s="24"/>
      <c r="EK1023" s="24"/>
      <c r="EL1023" s="24"/>
      <c r="EM1023" s="24"/>
      <c r="EN1023" s="24"/>
      <c r="EO1023" s="24"/>
      <c r="EP1023" s="24"/>
      <c r="EQ1023" s="24"/>
      <c r="ER1023" s="24"/>
      <c r="ES1023" s="24"/>
      <c r="ET1023" s="24"/>
      <c r="EU1023" s="24"/>
      <c r="EV1023" s="24"/>
      <c r="EW1023" s="24"/>
      <c r="EX1023" s="24"/>
      <c r="EY1023" s="24"/>
      <c r="EZ1023" s="24"/>
      <c r="FA1023" s="24"/>
      <c r="FB1023" s="24"/>
      <c r="FC1023" s="24"/>
      <c r="FD1023" s="24"/>
      <c r="FE1023" s="24"/>
      <c r="FF1023" s="24"/>
      <c r="FG1023" s="24"/>
      <c r="FH1023" s="24"/>
      <c r="FI1023" s="24"/>
      <c r="FJ1023" s="24"/>
      <c r="FK1023" s="24"/>
      <c r="FL1023" s="24"/>
      <c r="FM1023" s="24"/>
      <c r="FN1023" s="24"/>
      <c r="FO1023" s="24"/>
      <c r="FP1023" s="24"/>
      <c r="FQ1023" s="24"/>
      <c r="FR1023" s="24"/>
      <c r="FS1023" s="24"/>
      <c r="FT1023" s="24"/>
      <c r="FU1023" s="24"/>
      <c r="FV1023" s="24"/>
      <c r="FW1023" s="24"/>
      <c r="FX1023" s="24"/>
      <c r="FY1023" s="24"/>
      <c r="FZ1023" s="24"/>
      <c r="GA1023" s="24"/>
      <c r="GB1023" s="24"/>
      <c r="GC1023" s="24"/>
      <c r="GD1023" s="24"/>
      <c r="GE1023" s="24"/>
      <c r="GF1023" s="24"/>
      <c r="GG1023" s="24"/>
      <c r="GH1023" s="24"/>
      <c r="GI1023" s="24"/>
      <c r="GJ1023" s="24"/>
      <c r="GK1023" s="24"/>
      <c r="GL1023" s="24"/>
      <c r="GM1023" s="24"/>
      <c r="GN1023" s="24"/>
      <c r="GO1023" s="24"/>
      <c r="GP1023" s="24"/>
      <c r="GQ1023" s="24"/>
      <c r="GR1023" s="24"/>
      <c r="GS1023" s="24"/>
      <c r="GT1023" s="24"/>
      <c r="GU1023" s="24"/>
      <c r="GV1023" s="24"/>
      <c r="GW1023" s="24"/>
      <c r="GX1023" s="24"/>
      <c r="GY1023" s="24"/>
      <c r="GZ1023" s="24"/>
      <c r="HA1023" s="24"/>
      <c r="HB1023" s="24"/>
      <c r="HC1023" s="24"/>
      <c r="HD1023" s="24"/>
      <c r="HE1023" s="24"/>
      <c r="HF1023" s="24"/>
      <c r="HG1023" s="24"/>
      <c r="HH1023" s="24"/>
      <c r="HI1023" s="24"/>
      <c r="HJ1023" s="24"/>
      <c r="HK1023" s="24"/>
      <c r="HL1023" s="24"/>
      <c r="HM1023" s="24"/>
      <c r="HN1023" s="24"/>
      <c r="HO1023" s="24"/>
      <c r="HP1023" s="24"/>
      <c r="HQ1023" s="24"/>
      <c r="HR1023" s="24"/>
      <c r="HS1023" s="24"/>
      <c r="HT1023" s="24"/>
      <c r="HU1023" s="24"/>
      <c r="HV1023" s="24"/>
      <c r="HW1023" s="24"/>
      <c r="HX1023" s="24"/>
      <c r="HY1023" s="24"/>
      <c r="HZ1023" s="24"/>
      <c r="IA1023" s="24"/>
      <c r="IB1023" s="24"/>
      <c r="IC1023" s="24"/>
      <c r="ID1023" s="24"/>
    </row>
    <row r="1024" spans="13:238" x14ac:dyDescent="0.3">
      <c r="M1024" s="66"/>
      <c r="BF1024" s="23"/>
      <c r="BG1024" s="24"/>
      <c r="BH1024" s="24"/>
      <c r="BI1024" s="24"/>
      <c r="BJ1024" s="24"/>
      <c r="BK1024" s="24"/>
      <c r="BL1024" s="24"/>
      <c r="BM1024" s="24"/>
      <c r="BN1024" s="24"/>
      <c r="BO1024" s="24"/>
      <c r="BP1024" s="24"/>
      <c r="BQ1024" s="24"/>
      <c r="BR1024" s="24"/>
      <c r="BS1024" s="24"/>
      <c r="BT1024" s="24"/>
      <c r="BU1024" s="24"/>
      <c r="BV1024" s="24"/>
      <c r="BW1024" s="24"/>
      <c r="BX1024" s="24"/>
      <c r="BY1024" s="24"/>
      <c r="BZ1024" s="24"/>
      <c r="CA1024" s="24"/>
      <c r="CB1024" s="24"/>
      <c r="CC1024" s="24"/>
      <c r="CD1024" s="24"/>
      <c r="CE1024" s="24"/>
      <c r="CF1024" s="24"/>
      <c r="CG1024" s="24"/>
      <c r="CH1024" s="24"/>
      <c r="CI1024" s="24"/>
      <c r="CJ1024" s="24"/>
      <c r="CK1024" s="24"/>
      <c r="CL1024" s="24"/>
      <c r="CM1024" s="24"/>
      <c r="CN1024" s="24"/>
      <c r="CO1024" s="24"/>
      <c r="CP1024" s="24"/>
      <c r="CQ1024" s="24"/>
      <c r="CR1024" s="24"/>
      <c r="CS1024" s="24"/>
      <c r="CT1024" s="24"/>
      <c r="CU1024" s="24"/>
      <c r="CV1024" s="24"/>
      <c r="CW1024" s="24"/>
      <c r="CX1024" s="24"/>
      <c r="CY1024" s="24"/>
      <c r="CZ1024" s="24"/>
      <c r="DA1024" s="24"/>
      <c r="DB1024" s="24"/>
      <c r="DC1024" s="24"/>
      <c r="DD1024" s="24"/>
      <c r="DE1024" s="24"/>
      <c r="DF1024" s="24"/>
      <c r="DG1024" s="24"/>
      <c r="DH1024" s="24"/>
      <c r="DI1024" s="24"/>
      <c r="DJ1024" s="24"/>
      <c r="DK1024" s="24"/>
      <c r="DL1024" s="24"/>
      <c r="DM1024" s="24"/>
      <c r="DN1024" s="24"/>
      <c r="DO1024" s="24"/>
      <c r="DP1024" s="24"/>
      <c r="DQ1024" s="24"/>
      <c r="DR1024" s="24"/>
      <c r="DS1024" s="24"/>
      <c r="DT1024" s="24"/>
      <c r="DU1024" s="24"/>
      <c r="DV1024" s="24"/>
      <c r="DW1024" s="24"/>
      <c r="DX1024" s="24"/>
      <c r="DY1024" s="24"/>
      <c r="DZ1024" s="24"/>
      <c r="EA1024" s="24"/>
      <c r="EB1024" s="24"/>
      <c r="EC1024" s="24"/>
      <c r="ED1024" s="24"/>
      <c r="EE1024" s="24"/>
      <c r="EF1024" s="24"/>
      <c r="EG1024" s="24"/>
      <c r="EH1024" s="24"/>
      <c r="EI1024" s="24"/>
      <c r="EJ1024" s="24"/>
      <c r="EK1024" s="24"/>
      <c r="EL1024" s="24"/>
      <c r="EM1024" s="24"/>
      <c r="EN1024" s="24"/>
      <c r="EO1024" s="24"/>
      <c r="EP1024" s="24"/>
      <c r="EQ1024" s="24"/>
      <c r="ER1024" s="24"/>
      <c r="ES1024" s="24"/>
      <c r="ET1024" s="24"/>
      <c r="EU1024" s="24"/>
      <c r="EV1024" s="24"/>
      <c r="EW1024" s="24"/>
      <c r="EX1024" s="24"/>
      <c r="EY1024" s="24"/>
      <c r="EZ1024" s="24"/>
      <c r="FA1024" s="24"/>
      <c r="FB1024" s="24"/>
      <c r="FC1024" s="24"/>
      <c r="FD1024" s="24"/>
      <c r="FE1024" s="24"/>
      <c r="FF1024" s="24"/>
      <c r="FG1024" s="24"/>
      <c r="FH1024" s="24"/>
      <c r="FI1024" s="24"/>
      <c r="FJ1024" s="24"/>
      <c r="FK1024" s="24"/>
      <c r="FL1024" s="24"/>
      <c r="FM1024" s="24"/>
      <c r="FN1024" s="24"/>
      <c r="FO1024" s="24"/>
      <c r="FP1024" s="24"/>
      <c r="FQ1024" s="24"/>
      <c r="FR1024" s="24"/>
      <c r="FS1024" s="24"/>
      <c r="FT1024" s="24"/>
      <c r="FU1024" s="24"/>
      <c r="FV1024" s="24"/>
      <c r="FW1024" s="24"/>
      <c r="FX1024" s="24"/>
      <c r="FY1024" s="24"/>
      <c r="FZ1024" s="24"/>
      <c r="GA1024" s="24"/>
      <c r="GB1024" s="24"/>
      <c r="GC1024" s="24"/>
      <c r="GD1024" s="24"/>
      <c r="GE1024" s="24"/>
      <c r="GF1024" s="24"/>
      <c r="GG1024" s="24"/>
      <c r="GH1024" s="24"/>
      <c r="GI1024" s="24"/>
      <c r="GJ1024" s="24"/>
      <c r="GK1024" s="24"/>
      <c r="GL1024" s="24"/>
      <c r="GM1024" s="24"/>
      <c r="GN1024" s="24"/>
      <c r="GO1024" s="24"/>
      <c r="GP1024" s="24"/>
      <c r="GQ1024" s="24"/>
      <c r="GR1024" s="24"/>
      <c r="GS1024" s="24"/>
      <c r="GT1024" s="24"/>
      <c r="GU1024" s="24"/>
      <c r="GV1024" s="24"/>
      <c r="GW1024" s="24"/>
      <c r="GX1024" s="24"/>
      <c r="GY1024" s="24"/>
      <c r="GZ1024" s="24"/>
      <c r="HA1024" s="24"/>
      <c r="HB1024" s="24"/>
      <c r="HC1024" s="24"/>
      <c r="HD1024" s="24"/>
      <c r="HE1024" s="24"/>
      <c r="HF1024" s="24"/>
      <c r="HG1024" s="24"/>
      <c r="HH1024" s="24"/>
      <c r="HI1024" s="24"/>
      <c r="HJ1024" s="24"/>
      <c r="HK1024" s="24"/>
      <c r="HL1024" s="24"/>
      <c r="HM1024" s="24"/>
      <c r="HN1024" s="24"/>
      <c r="HO1024" s="24"/>
      <c r="HP1024" s="24"/>
      <c r="HQ1024" s="24"/>
      <c r="HR1024" s="24"/>
      <c r="HS1024" s="24"/>
      <c r="HT1024" s="24"/>
      <c r="HU1024" s="24"/>
      <c r="HV1024" s="24"/>
      <c r="HW1024" s="24"/>
      <c r="HX1024" s="24"/>
      <c r="HY1024" s="24"/>
      <c r="HZ1024" s="24"/>
      <c r="IA1024" s="24"/>
      <c r="IB1024" s="24"/>
      <c r="IC1024" s="24"/>
      <c r="ID1024" s="24"/>
    </row>
    <row r="1025" spans="13:238" x14ac:dyDescent="0.3">
      <c r="M1025" s="66"/>
      <c r="BF1025" s="23"/>
      <c r="BG1025" s="24"/>
      <c r="BH1025" s="24"/>
      <c r="BI1025" s="24"/>
      <c r="BJ1025" s="24"/>
      <c r="BK1025" s="24"/>
      <c r="BL1025" s="24"/>
      <c r="BM1025" s="24"/>
      <c r="BN1025" s="24"/>
      <c r="BO1025" s="24"/>
      <c r="BP1025" s="24"/>
      <c r="BQ1025" s="24"/>
      <c r="BR1025" s="24"/>
      <c r="BS1025" s="24"/>
      <c r="BT1025" s="24"/>
      <c r="BU1025" s="24"/>
      <c r="BV1025" s="24"/>
      <c r="BW1025" s="24"/>
      <c r="BX1025" s="24"/>
      <c r="BY1025" s="24"/>
      <c r="BZ1025" s="24"/>
      <c r="CA1025" s="24"/>
      <c r="CB1025" s="24"/>
      <c r="CC1025" s="24"/>
      <c r="CD1025" s="24"/>
      <c r="CE1025" s="24"/>
      <c r="CF1025" s="24"/>
      <c r="CG1025" s="24"/>
      <c r="CH1025" s="24"/>
      <c r="CI1025" s="24"/>
      <c r="CJ1025" s="24"/>
      <c r="CK1025" s="24"/>
      <c r="CL1025" s="24"/>
      <c r="CM1025" s="24"/>
      <c r="CN1025" s="24"/>
      <c r="CO1025" s="24"/>
      <c r="CP1025" s="24"/>
      <c r="CQ1025" s="24"/>
      <c r="CR1025" s="24"/>
      <c r="CS1025" s="24"/>
      <c r="CT1025" s="24"/>
      <c r="CU1025" s="24"/>
      <c r="CV1025" s="24"/>
      <c r="CW1025" s="24"/>
      <c r="CX1025" s="24"/>
      <c r="CY1025" s="24"/>
      <c r="CZ1025" s="24"/>
      <c r="DA1025" s="24"/>
      <c r="DB1025" s="24"/>
      <c r="DC1025" s="24"/>
      <c r="DD1025" s="24"/>
      <c r="DE1025" s="24"/>
      <c r="DF1025" s="24"/>
      <c r="DG1025" s="24"/>
      <c r="DH1025" s="24"/>
      <c r="DI1025" s="24"/>
      <c r="DJ1025" s="24"/>
      <c r="DK1025" s="24"/>
      <c r="DL1025" s="24"/>
      <c r="DM1025" s="24"/>
      <c r="DN1025" s="24"/>
      <c r="DO1025" s="24"/>
      <c r="DP1025" s="24"/>
      <c r="DQ1025" s="24"/>
      <c r="DR1025" s="24"/>
      <c r="DS1025" s="24"/>
      <c r="DT1025" s="24"/>
      <c r="DU1025" s="24"/>
      <c r="DV1025" s="24"/>
      <c r="DW1025" s="24"/>
      <c r="DX1025" s="24"/>
      <c r="DY1025" s="24"/>
      <c r="DZ1025" s="24"/>
      <c r="EA1025" s="24"/>
      <c r="EB1025" s="24"/>
      <c r="EC1025" s="24"/>
      <c r="ED1025" s="24"/>
      <c r="EE1025" s="24"/>
      <c r="EF1025" s="24"/>
      <c r="EG1025" s="24"/>
      <c r="EH1025" s="24"/>
      <c r="EI1025" s="24"/>
      <c r="EJ1025" s="24"/>
      <c r="EK1025" s="24"/>
      <c r="EL1025" s="24"/>
      <c r="EM1025" s="24"/>
      <c r="EN1025" s="24"/>
      <c r="EO1025" s="24"/>
      <c r="EP1025" s="24"/>
      <c r="EQ1025" s="24"/>
      <c r="ER1025" s="24"/>
      <c r="ES1025" s="24"/>
      <c r="ET1025" s="24"/>
      <c r="EU1025" s="24"/>
      <c r="EV1025" s="24"/>
      <c r="EW1025" s="24"/>
      <c r="EX1025" s="24"/>
      <c r="EY1025" s="24"/>
      <c r="EZ1025" s="24"/>
      <c r="FA1025" s="24"/>
      <c r="FB1025" s="24"/>
      <c r="FC1025" s="24"/>
      <c r="FD1025" s="24"/>
      <c r="FE1025" s="24"/>
      <c r="FF1025" s="24"/>
      <c r="FG1025" s="24"/>
      <c r="FH1025" s="24"/>
      <c r="FI1025" s="24"/>
      <c r="FJ1025" s="24"/>
      <c r="FK1025" s="24"/>
      <c r="FL1025" s="24"/>
      <c r="FM1025" s="24"/>
      <c r="FN1025" s="24"/>
      <c r="FO1025" s="24"/>
      <c r="FP1025" s="24"/>
      <c r="FQ1025" s="24"/>
      <c r="FR1025" s="24"/>
      <c r="FS1025" s="24"/>
      <c r="FT1025" s="24"/>
      <c r="FU1025" s="24"/>
      <c r="FV1025" s="24"/>
      <c r="FW1025" s="24"/>
      <c r="FX1025" s="24"/>
      <c r="FY1025" s="24"/>
      <c r="FZ1025" s="24"/>
      <c r="GA1025" s="24"/>
      <c r="GB1025" s="24"/>
      <c r="GC1025" s="24"/>
      <c r="GD1025" s="24"/>
      <c r="GE1025" s="24"/>
      <c r="GF1025" s="24"/>
      <c r="GG1025" s="24"/>
      <c r="GH1025" s="24"/>
      <c r="GI1025" s="24"/>
      <c r="GJ1025" s="24"/>
      <c r="GK1025" s="24"/>
      <c r="GL1025" s="24"/>
      <c r="GM1025" s="24"/>
      <c r="GN1025" s="24"/>
      <c r="GO1025" s="24"/>
      <c r="GP1025" s="24"/>
      <c r="GQ1025" s="24"/>
      <c r="GR1025" s="24"/>
      <c r="GS1025" s="24"/>
      <c r="GT1025" s="24"/>
      <c r="GU1025" s="24"/>
      <c r="GV1025" s="24"/>
      <c r="GW1025" s="24"/>
      <c r="GX1025" s="24"/>
      <c r="GY1025" s="24"/>
      <c r="GZ1025" s="24"/>
      <c r="HA1025" s="24"/>
      <c r="HB1025" s="24"/>
      <c r="HC1025" s="24"/>
      <c r="HD1025" s="24"/>
      <c r="HE1025" s="24"/>
      <c r="HF1025" s="24"/>
      <c r="HG1025" s="24"/>
      <c r="HH1025" s="24"/>
      <c r="HI1025" s="24"/>
      <c r="HJ1025" s="24"/>
      <c r="HK1025" s="24"/>
      <c r="HL1025" s="24"/>
      <c r="HM1025" s="24"/>
      <c r="HN1025" s="24"/>
      <c r="HO1025" s="24"/>
      <c r="HP1025" s="24"/>
      <c r="HQ1025" s="24"/>
      <c r="HR1025" s="24"/>
      <c r="HS1025" s="24"/>
      <c r="HT1025" s="24"/>
      <c r="HU1025" s="24"/>
      <c r="HV1025" s="24"/>
      <c r="HW1025" s="24"/>
      <c r="HX1025" s="24"/>
      <c r="HY1025" s="24"/>
      <c r="HZ1025" s="24"/>
      <c r="IA1025" s="24"/>
      <c r="IB1025" s="24"/>
      <c r="IC1025" s="24"/>
      <c r="ID1025" s="24"/>
    </row>
    <row r="1026" spans="13:238" x14ac:dyDescent="0.3">
      <c r="M1026" s="66"/>
      <c r="BF1026" s="23"/>
      <c r="BG1026" s="24"/>
      <c r="BH1026" s="24"/>
      <c r="BI1026" s="24"/>
      <c r="BJ1026" s="24"/>
      <c r="BK1026" s="24"/>
      <c r="BL1026" s="24"/>
      <c r="BM1026" s="24"/>
      <c r="BN1026" s="24"/>
      <c r="BO1026" s="24"/>
      <c r="BP1026" s="24"/>
      <c r="BQ1026" s="24"/>
      <c r="BR1026" s="24"/>
      <c r="BS1026" s="24"/>
      <c r="BT1026" s="24"/>
      <c r="BU1026" s="24"/>
      <c r="BV1026" s="24"/>
      <c r="BW1026" s="24"/>
      <c r="BX1026" s="24"/>
      <c r="BY1026" s="24"/>
      <c r="BZ1026" s="24"/>
      <c r="CA1026" s="24"/>
      <c r="CB1026" s="24"/>
      <c r="CC1026" s="24"/>
      <c r="CD1026" s="24"/>
      <c r="CE1026" s="24"/>
      <c r="CF1026" s="24"/>
      <c r="CG1026" s="24"/>
      <c r="CH1026" s="24"/>
      <c r="CI1026" s="24"/>
      <c r="CJ1026" s="24"/>
      <c r="CK1026" s="24"/>
      <c r="CL1026" s="24"/>
      <c r="CM1026" s="24"/>
      <c r="CN1026" s="24"/>
      <c r="CO1026" s="24"/>
      <c r="CP1026" s="24"/>
      <c r="CQ1026" s="24"/>
      <c r="CR1026" s="24"/>
      <c r="CS1026" s="24"/>
      <c r="CT1026" s="24"/>
      <c r="CU1026" s="24"/>
      <c r="CV1026" s="24"/>
      <c r="CW1026" s="24"/>
      <c r="CX1026" s="24"/>
      <c r="CY1026" s="24"/>
      <c r="CZ1026" s="24"/>
      <c r="DA1026" s="24"/>
      <c r="DB1026" s="24"/>
      <c r="DC1026" s="24"/>
      <c r="DD1026" s="24"/>
      <c r="DE1026" s="24"/>
      <c r="DF1026" s="24"/>
      <c r="DG1026" s="24"/>
      <c r="DH1026" s="24"/>
      <c r="DI1026" s="24"/>
      <c r="DJ1026" s="24"/>
      <c r="DK1026" s="24"/>
      <c r="DL1026" s="24"/>
      <c r="DM1026" s="24"/>
      <c r="DN1026" s="24"/>
      <c r="DO1026" s="24"/>
      <c r="DP1026" s="24"/>
      <c r="DQ1026" s="24"/>
      <c r="DR1026" s="24"/>
      <c r="DS1026" s="24"/>
      <c r="DT1026" s="24"/>
      <c r="DU1026" s="24"/>
      <c r="DV1026" s="24"/>
      <c r="DW1026" s="24"/>
      <c r="DX1026" s="24"/>
      <c r="DY1026" s="24"/>
      <c r="DZ1026" s="24"/>
      <c r="EA1026" s="24"/>
      <c r="EB1026" s="24"/>
      <c r="EC1026" s="24"/>
      <c r="ED1026" s="24"/>
      <c r="EE1026" s="24"/>
      <c r="EF1026" s="24"/>
      <c r="EG1026" s="24"/>
      <c r="EH1026" s="24"/>
      <c r="EI1026" s="24"/>
      <c r="EJ1026" s="24"/>
      <c r="EK1026" s="24"/>
      <c r="EL1026" s="24"/>
      <c r="EM1026" s="24"/>
      <c r="EN1026" s="24"/>
      <c r="EO1026" s="24"/>
      <c r="EP1026" s="24"/>
      <c r="EQ1026" s="24"/>
      <c r="ER1026" s="24"/>
      <c r="ES1026" s="24"/>
      <c r="ET1026" s="24"/>
      <c r="EU1026" s="24"/>
      <c r="EV1026" s="24"/>
      <c r="EW1026" s="24"/>
      <c r="EX1026" s="24"/>
      <c r="EY1026" s="24"/>
      <c r="EZ1026" s="24"/>
      <c r="FA1026" s="24"/>
      <c r="FB1026" s="24"/>
      <c r="FC1026" s="24"/>
      <c r="FD1026" s="24"/>
      <c r="FE1026" s="24"/>
      <c r="FF1026" s="24"/>
      <c r="FG1026" s="24"/>
      <c r="FH1026" s="24"/>
      <c r="FI1026" s="24"/>
      <c r="FJ1026" s="24"/>
      <c r="FK1026" s="24"/>
      <c r="FL1026" s="24"/>
      <c r="FM1026" s="24"/>
      <c r="FN1026" s="24"/>
      <c r="FO1026" s="24"/>
      <c r="FP1026" s="24"/>
      <c r="FQ1026" s="24"/>
      <c r="FR1026" s="24"/>
      <c r="FS1026" s="24"/>
      <c r="FT1026" s="24"/>
      <c r="FU1026" s="24"/>
      <c r="FV1026" s="24"/>
      <c r="FW1026" s="24"/>
      <c r="FX1026" s="24"/>
      <c r="FY1026" s="24"/>
      <c r="FZ1026" s="24"/>
      <c r="GA1026" s="24"/>
      <c r="GB1026" s="24"/>
      <c r="GC1026" s="24"/>
      <c r="GD1026" s="24"/>
      <c r="GE1026" s="24"/>
      <c r="GF1026" s="24"/>
      <c r="GG1026" s="24"/>
      <c r="GH1026" s="24"/>
      <c r="GI1026" s="24"/>
      <c r="GJ1026" s="24"/>
      <c r="GK1026" s="24"/>
      <c r="GL1026" s="24"/>
      <c r="GM1026" s="24"/>
      <c r="GN1026" s="24"/>
      <c r="GO1026" s="24"/>
      <c r="GP1026" s="24"/>
      <c r="GQ1026" s="24"/>
      <c r="GR1026" s="24"/>
      <c r="GS1026" s="24"/>
      <c r="GT1026" s="24"/>
      <c r="GU1026" s="24"/>
      <c r="GV1026" s="24"/>
      <c r="GW1026" s="24"/>
      <c r="GX1026" s="24"/>
      <c r="GY1026" s="24"/>
      <c r="GZ1026" s="24"/>
      <c r="HA1026" s="24"/>
      <c r="HB1026" s="24"/>
      <c r="HC1026" s="24"/>
      <c r="HD1026" s="24"/>
      <c r="HE1026" s="24"/>
      <c r="HF1026" s="24"/>
      <c r="HG1026" s="24"/>
      <c r="HH1026" s="24"/>
      <c r="HI1026" s="24"/>
      <c r="HJ1026" s="24"/>
      <c r="HK1026" s="24"/>
      <c r="HL1026" s="24"/>
      <c r="HM1026" s="24"/>
      <c r="HN1026" s="24"/>
      <c r="HO1026" s="24"/>
      <c r="HP1026" s="24"/>
      <c r="HQ1026" s="24"/>
      <c r="HR1026" s="24"/>
      <c r="HS1026" s="24"/>
      <c r="HT1026" s="24"/>
      <c r="HU1026" s="24"/>
      <c r="HV1026" s="24"/>
      <c r="HW1026" s="24"/>
      <c r="HX1026" s="24"/>
      <c r="HY1026" s="24"/>
      <c r="HZ1026" s="24"/>
      <c r="IA1026" s="24"/>
      <c r="IB1026" s="24"/>
      <c r="IC1026" s="24"/>
      <c r="ID1026" s="24"/>
    </row>
    <row r="1027" spans="13:238" x14ac:dyDescent="0.3">
      <c r="M1027" s="66"/>
      <c r="BF1027" s="23"/>
      <c r="BG1027" s="24"/>
      <c r="BH1027" s="24"/>
      <c r="BI1027" s="24"/>
      <c r="BJ1027" s="24"/>
      <c r="BK1027" s="24"/>
      <c r="BL1027" s="24"/>
      <c r="BM1027" s="24"/>
      <c r="BN1027" s="24"/>
      <c r="BO1027" s="24"/>
      <c r="BP1027" s="24"/>
      <c r="BQ1027" s="24"/>
      <c r="BR1027" s="24"/>
      <c r="BS1027" s="24"/>
      <c r="BT1027" s="24"/>
      <c r="BU1027" s="24"/>
      <c r="BV1027" s="24"/>
      <c r="BW1027" s="24"/>
      <c r="BX1027" s="24"/>
      <c r="BY1027" s="24"/>
      <c r="BZ1027" s="24"/>
      <c r="CA1027" s="24"/>
      <c r="CB1027" s="24"/>
      <c r="CC1027" s="24"/>
      <c r="CD1027" s="24"/>
      <c r="CE1027" s="24"/>
      <c r="CF1027" s="24"/>
      <c r="CG1027" s="24"/>
      <c r="CH1027" s="24"/>
      <c r="CI1027" s="24"/>
      <c r="CJ1027" s="24"/>
      <c r="CK1027" s="24"/>
      <c r="CL1027" s="24"/>
      <c r="CM1027" s="24"/>
      <c r="CN1027" s="24"/>
      <c r="CO1027" s="24"/>
      <c r="CP1027" s="24"/>
      <c r="CQ1027" s="24"/>
      <c r="CR1027" s="24"/>
      <c r="CS1027" s="24"/>
      <c r="CT1027" s="24"/>
      <c r="CU1027" s="24"/>
      <c r="CV1027" s="24"/>
      <c r="CW1027" s="24"/>
      <c r="CX1027" s="24"/>
      <c r="CY1027" s="24"/>
      <c r="CZ1027" s="24"/>
      <c r="DA1027" s="24"/>
      <c r="DB1027" s="24"/>
      <c r="DC1027" s="24"/>
      <c r="DD1027" s="24"/>
      <c r="DE1027" s="24"/>
      <c r="DF1027" s="24"/>
      <c r="DG1027" s="24"/>
      <c r="DH1027" s="24"/>
      <c r="DI1027" s="24"/>
      <c r="DJ1027" s="24"/>
      <c r="DK1027" s="24"/>
      <c r="DL1027" s="24"/>
      <c r="DM1027" s="24"/>
      <c r="DN1027" s="24"/>
      <c r="DO1027" s="24"/>
      <c r="DP1027" s="24"/>
      <c r="DQ1027" s="24"/>
      <c r="DR1027" s="24"/>
      <c r="DS1027" s="24"/>
      <c r="DT1027" s="24"/>
      <c r="DU1027" s="24"/>
      <c r="DV1027" s="24"/>
      <c r="DW1027" s="24"/>
      <c r="DX1027" s="24"/>
      <c r="DY1027" s="24"/>
      <c r="DZ1027" s="24"/>
      <c r="EA1027" s="24"/>
      <c r="EB1027" s="24"/>
      <c r="EC1027" s="24"/>
      <c r="ED1027" s="24"/>
      <c r="EE1027" s="24"/>
      <c r="EF1027" s="24"/>
      <c r="EG1027" s="24"/>
      <c r="EH1027" s="24"/>
      <c r="EI1027" s="24"/>
      <c r="EJ1027" s="24"/>
      <c r="EK1027" s="24"/>
      <c r="EL1027" s="24"/>
      <c r="EM1027" s="24"/>
      <c r="EN1027" s="24"/>
      <c r="EO1027" s="24"/>
      <c r="EP1027" s="24"/>
      <c r="EQ1027" s="24"/>
      <c r="ER1027" s="24"/>
      <c r="ES1027" s="24"/>
      <c r="ET1027" s="24"/>
      <c r="EU1027" s="24"/>
      <c r="EV1027" s="24"/>
      <c r="EW1027" s="24"/>
      <c r="EX1027" s="24"/>
      <c r="EY1027" s="24"/>
      <c r="EZ1027" s="24"/>
      <c r="FA1027" s="24"/>
      <c r="FB1027" s="24"/>
      <c r="FC1027" s="24"/>
      <c r="FD1027" s="24"/>
      <c r="FE1027" s="24"/>
      <c r="FF1027" s="24"/>
      <c r="FG1027" s="24"/>
      <c r="FH1027" s="24"/>
      <c r="FI1027" s="24"/>
      <c r="FJ1027" s="24"/>
      <c r="FK1027" s="24"/>
      <c r="FL1027" s="24"/>
      <c r="FM1027" s="24"/>
      <c r="FN1027" s="24"/>
      <c r="FO1027" s="24"/>
      <c r="FP1027" s="24"/>
      <c r="FQ1027" s="24"/>
      <c r="FR1027" s="24"/>
      <c r="FS1027" s="24"/>
      <c r="FT1027" s="24"/>
      <c r="FU1027" s="24"/>
      <c r="FV1027" s="24"/>
      <c r="FW1027" s="24"/>
      <c r="FX1027" s="24"/>
      <c r="FY1027" s="24"/>
      <c r="FZ1027" s="24"/>
      <c r="GA1027" s="24"/>
      <c r="GB1027" s="24"/>
      <c r="GC1027" s="24"/>
      <c r="GD1027" s="24"/>
      <c r="GE1027" s="24"/>
      <c r="GF1027" s="24"/>
      <c r="GG1027" s="24"/>
      <c r="GH1027" s="24"/>
      <c r="GI1027" s="24"/>
      <c r="GJ1027" s="24"/>
      <c r="GK1027" s="24"/>
      <c r="GL1027" s="24"/>
      <c r="GM1027" s="24"/>
      <c r="GN1027" s="24"/>
      <c r="GO1027" s="24"/>
      <c r="GP1027" s="24"/>
      <c r="GQ1027" s="24"/>
      <c r="GR1027" s="24"/>
      <c r="GS1027" s="24"/>
      <c r="GT1027" s="24"/>
      <c r="GU1027" s="24"/>
      <c r="GV1027" s="24"/>
      <c r="GW1027" s="24"/>
      <c r="GX1027" s="24"/>
      <c r="GY1027" s="24"/>
      <c r="GZ1027" s="24"/>
      <c r="HA1027" s="24"/>
      <c r="HB1027" s="24"/>
      <c r="HC1027" s="24"/>
      <c r="HD1027" s="24"/>
      <c r="HE1027" s="24"/>
      <c r="HF1027" s="24"/>
      <c r="HG1027" s="24"/>
      <c r="HH1027" s="24"/>
      <c r="HI1027" s="24"/>
      <c r="HJ1027" s="24"/>
      <c r="HK1027" s="24"/>
      <c r="HL1027" s="24"/>
      <c r="HM1027" s="24"/>
      <c r="HN1027" s="24"/>
      <c r="HO1027" s="24"/>
      <c r="HP1027" s="24"/>
      <c r="HQ1027" s="24"/>
      <c r="HR1027" s="24"/>
      <c r="HS1027" s="24"/>
      <c r="HT1027" s="24"/>
      <c r="HU1027" s="24"/>
      <c r="HV1027" s="24"/>
      <c r="HW1027" s="24"/>
      <c r="HX1027" s="24"/>
      <c r="HY1027" s="24"/>
      <c r="HZ1027" s="24"/>
      <c r="IA1027" s="24"/>
      <c r="IB1027" s="24"/>
      <c r="IC1027" s="24"/>
      <c r="ID1027" s="24"/>
    </row>
    <row r="1028" spans="13:238" x14ac:dyDescent="0.3">
      <c r="M1028" s="66"/>
      <c r="BF1028" s="23"/>
      <c r="BG1028" s="24"/>
      <c r="BH1028" s="24"/>
      <c r="BI1028" s="24"/>
      <c r="BJ1028" s="24"/>
      <c r="BK1028" s="24"/>
      <c r="BL1028" s="24"/>
      <c r="BM1028" s="24"/>
      <c r="BN1028" s="24"/>
      <c r="BO1028" s="24"/>
      <c r="BP1028" s="24"/>
      <c r="BQ1028" s="24"/>
      <c r="BR1028" s="24"/>
      <c r="BS1028" s="24"/>
      <c r="BT1028" s="24"/>
      <c r="BU1028" s="24"/>
      <c r="BV1028" s="24"/>
      <c r="BW1028" s="24"/>
      <c r="BX1028" s="24"/>
      <c r="BY1028" s="24"/>
      <c r="BZ1028" s="24"/>
      <c r="CA1028" s="24"/>
      <c r="CB1028" s="24"/>
      <c r="CC1028" s="24"/>
      <c r="CD1028" s="24"/>
      <c r="CE1028" s="24"/>
      <c r="CF1028" s="24"/>
      <c r="CG1028" s="24"/>
      <c r="CH1028" s="24"/>
      <c r="CI1028" s="24"/>
      <c r="CJ1028" s="24"/>
      <c r="CK1028" s="24"/>
      <c r="CL1028" s="24"/>
      <c r="CM1028" s="24"/>
      <c r="CN1028" s="24"/>
      <c r="CO1028" s="24"/>
      <c r="CP1028" s="24"/>
      <c r="CQ1028" s="24"/>
      <c r="CR1028" s="24"/>
      <c r="CS1028" s="24"/>
      <c r="CT1028" s="24"/>
      <c r="CU1028" s="24"/>
      <c r="CV1028" s="24"/>
      <c r="CW1028" s="24"/>
      <c r="CX1028" s="24"/>
      <c r="CY1028" s="24"/>
      <c r="CZ1028" s="24"/>
      <c r="DA1028" s="24"/>
      <c r="DB1028" s="24"/>
      <c r="DC1028" s="24"/>
      <c r="DD1028" s="24"/>
      <c r="DE1028" s="24"/>
      <c r="DF1028" s="24"/>
      <c r="DG1028" s="24"/>
      <c r="DH1028" s="24"/>
      <c r="DI1028" s="24"/>
      <c r="DJ1028" s="24"/>
      <c r="DK1028" s="24"/>
      <c r="DL1028" s="24"/>
      <c r="DM1028" s="24"/>
      <c r="DN1028" s="24"/>
      <c r="DO1028" s="24"/>
      <c r="DP1028" s="24"/>
      <c r="DQ1028" s="24"/>
      <c r="DR1028" s="24"/>
      <c r="DS1028" s="24"/>
      <c r="DT1028" s="24"/>
      <c r="DU1028" s="24"/>
      <c r="DV1028" s="24"/>
      <c r="DW1028" s="24"/>
      <c r="DX1028" s="24"/>
      <c r="DY1028" s="24"/>
      <c r="DZ1028" s="24"/>
      <c r="EA1028" s="24"/>
      <c r="EB1028" s="24"/>
      <c r="EC1028" s="24"/>
      <c r="ED1028" s="24"/>
      <c r="EE1028" s="24"/>
      <c r="EF1028" s="24"/>
      <c r="EG1028" s="24"/>
      <c r="EH1028" s="24"/>
      <c r="EI1028" s="24"/>
      <c r="EJ1028" s="24"/>
      <c r="EK1028" s="24"/>
      <c r="EL1028" s="24"/>
      <c r="EM1028" s="24"/>
      <c r="EN1028" s="24"/>
      <c r="EO1028" s="24"/>
      <c r="EP1028" s="24"/>
      <c r="EQ1028" s="24"/>
      <c r="ER1028" s="24"/>
      <c r="ES1028" s="24"/>
      <c r="ET1028" s="24"/>
      <c r="EU1028" s="24"/>
      <c r="EV1028" s="24"/>
      <c r="EW1028" s="24"/>
      <c r="EX1028" s="24"/>
      <c r="EY1028" s="24"/>
      <c r="EZ1028" s="24"/>
      <c r="FA1028" s="24"/>
      <c r="FB1028" s="24"/>
      <c r="FC1028" s="24"/>
      <c r="FD1028" s="24"/>
      <c r="FE1028" s="24"/>
      <c r="FF1028" s="24"/>
      <c r="FG1028" s="24"/>
      <c r="FH1028" s="24"/>
      <c r="FI1028" s="24"/>
      <c r="FJ1028" s="24"/>
      <c r="FK1028" s="24"/>
      <c r="FL1028" s="24"/>
      <c r="FM1028" s="24"/>
      <c r="FN1028" s="24"/>
      <c r="FO1028" s="24"/>
      <c r="FP1028" s="24"/>
      <c r="FQ1028" s="24"/>
      <c r="FR1028" s="24"/>
      <c r="FS1028" s="24"/>
      <c r="FT1028" s="24"/>
      <c r="FU1028" s="24"/>
      <c r="FV1028" s="24"/>
      <c r="FW1028" s="24"/>
      <c r="FX1028" s="24"/>
      <c r="FY1028" s="24"/>
      <c r="FZ1028" s="24"/>
      <c r="GA1028" s="24"/>
      <c r="GB1028" s="24"/>
      <c r="GC1028" s="24"/>
      <c r="GD1028" s="24"/>
      <c r="GE1028" s="24"/>
      <c r="GF1028" s="24"/>
      <c r="GG1028" s="24"/>
      <c r="GH1028" s="24"/>
      <c r="GI1028" s="24"/>
      <c r="GJ1028" s="24"/>
      <c r="GK1028" s="24"/>
      <c r="GL1028" s="24"/>
      <c r="GM1028" s="24"/>
      <c r="GN1028" s="24"/>
      <c r="GO1028" s="24"/>
      <c r="GP1028" s="24"/>
      <c r="GQ1028" s="24"/>
      <c r="GR1028" s="24"/>
      <c r="GS1028" s="24"/>
      <c r="GT1028" s="24"/>
      <c r="GU1028" s="24"/>
      <c r="GV1028" s="24"/>
      <c r="GW1028" s="24"/>
      <c r="GX1028" s="24"/>
      <c r="GY1028" s="24"/>
      <c r="GZ1028" s="24"/>
      <c r="HA1028" s="24"/>
      <c r="HB1028" s="24"/>
      <c r="HC1028" s="24"/>
      <c r="HD1028" s="24"/>
      <c r="HE1028" s="24"/>
      <c r="HF1028" s="24"/>
      <c r="HG1028" s="24"/>
      <c r="HH1028" s="24"/>
      <c r="HI1028" s="24"/>
      <c r="HJ1028" s="24"/>
      <c r="HK1028" s="24"/>
      <c r="HL1028" s="24"/>
      <c r="HM1028" s="24"/>
      <c r="HN1028" s="24"/>
      <c r="HO1028" s="24"/>
      <c r="HP1028" s="24"/>
      <c r="HQ1028" s="24"/>
      <c r="HR1028" s="24"/>
      <c r="HS1028" s="24"/>
      <c r="HT1028" s="24"/>
      <c r="HU1028" s="24"/>
      <c r="HV1028" s="24"/>
      <c r="HW1028" s="24"/>
      <c r="HX1028" s="24"/>
      <c r="HY1028" s="24"/>
      <c r="HZ1028" s="24"/>
      <c r="IA1028" s="24"/>
      <c r="IB1028" s="24"/>
      <c r="IC1028" s="24"/>
      <c r="ID1028" s="24"/>
    </row>
    <row r="1029" spans="13:238" x14ac:dyDescent="0.3">
      <c r="M1029" s="66"/>
      <c r="BF1029" s="23"/>
      <c r="BG1029" s="24"/>
      <c r="BH1029" s="24"/>
      <c r="BI1029" s="24"/>
      <c r="BJ1029" s="24"/>
      <c r="BK1029" s="24"/>
      <c r="BL1029" s="24"/>
      <c r="BM1029" s="24"/>
      <c r="BN1029" s="24"/>
      <c r="BO1029" s="24"/>
      <c r="BP1029" s="24"/>
      <c r="BQ1029" s="24"/>
      <c r="BR1029" s="24"/>
      <c r="BS1029" s="24"/>
      <c r="BT1029" s="24"/>
      <c r="BU1029" s="24"/>
      <c r="BV1029" s="24"/>
      <c r="BW1029" s="24"/>
      <c r="BX1029" s="24"/>
      <c r="BY1029" s="24"/>
      <c r="BZ1029" s="24"/>
      <c r="CA1029" s="24"/>
      <c r="CB1029" s="24"/>
      <c r="CC1029" s="24"/>
      <c r="CD1029" s="24"/>
      <c r="CE1029" s="24"/>
      <c r="CF1029" s="24"/>
      <c r="CG1029" s="24"/>
      <c r="CH1029" s="24"/>
      <c r="CI1029" s="24"/>
      <c r="CJ1029" s="24"/>
      <c r="CK1029" s="24"/>
      <c r="CL1029" s="24"/>
      <c r="CM1029" s="24"/>
      <c r="CN1029" s="24"/>
      <c r="CO1029" s="24"/>
      <c r="CP1029" s="24"/>
      <c r="CQ1029" s="24"/>
      <c r="CR1029" s="24"/>
      <c r="CS1029" s="24"/>
      <c r="CT1029" s="24"/>
      <c r="CU1029" s="24"/>
      <c r="CV1029" s="24"/>
      <c r="CW1029" s="24"/>
      <c r="CX1029" s="24"/>
      <c r="CY1029" s="24"/>
      <c r="CZ1029" s="24"/>
      <c r="DA1029" s="24"/>
      <c r="DB1029" s="24"/>
      <c r="DC1029" s="24"/>
      <c r="DD1029" s="24"/>
      <c r="DE1029" s="24"/>
      <c r="DF1029" s="24"/>
      <c r="DG1029" s="24"/>
      <c r="DH1029" s="24"/>
      <c r="DI1029" s="24"/>
      <c r="DJ1029" s="24"/>
      <c r="DK1029" s="24"/>
      <c r="DL1029" s="24"/>
      <c r="DM1029" s="24"/>
      <c r="DN1029" s="24"/>
      <c r="DO1029" s="24"/>
      <c r="DP1029" s="24"/>
      <c r="DQ1029" s="24"/>
      <c r="DR1029" s="24"/>
      <c r="DS1029" s="24"/>
      <c r="DT1029" s="24"/>
      <c r="DU1029" s="24"/>
      <c r="DV1029" s="24"/>
      <c r="DW1029" s="24"/>
      <c r="DX1029" s="24"/>
      <c r="DY1029" s="24"/>
      <c r="DZ1029" s="24"/>
      <c r="EA1029" s="24"/>
      <c r="EB1029" s="24"/>
      <c r="EC1029" s="24"/>
      <c r="ED1029" s="24"/>
      <c r="EE1029" s="24"/>
      <c r="EF1029" s="24"/>
      <c r="EG1029" s="24"/>
      <c r="EH1029" s="24"/>
      <c r="EI1029" s="24"/>
      <c r="EJ1029" s="24"/>
      <c r="EK1029" s="24"/>
      <c r="EL1029" s="24"/>
      <c r="EM1029" s="24"/>
      <c r="EN1029" s="24"/>
      <c r="EO1029" s="24"/>
      <c r="EP1029" s="24"/>
      <c r="EQ1029" s="24"/>
      <c r="ER1029" s="24"/>
      <c r="ES1029" s="24"/>
      <c r="ET1029" s="24"/>
      <c r="EU1029" s="24"/>
      <c r="EV1029" s="24"/>
      <c r="EW1029" s="24"/>
      <c r="EX1029" s="24"/>
      <c r="EY1029" s="24"/>
      <c r="EZ1029" s="24"/>
      <c r="FA1029" s="24"/>
      <c r="FB1029" s="24"/>
      <c r="FC1029" s="24"/>
      <c r="FD1029" s="24"/>
      <c r="FE1029" s="24"/>
      <c r="FF1029" s="24"/>
      <c r="FG1029" s="24"/>
      <c r="FH1029" s="24"/>
      <c r="FI1029" s="24"/>
      <c r="FJ1029" s="24"/>
      <c r="FK1029" s="24"/>
      <c r="FL1029" s="24"/>
      <c r="FM1029" s="24"/>
      <c r="FN1029" s="24"/>
      <c r="FO1029" s="24"/>
      <c r="FP1029" s="24"/>
      <c r="FQ1029" s="24"/>
      <c r="FR1029" s="24"/>
      <c r="FS1029" s="24"/>
      <c r="FT1029" s="24"/>
      <c r="FU1029" s="24"/>
      <c r="FV1029" s="24"/>
      <c r="FW1029" s="24"/>
      <c r="FX1029" s="24"/>
      <c r="FY1029" s="24"/>
      <c r="FZ1029" s="24"/>
      <c r="GA1029" s="24"/>
      <c r="GB1029" s="24"/>
      <c r="GC1029" s="24"/>
      <c r="GD1029" s="24"/>
      <c r="GE1029" s="24"/>
      <c r="GF1029" s="24"/>
      <c r="GG1029" s="24"/>
      <c r="GH1029" s="24"/>
      <c r="GI1029" s="24"/>
      <c r="GJ1029" s="24"/>
      <c r="GK1029" s="24"/>
      <c r="GL1029" s="24"/>
      <c r="GM1029" s="24"/>
      <c r="GN1029" s="24"/>
      <c r="GO1029" s="24"/>
      <c r="GP1029" s="24"/>
      <c r="GQ1029" s="24"/>
      <c r="GR1029" s="24"/>
      <c r="GS1029" s="24"/>
      <c r="GT1029" s="24"/>
      <c r="GU1029" s="24"/>
      <c r="GV1029" s="24"/>
      <c r="GW1029" s="24"/>
      <c r="GX1029" s="24"/>
      <c r="GY1029" s="24"/>
      <c r="GZ1029" s="24"/>
      <c r="HA1029" s="24"/>
      <c r="HB1029" s="24"/>
      <c r="HC1029" s="24"/>
      <c r="HD1029" s="24"/>
      <c r="HE1029" s="24"/>
      <c r="HF1029" s="24"/>
      <c r="HG1029" s="24"/>
      <c r="HH1029" s="24"/>
      <c r="HI1029" s="24"/>
      <c r="HJ1029" s="24"/>
      <c r="HK1029" s="24"/>
      <c r="HL1029" s="24"/>
      <c r="HM1029" s="24"/>
      <c r="HN1029" s="24"/>
      <c r="HO1029" s="24"/>
      <c r="HP1029" s="24"/>
      <c r="HQ1029" s="24"/>
      <c r="HR1029" s="24"/>
      <c r="HS1029" s="24"/>
      <c r="HT1029" s="24"/>
      <c r="HU1029" s="24"/>
      <c r="HV1029" s="24"/>
      <c r="HW1029" s="24"/>
      <c r="HX1029" s="24"/>
      <c r="HY1029" s="24"/>
      <c r="HZ1029" s="24"/>
      <c r="IA1029" s="24"/>
      <c r="IB1029" s="24"/>
      <c r="IC1029" s="24"/>
      <c r="ID1029" s="24"/>
    </row>
    <row r="1030" spans="13:238" x14ac:dyDescent="0.3">
      <c r="M1030" s="66"/>
      <c r="BF1030" s="23"/>
      <c r="BG1030" s="24"/>
      <c r="BH1030" s="24"/>
      <c r="BI1030" s="24"/>
      <c r="BJ1030" s="24"/>
      <c r="BK1030" s="24"/>
      <c r="BL1030" s="24"/>
      <c r="BM1030" s="24"/>
      <c r="BN1030" s="24"/>
      <c r="BO1030" s="24"/>
      <c r="BP1030" s="24"/>
      <c r="BQ1030" s="24"/>
      <c r="BR1030" s="24"/>
      <c r="BS1030" s="24"/>
      <c r="BT1030" s="24"/>
      <c r="BU1030" s="24"/>
      <c r="BV1030" s="24"/>
      <c r="BW1030" s="24"/>
      <c r="BX1030" s="24"/>
      <c r="BY1030" s="24"/>
      <c r="BZ1030" s="24"/>
      <c r="CA1030" s="24"/>
      <c r="CB1030" s="24"/>
      <c r="CC1030" s="24"/>
      <c r="CD1030" s="24"/>
      <c r="CE1030" s="24"/>
      <c r="CF1030" s="24"/>
      <c r="CG1030" s="24"/>
      <c r="CH1030" s="24"/>
      <c r="CI1030" s="24"/>
      <c r="CJ1030" s="24"/>
      <c r="CK1030" s="24"/>
      <c r="CL1030" s="24"/>
      <c r="CM1030" s="24"/>
      <c r="CN1030" s="24"/>
      <c r="CO1030" s="24"/>
      <c r="CP1030" s="24"/>
      <c r="CQ1030" s="24"/>
      <c r="CR1030" s="24"/>
      <c r="CS1030" s="24"/>
      <c r="CT1030" s="24"/>
      <c r="CU1030" s="24"/>
      <c r="CV1030" s="24"/>
      <c r="CW1030" s="24"/>
      <c r="CX1030" s="24"/>
      <c r="CY1030" s="24"/>
      <c r="CZ1030" s="24"/>
      <c r="DA1030" s="24"/>
      <c r="DB1030" s="24"/>
      <c r="DC1030" s="24"/>
      <c r="DD1030" s="24"/>
      <c r="DE1030" s="24"/>
      <c r="DF1030" s="24"/>
      <c r="DG1030" s="24"/>
      <c r="DH1030" s="24"/>
      <c r="DI1030" s="24"/>
      <c r="DJ1030" s="24"/>
      <c r="DK1030" s="24"/>
      <c r="DL1030" s="24"/>
      <c r="DM1030" s="24"/>
      <c r="DN1030" s="24"/>
      <c r="DO1030" s="24"/>
      <c r="DP1030" s="24"/>
      <c r="DQ1030" s="24"/>
      <c r="DR1030" s="24"/>
      <c r="DS1030" s="24"/>
      <c r="DT1030" s="24"/>
      <c r="DU1030" s="24"/>
      <c r="DV1030" s="24"/>
      <c r="DW1030" s="24"/>
      <c r="DX1030" s="24"/>
      <c r="DY1030" s="24"/>
      <c r="DZ1030" s="24"/>
      <c r="EA1030" s="24"/>
      <c r="EB1030" s="24"/>
      <c r="EC1030" s="24"/>
      <c r="ED1030" s="24"/>
      <c r="EE1030" s="24"/>
      <c r="EF1030" s="24"/>
      <c r="EG1030" s="24"/>
      <c r="EH1030" s="24"/>
      <c r="EI1030" s="24"/>
      <c r="EJ1030" s="24"/>
      <c r="EK1030" s="24"/>
      <c r="EL1030" s="24"/>
      <c r="EM1030" s="24"/>
      <c r="EN1030" s="24"/>
      <c r="EO1030" s="24"/>
      <c r="EP1030" s="24"/>
      <c r="EQ1030" s="24"/>
      <c r="ER1030" s="24"/>
      <c r="ES1030" s="24"/>
      <c r="ET1030" s="24"/>
      <c r="EU1030" s="24"/>
      <c r="EV1030" s="24"/>
      <c r="EW1030" s="24"/>
      <c r="EX1030" s="24"/>
      <c r="EY1030" s="24"/>
      <c r="EZ1030" s="24"/>
      <c r="FA1030" s="24"/>
      <c r="FB1030" s="24"/>
      <c r="FC1030" s="24"/>
      <c r="FD1030" s="24"/>
      <c r="FE1030" s="24"/>
      <c r="FF1030" s="24"/>
      <c r="FG1030" s="24"/>
      <c r="FH1030" s="24"/>
      <c r="FI1030" s="24"/>
      <c r="FJ1030" s="24"/>
      <c r="FK1030" s="24"/>
      <c r="FL1030" s="24"/>
      <c r="FM1030" s="24"/>
      <c r="FN1030" s="24"/>
      <c r="FO1030" s="24"/>
      <c r="FP1030" s="24"/>
      <c r="FQ1030" s="24"/>
      <c r="FR1030" s="24"/>
      <c r="FS1030" s="24"/>
      <c r="FT1030" s="24"/>
      <c r="FU1030" s="24"/>
      <c r="FV1030" s="24"/>
      <c r="FW1030" s="24"/>
      <c r="FX1030" s="24"/>
      <c r="FY1030" s="24"/>
      <c r="FZ1030" s="24"/>
      <c r="GA1030" s="24"/>
      <c r="GB1030" s="24"/>
      <c r="GC1030" s="24"/>
      <c r="GD1030" s="24"/>
      <c r="GE1030" s="24"/>
      <c r="GF1030" s="24"/>
      <c r="GG1030" s="24"/>
      <c r="GH1030" s="24"/>
      <c r="GI1030" s="24"/>
      <c r="GJ1030" s="24"/>
      <c r="GK1030" s="24"/>
      <c r="GL1030" s="24"/>
      <c r="GM1030" s="24"/>
      <c r="GN1030" s="24"/>
      <c r="GO1030" s="24"/>
      <c r="GP1030" s="24"/>
      <c r="GQ1030" s="24"/>
      <c r="GR1030" s="24"/>
      <c r="GS1030" s="24"/>
      <c r="GT1030" s="24"/>
      <c r="GU1030" s="24"/>
      <c r="GV1030" s="24"/>
      <c r="GW1030" s="24"/>
      <c r="GX1030" s="24"/>
      <c r="GY1030" s="24"/>
      <c r="GZ1030" s="24"/>
      <c r="HA1030" s="24"/>
      <c r="HB1030" s="24"/>
      <c r="HC1030" s="24"/>
      <c r="HD1030" s="24"/>
      <c r="HE1030" s="24"/>
      <c r="HF1030" s="24"/>
      <c r="HG1030" s="24"/>
      <c r="HH1030" s="24"/>
      <c r="HI1030" s="24"/>
      <c r="HJ1030" s="24"/>
      <c r="HK1030" s="24"/>
      <c r="HL1030" s="24"/>
      <c r="HM1030" s="24"/>
      <c r="HN1030" s="24"/>
      <c r="HO1030" s="24"/>
      <c r="HP1030" s="24"/>
      <c r="HQ1030" s="24"/>
      <c r="HR1030" s="24"/>
      <c r="HS1030" s="24"/>
      <c r="HT1030" s="24"/>
      <c r="HU1030" s="24"/>
      <c r="HV1030" s="24"/>
      <c r="HW1030" s="24"/>
      <c r="HX1030" s="24"/>
      <c r="HY1030" s="24"/>
      <c r="HZ1030" s="24"/>
      <c r="IA1030" s="24"/>
      <c r="IB1030" s="24"/>
      <c r="IC1030" s="24"/>
      <c r="ID1030" s="24"/>
    </row>
    <row r="1031" spans="13:238" x14ac:dyDescent="0.3">
      <c r="M1031" s="66"/>
      <c r="BF1031" s="23"/>
      <c r="BG1031" s="24"/>
      <c r="BH1031" s="24"/>
      <c r="BI1031" s="24"/>
      <c r="BJ1031" s="24"/>
      <c r="BK1031" s="24"/>
      <c r="BL1031" s="24"/>
      <c r="BM1031" s="24"/>
      <c r="BN1031" s="24"/>
      <c r="BO1031" s="24"/>
      <c r="BP1031" s="24"/>
      <c r="BQ1031" s="24"/>
      <c r="BR1031" s="24"/>
      <c r="BS1031" s="24"/>
      <c r="BT1031" s="24"/>
      <c r="BU1031" s="24"/>
      <c r="BV1031" s="24"/>
      <c r="BW1031" s="24"/>
      <c r="BX1031" s="24"/>
      <c r="BY1031" s="24"/>
      <c r="BZ1031" s="24"/>
      <c r="CA1031" s="24"/>
      <c r="CB1031" s="24"/>
      <c r="CC1031" s="24"/>
      <c r="CD1031" s="24"/>
      <c r="CE1031" s="24"/>
      <c r="CF1031" s="24"/>
      <c r="CG1031" s="24"/>
      <c r="CH1031" s="24"/>
      <c r="CI1031" s="24"/>
      <c r="CJ1031" s="24"/>
      <c r="CK1031" s="24"/>
      <c r="CL1031" s="24"/>
      <c r="CM1031" s="24"/>
      <c r="CN1031" s="24"/>
      <c r="CO1031" s="24"/>
      <c r="CP1031" s="24"/>
      <c r="CQ1031" s="24"/>
      <c r="CR1031" s="24"/>
      <c r="CS1031" s="24"/>
      <c r="CT1031" s="24"/>
      <c r="CU1031" s="24"/>
      <c r="CV1031" s="24"/>
      <c r="CW1031" s="24"/>
      <c r="CX1031" s="24"/>
      <c r="CY1031" s="24"/>
      <c r="CZ1031" s="24"/>
      <c r="DA1031" s="24"/>
      <c r="DB1031" s="24"/>
      <c r="DC1031" s="24"/>
      <c r="DD1031" s="24"/>
      <c r="DE1031" s="24"/>
      <c r="DF1031" s="24"/>
      <c r="DG1031" s="24"/>
      <c r="DH1031" s="24"/>
      <c r="DI1031" s="24"/>
      <c r="DJ1031" s="24"/>
      <c r="DK1031" s="24"/>
      <c r="DL1031" s="24"/>
      <c r="DM1031" s="24"/>
      <c r="DN1031" s="24"/>
      <c r="DO1031" s="24"/>
      <c r="DP1031" s="24"/>
      <c r="DQ1031" s="24"/>
      <c r="DR1031" s="24"/>
      <c r="DS1031" s="24"/>
      <c r="DT1031" s="24"/>
      <c r="DU1031" s="24"/>
      <c r="DV1031" s="24"/>
      <c r="DW1031" s="24"/>
      <c r="DX1031" s="24"/>
      <c r="DY1031" s="24"/>
      <c r="DZ1031" s="24"/>
      <c r="EA1031" s="24"/>
      <c r="EB1031" s="24"/>
      <c r="EC1031" s="24"/>
      <c r="ED1031" s="24"/>
      <c r="EE1031" s="24"/>
      <c r="EF1031" s="24"/>
      <c r="EG1031" s="24"/>
      <c r="EH1031" s="24"/>
      <c r="EI1031" s="24"/>
      <c r="EJ1031" s="24"/>
      <c r="EK1031" s="24"/>
      <c r="EL1031" s="24"/>
      <c r="EM1031" s="24"/>
      <c r="EN1031" s="24"/>
      <c r="EO1031" s="24"/>
      <c r="EP1031" s="24"/>
      <c r="EQ1031" s="24"/>
      <c r="ER1031" s="24"/>
      <c r="ES1031" s="24"/>
      <c r="ET1031" s="24"/>
      <c r="EU1031" s="24"/>
      <c r="EV1031" s="24"/>
      <c r="EW1031" s="24"/>
      <c r="EX1031" s="24"/>
      <c r="EY1031" s="24"/>
      <c r="EZ1031" s="24"/>
      <c r="FA1031" s="24"/>
      <c r="FB1031" s="24"/>
      <c r="FC1031" s="24"/>
      <c r="FD1031" s="24"/>
      <c r="FE1031" s="24"/>
      <c r="FF1031" s="24"/>
      <c r="FG1031" s="24"/>
      <c r="FH1031" s="24"/>
      <c r="FI1031" s="24"/>
      <c r="FJ1031" s="24"/>
      <c r="FK1031" s="24"/>
      <c r="FL1031" s="24"/>
      <c r="FM1031" s="24"/>
      <c r="FN1031" s="24"/>
      <c r="FO1031" s="24"/>
      <c r="FP1031" s="24"/>
      <c r="FQ1031" s="24"/>
      <c r="FR1031" s="24"/>
      <c r="FS1031" s="24"/>
      <c r="FT1031" s="24"/>
      <c r="FU1031" s="24"/>
      <c r="FV1031" s="24"/>
      <c r="FW1031" s="24"/>
      <c r="FX1031" s="24"/>
      <c r="FY1031" s="24"/>
      <c r="FZ1031" s="24"/>
      <c r="GA1031" s="24"/>
      <c r="GB1031" s="24"/>
      <c r="GC1031" s="24"/>
      <c r="GD1031" s="24"/>
      <c r="GE1031" s="24"/>
      <c r="GF1031" s="24"/>
      <c r="GG1031" s="24"/>
      <c r="GH1031" s="24"/>
      <c r="GI1031" s="24"/>
      <c r="GJ1031" s="24"/>
      <c r="GK1031" s="24"/>
      <c r="GL1031" s="24"/>
      <c r="GM1031" s="24"/>
      <c r="GN1031" s="24"/>
      <c r="GO1031" s="24"/>
      <c r="GP1031" s="24"/>
      <c r="GQ1031" s="24"/>
      <c r="GR1031" s="24"/>
      <c r="GS1031" s="24"/>
      <c r="GT1031" s="24"/>
      <c r="GU1031" s="24"/>
      <c r="GV1031" s="24"/>
      <c r="GW1031" s="24"/>
      <c r="GX1031" s="24"/>
      <c r="GY1031" s="24"/>
      <c r="GZ1031" s="24"/>
      <c r="HA1031" s="24"/>
      <c r="HB1031" s="24"/>
      <c r="HC1031" s="24"/>
      <c r="HD1031" s="24"/>
      <c r="HE1031" s="24"/>
      <c r="HF1031" s="24"/>
      <c r="HG1031" s="24"/>
      <c r="HH1031" s="24"/>
      <c r="HI1031" s="24"/>
      <c r="HJ1031" s="24"/>
      <c r="HK1031" s="24"/>
      <c r="HL1031" s="24"/>
      <c r="HM1031" s="24"/>
      <c r="HN1031" s="24"/>
      <c r="HO1031" s="24"/>
      <c r="HP1031" s="24"/>
      <c r="HQ1031" s="24"/>
      <c r="HR1031" s="24"/>
      <c r="HS1031" s="24"/>
      <c r="HT1031" s="24"/>
      <c r="HU1031" s="24"/>
      <c r="HV1031" s="24"/>
      <c r="HW1031" s="24"/>
      <c r="HX1031" s="24"/>
      <c r="HY1031" s="24"/>
      <c r="HZ1031" s="24"/>
      <c r="IA1031" s="24"/>
      <c r="IB1031" s="24"/>
      <c r="IC1031" s="24"/>
      <c r="ID1031" s="24"/>
    </row>
    <row r="1032" spans="13:238" x14ac:dyDescent="0.3">
      <c r="M1032" s="66"/>
      <c r="BF1032" s="23"/>
      <c r="BG1032" s="24"/>
      <c r="BH1032" s="24"/>
      <c r="BI1032" s="24"/>
      <c r="BJ1032" s="24"/>
      <c r="BK1032" s="24"/>
      <c r="BL1032" s="24"/>
      <c r="BM1032" s="24"/>
      <c r="BN1032" s="24"/>
      <c r="BO1032" s="24"/>
      <c r="BP1032" s="24"/>
      <c r="BQ1032" s="24"/>
      <c r="BR1032" s="24"/>
      <c r="BS1032" s="24"/>
      <c r="BT1032" s="24"/>
      <c r="BU1032" s="24"/>
      <c r="BV1032" s="24"/>
      <c r="BW1032" s="24"/>
      <c r="BX1032" s="24"/>
      <c r="BY1032" s="24"/>
      <c r="BZ1032" s="24"/>
      <c r="CA1032" s="24"/>
      <c r="CB1032" s="24"/>
      <c r="CC1032" s="24"/>
      <c r="CD1032" s="24"/>
      <c r="CE1032" s="24"/>
      <c r="CF1032" s="24"/>
      <c r="CG1032" s="24"/>
      <c r="CH1032" s="24"/>
      <c r="CI1032" s="24"/>
      <c r="CJ1032" s="24"/>
      <c r="CK1032" s="24"/>
      <c r="CL1032" s="24"/>
      <c r="CM1032" s="24"/>
      <c r="CN1032" s="24"/>
      <c r="CO1032" s="24"/>
      <c r="CP1032" s="24"/>
      <c r="CQ1032" s="24"/>
      <c r="CR1032" s="24"/>
      <c r="CS1032" s="24"/>
      <c r="CT1032" s="24"/>
      <c r="CU1032" s="24"/>
      <c r="CV1032" s="24"/>
      <c r="CW1032" s="24"/>
      <c r="CX1032" s="24"/>
      <c r="CY1032" s="24"/>
      <c r="CZ1032" s="24"/>
      <c r="DA1032" s="24"/>
      <c r="DB1032" s="24"/>
      <c r="DC1032" s="24"/>
      <c r="DD1032" s="24"/>
      <c r="DE1032" s="24"/>
      <c r="DF1032" s="24"/>
      <c r="DG1032" s="24"/>
      <c r="DH1032" s="24"/>
      <c r="DI1032" s="24"/>
      <c r="DJ1032" s="24"/>
      <c r="DK1032" s="24"/>
      <c r="DL1032" s="24"/>
      <c r="DM1032" s="24"/>
      <c r="DN1032" s="24"/>
      <c r="DO1032" s="24"/>
      <c r="DP1032" s="24"/>
      <c r="DQ1032" s="24"/>
      <c r="DR1032" s="24"/>
      <c r="DS1032" s="24"/>
      <c r="DT1032" s="24"/>
      <c r="DU1032" s="24"/>
      <c r="DV1032" s="24"/>
      <c r="DW1032" s="24"/>
      <c r="DX1032" s="24"/>
      <c r="DY1032" s="24"/>
      <c r="DZ1032" s="24"/>
      <c r="EA1032" s="24"/>
      <c r="EB1032" s="24"/>
      <c r="EC1032" s="24"/>
      <c r="ED1032" s="24"/>
      <c r="EE1032" s="24"/>
      <c r="EF1032" s="24"/>
      <c r="EG1032" s="24"/>
      <c r="EH1032" s="24"/>
      <c r="EI1032" s="24"/>
      <c r="EJ1032" s="24"/>
      <c r="EK1032" s="24"/>
      <c r="EL1032" s="24"/>
      <c r="EM1032" s="24"/>
      <c r="EN1032" s="24"/>
      <c r="EO1032" s="24"/>
      <c r="EP1032" s="24"/>
      <c r="EQ1032" s="24"/>
      <c r="ER1032" s="24"/>
      <c r="ES1032" s="24"/>
      <c r="ET1032" s="24"/>
      <c r="EU1032" s="24"/>
      <c r="EV1032" s="24"/>
      <c r="EW1032" s="24"/>
      <c r="EX1032" s="24"/>
      <c r="EY1032" s="24"/>
      <c r="EZ1032" s="24"/>
      <c r="FA1032" s="24"/>
      <c r="FB1032" s="24"/>
      <c r="FC1032" s="24"/>
      <c r="FD1032" s="24"/>
      <c r="FE1032" s="24"/>
      <c r="FF1032" s="24"/>
      <c r="FG1032" s="24"/>
      <c r="FH1032" s="24"/>
      <c r="FI1032" s="24"/>
      <c r="FJ1032" s="24"/>
      <c r="FK1032" s="24"/>
      <c r="FL1032" s="24"/>
      <c r="FM1032" s="24"/>
      <c r="FN1032" s="24"/>
      <c r="FO1032" s="24"/>
      <c r="FP1032" s="24"/>
      <c r="FQ1032" s="24"/>
      <c r="FR1032" s="24"/>
      <c r="FS1032" s="24"/>
      <c r="FT1032" s="24"/>
      <c r="FU1032" s="24"/>
      <c r="FV1032" s="24"/>
      <c r="FW1032" s="24"/>
      <c r="FX1032" s="24"/>
      <c r="FY1032" s="24"/>
      <c r="FZ1032" s="24"/>
      <c r="GA1032" s="24"/>
      <c r="GB1032" s="24"/>
      <c r="GC1032" s="24"/>
      <c r="GD1032" s="24"/>
      <c r="GE1032" s="24"/>
      <c r="GF1032" s="24"/>
      <c r="GG1032" s="24"/>
      <c r="GH1032" s="24"/>
      <c r="GI1032" s="24"/>
      <c r="GJ1032" s="24"/>
      <c r="GK1032" s="24"/>
      <c r="GL1032" s="24"/>
      <c r="GM1032" s="24"/>
      <c r="GN1032" s="24"/>
      <c r="GO1032" s="24"/>
      <c r="GP1032" s="24"/>
      <c r="GQ1032" s="24"/>
      <c r="GR1032" s="24"/>
      <c r="GS1032" s="24"/>
      <c r="GT1032" s="24"/>
      <c r="GU1032" s="24"/>
      <c r="GV1032" s="24"/>
      <c r="GW1032" s="24"/>
      <c r="GX1032" s="24"/>
      <c r="GY1032" s="24"/>
      <c r="GZ1032" s="24"/>
      <c r="HA1032" s="24"/>
      <c r="HB1032" s="24"/>
      <c r="HC1032" s="24"/>
      <c r="HD1032" s="24"/>
      <c r="HE1032" s="24"/>
      <c r="HF1032" s="24"/>
      <c r="HG1032" s="24"/>
      <c r="HH1032" s="24"/>
      <c r="HI1032" s="24"/>
      <c r="HJ1032" s="24"/>
      <c r="HK1032" s="24"/>
      <c r="HL1032" s="24"/>
      <c r="HM1032" s="24"/>
      <c r="HN1032" s="24"/>
      <c r="HO1032" s="24"/>
      <c r="HP1032" s="24"/>
      <c r="HQ1032" s="24"/>
      <c r="HR1032" s="24"/>
      <c r="HS1032" s="24"/>
      <c r="HT1032" s="24"/>
      <c r="HU1032" s="24"/>
      <c r="HV1032" s="24"/>
      <c r="HW1032" s="24"/>
      <c r="HX1032" s="24"/>
      <c r="HY1032" s="24"/>
      <c r="HZ1032" s="24"/>
      <c r="IA1032" s="24"/>
      <c r="IB1032" s="24"/>
      <c r="IC1032" s="24"/>
      <c r="ID1032" s="24"/>
    </row>
    <row r="1033" spans="13:238" x14ac:dyDescent="0.3">
      <c r="M1033" s="66"/>
      <c r="BF1033" s="23"/>
      <c r="BG1033" s="24"/>
      <c r="BH1033" s="24"/>
      <c r="BI1033" s="24"/>
      <c r="BJ1033" s="24"/>
      <c r="BK1033" s="24"/>
      <c r="BL1033" s="24"/>
      <c r="BM1033" s="24"/>
      <c r="BN1033" s="24"/>
      <c r="BO1033" s="24"/>
      <c r="BP1033" s="24"/>
      <c r="BQ1033" s="24"/>
      <c r="BR1033" s="24"/>
      <c r="BS1033" s="24"/>
      <c r="BT1033" s="24"/>
      <c r="BU1033" s="24"/>
      <c r="BV1033" s="24"/>
      <c r="BW1033" s="24"/>
      <c r="BX1033" s="24"/>
      <c r="BY1033" s="24"/>
      <c r="BZ1033" s="24"/>
      <c r="CA1033" s="24"/>
      <c r="CB1033" s="24"/>
      <c r="CC1033" s="24"/>
      <c r="CD1033" s="24"/>
      <c r="CE1033" s="24"/>
      <c r="CF1033" s="24"/>
      <c r="CG1033" s="24"/>
      <c r="CH1033" s="24"/>
      <c r="CI1033" s="24"/>
      <c r="CJ1033" s="24"/>
      <c r="CK1033" s="24"/>
      <c r="CL1033" s="24"/>
      <c r="CM1033" s="24"/>
      <c r="CN1033" s="24"/>
      <c r="CO1033" s="24"/>
      <c r="CP1033" s="24"/>
      <c r="CQ1033" s="24"/>
      <c r="CR1033" s="24"/>
      <c r="CS1033" s="24"/>
      <c r="CT1033" s="24"/>
      <c r="CU1033" s="24"/>
      <c r="CV1033" s="24"/>
      <c r="CW1033" s="24"/>
      <c r="CX1033" s="24"/>
      <c r="CY1033" s="24"/>
      <c r="CZ1033" s="24"/>
      <c r="DA1033" s="24"/>
      <c r="DB1033" s="24"/>
      <c r="DC1033" s="24"/>
      <c r="DD1033" s="24"/>
      <c r="DE1033" s="24"/>
      <c r="DF1033" s="24"/>
      <c r="DG1033" s="24"/>
      <c r="DH1033" s="24"/>
      <c r="DI1033" s="24"/>
      <c r="DJ1033" s="24"/>
      <c r="DK1033" s="24"/>
      <c r="DL1033" s="24"/>
      <c r="DM1033" s="24"/>
      <c r="DN1033" s="24"/>
      <c r="DO1033" s="24"/>
      <c r="DP1033" s="24"/>
      <c r="DQ1033" s="24"/>
      <c r="DR1033" s="24"/>
      <c r="DS1033" s="24"/>
      <c r="DT1033" s="24"/>
      <c r="DU1033" s="24"/>
      <c r="DV1033" s="24"/>
      <c r="DW1033" s="24"/>
      <c r="DX1033" s="24"/>
      <c r="DY1033" s="24"/>
      <c r="DZ1033" s="24"/>
      <c r="EA1033" s="24"/>
      <c r="EB1033" s="24"/>
      <c r="EC1033" s="24"/>
      <c r="ED1033" s="24"/>
      <c r="EE1033" s="24"/>
      <c r="EF1033" s="24"/>
      <c r="EG1033" s="24"/>
      <c r="EH1033" s="24"/>
      <c r="EI1033" s="24"/>
      <c r="EJ1033" s="24"/>
      <c r="EK1033" s="24"/>
      <c r="EL1033" s="24"/>
      <c r="EM1033" s="24"/>
      <c r="EN1033" s="24"/>
      <c r="EO1033" s="24"/>
      <c r="EP1033" s="24"/>
      <c r="EQ1033" s="24"/>
      <c r="ER1033" s="24"/>
      <c r="ES1033" s="24"/>
      <c r="ET1033" s="24"/>
      <c r="EU1033" s="24"/>
      <c r="EV1033" s="24"/>
      <c r="EW1033" s="24"/>
      <c r="EX1033" s="24"/>
      <c r="EY1033" s="24"/>
      <c r="EZ1033" s="24"/>
      <c r="FA1033" s="24"/>
      <c r="FB1033" s="24"/>
      <c r="FC1033" s="24"/>
      <c r="FD1033" s="24"/>
      <c r="FE1033" s="24"/>
      <c r="FF1033" s="24"/>
      <c r="FG1033" s="24"/>
      <c r="FH1033" s="24"/>
      <c r="FI1033" s="24"/>
      <c r="FJ1033" s="24"/>
      <c r="FK1033" s="24"/>
      <c r="FL1033" s="24"/>
      <c r="FM1033" s="24"/>
      <c r="FN1033" s="24"/>
      <c r="FO1033" s="24"/>
      <c r="FP1033" s="24"/>
      <c r="FQ1033" s="24"/>
      <c r="FR1033" s="24"/>
      <c r="FS1033" s="24"/>
      <c r="FT1033" s="24"/>
      <c r="FU1033" s="24"/>
      <c r="FV1033" s="24"/>
      <c r="FW1033" s="24"/>
      <c r="FX1033" s="24"/>
      <c r="FY1033" s="24"/>
      <c r="FZ1033" s="24"/>
      <c r="GA1033" s="24"/>
      <c r="GB1033" s="24"/>
      <c r="GC1033" s="24"/>
      <c r="GD1033" s="24"/>
      <c r="GE1033" s="24"/>
      <c r="GF1033" s="24"/>
      <c r="GG1033" s="24"/>
      <c r="GH1033" s="24"/>
      <c r="GI1033" s="24"/>
      <c r="GJ1033" s="24"/>
      <c r="GK1033" s="24"/>
      <c r="GL1033" s="24"/>
      <c r="GM1033" s="24"/>
      <c r="GN1033" s="24"/>
      <c r="GO1033" s="24"/>
      <c r="GP1033" s="24"/>
      <c r="GQ1033" s="24"/>
      <c r="GR1033" s="24"/>
      <c r="GS1033" s="24"/>
      <c r="GT1033" s="24"/>
      <c r="GU1033" s="24"/>
      <c r="GV1033" s="24"/>
      <c r="GW1033" s="24"/>
      <c r="GX1033" s="24"/>
      <c r="GY1033" s="24"/>
      <c r="GZ1033" s="24"/>
      <c r="HA1033" s="24"/>
      <c r="HB1033" s="24"/>
      <c r="HC1033" s="24"/>
      <c r="HD1033" s="24"/>
      <c r="HE1033" s="24"/>
      <c r="HF1033" s="24"/>
      <c r="HG1033" s="24"/>
      <c r="HH1033" s="24"/>
      <c r="HI1033" s="24"/>
      <c r="HJ1033" s="24"/>
      <c r="HK1033" s="24"/>
      <c r="HL1033" s="24"/>
      <c r="HM1033" s="24"/>
      <c r="HN1033" s="24"/>
      <c r="HO1033" s="24"/>
      <c r="HP1033" s="24"/>
      <c r="HQ1033" s="24"/>
      <c r="HR1033" s="24"/>
      <c r="HS1033" s="24"/>
      <c r="HT1033" s="24"/>
      <c r="HU1033" s="24"/>
      <c r="HV1033" s="24"/>
      <c r="HW1033" s="24"/>
      <c r="HX1033" s="24"/>
      <c r="HY1033" s="24"/>
      <c r="HZ1033" s="24"/>
      <c r="IA1033" s="24"/>
      <c r="IB1033" s="24"/>
      <c r="IC1033" s="24"/>
      <c r="ID1033" s="24"/>
    </row>
    <row r="1034" spans="13:238" x14ac:dyDescent="0.3">
      <c r="M1034" s="66"/>
      <c r="BF1034" s="23"/>
      <c r="BG1034" s="24"/>
      <c r="BH1034" s="24"/>
      <c r="BI1034" s="24"/>
      <c r="BJ1034" s="24"/>
      <c r="BK1034" s="24"/>
      <c r="BL1034" s="24"/>
      <c r="BM1034" s="24"/>
      <c r="BN1034" s="24"/>
      <c r="BO1034" s="24"/>
      <c r="BP1034" s="24"/>
      <c r="BQ1034" s="24"/>
      <c r="BR1034" s="24"/>
      <c r="BS1034" s="24"/>
      <c r="BT1034" s="24"/>
      <c r="BU1034" s="24"/>
      <c r="BV1034" s="24"/>
      <c r="BW1034" s="24"/>
      <c r="BX1034" s="24"/>
      <c r="BY1034" s="24"/>
      <c r="BZ1034" s="24"/>
      <c r="CA1034" s="24"/>
      <c r="CB1034" s="24"/>
      <c r="CC1034" s="24"/>
      <c r="CD1034" s="24"/>
      <c r="CE1034" s="24"/>
      <c r="CF1034" s="24"/>
      <c r="CG1034" s="24"/>
      <c r="CH1034" s="24"/>
      <c r="CI1034" s="24"/>
      <c r="CJ1034" s="24"/>
      <c r="CK1034" s="24"/>
      <c r="CL1034" s="24"/>
      <c r="CM1034" s="24"/>
      <c r="CN1034" s="24"/>
      <c r="CO1034" s="24"/>
      <c r="CP1034" s="24"/>
      <c r="CQ1034" s="24"/>
      <c r="CR1034" s="24"/>
      <c r="CS1034" s="24"/>
      <c r="CT1034" s="24"/>
      <c r="CU1034" s="24"/>
      <c r="CV1034" s="24"/>
      <c r="CW1034" s="24"/>
      <c r="CX1034" s="24"/>
      <c r="CY1034" s="24"/>
      <c r="CZ1034" s="24"/>
      <c r="DA1034" s="24"/>
      <c r="DB1034" s="24"/>
      <c r="DC1034" s="24"/>
      <c r="DD1034" s="24"/>
      <c r="DE1034" s="24"/>
      <c r="DF1034" s="24"/>
      <c r="DG1034" s="24"/>
      <c r="DH1034" s="24"/>
      <c r="DI1034" s="24"/>
      <c r="DJ1034" s="24"/>
      <c r="DK1034" s="24"/>
      <c r="DL1034" s="24"/>
      <c r="DM1034" s="24"/>
      <c r="DN1034" s="24"/>
      <c r="DO1034" s="24"/>
      <c r="DP1034" s="24"/>
      <c r="DQ1034" s="24"/>
      <c r="DR1034" s="24"/>
      <c r="DS1034" s="24"/>
      <c r="DT1034" s="24"/>
      <c r="DU1034" s="24"/>
      <c r="DV1034" s="24"/>
      <c r="DW1034" s="24"/>
      <c r="DX1034" s="24"/>
      <c r="DY1034" s="24"/>
      <c r="DZ1034" s="24"/>
      <c r="EA1034" s="24"/>
      <c r="EB1034" s="24"/>
      <c r="EC1034" s="24"/>
      <c r="ED1034" s="24"/>
      <c r="EE1034" s="24"/>
      <c r="EF1034" s="24"/>
      <c r="EG1034" s="24"/>
      <c r="EH1034" s="24"/>
      <c r="EI1034" s="24"/>
      <c r="EJ1034" s="24"/>
      <c r="EK1034" s="24"/>
      <c r="EL1034" s="24"/>
      <c r="EM1034" s="24"/>
      <c r="EN1034" s="24"/>
      <c r="EO1034" s="24"/>
      <c r="EP1034" s="24"/>
      <c r="EQ1034" s="24"/>
      <c r="ER1034" s="24"/>
      <c r="ES1034" s="24"/>
      <c r="ET1034" s="24"/>
      <c r="EU1034" s="24"/>
      <c r="EV1034" s="24"/>
      <c r="EW1034" s="24"/>
      <c r="EX1034" s="24"/>
      <c r="EY1034" s="24"/>
      <c r="EZ1034" s="24"/>
      <c r="FA1034" s="24"/>
      <c r="FB1034" s="24"/>
      <c r="FC1034" s="24"/>
      <c r="FD1034" s="24"/>
      <c r="FE1034" s="24"/>
      <c r="FF1034" s="24"/>
      <c r="FG1034" s="24"/>
      <c r="FH1034" s="24"/>
      <c r="FI1034" s="24"/>
      <c r="FJ1034" s="24"/>
      <c r="FK1034" s="24"/>
      <c r="FL1034" s="24"/>
      <c r="FM1034" s="24"/>
      <c r="FN1034" s="24"/>
      <c r="FO1034" s="24"/>
      <c r="FP1034" s="24"/>
      <c r="FQ1034" s="24"/>
      <c r="FR1034" s="24"/>
      <c r="FS1034" s="24"/>
      <c r="FT1034" s="24"/>
      <c r="FU1034" s="24"/>
      <c r="FV1034" s="24"/>
      <c r="FW1034" s="24"/>
      <c r="FX1034" s="24"/>
      <c r="FY1034" s="24"/>
      <c r="FZ1034" s="24"/>
      <c r="GA1034" s="24"/>
      <c r="GB1034" s="24"/>
      <c r="GC1034" s="24"/>
      <c r="GD1034" s="24"/>
      <c r="GE1034" s="24"/>
      <c r="GF1034" s="24"/>
      <c r="GG1034" s="24"/>
      <c r="GH1034" s="24"/>
      <c r="GI1034" s="24"/>
      <c r="GJ1034" s="24"/>
      <c r="GK1034" s="24"/>
      <c r="GL1034" s="24"/>
      <c r="GM1034" s="24"/>
      <c r="GN1034" s="24"/>
      <c r="GO1034" s="24"/>
      <c r="GP1034" s="24"/>
      <c r="GQ1034" s="24"/>
      <c r="GR1034" s="24"/>
      <c r="GS1034" s="24"/>
      <c r="GT1034" s="24"/>
      <c r="GU1034" s="24"/>
      <c r="GV1034" s="24"/>
      <c r="GW1034" s="24"/>
      <c r="GX1034" s="24"/>
      <c r="GY1034" s="24"/>
      <c r="GZ1034" s="24"/>
      <c r="HA1034" s="24"/>
      <c r="HB1034" s="24"/>
      <c r="HC1034" s="24"/>
      <c r="HD1034" s="24"/>
      <c r="HE1034" s="24"/>
      <c r="HF1034" s="24"/>
      <c r="HG1034" s="24"/>
      <c r="HH1034" s="24"/>
      <c r="HI1034" s="24"/>
      <c r="HJ1034" s="24"/>
      <c r="HK1034" s="24"/>
      <c r="HL1034" s="24"/>
      <c r="HM1034" s="24"/>
      <c r="HN1034" s="24"/>
      <c r="HO1034" s="24"/>
      <c r="HP1034" s="24"/>
      <c r="HQ1034" s="24"/>
      <c r="HR1034" s="24"/>
      <c r="HS1034" s="24"/>
      <c r="HT1034" s="24"/>
      <c r="HU1034" s="24"/>
      <c r="HV1034" s="24"/>
      <c r="HW1034" s="24"/>
      <c r="HX1034" s="24"/>
      <c r="HY1034" s="24"/>
      <c r="HZ1034" s="24"/>
      <c r="IA1034" s="24"/>
      <c r="IB1034" s="24"/>
      <c r="IC1034" s="24"/>
      <c r="ID1034" s="24"/>
    </row>
    <row r="1035" spans="13:238" x14ac:dyDescent="0.3">
      <c r="M1035" s="66"/>
      <c r="BF1035" s="23"/>
      <c r="BG1035" s="24"/>
      <c r="BH1035" s="24"/>
      <c r="BI1035" s="24"/>
      <c r="BJ1035" s="24"/>
      <c r="BK1035" s="24"/>
      <c r="BL1035" s="24"/>
      <c r="BM1035" s="24"/>
      <c r="BN1035" s="24"/>
      <c r="BO1035" s="24"/>
      <c r="BP1035" s="24"/>
      <c r="BQ1035" s="24"/>
      <c r="BR1035" s="24"/>
      <c r="BS1035" s="24"/>
      <c r="BT1035" s="24"/>
      <c r="BU1035" s="24"/>
      <c r="BV1035" s="24"/>
      <c r="BW1035" s="24"/>
      <c r="BX1035" s="24"/>
      <c r="BY1035" s="24"/>
      <c r="BZ1035" s="24"/>
      <c r="CA1035" s="24"/>
      <c r="CB1035" s="24"/>
      <c r="CC1035" s="24"/>
      <c r="CD1035" s="24"/>
      <c r="CE1035" s="24"/>
      <c r="CF1035" s="24"/>
      <c r="CG1035" s="24"/>
      <c r="CH1035" s="24"/>
      <c r="CI1035" s="24"/>
      <c r="CJ1035" s="24"/>
      <c r="CK1035" s="24"/>
      <c r="CL1035" s="24"/>
      <c r="CM1035" s="24"/>
      <c r="CN1035" s="24"/>
      <c r="CO1035" s="24"/>
      <c r="CP1035" s="24"/>
      <c r="CQ1035" s="24"/>
      <c r="CR1035" s="24"/>
      <c r="CS1035" s="24"/>
      <c r="CT1035" s="24"/>
      <c r="CU1035" s="24"/>
      <c r="CV1035" s="24"/>
      <c r="CW1035" s="24"/>
      <c r="CX1035" s="24"/>
      <c r="CY1035" s="24"/>
      <c r="CZ1035" s="24"/>
      <c r="DA1035" s="24"/>
      <c r="DB1035" s="24"/>
      <c r="DC1035" s="24"/>
      <c r="DD1035" s="24"/>
      <c r="DE1035" s="24"/>
      <c r="DF1035" s="24"/>
      <c r="DG1035" s="24"/>
      <c r="DH1035" s="24"/>
      <c r="DI1035" s="24"/>
      <c r="DJ1035" s="24"/>
      <c r="DK1035" s="24"/>
      <c r="DL1035" s="24"/>
      <c r="DM1035" s="24"/>
      <c r="DN1035" s="24"/>
      <c r="DO1035" s="24"/>
      <c r="DP1035" s="24"/>
      <c r="DQ1035" s="24"/>
      <c r="DR1035" s="24"/>
      <c r="DS1035" s="24"/>
      <c r="DT1035" s="24"/>
      <c r="DU1035" s="24"/>
      <c r="DV1035" s="24"/>
      <c r="DW1035" s="24"/>
      <c r="DX1035" s="24"/>
      <c r="DY1035" s="24"/>
      <c r="DZ1035" s="24"/>
      <c r="EA1035" s="24"/>
      <c r="EB1035" s="24"/>
      <c r="EC1035" s="24"/>
      <c r="ED1035" s="24"/>
      <c r="EE1035" s="24"/>
      <c r="EF1035" s="24"/>
      <c r="EG1035" s="24"/>
      <c r="EH1035" s="24"/>
      <c r="EI1035" s="24"/>
      <c r="EJ1035" s="24"/>
      <c r="EK1035" s="24"/>
      <c r="EL1035" s="24"/>
      <c r="EM1035" s="24"/>
      <c r="EN1035" s="24"/>
      <c r="EO1035" s="24"/>
      <c r="EP1035" s="24"/>
      <c r="EQ1035" s="24"/>
      <c r="ER1035" s="24"/>
      <c r="ES1035" s="24"/>
      <c r="ET1035" s="24"/>
      <c r="EU1035" s="24"/>
      <c r="EV1035" s="24"/>
      <c r="EW1035" s="24"/>
      <c r="EX1035" s="24"/>
      <c r="EY1035" s="24"/>
      <c r="EZ1035" s="24"/>
      <c r="FA1035" s="24"/>
      <c r="FB1035" s="24"/>
      <c r="FC1035" s="24"/>
      <c r="FD1035" s="24"/>
      <c r="FE1035" s="24"/>
      <c r="FF1035" s="24"/>
      <c r="FG1035" s="24"/>
      <c r="FH1035" s="24"/>
      <c r="FI1035" s="24"/>
      <c r="FJ1035" s="24"/>
      <c r="FK1035" s="24"/>
      <c r="FL1035" s="24"/>
      <c r="FM1035" s="24"/>
      <c r="FN1035" s="24"/>
      <c r="FO1035" s="24"/>
      <c r="FP1035" s="24"/>
      <c r="FQ1035" s="24"/>
      <c r="FR1035" s="24"/>
      <c r="FS1035" s="24"/>
      <c r="FT1035" s="24"/>
      <c r="FU1035" s="24"/>
      <c r="FV1035" s="24"/>
      <c r="FW1035" s="24"/>
      <c r="FX1035" s="24"/>
      <c r="FY1035" s="24"/>
      <c r="FZ1035" s="24"/>
      <c r="GA1035" s="24"/>
      <c r="GB1035" s="24"/>
      <c r="GC1035" s="24"/>
      <c r="GD1035" s="24"/>
      <c r="GE1035" s="24"/>
      <c r="GF1035" s="24"/>
      <c r="GG1035" s="24"/>
      <c r="GH1035" s="24"/>
      <c r="GI1035" s="24"/>
      <c r="GJ1035" s="24"/>
      <c r="GK1035" s="24"/>
      <c r="GL1035" s="24"/>
      <c r="GM1035" s="24"/>
      <c r="GN1035" s="24"/>
      <c r="GO1035" s="24"/>
      <c r="GP1035" s="24"/>
      <c r="GQ1035" s="24"/>
      <c r="GR1035" s="24"/>
      <c r="GS1035" s="24"/>
      <c r="GT1035" s="24"/>
      <c r="GU1035" s="24"/>
      <c r="GV1035" s="24"/>
      <c r="GW1035" s="24"/>
      <c r="GX1035" s="24"/>
      <c r="GY1035" s="24"/>
      <c r="GZ1035" s="24"/>
      <c r="HA1035" s="24"/>
      <c r="HB1035" s="24"/>
      <c r="HC1035" s="24"/>
      <c r="HD1035" s="24"/>
      <c r="HE1035" s="24"/>
      <c r="HF1035" s="24"/>
      <c r="HG1035" s="24"/>
      <c r="HH1035" s="24"/>
      <c r="HI1035" s="24"/>
      <c r="HJ1035" s="24"/>
      <c r="HK1035" s="24"/>
      <c r="HL1035" s="24"/>
      <c r="HM1035" s="24"/>
      <c r="HN1035" s="24"/>
      <c r="HO1035" s="24"/>
      <c r="HP1035" s="24"/>
      <c r="HQ1035" s="24"/>
      <c r="HR1035" s="24"/>
      <c r="HS1035" s="24"/>
      <c r="HT1035" s="24"/>
      <c r="HU1035" s="24"/>
      <c r="HV1035" s="24"/>
      <c r="HW1035" s="24"/>
      <c r="HX1035" s="24"/>
      <c r="HY1035" s="24"/>
      <c r="HZ1035" s="24"/>
      <c r="IA1035" s="24"/>
      <c r="IB1035" s="24"/>
      <c r="IC1035" s="24"/>
      <c r="ID1035" s="24"/>
    </row>
    <row r="1036" spans="13:238" x14ac:dyDescent="0.3">
      <c r="M1036" s="66"/>
      <c r="BF1036" s="23"/>
      <c r="BG1036" s="24"/>
      <c r="BH1036" s="24"/>
      <c r="BI1036" s="24"/>
      <c r="BJ1036" s="24"/>
      <c r="BK1036" s="24"/>
      <c r="BL1036" s="24"/>
      <c r="BM1036" s="24"/>
      <c r="BN1036" s="24"/>
      <c r="BO1036" s="24"/>
      <c r="BP1036" s="24"/>
      <c r="BQ1036" s="24"/>
      <c r="BR1036" s="24"/>
      <c r="BS1036" s="24"/>
      <c r="BT1036" s="24"/>
      <c r="BU1036" s="24"/>
      <c r="BV1036" s="24"/>
      <c r="BW1036" s="24"/>
      <c r="BX1036" s="24"/>
      <c r="BY1036" s="24"/>
      <c r="BZ1036" s="24"/>
      <c r="CA1036" s="24"/>
      <c r="CB1036" s="24"/>
      <c r="CC1036" s="24"/>
      <c r="CD1036" s="24"/>
      <c r="CE1036" s="24"/>
      <c r="CF1036" s="24"/>
      <c r="CG1036" s="24"/>
      <c r="CH1036" s="24"/>
      <c r="CI1036" s="24"/>
      <c r="CJ1036" s="24"/>
      <c r="CK1036" s="24"/>
      <c r="CL1036" s="24"/>
      <c r="CM1036" s="24"/>
      <c r="CN1036" s="24"/>
      <c r="CO1036" s="24"/>
      <c r="CP1036" s="24"/>
      <c r="CQ1036" s="24"/>
      <c r="CR1036" s="24"/>
      <c r="CS1036" s="24"/>
      <c r="CT1036" s="24"/>
      <c r="CU1036" s="24"/>
      <c r="CV1036" s="24"/>
      <c r="CW1036" s="24"/>
      <c r="CX1036" s="24"/>
      <c r="CY1036" s="24"/>
      <c r="CZ1036" s="24"/>
      <c r="DA1036" s="24"/>
      <c r="DB1036" s="24"/>
      <c r="DC1036" s="24"/>
      <c r="DD1036" s="24"/>
      <c r="DE1036" s="24"/>
      <c r="DF1036" s="24"/>
      <c r="DG1036" s="24"/>
      <c r="DH1036" s="24"/>
      <c r="DI1036" s="24"/>
      <c r="DJ1036" s="24"/>
      <c r="DK1036" s="24"/>
      <c r="DL1036" s="24"/>
      <c r="DM1036" s="24"/>
      <c r="DN1036" s="24"/>
      <c r="DO1036" s="24"/>
      <c r="DP1036" s="24"/>
      <c r="DQ1036" s="24"/>
      <c r="DR1036" s="24"/>
      <c r="DS1036" s="24"/>
      <c r="DT1036" s="24"/>
      <c r="DU1036" s="24"/>
      <c r="DV1036" s="24"/>
      <c r="DW1036" s="24"/>
      <c r="DX1036" s="24"/>
      <c r="DY1036" s="24"/>
      <c r="DZ1036" s="24"/>
      <c r="EA1036" s="24"/>
      <c r="EB1036" s="24"/>
      <c r="EC1036" s="24"/>
      <c r="ED1036" s="24"/>
      <c r="EE1036" s="24"/>
      <c r="EF1036" s="24"/>
      <c r="EG1036" s="24"/>
      <c r="EH1036" s="24"/>
      <c r="EI1036" s="24"/>
      <c r="EJ1036" s="24"/>
      <c r="EK1036" s="24"/>
      <c r="EL1036" s="24"/>
      <c r="EM1036" s="24"/>
      <c r="EN1036" s="24"/>
      <c r="EO1036" s="24"/>
      <c r="EP1036" s="24"/>
      <c r="EQ1036" s="24"/>
      <c r="ER1036" s="24"/>
      <c r="ES1036" s="24"/>
      <c r="ET1036" s="24"/>
      <c r="EU1036" s="24"/>
      <c r="EV1036" s="24"/>
      <c r="EW1036" s="24"/>
      <c r="EX1036" s="24"/>
      <c r="EY1036" s="24"/>
      <c r="EZ1036" s="24"/>
      <c r="FA1036" s="24"/>
      <c r="FB1036" s="24"/>
      <c r="FC1036" s="24"/>
      <c r="FD1036" s="24"/>
      <c r="FE1036" s="24"/>
      <c r="FF1036" s="24"/>
      <c r="FG1036" s="24"/>
      <c r="FH1036" s="24"/>
      <c r="FI1036" s="24"/>
      <c r="FJ1036" s="24"/>
      <c r="FK1036" s="24"/>
      <c r="FL1036" s="24"/>
      <c r="FM1036" s="24"/>
      <c r="FN1036" s="24"/>
      <c r="FO1036" s="24"/>
      <c r="FP1036" s="24"/>
      <c r="FQ1036" s="24"/>
      <c r="FR1036" s="24"/>
      <c r="FS1036" s="24"/>
      <c r="FT1036" s="24"/>
      <c r="FU1036" s="24"/>
      <c r="FV1036" s="24"/>
      <c r="FW1036" s="24"/>
      <c r="FX1036" s="24"/>
      <c r="FY1036" s="24"/>
      <c r="FZ1036" s="24"/>
      <c r="GA1036" s="24"/>
      <c r="GB1036" s="24"/>
      <c r="GC1036" s="24"/>
      <c r="GD1036" s="24"/>
      <c r="GE1036" s="24"/>
      <c r="GF1036" s="24"/>
      <c r="GG1036" s="24"/>
      <c r="GH1036" s="24"/>
      <c r="GI1036" s="24"/>
      <c r="GJ1036" s="24"/>
      <c r="GK1036" s="24"/>
      <c r="GL1036" s="24"/>
      <c r="GM1036" s="24"/>
      <c r="GN1036" s="24"/>
      <c r="GO1036" s="24"/>
      <c r="GP1036" s="24"/>
      <c r="GQ1036" s="24"/>
      <c r="GR1036" s="24"/>
      <c r="GS1036" s="24"/>
      <c r="GT1036" s="24"/>
      <c r="GU1036" s="24"/>
      <c r="GV1036" s="24"/>
      <c r="GW1036" s="24"/>
      <c r="GX1036" s="24"/>
      <c r="GY1036" s="24"/>
      <c r="GZ1036" s="24"/>
      <c r="HA1036" s="24"/>
      <c r="HB1036" s="24"/>
      <c r="HC1036" s="24"/>
      <c r="HD1036" s="24"/>
      <c r="HE1036" s="24"/>
      <c r="HF1036" s="24"/>
      <c r="HG1036" s="24"/>
      <c r="HH1036" s="24"/>
      <c r="HI1036" s="24"/>
      <c r="HJ1036" s="24"/>
      <c r="HK1036" s="24"/>
      <c r="HL1036" s="24"/>
      <c r="HM1036" s="24"/>
      <c r="HN1036" s="24"/>
      <c r="HO1036" s="24"/>
      <c r="HP1036" s="24"/>
      <c r="HQ1036" s="24"/>
      <c r="HR1036" s="24"/>
      <c r="HS1036" s="24"/>
      <c r="HT1036" s="24"/>
      <c r="HU1036" s="24"/>
      <c r="HV1036" s="24"/>
      <c r="HW1036" s="24"/>
      <c r="HX1036" s="24"/>
      <c r="HY1036" s="24"/>
      <c r="HZ1036" s="24"/>
      <c r="IA1036" s="24"/>
      <c r="IB1036" s="24"/>
      <c r="IC1036" s="24"/>
      <c r="ID1036" s="24"/>
    </row>
    <row r="1037" spans="13:238" x14ac:dyDescent="0.3">
      <c r="M1037" s="66"/>
      <c r="BF1037" s="23"/>
      <c r="BG1037" s="24"/>
      <c r="BH1037" s="24"/>
      <c r="BI1037" s="24"/>
      <c r="BJ1037" s="24"/>
      <c r="BK1037" s="24"/>
      <c r="BL1037" s="24"/>
      <c r="BM1037" s="24"/>
      <c r="BN1037" s="24"/>
      <c r="BO1037" s="24"/>
      <c r="BP1037" s="24"/>
      <c r="BQ1037" s="24"/>
      <c r="BR1037" s="24"/>
      <c r="BS1037" s="24"/>
      <c r="BT1037" s="24"/>
      <c r="BU1037" s="24"/>
      <c r="BV1037" s="24"/>
      <c r="BW1037" s="24"/>
      <c r="BX1037" s="24"/>
      <c r="BY1037" s="24"/>
      <c r="BZ1037" s="24"/>
      <c r="CA1037" s="24"/>
      <c r="CB1037" s="24"/>
      <c r="CC1037" s="24"/>
      <c r="CD1037" s="24"/>
      <c r="CE1037" s="24"/>
      <c r="CF1037" s="24"/>
      <c r="CG1037" s="24"/>
      <c r="CH1037" s="24"/>
      <c r="CI1037" s="24"/>
      <c r="CJ1037" s="24"/>
      <c r="CK1037" s="24"/>
      <c r="CL1037" s="24"/>
      <c r="CM1037" s="24"/>
      <c r="CN1037" s="24"/>
      <c r="CO1037" s="24"/>
      <c r="CP1037" s="24"/>
      <c r="CQ1037" s="24"/>
      <c r="CR1037" s="24"/>
      <c r="CS1037" s="24"/>
      <c r="CT1037" s="24"/>
      <c r="CU1037" s="24"/>
      <c r="CV1037" s="24"/>
      <c r="CW1037" s="24"/>
      <c r="CX1037" s="24"/>
      <c r="CY1037" s="24"/>
      <c r="CZ1037" s="24"/>
      <c r="DA1037" s="24"/>
      <c r="DB1037" s="24"/>
      <c r="DC1037" s="24"/>
      <c r="DD1037" s="24"/>
      <c r="DE1037" s="24"/>
      <c r="DF1037" s="24"/>
      <c r="DG1037" s="24"/>
      <c r="DH1037" s="24"/>
      <c r="DI1037" s="24"/>
      <c r="DJ1037" s="24"/>
      <c r="DK1037" s="24"/>
      <c r="DL1037" s="24"/>
      <c r="DM1037" s="24"/>
      <c r="DN1037" s="24"/>
      <c r="DO1037" s="24"/>
      <c r="DP1037" s="24"/>
      <c r="DQ1037" s="24"/>
      <c r="DR1037" s="24"/>
      <c r="DS1037" s="24"/>
      <c r="DT1037" s="24"/>
      <c r="DU1037" s="24"/>
      <c r="DV1037" s="24"/>
      <c r="DW1037" s="24"/>
      <c r="DX1037" s="24"/>
      <c r="DY1037" s="24"/>
      <c r="DZ1037" s="24"/>
      <c r="EA1037" s="24"/>
      <c r="EB1037" s="24"/>
      <c r="EC1037" s="24"/>
      <c r="ED1037" s="24"/>
      <c r="EE1037" s="24"/>
      <c r="EF1037" s="24"/>
      <c r="EG1037" s="24"/>
      <c r="EH1037" s="24"/>
      <c r="EI1037" s="24"/>
      <c r="EJ1037" s="24"/>
      <c r="EK1037" s="24"/>
      <c r="EL1037" s="24"/>
      <c r="EM1037" s="24"/>
      <c r="EN1037" s="24"/>
      <c r="EO1037" s="24"/>
      <c r="EP1037" s="24"/>
      <c r="EQ1037" s="24"/>
      <c r="ER1037" s="24"/>
      <c r="ES1037" s="24"/>
      <c r="ET1037" s="24"/>
      <c r="EU1037" s="24"/>
      <c r="EV1037" s="24"/>
      <c r="EW1037" s="24"/>
      <c r="EX1037" s="24"/>
      <c r="EY1037" s="24"/>
      <c r="EZ1037" s="24"/>
      <c r="FA1037" s="24"/>
      <c r="FB1037" s="24"/>
      <c r="FC1037" s="24"/>
      <c r="FD1037" s="24"/>
      <c r="FE1037" s="24"/>
      <c r="FF1037" s="24"/>
      <c r="FG1037" s="24"/>
      <c r="FH1037" s="24"/>
      <c r="FI1037" s="24"/>
      <c r="FJ1037" s="24"/>
      <c r="FK1037" s="24"/>
      <c r="FL1037" s="24"/>
      <c r="FM1037" s="24"/>
      <c r="FN1037" s="24"/>
      <c r="FO1037" s="24"/>
      <c r="FP1037" s="24"/>
      <c r="FQ1037" s="24"/>
      <c r="FR1037" s="24"/>
      <c r="FS1037" s="24"/>
      <c r="FT1037" s="24"/>
      <c r="FU1037" s="24"/>
      <c r="FV1037" s="24"/>
      <c r="FW1037" s="24"/>
      <c r="FX1037" s="24"/>
      <c r="FY1037" s="24"/>
      <c r="FZ1037" s="24"/>
      <c r="GA1037" s="24"/>
      <c r="GB1037" s="24"/>
      <c r="GC1037" s="24"/>
      <c r="GD1037" s="24"/>
      <c r="GE1037" s="24"/>
      <c r="GF1037" s="24"/>
      <c r="GG1037" s="24"/>
      <c r="GH1037" s="24"/>
      <c r="GI1037" s="24"/>
      <c r="GJ1037" s="24"/>
      <c r="GK1037" s="24"/>
      <c r="GL1037" s="24"/>
      <c r="GM1037" s="24"/>
      <c r="GN1037" s="24"/>
      <c r="GO1037" s="24"/>
      <c r="GP1037" s="24"/>
      <c r="GQ1037" s="24"/>
      <c r="GR1037" s="24"/>
      <c r="GS1037" s="24"/>
      <c r="GT1037" s="24"/>
      <c r="GU1037" s="24"/>
      <c r="GV1037" s="24"/>
      <c r="GW1037" s="24"/>
      <c r="GX1037" s="24"/>
      <c r="GY1037" s="24"/>
      <c r="GZ1037" s="24"/>
      <c r="HA1037" s="24"/>
      <c r="HB1037" s="24"/>
      <c r="HC1037" s="24"/>
      <c r="HD1037" s="24"/>
      <c r="HE1037" s="24"/>
      <c r="HF1037" s="24"/>
      <c r="HG1037" s="24"/>
      <c r="HH1037" s="24"/>
      <c r="HI1037" s="24"/>
      <c r="HJ1037" s="24"/>
      <c r="HK1037" s="24"/>
      <c r="HL1037" s="24"/>
      <c r="HM1037" s="24"/>
      <c r="HN1037" s="24"/>
      <c r="HO1037" s="24"/>
      <c r="HP1037" s="24"/>
      <c r="HQ1037" s="24"/>
      <c r="HR1037" s="24"/>
      <c r="HS1037" s="24"/>
      <c r="HT1037" s="24"/>
      <c r="HU1037" s="24"/>
      <c r="HV1037" s="24"/>
      <c r="HW1037" s="24"/>
      <c r="HX1037" s="24"/>
      <c r="HY1037" s="24"/>
      <c r="HZ1037" s="24"/>
      <c r="IA1037" s="24"/>
      <c r="IB1037" s="24"/>
      <c r="IC1037" s="24"/>
      <c r="ID1037" s="24"/>
    </row>
    <row r="1038" spans="13:238" x14ac:dyDescent="0.3">
      <c r="M1038" s="66"/>
      <c r="BF1038" s="23"/>
      <c r="BG1038" s="24"/>
      <c r="BH1038" s="24"/>
      <c r="BI1038" s="24"/>
      <c r="BJ1038" s="24"/>
      <c r="BK1038" s="24"/>
      <c r="BL1038" s="24"/>
      <c r="BM1038" s="24"/>
      <c r="BN1038" s="24"/>
      <c r="BO1038" s="24"/>
      <c r="BP1038" s="24"/>
      <c r="BQ1038" s="24"/>
      <c r="BR1038" s="24"/>
      <c r="BS1038" s="24"/>
      <c r="BT1038" s="24"/>
      <c r="BU1038" s="24"/>
      <c r="BV1038" s="24"/>
      <c r="BW1038" s="24"/>
      <c r="BX1038" s="24"/>
      <c r="BY1038" s="24"/>
      <c r="BZ1038" s="24"/>
      <c r="CA1038" s="24"/>
      <c r="CB1038" s="24"/>
      <c r="CC1038" s="24"/>
      <c r="CD1038" s="24"/>
      <c r="CE1038" s="24"/>
      <c r="CF1038" s="24"/>
      <c r="CG1038" s="24"/>
      <c r="CH1038" s="24"/>
      <c r="CI1038" s="24"/>
      <c r="CJ1038" s="24"/>
      <c r="CK1038" s="24"/>
      <c r="CL1038" s="24"/>
      <c r="CM1038" s="24"/>
      <c r="CN1038" s="24"/>
      <c r="CO1038" s="24"/>
      <c r="CP1038" s="24"/>
      <c r="CQ1038" s="24"/>
      <c r="CR1038" s="24"/>
      <c r="CS1038" s="24"/>
      <c r="CT1038" s="24"/>
      <c r="CU1038" s="24"/>
      <c r="CV1038" s="24"/>
      <c r="CW1038" s="24"/>
      <c r="CX1038" s="24"/>
      <c r="CY1038" s="24"/>
      <c r="CZ1038" s="24"/>
      <c r="DA1038" s="24"/>
      <c r="DB1038" s="24"/>
      <c r="DC1038" s="24"/>
      <c r="DD1038" s="24"/>
      <c r="DE1038" s="24"/>
      <c r="DF1038" s="24"/>
      <c r="DG1038" s="24"/>
      <c r="DH1038" s="24"/>
      <c r="DI1038" s="24"/>
      <c r="DJ1038" s="24"/>
      <c r="DK1038" s="24"/>
      <c r="DL1038" s="24"/>
      <c r="DM1038" s="24"/>
      <c r="DN1038" s="24"/>
      <c r="DO1038" s="24"/>
      <c r="DP1038" s="24"/>
      <c r="DQ1038" s="24"/>
      <c r="DR1038" s="24"/>
      <c r="DS1038" s="24"/>
      <c r="DT1038" s="24"/>
      <c r="DU1038" s="24"/>
      <c r="DV1038" s="24"/>
      <c r="DW1038" s="24"/>
      <c r="DX1038" s="24"/>
      <c r="DY1038" s="24"/>
      <c r="DZ1038" s="24"/>
      <c r="EA1038" s="24"/>
      <c r="EB1038" s="24"/>
      <c r="EC1038" s="24"/>
      <c r="ED1038" s="24"/>
      <c r="EE1038" s="24"/>
      <c r="EF1038" s="24"/>
      <c r="EG1038" s="24"/>
      <c r="EH1038" s="24"/>
      <c r="EI1038" s="24"/>
      <c r="EJ1038" s="24"/>
      <c r="EK1038" s="24"/>
      <c r="EL1038" s="24"/>
      <c r="EM1038" s="24"/>
      <c r="EN1038" s="24"/>
      <c r="EO1038" s="24"/>
      <c r="EP1038" s="24"/>
      <c r="EQ1038" s="24"/>
      <c r="ER1038" s="24"/>
      <c r="ES1038" s="24"/>
      <c r="ET1038" s="24"/>
      <c r="EU1038" s="24"/>
      <c r="EV1038" s="24"/>
      <c r="EW1038" s="24"/>
      <c r="EX1038" s="24"/>
      <c r="EY1038" s="24"/>
      <c r="EZ1038" s="24"/>
      <c r="FA1038" s="24"/>
      <c r="FB1038" s="24"/>
      <c r="FC1038" s="24"/>
      <c r="FD1038" s="24"/>
      <c r="FE1038" s="24"/>
      <c r="FF1038" s="24"/>
      <c r="FG1038" s="24"/>
      <c r="FH1038" s="24"/>
      <c r="FI1038" s="24"/>
      <c r="FJ1038" s="24"/>
      <c r="FK1038" s="24"/>
      <c r="FL1038" s="24"/>
      <c r="FM1038" s="24"/>
      <c r="FN1038" s="24"/>
      <c r="FO1038" s="24"/>
      <c r="FP1038" s="24"/>
      <c r="FQ1038" s="24"/>
      <c r="FR1038" s="24"/>
      <c r="FS1038" s="24"/>
      <c r="FT1038" s="24"/>
      <c r="FU1038" s="24"/>
      <c r="FV1038" s="24"/>
      <c r="FW1038" s="24"/>
      <c r="FX1038" s="24"/>
      <c r="FY1038" s="24"/>
      <c r="FZ1038" s="24"/>
      <c r="GA1038" s="24"/>
      <c r="GB1038" s="24"/>
      <c r="GC1038" s="24"/>
      <c r="GD1038" s="24"/>
      <c r="GE1038" s="24"/>
      <c r="GF1038" s="24"/>
      <c r="GG1038" s="24"/>
      <c r="GH1038" s="24"/>
      <c r="GI1038" s="24"/>
      <c r="GJ1038" s="24"/>
      <c r="GK1038" s="24"/>
      <c r="GL1038" s="24"/>
      <c r="GM1038" s="24"/>
      <c r="GN1038" s="24"/>
      <c r="GO1038" s="24"/>
      <c r="GP1038" s="24"/>
      <c r="GQ1038" s="24"/>
      <c r="GR1038" s="24"/>
      <c r="GS1038" s="24"/>
      <c r="GT1038" s="24"/>
      <c r="GU1038" s="24"/>
      <c r="GV1038" s="24"/>
      <c r="GW1038" s="24"/>
      <c r="GX1038" s="24"/>
      <c r="GY1038" s="24"/>
      <c r="GZ1038" s="24"/>
      <c r="HA1038" s="24"/>
      <c r="HB1038" s="24"/>
      <c r="HC1038" s="24"/>
      <c r="HD1038" s="24"/>
      <c r="HE1038" s="24"/>
      <c r="HF1038" s="24"/>
      <c r="HG1038" s="24"/>
      <c r="HH1038" s="24"/>
      <c r="HI1038" s="24"/>
      <c r="HJ1038" s="24"/>
      <c r="HK1038" s="24"/>
      <c r="HL1038" s="24"/>
      <c r="HM1038" s="24"/>
      <c r="HN1038" s="24"/>
      <c r="HO1038" s="24"/>
      <c r="HP1038" s="24"/>
      <c r="HQ1038" s="24"/>
      <c r="HR1038" s="24"/>
      <c r="HS1038" s="24"/>
      <c r="HT1038" s="24"/>
      <c r="HU1038" s="24"/>
      <c r="HV1038" s="24"/>
      <c r="HW1038" s="24"/>
      <c r="HX1038" s="24"/>
      <c r="HY1038" s="24"/>
      <c r="HZ1038" s="24"/>
      <c r="IA1038" s="24"/>
      <c r="IB1038" s="24"/>
      <c r="IC1038" s="24"/>
      <c r="ID1038" s="24"/>
    </row>
    <row r="1039" spans="13:238" x14ac:dyDescent="0.3">
      <c r="M1039" s="66"/>
      <c r="BF1039" s="23"/>
      <c r="BG1039" s="24"/>
      <c r="BH1039" s="24"/>
      <c r="BI1039" s="24"/>
      <c r="BJ1039" s="24"/>
      <c r="BK1039" s="24"/>
      <c r="BL1039" s="24"/>
      <c r="BM1039" s="24"/>
      <c r="BN1039" s="24"/>
      <c r="BO1039" s="24"/>
      <c r="BP1039" s="24"/>
      <c r="BQ1039" s="24"/>
      <c r="BR1039" s="24"/>
      <c r="BS1039" s="24"/>
      <c r="BT1039" s="24"/>
      <c r="BU1039" s="24"/>
      <c r="BV1039" s="24"/>
      <c r="BW1039" s="24"/>
      <c r="BX1039" s="24"/>
      <c r="BY1039" s="24"/>
      <c r="BZ1039" s="24"/>
      <c r="CA1039" s="24"/>
      <c r="CB1039" s="24"/>
      <c r="CC1039" s="24"/>
      <c r="CD1039" s="24"/>
      <c r="CE1039" s="24"/>
      <c r="CF1039" s="24"/>
      <c r="CG1039" s="24"/>
      <c r="CH1039" s="24"/>
      <c r="CI1039" s="24"/>
      <c r="CJ1039" s="24"/>
      <c r="CK1039" s="24"/>
      <c r="CL1039" s="24"/>
      <c r="CM1039" s="24"/>
      <c r="CN1039" s="24"/>
      <c r="CO1039" s="24"/>
      <c r="CP1039" s="24"/>
      <c r="CQ1039" s="24"/>
      <c r="CR1039" s="24"/>
      <c r="CS1039" s="24"/>
      <c r="CT1039" s="24"/>
      <c r="CU1039" s="24"/>
      <c r="CV1039" s="24"/>
      <c r="CW1039" s="24"/>
      <c r="CX1039" s="24"/>
      <c r="CY1039" s="24"/>
      <c r="CZ1039" s="24"/>
      <c r="DA1039" s="24"/>
      <c r="DB1039" s="24"/>
      <c r="DC1039" s="24"/>
      <c r="DD1039" s="24"/>
      <c r="DE1039" s="24"/>
      <c r="DF1039" s="24"/>
      <c r="DG1039" s="24"/>
      <c r="DH1039" s="24"/>
      <c r="DI1039" s="24"/>
      <c r="DJ1039" s="24"/>
      <c r="DK1039" s="24"/>
      <c r="DL1039" s="24"/>
      <c r="DM1039" s="24"/>
      <c r="DN1039" s="24"/>
      <c r="DO1039" s="24"/>
      <c r="DP1039" s="24"/>
      <c r="DQ1039" s="24"/>
      <c r="DR1039" s="24"/>
      <c r="DS1039" s="24"/>
      <c r="DT1039" s="24"/>
      <c r="DU1039" s="24"/>
      <c r="DV1039" s="24"/>
      <c r="DW1039" s="24"/>
      <c r="DX1039" s="24"/>
      <c r="DY1039" s="24"/>
      <c r="DZ1039" s="24"/>
      <c r="EA1039" s="24"/>
      <c r="EB1039" s="24"/>
      <c r="EC1039" s="24"/>
      <c r="ED1039" s="24"/>
      <c r="EE1039" s="24"/>
      <c r="EF1039" s="24"/>
      <c r="EG1039" s="24"/>
      <c r="EH1039" s="24"/>
      <c r="EI1039" s="24"/>
      <c r="EJ1039" s="24"/>
      <c r="EK1039" s="24"/>
      <c r="EL1039" s="24"/>
      <c r="EM1039" s="24"/>
      <c r="EN1039" s="24"/>
      <c r="EO1039" s="24"/>
      <c r="EP1039" s="24"/>
      <c r="EQ1039" s="24"/>
      <c r="ER1039" s="24"/>
      <c r="ES1039" s="24"/>
      <c r="ET1039" s="24"/>
      <c r="EU1039" s="24"/>
      <c r="EV1039" s="24"/>
      <c r="EW1039" s="24"/>
      <c r="EX1039" s="24"/>
      <c r="EY1039" s="24"/>
      <c r="EZ1039" s="24"/>
      <c r="FA1039" s="24"/>
      <c r="FB1039" s="24"/>
      <c r="FC1039" s="24"/>
      <c r="FD1039" s="24"/>
      <c r="FE1039" s="24"/>
      <c r="FF1039" s="24"/>
      <c r="FG1039" s="24"/>
      <c r="FH1039" s="24"/>
      <c r="FI1039" s="24"/>
      <c r="FJ1039" s="24"/>
      <c r="FK1039" s="24"/>
      <c r="FL1039" s="24"/>
      <c r="FM1039" s="24"/>
      <c r="FN1039" s="24"/>
      <c r="FO1039" s="24"/>
      <c r="FP1039" s="24"/>
      <c r="FQ1039" s="24"/>
      <c r="FR1039" s="24"/>
      <c r="FS1039" s="24"/>
      <c r="FT1039" s="24"/>
      <c r="FU1039" s="24"/>
      <c r="FV1039" s="24"/>
      <c r="FW1039" s="24"/>
      <c r="FX1039" s="24"/>
      <c r="FY1039" s="24"/>
      <c r="FZ1039" s="24"/>
      <c r="GA1039" s="24"/>
      <c r="GB1039" s="24"/>
      <c r="GC1039" s="24"/>
      <c r="GD1039" s="24"/>
      <c r="GE1039" s="24"/>
      <c r="GF1039" s="24"/>
      <c r="GG1039" s="24"/>
      <c r="GH1039" s="24"/>
      <c r="GI1039" s="24"/>
      <c r="GJ1039" s="24"/>
      <c r="GK1039" s="24"/>
      <c r="GL1039" s="24"/>
      <c r="GM1039" s="24"/>
      <c r="GN1039" s="24"/>
      <c r="GO1039" s="24"/>
      <c r="GP1039" s="24"/>
      <c r="GQ1039" s="24"/>
      <c r="GR1039" s="24"/>
      <c r="GS1039" s="24"/>
      <c r="GT1039" s="24"/>
      <c r="GU1039" s="24"/>
      <c r="GV1039" s="24"/>
      <c r="GW1039" s="24"/>
      <c r="GX1039" s="24"/>
      <c r="GY1039" s="24"/>
      <c r="GZ1039" s="24"/>
      <c r="HA1039" s="24"/>
      <c r="HB1039" s="24"/>
      <c r="HC1039" s="24"/>
      <c r="HD1039" s="24"/>
      <c r="HE1039" s="24"/>
      <c r="HF1039" s="24"/>
      <c r="HG1039" s="24"/>
      <c r="HH1039" s="24"/>
      <c r="HI1039" s="24"/>
      <c r="HJ1039" s="24"/>
      <c r="HK1039" s="24"/>
      <c r="HL1039" s="24"/>
      <c r="HM1039" s="24"/>
      <c r="HN1039" s="24"/>
      <c r="HO1039" s="24"/>
      <c r="HP1039" s="24"/>
      <c r="HQ1039" s="24"/>
      <c r="HR1039" s="24"/>
      <c r="HS1039" s="24"/>
      <c r="HT1039" s="24"/>
      <c r="HU1039" s="24"/>
      <c r="HV1039" s="24"/>
      <c r="HW1039" s="24"/>
      <c r="HX1039" s="24"/>
      <c r="HY1039" s="24"/>
      <c r="HZ1039" s="24"/>
      <c r="IA1039" s="24"/>
      <c r="IB1039" s="24"/>
      <c r="IC1039" s="24"/>
      <c r="ID1039" s="24"/>
    </row>
    <row r="1040" spans="13:238" x14ac:dyDescent="0.3">
      <c r="M1040" s="66"/>
      <c r="BF1040" s="23"/>
      <c r="BG1040" s="24"/>
      <c r="BH1040" s="24"/>
      <c r="BI1040" s="24"/>
      <c r="BJ1040" s="24"/>
      <c r="BK1040" s="24"/>
      <c r="BL1040" s="24"/>
      <c r="BM1040" s="24"/>
      <c r="BN1040" s="24"/>
      <c r="BO1040" s="24"/>
      <c r="BP1040" s="24"/>
      <c r="BQ1040" s="24"/>
      <c r="BR1040" s="24"/>
      <c r="BS1040" s="24"/>
      <c r="BT1040" s="24"/>
      <c r="BU1040" s="24"/>
      <c r="BV1040" s="24"/>
      <c r="BW1040" s="24"/>
      <c r="BX1040" s="24"/>
      <c r="BY1040" s="24"/>
      <c r="BZ1040" s="24"/>
      <c r="CA1040" s="24"/>
      <c r="CB1040" s="24"/>
      <c r="CC1040" s="24"/>
      <c r="CD1040" s="24"/>
      <c r="CE1040" s="24"/>
      <c r="CF1040" s="24"/>
      <c r="CG1040" s="24"/>
      <c r="CH1040" s="24"/>
      <c r="CI1040" s="24"/>
      <c r="CJ1040" s="24"/>
      <c r="CK1040" s="24"/>
      <c r="CL1040" s="24"/>
      <c r="CM1040" s="24"/>
      <c r="CN1040" s="24"/>
      <c r="CO1040" s="24"/>
      <c r="CP1040" s="24"/>
      <c r="CQ1040" s="24"/>
      <c r="CR1040" s="24"/>
      <c r="CS1040" s="24"/>
      <c r="CT1040" s="24"/>
      <c r="CU1040" s="24"/>
      <c r="CV1040" s="24"/>
      <c r="CW1040" s="24"/>
      <c r="CX1040" s="24"/>
      <c r="CY1040" s="24"/>
      <c r="CZ1040" s="24"/>
      <c r="DA1040" s="24"/>
      <c r="DB1040" s="24"/>
      <c r="DC1040" s="24"/>
      <c r="DD1040" s="24"/>
      <c r="DE1040" s="24"/>
      <c r="DF1040" s="24"/>
      <c r="DG1040" s="24"/>
      <c r="DH1040" s="24"/>
      <c r="DI1040" s="24"/>
      <c r="DJ1040" s="24"/>
      <c r="DK1040" s="24"/>
      <c r="DL1040" s="24"/>
      <c r="DM1040" s="24"/>
      <c r="DN1040" s="24"/>
      <c r="DO1040" s="24"/>
      <c r="DP1040" s="24"/>
      <c r="DQ1040" s="24"/>
      <c r="DR1040" s="24"/>
      <c r="DS1040" s="24"/>
      <c r="DT1040" s="24"/>
      <c r="DU1040" s="24"/>
      <c r="DV1040" s="24"/>
      <c r="DW1040" s="24"/>
      <c r="DX1040" s="24"/>
      <c r="DY1040" s="24"/>
      <c r="DZ1040" s="24"/>
      <c r="EA1040" s="24"/>
      <c r="EB1040" s="24"/>
      <c r="EC1040" s="24"/>
      <c r="ED1040" s="24"/>
      <c r="EE1040" s="24"/>
      <c r="EF1040" s="24"/>
      <c r="EG1040" s="24"/>
      <c r="EH1040" s="24"/>
      <c r="EI1040" s="24"/>
      <c r="EJ1040" s="24"/>
      <c r="EK1040" s="24"/>
      <c r="EL1040" s="24"/>
      <c r="EM1040" s="24"/>
      <c r="EN1040" s="24"/>
      <c r="EO1040" s="24"/>
      <c r="EP1040" s="24"/>
      <c r="EQ1040" s="24"/>
      <c r="ER1040" s="24"/>
      <c r="ES1040" s="24"/>
      <c r="ET1040" s="24"/>
      <c r="EU1040" s="24"/>
      <c r="EV1040" s="24"/>
      <c r="EW1040" s="24"/>
      <c r="EX1040" s="24"/>
      <c r="EY1040" s="24"/>
      <c r="EZ1040" s="24"/>
      <c r="FA1040" s="24"/>
      <c r="FB1040" s="24"/>
      <c r="FC1040" s="24"/>
      <c r="FD1040" s="24"/>
      <c r="FE1040" s="24"/>
      <c r="FF1040" s="24"/>
      <c r="FG1040" s="24"/>
      <c r="FH1040" s="24"/>
      <c r="FI1040" s="24"/>
      <c r="FJ1040" s="24"/>
      <c r="FK1040" s="24"/>
      <c r="FL1040" s="24"/>
      <c r="FM1040" s="24"/>
      <c r="FN1040" s="24"/>
      <c r="FO1040" s="24"/>
      <c r="FP1040" s="24"/>
      <c r="FQ1040" s="24"/>
      <c r="FR1040" s="24"/>
      <c r="FS1040" s="24"/>
      <c r="FT1040" s="24"/>
      <c r="FU1040" s="24"/>
      <c r="FV1040" s="24"/>
      <c r="FW1040" s="24"/>
      <c r="FX1040" s="24"/>
      <c r="FY1040" s="24"/>
      <c r="FZ1040" s="24"/>
      <c r="GA1040" s="24"/>
      <c r="GB1040" s="24"/>
      <c r="GC1040" s="24"/>
      <c r="GD1040" s="24"/>
      <c r="GE1040" s="24"/>
      <c r="GF1040" s="24"/>
      <c r="GG1040" s="24"/>
      <c r="GH1040" s="24"/>
      <c r="GI1040" s="24"/>
      <c r="GJ1040" s="24"/>
      <c r="GK1040" s="24"/>
      <c r="GL1040" s="24"/>
      <c r="GM1040" s="24"/>
      <c r="GN1040" s="24"/>
      <c r="GO1040" s="24"/>
      <c r="GP1040" s="24"/>
      <c r="GQ1040" s="24"/>
      <c r="GR1040" s="24"/>
      <c r="GS1040" s="24"/>
      <c r="GT1040" s="24"/>
      <c r="GU1040" s="24"/>
      <c r="GV1040" s="24"/>
      <c r="GW1040" s="24"/>
      <c r="GX1040" s="24"/>
      <c r="GY1040" s="24"/>
      <c r="GZ1040" s="24"/>
      <c r="HA1040" s="24"/>
      <c r="HB1040" s="24"/>
      <c r="HC1040" s="24"/>
      <c r="HD1040" s="24"/>
      <c r="HE1040" s="24"/>
      <c r="HF1040" s="24"/>
      <c r="HG1040" s="24"/>
      <c r="HH1040" s="24"/>
      <c r="HI1040" s="24"/>
      <c r="HJ1040" s="24"/>
      <c r="HK1040" s="24"/>
      <c r="HL1040" s="24"/>
      <c r="HM1040" s="24"/>
      <c r="HN1040" s="24"/>
      <c r="HO1040" s="24"/>
      <c r="HP1040" s="24"/>
      <c r="HQ1040" s="24"/>
      <c r="HR1040" s="24"/>
      <c r="HS1040" s="24"/>
      <c r="HT1040" s="24"/>
      <c r="HU1040" s="24"/>
      <c r="HV1040" s="24"/>
      <c r="HW1040" s="24"/>
      <c r="HX1040" s="24"/>
      <c r="HY1040" s="24"/>
      <c r="HZ1040" s="24"/>
      <c r="IA1040" s="24"/>
      <c r="IB1040" s="24"/>
      <c r="IC1040" s="24"/>
      <c r="ID1040" s="24"/>
    </row>
    <row r="1041" spans="13:238" x14ac:dyDescent="0.3">
      <c r="M1041" s="66"/>
      <c r="BF1041" s="23"/>
      <c r="BG1041" s="24"/>
      <c r="BH1041" s="24"/>
      <c r="BI1041" s="24"/>
      <c r="BJ1041" s="24"/>
      <c r="BK1041" s="24"/>
      <c r="BL1041" s="24"/>
      <c r="BM1041" s="24"/>
      <c r="BN1041" s="24"/>
      <c r="BO1041" s="24"/>
      <c r="BP1041" s="24"/>
      <c r="BQ1041" s="24"/>
      <c r="BR1041" s="24"/>
      <c r="BS1041" s="24"/>
      <c r="BT1041" s="24"/>
      <c r="BU1041" s="24"/>
      <c r="BV1041" s="24"/>
      <c r="BW1041" s="24"/>
      <c r="BX1041" s="24"/>
      <c r="BY1041" s="24"/>
      <c r="BZ1041" s="24"/>
      <c r="CA1041" s="24"/>
      <c r="CB1041" s="24"/>
      <c r="CC1041" s="24"/>
      <c r="CD1041" s="24"/>
      <c r="CE1041" s="24"/>
      <c r="CF1041" s="24"/>
      <c r="CG1041" s="24"/>
      <c r="CH1041" s="24"/>
      <c r="CI1041" s="24"/>
      <c r="CJ1041" s="24"/>
      <c r="CK1041" s="24"/>
      <c r="CL1041" s="24"/>
      <c r="CM1041" s="24"/>
      <c r="CN1041" s="24"/>
      <c r="CO1041" s="24"/>
      <c r="CP1041" s="24"/>
      <c r="CQ1041" s="24"/>
      <c r="CR1041" s="24"/>
      <c r="CS1041" s="24"/>
      <c r="CT1041" s="24"/>
      <c r="CU1041" s="24"/>
      <c r="CV1041" s="24"/>
      <c r="CW1041" s="24"/>
      <c r="CX1041" s="24"/>
      <c r="CY1041" s="24"/>
      <c r="CZ1041" s="24"/>
      <c r="DA1041" s="24"/>
      <c r="DB1041" s="24"/>
      <c r="DC1041" s="24"/>
      <c r="DD1041" s="24"/>
      <c r="DE1041" s="24"/>
      <c r="DF1041" s="24"/>
      <c r="DG1041" s="24"/>
      <c r="DH1041" s="24"/>
      <c r="DI1041" s="24"/>
      <c r="DJ1041" s="24"/>
      <c r="DK1041" s="24"/>
      <c r="DL1041" s="24"/>
      <c r="DM1041" s="24"/>
      <c r="DN1041" s="24"/>
      <c r="DO1041" s="24"/>
      <c r="DP1041" s="24"/>
      <c r="DQ1041" s="24"/>
      <c r="DR1041" s="24"/>
      <c r="DS1041" s="24"/>
      <c r="DT1041" s="24"/>
      <c r="DU1041" s="24"/>
      <c r="DV1041" s="24"/>
      <c r="DW1041" s="24"/>
      <c r="DX1041" s="24"/>
      <c r="DY1041" s="24"/>
      <c r="DZ1041" s="24"/>
      <c r="EA1041" s="24"/>
      <c r="EB1041" s="24"/>
      <c r="EC1041" s="24"/>
      <c r="ED1041" s="24"/>
      <c r="EE1041" s="24"/>
      <c r="EF1041" s="24"/>
      <c r="EG1041" s="24"/>
      <c r="EH1041" s="24"/>
      <c r="EI1041" s="24"/>
      <c r="EJ1041" s="24"/>
      <c r="EK1041" s="24"/>
      <c r="EL1041" s="24"/>
      <c r="EM1041" s="24"/>
      <c r="EN1041" s="24"/>
      <c r="EO1041" s="24"/>
      <c r="EP1041" s="24"/>
      <c r="EQ1041" s="24"/>
      <c r="ER1041" s="24"/>
      <c r="ES1041" s="24"/>
      <c r="ET1041" s="24"/>
      <c r="EU1041" s="24"/>
      <c r="EV1041" s="24"/>
      <c r="EW1041" s="24"/>
      <c r="EX1041" s="24"/>
      <c r="EY1041" s="24"/>
      <c r="EZ1041" s="24"/>
      <c r="FA1041" s="24"/>
      <c r="FB1041" s="24"/>
      <c r="FC1041" s="24"/>
      <c r="FD1041" s="24"/>
      <c r="FE1041" s="24"/>
      <c r="FF1041" s="24"/>
      <c r="FG1041" s="24"/>
      <c r="FH1041" s="24"/>
      <c r="FI1041" s="24"/>
      <c r="FJ1041" s="24"/>
      <c r="FK1041" s="24"/>
      <c r="FL1041" s="24"/>
      <c r="FM1041" s="24"/>
      <c r="FN1041" s="24"/>
      <c r="FO1041" s="24"/>
      <c r="FP1041" s="24"/>
      <c r="FQ1041" s="24"/>
      <c r="FR1041" s="24"/>
      <c r="FS1041" s="24"/>
      <c r="FT1041" s="24"/>
      <c r="FU1041" s="24"/>
      <c r="FV1041" s="24"/>
      <c r="FW1041" s="24"/>
      <c r="FX1041" s="24"/>
      <c r="FY1041" s="24"/>
      <c r="FZ1041" s="24"/>
      <c r="GA1041" s="24"/>
      <c r="GB1041" s="24"/>
      <c r="GC1041" s="24"/>
      <c r="GD1041" s="24"/>
      <c r="GE1041" s="24"/>
      <c r="GF1041" s="24"/>
      <c r="GG1041" s="24"/>
      <c r="GH1041" s="24"/>
      <c r="GI1041" s="24"/>
      <c r="GJ1041" s="24"/>
      <c r="GK1041" s="24"/>
      <c r="GL1041" s="24"/>
      <c r="GM1041" s="24"/>
      <c r="GN1041" s="24"/>
      <c r="GO1041" s="24"/>
      <c r="GP1041" s="24"/>
      <c r="GQ1041" s="24"/>
      <c r="GR1041" s="24"/>
      <c r="GS1041" s="24"/>
      <c r="GT1041" s="24"/>
      <c r="GU1041" s="24"/>
      <c r="GV1041" s="24"/>
      <c r="GW1041" s="24"/>
      <c r="GX1041" s="24"/>
      <c r="GY1041" s="24"/>
      <c r="GZ1041" s="24"/>
      <c r="HA1041" s="24"/>
      <c r="HB1041" s="24"/>
      <c r="HC1041" s="24"/>
      <c r="HD1041" s="24"/>
      <c r="HE1041" s="24"/>
      <c r="HF1041" s="24"/>
      <c r="HG1041" s="24"/>
      <c r="HH1041" s="24"/>
      <c r="HI1041" s="24"/>
      <c r="HJ1041" s="24"/>
      <c r="HK1041" s="24"/>
      <c r="HL1041" s="24"/>
      <c r="HM1041" s="24"/>
      <c r="HN1041" s="24"/>
      <c r="HO1041" s="24"/>
      <c r="HP1041" s="24"/>
      <c r="HQ1041" s="24"/>
      <c r="HR1041" s="24"/>
      <c r="HS1041" s="24"/>
      <c r="HT1041" s="24"/>
      <c r="HU1041" s="24"/>
      <c r="HV1041" s="24"/>
      <c r="HW1041" s="24"/>
      <c r="HX1041" s="24"/>
      <c r="HY1041" s="24"/>
      <c r="HZ1041" s="24"/>
      <c r="IA1041" s="24"/>
      <c r="IB1041" s="24"/>
      <c r="IC1041" s="24"/>
      <c r="ID1041" s="24"/>
    </row>
    <row r="1042" spans="13:238" x14ac:dyDescent="0.3">
      <c r="M1042" s="66"/>
      <c r="BF1042" s="23"/>
      <c r="BG1042" s="24"/>
      <c r="BH1042" s="24"/>
      <c r="BI1042" s="24"/>
      <c r="BJ1042" s="24"/>
      <c r="BK1042" s="24"/>
      <c r="BL1042" s="24"/>
      <c r="BM1042" s="24"/>
      <c r="BN1042" s="24"/>
      <c r="BO1042" s="24"/>
      <c r="BP1042" s="24"/>
      <c r="BQ1042" s="24"/>
      <c r="BR1042" s="24"/>
      <c r="BS1042" s="24"/>
      <c r="BT1042" s="24"/>
      <c r="BU1042" s="24"/>
      <c r="BV1042" s="24"/>
      <c r="BW1042" s="24"/>
      <c r="BX1042" s="24"/>
      <c r="BY1042" s="24"/>
      <c r="BZ1042" s="24"/>
      <c r="CA1042" s="24"/>
      <c r="CB1042" s="24"/>
      <c r="CC1042" s="24"/>
      <c r="CD1042" s="24"/>
      <c r="CE1042" s="24"/>
      <c r="CF1042" s="24"/>
      <c r="CG1042" s="24"/>
      <c r="CH1042" s="24"/>
      <c r="CI1042" s="24"/>
      <c r="CJ1042" s="24"/>
      <c r="CK1042" s="24"/>
      <c r="CL1042" s="24"/>
      <c r="CM1042" s="24"/>
      <c r="CN1042" s="24"/>
      <c r="CO1042" s="24"/>
      <c r="CP1042" s="24"/>
      <c r="CQ1042" s="24"/>
      <c r="CR1042" s="24"/>
      <c r="CS1042" s="24"/>
      <c r="CT1042" s="24"/>
      <c r="CU1042" s="24"/>
      <c r="CV1042" s="24"/>
      <c r="CW1042" s="24"/>
      <c r="CX1042" s="24"/>
      <c r="CY1042" s="24"/>
      <c r="CZ1042" s="24"/>
      <c r="DA1042" s="24"/>
      <c r="DB1042" s="24"/>
      <c r="DC1042" s="24"/>
      <c r="DD1042" s="24"/>
      <c r="DE1042" s="24"/>
      <c r="DF1042" s="24"/>
      <c r="DG1042" s="24"/>
      <c r="DH1042" s="24"/>
      <c r="DI1042" s="24"/>
      <c r="DJ1042" s="24"/>
      <c r="DK1042" s="24"/>
      <c r="DL1042" s="24"/>
      <c r="DM1042" s="24"/>
      <c r="DN1042" s="24"/>
      <c r="DO1042" s="24"/>
      <c r="DP1042" s="24"/>
      <c r="DQ1042" s="24"/>
      <c r="DR1042" s="24"/>
      <c r="DS1042" s="24"/>
      <c r="DT1042" s="24"/>
      <c r="DU1042" s="24"/>
      <c r="DV1042" s="24"/>
      <c r="DW1042" s="24"/>
      <c r="DX1042" s="24"/>
      <c r="DY1042" s="24"/>
      <c r="DZ1042" s="24"/>
      <c r="EA1042" s="24"/>
      <c r="EB1042" s="24"/>
      <c r="EC1042" s="24"/>
      <c r="ED1042" s="24"/>
      <c r="EE1042" s="24"/>
      <c r="EF1042" s="24"/>
      <c r="EG1042" s="24"/>
      <c r="EH1042" s="24"/>
      <c r="EI1042" s="24"/>
      <c r="EJ1042" s="24"/>
      <c r="EK1042" s="24"/>
      <c r="EL1042" s="24"/>
      <c r="EM1042" s="24"/>
      <c r="EN1042" s="24"/>
      <c r="EO1042" s="24"/>
      <c r="EP1042" s="24"/>
      <c r="EQ1042" s="24"/>
      <c r="ER1042" s="24"/>
      <c r="ES1042" s="24"/>
      <c r="ET1042" s="24"/>
      <c r="EU1042" s="24"/>
      <c r="EV1042" s="24"/>
      <c r="EW1042" s="24"/>
      <c r="EX1042" s="24"/>
      <c r="EY1042" s="24"/>
      <c r="EZ1042" s="24"/>
      <c r="FA1042" s="24"/>
      <c r="FB1042" s="24"/>
      <c r="FC1042" s="24"/>
      <c r="FD1042" s="24"/>
      <c r="FE1042" s="24"/>
      <c r="FF1042" s="24"/>
      <c r="FG1042" s="24"/>
      <c r="FH1042" s="24"/>
      <c r="FI1042" s="24"/>
      <c r="FJ1042" s="24"/>
      <c r="FK1042" s="24"/>
      <c r="FL1042" s="24"/>
      <c r="FM1042" s="24"/>
      <c r="FN1042" s="24"/>
      <c r="FO1042" s="24"/>
      <c r="FP1042" s="24"/>
      <c r="FQ1042" s="24"/>
      <c r="FR1042" s="24"/>
      <c r="FS1042" s="24"/>
      <c r="FT1042" s="24"/>
      <c r="FU1042" s="24"/>
      <c r="FV1042" s="24"/>
      <c r="FW1042" s="24"/>
      <c r="FX1042" s="24"/>
      <c r="FY1042" s="24"/>
      <c r="FZ1042" s="24"/>
      <c r="GA1042" s="24"/>
      <c r="GB1042" s="24"/>
      <c r="GC1042" s="24"/>
      <c r="GD1042" s="24"/>
      <c r="GE1042" s="24"/>
      <c r="GF1042" s="24"/>
      <c r="GG1042" s="24"/>
      <c r="GH1042" s="24"/>
      <c r="GI1042" s="24"/>
      <c r="GJ1042" s="24"/>
      <c r="GK1042" s="24"/>
      <c r="GL1042" s="24"/>
      <c r="GM1042" s="24"/>
      <c r="GN1042" s="24"/>
      <c r="GO1042" s="24"/>
      <c r="GP1042" s="24"/>
      <c r="GQ1042" s="24"/>
      <c r="GR1042" s="24"/>
      <c r="GS1042" s="24"/>
      <c r="GT1042" s="24"/>
      <c r="GU1042" s="24"/>
      <c r="GV1042" s="24"/>
      <c r="GW1042" s="24"/>
      <c r="GX1042" s="24"/>
      <c r="GY1042" s="24"/>
      <c r="GZ1042" s="24"/>
      <c r="HA1042" s="24"/>
      <c r="HB1042" s="24"/>
      <c r="HC1042" s="24"/>
      <c r="HD1042" s="24"/>
      <c r="HE1042" s="24"/>
      <c r="HF1042" s="24"/>
      <c r="HG1042" s="24"/>
      <c r="HH1042" s="24"/>
      <c r="HI1042" s="24"/>
      <c r="HJ1042" s="24"/>
      <c r="HK1042" s="24"/>
      <c r="HL1042" s="24"/>
      <c r="HM1042" s="24"/>
      <c r="HN1042" s="24"/>
      <c r="HO1042" s="24"/>
      <c r="HP1042" s="24"/>
      <c r="HQ1042" s="24"/>
      <c r="HR1042" s="24"/>
      <c r="HS1042" s="24"/>
      <c r="HT1042" s="24"/>
      <c r="HU1042" s="24"/>
      <c r="HV1042" s="24"/>
      <c r="HW1042" s="24"/>
      <c r="HX1042" s="24"/>
      <c r="HY1042" s="24"/>
      <c r="HZ1042" s="24"/>
      <c r="IA1042" s="24"/>
      <c r="IB1042" s="24"/>
      <c r="IC1042" s="24"/>
      <c r="ID1042" s="24"/>
    </row>
    <row r="1043" spans="13:238" x14ac:dyDescent="0.3">
      <c r="M1043" s="66"/>
      <c r="BF1043" s="23"/>
      <c r="BG1043" s="24"/>
      <c r="BH1043" s="24"/>
      <c r="BI1043" s="24"/>
      <c r="BJ1043" s="24"/>
      <c r="BK1043" s="24"/>
      <c r="BL1043" s="24"/>
      <c r="BM1043" s="24"/>
      <c r="BN1043" s="24"/>
      <c r="BO1043" s="24"/>
      <c r="BP1043" s="24"/>
      <c r="BQ1043" s="24"/>
      <c r="BR1043" s="24"/>
      <c r="BS1043" s="24"/>
      <c r="BT1043" s="24"/>
      <c r="BU1043" s="24"/>
      <c r="BV1043" s="24"/>
      <c r="BW1043" s="24"/>
      <c r="BX1043" s="24"/>
      <c r="BY1043" s="24"/>
      <c r="BZ1043" s="24"/>
      <c r="CA1043" s="24"/>
      <c r="CB1043" s="24"/>
      <c r="CC1043" s="24"/>
      <c r="CD1043" s="24"/>
      <c r="CE1043" s="24"/>
      <c r="CF1043" s="24"/>
      <c r="CG1043" s="24"/>
      <c r="CH1043" s="24"/>
      <c r="CI1043" s="24"/>
      <c r="CJ1043" s="24"/>
      <c r="CK1043" s="24"/>
      <c r="CL1043" s="24"/>
      <c r="CM1043" s="24"/>
      <c r="CN1043" s="24"/>
      <c r="CO1043" s="24"/>
      <c r="CP1043" s="24"/>
      <c r="CQ1043" s="24"/>
      <c r="CR1043" s="24"/>
      <c r="CS1043" s="24"/>
      <c r="CT1043" s="24"/>
      <c r="CU1043" s="24"/>
      <c r="CV1043" s="24"/>
      <c r="CW1043" s="24"/>
      <c r="CX1043" s="24"/>
      <c r="CY1043" s="24"/>
      <c r="CZ1043" s="24"/>
      <c r="DA1043" s="24"/>
      <c r="DB1043" s="24"/>
      <c r="DC1043" s="24"/>
      <c r="DD1043" s="24"/>
      <c r="DE1043" s="24"/>
      <c r="DF1043" s="24"/>
      <c r="DG1043" s="24"/>
      <c r="DH1043" s="24"/>
      <c r="DI1043" s="24"/>
      <c r="DJ1043" s="24"/>
      <c r="DK1043" s="24"/>
      <c r="DL1043" s="24"/>
      <c r="DM1043" s="24"/>
      <c r="DN1043" s="24"/>
      <c r="DO1043" s="24"/>
      <c r="DP1043" s="24"/>
      <c r="DQ1043" s="24"/>
      <c r="DR1043" s="24"/>
      <c r="DS1043" s="24"/>
      <c r="DT1043" s="24"/>
      <c r="DU1043" s="24"/>
      <c r="DV1043" s="24"/>
      <c r="DW1043" s="24"/>
      <c r="DX1043" s="24"/>
      <c r="DY1043" s="24"/>
      <c r="DZ1043" s="24"/>
      <c r="EA1043" s="24"/>
      <c r="EB1043" s="24"/>
      <c r="EC1043" s="24"/>
      <c r="ED1043" s="24"/>
      <c r="EE1043" s="24"/>
      <c r="EF1043" s="24"/>
      <c r="EG1043" s="24"/>
      <c r="EH1043" s="24"/>
      <c r="EI1043" s="24"/>
      <c r="EJ1043" s="24"/>
      <c r="EK1043" s="24"/>
      <c r="EL1043" s="24"/>
      <c r="EM1043" s="24"/>
      <c r="EN1043" s="24"/>
      <c r="EO1043" s="24"/>
      <c r="EP1043" s="24"/>
      <c r="EQ1043" s="24"/>
      <c r="ER1043" s="24"/>
      <c r="ES1043" s="24"/>
      <c r="ET1043" s="24"/>
      <c r="EU1043" s="24"/>
      <c r="EV1043" s="24"/>
      <c r="EW1043" s="24"/>
      <c r="EX1043" s="24"/>
      <c r="EY1043" s="24"/>
      <c r="EZ1043" s="24"/>
      <c r="FA1043" s="24"/>
      <c r="FB1043" s="24"/>
      <c r="FC1043" s="24"/>
      <c r="FD1043" s="24"/>
      <c r="FE1043" s="24"/>
      <c r="FF1043" s="24"/>
      <c r="FG1043" s="24"/>
      <c r="FH1043" s="24"/>
      <c r="FI1043" s="24"/>
      <c r="FJ1043" s="24"/>
      <c r="FK1043" s="24"/>
      <c r="FL1043" s="24"/>
      <c r="FM1043" s="24"/>
      <c r="FN1043" s="24"/>
      <c r="FO1043" s="24"/>
      <c r="FP1043" s="24"/>
      <c r="FQ1043" s="24"/>
      <c r="FR1043" s="24"/>
      <c r="FS1043" s="24"/>
      <c r="FT1043" s="24"/>
      <c r="FU1043" s="24"/>
      <c r="FV1043" s="24"/>
      <c r="FW1043" s="24"/>
      <c r="FX1043" s="24"/>
      <c r="FY1043" s="24"/>
      <c r="FZ1043" s="24"/>
      <c r="GA1043" s="24"/>
      <c r="GB1043" s="24"/>
      <c r="GC1043" s="24"/>
      <c r="GD1043" s="24"/>
      <c r="GE1043" s="24"/>
      <c r="GF1043" s="24"/>
      <c r="GG1043" s="24"/>
      <c r="GH1043" s="24"/>
      <c r="GI1043" s="24"/>
      <c r="GJ1043" s="24"/>
      <c r="GK1043" s="24"/>
      <c r="GL1043" s="24"/>
      <c r="GM1043" s="24"/>
      <c r="GN1043" s="24"/>
      <c r="GO1043" s="24"/>
      <c r="GP1043" s="24"/>
      <c r="GQ1043" s="24"/>
      <c r="GR1043" s="24"/>
      <c r="GS1043" s="24"/>
      <c r="GT1043" s="24"/>
      <c r="GU1043" s="24"/>
      <c r="GV1043" s="24"/>
      <c r="GW1043" s="24"/>
      <c r="GX1043" s="24"/>
      <c r="GY1043" s="24"/>
      <c r="GZ1043" s="24"/>
      <c r="HA1043" s="24"/>
      <c r="HB1043" s="24"/>
      <c r="HC1043" s="24"/>
      <c r="HD1043" s="24"/>
      <c r="HE1043" s="24"/>
      <c r="HF1043" s="24"/>
      <c r="HG1043" s="24"/>
      <c r="HH1043" s="24"/>
      <c r="HI1043" s="24"/>
      <c r="HJ1043" s="24"/>
      <c r="HK1043" s="24"/>
      <c r="HL1043" s="24"/>
      <c r="HM1043" s="24"/>
      <c r="HN1043" s="24"/>
      <c r="HO1043" s="24"/>
      <c r="HP1043" s="24"/>
      <c r="HQ1043" s="24"/>
      <c r="HR1043" s="24"/>
      <c r="HS1043" s="24"/>
      <c r="HT1043" s="24"/>
      <c r="HU1043" s="24"/>
      <c r="HV1043" s="24"/>
      <c r="HW1043" s="24"/>
      <c r="HX1043" s="24"/>
      <c r="HY1043" s="24"/>
      <c r="HZ1043" s="24"/>
      <c r="IA1043" s="24"/>
      <c r="IB1043" s="24"/>
      <c r="IC1043" s="24"/>
      <c r="ID1043" s="24"/>
    </row>
    <row r="1044" spans="13:238" x14ac:dyDescent="0.3">
      <c r="M1044" s="66"/>
      <c r="BF1044" s="23"/>
      <c r="BG1044" s="24"/>
      <c r="BH1044" s="24"/>
      <c r="BI1044" s="24"/>
      <c r="BJ1044" s="24"/>
      <c r="BK1044" s="24"/>
      <c r="BL1044" s="24"/>
      <c r="BM1044" s="24"/>
      <c r="BN1044" s="24"/>
      <c r="BO1044" s="24"/>
      <c r="BP1044" s="24"/>
      <c r="BQ1044" s="24"/>
      <c r="BR1044" s="24"/>
      <c r="BS1044" s="24"/>
      <c r="BT1044" s="24"/>
      <c r="BU1044" s="24"/>
      <c r="BV1044" s="24"/>
      <c r="BW1044" s="24"/>
      <c r="BX1044" s="24"/>
      <c r="BY1044" s="24"/>
      <c r="BZ1044" s="24"/>
      <c r="CA1044" s="24"/>
      <c r="CB1044" s="24"/>
      <c r="CC1044" s="24"/>
      <c r="CD1044" s="24"/>
      <c r="CE1044" s="24"/>
      <c r="CF1044" s="24"/>
      <c r="CG1044" s="24"/>
      <c r="CH1044" s="24"/>
      <c r="CI1044" s="24"/>
      <c r="CJ1044" s="24"/>
      <c r="CK1044" s="24"/>
      <c r="CL1044" s="24"/>
      <c r="CM1044" s="24"/>
      <c r="CN1044" s="24"/>
      <c r="CO1044" s="24"/>
      <c r="CP1044" s="24"/>
      <c r="CQ1044" s="24"/>
      <c r="CR1044" s="24"/>
      <c r="CS1044" s="24"/>
      <c r="CT1044" s="24"/>
      <c r="CU1044" s="24"/>
      <c r="CV1044" s="24"/>
      <c r="CW1044" s="24"/>
      <c r="CX1044" s="24"/>
      <c r="CY1044" s="24"/>
      <c r="CZ1044" s="24"/>
      <c r="DA1044" s="24"/>
      <c r="DB1044" s="24"/>
      <c r="DC1044" s="24"/>
      <c r="DD1044" s="24"/>
      <c r="DE1044" s="24"/>
      <c r="DF1044" s="24"/>
      <c r="DG1044" s="24"/>
      <c r="DH1044" s="24"/>
      <c r="DI1044" s="24"/>
      <c r="DJ1044" s="24"/>
      <c r="DK1044" s="24"/>
      <c r="DL1044" s="24"/>
      <c r="DM1044" s="24"/>
      <c r="DN1044" s="24"/>
      <c r="DO1044" s="24"/>
      <c r="DP1044" s="24"/>
      <c r="DQ1044" s="24"/>
      <c r="DR1044" s="24"/>
      <c r="DS1044" s="24"/>
      <c r="DT1044" s="24"/>
      <c r="DU1044" s="24"/>
      <c r="DV1044" s="24"/>
      <c r="DW1044" s="24"/>
      <c r="DX1044" s="24"/>
      <c r="DY1044" s="24"/>
      <c r="DZ1044" s="24"/>
      <c r="EA1044" s="24"/>
      <c r="EB1044" s="24"/>
      <c r="EC1044" s="24"/>
      <c r="ED1044" s="24"/>
      <c r="EE1044" s="24"/>
      <c r="EF1044" s="24"/>
      <c r="EG1044" s="24"/>
      <c r="EH1044" s="24"/>
      <c r="EI1044" s="24"/>
      <c r="EJ1044" s="24"/>
      <c r="EK1044" s="24"/>
      <c r="EL1044" s="24"/>
      <c r="EM1044" s="24"/>
      <c r="EN1044" s="24"/>
      <c r="EO1044" s="24"/>
      <c r="EP1044" s="24"/>
      <c r="EQ1044" s="24"/>
      <c r="ER1044" s="24"/>
      <c r="ES1044" s="24"/>
      <c r="ET1044" s="24"/>
      <c r="EU1044" s="24"/>
      <c r="EV1044" s="24"/>
      <c r="EW1044" s="24"/>
      <c r="EX1044" s="24"/>
      <c r="EY1044" s="24"/>
      <c r="EZ1044" s="24"/>
      <c r="FA1044" s="24"/>
      <c r="FB1044" s="24"/>
      <c r="FC1044" s="24"/>
      <c r="FD1044" s="24"/>
      <c r="FE1044" s="24"/>
      <c r="FF1044" s="24"/>
      <c r="FG1044" s="24"/>
      <c r="FH1044" s="24"/>
      <c r="FI1044" s="24"/>
      <c r="FJ1044" s="24"/>
      <c r="FK1044" s="24"/>
      <c r="FL1044" s="24"/>
      <c r="FM1044" s="24"/>
      <c r="FN1044" s="24"/>
      <c r="FO1044" s="24"/>
      <c r="FP1044" s="24"/>
      <c r="FQ1044" s="24"/>
      <c r="FR1044" s="24"/>
      <c r="FS1044" s="24"/>
      <c r="FT1044" s="24"/>
      <c r="FU1044" s="24"/>
      <c r="FV1044" s="24"/>
      <c r="FW1044" s="24"/>
      <c r="FX1044" s="24"/>
      <c r="FY1044" s="24"/>
      <c r="FZ1044" s="24"/>
      <c r="GA1044" s="24"/>
      <c r="GB1044" s="24"/>
      <c r="GC1044" s="24"/>
      <c r="GD1044" s="24"/>
      <c r="GE1044" s="24"/>
      <c r="GF1044" s="24"/>
      <c r="GG1044" s="24"/>
      <c r="GH1044" s="24"/>
      <c r="GI1044" s="24"/>
      <c r="GJ1044" s="24"/>
      <c r="GK1044" s="24"/>
      <c r="GL1044" s="24"/>
      <c r="GM1044" s="24"/>
      <c r="GN1044" s="24"/>
      <c r="GO1044" s="24"/>
      <c r="GP1044" s="24"/>
      <c r="GQ1044" s="24"/>
      <c r="GR1044" s="24"/>
      <c r="GS1044" s="24"/>
      <c r="GT1044" s="24"/>
      <c r="GU1044" s="24"/>
      <c r="GV1044" s="24"/>
      <c r="GW1044" s="24"/>
      <c r="GX1044" s="24"/>
      <c r="GY1044" s="24"/>
      <c r="GZ1044" s="24"/>
      <c r="HA1044" s="24"/>
      <c r="HB1044" s="24"/>
      <c r="HC1044" s="24"/>
      <c r="HD1044" s="24"/>
      <c r="HE1044" s="24"/>
      <c r="HF1044" s="24"/>
      <c r="HG1044" s="24"/>
      <c r="HH1044" s="24"/>
      <c r="HI1044" s="24"/>
      <c r="HJ1044" s="24"/>
      <c r="HK1044" s="24"/>
      <c r="HL1044" s="24"/>
      <c r="HM1044" s="24"/>
      <c r="HN1044" s="24"/>
      <c r="HO1044" s="24"/>
      <c r="HP1044" s="24"/>
      <c r="HQ1044" s="24"/>
      <c r="HR1044" s="24"/>
      <c r="HS1044" s="24"/>
      <c r="HT1044" s="24"/>
      <c r="HU1044" s="24"/>
      <c r="HV1044" s="24"/>
      <c r="HW1044" s="24"/>
      <c r="HX1044" s="24"/>
      <c r="HY1044" s="24"/>
      <c r="HZ1044" s="24"/>
      <c r="IA1044" s="24"/>
      <c r="IB1044" s="24"/>
      <c r="IC1044" s="24"/>
      <c r="ID1044" s="24"/>
    </row>
    <row r="1045" spans="13:238" x14ac:dyDescent="0.3">
      <c r="M1045" s="66"/>
      <c r="BF1045" s="23"/>
      <c r="BG1045" s="24"/>
      <c r="BH1045" s="24"/>
      <c r="BI1045" s="24"/>
      <c r="BJ1045" s="24"/>
      <c r="BK1045" s="24"/>
      <c r="BL1045" s="24"/>
      <c r="BM1045" s="24"/>
      <c r="BN1045" s="24"/>
      <c r="BO1045" s="24"/>
      <c r="BP1045" s="24"/>
      <c r="BQ1045" s="24"/>
      <c r="BR1045" s="24"/>
      <c r="BS1045" s="24"/>
      <c r="BT1045" s="24"/>
      <c r="BU1045" s="24"/>
      <c r="BV1045" s="24"/>
      <c r="BW1045" s="24"/>
      <c r="BX1045" s="24"/>
      <c r="BY1045" s="24"/>
      <c r="BZ1045" s="24"/>
      <c r="CA1045" s="24"/>
      <c r="CB1045" s="24"/>
      <c r="CC1045" s="24"/>
      <c r="CD1045" s="24"/>
      <c r="CE1045" s="24"/>
      <c r="CF1045" s="24"/>
      <c r="CG1045" s="24"/>
      <c r="CH1045" s="24"/>
      <c r="CI1045" s="24"/>
      <c r="CJ1045" s="24"/>
      <c r="CK1045" s="24"/>
      <c r="CL1045" s="24"/>
      <c r="CM1045" s="24"/>
      <c r="CN1045" s="24"/>
      <c r="CO1045" s="24"/>
      <c r="CP1045" s="24"/>
      <c r="CQ1045" s="24"/>
      <c r="CR1045" s="24"/>
      <c r="CS1045" s="24"/>
      <c r="CT1045" s="24"/>
      <c r="CU1045" s="24"/>
      <c r="CV1045" s="24"/>
      <c r="CW1045" s="24"/>
      <c r="CX1045" s="24"/>
      <c r="CY1045" s="24"/>
      <c r="CZ1045" s="24"/>
      <c r="DA1045" s="24"/>
      <c r="DB1045" s="24"/>
      <c r="DC1045" s="24"/>
      <c r="DD1045" s="24"/>
      <c r="DE1045" s="24"/>
      <c r="DF1045" s="24"/>
      <c r="DG1045" s="24"/>
      <c r="DH1045" s="24"/>
      <c r="DI1045" s="24"/>
      <c r="DJ1045" s="24"/>
      <c r="DK1045" s="24"/>
      <c r="DL1045" s="24"/>
      <c r="DM1045" s="24"/>
      <c r="DN1045" s="24"/>
      <c r="DO1045" s="24"/>
      <c r="DP1045" s="24"/>
      <c r="DQ1045" s="24"/>
      <c r="DR1045" s="24"/>
      <c r="DS1045" s="24"/>
      <c r="DT1045" s="24"/>
      <c r="DU1045" s="24"/>
      <c r="DV1045" s="24"/>
      <c r="DW1045" s="24"/>
      <c r="DX1045" s="24"/>
      <c r="DY1045" s="24"/>
      <c r="DZ1045" s="24"/>
      <c r="EA1045" s="24"/>
      <c r="EB1045" s="24"/>
      <c r="EC1045" s="24"/>
      <c r="ED1045" s="24"/>
      <c r="EE1045" s="24"/>
      <c r="EF1045" s="24"/>
      <c r="EG1045" s="24"/>
      <c r="EH1045" s="24"/>
      <c r="EI1045" s="24"/>
      <c r="EJ1045" s="24"/>
      <c r="EK1045" s="24"/>
      <c r="EL1045" s="24"/>
      <c r="EM1045" s="24"/>
      <c r="EN1045" s="24"/>
      <c r="EO1045" s="24"/>
      <c r="EP1045" s="24"/>
      <c r="EQ1045" s="24"/>
      <c r="ER1045" s="24"/>
      <c r="ES1045" s="24"/>
      <c r="ET1045" s="24"/>
      <c r="EU1045" s="24"/>
      <c r="EV1045" s="24"/>
      <c r="EW1045" s="24"/>
      <c r="EX1045" s="24"/>
      <c r="EY1045" s="24"/>
      <c r="EZ1045" s="24"/>
      <c r="FA1045" s="24"/>
      <c r="FB1045" s="24"/>
      <c r="FC1045" s="24"/>
      <c r="FD1045" s="24"/>
      <c r="FE1045" s="24"/>
      <c r="FF1045" s="24"/>
      <c r="FG1045" s="24"/>
      <c r="FH1045" s="24"/>
      <c r="FI1045" s="24"/>
      <c r="FJ1045" s="24"/>
      <c r="FK1045" s="24"/>
      <c r="FL1045" s="24"/>
      <c r="FM1045" s="24"/>
      <c r="FN1045" s="24"/>
      <c r="FO1045" s="24"/>
      <c r="FP1045" s="24"/>
      <c r="FQ1045" s="24"/>
      <c r="FR1045" s="24"/>
      <c r="FS1045" s="24"/>
      <c r="FT1045" s="24"/>
      <c r="FU1045" s="24"/>
      <c r="FV1045" s="24"/>
      <c r="FW1045" s="24"/>
      <c r="FX1045" s="24"/>
      <c r="FY1045" s="24"/>
      <c r="FZ1045" s="24"/>
      <c r="GA1045" s="24"/>
      <c r="GB1045" s="24"/>
      <c r="GC1045" s="24"/>
      <c r="GD1045" s="24"/>
      <c r="GE1045" s="24"/>
      <c r="GF1045" s="24"/>
      <c r="GG1045" s="24"/>
      <c r="GH1045" s="24"/>
      <c r="GI1045" s="24"/>
      <c r="GJ1045" s="24"/>
      <c r="GK1045" s="24"/>
      <c r="GL1045" s="24"/>
      <c r="GM1045" s="24"/>
      <c r="GN1045" s="24"/>
      <c r="GO1045" s="24"/>
      <c r="GP1045" s="24"/>
      <c r="GQ1045" s="24"/>
      <c r="GR1045" s="24"/>
      <c r="GS1045" s="24"/>
      <c r="GT1045" s="24"/>
      <c r="GU1045" s="24"/>
      <c r="GV1045" s="24"/>
      <c r="GW1045" s="24"/>
      <c r="GX1045" s="24"/>
      <c r="GY1045" s="24"/>
      <c r="GZ1045" s="24"/>
      <c r="HA1045" s="24"/>
      <c r="HB1045" s="24"/>
      <c r="HC1045" s="24"/>
      <c r="HD1045" s="24"/>
      <c r="HE1045" s="24"/>
      <c r="HF1045" s="24"/>
      <c r="HG1045" s="24"/>
      <c r="HH1045" s="24"/>
      <c r="HI1045" s="24"/>
      <c r="HJ1045" s="24"/>
      <c r="HK1045" s="24"/>
      <c r="HL1045" s="24"/>
      <c r="HM1045" s="24"/>
      <c r="HN1045" s="24"/>
      <c r="HO1045" s="24"/>
      <c r="HP1045" s="24"/>
      <c r="HQ1045" s="24"/>
      <c r="HR1045" s="24"/>
      <c r="HS1045" s="24"/>
      <c r="HT1045" s="24"/>
      <c r="HU1045" s="24"/>
      <c r="HV1045" s="24"/>
      <c r="HW1045" s="24"/>
      <c r="HX1045" s="24"/>
      <c r="HY1045" s="24"/>
      <c r="HZ1045" s="24"/>
      <c r="IA1045" s="24"/>
      <c r="IB1045" s="24"/>
      <c r="IC1045" s="24"/>
      <c r="ID1045" s="24"/>
    </row>
    <row r="1046" spans="13:238" x14ac:dyDescent="0.3">
      <c r="M1046" s="66"/>
      <c r="BF1046" s="23"/>
      <c r="BG1046" s="24"/>
      <c r="BH1046" s="24"/>
      <c r="BI1046" s="24"/>
      <c r="BJ1046" s="24"/>
      <c r="BK1046" s="24"/>
      <c r="BL1046" s="24"/>
      <c r="BM1046" s="24"/>
      <c r="BN1046" s="24"/>
      <c r="BO1046" s="24"/>
      <c r="BP1046" s="24"/>
      <c r="BQ1046" s="24"/>
      <c r="BR1046" s="24"/>
      <c r="BS1046" s="24"/>
      <c r="BT1046" s="24"/>
      <c r="BU1046" s="24"/>
      <c r="BV1046" s="24"/>
      <c r="BW1046" s="24"/>
      <c r="BX1046" s="24"/>
      <c r="BY1046" s="24"/>
      <c r="BZ1046" s="24"/>
      <c r="CA1046" s="24"/>
      <c r="CB1046" s="24"/>
      <c r="CC1046" s="24"/>
      <c r="CD1046" s="24"/>
      <c r="CE1046" s="24"/>
      <c r="CF1046" s="24"/>
      <c r="CG1046" s="24"/>
      <c r="CH1046" s="24"/>
      <c r="CI1046" s="24"/>
      <c r="CJ1046" s="24"/>
      <c r="CK1046" s="24"/>
      <c r="CL1046" s="24"/>
      <c r="CM1046" s="24"/>
      <c r="CN1046" s="24"/>
      <c r="CO1046" s="24"/>
      <c r="CP1046" s="24"/>
      <c r="CQ1046" s="24"/>
      <c r="CR1046" s="24"/>
      <c r="CS1046" s="24"/>
      <c r="CT1046" s="24"/>
      <c r="CU1046" s="24"/>
      <c r="CV1046" s="24"/>
      <c r="CW1046" s="24"/>
      <c r="CX1046" s="24"/>
      <c r="CY1046" s="24"/>
      <c r="CZ1046" s="24"/>
      <c r="DA1046" s="24"/>
      <c r="DB1046" s="24"/>
      <c r="DC1046" s="24"/>
      <c r="DD1046" s="24"/>
      <c r="DE1046" s="24"/>
      <c r="DF1046" s="24"/>
      <c r="DG1046" s="24"/>
      <c r="DH1046" s="24"/>
      <c r="DI1046" s="24"/>
      <c r="DJ1046" s="24"/>
      <c r="DK1046" s="24"/>
      <c r="DL1046" s="24"/>
      <c r="DM1046" s="24"/>
      <c r="DN1046" s="24"/>
      <c r="DO1046" s="24"/>
      <c r="DP1046" s="24"/>
      <c r="DQ1046" s="24"/>
      <c r="DR1046" s="24"/>
      <c r="DS1046" s="24"/>
      <c r="DT1046" s="24"/>
      <c r="DU1046" s="24"/>
      <c r="DV1046" s="24"/>
      <c r="DW1046" s="24"/>
      <c r="DX1046" s="24"/>
      <c r="DY1046" s="24"/>
      <c r="DZ1046" s="24"/>
      <c r="EA1046" s="24"/>
      <c r="EB1046" s="24"/>
      <c r="EC1046" s="24"/>
      <c r="ED1046" s="24"/>
      <c r="EE1046" s="24"/>
      <c r="EF1046" s="24"/>
      <c r="EG1046" s="24"/>
      <c r="EH1046" s="24"/>
      <c r="EI1046" s="24"/>
      <c r="EJ1046" s="24"/>
      <c r="EK1046" s="24"/>
      <c r="EL1046" s="24"/>
      <c r="EM1046" s="24"/>
      <c r="EN1046" s="24"/>
      <c r="EO1046" s="24"/>
      <c r="EP1046" s="24"/>
      <c r="EQ1046" s="24"/>
      <c r="ER1046" s="24"/>
      <c r="ES1046" s="24"/>
      <c r="ET1046" s="24"/>
      <c r="EU1046" s="24"/>
      <c r="EV1046" s="24"/>
      <c r="EW1046" s="24"/>
      <c r="EX1046" s="24"/>
      <c r="EY1046" s="24"/>
      <c r="EZ1046" s="24"/>
      <c r="FA1046" s="24"/>
      <c r="FB1046" s="24"/>
      <c r="FC1046" s="24"/>
      <c r="FD1046" s="24"/>
      <c r="FE1046" s="24"/>
      <c r="FF1046" s="24"/>
      <c r="FG1046" s="24"/>
      <c r="FH1046" s="24"/>
      <c r="FI1046" s="24"/>
      <c r="FJ1046" s="24"/>
      <c r="FK1046" s="24"/>
      <c r="FL1046" s="24"/>
      <c r="FM1046" s="24"/>
      <c r="FN1046" s="24"/>
      <c r="FO1046" s="24"/>
      <c r="FP1046" s="24"/>
      <c r="FQ1046" s="24"/>
      <c r="FR1046" s="24"/>
      <c r="FS1046" s="24"/>
      <c r="FT1046" s="24"/>
      <c r="FU1046" s="24"/>
      <c r="FV1046" s="24"/>
      <c r="FW1046" s="24"/>
      <c r="FX1046" s="24"/>
      <c r="FY1046" s="24"/>
      <c r="FZ1046" s="24"/>
      <c r="GA1046" s="24"/>
      <c r="GB1046" s="24"/>
      <c r="GC1046" s="24"/>
      <c r="GD1046" s="24"/>
      <c r="GE1046" s="24"/>
      <c r="GF1046" s="24"/>
      <c r="GG1046" s="24"/>
      <c r="GH1046" s="24"/>
      <c r="GI1046" s="24"/>
      <c r="GJ1046" s="24"/>
      <c r="GK1046" s="24"/>
      <c r="GL1046" s="24"/>
      <c r="GM1046" s="24"/>
      <c r="GN1046" s="24"/>
      <c r="GO1046" s="24"/>
      <c r="GP1046" s="24"/>
      <c r="GQ1046" s="24"/>
      <c r="GR1046" s="24"/>
      <c r="GS1046" s="24"/>
      <c r="GT1046" s="24"/>
      <c r="GU1046" s="24"/>
      <c r="GV1046" s="24"/>
      <c r="GW1046" s="24"/>
      <c r="GX1046" s="24"/>
      <c r="GY1046" s="24"/>
      <c r="GZ1046" s="24"/>
      <c r="HA1046" s="24"/>
      <c r="HB1046" s="24"/>
      <c r="HC1046" s="24"/>
      <c r="HD1046" s="24"/>
      <c r="HE1046" s="24"/>
      <c r="HF1046" s="24"/>
      <c r="HG1046" s="24"/>
      <c r="HH1046" s="24"/>
      <c r="HI1046" s="24"/>
      <c r="HJ1046" s="24"/>
      <c r="HK1046" s="24"/>
      <c r="HL1046" s="24"/>
      <c r="HM1046" s="24"/>
      <c r="HN1046" s="24"/>
      <c r="HO1046" s="24"/>
      <c r="HP1046" s="24"/>
      <c r="HQ1046" s="24"/>
      <c r="HR1046" s="24"/>
      <c r="HS1046" s="24"/>
      <c r="HT1046" s="24"/>
      <c r="HU1046" s="24"/>
      <c r="HV1046" s="24"/>
      <c r="HW1046" s="24"/>
      <c r="HX1046" s="24"/>
      <c r="HY1046" s="24"/>
      <c r="HZ1046" s="24"/>
      <c r="IA1046" s="24"/>
      <c r="IB1046" s="24"/>
      <c r="IC1046" s="24"/>
      <c r="ID1046" s="24"/>
    </row>
    <row r="1047" spans="13:238" x14ac:dyDescent="0.3">
      <c r="M1047" s="66"/>
      <c r="BF1047" s="23"/>
      <c r="BG1047" s="24"/>
      <c r="BH1047" s="24"/>
      <c r="BI1047" s="24"/>
      <c r="BJ1047" s="24"/>
      <c r="BK1047" s="24"/>
      <c r="BL1047" s="24"/>
      <c r="BM1047" s="24"/>
      <c r="BN1047" s="24"/>
      <c r="BO1047" s="24"/>
      <c r="BP1047" s="24"/>
      <c r="BQ1047" s="24"/>
      <c r="BR1047" s="24"/>
      <c r="BS1047" s="24"/>
      <c r="BT1047" s="24"/>
      <c r="BU1047" s="24"/>
      <c r="BV1047" s="24"/>
      <c r="BW1047" s="24"/>
      <c r="BX1047" s="24"/>
      <c r="BY1047" s="24"/>
      <c r="BZ1047" s="24"/>
      <c r="CA1047" s="24"/>
      <c r="CB1047" s="24"/>
      <c r="CC1047" s="24"/>
      <c r="CD1047" s="24"/>
      <c r="CE1047" s="24"/>
      <c r="CF1047" s="24"/>
      <c r="CG1047" s="24"/>
      <c r="CH1047" s="24"/>
      <c r="CI1047" s="24"/>
      <c r="CJ1047" s="24"/>
      <c r="CK1047" s="24"/>
      <c r="CL1047" s="24"/>
      <c r="CM1047" s="24"/>
      <c r="CN1047" s="24"/>
      <c r="CO1047" s="24"/>
      <c r="CP1047" s="24"/>
      <c r="CQ1047" s="24"/>
      <c r="CR1047" s="24"/>
      <c r="CS1047" s="24"/>
      <c r="CT1047" s="24"/>
      <c r="CU1047" s="24"/>
      <c r="CV1047" s="24"/>
      <c r="CW1047" s="24"/>
      <c r="CX1047" s="24"/>
      <c r="CY1047" s="24"/>
      <c r="CZ1047" s="24"/>
      <c r="DA1047" s="24"/>
      <c r="DB1047" s="24"/>
      <c r="DC1047" s="24"/>
      <c r="DD1047" s="24"/>
      <c r="DE1047" s="24"/>
      <c r="DF1047" s="24"/>
      <c r="DG1047" s="24"/>
      <c r="DH1047" s="24"/>
      <c r="DI1047" s="24"/>
      <c r="DJ1047" s="24"/>
      <c r="DK1047" s="24"/>
      <c r="DL1047" s="24"/>
      <c r="DM1047" s="24"/>
      <c r="DN1047" s="24"/>
      <c r="DO1047" s="24"/>
      <c r="DP1047" s="24"/>
      <c r="DQ1047" s="24"/>
      <c r="DR1047" s="24"/>
      <c r="DS1047" s="24"/>
      <c r="DT1047" s="24"/>
      <c r="DU1047" s="24"/>
      <c r="DV1047" s="24"/>
      <c r="DW1047" s="24"/>
      <c r="DX1047" s="24"/>
      <c r="DY1047" s="24"/>
      <c r="DZ1047" s="24"/>
      <c r="EA1047" s="24"/>
      <c r="EB1047" s="24"/>
      <c r="EC1047" s="24"/>
      <c r="ED1047" s="24"/>
      <c r="EE1047" s="24"/>
      <c r="EF1047" s="24"/>
      <c r="EG1047" s="24"/>
      <c r="EH1047" s="24"/>
      <c r="EI1047" s="24"/>
      <c r="EJ1047" s="24"/>
      <c r="EK1047" s="24"/>
      <c r="EL1047" s="24"/>
      <c r="EM1047" s="24"/>
      <c r="EN1047" s="24"/>
      <c r="EO1047" s="24"/>
      <c r="EP1047" s="24"/>
      <c r="EQ1047" s="24"/>
      <c r="ER1047" s="24"/>
      <c r="ES1047" s="24"/>
      <c r="ET1047" s="24"/>
      <c r="EU1047" s="24"/>
      <c r="EV1047" s="24"/>
      <c r="EW1047" s="24"/>
      <c r="EX1047" s="24"/>
      <c r="EY1047" s="24"/>
      <c r="EZ1047" s="24"/>
      <c r="FA1047" s="24"/>
      <c r="FB1047" s="24"/>
      <c r="FC1047" s="24"/>
      <c r="FD1047" s="24"/>
      <c r="FE1047" s="24"/>
      <c r="FF1047" s="24"/>
      <c r="FG1047" s="24"/>
      <c r="FH1047" s="24"/>
      <c r="FI1047" s="24"/>
      <c r="FJ1047" s="24"/>
      <c r="FK1047" s="24"/>
      <c r="FL1047" s="24"/>
      <c r="FM1047" s="24"/>
      <c r="FN1047" s="24"/>
      <c r="FO1047" s="24"/>
      <c r="FP1047" s="24"/>
      <c r="FQ1047" s="24"/>
      <c r="FR1047" s="24"/>
      <c r="FS1047" s="24"/>
      <c r="FT1047" s="24"/>
      <c r="FU1047" s="24"/>
      <c r="FV1047" s="24"/>
      <c r="FW1047" s="24"/>
      <c r="FX1047" s="24"/>
      <c r="FY1047" s="24"/>
      <c r="FZ1047" s="24"/>
      <c r="GA1047" s="24"/>
      <c r="GB1047" s="24"/>
      <c r="GC1047" s="24"/>
      <c r="GD1047" s="24"/>
      <c r="GE1047" s="24"/>
      <c r="GF1047" s="24"/>
      <c r="GG1047" s="24"/>
      <c r="GH1047" s="24"/>
      <c r="GI1047" s="24"/>
      <c r="GJ1047" s="24"/>
      <c r="GK1047" s="24"/>
      <c r="GL1047" s="24"/>
      <c r="GM1047" s="24"/>
      <c r="GN1047" s="24"/>
      <c r="GO1047" s="24"/>
      <c r="GP1047" s="24"/>
      <c r="GQ1047" s="24"/>
      <c r="GR1047" s="24"/>
      <c r="GS1047" s="24"/>
      <c r="GT1047" s="24"/>
      <c r="GU1047" s="24"/>
      <c r="GV1047" s="24"/>
      <c r="GW1047" s="24"/>
      <c r="GX1047" s="24"/>
      <c r="GY1047" s="24"/>
      <c r="GZ1047" s="24"/>
      <c r="HA1047" s="24"/>
      <c r="HB1047" s="24"/>
      <c r="HC1047" s="24"/>
      <c r="HD1047" s="24"/>
      <c r="HE1047" s="24"/>
      <c r="HF1047" s="24"/>
      <c r="HG1047" s="24"/>
      <c r="HH1047" s="24"/>
      <c r="HI1047" s="24"/>
      <c r="HJ1047" s="24"/>
      <c r="HK1047" s="24"/>
      <c r="HL1047" s="24"/>
      <c r="HM1047" s="24"/>
      <c r="HN1047" s="24"/>
      <c r="HO1047" s="24"/>
      <c r="HP1047" s="24"/>
      <c r="HQ1047" s="24"/>
      <c r="HR1047" s="24"/>
      <c r="HS1047" s="24"/>
      <c r="HT1047" s="24"/>
      <c r="HU1047" s="24"/>
      <c r="HV1047" s="24"/>
      <c r="HW1047" s="24"/>
      <c r="HX1047" s="24"/>
      <c r="HY1047" s="24"/>
      <c r="HZ1047" s="24"/>
      <c r="IA1047" s="24"/>
      <c r="IB1047" s="24"/>
      <c r="IC1047" s="24"/>
      <c r="ID1047" s="24"/>
    </row>
    <row r="1048" spans="13:238" x14ac:dyDescent="0.3">
      <c r="M1048" s="66"/>
      <c r="BF1048" s="23"/>
      <c r="BG1048" s="24"/>
      <c r="BH1048" s="24"/>
      <c r="BI1048" s="24"/>
      <c r="BJ1048" s="24"/>
      <c r="BK1048" s="24"/>
      <c r="BL1048" s="24"/>
      <c r="BM1048" s="24"/>
      <c r="BN1048" s="24"/>
      <c r="BO1048" s="24"/>
      <c r="BP1048" s="24"/>
      <c r="BQ1048" s="24"/>
      <c r="BR1048" s="24"/>
      <c r="BS1048" s="24"/>
      <c r="BT1048" s="24"/>
      <c r="BU1048" s="24"/>
      <c r="BV1048" s="24"/>
      <c r="BW1048" s="24"/>
      <c r="BX1048" s="24"/>
      <c r="BY1048" s="24"/>
      <c r="BZ1048" s="24"/>
      <c r="CA1048" s="24"/>
      <c r="CB1048" s="24"/>
      <c r="CC1048" s="24"/>
      <c r="CD1048" s="24"/>
      <c r="CE1048" s="24"/>
      <c r="CF1048" s="24"/>
      <c r="CG1048" s="24"/>
      <c r="CH1048" s="24"/>
      <c r="CI1048" s="24"/>
      <c r="CJ1048" s="24"/>
      <c r="CK1048" s="24"/>
      <c r="CL1048" s="24"/>
      <c r="CM1048" s="24"/>
      <c r="CN1048" s="24"/>
      <c r="CO1048" s="24"/>
      <c r="CP1048" s="24"/>
      <c r="CQ1048" s="24"/>
      <c r="CR1048" s="24"/>
      <c r="CS1048" s="24"/>
      <c r="CT1048" s="24"/>
      <c r="CU1048" s="24"/>
      <c r="CV1048" s="24"/>
      <c r="CW1048" s="24"/>
      <c r="CX1048" s="24"/>
      <c r="CY1048" s="24"/>
      <c r="CZ1048" s="24"/>
      <c r="DA1048" s="24"/>
      <c r="DB1048" s="24"/>
      <c r="DC1048" s="24"/>
      <c r="DD1048" s="24"/>
      <c r="DE1048" s="24"/>
      <c r="DF1048" s="24"/>
      <c r="DG1048" s="24"/>
      <c r="DH1048" s="24"/>
      <c r="DI1048" s="24"/>
      <c r="DJ1048" s="24"/>
      <c r="DK1048" s="24"/>
      <c r="DL1048" s="24"/>
      <c r="DM1048" s="24"/>
      <c r="DN1048" s="24"/>
      <c r="DO1048" s="24"/>
      <c r="DP1048" s="24"/>
      <c r="DQ1048" s="24"/>
      <c r="DR1048" s="24"/>
      <c r="DS1048" s="24"/>
      <c r="DT1048" s="24"/>
      <c r="DU1048" s="24"/>
      <c r="DV1048" s="24"/>
      <c r="DW1048" s="24"/>
      <c r="DX1048" s="24"/>
      <c r="DY1048" s="24"/>
      <c r="DZ1048" s="24"/>
      <c r="EA1048" s="24"/>
      <c r="EB1048" s="24"/>
      <c r="EC1048" s="24"/>
      <c r="ED1048" s="24"/>
      <c r="EE1048" s="24"/>
      <c r="EF1048" s="24"/>
      <c r="EG1048" s="24"/>
      <c r="EH1048" s="24"/>
      <c r="EI1048" s="24"/>
      <c r="EJ1048" s="24"/>
      <c r="EK1048" s="24"/>
      <c r="EL1048" s="24"/>
      <c r="EM1048" s="24"/>
      <c r="EN1048" s="24"/>
      <c r="EO1048" s="24"/>
      <c r="EP1048" s="24"/>
      <c r="EQ1048" s="24"/>
      <c r="ER1048" s="24"/>
      <c r="ES1048" s="24"/>
      <c r="ET1048" s="24"/>
      <c r="EU1048" s="24"/>
      <c r="EV1048" s="24"/>
      <c r="EW1048" s="24"/>
      <c r="EX1048" s="24"/>
      <c r="EY1048" s="24"/>
      <c r="EZ1048" s="24"/>
      <c r="FA1048" s="24"/>
      <c r="FB1048" s="24"/>
      <c r="FC1048" s="24"/>
      <c r="FD1048" s="24"/>
      <c r="FE1048" s="24"/>
      <c r="FF1048" s="24"/>
      <c r="FG1048" s="24"/>
      <c r="FH1048" s="24"/>
      <c r="FI1048" s="24"/>
      <c r="FJ1048" s="24"/>
      <c r="FK1048" s="24"/>
      <c r="FL1048" s="24"/>
      <c r="FM1048" s="24"/>
      <c r="FN1048" s="24"/>
      <c r="FO1048" s="24"/>
      <c r="FP1048" s="24"/>
      <c r="FQ1048" s="24"/>
      <c r="FR1048" s="24"/>
      <c r="FS1048" s="24"/>
      <c r="FT1048" s="24"/>
      <c r="FU1048" s="24"/>
      <c r="FV1048" s="24"/>
      <c r="FW1048" s="24"/>
      <c r="FX1048" s="24"/>
      <c r="FY1048" s="24"/>
      <c r="FZ1048" s="24"/>
      <c r="GA1048" s="24"/>
      <c r="GB1048" s="24"/>
      <c r="GC1048" s="24"/>
      <c r="GD1048" s="24"/>
      <c r="GE1048" s="24"/>
      <c r="GF1048" s="24"/>
      <c r="GG1048" s="24"/>
      <c r="GH1048" s="24"/>
      <c r="GI1048" s="24"/>
      <c r="GJ1048" s="24"/>
      <c r="GK1048" s="24"/>
      <c r="GL1048" s="24"/>
      <c r="GM1048" s="24"/>
      <c r="GN1048" s="24"/>
      <c r="GO1048" s="24"/>
      <c r="GP1048" s="24"/>
      <c r="GQ1048" s="24"/>
      <c r="GR1048" s="24"/>
      <c r="GS1048" s="24"/>
      <c r="GT1048" s="24"/>
      <c r="GU1048" s="24"/>
      <c r="GV1048" s="24"/>
      <c r="GW1048" s="24"/>
      <c r="GX1048" s="24"/>
      <c r="GY1048" s="24"/>
      <c r="GZ1048" s="24"/>
      <c r="HA1048" s="24"/>
      <c r="HB1048" s="24"/>
      <c r="HC1048" s="24"/>
      <c r="HD1048" s="24"/>
      <c r="HE1048" s="24"/>
      <c r="HF1048" s="24"/>
      <c r="HG1048" s="24"/>
      <c r="HH1048" s="24"/>
      <c r="HI1048" s="24"/>
      <c r="HJ1048" s="24"/>
      <c r="HK1048" s="24"/>
      <c r="HL1048" s="24"/>
      <c r="HM1048" s="24"/>
      <c r="HN1048" s="24"/>
      <c r="HO1048" s="24"/>
      <c r="HP1048" s="24"/>
      <c r="HQ1048" s="24"/>
      <c r="HR1048" s="24"/>
      <c r="HS1048" s="24"/>
      <c r="HT1048" s="24"/>
      <c r="HU1048" s="24"/>
      <c r="HV1048" s="24"/>
      <c r="HW1048" s="24"/>
      <c r="HX1048" s="24"/>
      <c r="HY1048" s="24"/>
      <c r="HZ1048" s="24"/>
      <c r="IA1048" s="24"/>
      <c r="IB1048" s="24"/>
      <c r="IC1048" s="24"/>
      <c r="ID1048" s="24"/>
    </row>
    <row r="1049" spans="13:238" x14ac:dyDescent="0.3">
      <c r="M1049" s="66"/>
      <c r="BF1049" s="23"/>
      <c r="BG1049" s="24"/>
      <c r="BH1049" s="24"/>
      <c r="BI1049" s="24"/>
      <c r="BJ1049" s="24"/>
      <c r="BK1049" s="24"/>
      <c r="BL1049" s="24"/>
      <c r="BM1049" s="24"/>
      <c r="BN1049" s="24"/>
      <c r="BO1049" s="24"/>
      <c r="BP1049" s="24"/>
      <c r="BQ1049" s="24"/>
      <c r="BR1049" s="24"/>
      <c r="BS1049" s="24"/>
      <c r="BT1049" s="24"/>
      <c r="BU1049" s="24"/>
      <c r="BV1049" s="24"/>
      <c r="BW1049" s="24"/>
      <c r="BX1049" s="24"/>
      <c r="BY1049" s="24"/>
      <c r="BZ1049" s="24"/>
      <c r="CA1049" s="24"/>
      <c r="CB1049" s="24"/>
      <c r="CC1049" s="24"/>
      <c r="CD1049" s="24"/>
      <c r="CE1049" s="24"/>
      <c r="CF1049" s="24"/>
      <c r="CG1049" s="24"/>
      <c r="CH1049" s="24"/>
      <c r="CI1049" s="24"/>
      <c r="CJ1049" s="24"/>
      <c r="CK1049" s="24"/>
      <c r="CL1049" s="24"/>
      <c r="CM1049" s="24"/>
      <c r="CN1049" s="24"/>
      <c r="CO1049" s="24"/>
      <c r="CP1049" s="24"/>
      <c r="CQ1049" s="24"/>
      <c r="CR1049" s="24"/>
      <c r="CS1049" s="24"/>
      <c r="CT1049" s="24"/>
      <c r="CU1049" s="24"/>
      <c r="CV1049" s="24"/>
      <c r="CW1049" s="24"/>
      <c r="CX1049" s="24"/>
      <c r="CY1049" s="24"/>
      <c r="CZ1049" s="24"/>
      <c r="DA1049" s="24"/>
      <c r="DB1049" s="24"/>
      <c r="DC1049" s="24"/>
      <c r="DD1049" s="24"/>
      <c r="DE1049" s="24"/>
      <c r="DF1049" s="24"/>
      <c r="DG1049" s="24"/>
      <c r="DH1049" s="24"/>
      <c r="DI1049" s="24"/>
      <c r="DJ1049" s="24"/>
      <c r="DK1049" s="24"/>
      <c r="DL1049" s="24"/>
      <c r="DM1049" s="24"/>
      <c r="DN1049" s="24"/>
      <c r="DO1049" s="24"/>
      <c r="DP1049" s="24"/>
      <c r="DQ1049" s="24"/>
      <c r="DR1049" s="24"/>
      <c r="DS1049" s="24"/>
      <c r="DT1049" s="24"/>
      <c r="DU1049" s="24"/>
      <c r="DV1049" s="24"/>
      <c r="DW1049" s="24"/>
      <c r="DX1049" s="24"/>
      <c r="DY1049" s="24"/>
      <c r="DZ1049" s="24"/>
      <c r="EA1049" s="24"/>
      <c r="EB1049" s="24"/>
      <c r="EC1049" s="24"/>
      <c r="ED1049" s="24"/>
      <c r="EE1049" s="24"/>
      <c r="EF1049" s="24"/>
      <c r="EG1049" s="24"/>
      <c r="EH1049" s="24"/>
      <c r="EI1049" s="24"/>
      <c r="EJ1049" s="24"/>
      <c r="EK1049" s="24"/>
      <c r="EL1049" s="24"/>
      <c r="EM1049" s="24"/>
      <c r="EN1049" s="24"/>
      <c r="EO1049" s="24"/>
      <c r="EP1049" s="24"/>
      <c r="EQ1049" s="24"/>
      <c r="ER1049" s="24"/>
      <c r="ES1049" s="24"/>
      <c r="ET1049" s="24"/>
      <c r="EU1049" s="24"/>
      <c r="EV1049" s="24"/>
      <c r="EW1049" s="24"/>
      <c r="EX1049" s="24"/>
      <c r="EY1049" s="24"/>
      <c r="EZ1049" s="24"/>
      <c r="FA1049" s="24"/>
      <c r="FB1049" s="24"/>
      <c r="FC1049" s="24"/>
      <c r="FD1049" s="24"/>
      <c r="FE1049" s="24"/>
      <c r="FF1049" s="24"/>
      <c r="FG1049" s="24"/>
      <c r="FH1049" s="24"/>
      <c r="FI1049" s="24"/>
      <c r="FJ1049" s="24"/>
      <c r="FK1049" s="24"/>
      <c r="FL1049" s="24"/>
      <c r="FM1049" s="24"/>
      <c r="FN1049" s="24"/>
      <c r="FO1049" s="24"/>
      <c r="FP1049" s="24"/>
      <c r="FQ1049" s="24"/>
      <c r="FR1049" s="24"/>
      <c r="FS1049" s="24"/>
      <c r="FT1049" s="24"/>
      <c r="FU1049" s="24"/>
      <c r="FV1049" s="24"/>
      <c r="FW1049" s="24"/>
      <c r="FX1049" s="24"/>
      <c r="FY1049" s="24"/>
      <c r="FZ1049" s="24"/>
      <c r="GA1049" s="24"/>
      <c r="GB1049" s="24"/>
      <c r="GC1049" s="24"/>
      <c r="GD1049" s="24"/>
      <c r="GE1049" s="24"/>
      <c r="GF1049" s="24"/>
      <c r="GG1049" s="24"/>
      <c r="GH1049" s="24"/>
      <c r="GI1049" s="24"/>
      <c r="GJ1049" s="24"/>
      <c r="GK1049" s="24"/>
      <c r="GL1049" s="24"/>
      <c r="GM1049" s="24"/>
      <c r="GN1049" s="24"/>
      <c r="GO1049" s="24"/>
      <c r="GP1049" s="24"/>
      <c r="GQ1049" s="24"/>
      <c r="GR1049" s="24"/>
      <c r="GS1049" s="24"/>
      <c r="GT1049" s="24"/>
      <c r="GU1049" s="24"/>
      <c r="GV1049" s="24"/>
      <c r="GW1049" s="24"/>
      <c r="GX1049" s="24"/>
      <c r="GY1049" s="24"/>
      <c r="GZ1049" s="24"/>
      <c r="HA1049" s="24"/>
      <c r="HB1049" s="24"/>
      <c r="HC1049" s="24"/>
      <c r="HD1049" s="24"/>
      <c r="HE1049" s="24"/>
      <c r="HF1049" s="24"/>
      <c r="HG1049" s="24"/>
      <c r="HH1049" s="24"/>
      <c r="HI1049" s="24"/>
      <c r="HJ1049" s="24"/>
      <c r="HK1049" s="24"/>
      <c r="HL1049" s="24"/>
      <c r="HM1049" s="24"/>
      <c r="HN1049" s="24"/>
      <c r="HO1049" s="24"/>
      <c r="HP1049" s="24"/>
      <c r="HQ1049" s="24"/>
      <c r="HR1049" s="24"/>
      <c r="HS1049" s="24"/>
      <c r="HT1049" s="24"/>
      <c r="HU1049" s="24"/>
      <c r="HV1049" s="24"/>
      <c r="HW1049" s="24"/>
      <c r="HX1049" s="24"/>
      <c r="HY1049" s="24"/>
      <c r="HZ1049" s="24"/>
      <c r="IA1049" s="24"/>
      <c r="IB1049" s="24"/>
      <c r="IC1049" s="24"/>
      <c r="ID1049" s="24"/>
    </row>
    <row r="1050" spans="13:238" x14ac:dyDescent="0.3">
      <c r="M1050" s="66"/>
      <c r="BF1050" s="23"/>
      <c r="BG1050" s="24"/>
      <c r="BH1050" s="24"/>
      <c r="BI1050" s="24"/>
      <c r="BJ1050" s="24"/>
      <c r="BK1050" s="24"/>
      <c r="BL1050" s="24"/>
      <c r="BM1050" s="24"/>
      <c r="BN1050" s="24"/>
      <c r="BO1050" s="24"/>
      <c r="BP1050" s="24"/>
      <c r="BQ1050" s="24"/>
      <c r="BR1050" s="24"/>
      <c r="BS1050" s="24"/>
      <c r="BT1050" s="24"/>
      <c r="BU1050" s="24"/>
      <c r="BV1050" s="24"/>
      <c r="BW1050" s="24"/>
      <c r="BX1050" s="24"/>
      <c r="BY1050" s="24"/>
      <c r="BZ1050" s="24"/>
      <c r="CA1050" s="24"/>
      <c r="CB1050" s="24"/>
      <c r="CC1050" s="24"/>
      <c r="CD1050" s="24"/>
      <c r="CE1050" s="24"/>
      <c r="CF1050" s="24"/>
      <c r="CG1050" s="24"/>
      <c r="CH1050" s="24"/>
      <c r="CI1050" s="24"/>
      <c r="CJ1050" s="24"/>
      <c r="CK1050" s="24"/>
      <c r="CL1050" s="24"/>
      <c r="CM1050" s="24"/>
      <c r="CN1050" s="24"/>
      <c r="CO1050" s="24"/>
      <c r="CP1050" s="24"/>
      <c r="CQ1050" s="24"/>
      <c r="CR1050" s="24"/>
      <c r="CS1050" s="24"/>
      <c r="CT1050" s="24"/>
      <c r="CU1050" s="24"/>
      <c r="CV1050" s="24"/>
      <c r="CW1050" s="24"/>
      <c r="CX1050" s="24"/>
      <c r="CY1050" s="24"/>
      <c r="CZ1050" s="24"/>
      <c r="DA1050" s="24"/>
      <c r="DB1050" s="24"/>
      <c r="DC1050" s="24"/>
      <c r="DD1050" s="24"/>
      <c r="DE1050" s="24"/>
      <c r="DF1050" s="24"/>
      <c r="DG1050" s="24"/>
      <c r="DH1050" s="24"/>
      <c r="DI1050" s="24"/>
      <c r="DJ1050" s="24"/>
      <c r="DK1050" s="24"/>
      <c r="DL1050" s="24"/>
      <c r="DM1050" s="24"/>
      <c r="DN1050" s="24"/>
      <c r="DO1050" s="24"/>
      <c r="DP1050" s="24"/>
      <c r="DQ1050" s="24"/>
      <c r="DR1050" s="24"/>
      <c r="DS1050" s="24"/>
      <c r="DT1050" s="24"/>
      <c r="DU1050" s="24"/>
      <c r="DV1050" s="24"/>
      <c r="DW1050" s="24"/>
      <c r="DX1050" s="24"/>
      <c r="DY1050" s="24"/>
      <c r="DZ1050" s="24"/>
      <c r="EA1050" s="24"/>
      <c r="EB1050" s="24"/>
      <c r="EC1050" s="24"/>
      <c r="ED1050" s="24"/>
      <c r="EE1050" s="24"/>
      <c r="EF1050" s="24"/>
      <c r="EG1050" s="24"/>
      <c r="EH1050" s="24"/>
      <c r="EI1050" s="24"/>
      <c r="EJ1050" s="24"/>
      <c r="EK1050" s="24"/>
      <c r="EL1050" s="24"/>
      <c r="EM1050" s="24"/>
      <c r="EN1050" s="24"/>
      <c r="EO1050" s="24"/>
      <c r="EP1050" s="24"/>
      <c r="EQ1050" s="24"/>
      <c r="ER1050" s="24"/>
      <c r="ES1050" s="24"/>
      <c r="ET1050" s="24"/>
      <c r="EU1050" s="24"/>
      <c r="EV1050" s="24"/>
      <c r="EW1050" s="24"/>
      <c r="EX1050" s="24"/>
      <c r="EY1050" s="24"/>
      <c r="EZ1050" s="24"/>
      <c r="FA1050" s="24"/>
      <c r="FB1050" s="24"/>
      <c r="FC1050" s="24"/>
      <c r="FD1050" s="24"/>
      <c r="FE1050" s="24"/>
      <c r="FF1050" s="24"/>
      <c r="FG1050" s="24"/>
      <c r="FH1050" s="24"/>
      <c r="FI1050" s="24"/>
      <c r="FJ1050" s="24"/>
      <c r="FK1050" s="24"/>
      <c r="FL1050" s="24"/>
      <c r="FM1050" s="24"/>
      <c r="FN1050" s="24"/>
      <c r="FO1050" s="24"/>
      <c r="FP1050" s="24"/>
      <c r="FQ1050" s="24"/>
      <c r="FR1050" s="24"/>
      <c r="FS1050" s="24"/>
      <c r="FT1050" s="24"/>
      <c r="FU1050" s="24"/>
      <c r="FV1050" s="24"/>
      <c r="FW1050" s="24"/>
      <c r="FX1050" s="24"/>
      <c r="FY1050" s="24"/>
      <c r="FZ1050" s="24"/>
      <c r="GA1050" s="24"/>
      <c r="GB1050" s="24"/>
      <c r="GC1050" s="24"/>
      <c r="GD1050" s="24"/>
      <c r="GE1050" s="24"/>
      <c r="GF1050" s="24"/>
      <c r="GG1050" s="24"/>
      <c r="GH1050" s="24"/>
      <c r="GI1050" s="24"/>
      <c r="GJ1050" s="24"/>
      <c r="GK1050" s="24"/>
      <c r="GL1050" s="24"/>
      <c r="GM1050" s="24"/>
      <c r="GN1050" s="24"/>
      <c r="GO1050" s="24"/>
      <c r="GP1050" s="24"/>
      <c r="GQ1050" s="24"/>
      <c r="GR1050" s="24"/>
      <c r="GS1050" s="24"/>
      <c r="GT1050" s="24"/>
      <c r="GU1050" s="24"/>
      <c r="GV1050" s="24"/>
      <c r="GW1050" s="24"/>
      <c r="GX1050" s="24"/>
      <c r="GY1050" s="24"/>
      <c r="GZ1050" s="24"/>
      <c r="HA1050" s="24"/>
      <c r="HB1050" s="24"/>
      <c r="HC1050" s="24"/>
      <c r="HD1050" s="24"/>
      <c r="HE1050" s="24"/>
      <c r="HF1050" s="24"/>
      <c r="HG1050" s="24"/>
      <c r="HH1050" s="24"/>
      <c r="HI1050" s="24"/>
      <c r="HJ1050" s="24"/>
      <c r="HK1050" s="24"/>
      <c r="HL1050" s="24"/>
      <c r="HM1050" s="24"/>
      <c r="HN1050" s="24"/>
      <c r="HO1050" s="24"/>
      <c r="HP1050" s="24"/>
      <c r="HQ1050" s="24"/>
      <c r="HR1050" s="24"/>
      <c r="HS1050" s="24"/>
      <c r="HT1050" s="24"/>
      <c r="HU1050" s="24"/>
      <c r="HV1050" s="24"/>
      <c r="HW1050" s="24"/>
      <c r="HX1050" s="24"/>
      <c r="HY1050" s="24"/>
      <c r="HZ1050" s="24"/>
      <c r="IA1050" s="24"/>
      <c r="IB1050" s="24"/>
      <c r="IC1050" s="24"/>
      <c r="ID1050" s="24"/>
    </row>
    <row r="1051" spans="13:238" x14ac:dyDescent="0.3">
      <c r="M1051" s="66"/>
      <c r="BF1051" s="23"/>
      <c r="BG1051" s="24"/>
      <c r="BH1051" s="24"/>
      <c r="BI1051" s="24"/>
      <c r="BJ1051" s="24"/>
      <c r="BK1051" s="24"/>
      <c r="BL1051" s="24"/>
      <c r="BM1051" s="24"/>
      <c r="BN1051" s="24"/>
      <c r="BO1051" s="24"/>
      <c r="BP1051" s="24"/>
      <c r="BQ1051" s="24"/>
      <c r="BR1051" s="24"/>
      <c r="BS1051" s="24"/>
      <c r="BT1051" s="24"/>
      <c r="BU1051" s="24"/>
      <c r="BV1051" s="24"/>
      <c r="BW1051" s="24"/>
      <c r="BX1051" s="24"/>
      <c r="BY1051" s="24"/>
      <c r="BZ1051" s="24"/>
      <c r="CA1051" s="24"/>
      <c r="CB1051" s="24"/>
      <c r="CC1051" s="24"/>
      <c r="CD1051" s="24"/>
      <c r="CE1051" s="24"/>
      <c r="CF1051" s="24"/>
      <c r="CG1051" s="24"/>
      <c r="CH1051" s="24"/>
      <c r="CI1051" s="24"/>
      <c r="CJ1051" s="24"/>
      <c r="CK1051" s="24"/>
      <c r="CL1051" s="24"/>
      <c r="CM1051" s="24"/>
      <c r="CN1051" s="24"/>
      <c r="CO1051" s="24"/>
      <c r="CP1051" s="24"/>
      <c r="CQ1051" s="24"/>
      <c r="CR1051" s="24"/>
      <c r="CS1051" s="24"/>
      <c r="CT1051" s="24"/>
      <c r="CU1051" s="24"/>
      <c r="CV1051" s="24"/>
      <c r="CW1051" s="24"/>
      <c r="CX1051" s="24"/>
      <c r="CY1051" s="24"/>
      <c r="CZ1051" s="24"/>
      <c r="DA1051" s="24"/>
      <c r="DB1051" s="24"/>
      <c r="DC1051" s="24"/>
      <c r="DD1051" s="24"/>
      <c r="DE1051" s="24"/>
      <c r="DF1051" s="24"/>
      <c r="DG1051" s="24"/>
      <c r="DH1051" s="24"/>
      <c r="DI1051" s="24"/>
      <c r="DJ1051" s="24"/>
      <c r="DK1051" s="24"/>
      <c r="DL1051" s="24"/>
      <c r="DM1051" s="24"/>
      <c r="DN1051" s="24"/>
      <c r="DO1051" s="24"/>
      <c r="DP1051" s="24"/>
      <c r="DQ1051" s="24"/>
      <c r="DR1051" s="24"/>
      <c r="DS1051" s="24"/>
      <c r="DT1051" s="24"/>
      <c r="DU1051" s="24"/>
      <c r="DV1051" s="24"/>
      <c r="DW1051" s="24"/>
      <c r="DX1051" s="24"/>
      <c r="DY1051" s="24"/>
      <c r="DZ1051" s="24"/>
      <c r="EA1051" s="24"/>
      <c r="EB1051" s="24"/>
      <c r="EC1051" s="24"/>
      <c r="ED1051" s="24"/>
      <c r="EE1051" s="24"/>
      <c r="EF1051" s="24"/>
      <c r="EG1051" s="24"/>
      <c r="EH1051" s="24"/>
      <c r="EI1051" s="24"/>
      <c r="EJ1051" s="24"/>
      <c r="EK1051" s="24"/>
      <c r="EL1051" s="24"/>
      <c r="EM1051" s="24"/>
      <c r="EN1051" s="24"/>
      <c r="EO1051" s="24"/>
      <c r="EP1051" s="24"/>
      <c r="EQ1051" s="24"/>
      <c r="ER1051" s="24"/>
      <c r="ES1051" s="24"/>
      <c r="ET1051" s="24"/>
      <c r="EU1051" s="24"/>
      <c r="EV1051" s="24"/>
      <c r="EW1051" s="24"/>
      <c r="EX1051" s="24"/>
      <c r="EY1051" s="24"/>
      <c r="EZ1051" s="24"/>
      <c r="FA1051" s="24"/>
      <c r="FB1051" s="24"/>
      <c r="FC1051" s="24"/>
      <c r="FD1051" s="24"/>
      <c r="FE1051" s="24"/>
      <c r="FF1051" s="24"/>
      <c r="FG1051" s="24"/>
      <c r="FH1051" s="24"/>
      <c r="FI1051" s="24"/>
      <c r="FJ1051" s="24"/>
      <c r="FK1051" s="24"/>
      <c r="FL1051" s="24"/>
      <c r="FM1051" s="24"/>
      <c r="FN1051" s="24"/>
      <c r="FO1051" s="24"/>
      <c r="FP1051" s="24"/>
      <c r="FQ1051" s="24"/>
      <c r="FR1051" s="24"/>
      <c r="FS1051" s="24"/>
      <c r="FT1051" s="24"/>
      <c r="FU1051" s="24"/>
      <c r="FV1051" s="24"/>
      <c r="FW1051" s="24"/>
      <c r="FX1051" s="24"/>
      <c r="FY1051" s="24"/>
      <c r="FZ1051" s="24"/>
      <c r="GA1051" s="24"/>
      <c r="GB1051" s="24"/>
      <c r="GC1051" s="24"/>
      <c r="GD1051" s="24"/>
      <c r="GE1051" s="24"/>
      <c r="GF1051" s="24"/>
      <c r="GG1051" s="24"/>
      <c r="GH1051" s="24"/>
      <c r="GI1051" s="24"/>
      <c r="GJ1051" s="24"/>
      <c r="GK1051" s="24"/>
      <c r="GL1051" s="24"/>
      <c r="GM1051" s="24"/>
      <c r="GN1051" s="24"/>
      <c r="GO1051" s="24"/>
      <c r="GP1051" s="24"/>
      <c r="GQ1051" s="24"/>
      <c r="GR1051" s="24"/>
      <c r="GS1051" s="24"/>
      <c r="GT1051" s="24"/>
      <c r="GU1051" s="24"/>
      <c r="GV1051" s="24"/>
      <c r="GW1051" s="24"/>
      <c r="GX1051" s="24"/>
      <c r="GY1051" s="24"/>
      <c r="GZ1051" s="24"/>
      <c r="HA1051" s="24"/>
      <c r="HB1051" s="24"/>
      <c r="HC1051" s="24"/>
      <c r="HD1051" s="24"/>
      <c r="HE1051" s="24"/>
      <c r="HF1051" s="24"/>
      <c r="HG1051" s="24"/>
      <c r="HH1051" s="24"/>
      <c r="HI1051" s="24"/>
      <c r="HJ1051" s="24"/>
      <c r="HK1051" s="24"/>
      <c r="HL1051" s="24"/>
      <c r="HM1051" s="24"/>
      <c r="HN1051" s="24"/>
      <c r="HO1051" s="24"/>
      <c r="HP1051" s="24"/>
      <c r="HQ1051" s="24"/>
      <c r="HR1051" s="24"/>
      <c r="HS1051" s="24"/>
      <c r="HT1051" s="24"/>
      <c r="HU1051" s="24"/>
      <c r="HV1051" s="24"/>
      <c r="HW1051" s="24"/>
      <c r="HX1051" s="24"/>
      <c r="HY1051" s="24"/>
      <c r="HZ1051" s="24"/>
      <c r="IA1051" s="24"/>
      <c r="IB1051" s="24"/>
      <c r="IC1051" s="24"/>
      <c r="ID1051" s="24"/>
    </row>
    <row r="1052" spans="13:238" x14ac:dyDescent="0.3">
      <c r="M1052" s="66"/>
      <c r="BF1052" s="23"/>
      <c r="BG1052" s="24"/>
      <c r="BH1052" s="24"/>
      <c r="BI1052" s="24"/>
      <c r="BJ1052" s="24"/>
      <c r="BK1052" s="24"/>
      <c r="BL1052" s="24"/>
      <c r="BM1052" s="24"/>
      <c r="BN1052" s="24"/>
      <c r="BO1052" s="24"/>
      <c r="BP1052" s="24"/>
      <c r="BQ1052" s="24"/>
      <c r="BR1052" s="24"/>
      <c r="BS1052" s="24"/>
      <c r="BT1052" s="24"/>
      <c r="BU1052" s="24"/>
      <c r="BV1052" s="24"/>
      <c r="BW1052" s="24"/>
      <c r="BX1052" s="24"/>
      <c r="BY1052" s="24"/>
      <c r="BZ1052" s="24"/>
      <c r="CA1052" s="24"/>
      <c r="CB1052" s="24"/>
      <c r="CC1052" s="24"/>
      <c r="CD1052" s="24"/>
      <c r="CE1052" s="24"/>
      <c r="CF1052" s="24"/>
      <c r="CG1052" s="24"/>
      <c r="CH1052" s="24"/>
      <c r="CI1052" s="24"/>
      <c r="CJ1052" s="24"/>
      <c r="CK1052" s="24"/>
      <c r="CL1052" s="24"/>
      <c r="CM1052" s="24"/>
      <c r="CN1052" s="24"/>
      <c r="CO1052" s="24"/>
      <c r="CP1052" s="24"/>
      <c r="CQ1052" s="24"/>
      <c r="CR1052" s="24"/>
      <c r="CS1052" s="24"/>
      <c r="CT1052" s="24"/>
      <c r="CU1052" s="24"/>
      <c r="CV1052" s="24"/>
      <c r="CW1052" s="24"/>
      <c r="CX1052" s="24"/>
      <c r="CY1052" s="24"/>
      <c r="CZ1052" s="24"/>
      <c r="DA1052" s="24"/>
      <c r="DB1052" s="24"/>
      <c r="DC1052" s="24"/>
      <c r="DD1052" s="24"/>
      <c r="DE1052" s="24"/>
      <c r="DF1052" s="24"/>
      <c r="DG1052" s="24"/>
      <c r="DH1052" s="24"/>
      <c r="DI1052" s="24"/>
      <c r="DJ1052" s="24"/>
      <c r="DK1052" s="24"/>
      <c r="DL1052" s="24"/>
      <c r="DM1052" s="24"/>
      <c r="DN1052" s="24"/>
      <c r="DO1052" s="24"/>
      <c r="DP1052" s="24"/>
      <c r="DQ1052" s="24"/>
      <c r="DR1052" s="24"/>
      <c r="DS1052" s="24"/>
      <c r="DT1052" s="24"/>
      <c r="DU1052" s="24"/>
      <c r="DV1052" s="24"/>
      <c r="DW1052" s="24"/>
      <c r="DX1052" s="24"/>
      <c r="DY1052" s="24"/>
      <c r="DZ1052" s="24"/>
      <c r="EA1052" s="24"/>
      <c r="EB1052" s="24"/>
      <c r="EC1052" s="24"/>
      <c r="ED1052" s="24"/>
      <c r="EE1052" s="24"/>
      <c r="EF1052" s="24"/>
      <c r="EG1052" s="24"/>
      <c r="EH1052" s="24"/>
      <c r="EI1052" s="24"/>
      <c r="EJ1052" s="24"/>
      <c r="EK1052" s="24"/>
      <c r="EL1052" s="24"/>
      <c r="EM1052" s="24"/>
      <c r="EN1052" s="24"/>
      <c r="EO1052" s="24"/>
      <c r="EP1052" s="24"/>
      <c r="EQ1052" s="24"/>
      <c r="ER1052" s="24"/>
      <c r="ES1052" s="24"/>
      <c r="ET1052" s="24"/>
      <c r="EU1052" s="24"/>
      <c r="EV1052" s="24"/>
      <c r="EW1052" s="24"/>
      <c r="EX1052" s="24"/>
      <c r="EY1052" s="24"/>
      <c r="EZ1052" s="24"/>
      <c r="FA1052" s="24"/>
      <c r="FB1052" s="24"/>
      <c r="FC1052" s="24"/>
      <c r="FD1052" s="24"/>
      <c r="FE1052" s="24"/>
      <c r="FF1052" s="24"/>
      <c r="FG1052" s="24"/>
      <c r="FH1052" s="24"/>
      <c r="FI1052" s="24"/>
      <c r="FJ1052" s="24"/>
      <c r="FK1052" s="24"/>
      <c r="FL1052" s="24"/>
      <c r="FM1052" s="24"/>
      <c r="FN1052" s="24"/>
      <c r="FO1052" s="24"/>
      <c r="FP1052" s="24"/>
      <c r="FQ1052" s="24"/>
      <c r="FR1052" s="24"/>
      <c r="FS1052" s="24"/>
      <c r="FT1052" s="24"/>
      <c r="FU1052" s="24"/>
      <c r="FV1052" s="24"/>
      <c r="FW1052" s="24"/>
      <c r="FX1052" s="24"/>
      <c r="FY1052" s="24"/>
      <c r="FZ1052" s="24"/>
      <c r="GA1052" s="24"/>
      <c r="GB1052" s="24"/>
      <c r="GC1052" s="24"/>
      <c r="GD1052" s="24"/>
      <c r="GE1052" s="24"/>
      <c r="GF1052" s="24"/>
      <c r="GG1052" s="24"/>
      <c r="GH1052" s="24"/>
      <c r="GI1052" s="24"/>
      <c r="GJ1052" s="24"/>
      <c r="GK1052" s="24"/>
      <c r="GL1052" s="24"/>
      <c r="GM1052" s="24"/>
      <c r="GN1052" s="24"/>
      <c r="GO1052" s="24"/>
      <c r="GP1052" s="24"/>
      <c r="GQ1052" s="24"/>
      <c r="GR1052" s="24"/>
      <c r="GS1052" s="24"/>
      <c r="GT1052" s="24"/>
      <c r="GU1052" s="24"/>
      <c r="GV1052" s="24"/>
      <c r="GW1052" s="24"/>
      <c r="GX1052" s="24"/>
      <c r="GY1052" s="24"/>
      <c r="GZ1052" s="24"/>
      <c r="HA1052" s="24"/>
      <c r="HB1052" s="24"/>
      <c r="HC1052" s="24"/>
      <c r="HD1052" s="24"/>
      <c r="HE1052" s="24"/>
      <c r="HF1052" s="24"/>
      <c r="HG1052" s="24"/>
      <c r="HH1052" s="24"/>
      <c r="HI1052" s="24"/>
      <c r="HJ1052" s="24"/>
      <c r="HK1052" s="24"/>
      <c r="HL1052" s="24"/>
      <c r="HM1052" s="24"/>
      <c r="HN1052" s="24"/>
      <c r="HO1052" s="24"/>
      <c r="HP1052" s="24"/>
      <c r="HQ1052" s="24"/>
      <c r="HR1052" s="24"/>
      <c r="HS1052" s="24"/>
      <c r="HT1052" s="24"/>
      <c r="HU1052" s="24"/>
      <c r="HV1052" s="24"/>
      <c r="HW1052" s="24"/>
      <c r="HX1052" s="24"/>
      <c r="HY1052" s="24"/>
      <c r="HZ1052" s="24"/>
      <c r="IA1052" s="24"/>
      <c r="IB1052" s="24"/>
      <c r="IC1052" s="24"/>
      <c r="ID1052" s="24"/>
    </row>
    <row r="1053" spans="13:238" x14ac:dyDescent="0.3">
      <c r="M1053" s="66"/>
      <c r="BF1053" s="23"/>
      <c r="BG1053" s="24"/>
      <c r="BH1053" s="24"/>
      <c r="BI1053" s="24"/>
      <c r="BJ1053" s="24"/>
      <c r="BK1053" s="24"/>
      <c r="BL1053" s="24"/>
      <c r="BM1053" s="24"/>
      <c r="BN1053" s="24"/>
      <c r="BO1053" s="24"/>
      <c r="BP1053" s="24"/>
      <c r="BQ1053" s="24"/>
      <c r="BR1053" s="24"/>
      <c r="BS1053" s="24"/>
      <c r="BT1053" s="24"/>
      <c r="BU1053" s="24"/>
      <c r="BV1053" s="24"/>
      <c r="BW1053" s="24"/>
      <c r="BX1053" s="24"/>
      <c r="BY1053" s="24"/>
      <c r="BZ1053" s="24"/>
      <c r="CA1053" s="24"/>
      <c r="CB1053" s="24"/>
      <c r="CC1053" s="24"/>
      <c r="CD1053" s="24"/>
      <c r="CE1053" s="24"/>
      <c r="CF1053" s="24"/>
      <c r="CG1053" s="24"/>
      <c r="CH1053" s="24"/>
      <c r="CI1053" s="24"/>
      <c r="CJ1053" s="24"/>
      <c r="CK1053" s="24"/>
      <c r="CL1053" s="24"/>
      <c r="CM1053" s="24"/>
      <c r="CN1053" s="24"/>
      <c r="CO1053" s="24"/>
      <c r="CP1053" s="24"/>
      <c r="CQ1053" s="24"/>
      <c r="CR1053" s="24"/>
      <c r="CS1053" s="24"/>
      <c r="CT1053" s="24"/>
      <c r="CU1053" s="24"/>
      <c r="CV1053" s="24"/>
      <c r="CW1053" s="24"/>
      <c r="CX1053" s="24"/>
      <c r="CY1053" s="24"/>
      <c r="CZ1053" s="24"/>
      <c r="DA1053" s="24"/>
      <c r="DB1053" s="24"/>
      <c r="DC1053" s="24"/>
      <c r="DD1053" s="24"/>
      <c r="DE1053" s="24"/>
      <c r="DF1053" s="24"/>
      <c r="DG1053" s="24"/>
      <c r="DH1053" s="24"/>
      <c r="DI1053" s="24"/>
      <c r="DJ1053" s="24"/>
      <c r="DK1053" s="24"/>
      <c r="DL1053" s="24"/>
      <c r="DM1053" s="24"/>
      <c r="DN1053" s="24"/>
      <c r="DO1053" s="24"/>
      <c r="DP1053" s="24"/>
      <c r="DQ1053" s="24"/>
      <c r="DR1053" s="24"/>
      <c r="DS1053" s="24"/>
      <c r="DT1053" s="24"/>
      <c r="DU1053" s="24"/>
      <c r="DV1053" s="24"/>
      <c r="DW1053" s="24"/>
      <c r="DX1053" s="24"/>
      <c r="DY1053" s="24"/>
      <c r="DZ1053" s="24"/>
      <c r="EA1053" s="24"/>
      <c r="EB1053" s="24"/>
      <c r="EC1053" s="24"/>
      <c r="ED1053" s="24"/>
      <c r="EE1053" s="24"/>
      <c r="EF1053" s="24"/>
      <c r="EG1053" s="24"/>
      <c r="EH1053" s="24"/>
      <c r="EI1053" s="24"/>
      <c r="EJ1053" s="24"/>
      <c r="EK1053" s="24"/>
      <c r="EL1053" s="24"/>
      <c r="EM1053" s="24"/>
      <c r="EN1053" s="24"/>
      <c r="EO1053" s="24"/>
      <c r="EP1053" s="24"/>
      <c r="EQ1053" s="24"/>
      <c r="ER1053" s="24"/>
      <c r="ES1053" s="24"/>
      <c r="ET1053" s="24"/>
      <c r="EU1053" s="24"/>
      <c r="EV1053" s="24"/>
      <c r="EW1053" s="24"/>
      <c r="EX1053" s="24"/>
      <c r="EY1053" s="24"/>
      <c r="EZ1053" s="24"/>
      <c r="FA1053" s="24"/>
      <c r="FB1053" s="24"/>
      <c r="FC1053" s="24"/>
      <c r="FD1053" s="24"/>
      <c r="FE1053" s="24"/>
      <c r="FF1053" s="24"/>
      <c r="FG1053" s="24"/>
      <c r="FH1053" s="24"/>
      <c r="FI1053" s="24"/>
      <c r="FJ1053" s="24"/>
      <c r="FK1053" s="24"/>
      <c r="FL1053" s="24"/>
      <c r="FM1053" s="24"/>
      <c r="FN1053" s="24"/>
      <c r="FO1053" s="24"/>
      <c r="FP1053" s="24"/>
      <c r="FQ1053" s="24"/>
      <c r="FR1053" s="24"/>
      <c r="FS1053" s="24"/>
      <c r="FT1053" s="24"/>
      <c r="FU1053" s="24"/>
      <c r="FV1053" s="24"/>
      <c r="FW1053" s="24"/>
      <c r="FX1053" s="24"/>
      <c r="FY1053" s="24"/>
      <c r="FZ1053" s="24"/>
      <c r="GA1053" s="24"/>
      <c r="GB1053" s="24"/>
      <c r="GC1053" s="24"/>
      <c r="GD1053" s="24"/>
      <c r="GE1053" s="24"/>
      <c r="GF1053" s="24"/>
      <c r="GG1053" s="24"/>
      <c r="GH1053" s="24"/>
      <c r="GI1053" s="24"/>
      <c r="GJ1053" s="24"/>
      <c r="GK1053" s="24"/>
      <c r="GL1053" s="24"/>
      <c r="GM1053" s="24"/>
      <c r="GN1053" s="24"/>
      <c r="GO1053" s="24"/>
      <c r="GP1053" s="24"/>
      <c r="GQ1053" s="24"/>
      <c r="GR1053" s="24"/>
      <c r="GS1053" s="24"/>
      <c r="GT1053" s="24"/>
      <c r="GU1053" s="24"/>
      <c r="GV1053" s="24"/>
      <c r="GW1053" s="24"/>
      <c r="GX1053" s="24"/>
      <c r="GY1053" s="24"/>
      <c r="GZ1053" s="24"/>
      <c r="HA1053" s="24"/>
      <c r="HB1053" s="24"/>
      <c r="HC1053" s="24"/>
      <c r="HD1053" s="24"/>
      <c r="HE1053" s="24"/>
      <c r="HF1053" s="24"/>
      <c r="HG1053" s="24"/>
      <c r="HH1053" s="24"/>
      <c r="HI1053" s="24"/>
      <c r="HJ1053" s="24"/>
      <c r="HK1053" s="24"/>
      <c r="HL1053" s="24"/>
      <c r="HM1053" s="24"/>
      <c r="HN1053" s="24"/>
      <c r="HO1053" s="24"/>
      <c r="HP1053" s="24"/>
      <c r="HQ1053" s="24"/>
      <c r="HR1053" s="24"/>
      <c r="HS1053" s="24"/>
      <c r="HT1053" s="24"/>
      <c r="HU1053" s="24"/>
      <c r="HV1053" s="24"/>
      <c r="HW1053" s="24"/>
      <c r="HX1053" s="24"/>
      <c r="HY1053" s="24"/>
      <c r="HZ1053" s="24"/>
      <c r="IA1053" s="24"/>
      <c r="IB1053" s="24"/>
      <c r="IC1053" s="24"/>
      <c r="ID1053" s="24"/>
    </row>
    <row r="1054" spans="13:238" x14ac:dyDescent="0.3">
      <c r="M1054" s="66"/>
      <c r="BF1054" s="23"/>
      <c r="BG1054" s="24"/>
      <c r="BH1054" s="24"/>
      <c r="BI1054" s="24"/>
      <c r="BJ1054" s="24"/>
      <c r="BK1054" s="24"/>
      <c r="BL1054" s="24"/>
      <c r="BM1054" s="24"/>
      <c r="BN1054" s="24"/>
      <c r="BO1054" s="24"/>
      <c r="BP1054" s="24"/>
      <c r="BQ1054" s="24"/>
      <c r="BR1054" s="24"/>
      <c r="BS1054" s="24"/>
      <c r="BT1054" s="24"/>
      <c r="BU1054" s="24"/>
      <c r="BV1054" s="24"/>
      <c r="BW1054" s="24"/>
      <c r="BX1054" s="24"/>
      <c r="BY1054" s="24"/>
      <c r="BZ1054" s="24"/>
      <c r="CA1054" s="24"/>
      <c r="CB1054" s="24"/>
      <c r="CC1054" s="24"/>
      <c r="CD1054" s="24"/>
      <c r="CE1054" s="24"/>
      <c r="CF1054" s="24"/>
      <c r="CG1054" s="24"/>
      <c r="CH1054" s="24"/>
      <c r="CI1054" s="24"/>
      <c r="CJ1054" s="24"/>
      <c r="CK1054" s="24"/>
      <c r="CL1054" s="24"/>
      <c r="CM1054" s="24"/>
      <c r="CN1054" s="24"/>
      <c r="CO1054" s="24"/>
      <c r="CP1054" s="24"/>
      <c r="CQ1054" s="24"/>
      <c r="CR1054" s="24"/>
      <c r="CS1054" s="24"/>
      <c r="CT1054" s="24"/>
      <c r="CU1054" s="24"/>
      <c r="CV1054" s="24"/>
      <c r="CW1054" s="24"/>
      <c r="CX1054" s="24"/>
      <c r="CY1054" s="24"/>
      <c r="CZ1054" s="24"/>
      <c r="DA1054" s="24"/>
      <c r="DB1054" s="24"/>
      <c r="DC1054" s="24"/>
      <c r="DD1054" s="24"/>
      <c r="DE1054" s="24"/>
      <c r="DF1054" s="24"/>
      <c r="DG1054" s="24"/>
      <c r="DH1054" s="24"/>
      <c r="DI1054" s="24"/>
      <c r="DJ1054" s="24"/>
      <c r="DK1054" s="24"/>
      <c r="DL1054" s="24"/>
      <c r="DM1054" s="24"/>
      <c r="DN1054" s="24"/>
      <c r="DO1054" s="24"/>
      <c r="DP1054" s="24"/>
      <c r="DQ1054" s="24"/>
      <c r="DR1054" s="24"/>
      <c r="DS1054" s="24"/>
      <c r="DT1054" s="24"/>
      <c r="DU1054" s="24"/>
      <c r="DV1054" s="24"/>
      <c r="DW1054" s="24"/>
      <c r="DX1054" s="24"/>
      <c r="DY1054" s="24"/>
      <c r="DZ1054" s="24"/>
      <c r="EA1054" s="24"/>
      <c r="EB1054" s="24"/>
      <c r="EC1054" s="24"/>
      <c r="ED1054" s="24"/>
      <c r="EE1054" s="24"/>
      <c r="EF1054" s="24"/>
      <c r="EG1054" s="24"/>
      <c r="EH1054" s="24"/>
      <c r="EI1054" s="24"/>
      <c r="EJ1054" s="24"/>
      <c r="EK1054" s="24"/>
      <c r="EL1054" s="24"/>
      <c r="EM1054" s="24"/>
      <c r="EN1054" s="24"/>
      <c r="EO1054" s="24"/>
      <c r="EP1054" s="24"/>
      <c r="EQ1054" s="24"/>
      <c r="ER1054" s="24"/>
      <c r="ES1054" s="24"/>
      <c r="ET1054" s="24"/>
      <c r="EU1054" s="24"/>
      <c r="EV1054" s="24"/>
      <c r="EW1054" s="24"/>
      <c r="EX1054" s="24"/>
      <c r="EY1054" s="24"/>
      <c r="EZ1054" s="24"/>
      <c r="FA1054" s="24"/>
      <c r="FB1054" s="24"/>
      <c r="FC1054" s="24"/>
      <c r="FD1054" s="24"/>
      <c r="FE1054" s="24"/>
      <c r="FF1054" s="24"/>
      <c r="FG1054" s="24"/>
      <c r="FH1054" s="24"/>
      <c r="FI1054" s="24"/>
      <c r="FJ1054" s="24"/>
      <c r="FK1054" s="24"/>
      <c r="FL1054" s="24"/>
      <c r="FM1054" s="24"/>
      <c r="FN1054" s="24"/>
      <c r="FO1054" s="24"/>
      <c r="FP1054" s="24"/>
      <c r="FQ1054" s="24"/>
      <c r="FR1054" s="24"/>
      <c r="FS1054" s="24"/>
      <c r="FT1054" s="24"/>
      <c r="FU1054" s="24"/>
      <c r="FV1054" s="24"/>
      <c r="FW1054" s="24"/>
      <c r="FX1054" s="24"/>
      <c r="FY1054" s="24"/>
      <c r="FZ1054" s="24"/>
      <c r="GA1054" s="24"/>
      <c r="GB1054" s="24"/>
      <c r="GC1054" s="24"/>
      <c r="GD1054" s="24"/>
      <c r="GE1054" s="24"/>
      <c r="GF1054" s="24"/>
      <c r="GG1054" s="24"/>
      <c r="GH1054" s="24"/>
      <c r="GI1054" s="24"/>
      <c r="GJ1054" s="24"/>
      <c r="GK1054" s="24"/>
      <c r="GL1054" s="24"/>
      <c r="GM1054" s="24"/>
      <c r="GN1054" s="24"/>
      <c r="GO1054" s="24"/>
      <c r="GP1054" s="24"/>
      <c r="GQ1054" s="24"/>
      <c r="GR1054" s="24"/>
      <c r="GS1054" s="24"/>
      <c r="GT1054" s="24"/>
      <c r="GU1054" s="24"/>
      <c r="GV1054" s="24"/>
      <c r="GW1054" s="24"/>
      <c r="GX1054" s="24"/>
      <c r="GY1054" s="24"/>
      <c r="GZ1054" s="24"/>
      <c r="HA1054" s="24"/>
      <c r="HB1054" s="24"/>
      <c r="HC1054" s="24"/>
      <c r="HD1054" s="24"/>
      <c r="HE1054" s="24"/>
      <c r="HF1054" s="24"/>
      <c r="HG1054" s="24"/>
      <c r="HH1054" s="24"/>
      <c r="HI1054" s="24"/>
      <c r="HJ1054" s="24"/>
      <c r="HK1054" s="24"/>
      <c r="HL1054" s="24"/>
      <c r="HM1054" s="24"/>
      <c r="HN1054" s="24"/>
      <c r="HO1054" s="24"/>
      <c r="HP1054" s="24"/>
      <c r="HQ1054" s="24"/>
      <c r="HR1054" s="24"/>
      <c r="HS1054" s="24"/>
      <c r="HT1054" s="24"/>
      <c r="HU1054" s="24"/>
      <c r="HV1054" s="24"/>
      <c r="HW1054" s="24"/>
      <c r="HX1054" s="24"/>
      <c r="HY1054" s="24"/>
      <c r="HZ1054" s="24"/>
      <c r="IA1054" s="24"/>
      <c r="IB1054" s="24"/>
      <c r="IC1054" s="24"/>
      <c r="ID1054" s="24"/>
    </row>
    <row r="1055" spans="13:238" x14ac:dyDescent="0.3">
      <c r="M1055" s="66"/>
      <c r="BF1055" s="23"/>
      <c r="BG1055" s="24"/>
      <c r="BH1055" s="24"/>
      <c r="BI1055" s="24"/>
      <c r="BJ1055" s="24"/>
      <c r="BK1055" s="24"/>
      <c r="BL1055" s="24"/>
      <c r="BM1055" s="24"/>
      <c r="BN1055" s="24"/>
      <c r="BO1055" s="24"/>
      <c r="BP1055" s="24"/>
      <c r="BQ1055" s="24"/>
      <c r="BR1055" s="24"/>
      <c r="BS1055" s="24"/>
      <c r="BT1055" s="24"/>
      <c r="BU1055" s="24"/>
      <c r="BV1055" s="24"/>
      <c r="BW1055" s="24"/>
      <c r="BX1055" s="24"/>
      <c r="BY1055" s="24"/>
      <c r="BZ1055" s="24"/>
      <c r="CA1055" s="24"/>
      <c r="CB1055" s="24"/>
      <c r="CC1055" s="24"/>
      <c r="CD1055" s="24"/>
      <c r="CE1055" s="24"/>
      <c r="CF1055" s="24"/>
      <c r="CG1055" s="24"/>
      <c r="CH1055" s="24"/>
      <c r="CI1055" s="24"/>
      <c r="CJ1055" s="24"/>
      <c r="CK1055" s="24"/>
      <c r="CL1055" s="24"/>
      <c r="CM1055" s="24"/>
      <c r="CN1055" s="24"/>
      <c r="CO1055" s="24"/>
      <c r="CP1055" s="24"/>
      <c r="CQ1055" s="24"/>
      <c r="CR1055" s="24"/>
      <c r="CS1055" s="24"/>
      <c r="CT1055" s="24"/>
      <c r="CU1055" s="24"/>
      <c r="CV1055" s="24"/>
      <c r="CW1055" s="24"/>
      <c r="CX1055" s="24"/>
      <c r="CY1055" s="24"/>
      <c r="CZ1055" s="24"/>
      <c r="DA1055" s="24"/>
      <c r="DB1055" s="24"/>
      <c r="DC1055" s="24"/>
      <c r="DD1055" s="24"/>
      <c r="DE1055" s="24"/>
      <c r="DF1055" s="24"/>
      <c r="DG1055" s="24"/>
      <c r="DH1055" s="24"/>
      <c r="DI1055" s="24"/>
      <c r="DJ1055" s="24"/>
      <c r="DK1055" s="24"/>
      <c r="DL1055" s="24"/>
      <c r="DM1055" s="24"/>
      <c r="DN1055" s="24"/>
      <c r="DO1055" s="24"/>
      <c r="DP1055" s="24"/>
      <c r="DQ1055" s="24"/>
      <c r="DR1055" s="24"/>
      <c r="DS1055" s="24"/>
      <c r="DT1055" s="24"/>
      <c r="DU1055" s="24"/>
      <c r="DV1055" s="24"/>
      <c r="DW1055" s="24"/>
      <c r="DX1055" s="24"/>
      <c r="DY1055" s="24"/>
      <c r="DZ1055" s="24"/>
      <c r="EA1055" s="24"/>
      <c r="EB1055" s="24"/>
      <c r="EC1055" s="24"/>
      <c r="ED1055" s="24"/>
      <c r="EE1055" s="24"/>
      <c r="EF1055" s="24"/>
      <c r="EG1055" s="24"/>
      <c r="EH1055" s="24"/>
      <c r="EI1055" s="24"/>
      <c r="EJ1055" s="24"/>
      <c r="EK1055" s="24"/>
      <c r="EL1055" s="24"/>
      <c r="EM1055" s="24"/>
      <c r="EN1055" s="24"/>
      <c r="EO1055" s="24"/>
      <c r="EP1055" s="24"/>
      <c r="EQ1055" s="24"/>
      <c r="ER1055" s="24"/>
      <c r="ES1055" s="24"/>
      <c r="ET1055" s="24"/>
      <c r="EU1055" s="24"/>
      <c r="EV1055" s="24"/>
      <c r="EW1055" s="24"/>
      <c r="EX1055" s="24"/>
      <c r="EY1055" s="24"/>
      <c r="EZ1055" s="24"/>
      <c r="FA1055" s="24"/>
      <c r="FB1055" s="24"/>
      <c r="FC1055" s="24"/>
      <c r="FD1055" s="24"/>
      <c r="FE1055" s="24"/>
      <c r="FF1055" s="24"/>
      <c r="FG1055" s="24"/>
      <c r="FH1055" s="24"/>
      <c r="FI1055" s="24"/>
      <c r="FJ1055" s="24"/>
      <c r="FK1055" s="24"/>
      <c r="FL1055" s="24"/>
      <c r="FM1055" s="24"/>
      <c r="FN1055" s="24"/>
      <c r="FO1055" s="24"/>
      <c r="FP1055" s="24"/>
      <c r="FQ1055" s="24"/>
      <c r="FR1055" s="24"/>
      <c r="FS1055" s="24"/>
      <c r="FT1055" s="24"/>
      <c r="FU1055" s="24"/>
      <c r="FV1055" s="24"/>
      <c r="FW1055" s="24"/>
      <c r="FX1055" s="24"/>
      <c r="FY1055" s="24"/>
      <c r="FZ1055" s="24"/>
      <c r="GA1055" s="24"/>
      <c r="GB1055" s="24"/>
      <c r="GC1055" s="24"/>
      <c r="GD1055" s="24"/>
      <c r="GE1055" s="24"/>
      <c r="GF1055" s="24"/>
      <c r="GG1055" s="24"/>
      <c r="GH1055" s="24"/>
      <c r="GI1055" s="24"/>
      <c r="GJ1055" s="24"/>
      <c r="GK1055" s="24"/>
      <c r="GL1055" s="24"/>
      <c r="GM1055" s="24"/>
      <c r="GN1055" s="24"/>
      <c r="GO1055" s="24"/>
      <c r="GP1055" s="24"/>
      <c r="GQ1055" s="24"/>
      <c r="GR1055" s="24"/>
      <c r="GS1055" s="24"/>
      <c r="GT1055" s="24"/>
      <c r="GU1055" s="24"/>
      <c r="GV1055" s="24"/>
      <c r="GW1055" s="24"/>
      <c r="GX1055" s="24"/>
      <c r="GY1055" s="24"/>
      <c r="GZ1055" s="24"/>
      <c r="HA1055" s="24"/>
      <c r="HB1055" s="24"/>
      <c r="HC1055" s="24"/>
      <c r="HD1055" s="24"/>
      <c r="HE1055" s="24"/>
      <c r="HF1055" s="24"/>
      <c r="HG1055" s="24"/>
      <c r="HH1055" s="24"/>
      <c r="HI1055" s="24"/>
      <c r="HJ1055" s="24"/>
      <c r="HK1055" s="24"/>
      <c r="HL1055" s="24"/>
      <c r="HM1055" s="24"/>
      <c r="HN1055" s="24"/>
      <c r="HO1055" s="24"/>
      <c r="HP1055" s="24"/>
      <c r="HQ1055" s="24"/>
      <c r="HR1055" s="24"/>
      <c r="HS1055" s="24"/>
      <c r="HT1055" s="24"/>
      <c r="HU1055" s="24"/>
      <c r="HV1055" s="24"/>
      <c r="HW1055" s="24"/>
      <c r="HX1055" s="24"/>
      <c r="HY1055" s="24"/>
      <c r="HZ1055" s="24"/>
      <c r="IA1055" s="24"/>
      <c r="IB1055" s="24"/>
      <c r="IC1055" s="24"/>
      <c r="ID1055" s="24"/>
    </row>
    <row r="1056" spans="13:238" x14ac:dyDescent="0.3">
      <c r="M1056" s="66"/>
      <c r="BF1056" s="23"/>
      <c r="BG1056" s="24"/>
      <c r="BH1056" s="24"/>
      <c r="BI1056" s="24"/>
      <c r="BJ1056" s="24"/>
      <c r="BK1056" s="24"/>
      <c r="BL1056" s="24"/>
      <c r="BM1056" s="24"/>
      <c r="BN1056" s="24"/>
      <c r="BO1056" s="24"/>
      <c r="BP1056" s="24"/>
      <c r="BQ1056" s="24"/>
      <c r="BR1056" s="24"/>
      <c r="BS1056" s="24"/>
      <c r="BT1056" s="24"/>
      <c r="BU1056" s="24"/>
      <c r="BV1056" s="24"/>
      <c r="BW1056" s="24"/>
      <c r="BX1056" s="24"/>
      <c r="BY1056" s="24"/>
      <c r="BZ1056" s="24"/>
      <c r="CA1056" s="24"/>
      <c r="CB1056" s="24"/>
      <c r="CC1056" s="24"/>
      <c r="CD1056" s="24"/>
      <c r="CE1056" s="24"/>
      <c r="CF1056" s="24"/>
      <c r="CG1056" s="24"/>
      <c r="CH1056" s="24"/>
      <c r="CI1056" s="24"/>
      <c r="CJ1056" s="24"/>
      <c r="CK1056" s="24"/>
      <c r="CL1056" s="24"/>
      <c r="CM1056" s="24"/>
      <c r="CN1056" s="24"/>
      <c r="CO1056" s="24"/>
      <c r="CP1056" s="24"/>
      <c r="CQ1056" s="24"/>
      <c r="CR1056" s="24"/>
      <c r="CS1056" s="24"/>
      <c r="CT1056" s="24"/>
      <c r="CU1056" s="24"/>
      <c r="CV1056" s="24"/>
      <c r="CW1056" s="24"/>
      <c r="CX1056" s="24"/>
      <c r="CY1056" s="24"/>
      <c r="CZ1056" s="24"/>
      <c r="DA1056" s="24"/>
      <c r="DB1056" s="24"/>
      <c r="DC1056" s="24"/>
      <c r="DD1056" s="24"/>
      <c r="DE1056" s="24"/>
      <c r="DF1056" s="24"/>
      <c r="DG1056" s="24"/>
      <c r="DH1056" s="24"/>
      <c r="DI1056" s="24"/>
      <c r="DJ1056" s="24"/>
      <c r="DK1056" s="24"/>
      <c r="DL1056" s="24"/>
      <c r="DM1056" s="24"/>
      <c r="DN1056" s="24"/>
      <c r="DO1056" s="24"/>
      <c r="DP1056" s="24"/>
      <c r="DQ1056" s="24"/>
      <c r="DR1056" s="24"/>
      <c r="DS1056" s="24"/>
      <c r="DT1056" s="24"/>
      <c r="DU1056" s="24"/>
      <c r="DV1056" s="24"/>
      <c r="DW1056" s="24"/>
      <c r="DX1056" s="24"/>
      <c r="DY1056" s="24"/>
      <c r="DZ1056" s="24"/>
      <c r="EA1056" s="24"/>
      <c r="EB1056" s="24"/>
      <c r="EC1056" s="24"/>
      <c r="ED1056" s="24"/>
      <c r="EE1056" s="24"/>
      <c r="EF1056" s="24"/>
      <c r="EG1056" s="24"/>
      <c r="EH1056" s="24"/>
      <c r="EI1056" s="24"/>
      <c r="EJ1056" s="24"/>
      <c r="EK1056" s="24"/>
      <c r="EL1056" s="24"/>
      <c r="EM1056" s="24"/>
      <c r="EN1056" s="24"/>
      <c r="EO1056" s="24"/>
      <c r="EP1056" s="24"/>
      <c r="EQ1056" s="24"/>
      <c r="ER1056" s="24"/>
      <c r="ES1056" s="24"/>
      <c r="ET1056" s="24"/>
      <c r="EU1056" s="24"/>
      <c r="EV1056" s="24"/>
      <c r="EW1056" s="24"/>
      <c r="EX1056" s="24"/>
      <c r="EY1056" s="24"/>
      <c r="EZ1056" s="24"/>
      <c r="FA1056" s="24"/>
      <c r="FB1056" s="24"/>
      <c r="FC1056" s="24"/>
      <c r="FD1056" s="24"/>
      <c r="FE1056" s="24"/>
      <c r="FF1056" s="24"/>
      <c r="FG1056" s="24"/>
      <c r="FH1056" s="24"/>
      <c r="FI1056" s="24"/>
      <c r="FJ1056" s="24"/>
      <c r="FK1056" s="24"/>
      <c r="FL1056" s="24"/>
      <c r="FM1056" s="24"/>
      <c r="FN1056" s="24"/>
      <c r="FO1056" s="24"/>
      <c r="FP1056" s="24"/>
      <c r="FQ1056" s="24"/>
      <c r="FR1056" s="24"/>
      <c r="FS1056" s="24"/>
      <c r="FT1056" s="24"/>
      <c r="FU1056" s="24"/>
      <c r="FV1056" s="24"/>
      <c r="FW1056" s="24"/>
      <c r="FX1056" s="24"/>
      <c r="FY1056" s="24"/>
      <c r="FZ1056" s="24"/>
      <c r="GA1056" s="24"/>
      <c r="GB1056" s="24"/>
      <c r="GC1056" s="24"/>
      <c r="GD1056" s="24"/>
      <c r="GE1056" s="24"/>
      <c r="GF1056" s="24"/>
      <c r="GG1056" s="24"/>
      <c r="GH1056" s="24"/>
      <c r="GI1056" s="24"/>
      <c r="GJ1056" s="24"/>
      <c r="GK1056" s="24"/>
      <c r="GL1056" s="24"/>
      <c r="GM1056" s="24"/>
      <c r="GN1056" s="24"/>
      <c r="GO1056" s="24"/>
      <c r="GP1056" s="24"/>
      <c r="GQ1056" s="24"/>
      <c r="GR1056" s="24"/>
      <c r="GS1056" s="24"/>
      <c r="GT1056" s="24"/>
      <c r="GU1056" s="24"/>
      <c r="GV1056" s="24"/>
      <c r="GW1056" s="24"/>
      <c r="GX1056" s="24"/>
      <c r="GY1056" s="24"/>
      <c r="GZ1056" s="24"/>
      <c r="HA1056" s="24"/>
      <c r="HB1056" s="24"/>
      <c r="HC1056" s="24"/>
      <c r="HD1056" s="24"/>
      <c r="HE1056" s="24"/>
      <c r="HF1056" s="24"/>
      <c r="HG1056" s="24"/>
      <c r="HH1056" s="24"/>
      <c r="HI1056" s="24"/>
      <c r="HJ1056" s="24"/>
      <c r="HK1056" s="24"/>
      <c r="HL1056" s="24"/>
      <c r="HM1056" s="24"/>
      <c r="HN1056" s="24"/>
      <c r="HO1056" s="24"/>
      <c r="HP1056" s="24"/>
      <c r="HQ1056" s="24"/>
      <c r="HR1056" s="24"/>
      <c r="HS1056" s="24"/>
      <c r="HT1056" s="24"/>
      <c r="HU1056" s="24"/>
      <c r="HV1056" s="24"/>
      <c r="HW1056" s="24"/>
      <c r="HX1056" s="24"/>
      <c r="HY1056" s="24"/>
      <c r="HZ1056" s="24"/>
      <c r="IA1056" s="24"/>
      <c r="IB1056" s="24"/>
      <c r="IC1056" s="24"/>
      <c r="ID1056" s="24"/>
    </row>
    <row r="1057" spans="13:238" x14ac:dyDescent="0.3">
      <c r="M1057" s="66"/>
      <c r="BF1057" s="23"/>
      <c r="BG1057" s="24"/>
      <c r="BH1057" s="24"/>
      <c r="BI1057" s="24"/>
      <c r="BJ1057" s="24"/>
      <c r="BK1057" s="24"/>
      <c r="BL1057" s="24"/>
      <c r="BM1057" s="24"/>
      <c r="BN1057" s="24"/>
      <c r="BO1057" s="24"/>
      <c r="BP1057" s="24"/>
      <c r="BQ1057" s="24"/>
      <c r="BR1057" s="24"/>
      <c r="BS1057" s="24"/>
      <c r="BT1057" s="24"/>
      <c r="BU1057" s="24"/>
      <c r="BV1057" s="24"/>
      <c r="BW1057" s="24"/>
      <c r="BX1057" s="24"/>
      <c r="BY1057" s="24"/>
      <c r="BZ1057" s="24"/>
      <c r="CA1057" s="24"/>
      <c r="CB1057" s="24"/>
      <c r="CC1057" s="24"/>
      <c r="CD1057" s="24"/>
      <c r="CE1057" s="24"/>
      <c r="CF1057" s="24"/>
      <c r="CG1057" s="24"/>
      <c r="CH1057" s="24"/>
      <c r="CI1057" s="24"/>
      <c r="CJ1057" s="24"/>
      <c r="CK1057" s="24"/>
      <c r="CL1057" s="24"/>
      <c r="CM1057" s="24"/>
      <c r="CN1057" s="24"/>
      <c r="CO1057" s="24"/>
      <c r="CP1057" s="24"/>
      <c r="CQ1057" s="24"/>
      <c r="CR1057" s="24"/>
      <c r="CS1057" s="24"/>
      <c r="CT1057" s="24"/>
      <c r="CU1057" s="24"/>
      <c r="CV1057" s="24"/>
      <c r="CW1057" s="24"/>
      <c r="CX1057" s="24"/>
      <c r="CY1057" s="24"/>
      <c r="CZ1057" s="24"/>
      <c r="DA1057" s="24"/>
      <c r="DB1057" s="24"/>
      <c r="DC1057" s="24"/>
      <c r="DD1057" s="24"/>
      <c r="DE1057" s="24"/>
      <c r="DF1057" s="24"/>
      <c r="DG1057" s="24"/>
      <c r="DH1057" s="24"/>
      <c r="DI1057" s="24"/>
      <c r="DJ1057" s="24"/>
      <c r="DK1057" s="24"/>
      <c r="DL1057" s="24"/>
      <c r="DM1057" s="24"/>
      <c r="DN1057" s="24"/>
      <c r="DO1057" s="24"/>
      <c r="DP1057" s="24"/>
      <c r="DQ1057" s="24"/>
      <c r="DR1057" s="24"/>
      <c r="DS1057" s="24"/>
      <c r="DT1057" s="24"/>
      <c r="DU1057" s="24"/>
      <c r="DV1057" s="24"/>
      <c r="DW1057" s="24"/>
      <c r="DX1057" s="24"/>
      <c r="DY1057" s="24"/>
      <c r="DZ1057" s="24"/>
      <c r="EA1057" s="24"/>
      <c r="EB1057" s="24"/>
      <c r="EC1057" s="24"/>
      <c r="ED1057" s="24"/>
      <c r="EE1057" s="24"/>
      <c r="EF1057" s="24"/>
      <c r="EG1057" s="24"/>
      <c r="EH1057" s="24"/>
      <c r="EI1057" s="24"/>
      <c r="EJ1057" s="24"/>
      <c r="EK1057" s="24"/>
      <c r="EL1057" s="24"/>
      <c r="EM1057" s="24"/>
      <c r="EN1057" s="24"/>
      <c r="EO1057" s="24"/>
      <c r="EP1057" s="24"/>
      <c r="EQ1057" s="24"/>
      <c r="ER1057" s="24"/>
      <c r="ES1057" s="24"/>
      <c r="ET1057" s="24"/>
      <c r="EU1057" s="24"/>
      <c r="EV1057" s="24"/>
      <c r="EW1057" s="24"/>
      <c r="EX1057" s="24"/>
      <c r="EY1057" s="24"/>
      <c r="EZ1057" s="24"/>
      <c r="FA1057" s="24"/>
      <c r="FB1057" s="24"/>
      <c r="FC1057" s="24"/>
      <c r="FD1057" s="24"/>
      <c r="FE1057" s="24"/>
      <c r="FF1057" s="24"/>
      <c r="FG1057" s="24"/>
      <c r="FH1057" s="24"/>
      <c r="FI1057" s="24"/>
      <c r="FJ1057" s="24"/>
      <c r="FK1057" s="24"/>
      <c r="FL1057" s="24"/>
      <c r="FM1057" s="24"/>
      <c r="FN1057" s="24"/>
      <c r="FO1057" s="24"/>
      <c r="FP1057" s="24"/>
      <c r="FQ1057" s="24"/>
      <c r="FR1057" s="24"/>
      <c r="FS1057" s="24"/>
      <c r="FT1057" s="24"/>
      <c r="FU1057" s="24"/>
      <c r="FV1057" s="24"/>
      <c r="FW1057" s="24"/>
      <c r="FX1057" s="24"/>
      <c r="FY1057" s="24"/>
      <c r="FZ1057" s="24"/>
      <c r="GA1057" s="24"/>
      <c r="GB1057" s="24"/>
      <c r="GC1057" s="24"/>
      <c r="GD1057" s="24"/>
      <c r="GE1057" s="24"/>
      <c r="GF1057" s="24"/>
      <c r="GG1057" s="24"/>
      <c r="GH1057" s="24"/>
      <c r="GI1057" s="24"/>
      <c r="GJ1057" s="24"/>
      <c r="GK1057" s="24"/>
      <c r="GL1057" s="24"/>
      <c r="GM1057" s="24"/>
      <c r="GN1057" s="24"/>
      <c r="GO1057" s="24"/>
      <c r="GP1057" s="24"/>
      <c r="GQ1057" s="24"/>
      <c r="GR1057" s="24"/>
      <c r="GS1057" s="24"/>
      <c r="GT1057" s="24"/>
      <c r="GU1057" s="24"/>
      <c r="GV1057" s="24"/>
      <c r="GW1057" s="24"/>
      <c r="GX1057" s="24"/>
      <c r="GY1057" s="24"/>
      <c r="GZ1057" s="24"/>
      <c r="HA1057" s="24"/>
      <c r="HB1057" s="24"/>
      <c r="HC1057" s="24"/>
      <c r="HD1057" s="24"/>
      <c r="HE1057" s="24"/>
      <c r="HF1057" s="24"/>
      <c r="HG1057" s="24"/>
      <c r="HH1057" s="24"/>
      <c r="HI1057" s="24"/>
      <c r="HJ1057" s="24"/>
      <c r="HK1057" s="24"/>
      <c r="HL1057" s="24"/>
      <c r="HM1057" s="24"/>
      <c r="HN1057" s="24"/>
      <c r="HO1057" s="24"/>
      <c r="HP1057" s="24"/>
      <c r="HQ1057" s="24"/>
      <c r="HR1057" s="24"/>
      <c r="HS1057" s="24"/>
      <c r="HT1057" s="24"/>
      <c r="HU1057" s="24"/>
      <c r="HV1057" s="24"/>
      <c r="HW1057" s="24"/>
      <c r="HX1057" s="24"/>
      <c r="HY1057" s="24"/>
      <c r="HZ1057" s="24"/>
      <c r="IA1057" s="24"/>
      <c r="IB1057" s="24"/>
      <c r="IC1057" s="24"/>
      <c r="ID1057" s="24"/>
    </row>
    <row r="1058" spans="13:238" x14ac:dyDescent="0.3">
      <c r="M1058" s="66"/>
      <c r="BF1058" s="23"/>
      <c r="BG1058" s="24"/>
      <c r="BH1058" s="24"/>
      <c r="BI1058" s="24"/>
      <c r="BJ1058" s="24"/>
      <c r="BK1058" s="24"/>
      <c r="BL1058" s="24"/>
      <c r="BM1058" s="24"/>
      <c r="BN1058" s="24"/>
      <c r="BO1058" s="24"/>
      <c r="BP1058" s="24"/>
      <c r="BQ1058" s="24"/>
      <c r="BR1058" s="24"/>
      <c r="BS1058" s="24"/>
      <c r="BT1058" s="24"/>
      <c r="BU1058" s="24"/>
      <c r="BV1058" s="24"/>
      <c r="BW1058" s="24"/>
      <c r="BX1058" s="24"/>
      <c r="BY1058" s="24"/>
      <c r="BZ1058" s="24"/>
      <c r="CA1058" s="24"/>
      <c r="CB1058" s="24"/>
      <c r="CC1058" s="24"/>
      <c r="CD1058" s="24"/>
      <c r="CE1058" s="24"/>
      <c r="CF1058" s="24"/>
      <c r="CG1058" s="24"/>
      <c r="CH1058" s="24"/>
      <c r="CI1058" s="24"/>
      <c r="CJ1058" s="24"/>
      <c r="CK1058" s="24"/>
      <c r="CL1058" s="24"/>
      <c r="CM1058" s="24"/>
      <c r="CN1058" s="24"/>
      <c r="CO1058" s="24"/>
      <c r="CP1058" s="24"/>
      <c r="CQ1058" s="24"/>
      <c r="CR1058" s="24"/>
      <c r="CS1058" s="24"/>
      <c r="CT1058" s="24"/>
      <c r="CU1058" s="24"/>
      <c r="CV1058" s="24"/>
      <c r="CW1058" s="24"/>
      <c r="CX1058" s="24"/>
      <c r="CY1058" s="24"/>
      <c r="CZ1058" s="24"/>
      <c r="DA1058" s="24"/>
      <c r="DB1058" s="24"/>
      <c r="DC1058" s="24"/>
      <c r="DD1058" s="24"/>
      <c r="DE1058" s="24"/>
      <c r="DF1058" s="24"/>
      <c r="DG1058" s="24"/>
      <c r="DH1058" s="24"/>
      <c r="DI1058" s="24"/>
      <c r="DJ1058" s="24"/>
      <c r="DK1058" s="24"/>
      <c r="DL1058" s="24"/>
      <c r="DM1058" s="24"/>
      <c r="DN1058" s="24"/>
      <c r="DO1058" s="24"/>
      <c r="DP1058" s="24"/>
      <c r="DQ1058" s="24"/>
      <c r="DR1058" s="24"/>
      <c r="DS1058" s="24"/>
      <c r="DT1058" s="24"/>
      <c r="DU1058" s="24"/>
      <c r="DV1058" s="24"/>
      <c r="DW1058" s="24"/>
      <c r="DX1058" s="24"/>
      <c r="DY1058" s="24"/>
      <c r="DZ1058" s="24"/>
      <c r="EA1058" s="24"/>
      <c r="EB1058" s="24"/>
      <c r="EC1058" s="24"/>
      <c r="ED1058" s="24"/>
      <c r="EE1058" s="24"/>
      <c r="EF1058" s="24"/>
      <c r="EG1058" s="24"/>
      <c r="EH1058" s="24"/>
      <c r="EI1058" s="24"/>
      <c r="EJ1058" s="24"/>
      <c r="EK1058" s="24"/>
      <c r="EL1058" s="24"/>
      <c r="EM1058" s="24"/>
      <c r="EN1058" s="24"/>
      <c r="EO1058" s="24"/>
      <c r="EP1058" s="24"/>
      <c r="EQ1058" s="24"/>
      <c r="ER1058" s="24"/>
      <c r="ES1058" s="24"/>
      <c r="ET1058" s="24"/>
      <c r="EU1058" s="24"/>
      <c r="EV1058" s="24"/>
      <c r="EW1058" s="24"/>
      <c r="EX1058" s="24"/>
      <c r="EY1058" s="24"/>
      <c r="EZ1058" s="24"/>
      <c r="FA1058" s="24"/>
      <c r="FB1058" s="24"/>
      <c r="FC1058" s="24"/>
      <c r="FD1058" s="24"/>
      <c r="FE1058" s="24"/>
      <c r="FF1058" s="24"/>
      <c r="FG1058" s="24"/>
      <c r="FH1058" s="24"/>
      <c r="FI1058" s="24"/>
      <c r="FJ1058" s="24"/>
      <c r="FK1058" s="24"/>
      <c r="FL1058" s="24"/>
      <c r="FM1058" s="24"/>
      <c r="FN1058" s="24"/>
      <c r="FO1058" s="24"/>
      <c r="FP1058" s="24"/>
      <c r="FQ1058" s="24"/>
      <c r="FR1058" s="24"/>
      <c r="FS1058" s="24"/>
      <c r="FT1058" s="24"/>
      <c r="FU1058" s="24"/>
      <c r="FV1058" s="24"/>
      <c r="FW1058" s="24"/>
      <c r="FX1058" s="24"/>
      <c r="FY1058" s="24"/>
      <c r="FZ1058" s="24"/>
      <c r="GA1058" s="24"/>
      <c r="GB1058" s="24"/>
      <c r="GC1058" s="24"/>
      <c r="GD1058" s="24"/>
      <c r="GE1058" s="24"/>
      <c r="GF1058" s="24"/>
      <c r="GG1058" s="24"/>
      <c r="GH1058" s="24"/>
      <c r="GI1058" s="24"/>
      <c r="GJ1058" s="24"/>
      <c r="GK1058" s="24"/>
      <c r="GL1058" s="24"/>
      <c r="GM1058" s="24"/>
      <c r="GN1058" s="24"/>
      <c r="GO1058" s="24"/>
      <c r="GP1058" s="24"/>
      <c r="GQ1058" s="24"/>
      <c r="GR1058" s="24"/>
      <c r="GS1058" s="24"/>
      <c r="GT1058" s="24"/>
      <c r="GU1058" s="24"/>
      <c r="GV1058" s="24"/>
      <c r="GW1058" s="24"/>
      <c r="GX1058" s="24"/>
      <c r="GY1058" s="24"/>
      <c r="GZ1058" s="24"/>
      <c r="HA1058" s="24"/>
      <c r="HB1058" s="24"/>
      <c r="HC1058" s="24"/>
      <c r="HD1058" s="24"/>
      <c r="HE1058" s="24"/>
      <c r="HF1058" s="24"/>
      <c r="HG1058" s="24"/>
      <c r="HH1058" s="24"/>
      <c r="HI1058" s="24"/>
      <c r="HJ1058" s="24"/>
      <c r="HK1058" s="24"/>
      <c r="HL1058" s="24"/>
      <c r="HM1058" s="24"/>
      <c r="HN1058" s="24"/>
      <c r="HO1058" s="24"/>
      <c r="HP1058" s="24"/>
      <c r="HQ1058" s="24"/>
      <c r="HR1058" s="24"/>
      <c r="HS1058" s="24"/>
      <c r="HT1058" s="24"/>
      <c r="HU1058" s="24"/>
      <c r="HV1058" s="24"/>
      <c r="HW1058" s="24"/>
      <c r="HX1058" s="24"/>
      <c r="HY1058" s="24"/>
      <c r="HZ1058" s="24"/>
      <c r="IA1058" s="24"/>
      <c r="IB1058" s="24"/>
      <c r="IC1058" s="24"/>
      <c r="ID1058" s="24"/>
    </row>
    <row r="1059" spans="13:238" x14ac:dyDescent="0.3">
      <c r="M1059" s="66"/>
      <c r="BF1059" s="23"/>
      <c r="BG1059" s="24"/>
      <c r="BH1059" s="24"/>
      <c r="BI1059" s="24"/>
      <c r="BJ1059" s="24"/>
      <c r="BK1059" s="24"/>
      <c r="BL1059" s="24"/>
      <c r="BM1059" s="24"/>
      <c r="BN1059" s="24"/>
      <c r="BO1059" s="24"/>
      <c r="BP1059" s="24"/>
      <c r="BQ1059" s="24"/>
      <c r="BR1059" s="24"/>
      <c r="BS1059" s="24"/>
      <c r="BT1059" s="24"/>
      <c r="BU1059" s="24"/>
      <c r="BV1059" s="24"/>
      <c r="BW1059" s="24"/>
      <c r="BX1059" s="24"/>
      <c r="BY1059" s="24"/>
      <c r="BZ1059" s="24"/>
      <c r="CA1059" s="24"/>
      <c r="CB1059" s="24"/>
      <c r="CC1059" s="24"/>
      <c r="CD1059" s="24"/>
      <c r="CE1059" s="24"/>
      <c r="CF1059" s="24"/>
      <c r="CG1059" s="24"/>
      <c r="CH1059" s="24"/>
      <c r="CI1059" s="24"/>
      <c r="CJ1059" s="24"/>
      <c r="CK1059" s="24"/>
      <c r="CL1059" s="24"/>
      <c r="CM1059" s="24"/>
      <c r="CN1059" s="24"/>
      <c r="CO1059" s="24"/>
      <c r="CP1059" s="24"/>
      <c r="CQ1059" s="24"/>
      <c r="CR1059" s="24"/>
      <c r="CS1059" s="24"/>
      <c r="CT1059" s="24"/>
      <c r="CU1059" s="24"/>
      <c r="CV1059" s="24"/>
      <c r="CW1059" s="24"/>
      <c r="CX1059" s="24"/>
      <c r="CY1059" s="24"/>
      <c r="CZ1059" s="24"/>
      <c r="DA1059" s="24"/>
      <c r="DB1059" s="24"/>
      <c r="DC1059" s="24"/>
      <c r="DD1059" s="24"/>
      <c r="DE1059" s="24"/>
      <c r="DF1059" s="24"/>
      <c r="DG1059" s="24"/>
      <c r="DH1059" s="24"/>
      <c r="DI1059" s="24"/>
      <c r="DJ1059" s="24"/>
      <c r="DK1059" s="24"/>
      <c r="DL1059" s="24"/>
      <c r="DM1059" s="24"/>
      <c r="DN1059" s="24"/>
      <c r="DO1059" s="24"/>
      <c r="DP1059" s="24"/>
      <c r="DQ1059" s="24"/>
      <c r="DR1059" s="24"/>
      <c r="DS1059" s="24"/>
      <c r="DT1059" s="24"/>
      <c r="DU1059" s="24"/>
      <c r="DV1059" s="24"/>
      <c r="DW1059" s="24"/>
      <c r="DX1059" s="24"/>
      <c r="DY1059" s="24"/>
      <c r="DZ1059" s="24"/>
      <c r="EA1059" s="24"/>
      <c r="EB1059" s="24"/>
      <c r="EC1059" s="24"/>
      <c r="ED1059" s="24"/>
      <c r="EE1059" s="24"/>
      <c r="EF1059" s="24"/>
      <c r="EG1059" s="24"/>
      <c r="EH1059" s="24"/>
      <c r="EI1059" s="24"/>
      <c r="EJ1059" s="24"/>
      <c r="EK1059" s="24"/>
      <c r="EL1059" s="24"/>
      <c r="EM1059" s="24"/>
      <c r="EN1059" s="24"/>
      <c r="EO1059" s="24"/>
      <c r="EP1059" s="24"/>
      <c r="EQ1059" s="24"/>
      <c r="ER1059" s="24"/>
      <c r="ES1059" s="24"/>
      <c r="ET1059" s="24"/>
      <c r="EU1059" s="24"/>
      <c r="EV1059" s="24"/>
      <c r="EW1059" s="24"/>
      <c r="EX1059" s="24"/>
      <c r="EY1059" s="24"/>
      <c r="EZ1059" s="24"/>
      <c r="FA1059" s="24"/>
      <c r="FB1059" s="24"/>
      <c r="FC1059" s="24"/>
      <c r="FD1059" s="24"/>
      <c r="FE1059" s="24"/>
      <c r="FF1059" s="24"/>
      <c r="FG1059" s="24"/>
      <c r="FH1059" s="24"/>
      <c r="FI1059" s="24"/>
      <c r="FJ1059" s="24"/>
      <c r="FK1059" s="24"/>
      <c r="FL1059" s="24"/>
      <c r="FM1059" s="24"/>
      <c r="FN1059" s="24"/>
      <c r="FO1059" s="24"/>
      <c r="FP1059" s="24"/>
      <c r="FQ1059" s="24"/>
      <c r="FR1059" s="24"/>
      <c r="FS1059" s="24"/>
      <c r="FT1059" s="24"/>
      <c r="FU1059" s="24"/>
      <c r="FV1059" s="24"/>
      <c r="FW1059" s="24"/>
      <c r="FX1059" s="24"/>
      <c r="FY1059" s="24"/>
      <c r="FZ1059" s="24"/>
      <c r="GA1059" s="24"/>
      <c r="GB1059" s="24"/>
      <c r="GC1059" s="24"/>
      <c r="GD1059" s="24"/>
      <c r="GE1059" s="24"/>
      <c r="GF1059" s="24"/>
      <c r="GG1059" s="24"/>
      <c r="GH1059" s="24"/>
      <c r="GI1059" s="24"/>
      <c r="GJ1059" s="24"/>
      <c r="GK1059" s="24"/>
      <c r="GL1059" s="24"/>
      <c r="GM1059" s="24"/>
      <c r="GN1059" s="24"/>
      <c r="GO1059" s="24"/>
      <c r="GP1059" s="24"/>
      <c r="GQ1059" s="24"/>
      <c r="GR1059" s="24"/>
      <c r="GS1059" s="24"/>
      <c r="GT1059" s="24"/>
      <c r="GU1059" s="24"/>
      <c r="GV1059" s="24"/>
      <c r="GW1059" s="24"/>
      <c r="GX1059" s="24"/>
      <c r="GY1059" s="24"/>
      <c r="GZ1059" s="24"/>
      <c r="HA1059" s="24"/>
      <c r="HB1059" s="24"/>
      <c r="HC1059" s="24"/>
      <c r="HD1059" s="24"/>
      <c r="HE1059" s="24"/>
      <c r="HF1059" s="24"/>
      <c r="HG1059" s="24"/>
      <c r="HH1059" s="24"/>
      <c r="HI1059" s="24"/>
      <c r="HJ1059" s="24"/>
      <c r="HK1059" s="24"/>
      <c r="HL1059" s="24"/>
      <c r="HM1059" s="24"/>
      <c r="HN1059" s="24"/>
      <c r="HO1059" s="24"/>
      <c r="HP1059" s="24"/>
      <c r="HQ1059" s="24"/>
      <c r="HR1059" s="24"/>
      <c r="HS1059" s="24"/>
      <c r="HT1059" s="24"/>
      <c r="HU1059" s="24"/>
      <c r="HV1059" s="24"/>
      <c r="HW1059" s="24"/>
      <c r="HX1059" s="24"/>
      <c r="HY1059" s="24"/>
      <c r="HZ1059" s="24"/>
      <c r="IA1059" s="24"/>
      <c r="IB1059" s="24"/>
      <c r="IC1059" s="24"/>
      <c r="ID1059" s="24"/>
    </row>
    <row r="1060" spans="13:238" x14ac:dyDescent="0.3">
      <c r="M1060" s="66"/>
      <c r="BF1060" s="23"/>
      <c r="BG1060" s="24"/>
      <c r="BH1060" s="24"/>
      <c r="BI1060" s="24"/>
      <c r="BJ1060" s="24"/>
      <c r="BK1060" s="24"/>
      <c r="BL1060" s="24"/>
      <c r="BM1060" s="24"/>
      <c r="BN1060" s="24"/>
      <c r="BO1060" s="24"/>
      <c r="BP1060" s="24"/>
      <c r="BQ1060" s="24"/>
      <c r="BR1060" s="24"/>
      <c r="BS1060" s="24"/>
      <c r="BT1060" s="24"/>
      <c r="BU1060" s="24"/>
      <c r="BV1060" s="24"/>
      <c r="BW1060" s="24"/>
      <c r="BX1060" s="24"/>
      <c r="BY1060" s="24"/>
      <c r="BZ1060" s="24"/>
      <c r="CA1060" s="24"/>
      <c r="CB1060" s="24"/>
      <c r="CC1060" s="24"/>
      <c r="CD1060" s="24"/>
      <c r="CE1060" s="24"/>
      <c r="CF1060" s="24"/>
      <c r="CG1060" s="24"/>
      <c r="CH1060" s="24"/>
      <c r="CI1060" s="24"/>
      <c r="CJ1060" s="24"/>
      <c r="CK1060" s="24"/>
      <c r="CL1060" s="24"/>
      <c r="CM1060" s="24"/>
      <c r="CN1060" s="24"/>
      <c r="CO1060" s="24"/>
      <c r="CP1060" s="24"/>
      <c r="CQ1060" s="24"/>
      <c r="CR1060" s="24"/>
      <c r="CS1060" s="24"/>
      <c r="CT1060" s="24"/>
      <c r="CU1060" s="24"/>
      <c r="CV1060" s="24"/>
      <c r="CW1060" s="24"/>
      <c r="CX1060" s="24"/>
      <c r="CY1060" s="24"/>
      <c r="CZ1060" s="24"/>
      <c r="DA1060" s="24"/>
      <c r="DB1060" s="24"/>
      <c r="DC1060" s="24"/>
      <c r="DD1060" s="24"/>
      <c r="DE1060" s="24"/>
      <c r="DF1060" s="24"/>
      <c r="DG1060" s="24"/>
      <c r="DH1060" s="24"/>
      <c r="DI1060" s="24"/>
      <c r="DJ1060" s="24"/>
      <c r="DK1060" s="24"/>
      <c r="DL1060" s="24"/>
      <c r="DM1060" s="24"/>
      <c r="DN1060" s="24"/>
      <c r="DO1060" s="24"/>
      <c r="DP1060" s="24"/>
      <c r="DQ1060" s="24"/>
      <c r="DR1060" s="24"/>
      <c r="DS1060" s="24"/>
      <c r="DT1060" s="24"/>
      <c r="DU1060" s="24"/>
      <c r="DV1060" s="24"/>
      <c r="DW1060" s="24"/>
      <c r="DX1060" s="24"/>
      <c r="DY1060" s="24"/>
      <c r="DZ1060" s="24"/>
      <c r="EA1060" s="24"/>
      <c r="EB1060" s="24"/>
      <c r="EC1060" s="24"/>
      <c r="ED1060" s="24"/>
      <c r="EE1060" s="24"/>
      <c r="EF1060" s="24"/>
      <c r="EG1060" s="24"/>
      <c r="EH1060" s="24"/>
      <c r="EI1060" s="24"/>
      <c r="EJ1060" s="24"/>
      <c r="EK1060" s="24"/>
      <c r="EL1060" s="24"/>
      <c r="EM1060" s="24"/>
      <c r="EN1060" s="24"/>
      <c r="EO1060" s="24"/>
      <c r="EP1060" s="24"/>
      <c r="EQ1060" s="24"/>
      <c r="ER1060" s="24"/>
      <c r="ES1060" s="24"/>
      <c r="ET1060" s="24"/>
      <c r="EU1060" s="24"/>
      <c r="EV1060" s="24"/>
      <c r="EW1060" s="24"/>
      <c r="EX1060" s="24"/>
      <c r="EY1060" s="24"/>
      <c r="EZ1060" s="24"/>
      <c r="FA1060" s="24"/>
      <c r="FB1060" s="24"/>
      <c r="FC1060" s="24"/>
      <c r="FD1060" s="24"/>
      <c r="FE1060" s="24"/>
      <c r="FF1060" s="24"/>
      <c r="FG1060" s="24"/>
      <c r="FH1060" s="24"/>
      <c r="FI1060" s="24"/>
      <c r="FJ1060" s="24"/>
      <c r="FK1060" s="24"/>
      <c r="FL1060" s="24"/>
      <c r="FM1060" s="24"/>
      <c r="FN1060" s="24"/>
      <c r="FO1060" s="24"/>
      <c r="FP1060" s="24"/>
      <c r="FQ1060" s="24"/>
      <c r="FR1060" s="24"/>
      <c r="FS1060" s="24"/>
      <c r="FT1060" s="24"/>
      <c r="FU1060" s="24"/>
      <c r="FV1060" s="24"/>
      <c r="FW1060" s="24"/>
      <c r="FX1060" s="24"/>
      <c r="FY1060" s="24"/>
      <c r="FZ1060" s="24"/>
      <c r="GA1060" s="24"/>
      <c r="GB1060" s="24"/>
      <c r="GC1060" s="24"/>
      <c r="GD1060" s="24"/>
      <c r="GE1060" s="24"/>
      <c r="GF1060" s="24"/>
      <c r="GG1060" s="24"/>
      <c r="GH1060" s="24"/>
      <c r="GI1060" s="24"/>
      <c r="GJ1060" s="24"/>
      <c r="GK1060" s="24"/>
      <c r="GL1060" s="24"/>
      <c r="GM1060" s="24"/>
      <c r="GN1060" s="24"/>
      <c r="GO1060" s="24"/>
      <c r="GP1060" s="24"/>
      <c r="GQ1060" s="24"/>
      <c r="GR1060" s="24"/>
      <c r="GS1060" s="24"/>
      <c r="GT1060" s="24"/>
      <c r="GU1060" s="24"/>
      <c r="GV1060" s="24"/>
      <c r="GW1060" s="24"/>
      <c r="GX1060" s="24"/>
      <c r="GY1060" s="24"/>
      <c r="GZ1060" s="24"/>
      <c r="HA1060" s="24"/>
      <c r="HB1060" s="24"/>
      <c r="HC1060" s="24"/>
      <c r="HD1060" s="24"/>
      <c r="HE1060" s="24"/>
      <c r="HF1060" s="24"/>
      <c r="HG1060" s="24"/>
      <c r="HH1060" s="24"/>
      <c r="HI1060" s="24"/>
      <c r="HJ1060" s="24"/>
      <c r="HK1060" s="24"/>
      <c r="HL1060" s="24"/>
      <c r="HM1060" s="24"/>
      <c r="HN1060" s="24"/>
      <c r="HO1060" s="24"/>
      <c r="HP1060" s="24"/>
      <c r="HQ1060" s="24"/>
      <c r="HR1060" s="24"/>
      <c r="HS1060" s="24"/>
      <c r="HT1060" s="24"/>
      <c r="HU1060" s="24"/>
      <c r="HV1060" s="24"/>
      <c r="HW1060" s="24"/>
      <c r="HX1060" s="24"/>
      <c r="HY1060" s="24"/>
      <c r="HZ1060" s="24"/>
      <c r="IA1060" s="24"/>
      <c r="IB1060" s="24"/>
      <c r="IC1060" s="24"/>
      <c r="ID1060" s="24"/>
    </row>
    <row r="1061" spans="13:238" x14ac:dyDescent="0.3">
      <c r="M1061" s="66"/>
      <c r="BF1061" s="23"/>
      <c r="BG1061" s="24"/>
      <c r="BH1061" s="24"/>
      <c r="BI1061" s="24"/>
      <c r="BJ1061" s="24"/>
      <c r="BK1061" s="24"/>
      <c r="BL1061" s="24"/>
      <c r="BM1061" s="24"/>
      <c r="BN1061" s="24"/>
      <c r="BO1061" s="24"/>
      <c r="BP1061" s="24"/>
      <c r="BQ1061" s="24"/>
      <c r="BR1061" s="24"/>
      <c r="BS1061" s="24"/>
      <c r="BT1061" s="24"/>
      <c r="BU1061" s="24"/>
      <c r="BV1061" s="24"/>
      <c r="BW1061" s="24"/>
      <c r="BX1061" s="24"/>
      <c r="BY1061" s="24"/>
      <c r="BZ1061" s="24"/>
      <c r="CA1061" s="24"/>
      <c r="CB1061" s="24"/>
      <c r="CC1061" s="24"/>
      <c r="CD1061" s="24"/>
      <c r="CE1061" s="24"/>
      <c r="CF1061" s="24"/>
      <c r="CG1061" s="24"/>
      <c r="CH1061" s="24"/>
      <c r="CI1061" s="24"/>
      <c r="CJ1061" s="24"/>
      <c r="CK1061" s="24"/>
      <c r="CL1061" s="24"/>
      <c r="CM1061" s="24"/>
      <c r="CN1061" s="24"/>
      <c r="CO1061" s="24"/>
      <c r="CP1061" s="24"/>
      <c r="CQ1061" s="24"/>
      <c r="CR1061" s="24"/>
      <c r="CS1061" s="24"/>
      <c r="CT1061" s="24"/>
      <c r="CU1061" s="24"/>
      <c r="CV1061" s="24"/>
      <c r="CW1061" s="24"/>
      <c r="CX1061" s="24"/>
      <c r="CY1061" s="24"/>
      <c r="CZ1061" s="24"/>
      <c r="DA1061" s="24"/>
      <c r="DB1061" s="24"/>
      <c r="DC1061" s="24"/>
      <c r="DD1061" s="24"/>
      <c r="DE1061" s="24"/>
      <c r="DF1061" s="24"/>
      <c r="DG1061" s="24"/>
      <c r="DH1061" s="24"/>
      <c r="DI1061" s="24"/>
      <c r="DJ1061" s="24"/>
      <c r="DK1061" s="24"/>
      <c r="DL1061" s="24"/>
      <c r="DM1061" s="24"/>
      <c r="DN1061" s="24"/>
      <c r="DO1061" s="24"/>
      <c r="DP1061" s="24"/>
      <c r="DQ1061" s="24"/>
      <c r="DR1061" s="24"/>
      <c r="DS1061" s="24"/>
      <c r="DT1061" s="24"/>
      <c r="DU1061" s="24"/>
      <c r="DV1061" s="24"/>
      <c r="DW1061" s="24"/>
      <c r="DX1061" s="24"/>
      <c r="DY1061" s="24"/>
      <c r="DZ1061" s="24"/>
      <c r="EA1061" s="24"/>
      <c r="EB1061" s="24"/>
      <c r="EC1061" s="24"/>
      <c r="ED1061" s="24"/>
      <c r="EE1061" s="24"/>
      <c r="EF1061" s="24"/>
      <c r="EG1061" s="24"/>
      <c r="EH1061" s="24"/>
      <c r="EI1061" s="24"/>
      <c r="EJ1061" s="24"/>
      <c r="EK1061" s="24"/>
      <c r="EL1061" s="24"/>
      <c r="EM1061" s="24"/>
      <c r="EN1061" s="24"/>
      <c r="EO1061" s="24"/>
      <c r="EP1061" s="24"/>
      <c r="EQ1061" s="24"/>
      <c r="ER1061" s="24"/>
      <c r="ES1061" s="24"/>
      <c r="ET1061" s="24"/>
      <c r="EU1061" s="24"/>
      <c r="EV1061" s="24"/>
      <c r="EW1061" s="24"/>
      <c r="EX1061" s="24"/>
      <c r="EY1061" s="24"/>
      <c r="EZ1061" s="24"/>
      <c r="FA1061" s="24"/>
      <c r="FB1061" s="24"/>
      <c r="FC1061" s="24"/>
      <c r="FD1061" s="24"/>
      <c r="FE1061" s="24"/>
      <c r="FF1061" s="24"/>
      <c r="FG1061" s="24"/>
      <c r="FH1061" s="24"/>
      <c r="FI1061" s="24"/>
      <c r="FJ1061" s="24"/>
      <c r="FK1061" s="24"/>
      <c r="FL1061" s="24"/>
      <c r="FM1061" s="24"/>
      <c r="FN1061" s="24"/>
      <c r="FO1061" s="24"/>
      <c r="FP1061" s="24"/>
      <c r="FQ1061" s="24"/>
      <c r="FR1061" s="24"/>
      <c r="FS1061" s="24"/>
      <c r="FT1061" s="24"/>
      <c r="FU1061" s="24"/>
      <c r="FV1061" s="24"/>
      <c r="FW1061" s="24"/>
      <c r="FX1061" s="24"/>
      <c r="FY1061" s="24"/>
      <c r="FZ1061" s="24"/>
      <c r="GA1061" s="24"/>
      <c r="GB1061" s="24"/>
      <c r="GC1061" s="24"/>
      <c r="GD1061" s="24"/>
      <c r="GE1061" s="24"/>
      <c r="GF1061" s="24"/>
      <c r="GG1061" s="24"/>
      <c r="GH1061" s="24"/>
      <c r="GI1061" s="24"/>
      <c r="GJ1061" s="24"/>
      <c r="GK1061" s="24"/>
      <c r="GL1061" s="24"/>
      <c r="GM1061" s="24"/>
      <c r="GN1061" s="24"/>
      <c r="GO1061" s="24"/>
      <c r="GP1061" s="24"/>
      <c r="GQ1061" s="24"/>
      <c r="GR1061" s="24"/>
      <c r="GS1061" s="24"/>
      <c r="GT1061" s="24"/>
      <c r="GU1061" s="24"/>
      <c r="GV1061" s="24"/>
      <c r="GW1061" s="24"/>
      <c r="GX1061" s="24"/>
      <c r="GY1061" s="24"/>
      <c r="GZ1061" s="24"/>
      <c r="HA1061" s="24"/>
      <c r="HB1061" s="24"/>
      <c r="HC1061" s="24"/>
      <c r="HD1061" s="24"/>
      <c r="HE1061" s="24"/>
      <c r="HF1061" s="24"/>
      <c r="HG1061" s="24"/>
      <c r="HH1061" s="24"/>
      <c r="HI1061" s="24"/>
      <c r="HJ1061" s="24"/>
      <c r="HK1061" s="24"/>
      <c r="HL1061" s="24"/>
      <c r="HM1061" s="24"/>
      <c r="HN1061" s="24"/>
      <c r="HO1061" s="24"/>
      <c r="HP1061" s="24"/>
      <c r="HQ1061" s="24"/>
      <c r="HR1061" s="24"/>
      <c r="HS1061" s="24"/>
      <c r="HT1061" s="24"/>
      <c r="HU1061" s="24"/>
      <c r="HV1061" s="24"/>
      <c r="HW1061" s="24"/>
      <c r="HX1061" s="24"/>
      <c r="HY1061" s="24"/>
      <c r="HZ1061" s="24"/>
      <c r="IA1061" s="24"/>
      <c r="IB1061" s="24"/>
      <c r="IC1061" s="24"/>
      <c r="ID1061" s="24"/>
    </row>
    <row r="1062" spans="13:238" x14ac:dyDescent="0.3">
      <c r="M1062" s="66"/>
      <c r="BF1062" s="23"/>
      <c r="BG1062" s="24"/>
      <c r="BH1062" s="24"/>
      <c r="BI1062" s="24"/>
      <c r="BJ1062" s="24"/>
      <c r="BK1062" s="24"/>
      <c r="BL1062" s="24"/>
      <c r="BM1062" s="24"/>
      <c r="BN1062" s="24"/>
      <c r="BO1062" s="24"/>
      <c r="BP1062" s="24"/>
      <c r="BQ1062" s="24"/>
      <c r="BR1062" s="24"/>
      <c r="BS1062" s="24"/>
      <c r="BT1062" s="24"/>
      <c r="BU1062" s="24"/>
      <c r="BV1062" s="24"/>
      <c r="BW1062" s="24"/>
      <c r="BX1062" s="24"/>
      <c r="BY1062" s="24"/>
      <c r="BZ1062" s="24"/>
      <c r="CA1062" s="24"/>
      <c r="CB1062" s="24"/>
      <c r="CC1062" s="24"/>
      <c r="CD1062" s="24"/>
      <c r="CE1062" s="24"/>
      <c r="CF1062" s="24"/>
      <c r="CG1062" s="24"/>
      <c r="CH1062" s="24"/>
      <c r="CI1062" s="24"/>
      <c r="CJ1062" s="24"/>
      <c r="CK1062" s="24"/>
      <c r="CL1062" s="24"/>
      <c r="CM1062" s="24"/>
      <c r="CN1062" s="24"/>
      <c r="CO1062" s="24"/>
      <c r="CP1062" s="24"/>
      <c r="CQ1062" s="24"/>
      <c r="CR1062" s="24"/>
      <c r="CS1062" s="24"/>
      <c r="CT1062" s="24"/>
      <c r="CU1062" s="24"/>
      <c r="CV1062" s="24"/>
      <c r="CW1062" s="24"/>
      <c r="CX1062" s="24"/>
      <c r="CY1062" s="24"/>
      <c r="CZ1062" s="24"/>
      <c r="DA1062" s="24"/>
      <c r="DB1062" s="24"/>
      <c r="DC1062" s="24"/>
      <c r="DD1062" s="24"/>
      <c r="DE1062" s="24"/>
      <c r="DF1062" s="24"/>
      <c r="DG1062" s="24"/>
      <c r="DH1062" s="24"/>
      <c r="DI1062" s="24"/>
      <c r="DJ1062" s="24"/>
      <c r="DK1062" s="24"/>
      <c r="DL1062" s="24"/>
      <c r="DM1062" s="24"/>
      <c r="DN1062" s="24"/>
      <c r="DO1062" s="24"/>
      <c r="DP1062" s="24"/>
      <c r="DQ1062" s="24"/>
      <c r="DR1062" s="24"/>
      <c r="DS1062" s="24"/>
      <c r="DT1062" s="24"/>
      <c r="DU1062" s="24"/>
      <c r="DV1062" s="24"/>
      <c r="DW1062" s="24"/>
      <c r="DX1062" s="24"/>
      <c r="DY1062" s="24"/>
      <c r="DZ1062" s="24"/>
      <c r="EA1062" s="24"/>
      <c r="EB1062" s="24"/>
      <c r="EC1062" s="24"/>
      <c r="ED1062" s="24"/>
      <c r="EE1062" s="24"/>
      <c r="EF1062" s="24"/>
      <c r="EG1062" s="24"/>
      <c r="EH1062" s="24"/>
      <c r="EI1062" s="24"/>
      <c r="EJ1062" s="24"/>
      <c r="EK1062" s="24"/>
      <c r="EL1062" s="24"/>
      <c r="EM1062" s="24"/>
      <c r="EN1062" s="24"/>
      <c r="EO1062" s="24"/>
      <c r="EP1062" s="24"/>
      <c r="EQ1062" s="24"/>
      <c r="ER1062" s="24"/>
      <c r="ES1062" s="24"/>
      <c r="ET1062" s="24"/>
      <c r="EU1062" s="24"/>
      <c r="EV1062" s="24"/>
      <c r="EW1062" s="24"/>
      <c r="EX1062" s="24"/>
      <c r="EY1062" s="24"/>
      <c r="EZ1062" s="24"/>
      <c r="FA1062" s="24"/>
      <c r="FB1062" s="24"/>
      <c r="FC1062" s="24"/>
      <c r="FD1062" s="24"/>
      <c r="FE1062" s="24"/>
      <c r="FF1062" s="24"/>
      <c r="FG1062" s="24"/>
      <c r="FH1062" s="24"/>
      <c r="FI1062" s="24"/>
      <c r="FJ1062" s="24"/>
      <c r="FK1062" s="24"/>
      <c r="FL1062" s="24"/>
      <c r="FM1062" s="24"/>
      <c r="FN1062" s="24"/>
      <c r="FO1062" s="24"/>
      <c r="FP1062" s="24"/>
      <c r="FQ1062" s="24"/>
      <c r="FR1062" s="24"/>
      <c r="FS1062" s="24"/>
      <c r="FT1062" s="24"/>
      <c r="FU1062" s="24"/>
      <c r="FV1062" s="24"/>
      <c r="FW1062" s="24"/>
      <c r="FX1062" s="24"/>
      <c r="FY1062" s="24"/>
      <c r="FZ1062" s="24"/>
      <c r="GA1062" s="24"/>
      <c r="GB1062" s="24"/>
      <c r="GC1062" s="24"/>
      <c r="GD1062" s="24"/>
      <c r="GE1062" s="24"/>
      <c r="GF1062" s="24"/>
      <c r="GG1062" s="24"/>
      <c r="GH1062" s="24"/>
      <c r="GI1062" s="24"/>
      <c r="GJ1062" s="24"/>
      <c r="GK1062" s="24"/>
      <c r="GL1062" s="24"/>
      <c r="GM1062" s="24"/>
      <c r="GN1062" s="24"/>
      <c r="GO1062" s="24"/>
      <c r="GP1062" s="24"/>
      <c r="GQ1062" s="24"/>
      <c r="GR1062" s="24"/>
      <c r="GS1062" s="24"/>
      <c r="GT1062" s="24"/>
      <c r="GU1062" s="24"/>
      <c r="GV1062" s="24"/>
      <c r="GW1062" s="24"/>
      <c r="GX1062" s="24"/>
      <c r="GY1062" s="24"/>
      <c r="GZ1062" s="24"/>
      <c r="HA1062" s="24"/>
      <c r="HB1062" s="24"/>
      <c r="HC1062" s="24"/>
      <c r="HD1062" s="24"/>
      <c r="HE1062" s="24"/>
      <c r="HF1062" s="24"/>
      <c r="HG1062" s="24"/>
      <c r="HH1062" s="24"/>
      <c r="HI1062" s="24"/>
      <c r="HJ1062" s="24"/>
      <c r="HK1062" s="24"/>
      <c r="HL1062" s="24"/>
      <c r="HM1062" s="24"/>
      <c r="HN1062" s="24"/>
      <c r="HO1062" s="24"/>
      <c r="HP1062" s="24"/>
      <c r="HQ1062" s="24"/>
      <c r="HR1062" s="24"/>
      <c r="HS1062" s="24"/>
      <c r="HT1062" s="24"/>
      <c r="HU1062" s="24"/>
      <c r="HV1062" s="24"/>
      <c r="HW1062" s="24"/>
      <c r="HX1062" s="24"/>
      <c r="HY1062" s="24"/>
      <c r="HZ1062" s="24"/>
      <c r="IA1062" s="24"/>
      <c r="IB1062" s="24"/>
      <c r="IC1062" s="24"/>
      <c r="ID1062" s="24"/>
    </row>
    <row r="1063" spans="13:238" x14ac:dyDescent="0.3">
      <c r="M1063" s="66"/>
      <c r="BF1063" s="23"/>
      <c r="BG1063" s="24"/>
      <c r="BH1063" s="24"/>
      <c r="BI1063" s="24"/>
      <c r="BJ1063" s="24"/>
      <c r="BK1063" s="24"/>
      <c r="BL1063" s="24"/>
      <c r="BM1063" s="24"/>
      <c r="BN1063" s="24"/>
      <c r="BO1063" s="24"/>
      <c r="BP1063" s="24"/>
      <c r="BQ1063" s="24"/>
      <c r="BR1063" s="24"/>
      <c r="BS1063" s="24"/>
      <c r="BT1063" s="24"/>
      <c r="BU1063" s="24"/>
      <c r="BV1063" s="24"/>
      <c r="BW1063" s="24"/>
      <c r="BX1063" s="24"/>
      <c r="BY1063" s="24"/>
      <c r="BZ1063" s="24"/>
      <c r="CA1063" s="24"/>
      <c r="CB1063" s="24"/>
      <c r="CC1063" s="24"/>
      <c r="CD1063" s="24"/>
      <c r="CE1063" s="24"/>
      <c r="CF1063" s="24"/>
      <c r="CG1063" s="24"/>
      <c r="CH1063" s="24"/>
      <c r="CI1063" s="24"/>
      <c r="CJ1063" s="24"/>
      <c r="CK1063" s="24"/>
      <c r="CL1063" s="24"/>
      <c r="CM1063" s="24"/>
      <c r="CN1063" s="24"/>
      <c r="CO1063" s="24"/>
      <c r="CP1063" s="24"/>
      <c r="CQ1063" s="24"/>
      <c r="CR1063" s="24"/>
      <c r="CS1063" s="24"/>
      <c r="CT1063" s="24"/>
      <c r="CU1063" s="24"/>
      <c r="CV1063" s="24"/>
      <c r="CW1063" s="24"/>
      <c r="CX1063" s="24"/>
      <c r="CY1063" s="24"/>
      <c r="CZ1063" s="24"/>
      <c r="DA1063" s="24"/>
      <c r="DB1063" s="24"/>
      <c r="DC1063" s="24"/>
      <c r="DD1063" s="24"/>
      <c r="DE1063" s="24"/>
      <c r="DF1063" s="24"/>
      <c r="DG1063" s="24"/>
      <c r="DH1063" s="24"/>
      <c r="DI1063" s="24"/>
      <c r="DJ1063" s="24"/>
      <c r="DK1063" s="24"/>
      <c r="DL1063" s="24"/>
      <c r="DM1063" s="24"/>
      <c r="DN1063" s="24"/>
      <c r="DO1063" s="24"/>
      <c r="DP1063" s="24"/>
      <c r="DQ1063" s="24"/>
      <c r="DR1063" s="24"/>
      <c r="DS1063" s="24"/>
      <c r="DT1063" s="24"/>
      <c r="DU1063" s="24"/>
      <c r="DV1063" s="24"/>
      <c r="DW1063" s="24"/>
      <c r="DX1063" s="24"/>
      <c r="DY1063" s="24"/>
      <c r="DZ1063" s="24"/>
      <c r="EA1063" s="24"/>
      <c r="EB1063" s="24"/>
      <c r="EC1063" s="24"/>
      <c r="ED1063" s="24"/>
      <c r="EE1063" s="24"/>
      <c r="EF1063" s="24"/>
      <c r="EG1063" s="24"/>
      <c r="EH1063" s="24"/>
      <c r="EI1063" s="24"/>
      <c r="EJ1063" s="24"/>
      <c r="EK1063" s="24"/>
      <c r="EL1063" s="24"/>
      <c r="EM1063" s="24"/>
      <c r="EN1063" s="24"/>
      <c r="EO1063" s="24"/>
      <c r="EP1063" s="24"/>
      <c r="EQ1063" s="24"/>
      <c r="ER1063" s="24"/>
      <c r="ES1063" s="24"/>
      <c r="ET1063" s="24"/>
      <c r="EU1063" s="24"/>
      <c r="EV1063" s="24"/>
      <c r="EW1063" s="24"/>
      <c r="EX1063" s="24"/>
      <c r="EY1063" s="24"/>
      <c r="EZ1063" s="24"/>
      <c r="FA1063" s="24"/>
      <c r="FB1063" s="24"/>
      <c r="FC1063" s="24"/>
      <c r="FD1063" s="24"/>
      <c r="FE1063" s="24"/>
      <c r="FF1063" s="24"/>
      <c r="FG1063" s="24"/>
      <c r="FH1063" s="24"/>
      <c r="FI1063" s="24"/>
      <c r="FJ1063" s="24"/>
      <c r="FK1063" s="24"/>
      <c r="FL1063" s="24"/>
      <c r="FM1063" s="24"/>
      <c r="FN1063" s="24"/>
      <c r="FO1063" s="24"/>
      <c r="FP1063" s="24"/>
      <c r="FQ1063" s="24"/>
      <c r="FR1063" s="24"/>
      <c r="FS1063" s="24"/>
      <c r="FT1063" s="24"/>
      <c r="FU1063" s="24"/>
      <c r="FV1063" s="24"/>
      <c r="FW1063" s="24"/>
      <c r="FX1063" s="24"/>
      <c r="FY1063" s="24"/>
      <c r="FZ1063" s="24"/>
      <c r="GA1063" s="24"/>
      <c r="GB1063" s="24"/>
      <c r="GC1063" s="24"/>
      <c r="GD1063" s="24"/>
      <c r="GE1063" s="24"/>
      <c r="GF1063" s="24"/>
      <c r="GG1063" s="24"/>
      <c r="GH1063" s="24"/>
      <c r="GI1063" s="24"/>
      <c r="GJ1063" s="24"/>
      <c r="GK1063" s="24"/>
      <c r="GL1063" s="24"/>
      <c r="GM1063" s="24"/>
      <c r="GN1063" s="24"/>
      <c r="GO1063" s="24"/>
      <c r="GP1063" s="24"/>
      <c r="GQ1063" s="24"/>
      <c r="GR1063" s="24"/>
      <c r="GS1063" s="24"/>
      <c r="GT1063" s="24"/>
      <c r="GU1063" s="24"/>
      <c r="GV1063" s="24"/>
      <c r="GW1063" s="24"/>
      <c r="GX1063" s="24"/>
      <c r="GY1063" s="24"/>
      <c r="GZ1063" s="24"/>
      <c r="HA1063" s="24"/>
      <c r="HB1063" s="24"/>
      <c r="HC1063" s="24"/>
      <c r="HD1063" s="24"/>
      <c r="HE1063" s="24"/>
      <c r="HF1063" s="24"/>
      <c r="HG1063" s="24"/>
      <c r="HH1063" s="24"/>
      <c r="HI1063" s="24"/>
      <c r="HJ1063" s="24"/>
      <c r="HK1063" s="24"/>
      <c r="HL1063" s="24"/>
      <c r="HM1063" s="24"/>
      <c r="HN1063" s="24"/>
      <c r="HO1063" s="24"/>
      <c r="HP1063" s="24"/>
      <c r="HQ1063" s="24"/>
      <c r="HR1063" s="24"/>
      <c r="HS1063" s="24"/>
      <c r="HT1063" s="24"/>
      <c r="HU1063" s="24"/>
      <c r="HV1063" s="24"/>
      <c r="HW1063" s="24"/>
      <c r="HX1063" s="24"/>
      <c r="HY1063" s="24"/>
      <c r="HZ1063" s="24"/>
      <c r="IA1063" s="24"/>
      <c r="IB1063" s="24"/>
      <c r="IC1063" s="24"/>
      <c r="ID1063" s="24"/>
    </row>
    <row r="1064" spans="13:238" x14ac:dyDescent="0.3">
      <c r="M1064" s="66"/>
      <c r="BF1064" s="23"/>
      <c r="BG1064" s="24"/>
      <c r="BH1064" s="24"/>
      <c r="BI1064" s="24"/>
      <c r="BJ1064" s="24"/>
      <c r="BK1064" s="24"/>
      <c r="BL1064" s="24"/>
      <c r="BM1064" s="24"/>
      <c r="BN1064" s="24"/>
      <c r="BO1064" s="24"/>
      <c r="BP1064" s="24"/>
      <c r="BQ1064" s="24"/>
      <c r="BR1064" s="24"/>
      <c r="BS1064" s="24"/>
      <c r="BT1064" s="24"/>
      <c r="BU1064" s="24"/>
      <c r="BV1064" s="24"/>
      <c r="BW1064" s="24"/>
      <c r="BX1064" s="24"/>
      <c r="BY1064" s="24"/>
      <c r="BZ1064" s="24"/>
      <c r="CA1064" s="24"/>
      <c r="CB1064" s="24"/>
      <c r="CC1064" s="24"/>
      <c r="CD1064" s="24"/>
      <c r="CE1064" s="24"/>
      <c r="CF1064" s="24"/>
      <c r="CG1064" s="24"/>
      <c r="CH1064" s="24"/>
      <c r="CI1064" s="24"/>
      <c r="CJ1064" s="24"/>
      <c r="CK1064" s="24"/>
      <c r="CL1064" s="24"/>
      <c r="CM1064" s="24"/>
      <c r="CN1064" s="24"/>
      <c r="CO1064" s="24"/>
      <c r="CP1064" s="24"/>
      <c r="CQ1064" s="24"/>
      <c r="CR1064" s="24"/>
      <c r="CS1064" s="24"/>
      <c r="CT1064" s="24"/>
      <c r="CU1064" s="24"/>
      <c r="CV1064" s="24"/>
      <c r="CW1064" s="24"/>
      <c r="CX1064" s="24"/>
      <c r="CY1064" s="24"/>
      <c r="CZ1064" s="24"/>
      <c r="DA1064" s="24"/>
      <c r="DB1064" s="24"/>
      <c r="DC1064" s="24"/>
      <c r="DD1064" s="24"/>
      <c r="DE1064" s="24"/>
      <c r="DF1064" s="24"/>
      <c r="DG1064" s="24"/>
      <c r="DH1064" s="24"/>
      <c r="DI1064" s="24"/>
      <c r="DJ1064" s="24"/>
      <c r="DK1064" s="24"/>
      <c r="DL1064" s="24"/>
      <c r="DM1064" s="24"/>
      <c r="DN1064" s="24"/>
      <c r="DO1064" s="24"/>
      <c r="DP1064" s="24"/>
      <c r="DQ1064" s="24"/>
      <c r="DR1064" s="24"/>
      <c r="DS1064" s="24"/>
      <c r="DT1064" s="24"/>
      <c r="DU1064" s="24"/>
      <c r="DV1064" s="24"/>
      <c r="DW1064" s="24"/>
      <c r="DX1064" s="24"/>
      <c r="DY1064" s="24"/>
      <c r="DZ1064" s="24"/>
      <c r="EA1064" s="24"/>
      <c r="EB1064" s="24"/>
      <c r="EC1064" s="24"/>
      <c r="ED1064" s="24"/>
      <c r="EE1064" s="24"/>
      <c r="EF1064" s="24"/>
      <c r="EG1064" s="24"/>
      <c r="EH1064" s="24"/>
      <c r="EI1064" s="24"/>
      <c r="EJ1064" s="24"/>
      <c r="EK1064" s="24"/>
      <c r="EL1064" s="24"/>
      <c r="EM1064" s="24"/>
      <c r="EN1064" s="24"/>
      <c r="EO1064" s="24"/>
      <c r="EP1064" s="24"/>
      <c r="EQ1064" s="24"/>
      <c r="ER1064" s="24"/>
      <c r="ES1064" s="24"/>
      <c r="ET1064" s="24"/>
      <c r="EU1064" s="24"/>
      <c r="EV1064" s="24"/>
      <c r="EW1064" s="24"/>
      <c r="EX1064" s="24"/>
      <c r="EY1064" s="24"/>
      <c r="EZ1064" s="24"/>
      <c r="FA1064" s="24"/>
      <c r="FB1064" s="24"/>
      <c r="FC1064" s="24"/>
      <c r="FD1064" s="24"/>
      <c r="FE1064" s="24"/>
      <c r="FF1064" s="24"/>
      <c r="FG1064" s="24"/>
      <c r="FH1064" s="24"/>
      <c r="FI1064" s="24"/>
      <c r="FJ1064" s="24"/>
      <c r="FK1064" s="24"/>
      <c r="FL1064" s="24"/>
      <c r="FM1064" s="24"/>
      <c r="FN1064" s="24"/>
      <c r="FO1064" s="24"/>
      <c r="FP1064" s="24"/>
      <c r="FQ1064" s="24"/>
      <c r="FR1064" s="24"/>
      <c r="FS1064" s="24"/>
      <c r="FT1064" s="24"/>
      <c r="FU1064" s="24"/>
      <c r="FV1064" s="24"/>
      <c r="FW1064" s="24"/>
      <c r="FX1064" s="24"/>
      <c r="FY1064" s="24"/>
      <c r="FZ1064" s="24"/>
      <c r="GA1064" s="24"/>
      <c r="GB1064" s="24"/>
      <c r="GC1064" s="24"/>
      <c r="GD1064" s="24"/>
      <c r="GE1064" s="24"/>
      <c r="GF1064" s="24"/>
      <c r="GG1064" s="24"/>
      <c r="GH1064" s="24"/>
      <c r="GI1064" s="24"/>
      <c r="GJ1064" s="24"/>
      <c r="GK1064" s="24"/>
      <c r="GL1064" s="24"/>
      <c r="GM1064" s="24"/>
      <c r="GN1064" s="24"/>
      <c r="GO1064" s="24"/>
      <c r="GP1064" s="24"/>
      <c r="GQ1064" s="24"/>
      <c r="GR1064" s="24"/>
      <c r="GS1064" s="24"/>
      <c r="GT1064" s="24"/>
      <c r="GU1064" s="24"/>
      <c r="GV1064" s="24"/>
      <c r="GW1064" s="24"/>
      <c r="GX1064" s="24"/>
      <c r="GY1064" s="24"/>
      <c r="GZ1064" s="24"/>
      <c r="HA1064" s="24"/>
      <c r="HB1064" s="24"/>
      <c r="HC1064" s="24"/>
      <c r="HD1064" s="24"/>
      <c r="HE1064" s="24"/>
      <c r="HF1064" s="24"/>
      <c r="HG1064" s="24"/>
      <c r="HH1064" s="24"/>
      <c r="HI1064" s="24"/>
      <c r="HJ1064" s="24"/>
      <c r="HK1064" s="24"/>
      <c r="HL1064" s="24"/>
      <c r="HM1064" s="24"/>
      <c r="HN1064" s="24"/>
      <c r="HO1064" s="24"/>
      <c r="HP1064" s="24"/>
      <c r="HQ1064" s="24"/>
      <c r="HR1064" s="24"/>
      <c r="HS1064" s="24"/>
      <c r="HT1064" s="24"/>
      <c r="HU1064" s="24"/>
      <c r="HV1064" s="24"/>
      <c r="HW1064" s="24"/>
      <c r="HX1064" s="24"/>
      <c r="HY1064" s="24"/>
      <c r="HZ1064" s="24"/>
      <c r="IA1064" s="24"/>
      <c r="IB1064" s="24"/>
      <c r="IC1064" s="24"/>
      <c r="ID1064" s="24"/>
    </row>
    <row r="1065" spans="13:238" x14ac:dyDescent="0.3">
      <c r="M1065" s="66"/>
      <c r="BF1065" s="23"/>
      <c r="BG1065" s="24"/>
      <c r="BH1065" s="24"/>
      <c r="BI1065" s="24"/>
      <c r="BJ1065" s="24"/>
      <c r="BK1065" s="24"/>
      <c r="BL1065" s="24"/>
      <c r="BM1065" s="24"/>
      <c r="BN1065" s="24"/>
      <c r="BO1065" s="24"/>
      <c r="BP1065" s="24"/>
      <c r="BQ1065" s="24"/>
      <c r="BR1065" s="24"/>
      <c r="BS1065" s="24"/>
      <c r="BT1065" s="24"/>
      <c r="BU1065" s="24"/>
      <c r="BV1065" s="24"/>
      <c r="BW1065" s="24"/>
      <c r="BX1065" s="24"/>
      <c r="BY1065" s="24"/>
      <c r="BZ1065" s="24"/>
      <c r="CA1065" s="24"/>
      <c r="CB1065" s="24"/>
      <c r="CC1065" s="24"/>
      <c r="CD1065" s="24"/>
      <c r="CE1065" s="24"/>
      <c r="CF1065" s="24"/>
      <c r="CG1065" s="24"/>
      <c r="CH1065" s="24"/>
      <c r="CI1065" s="24"/>
      <c r="CJ1065" s="24"/>
      <c r="CK1065" s="24"/>
      <c r="CL1065" s="24"/>
      <c r="CM1065" s="24"/>
      <c r="CN1065" s="24"/>
      <c r="CO1065" s="24"/>
      <c r="CP1065" s="24"/>
      <c r="CQ1065" s="24"/>
      <c r="CR1065" s="24"/>
      <c r="CS1065" s="24"/>
      <c r="CT1065" s="24"/>
      <c r="CU1065" s="24"/>
      <c r="CV1065" s="24"/>
      <c r="CW1065" s="24"/>
      <c r="CX1065" s="24"/>
      <c r="CY1065" s="24"/>
      <c r="CZ1065" s="24"/>
      <c r="DA1065" s="24"/>
      <c r="DB1065" s="24"/>
      <c r="DC1065" s="24"/>
      <c r="DD1065" s="24"/>
      <c r="DE1065" s="24"/>
      <c r="DF1065" s="24"/>
      <c r="DG1065" s="24"/>
      <c r="DH1065" s="24"/>
      <c r="DI1065" s="24"/>
      <c r="DJ1065" s="24"/>
      <c r="DK1065" s="24"/>
      <c r="DL1065" s="24"/>
      <c r="DM1065" s="24"/>
      <c r="DN1065" s="24"/>
      <c r="DO1065" s="24"/>
      <c r="DP1065" s="24"/>
      <c r="DQ1065" s="24"/>
      <c r="DR1065" s="24"/>
      <c r="DS1065" s="24"/>
      <c r="DT1065" s="24"/>
      <c r="DU1065" s="24"/>
      <c r="DV1065" s="24"/>
      <c r="DW1065" s="24"/>
      <c r="DX1065" s="24"/>
      <c r="DY1065" s="24"/>
      <c r="DZ1065" s="24"/>
      <c r="EA1065" s="24"/>
      <c r="EB1065" s="24"/>
      <c r="EC1065" s="24"/>
      <c r="ED1065" s="24"/>
      <c r="EE1065" s="24"/>
      <c r="EF1065" s="24"/>
      <c r="EG1065" s="24"/>
      <c r="EH1065" s="24"/>
      <c r="EI1065" s="24"/>
      <c r="EJ1065" s="24"/>
      <c r="EK1065" s="24"/>
      <c r="EL1065" s="24"/>
      <c r="EM1065" s="24"/>
      <c r="EN1065" s="24"/>
      <c r="EO1065" s="24"/>
      <c r="EP1065" s="24"/>
      <c r="EQ1065" s="24"/>
      <c r="ER1065" s="24"/>
      <c r="ES1065" s="24"/>
      <c r="ET1065" s="24"/>
      <c r="EU1065" s="24"/>
      <c r="EV1065" s="24"/>
      <c r="EW1065" s="24"/>
      <c r="EX1065" s="24"/>
      <c r="EY1065" s="24"/>
      <c r="EZ1065" s="24"/>
      <c r="FA1065" s="24"/>
      <c r="FB1065" s="24"/>
      <c r="FC1065" s="24"/>
      <c r="FD1065" s="24"/>
      <c r="FE1065" s="24"/>
      <c r="FF1065" s="24"/>
      <c r="FG1065" s="24"/>
      <c r="FH1065" s="24"/>
      <c r="FI1065" s="24"/>
      <c r="FJ1065" s="24"/>
      <c r="FK1065" s="24"/>
      <c r="FL1065" s="24"/>
      <c r="FM1065" s="24"/>
      <c r="FN1065" s="24"/>
      <c r="FO1065" s="24"/>
      <c r="FP1065" s="24"/>
      <c r="FQ1065" s="24"/>
      <c r="FR1065" s="24"/>
      <c r="FS1065" s="24"/>
      <c r="FT1065" s="24"/>
      <c r="FU1065" s="24"/>
      <c r="FV1065" s="24"/>
      <c r="FW1065" s="24"/>
      <c r="FX1065" s="24"/>
      <c r="FY1065" s="24"/>
      <c r="FZ1065" s="24"/>
      <c r="GA1065" s="24"/>
      <c r="GB1065" s="24"/>
      <c r="GC1065" s="24"/>
      <c r="GD1065" s="24"/>
      <c r="GE1065" s="24"/>
      <c r="GF1065" s="24"/>
      <c r="GG1065" s="24"/>
      <c r="GH1065" s="24"/>
      <c r="GI1065" s="24"/>
      <c r="GJ1065" s="24"/>
      <c r="GK1065" s="24"/>
      <c r="GL1065" s="24"/>
      <c r="GM1065" s="24"/>
      <c r="GN1065" s="24"/>
      <c r="GO1065" s="24"/>
      <c r="GP1065" s="24"/>
      <c r="GQ1065" s="24"/>
      <c r="GR1065" s="24"/>
      <c r="GS1065" s="24"/>
      <c r="GT1065" s="24"/>
      <c r="GU1065" s="24"/>
      <c r="GV1065" s="24"/>
      <c r="GW1065" s="24"/>
      <c r="GX1065" s="24"/>
      <c r="GY1065" s="24"/>
      <c r="GZ1065" s="24"/>
      <c r="HA1065" s="24"/>
      <c r="HB1065" s="24"/>
      <c r="HC1065" s="24"/>
      <c r="HD1065" s="24"/>
      <c r="HE1065" s="24"/>
      <c r="HF1065" s="24"/>
      <c r="HG1065" s="24"/>
      <c r="HH1065" s="24"/>
      <c r="HI1065" s="24"/>
      <c r="HJ1065" s="24"/>
      <c r="HK1065" s="24"/>
      <c r="HL1065" s="24"/>
      <c r="HM1065" s="24"/>
      <c r="HN1065" s="24"/>
      <c r="HO1065" s="24"/>
      <c r="HP1065" s="24"/>
      <c r="HQ1065" s="24"/>
      <c r="HR1065" s="24"/>
      <c r="HS1065" s="24"/>
      <c r="HT1065" s="24"/>
      <c r="HU1065" s="24"/>
      <c r="HV1065" s="24"/>
      <c r="HW1065" s="24"/>
      <c r="HX1065" s="24"/>
      <c r="HY1065" s="24"/>
      <c r="HZ1065" s="24"/>
      <c r="IA1065" s="24"/>
      <c r="IB1065" s="24"/>
      <c r="IC1065" s="24"/>
      <c r="ID1065" s="24"/>
    </row>
    <row r="1066" spans="13:238" x14ac:dyDescent="0.3">
      <c r="M1066" s="66"/>
      <c r="BF1066" s="23"/>
      <c r="BG1066" s="24"/>
      <c r="BH1066" s="24"/>
      <c r="BI1066" s="24"/>
      <c r="BJ1066" s="24"/>
      <c r="BK1066" s="24"/>
      <c r="BL1066" s="24"/>
      <c r="BM1066" s="24"/>
      <c r="BN1066" s="24"/>
      <c r="BO1066" s="24"/>
      <c r="BP1066" s="24"/>
      <c r="BQ1066" s="24"/>
      <c r="BR1066" s="24"/>
      <c r="BS1066" s="24"/>
      <c r="BT1066" s="24"/>
      <c r="BU1066" s="24"/>
      <c r="BV1066" s="24"/>
      <c r="BW1066" s="24"/>
      <c r="BX1066" s="24"/>
      <c r="BY1066" s="24"/>
      <c r="BZ1066" s="24"/>
      <c r="CA1066" s="24"/>
      <c r="CB1066" s="24"/>
      <c r="CC1066" s="24"/>
      <c r="CD1066" s="24"/>
      <c r="CE1066" s="24"/>
      <c r="CF1066" s="24"/>
      <c r="CG1066" s="24"/>
      <c r="CH1066" s="24"/>
      <c r="CI1066" s="24"/>
      <c r="CJ1066" s="24"/>
      <c r="CK1066" s="24"/>
      <c r="CL1066" s="24"/>
      <c r="CM1066" s="24"/>
      <c r="CN1066" s="24"/>
      <c r="CO1066" s="24"/>
      <c r="CP1066" s="24"/>
      <c r="CQ1066" s="24"/>
      <c r="CR1066" s="24"/>
      <c r="CS1066" s="24"/>
      <c r="CT1066" s="24"/>
      <c r="CU1066" s="24"/>
      <c r="CV1066" s="24"/>
      <c r="CW1066" s="24"/>
      <c r="CX1066" s="24"/>
      <c r="CY1066" s="24"/>
      <c r="CZ1066" s="24"/>
      <c r="DA1066" s="24"/>
      <c r="DB1066" s="24"/>
      <c r="DC1066" s="24"/>
      <c r="DD1066" s="24"/>
      <c r="DE1066" s="24"/>
      <c r="DF1066" s="24"/>
      <c r="DG1066" s="24"/>
      <c r="DH1066" s="24"/>
      <c r="DI1066" s="24"/>
      <c r="DJ1066" s="24"/>
      <c r="DK1066" s="24"/>
      <c r="DL1066" s="24"/>
      <c r="DM1066" s="24"/>
      <c r="DN1066" s="24"/>
      <c r="DO1066" s="24"/>
      <c r="DP1066" s="24"/>
      <c r="DQ1066" s="24"/>
      <c r="DR1066" s="24"/>
      <c r="DS1066" s="24"/>
      <c r="DT1066" s="24"/>
      <c r="DU1066" s="24"/>
      <c r="DV1066" s="24"/>
      <c r="DW1066" s="24"/>
      <c r="DX1066" s="24"/>
      <c r="DY1066" s="24"/>
      <c r="DZ1066" s="24"/>
      <c r="EA1066" s="24"/>
      <c r="EB1066" s="24"/>
      <c r="EC1066" s="24"/>
      <c r="ED1066" s="24"/>
      <c r="EE1066" s="24"/>
      <c r="EF1066" s="24"/>
      <c r="EG1066" s="24"/>
      <c r="EH1066" s="24"/>
      <c r="EI1066" s="24"/>
      <c r="EJ1066" s="24"/>
      <c r="EK1066" s="24"/>
      <c r="EL1066" s="24"/>
      <c r="EM1066" s="24"/>
      <c r="EN1066" s="24"/>
      <c r="EO1066" s="24"/>
      <c r="EP1066" s="24"/>
      <c r="EQ1066" s="24"/>
      <c r="ER1066" s="24"/>
      <c r="ES1066" s="24"/>
      <c r="ET1066" s="24"/>
      <c r="EU1066" s="24"/>
      <c r="EV1066" s="24"/>
      <c r="EW1066" s="24"/>
      <c r="EX1066" s="24"/>
      <c r="EY1066" s="24"/>
      <c r="EZ1066" s="24"/>
      <c r="FA1066" s="24"/>
      <c r="FB1066" s="24"/>
      <c r="FC1066" s="24"/>
      <c r="FD1066" s="24"/>
      <c r="FE1066" s="24"/>
      <c r="FF1066" s="24"/>
      <c r="FG1066" s="24"/>
      <c r="FH1066" s="24"/>
      <c r="FI1066" s="24"/>
      <c r="FJ1066" s="24"/>
      <c r="FK1066" s="24"/>
      <c r="FL1066" s="24"/>
      <c r="FM1066" s="24"/>
      <c r="FN1066" s="24"/>
      <c r="FO1066" s="24"/>
      <c r="FP1066" s="24"/>
      <c r="FQ1066" s="24"/>
      <c r="FR1066" s="24"/>
      <c r="FS1066" s="24"/>
      <c r="FT1066" s="24"/>
      <c r="FU1066" s="24"/>
      <c r="FV1066" s="24"/>
      <c r="FW1066" s="24"/>
      <c r="FX1066" s="24"/>
      <c r="FY1066" s="24"/>
      <c r="FZ1066" s="24"/>
      <c r="GA1066" s="24"/>
      <c r="GB1066" s="24"/>
      <c r="GC1066" s="24"/>
      <c r="GD1066" s="24"/>
      <c r="GE1066" s="24"/>
      <c r="GF1066" s="24"/>
      <c r="GG1066" s="24"/>
      <c r="GH1066" s="24"/>
      <c r="GI1066" s="24"/>
      <c r="GJ1066" s="24"/>
      <c r="GK1066" s="24"/>
      <c r="GL1066" s="24"/>
      <c r="GM1066" s="24"/>
      <c r="GN1066" s="24"/>
      <c r="GO1066" s="24"/>
      <c r="GP1066" s="24"/>
      <c r="GQ1066" s="24"/>
      <c r="GR1066" s="24"/>
      <c r="GS1066" s="24"/>
      <c r="GT1066" s="24"/>
      <c r="GU1066" s="24"/>
      <c r="GV1066" s="24"/>
      <c r="GW1066" s="24"/>
      <c r="GX1066" s="24"/>
      <c r="GY1066" s="24"/>
      <c r="GZ1066" s="24"/>
      <c r="HA1066" s="24"/>
      <c r="HB1066" s="24"/>
      <c r="HC1066" s="24"/>
      <c r="HD1066" s="24"/>
      <c r="HE1066" s="24"/>
      <c r="HF1066" s="24"/>
      <c r="HG1066" s="24"/>
      <c r="HH1066" s="24"/>
      <c r="HI1066" s="24"/>
      <c r="HJ1066" s="24"/>
      <c r="HK1066" s="24"/>
      <c r="HL1066" s="24"/>
      <c r="HM1066" s="24"/>
      <c r="HN1066" s="24"/>
      <c r="HO1066" s="24"/>
      <c r="HP1066" s="24"/>
      <c r="HQ1066" s="24"/>
      <c r="HR1066" s="24"/>
      <c r="HS1066" s="24"/>
      <c r="HT1066" s="24"/>
      <c r="HU1066" s="24"/>
      <c r="HV1066" s="24"/>
      <c r="HW1066" s="24"/>
      <c r="HX1066" s="24"/>
      <c r="HY1066" s="24"/>
      <c r="HZ1066" s="24"/>
      <c r="IA1066" s="24"/>
      <c r="IB1066" s="24"/>
      <c r="IC1066" s="24"/>
      <c r="ID1066" s="24"/>
    </row>
    <row r="1067" spans="13:238" x14ac:dyDescent="0.3">
      <c r="M1067" s="66"/>
      <c r="BF1067" s="23"/>
      <c r="BG1067" s="24"/>
      <c r="BH1067" s="24"/>
      <c r="BI1067" s="24"/>
      <c r="BJ1067" s="24"/>
      <c r="BK1067" s="24"/>
      <c r="BL1067" s="24"/>
      <c r="BM1067" s="24"/>
      <c r="BN1067" s="24"/>
      <c r="BO1067" s="24"/>
      <c r="BP1067" s="24"/>
      <c r="BQ1067" s="24"/>
      <c r="BR1067" s="24"/>
      <c r="BS1067" s="24"/>
      <c r="BT1067" s="24"/>
      <c r="BU1067" s="24"/>
      <c r="BV1067" s="24"/>
      <c r="BW1067" s="24"/>
      <c r="BX1067" s="24"/>
      <c r="BY1067" s="24"/>
      <c r="BZ1067" s="24"/>
      <c r="CA1067" s="24"/>
      <c r="CB1067" s="24"/>
      <c r="CC1067" s="24"/>
      <c r="CD1067" s="24"/>
      <c r="CE1067" s="24"/>
      <c r="CF1067" s="24"/>
      <c r="CG1067" s="24"/>
      <c r="CH1067" s="24"/>
      <c r="CI1067" s="24"/>
      <c r="CJ1067" s="24"/>
      <c r="CK1067" s="24"/>
      <c r="CL1067" s="24"/>
      <c r="CM1067" s="24"/>
      <c r="CN1067" s="24"/>
      <c r="CO1067" s="24"/>
      <c r="CP1067" s="24"/>
      <c r="CQ1067" s="24"/>
      <c r="CR1067" s="24"/>
      <c r="CS1067" s="24"/>
      <c r="CT1067" s="24"/>
      <c r="CU1067" s="24"/>
      <c r="CV1067" s="24"/>
      <c r="CW1067" s="24"/>
      <c r="CX1067" s="24"/>
      <c r="CY1067" s="24"/>
      <c r="CZ1067" s="24"/>
      <c r="DA1067" s="24"/>
      <c r="DB1067" s="24"/>
      <c r="DC1067" s="24"/>
      <c r="DD1067" s="24"/>
      <c r="DE1067" s="24"/>
      <c r="DF1067" s="24"/>
      <c r="DG1067" s="24"/>
      <c r="DH1067" s="24"/>
      <c r="DI1067" s="24"/>
      <c r="DJ1067" s="24"/>
      <c r="DK1067" s="24"/>
      <c r="DL1067" s="24"/>
      <c r="DM1067" s="24"/>
      <c r="DN1067" s="24"/>
      <c r="DO1067" s="24"/>
      <c r="DP1067" s="24"/>
      <c r="DQ1067" s="24"/>
      <c r="DR1067" s="24"/>
      <c r="DS1067" s="24"/>
      <c r="DT1067" s="24"/>
      <c r="DU1067" s="24"/>
      <c r="DV1067" s="24"/>
      <c r="DW1067" s="24"/>
      <c r="DX1067" s="24"/>
      <c r="DY1067" s="24"/>
      <c r="DZ1067" s="24"/>
      <c r="EA1067" s="24"/>
      <c r="EB1067" s="24"/>
      <c r="EC1067" s="24"/>
      <c r="ED1067" s="24"/>
      <c r="EE1067" s="24"/>
      <c r="EF1067" s="24"/>
      <c r="EG1067" s="24"/>
      <c r="EH1067" s="24"/>
      <c r="EI1067" s="24"/>
      <c r="EJ1067" s="24"/>
      <c r="EK1067" s="24"/>
      <c r="EL1067" s="24"/>
      <c r="EM1067" s="24"/>
      <c r="EN1067" s="24"/>
      <c r="EO1067" s="24"/>
      <c r="EP1067" s="24"/>
      <c r="EQ1067" s="24"/>
      <c r="ER1067" s="24"/>
      <c r="ES1067" s="24"/>
      <c r="ET1067" s="24"/>
      <c r="EU1067" s="24"/>
      <c r="EV1067" s="24"/>
      <c r="EW1067" s="24"/>
      <c r="EX1067" s="24"/>
      <c r="EY1067" s="24"/>
      <c r="EZ1067" s="24"/>
      <c r="FA1067" s="24"/>
      <c r="FB1067" s="24"/>
      <c r="FC1067" s="24"/>
      <c r="FD1067" s="24"/>
      <c r="FE1067" s="24"/>
      <c r="FF1067" s="24"/>
      <c r="FG1067" s="24"/>
      <c r="FH1067" s="24"/>
      <c r="FI1067" s="24"/>
      <c r="FJ1067" s="24"/>
      <c r="FK1067" s="24"/>
      <c r="FL1067" s="24"/>
      <c r="FM1067" s="24"/>
      <c r="FN1067" s="24"/>
      <c r="FO1067" s="24"/>
      <c r="FP1067" s="24"/>
      <c r="FQ1067" s="24"/>
      <c r="FR1067" s="24"/>
      <c r="FS1067" s="24"/>
      <c r="FT1067" s="24"/>
      <c r="FU1067" s="24"/>
      <c r="FV1067" s="24"/>
      <c r="FW1067" s="24"/>
      <c r="FX1067" s="24"/>
      <c r="FY1067" s="24"/>
      <c r="FZ1067" s="24"/>
      <c r="GA1067" s="24"/>
      <c r="GB1067" s="24"/>
      <c r="GC1067" s="24"/>
      <c r="GD1067" s="24"/>
      <c r="GE1067" s="24"/>
      <c r="GF1067" s="24"/>
      <c r="GG1067" s="24"/>
      <c r="GH1067" s="24"/>
      <c r="GI1067" s="24"/>
      <c r="GJ1067" s="24"/>
      <c r="GK1067" s="24"/>
      <c r="GL1067" s="24"/>
      <c r="GM1067" s="24"/>
      <c r="GN1067" s="24"/>
      <c r="GO1067" s="24"/>
      <c r="GP1067" s="24"/>
      <c r="GQ1067" s="24"/>
      <c r="GR1067" s="24"/>
      <c r="GS1067" s="24"/>
      <c r="GT1067" s="24"/>
      <c r="GU1067" s="24"/>
      <c r="GV1067" s="24"/>
      <c r="GW1067" s="24"/>
      <c r="GX1067" s="24"/>
      <c r="GY1067" s="24"/>
      <c r="GZ1067" s="24"/>
      <c r="HA1067" s="24"/>
      <c r="HB1067" s="24"/>
      <c r="HC1067" s="24"/>
      <c r="HD1067" s="24"/>
      <c r="HE1067" s="24"/>
      <c r="HF1067" s="24"/>
      <c r="HG1067" s="24"/>
      <c r="HH1067" s="24"/>
      <c r="HI1067" s="24"/>
      <c r="HJ1067" s="24"/>
      <c r="HK1067" s="24"/>
      <c r="HL1067" s="24"/>
      <c r="HM1067" s="24"/>
      <c r="HN1067" s="24"/>
      <c r="HO1067" s="24"/>
      <c r="HP1067" s="24"/>
      <c r="HQ1067" s="24"/>
      <c r="HR1067" s="24"/>
      <c r="HS1067" s="24"/>
      <c r="HT1067" s="24"/>
      <c r="HU1067" s="24"/>
      <c r="HV1067" s="24"/>
      <c r="HW1067" s="24"/>
      <c r="HX1067" s="24"/>
      <c r="HY1067" s="24"/>
      <c r="HZ1067" s="24"/>
      <c r="IA1067" s="24"/>
      <c r="IB1067" s="24"/>
      <c r="IC1067" s="24"/>
      <c r="ID1067" s="24"/>
    </row>
    <row r="1068" spans="13:238" x14ac:dyDescent="0.3">
      <c r="M1068" s="66"/>
      <c r="BF1068" s="23"/>
      <c r="BG1068" s="24"/>
      <c r="BH1068" s="24"/>
      <c r="BI1068" s="24"/>
      <c r="BJ1068" s="24"/>
      <c r="BK1068" s="24"/>
      <c r="BL1068" s="24"/>
      <c r="BM1068" s="24"/>
      <c r="BN1068" s="24"/>
      <c r="BO1068" s="24"/>
      <c r="BP1068" s="24"/>
      <c r="BQ1068" s="24"/>
      <c r="BR1068" s="24"/>
      <c r="BS1068" s="24"/>
      <c r="BT1068" s="24"/>
      <c r="BU1068" s="24"/>
      <c r="BV1068" s="24"/>
      <c r="BW1068" s="24"/>
      <c r="BX1068" s="24"/>
      <c r="BY1068" s="24"/>
      <c r="BZ1068" s="24"/>
      <c r="CA1068" s="24"/>
      <c r="CB1068" s="24"/>
      <c r="CC1068" s="24"/>
      <c r="CD1068" s="24"/>
      <c r="CE1068" s="24"/>
      <c r="CF1068" s="24"/>
      <c r="CG1068" s="24"/>
      <c r="CH1068" s="24"/>
      <c r="CI1068" s="24"/>
      <c r="CJ1068" s="24"/>
      <c r="CK1068" s="24"/>
      <c r="CL1068" s="24"/>
      <c r="CM1068" s="24"/>
      <c r="CN1068" s="24"/>
      <c r="CO1068" s="24"/>
      <c r="CP1068" s="24"/>
      <c r="CQ1068" s="24"/>
      <c r="CR1068" s="24"/>
      <c r="CS1068" s="24"/>
      <c r="CT1068" s="24"/>
      <c r="CU1068" s="24"/>
      <c r="CV1068" s="24"/>
      <c r="CW1068" s="24"/>
      <c r="CX1068" s="24"/>
      <c r="CY1068" s="24"/>
      <c r="CZ1068" s="24"/>
      <c r="DA1068" s="24"/>
      <c r="DB1068" s="24"/>
      <c r="DC1068" s="24"/>
      <c r="DD1068" s="24"/>
      <c r="DE1068" s="24"/>
      <c r="DF1068" s="24"/>
      <c r="DG1068" s="24"/>
      <c r="DH1068" s="24"/>
      <c r="DI1068" s="24"/>
      <c r="DJ1068" s="24"/>
      <c r="DK1068" s="24"/>
      <c r="DL1068" s="24"/>
      <c r="DM1068" s="24"/>
      <c r="DN1068" s="24"/>
      <c r="DO1068" s="24"/>
      <c r="DP1068" s="24"/>
      <c r="DQ1068" s="24"/>
      <c r="DR1068" s="24"/>
      <c r="DS1068" s="24"/>
      <c r="DT1068" s="24"/>
      <c r="DU1068" s="24"/>
      <c r="DV1068" s="24"/>
      <c r="DW1068" s="24"/>
      <c r="DX1068" s="24"/>
      <c r="DY1068" s="24"/>
      <c r="DZ1068" s="24"/>
      <c r="EA1068" s="24"/>
      <c r="EB1068" s="24"/>
      <c r="EC1068" s="24"/>
      <c r="ED1068" s="24"/>
      <c r="EE1068" s="24"/>
      <c r="EF1068" s="24"/>
      <c r="EG1068" s="24"/>
      <c r="EH1068" s="24"/>
      <c r="EI1068" s="24"/>
      <c r="EJ1068" s="24"/>
      <c r="EK1068" s="24"/>
      <c r="EL1068" s="24"/>
      <c r="EM1068" s="24"/>
      <c r="EN1068" s="24"/>
      <c r="EO1068" s="24"/>
      <c r="EP1068" s="24"/>
      <c r="EQ1068" s="24"/>
      <c r="ER1068" s="24"/>
      <c r="ES1068" s="24"/>
      <c r="ET1068" s="24"/>
      <c r="EU1068" s="24"/>
      <c r="EV1068" s="24"/>
      <c r="EW1068" s="24"/>
      <c r="EX1068" s="24"/>
      <c r="EY1068" s="24"/>
      <c r="EZ1068" s="24"/>
      <c r="FA1068" s="24"/>
      <c r="FB1068" s="24"/>
      <c r="FC1068" s="24"/>
      <c r="FD1068" s="24"/>
      <c r="FE1068" s="24"/>
      <c r="FF1068" s="24"/>
      <c r="FG1068" s="24"/>
      <c r="FH1068" s="24"/>
      <c r="FI1068" s="24"/>
      <c r="FJ1068" s="24"/>
      <c r="FK1068" s="24"/>
      <c r="FL1068" s="24"/>
      <c r="FM1068" s="24"/>
      <c r="FN1068" s="24"/>
      <c r="FO1068" s="24"/>
      <c r="FP1068" s="24"/>
      <c r="FQ1068" s="24"/>
      <c r="FR1068" s="24"/>
      <c r="FS1068" s="24"/>
      <c r="FT1068" s="24"/>
      <c r="FU1068" s="24"/>
      <c r="FV1068" s="24"/>
      <c r="FW1068" s="24"/>
      <c r="FX1068" s="24"/>
      <c r="FY1068" s="24"/>
      <c r="FZ1068" s="24"/>
      <c r="GA1068" s="24"/>
      <c r="GB1068" s="24"/>
      <c r="GC1068" s="24"/>
      <c r="GD1068" s="24"/>
      <c r="GE1068" s="24"/>
      <c r="GF1068" s="24"/>
      <c r="GG1068" s="24"/>
      <c r="GH1068" s="24"/>
      <c r="GI1068" s="24"/>
      <c r="GJ1068" s="24"/>
      <c r="GK1068" s="24"/>
      <c r="GL1068" s="24"/>
      <c r="GM1068" s="24"/>
      <c r="GN1068" s="24"/>
      <c r="GO1068" s="24"/>
      <c r="GP1068" s="24"/>
      <c r="GQ1068" s="24"/>
      <c r="GR1068" s="24"/>
      <c r="GS1068" s="24"/>
      <c r="GT1068" s="24"/>
      <c r="GU1068" s="24"/>
      <c r="GV1068" s="24"/>
      <c r="GW1068" s="24"/>
      <c r="GX1068" s="24"/>
      <c r="GY1068" s="24"/>
      <c r="GZ1068" s="24"/>
      <c r="HA1068" s="24"/>
      <c r="HB1068" s="24"/>
      <c r="HC1068" s="24"/>
      <c r="HD1068" s="24"/>
      <c r="HE1068" s="24"/>
      <c r="HF1068" s="24"/>
      <c r="HG1068" s="24"/>
      <c r="HH1068" s="24"/>
      <c r="HI1068" s="24"/>
      <c r="HJ1068" s="24"/>
      <c r="HK1068" s="24"/>
      <c r="HL1068" s="24"/>
      <c r="HM1068" s="24"/>
      <c r="HN1068" s="24"/>
      <c r="HO1068" s="24"/>
      <c r="HP1068" s="24"/>
      <c r="HQ1068" s="24"/>
      <c r="HR1068" s="24"/>
      <c r="HS1068" s="24"/>
      <c r="HT1068" s="24"/>
      <c r="HU1068" s="24"/>
      <c r="HV1068" s="24"/>
      <c r="HW1068" s="24"/>
      <c r="HX1068" s="24"/>
      <c r="HY1068" s="24"/>
      <c r="HZ1068" s="24"/>
      <c r="IA1068" s="24"/>
      <c r="IB1068" s="24"/>
      <c r="IC1068" s="24"/>
      <c r="ID1068" s="24"/>
    </row>
    <row r="1069" spans="13:238" x14ac:dyDescent="0.3">
      <c r="M1069" s="66"/>
      <c r="BF1069" s="23"/>
      <c r="BG1069" s="24"/>
      <c r="BH1069" s="24"/>
      <c r="BI1069" s="24"/>
      <c r="BJ1069" s="24"/>
      <c r="BK1069" s="24"/>
      <c r="BL1069" s="24"/>
      <c r="BM1069" s="24"/>
      <c r="BN1069" s="24"/>
      <c r="BO1069" s="24"/>
      <c r="BP1069" s="24"/>
      <c r="BQ1069" s="24"/>
      <c r="BR1069" s="24"/>
      <c r="BS1069" s="24"/>
      <c r="BT1069" s="24"/>
      <c r="BU1069" s="24"/>
      <c r="BV1069" s="24"/>
      <c r="BW1069" s="24"/>
      <c r="BX1069" s="24"/>
      <c r="BY1069" s="24"/>
      <c r="BZ1069" s="24"/>
      <c r="CA1069" s="24"/>
      <c r="CB1069" s="24"/>
      <c r="CC1069" s="24"/>
      <c r="CD1069" s="24"/>
      <c r="CE1069" s="24"/>
      <c r="CF1069" s="24"/>
      <c r="CG1069" s="24"/>
      <c r="CH1069" s="24"/>
      <c r="CI1069" s="24"/>
      <c r="CJ1069" s="24"/>
      <c r="CK1069" s="24"/>
      <c r="CL1069" s="24"/>
      <c r="CM1069" s="24"/>
      <c r="CN1069" s="24"/>
      <c r="CO1069" s="24"/>
      <c r="CP1069" s="24"/>
      <c r="CQ1069" s="24"/>
      <c r="CR1069" s="24"/>
      <c r="CS1069" s="24"/>
      <c r="CT1069" s="24"/>
      <c r="CU1069" s="24"/>
      <c r="CV1069" s="24"/>
      <c r="CW1069" s="24"/>
      <c r="CX1069" s="24"/>
      <c r="CY1069" s="24"/>
      <c r="CZ1069" s="24"/>
      <c r="DA1069" s="24"/>
      <c r="DB1069" s="24"/>
      <c r="DC1069" s="24"/>
      <c r="DD1069" s="24"/>
      <c r="DE1069" s="24"/>
      <c r="DF1069" s="24"/>
      <c r="DG1069" s="24"/>
      <c r="DH1069" s="24"/>
      <c r="DI1069" s="24"/>
      <c r="DJ1069" s="24"/>
      <c r="DK1069" s="24"/>
      <c r="DL1069" s="24"/>
      <c r="DM1069" s="24"/>
      <c r="DN1069" s="24"/>
      <c r="DO1069" s="24"/>
      <c r="DP1069" s="24"/>
      <c r="DQ1069" s="24"/>
      <c r="DR1069" s="24"/>
      <c r="DS1069" s="24"/>
      <c r="DT1069" s="24"/>
      <c r="DU1069" s="24"/>
      <c r="DV1069" s="24"/>
      <c r="DW1069" s="24"/>
      <c r="DX1069" s="24"/>
      <c r="DY1069" s="24"/>
      <c r="DZ1069" s="24"/>
      <c r="EA1069" s="24"/>
      <c r="EB1069" s="24"/>
      <c r="EC1069" s="24"/>
      <c r="ED1069" s="24"/>
      <c r="EE1069" s="24"/>
      <c r="EF1069" s="24"/>
      <c r="EG1069" s="24"/>
      <c r="EH1069" s="24"/>
      <c r="EI1069" s="24"/>
      <c r="EJ1069" s="24"/>
      <c r="EK1069" s="24"/>
      <c r="EL1069" s="24"/>
      <c r="EM1069" s="24"/>
      <c r="EN1069" s="24"/>
      <c r="EO1069" s="24"/>
      <c r="EP1069" s="24"/>
      <c r="EQ1069" s="24"/>
      <c r="ER1069" s="24"/>
      <c r="ES1069" s="24"/>
      <c r="ET1069" s="24"/>
      <c r="EU1069" s="24"/>
      <c r="EV1069" s="24"/>
      <c r="EW1069" s="24"/>
      <c r="EX1069" s="24"/>
      <c r="EY1069" s="24"/>
      <c r="EZ1069" s="24"/>
      <c r="FA1069" s="24"/>
      <c r="FB1069" s="24"/>
      <c r="FC1069" s="24"/>
      <c r="FD1069" s="24"/>
      <c r="FE1069" s="24"/>
      <c r="FF1069" s="24"/>
      <c r="FG1069" s="24"/>
      <c r="FH1069" s="24"/>
      <c r="FI1069" s="24"/>
      <c r="FJ1069" s="24"/>
      <c r="FK1069" s="24"/>
      <c r="FL1069" s="24"/>
      <c r="FM1069" s="24"/>
      <c r="FN1069" s="24"/>
      <c r="FO1069" s="24"/>
      <c r="FP1069" s="24"/>
      <c r="FQ1069" s="24"/>
      <c r="FR1069" s="24"/>
      <c r="FS1069" s="24"/>
      <c r="FT1069" s="24"/>
      <c r="FU1069" s="24"/>
      <c r="FV1069" s="24"/>
      <c r="FW1069" s="24"/>
      <c r="FX1069" s="24"/>
      <c r="FY1069" s="24"/>
      <c r="FZ1069" s="24"/>
      <c r="GA1069" s="24"/>
      <c r="GB1069" s="24"/>
      <c r="GC1069" s="24"/>
      <c r="GD1069" s="24"/>
      <c r="GE1069" s="24"/>
      <c r="GF1069" s="24"/>
      <c r="GG1069" s="24"/>
      <c r="GH1069" s="24"/>
      <c r="GI1069" s="24"/>
      <c r="GJ1069" s="24"/>
      <c r="GK1069" s="24"/>
      <c r="GL1069" s="24"/>
      <c r="GM1069" s="24"/>
      <c r="GN1069" s="24"/>
      <c r="GO1069" s="24"/>
      <c r="GP1069" s="24"/>
      <c r="GQ1069" s="24"/>
      <c r="GR1069" s="24"/>
      <c r="GS1069" s="24"/>
      <c r="GT1069" s="24"/>
      <c r="GU1069" s="24"/>
      <c r="GV1069" s="24"/>
      <c r="GW1069" s="24"/>
      <c r="GX1069" s="24"/>
      <c r="GY1069" s="24"/>
      <c r="GZ1069" s="24"/>
      <c r="HA1069" s="24"/>
      <c r="HB1069" s="24"/>
      <c r="HC1069" s="24"/>
      <c r="HD1069" s="24"/>
      <c r="HE1069" s="24"/>
      <c r="HF1069" s="24"/>
      <c r="HG1069" s="24"/>
      <c r="HH1069" s="24"/>
      <c r="HI1069" s="24"/>
      <c r="HJ1069" s="24"/>
      <c r="HK1069" s="24"/>
      <c r="HL1069" s="24"/>
      <c r="HM1069" s="24"/>
      <c r="HN1069" s="24"/>
      <c r="HO1069" s="24"/>
      <c r="HP1069" s="24"/>
      <c r="HQ1069" s="24"/>
      <c r="HR1069" s="24"/>
      <c r="HS1069" s="24"/>
      <c r="HT1069" s="24"/>
      <c r="HU1069" s="24"/>
      <c r="HV1069" s="24"/>
      <c r="HW1069" s="24"/>
      <c r="HX1069" s="24"/>
      <c r="HY1069" s="24"/>
      <c r="HZ1069" s="24"/>
      <c r="IA1069" s="24"/>
      <c r="IB1069" s="24"/>
      <c r="IC1069" s="24"/>
      <c r="ID1069" s="24"/>
    </row>
    <row r="1070" spans="13:238" x14ac:dyDescent="0.3">
      <c r="M1070" s="66"/>
      <c r="BF1070" s="23"/>
      <c r="BG1070" s="24"/>
      <c r="BH1070" s="24"/>
      <c r="BI1070" s="24"/>
      <c r="BJ1070" s="24"/>
      <c r="BK1070" s="24"/>
      <c r="BL1070" s="24"/>
      <c r="BM1070" s="24"/>
      <c r="BN1070" s="24"/>
      <c r="BO1070" s="24"/>
      <c r="BP1070" s="24"/>
      <c r="BQ1070" s="24"/>
      <c r="BR1070" s="24"/>
      <c r="BS1070" s="24"/>
      <c r="BT1070" s="24"/>
      <c r="BU1070" s="24"/>
      <c r="BV1070" s="24"/>
      <c r="BW1070" s="24"/>
      <c r="BX1070" s="24"/>
      <c r="BY1070" s="24"/>
      <c r="BZ1070" s="24"/>
      <c r="CA1070" s="24"/>
      <c r="CB1070" s="24"/>
      <c r="CC1070" s="24"/>
      <c r="CD1070" s="24"/>
      <c r="CE1070" s="24"/>
      <c r="CF1070" s="24"/>
      <c r="CG1070" s="24"/>
      <c r="CH1070" s="24"/>
      <c r="CI1070" s="24"/>
      <c r="CJ1070" s="24"/>
      <c r="CK1070" s="24"/>
      <c r="CL1070" s="24"/>
      <c r="CM1070" s="24"/>
      <c r="CN1070" s="24"/>
      <c r="CO1070" s="24"/>
      <c r="CP1070" s="24"/>
      <c r="CQ1070" s="24"/>
      <c r="CR1070" s="24"/>
      <c r="CS1070" s="24"/>
      <c r="CT1070" s="24"/>
      <c r="CU1070" s="24"/>
      <c r="CV1070" s="24"/>
      <c r="CW1070" s="24"/>
      <c r="CX1070" s="24"/>
      <c r="CY1070" s="24"/>
      <c r="CZ1070" s="24"/>
      <c r="DA1070" s="24"/>
      <c r="DB1070" s="24"/>
      <c r="DC1070" s="24"/>
      <c r="DD1070" s="24"/>
      <c r="DE1070" s="24"/>
      <c r="DF1070" s="24"/>
      <c r="DG1070" s="24"/>
      <c r="DH1070" s="24"/>
      <c r="DI1070" s="24"/>
      <c r="DJ1070" s="24"/>
      <c r="DK1070" s="24"/>
      <c r="DL1070" s="24"/>
      <c r="DM1070" s="24"/>
      <c r="DN1070" s="24"/>
      <c r="DO1070" s="24"/>
      <c r="DP1070" s="24"/>
      <c r="DQ1070" s="24"/>
      <c r="DR1070" s="24"/>
      <c r="DS1070" s="24"/>
      <c r="DT1070" s="24"/>
      <c r="DU1070" s="24"/>
      <c r="DV1070" s="24"/>
      <c r="DW1070" s="24"/>
      <c r="DX1070" s="24"/>
      <c r="DY1070" s="24"/>
      <c r="DZ1070" s="24"/>
      <c r="EA1070" s="24"/>
      <c r="EB1070" s="24"/>
      <c r="EC1070" s="24"/>
      <c r="ED1070" s="24"/>
      <c r="EE1070" s="24"/>
      <c r="EF1070" s="24"/>
      <c r="EG1070" s="24"/>
      <c r="EH1070" s="24"/>
      <c r="EI1070" s="24"/>
      <c r="EJ1070" s="24"/>
      <c r="EK1070" s="24"/>
      <c r="EL1070" s="24"/>
      <c r="EM1070" s="24"/>
      <c r="EN1070" s="24"/>
      <c r="EO1070" s="24"/>
      <c r="EP1070" s="24"/>
      <c r="EQ1070" s="24"/>
      <c r="ER1070" s="24"/>
      <c r="ES1070" s="24"/>
      <c r="ET1070" s="24"/>
      <c r="EU1070" s="24"/>
      <c r="EV1070" s="24"/>
      <c r="EW1070" s="24"/>
      <c r="EX1070" s="24"/>
      <c r="EY1070" s="24"/>
      <c r="EZ1070" s="24"/>
      <c r="FA1070" s="24"/>
      <c r="FB1070" s="24"/>
      <c r="FC1070" s="24"/>
      <c r="FD1070" s="24"/>
      <c r="FE1070" s="24"/>
      <c r="FF1070" s="24"/>
      <c r="FG1070" s="24"/>
      <c r="FH1070" s="24"/>
      <c r="FI1070" s="24"/>
      <c r="FJ1070" s="24"/>
      <c r="FK1070" s="24"/>
      <c r="FL1070" s="24"/>
      <c r="FM1070" s="24"/>
      <c r="FN1070" s="24"/>
      <c r="FO1070" s="24"/>
      <c r="FP1070" s="24"/>
      <c r="FQ1070" s="24"/>
      <c r="FR1070" s="24"/>
      <c r="FS1070" s="24"/>
      <c r="FT1070" s="24"/>
      <c r="FU1070" s="24"/>
      <c r="FV1070" s="24"/>
      <c r="FW1070" s="24"/>
      <c r="FX1070" s="24"/>
      <c r="FY1070" s="24"/>
      <c r="FZ1070" s="24"/>
      <c r="GA1070" s="24"/>
      <c r="GB1070" s="24"/>
      <c r="GC1070" s="24"/>
      <c r="GD1070" s="24"/>
      <c r="GE1070" s="24"/>
      <c r="GF1070" s="24"/>
      <c r="GG1070" s="24"/>
      <c r="GH1070" s="24"/>
      <c r="GI1070" s="24"/>
      <c r="GJ1070" s="24"/>
      <c r="GK1070" s="24"/>
      <c r="GL1070" s="24"/>
      <c r="GM1070" s="24"/>
      <c r="GN1070" s="24"/>
      <c r="GO1070" s="24"/>
      <c r="GP1070" s="24"/>
      <c r="GQ1070" s="24"/>
      <c r="GR1070" s="24"/>
      <c r="GS1070" s="24"/>
      <c r="GT1070" s="24"/>
      <c r="GU1070" s="24"/>
      <c r="GV1070" s="24"/>
      <c r="GW1070" s="24"/>
      <c r="GX1070" s="24"/>
      <c r="GY1070" s="24"/>
      <c r="GZ1070" s="24"/>
      <c r="HA1070" s="24"/>
      <c r="HB1070" s="24"/>
      <c r="HC1070" s="24"/>
      <c r="HD1070" s="24"/>
      <c r="HE1070" s="24"/>
      <c r="HF1070" s="24"/>
      <c r="HG1070" s="24"/>
      <c r="HH1070" s="24"/>
      <c r="HI1070" s="24"/>
      <c r="HJ1070" s="24"/>
      <c r="HK1070" s="24"/>
      <c r="HL1070" s="24"/>
      <c r="HM1070" s="24"/>
      <c r="HN1070" s="24"/>
      <c r="HO1070" s="24"/>
      <c r="HP1070" s="24"/>
      <c r="HQ1070" s="24"/>
      <c r="HR1070" s="24"/>
      <c r="HS1070" s="24"/>
      <c r="HT1070" s="24"/>
      <c r="HU1070" s="24"/>
      <c r="HV1070" s="24"/>
      <c r="HW1070" s="24"/>
      <c r="HX1070" s="24"/>
      <c r="HY1070" s="24"/>
      <c r="HZ1070" s="24"/>
      <c r="IA1070" s="24"/>
      <c r="IB1070" s="24"/>
      <c r="IC1070" s="24"/>
      <c r="ID1070" s="24"/>
    </row>
    <row r="1071" spans="13:238" x14ac:dyDescent="0.3">
      <c r="M1071" s="66"/>
      <c r="BF1071" s="23"/>
      <c r="BG1071" s="24"/>
      <c r="BH1071" s="24"/>
      <c r="BI1071" s="24"/>
      <c r="BJ1071" s="24"/>
      <c r="BK1071" s="24"/>
      <c r="BL1071" s="24"/>
      <c r="BM1071" s="24"/>
      <c r="BN1071" s="24"/>
      <c r="BO1071" s="24"/>
      <c r="BP1071" s="24"/>
      <c r="BQ1071" s="24"/>
      <c r="BR1071" s="24"/>
      <c r="BS1071" s="24"/>
      <c r="BT1071" s="24"/>
      <c r="BU1071" s="24"/>
      <c r="BV1071" s="24"/>
      <c r="BW1071" s="24"/>
      <c r="BX1071" s="24"/>
      <c r="BY1071" s="24"/>
      <c r="BZ1071" s="24"/>
      <c r="CA1071" s="24"/>
      <c r="CB1071" s="24"/>
      <c r="CC1071" s="24"/>
      <c r="CD1071" s="24"/>
      <c r="CE1071" s="24"/>
      <c r="CF1071" s="24"/>
      <c r="CG1071" s="24"/>
      <c r="CH1071" s="24"/>
      <c r="CI1071" s="24"/>
      <c r="CJ1071" s="24"/>
      <c r="CK1071" s="24"/>
      <c r="CL1071" s="24"/>
      <c r="CM1071" s="24"/>
      <c r="CN1071" s="24"/>
      <c r="CO1071" s="24"/>
      <c r="CP1071" s="24"/>
      <c r="CQ1071" s="24"/>
      <c r="CR1071" s="24"/>
      <c r="CS1071" s="24"/>
      <c r="CT1071" s="24"/>
      <c r="CU1071" s="24"/>
      <c r="CV1071" s="24"/>
      <c r="CW1071" s="24"/>
      <c r="CX1071" s="24"/>
      <c r="CY1071" s="24"/>
      <c r="CZ1071" s="24"/>
      <c r="DA1071" s="24"/>
      <c r="DB1071" s="24"/>
      <c r="DC1071" s="24"/>
      <c r="DD1071" s="24"/>
      <c r="DE1071" s="24"/>
      <c r="DF1071" s="24"/>
      <c r="DG1071" s="24"/>
      <c r="DH1071" s="24"/>
      <c r="DI1071" s="24"/>
      <c r="DJ1071" s="24"/>
      <c r="DK1071" s="24"/>
      <c r="DL1071" s="24"/>
      <c r="DM1071" s="24"/>
      <c r="DN1071" s="24"/>
      <c r="DO1071" s="24"/>
      <c r="DP1071" s="24"/>
      <c r="DQ1071" s="24"/>
      <c r="DR1071" s="24"/>
      <c r="DS1071" s="24"/>
      <c r="DT1071" s="24"/>
      <c r="DU1071" s="24"/>
      <c r="DV1071" s="24"/>
      <c r="DW1071" s="24"/>
      <c r="DX1071" s="24"/>
      <c r="DY1071" s="24"/>
      <c r="DZ1071" s="24"/>
      <c r="EA1071" s="24"/>
      <c r="EB1071" s="24"/>
      <c r="EC1071" s="24"/>
      <c r="ED1071" s="24"/>
      <c r="EE1071" s="24"/>
      <c r="EF1071" s="24"/>
      <c r="EG1071" s="24"/>
      <c r="EH1071" s="24"/>
      <c r="EI1071" s="24"/>
      <c r="EJ1071" s="24"/>
      <c r="EK1071" s="24"/>
      <c r="EL1071" s="24"/>
      <c r="EM1071" s="24"/>
      <c r="EN1071" s="24"/>
      <c r="EO1071" s="24"/>
      <c r="EP1071" s="24"/>
      <c r="EQ1071" s="24"/>
      <c r="ER1071" s="24"/>
      <c r="ES1071" s="24"/>
      <c r="ET1071" s="24"/>
      <c r="EU1071" s="24"/>
      <c r="EV1071" s="24"/>
      <c r="EW1071" s="24"/>
      <c r="EX1071" s="24"/>
      <c r="EY1071" s="24"/>
      <c r="EZ1071" s="24"/>
      <c r="FA1071" s="24"/>
      <c r="FB1071" s="24"/>
      <c r="FC1071" s="24"/>
      <c r="FD1071" s="24"/>
      <c r="FE1071" s="24"/>
      <c r="FF1071" s="24"/>
      <c r="FG1071" s="24"/>
      <c r="FH1071" s="24"/>
      <c r="FI1071" s="24"/>
      <c r="FJ1071" s="24"/>
      <c r="FK1071" s="24"/>
      <c r="FL1071" s="24"/>
      <c r="FM1071" s="24"/>
      <c r="FN1071" s="24"/>
      <c r="FO1071" s="24"/>
      <c r="FP1071" s="24"/>
      <c r="FQ1071" s="24"/>
      <c r="FR1071" s="24"/>
      <c r="FS1071" s="24"/>
      <c r="FT1071" s="24"/>
      <c r="FU1071" s="24"/>
      <c r="FV1071" s="24"/>
      <c r="FW1071" s="24"/>
      <c r="FX1071" s="24"/>
      <c r="FY1071" s="24"/>
      <c r="FZ1071" s="24"/>
      <c r="GA1071" s="24"/>
      <c r="GB1071" s="24"/>
      <c r="GC1071" s="24"/>
      <c r="GD1071" s="24"/>
      <c r="GE1071" s="24"/>
      <c r="GF1071" s="24"/>
      <c r="GG1071" s="24"/>
      <c r="GH1071" s="24"/>
      <c r="GI1071" s="24"/>
      <c r="GJ1071" s="24"/>
      <c r="GK1071" s="24"/>
      <c r="GL1071" s="24"/>
      <c r="GM1071" s="24"/>
      <c r="GN1071" s="24"/>
      <c r="GO1071" s="24"/>
      <c r="GP1071" s="24"/>
      <c r="GQ1071" s="24"/>
      <c r="GR1071" s="24"/>
      <c r="GS1071" s="24"/>
      <c r="GT1071" s="24"/>
      <c r="GU1071" s="24"/>
      <c r="GV1071" s="24"/>
      <c r="GW1071" s="24"/>
      <c r="GX1071" s="24"/>
      <c r="GY1071" s="24"/>
      <c r="GZ1071" s="24"/>
      <c r="HA1071" s="24"/>
      <c r="HB1071" s="24"/>
      <c r="HC1071" s="24"/>
      <c r="HD1071" s="24"/>
      <c r="HE1071" s="24"/>
      <c r="HF1071" s="24"/>
      <c r="HG1071" s="24"/>
      <c r="HH1071" s="24"/>
      <c r="HI1071" s="24"/>
      <c r="HJ1071" s="24"/>
      <c r="HK1071" s="24"/>
      <c r="HL1071" s="24"/>
      <c r="HM1071" s="24"/>
      <c r="HN1071" s="24"/>
      <c r="HO1071" s="24"/>
      <c r="HP1071" s="24"/>
      <c r="HQ1071" s="24"/>
      <c r="HR1071" s="24"/>
      <c r="HS1071" s="24"/>
      <c r="HT1071" s="24"/>
      <c r="HU1071" s="24"/>
      <c r="HV1071" s="24"/>
      <c r="HW1071" s="24"/>
      <c r="HX1071" s="24"/>
      <c r="HY1071" s="24"/>
      <c r="HZ1071" s="24"/>
      <c r="IA1071" s="24"/>
      <c r="IB1071" s="24"/>
      <c r="IC1071" s="24"/>
      <c r="ID1071" s="24"/>
    </row>
    <row r="1072" spans="13:238" x14ac:dyDescent="0.3">
      <c r="M1072" s="66"/>
      <c r="BF1072" s="23"/>
      <c r="BG1072" s="24"/>
      <c r="BH1072" s="24"/>
      <c r="BI1072" s="24"/>
      <c r="BJ1072" s="24"/>
      <c r="BK1072" s="24"/>
      <c r="BL1072" s="24"/>
      <c r="BM1072" s="24"/>
      <c r="BN1072" s="24"/>
      <c r="BO1072" s="24"/>
      <c r="BP1072" s="24"/>
      <c r="BQ1072" s="24"/>
      <c r="BR1072" s="24"/>
      <c r="BS1072" s="24"/>
      <c r="BT1072" s="24"/>
      <c r="BU1072" s="24"/>
      <c r="BV1072" s="24"/>
      <c r="BW1072" s="24"/>
      <c r="BX1072" s="24"/>
      <c r="BY1072" s="24"/>
      <c r="BZ1072" s="24"/>
      <c r="CA1072" s="24"/>
      <c r="CB1072" s="24"/>
      <c r="CC1072" s="24"/>
      <c r="CD1072" s="24"/>
      <c r="CE1072" s="24"/>
      <c r="CF1072" s="24"/>
      <c r="CG1072" s="24"/>
      <c r="CH1072" s="24"/>
      <c r="CI1072" s="24"/>
      <c r="CJ1072" s="24"/>
      <c r="CK1072" s="24"/>
      <c r="CL1072" s="24"/>
      <c r="CM1072" s="24"/>
      <c r="CN1072" s="24"/>
      <c r="CO1072" s="24"/>
      <c r="CP1072" s="24"/>
      <c r="CQ1072" s="24"/>
      <c r="CR1072" s="24"/>
      <c r="CS1072" s="24"/>
      <c r="CT1072" s="24"/>
      <c r="CU1072" s="24"/>
      <c r="CV1072" s="24"/>
      <c r="CW1072" s="24"/>
      <c r="CX1072" s="24"/>
      <c r="CY1072" s="24"/>
      <c r="CZ1072" s="24"/>
      <c r="DA1072" s="24"/>
      <c r="DB1072" s="24"/>
      <c r="DC1072" s="24"/>
      <c r="DD1072" s="24"/>
      <c r="DE1072" s="24"/>
      <c r="DF1072" s="24"/>
      <c r="DG1072" s="24"/>
      <c r="DH1072" s="24"/>
      <c r="DI1072" s="24"/>
      <c r="DJ1072" s="24"/>
      <c r="DK1072" s="24"/>
      <c r="DL1072" s="24"/>
      <c r="DM1072" s="24"/>
      <c r="DN1072" s="24"/>
      <c r="DO1072" s="24"/>
      <c r="DP1072" s="24"/>
      <c r="DQ1072" s="24"/>
      <c r="DR1072" s="24"/>
      <c r="DS1072" s="24"/>
      <c r="DT1072" s="24"/>
      <c r="DU1072" s="24"/>
      <c r="DV1072" s="24"/>
      <c r="DW1072" s="24"/>
      <c r="DX1072" s="24"/>
      <c r="DY1072" s="24"/>
      <c r="DZ1072" s="24"/>
      <c r="EA1072" s="24"/>
      <c r="EB1072" s="24"/>
      <c r="EC1072" s="24"/>
      <c r="ED1072" s="24"/>
      <c r="EE1072" s="24"/>
      <c r="EF1072" s="24"/>
      <c r="EG1072" s="24"/>
      <c r="EH1072" s="24"/>
      <c r="EI1072" s="24"/>
      <c r="EJ1072" s="24"/>
      <c r="EK1072" s="24"/>
      <c r="EL1072" s="24"/>
      <c r="EM1072" s="24"/>
      <c r="EN1072" s="24"/>
      <c r="EO1072" s="24"/>
      <c r="EP1072" s="24"/>
      <c r="EQ1072" s="24"/>
      <c r="ER1072" s="24"/>
      <c r="ES1072" s="24"/>
      <c r="ET1072" s="24"/>
      <c r="EU1072" s="24"/>
      <c r="EV1072" s="24"/>
      <c r="EW1072" s="24"/>
      <c r="EX1072" s="24"/>
      <c r="EY1072" s="24"/>
      <c r="EZ1072" s="24"/>
      <c r="FA1072" s="24"/>
      <c r="FB1072" s="24"/>
      <c r="FC1072" s="24"/>
      <c r="FD1072" s="24"/>
      <c r="FE1072" s="24"/>
      <c r="FF1072" s="24"/>
      <c r="FG1072" s="24"/>
      <c r="FH1072" s="24"/>
      <c r="FI1072" s="24"/>
      <c r="FJ1072" s="24"/>
      <c r="FK1072" s="24"/>
      <c r="FL1072" s="24"/>
      <c r="FM1072" s="24"/>
      <c r="FN1072" s="24"/>
      <c r="FO1072" s="24"/>
      <c r="FP1072" s="24"/>
      <c r="FQ1072" s="24"/>
      <c r="FR1072" s="24"/>
      <c r="FS1072" s="24"/>
      <c r="FT1072" s="24"/>
      <c r="FU1072" s="24"/>
      <c r="FV1072" s="24"/>
      <c r="FW1072" s="24"/>
      <c r="FX1072" s="24"/>
      <c r="FY1072" s="24"/>
      <c r="FZ1072" s="24"/>
      <c r="GA1072" s="24"/>
      <c r="GB1072" s="24"/>
      <c r="GC1072" s="24"/>
      <c r="GD1072" s="24"/>
      <c r="GE1072" s="24"/>
      <c r="GF1072" s="24"/>
      <c r="GG1072" s="24"/>
      <c r="GH1072" s="24"/>
      <c r="GI1072" s="24"/>
      <c r="GJ1072" s="24"/>
      <c r="GK1072" s="24"/>
      <c r="GL1072" s="24"/>
      <c r="GM1072" s="24"/>
      <c r="GN1072" s="24"/>
      <c r="GO1072" s="24"/>
      <c r="GP1072" s="24"/>
      <c r="GQ1072" s="24"/>
      <c r="GR1072" s="24"/>
      <c r="GS1072" s="24"/>
      <c r="GT1072" s="24"/>
      <c r="GU1072" s="24"/>
      <c r="GV1072" s="24"/>
      <c r="GW1072" s="24"/>
      <c r="GX1072" s="24"/>
      <c r="GY1072" s="24"/>
      <c r="GZ1072" s="24"/>
      <c r="HA1072" s="24"/>
      <c r="HB1072" s="24"/>
      <c r="HC1072" s="24"/>
      <c r="HD1072" s="24"/>
      <c r="HE1072" s="24"/>
      <c r="HF1072" s="24"/>
      <c r="HG1072" s="24"/>
      <c r="HH1072" s="24"/>
      <c r="HI1072" s="24"/>
      <c r="HJ1072" s="24"/>
      <c r="HK1072" s="24"/>
      <c r="HL1072" s="24"/>
      <c r="HM1072" s="24"/>
      <c r="HN1072" s="24"/>
      <c r="HO1072" s="24"/>
      <c r="HP1072" s="24"/>
      <c r="HQ1072" s="24"/>
      <c r="HR1072" s="24"/>
      <c r="HS1072" s="24"/>
      <c r="HT1072" s="24"/>
      <c r="HU1072" s="24"/>
      <c r="HV1072" s="24"/>
      <c r="HW1072" s="24"/>
      <c r="HX1072" s="24"/>
      <c r="HY1072" s="24"/>
      <c r="HZ1072" s="24"/>
      <c r="IA1072" s="24"/>
      <c r="IB1072" s="24"/>
      <c r="IC1072" s="24"/>
      <c r="ID1072" s="24"/>
    </row>
    <row r="1073" spans="13:238" x14ac:dyDescent="0.3">
      <c r="M1073" s="66"/>
      <c r="BF1073" s="23"/>
      <c r="BG1073" s="24"/>
      <c r="BH1073" s="24"/>
      <c r="BI1073" s="24"/>
      <c r="BJ1073" s="24"/>
      <c r="BK1073" s="24"/>
      <c r="BL1073" s="24"/>
      <c r="BM1073" s="24"/>
      <c r="BN1073" s="24"/>
      <c r="BO1073" s="24"/>
      <c r="BP1073" s="24"/>
      <c r="BQ1073" s="24"/>
      <c r="BR1073" s="24"/>
      <c r="BS1073" s="24"/>
      <c r="BT1073" s="24"/>
      <c r="BU1073" s="24"/>
      <c r="BV1073" s="24"/>
      <c r="BW1073" s="24"/>
      <c r="BX1073" s="24"/>
      <c r="BY1073" s="24"/>
      <c r="BZ1073" s="24"/>
      <c r="CA1073" s="24"/>
      <c r="CB1073" s="24"/>
      <c r="CC1073" s="24"/>
      <c r="CD1073" s="24"/>
      <c r="CE1073" s="24"/>
      <c r="CF1073" s="24"/>
      <c r="CG1073" s="24"/>
      <c r="CH1073" s="24"/>
      <c r="CI1073" s="24"/>
      <c r="CJ1073" s="24"/>
      <c r="CK1073" s="24"/>
      <c r="CL1073" s="24"/>
      <c r="CM1073" s="24"/>
      <c r="CN1073" s="24"/>
      <c r="CO1073" s="24"/>
      <c r="CP1073" s="24"/>
      <c r="CQ1073" s="24"/>
      <c r="CR1073" s="24"/>
      <c r="CS1073" s="24"/>
      <c r="CT1073" s="24"/>
      <c r="CU1073" s="24"/>
      <c r="CV1073" s="24"/>
      <c r="CW1073" s="24"/>
      <c r="CX1073" s="24"/>
      <c r="CY1073" s="24"/>
      <c r="CZ1073" s="24"/>
      <c r="DA1073" s="24"/>
      <c r="DB1073" s="24"/>
      <c r="DC1073" s="24"/>
      <c r="DD1073" s="24"/>
      <c r="DE1073" s="24"/>
      <c r="DF1073" s="24"/>
      <c r="DG1073" s="24"/>
      <c r="DH1073" s="24"/>
      <c r="DI1073" s="24"/>
      <c r="DJ1073" s="24"/>
      <c r="DK1073" s="24"/>
      <c r="DL1073" s="24"/>
      <c r="DM1073" s="24"/>
      <c r="DN1073" s="24"/>
      <c r="DO1073" s="24"/>
      <c r="DP1073" s="24"/>
      <c r="DQ1073" s="24"/>
      <c r="DR1073" s="24"/>
      <c r="DS1073" s="24"/>
      <c r="DT1073" s="24"/>
      <c r="DU1073" s="24"/>
      <c r="DV1073" s="24"/>
      <c r="DW1073" s="24"/>
      <c r="DX1073" s="24"/>
      <c r="DY1073" s="24"/>
      <c r="DZ1073" s="24"/>
      <c r="EA1073" s="24"/>
      <c r="EB1073" s="24"/>
      <c r="EC1073" s="24"/>
      <c r="ED1073" s="24"/>
      <c r="EE1073" s="24"/>
      <c r="EF1073" s="24"/>
      <c r="EG1073" s="24"/>
      <c r="EH1073" s="24"/>
      <c r="EI1073" s="24"/>
      <c r="EJ1073" s="24"/>
      <c r="EK1073" s="24"/>
      <c r="EL1073" s="24"/>
      <c r="EM1073" s="24"/>
      <c r="EN1073" s="24"/>
      <c r="EO1073" s="24"/>
      <c r="EP1073" s="24"/>
      <c r="EQ1073" s="24"/>
      <c r="ER1073" s="24"/>
      <c r="ES1073" s="24"/>
      <c r="ET1073" s="24"/>
      <c r="EU1073" s="24"/>
      <c r="EV1073" s="24"/>
      <c r="EW1073" s="24"/>
      <c r="EX1073" s="24"/>
      <c r="EY1073" s="24"/>
      <c r="EZ1073" s="24"/>
      <c r="FA1073" s="24"/>
      <c r="FB1073" s="24"/>
      <c r="FC1073" s="24"/>
      <c r="FD1073" s="24"/>
      <c r="FE1073" s="24"/>
      <c r="FF1073" s="24"/>
      <c r="FG1073" s="24"/>
      <c r="FH1073" s="24"/>
      <c r="FI1073" s="24"/>
      <c r="FJ1073" s="24"/>
      <c r="FK1073" s="24"/>
      <c r="FL1073" s="24"/>
      <c r="FM1073" s="24"/>
      <c r="FN1073" s="24"/>
      <c r="FO1073" s="24"/>
      <c r="FP1073" s="24"/>
      <c r="FQ1073" s="24"/>
      <c r="FR1073" s="24"/>
      <c r="FS1073" s="24"/>
      <c r="FT1073" s="24"/>
      <c r="FU1073" s="24"/>
      <c r="FV1073" s="24"/>
      <c r="FW1073" s="24"/>
      <c r="FX1073" s="24"/>
      <c r="FY1073" s="24"/>
      <c r="FZ1073" s="24"/>
      <c r="GA1073" s="24"/>
      <c r="GB1073" s="24"/>
      <c r="GC1073" s="24"/>
      <c r="GD1073" s="24"/>
      <c r="GE1073" s="24"/>
      <c r="GF1073" s="24"/>
      <c r="GG1073" s="24"/>
      <c r="GH1073" s="24"/>
      <c r="GI1073" s="24"/>
      <c r="GJ1073" s="24"/>
      <c r="GK1073" s="24"/>
      <c r="GL1073" s="24"/>
      <c r="GM1073" s="24"/>
      <c r="GN1073" s="24"/>
      <c r="GO1073" s="24"/>
      <c r="GP1073" s="24"/>
      <c r="GQ1073" s="24"/>
      <c r="GR1073" s="24"/>
      <c r="GS1073" s="24"/>
      <c r="GT1073" s="24"/>
      <c r="GU1073" s="24"/>
      <c r="GV1073" s="24"/>
      <c r="GW1073" s="24"/>
      <c r="GX1073" s="24"/>
      <c r="GY1073" s="24"/>
      <c r="GZ1073" s="24"/>
      <c r="HA1073" s="24"/>
      <c r="HB1073" s="24"/>
      <c r="HC1073" s="24"/>
      <c r="HD1073" s="24"/>
      <c r="HE1073" s="24"/>
      <c r="HF1073" s="24"/>
      <c r="HG1073" s="24"/>
      <c r="HH1073" s="24"/>
      <c r="HI1073" s="24"/>
      <c r="HJ1073" s="24"/>
      <c r="HK1073" s="24"/>
      <c r="HL1073" s="24"/>
      <c r="HM1073" s="24"/>
      <c r="HN1073" s="24"/>
      <c r="HO1073" s="24"/>
      <c r="HP1073" s="24"/>
      <c r="HQ1073" s="24"/>
      <c r="HR1073" s="24"/>
      <c r="HS1073" s="24"/>
      <c r="HT1073" s="24"/>
      <c r="HU1073" s="24"/>
      <c r="HV1073" s="24"/>
      <c r="HW1073" s="24"/>
      <c r="HX1073" s="24"/>
      <c r="HY1073" s="24"/>
      <c r="HZ1073" s="24"/>
      <c r="IA1073" s="24"/>
      <c r="IB1073" s="24"/>
      <c r="IC1073" s="24"/>
      <c r="ID1073" s="24"/>
    </row>
    <row r="1074" spans="13:238" x14ac:dyDescent="0.3">
      <c r="M1074" s="66"/>
      <c r="BF1074" s="23"/>
      <c r="BG1074" s="24"/>
      <c r="BH1074" s="24"/>
      <c r="BI1074" s="24"/>
      <c r="BJ1074" s="24"/>
      <c r="BK1074" s="24"/>
      <c r="BL1074" s="24"/>
      <c r="BM1074" s="24"/>
      <c r="BN1074" s="24"/>
      <c r="BO1074" s="24"/>
      <c r="BP1074" s="24"/>
      <c r="BQ1074" s="24"/>
      <c r="BR1074" s="24"/>
      <c r="BS1074" s="24"/>
      <c r="BT1074" s="24"/>
      <c r="BU1074" s="24"/>
      <c r="BV1074" s="24"/>
      <c r="BW1074" s="24"/>
      <c r="BX1074" s="24"/>
      <c r="BY1074" s="24"/>
      <c r="BZ1074" s="24"/>
      <c r="CA1074" s="24"/>
      <c r="CB1074" s="24"/>
      <c r="CC1074" s="24"/>
      <c r="CD1074" s="24"/>
      <c r="CE1074" s="24"/>
      <c r="CF1074" s="24"/>
      <c r="CG1074" s="24"/>
      <c r="CH1074" s="24"/>
      <c r="CI1074" s="24"/>
      <c r="CJ1074" s="24"/>
      <c r="CK1074" s="24"/>
      <c r="CL1074" s="24"/>
      <c r="CM1074" s="24"/>
      <c r="CN1074" s="24"/>
      <c r="CO1074" s="24"/>
      <c r="CP1074" s="24"/>
      <c r="CQ1074" s="24"/>
      <c r="CR1074" s="24"/>
      <c r="CS1074" s="24"/>
      <c r="CT1074" s="24"/>
      <c r="CU1074" s="24"/>
      <c r="CV1074" s="24"/>
      <c r="CW1074" s="24"/>
      <c r="CX1074" s="24"/>
      <c r="CY1074" s="24"/>
      <c r="CZ1074" s="24"/>
      <c r="DA1074" s="24"/>
      <c r="DB1074" s="24"/>
      <c r="DC1074" s="24"/>
      <c r="DD1074" s="24"/>
      <c r="DE1074" s="24"/>
      <c r="DF1074" s="24"/>
      <c r="DG1074" s="24"/>
      <c r="DH1074" s="24"/>
      <c r="DI1074" s="24"/>
      <c r="DJ1074" s="24"/>
      <c r="DK1074" s="24"/>
      <c r="DL1074" s="24"/>
      <c r="DM1074" s="24"/>
      <c r="DN1074" s="24"/>
      <c r="DO1074" s="24"/>
      <c r="DP1074" s="24"/>
      <c r="DQ1074" s="24"/>
      <c r="DR1074" s="24"/>
      <c r="DS1074" s="24"/>
      <c r="DT1074" s="24"/>
      <c r="DU1074" s="24"/>
      <c r="DV1074" s="24"/>
      <c r="DW1074" s="24"/>
      <c r="DX1074" s="24"/>
      <c r="DY1074" s="24"/>
      <c r="DZ1074" s="24"/>
      <c r="EA1074" s="24"/>
      <c r="EB1074" s="24"/>
      <c r="EC1074" s="24"/>
      <c r="ED1074" s="24"/>
      <c r="EE1074" s="24"/>
      <c r="EF1074" s="24"/>
      <c r="EG1074" s="24"/>
      <c r="EH1074" s="24"/>
      <c r="EI1074" s="24"/>
      <c r="EJ1074" s="24"/>
      <c r="EK1074" s="24"/>
      <c r="EL1074" s="24"/>
      <c r="EM1074" s="24"/>
      <c r="EN1074" s="24"/>
      <c r="EO1074" s="24"/>
      <c r="EP1074" s="24"/>
      <c r="EQ1074" s="24"/>
      <c r="ER1074" s="24"/>
      <c r="ES1074" s="24"/>
      <c r="ET1074" s="24"/>
      <c r="EU1074" s="24"/>
      <c r="EV1074" s="24"/>
      <c r="EW1074" s="24"/>
      <c r="EX1074" s="24"/>
      <c r="EY1074" s="24"/>
      <c r="EZ1074" s="24"/>
      <c r="FA1074" s="24"/>
      <c r="FB1074" s="24"/>
      <c r="FC1074" s="24"/>
      <c r="FD1074" s="24"/>
      <c r="FE1074" s="24"/>
      <c r="FF1074" s="24"/>
      <c r="FG1074" s="24"/>
      <c r="FH1074" s="24"/>
      <c r="FI1074" s="24"/>
      <c r="FJ1074" s="24"/>
      <c r="FK1074" s="24"/>
      <c r="FL1074" s="24"/>
      <c r="FM1074" s="24"/>
      <c r="FN1074" s="24"/>
      <c r="FO1074" s="24"/>
      <c r="FP1074" s="24"/>
      <c r="FQ1074" s="24"/>
      <c r="FR1074" s="24"/>
      <c r="FS1074" s="24"/>
      <c r="FT1074" s="24"/>
      <c r="FU1074" s="24"/>
      <c r="FV1074" s="24"/>
      <c r="FW1074" s="24"/>
      <c r="FX1074" s="24"/>
      <c r="FY1074" s="24"/>
      <c r="FZ1074" s="24"/>
      <c r="GA1074" s="24"/>
      <c r="GB1074" s="24"/>
      <c r="GC1074" s="24"/>
      <c r="GD1074" s="24"/>
      <c r="GE1074" s="24"/>
      <c r="GF1074" s="24"/>
      <c r="GG1074" s="24"/>
      <c r="GH1074" s="24"/>
      <c r="GI1074" s="24"/>
      <c r="GJ1074" s="24"/>
      <c r="GK1074" s="24"/>
      <c r="GL1074" s="24"/>
      <c r="GM1074" s="24"/>
      <c r="GN1074" s="24"/>
      <c r="GO1074" s="24"/>
      <c r="GP1074" s="24"/>
      <c r="GQ1074" s="24"/>
      <c r="GR1074" s="24"/>
      <c r="GS1074" s="24"/>
      <c r="GT1074" s="24"/>
      <c r="GU1074" s="24"/>
      <c r="GV1074" s="24"/>
      <c r="GW1074" s="24"/>
      <c r="GX1074" s="24"/>
      <c r="GY1074" s="24"/>
      <c r="GZ1074" s="24"/>
      <c r="HA1074" s="24"/>
      <c r="HB1074" s="24"/>
      <c r="HC1074" s="24"/>
      <c r="HD1074" s="24"/>
      <c r="HE1074" s="24"/>
      <c r="HF1074" s="24"/>
      <c r="HG1074" s="24"/>
      <c r="HH1074" s="24"/>
      <c r="HI1074" s="24"/>
      <c r="HJ1074" s="24"/>
      <c r="HK1074" s="24"/>
      <c r="HL1074" s="24"/>
      <c r="HM1074" s="24"/>
      <c r="HN1074" s="24"/>
      <c r="HO1074" s="24"/>
      <c r="HP1074" s="24"/>
      <c r="HQ1074" s="24"/>
      <c r="HR1074" s="24"/>
      <c r="HS1074" s="24"/>
      <c r="HT1074" s="24"/>
      <c r="HU1074" s="24"/>
      <c r="HV1074" s="24"/>
      <c r="HW1074" s="24"/>
      <c r="HX1074" s="24"/>
      <c r="HY1074" s="24"/>
      <c r="HZ1074" s="24"/>
      <c r="IA1074" s="24"/>
      <c r="IB1074" s="24"/>
      <c r="IC1074" s="24"/>
      <c r="ID1074" s="24"/>
    </row>
    <row r="1075" spans="13:238" x14ac:dyDescent="0.3">
      <c r="M1075" s="66"/>
      <c r="BF1075" s="23"/>
      <c r="BG1075" s="24"/>
      <c r="BH1075" s="24"/>
      <c r="BI1075" s="24"/>
      <c r="BJ1075" s="24"/>
      <c r="BK1075" s="24"/>
      <c r="BL1075" s="24"/>
      <c r="BM1075" s="24"/>
      <c r="BN1075" s="24"/>
      <c r="BO1075" s="24"/>
      <c r="BP1075" s="24"/>
      <c r="BQ1075" s="24"/>
      <c r="BR1075" s="24"/>
      <c r="BS1075" s="24"/>
      <c r="BT1075" s="24"/>
      <c r="BU1075" s="24"/>
      <c r="BV1075" s="24"/>
      <c r="BW1075" s="24"/>
      <c r="BX1075" s="24"/>
      <c r="BY1075" s="24"/>
      <c r="BZ1075" s="24"/>
      <c r="CA1075" s="24"/>
      <c r="CB1075" s="24"/>
      <c r="CC1075" s="24"/>
      <c r="CD1075" s="24"/>
      <c r="CE1075" s="24"/>
      <c r="CF1075" s="24"/>
      <c r="CG1075" s="24"/>
      <c r="CH1075" s="24"/>
      <c r="CI1075" s="24"/>
      <c r="CJ1075" s="24"/>
      <c r="CK1075" s="24"/>
      <c r="CL1075" s="24"/>
      <c r="CM1075" s="24"/>
      <c r="CN1075" s="24"/>
      <c r="CO1075" s="24"/>
      <c r="CP1075" s="24"/>
      <c r="CQ1075" s="24"/>
      <c r="CR1075" s="24"/>
      <c r="CS1075" s="24"/>
      <c r="CT1075" s="24"/>
      <c r="CU1075" s="24"/>
      <c r="CV1075" s="24"/>
      <c r="CW1075" s="24"/>
      <c r="CX1075" s="24"/>
      <c r="CY1075" s="24"/>
      <c r="CZ1075" s="24"/>
      <c r="DA1075" s="24"/>
      <c r="DB1075" s="24"/>
      <c r="DC1075" s="24"/>
      <c r="DD1075" s="24"/>
      <c r="DE1075" s="24"/>
      <c r="DF1075" s="24"/>
      <c r="DG1075" s="24"/>
      <c r="DH1075" s="24"/>
      <c r="DI1075" s="24"/>
      <c r="DJ1075" s="24"/>
      <c r="DK1075" s="24"/>
      <c r="DL1075" s="24"/>
      <c r="DM1075" s="24"/>
      <c r="DN1075" s="24"/>
      <c r="DO1075" s="24"/>
      <c r="DP1075" s="24"/>
      <c r="DQ1075" s="24"/>
      <c r="DR1075" s="24"/>
      <c r="DS1075" s="24"/>
      <c r="DT1075" s="24"/>
      <c r="DU1075" s="24"/>
      <c r="DV1075" s="24"/>
      <c r="DW1075" s="24"/>
      <c r="DX1075" s="24"/>
      <c r="DY1075" s="24"/>
      <c r="DZ1075" s="24"/>
      <c r="EA1075" s="24"/>
      <c r="EB1075" s="24"/>
      <c r="EC1075" s="24"/>
      <c r="ED1075" s="24"/>
      <c r="EE1075" s="24"/>
      <c r="EF1075" s="24"/>
      <c r="EG1075" s="24"/>
      <c r="EH1075" s="24"/>
      <c r="EI1075" s="24"/>
      <c r="EJ1075" s="24"/>
      <c r="EK1075" s="24"/>
      <c r="EL1075" s="24"/>
      <c r="EM1075" s="24"/>
      <c r="EN1075" s="24"/>
      <c r="EO1075" s="24"/>
      <c r="EP1075" s="24"/>
      <c r="EQ1075" s="24"/>
      <c r="ER1075" s="24"/>
      <c r="ES1075" s="24"/>
      <c r="ET1075" s="24"/>
      <c r="EU1075" s="24"/>
      <c r="EV1075" s="24"/>
      <c r="EW1075" s="24"/>
      <c r="EX1075" s="24"/>
      <c r="EY1075" s="24"/>
      <c r="EZ1075" s="24"/>
      <c r="FA1075" s="24"/>
      <c r="FB1075" s="24"/>
      <c r="FC1075" s="24"/>
      <c r="FD1075" s="24"/>
      <c r="FE1075" s="24"/>
      <c r="FF1075" s="24"/>
      <c r="FG1075" s="24"/>
      <c r="FH1075" s="24"/>
      <c r="FI1075" s="24"/>
      <c r="FJ1075" s="24"/>
      <c r="FK1075" s="24"/>
      <c r="FL1075" s="24"/>
      <c r="FM1075" s="24"/>
      <c r="FN1075" s="24"/>
      <c r="FO1075" s="24"/>
      <c r="FP1075" s="24"/>
      <c r="FQ1075" s="24"/>
      <c r="FR1075" s="24"/>
      <c r="FS1075" s="24"/>
      <c r="FT1075" s="24"/>
      <c r="FU1075" s="24"/>
      <c r="FV1075" s="24"/>
      <c r="FW1075" s="24"/>
      <c r="FX1075" s="24"/>
      <c r="FY1075" s="24"/>
      <c r="FZ1075" s="24"/>
      <c r="GA1075" s="24"/>
      <c r="GB1075" s="24"/>
      <c r="GC1075" s="24"/>
      <c r="GD1075" s="24"/>
      <c r="GE1075" s="24"/>
      <c r="GF1075" s="24"/>
      <c r="GG1075" s="24"/>
      <c r="GH1075" s="24"/>
      <c r="GI1075" s="24"/>
      <c r="GJ1075" s="24"/>
      <c r="GK1075" s="24"/>
      <c r="GL1075" s="24"/>
      <c r="GM1075" s="24"/>
      <c r="GN1075" s="24"/>
      <c r="GO1075" s="24"/>
      <c r="GP1075" s="24"/>
      <c r="GQ1075" s="24"/>
      <c r="GR1075" s="24"/>
      <c r="GS1075" s="24"/>
      <c r="GT1075" s="24"/>
      <c r="GU1075" s="24"/>
      <c r="GV1075" s="24"/>
      <c r="GW1075" s="24"/>
      <c r="GX1075" s="24"/>
      <c r="GY1075" s="24"/>
      <c r="GZ1075" s="24"/>
      <c r="HA1075" s="24"/>
      <c r="HB1075" s="24"/>
      <c r="HC1075" s="24"/>
      <c r="HD1075" s="24"/>
      <c r="HE1075" s="24"/>
      <c r="HF1075" s="24"/>
      <c r="HG1075" s="24"/>
      <c r="HH1075" s="24"/>
      <c r="HI1075" s="24"/>
      <c r="HJ1075" s="24"/>
      <c r="HK1075" s="24"/>
      <c r="HL1075" s="24"/>
      <c r="HM1075" s="24"/>
      <c r="HN1075" s="24"/>
      <c r="HO1075" s="24"/>
      <c r="HP1075" s="24"/>
      <c r="HQ1075" s="24"/>
      <c r="HR1075" s="24"/>
      <c r="HS1075" s="24"/>
      <c r="HT1075" s="24"/>
      <c r="HU1075" s="24"/>
      <c r="HV1075" s="24"/>
      <c r="HW1075" s="24"/>
      <c r="HX1075" s="24"/>
      <c r="HY1075" s="24"/>
      <c r="HZ1075" s="24"/>
      <c r="IA1075" s="24"/>
      <c r="IB1075" s="24"/>
      <c r="IC1075" s="24"/>
      <c r="ID1075" s="24"/>
    </row>
    <row r="1076" spans="13:238" x14ac:dyDescent="0.3">
      <c r="M1076" s="66"/>
      <c r="BF1076" s="23"/>
      <c r="BG1076" s="24"/>
      <c r="BH1076" s="24"/>
      <c r="BI1076" s="24"/>
      <c r="BJ1076" s="24"/>
      <c r="BK1076" s="24"/>
      <c r="BL1076" s="24"/>
      <c r="BM1076" s="24"/>
      <c r="BN1076" s="24"/>
      <c r="BO1076" s="24"/>
      <c r="BP1076" s="24"/>
      <c r="BQ1076" s="24"/>
      <c r="BR1076" s="24"/>
      <c r="BS1076" s="24"/>
      <c r="BT1076" s="24"/>
      <c r="BU1076" s="24"/>
      <c r="BV1076" s="24"/>
      <c r="BW1076" s="24"/>
      <c r="BX1076" s="24"/>
      <c r="BY1076" s="24"/>
      <c r="BZ1076" s="24"/>
      <c r="CA1076" s="24"/>
      <c r="CB1076" s="24"/>
      <c r="CC1076" s="24"/>
      <c r="CD1076" s="24"/>
      <c r="CE1076" s="24"/>
      <c r="CF1076" s="24"/>
      <c r="CG1076" s="24"/>
      <c r="CH1076" s="24"/>
      <c r="CI1076" s="24"/>
      <c r="CJ1076" s="24"/>
      <c r="CK1076" s="24"/>
      <c r="CL1076" s="24"/>
      <c r="CM1076" s="24"/>
      <c r="CN1076" s="24"/>
      <c r="CO1076" s="24"/>
      <c r="CP1076" s="24"/>
      <c r="CQ1076" s="24"/>
      <c r="CR1076" s="24"/>
      <c r="CS1076" s="24"/>
      <c r="CT1076" s="24"/>
      <c r="CU1076" s="24"/>
      <c r="CV1076" s="24"/>
      <c r="CW1076" s="24"/>
      <c r="CX1076" s="24"/>
      <c r="CY1076" s="24"/>
      <c r="CZ1076" s="24"/>
      <c r="DA1076" s="24"/>
      <c r="DB1076" s="24"/>
      <c r="DC1076" s="24"/>
      <c r="DD1076" s="24"/>
      <c r="DE1076" s="24"/>
      <c r="DF1076" s="24"/>
      <c r="DG1076" s="24"/>
      <c r="DH1076" s="24"/>
      <c r="DI1076" s="24"/>
      <c r="DJ1076" s="24"/>
      <c r="DK1076" s="24"/>
      <c r="DL1076" s="24"/>
      <c r="DM1076" s="24"/>
      <c r="DN1076" s="24"/>
      <c r="DO1076" s="24"/>
      <c r="DP1076" s="24"/>
      <c r="DQ1076" s="24"/>
      <c r="DR1076" s="24"/>
      <c r="DS1076" s="24"/>
      <c r="DT1076" s="24"/>
      <c r="DU1076" s="24"/>
      <c r="DV1076" s="24"/>
      <c r="DW1076" s="24"/>
      <c r="DX1076" s="24"/>
      <c r="DY1076" s="24"/>
      <c r="DZ1076" s="24"/>
      <c r="EA1076" s="24"/>
      <c r="EB1076" s="24"/>
      <c r="EC1076" s="24"/>
      <c r="ED1076" s="24"/>
      <c r="EE1076" s="24"/>
      <c r="EF1076" s="24"/>
      <c r="EG1076" s="24"/>
      <c r="EH1076" s="24"/>
      <c r="EI1076" s="24"/>
      <c r="EJ1076" s="24"/>
      <c r="EK1076" s="24"/>
      <c r="EL1076" s="24"/>
      <c r="EM1076" s="24"/>
      <c r="EN1076" s="24"/>
      <c r="EO1076" s="24"/>
      <c r="EP1076" s="24"/>
      <c r="EQ1076" s="24"/>
      <c r="ER1076" s="24"/>
      <c r="ES1076" s="24"/>
      <c r="ET1076" s="24"/>
      <c r="EU1076" s="24"/>
      <c r="EV1076" s="24"/>
      <c r="EW1076" s="24"/>
      <c r="EX1076" s="24"/>
      <c r="EY1076" s="24"/>
      <c r="EZ1076" s="24"/>
      <c r="FA1076" s="24"/>
      <c r="FB1076" s="24"/>
      <c r="FC1076" s="24"/>
      <c r="FD1076" s="24"/>
      <c r="FE1076" s="24"/>
      <c r="FF1076" s="24"/>
      <c r="FG1076" s="24"/>
      <c r="FH1076" s="24"/>
      <c r="FI1076" s="24"/>
      <c r="FJ1076" s="24"/>
      <c r="FK1076" s="24"/>
      <c r="FL1076" s="24"/>
      <c r="FM1076" s="24"/>
      <c r="FN1076" s="24"/>
      <c r="FO1076" s="24"/>
      <c r="FP1076" s="24"/>
      <c r="FQ1076" s="24"/>
      <c r="FR1076" s="24"/>
      <c r="FS1076" s="24"/>
      <c r="FT1076" s="24"/>
      <c r="FU1076" s="24"/>
      <c r="FV1076" s="24"/>
      <c r="FW1076" s="24"/>
      <c r="FX1076" s="24"/>
      <c r="FY1076" s="24"/>
      <c r="FZ1076" s="24"/>
      <c r="GA1076" s="24"/>
      <c r="GB1076" s="24"/>
      <c r="GC1076" s="24"/>
      <c r="GD1076" s="24"/>
      <c r="GE1076" s="24"/>
      <c r="GF1076" s="24"/>
      <c r="GG1076" s="24"/>
      <c r="GH1076" s="24"/>
      <c r="GI1076" s="24"/>
      <c r="GJ1076" s="24"/>
      <c r="GK1076" s="24"/>
      <c r="GL1076" s="24"/>
      <c r="GM1076" s="24"/>
      <c r="GN1076" s="24"/>
      <c r="GO1076" s="24"/>
      <c r="GP1076" s="24"/>
      <c r="GQ1076" s="24"/>
      <c r="GR1076" s="24"/>
      <c r="GS1076" s="24"/>
      <c r="GT1076" s="24"/>
      <c r="GU1076" s="24"/>
      <c r="GV1076" s="24"/>
      <c r="GW1076" s="24"/>
      <c r="GX1076" s="24"/>
      <c r="GY1076" s="24"/>
      <c r="GZ1076" s="24"/>
      <c r="HA1076" s="24"/>
      <c r="HB1076" s="24"/>
      <c r="HC1076" s="24"/>
      <c r="HD1076" s="24"/>
      <c r="HE1076" s="24"/>
      <c r="HF1076" s="24"/>
      <c r="HG1076" s="24"/>
      <c r="HH1076" s="24"/>
      <c r="HI1076" s="24"/>
      <c r="HJ1076" s="24"/>
      <c r="HK1076" s="24"/>
      <c r="HL1076" s="24"/>
      <c r="HM1076" s="24"/>
      <c r="HN1076" s="24"/>
      <c r="HO1076" s="24"/>
      <c r="HP1076" s="24"/>
      <c r="HQ1076" s="24"/>
      <c r="HR1076" s="24"/>
      <c r="HS1076" s="24"/>
      <c r="HT1076" s="24"/>
      <c r="HU1076" s="24"/>
      <c r="HV1076" s="24"/>
      <c r="HW1076" s="24"/>
      <c r="HX1076" s="24"/>
      <c r="HY1076" s="24"/>
      <c r="HZ1076" s="24"/>
      <c r="IA1076" s="24"/>
      <c r="IB1076" s="24"/>
      <c r="IC1076" s="24"/>
      <c r="ID1076" s="24"/>
    </row>
    <row r="1077" spans="13:238" x14ac:dyDescent="0.3">
      <c r="M1077" s="66"/>
      <c r="BF1077" s="23"/>
      <c r="BG1077" s="24"/>
      <c r="BH1077" s="24"/>
      <c r="BI1077" s="24"/>
      <c r="BJ1077" s="24"/>
      <c r="BK1077" s="24"/>
      <c r="BL1077" s="24"/>
      <c r="BM1077" s="24"/>
      <c r="BN1077" s="24"/>
      <c r="BO1077" s="24"/>
      <c r="BP1077" s="24"/>
      <c r="BQ1077" s="24"/>
      <c r="BR1077" s="24"/>
      <c r="BS1077" s="24"/>
      <c r="BT1077" s="24"/>
      <c r="BU1077" s="24"/>
      <c r="BV1077" s="24"/>
      <c r="BW1077" s="24"/>
      <c r="BX1077" s="24"/>
      <c r="BY1077" s="24"/>
      <c r="BZ1077" s="24"/>
      <c r="CA1077" s="24"/>
      <c r="CB1077" s="24"/>
      <c r="CC1077" s="24"/>
      <c r="CD1077" s="24"/>
      <c r="CE1077" s="24"/>
      <c r="CF1077" s="24"/>
      <c r="CG1077" s="24"/>
      <c r="CH1077" s="24"/>
      <c r="CI1077" s="24"/>
      <c r="CJ1077" s="24"/>
      <c r="CK1077" s="24"/>
      <c r="CL1077" s="24"/>
      <c r="CM1077" s="24"/>
      <c r="CN1077" s="24"/>
      <c r="CO1077" s="24"/>
      <c r="CP1077" s="24"/>
      <c r="CQ1077" s="24"/>
      <c r="CR1077" s="24"/>
      <c r="CS1077" s="24"/>
      <c r="CT1077" s="24"/>
      <c r="CU1077" s="24"/>
      <c r="CV1077" s="24"/>
      <c r="CW1077" s="24"/>
      <c r="CX1077" s="24"/>
      <c r="CY1077" s="24"/>
      <c r="CZ1077" s="24"/>
      <c r="DA1077" s="24"/>
      <c r="DB1077" s="24"/>
      <c r="DC1077" s="24"/>
      <c r="DD1077" s="24"/>
      <c r="DE1077" s="24"/>
      <c r="DF1077" s="24"/>
      <c r="DG1077" s="24"/>
      <c r="DH1077" s="24"/>
      <c r="DI1077" s="24"/>
      <c r="DJ1077" s="24"/>
      <c r="DK1077" s="24"/>
      <c r="DL1077" s="24"/>
      <c r="DM1077" s="24"/>
      <c r="DN1077" s="24"/>
      <c r="DO1077" s="24"/>
      <c r="DP1077" s="24"/>
      <c r="DQ1077" s="24"/>
      <c r="DR1077" s="24"/>
      <c r="DS1077" s="24"/>
      <c r="DT1077" s="24"/>
      <c r="DU1077" s="24"/>
      <c r="DV1077" s="24"/>
      <c r="DW1077" s="24"/>
      <c r="DX1077" s="24"/>
      <c r="DY1077" s="24"/>
      <c r="DZ1077" s="24"/>
      <c r="EA1077" s="24"/>
      <c r="EB1077" s="24"/>
      <c r="EC1077" s="24"/>
      <c r="ED1077" s="24"/>
      <c r="EE1077" s="24"/>
      <c r="EF1077" s="24"/>
      <c r="EG1077" s="24"/>
      <c r="EH1077" s="24"/>
      <c r="EI1077" s="24"/>
      <c r="EJ1077" s="24"/>
      <c r="EK1077" s="24"/>
      <c r="EL1077" s="24"/>
      <c r="EM1077" s="24"/>
      <c r="EN1077" s="24"/>
      <c r="EO1077" s="24"/>
      <c r="EP1077" s="24"/>
      <c r="EQ1077" s="24"/>
      <c r="ER1077" s="24"/>
      <c r="ES1077" s="24"/>
      <c r="ET1077" s="24"/>
      <c r="EU1077" s="24"/>
      <c r="EV1077" s="24"/>
      <c r="EW1077" s="24"/>
      <c r="EX1077" s="24"/>
      <c r="EY1077" s="24"/>
      <c r="EZ1077" s="24"/>
      <c r="FA1077" s="24"/>
      <c r="FB1077" s="24"/>
      <c r="FC1077" s="24"/>
      <c r="FD1077" s="24"/>
      <c r="FE1077" s="24"/>
      <c r="FF1077" s="24"/>
      <c r="FG1077" s="24"/>
      <c r="FH1077" s="24"/>
      <c r="FI1077" s="24"/>
      <c r="FJ1077" s="24"/>
      <c r="FK1077" s="24"/>
      <c r="FL1077" s="24"/>
      <c r="FM1077" s="24"/>
      <c r="FN1077" s="24"/>
      <c r="FO1077" s="24"/>
      <c r="FP1077" s="24"/>
      <c r="FQ1077" s="24"/>
      <c r="FR1077" s="24"/>
      <c r="FS1077" s="24"/>
      <c r="FT1077" s="24"/>
      <c r="FU1077" s="24"/>
      <c r="FV1077" s="24"/>
      <c r="FW1077" s="24"/>
      <c r="FX1077" s="24"/>
      <c r="FY1077" s="24"/>
      <c r="FZ1077" s="24"/>
      <c r="GA1077" s="24"/>
      <c r="GB1077" s="24"/>
      <c r="GC1077" s="24"/>
      <c r="GD1077" s="24"/>
      <c r="GE1077" s="24"/>
      <c r="GF1077" s="24"/>
      <c r="GG1077" s="24"/>
      <c r="GH1077" s="24"/>
      <c r="GI1077" s="24"/>
      <c r="GJ1077" s="24"/>
      <c r="GK1077" s="24"/>
      <c r="GL1077" s="24"/>
      <c r="GM1077" s="24"/>
      <c r="GN1077" s="24"/>
      <c r="GO1077" s="24"/>
      <c r="GP1077" s="24"/>
      <c r="GQ1077" s="24"/>
      <c r="GR1077" s="24"/>
      <c r="GS1077" s="24"/>
      <c r="GT1077" s="24"/>
      <c r="GU1077" s="24"/>
      <c r="GV1077" s="24"/>
      <c r="GW1077" s="24"/>
      <c r="GX1077" s="24"/>
      <c r="GY1077" s="24"/>
      <c r="GZ1077" s="24"/>
      <c r="HA1077" s="24"/>
      <c r="HB1077" s="24"/>
      <c r="HC1077" s="24"/>
      <c r="HD1077" s="24"/>
      <c r="HE1077" s="24"/>
      <c r="HF1077" s="24"/>
      <c r="HG1077" s="24"/>
      <c r="HH1077" s="24"/>
      <c r="HI1077" s="24"/>
      <c r="HJ1077" s="24"/>
      <c r="HK1077" s="24"/>
      <c r="HL1077" s="24"/>
      <c r="HM1077" s="24"/>
      <c r="HN1077" s="24"/>
      <c r="HO1077" s="24"/>
      <c r="HP1077" s="24"/>
      <c r="HQ1077" s="24"/>
      <c r="HR1077" s="24"/>
      <c r="HS1077" s="24"/>
      <c r="HT1077" s="24"/>
      <c r="HU1077" s="24"/>
      <c r="HV1077" s="24"/>
      <c r="HW1077" s="24"/>
      <c r="HX1077" s="24"/>
      <c r="HY1077" s="24"/>
      <c r="HZ1077" s="24"/>
      <c r="IA1077" s="24"/>
      <c r="IB1077" s="24"/>
      <c r="IC1077" s="24"/>
      <c r="ID1077" s="24"/>
    </row>
    <row r="1078" spans="13:238" x14ac:dyDescent="0.3">
      <c r="M1078" s="66"/>
      <c r="BF1078" s="23"/>
      <c r="BG1078" s="24"/>
      <c r="BH1078" s="24"/>
      <c r="BI1078" s="24"/>
      <c r="BJ1078" s="24"/>
      <c r="BK1078" s="24"/>
      <c r="BL1078" s="24"/>
      <c r="BM1078" s="24"/>
      <c r="BN1078" s="24"/>
      <c r="BO1078" s="24"/>
      <c r="BP1078" s="24"/>
      <c r="BQ1078" s="24"/>
      <c r="BR1078" s="24"/>
      <c r="BS1078" s="24"/>
      <c r="BT1078" s="24"/>
      <c r="BU1078" s="24"/>
      <c r="BV1078" s="24"/>
      <c r="BW1078" s="24"/>
      <c r="BX1078" s="24"/>
      <c r="BY1078" s="24"/>
      <c r="BZ1078" s="24"/>
      <c r="CA1078" s="24"/>
      <c r="CB1078" s="24"/>
      <c r="CC1078" s="24"/>
      <c r="CD1078" s="24"/>
      <c r="CE1078" s="24"/>
      <c r="CF1078" s="24"/>
      <c r="CG1078" s="24"/>
      <c r="CH1078" s="24"/>
      <c r="CI1078" s="24"/>
      <c r="CJ1078" s="24"/>
      <c r="CK1078" s="24"/>
      <c r="CL1078" s="24"/>
      <c r="CM1078" s="24"/>
      <c r="CN1078" s="24"/>
      <c r="CO1078" s="24"/>
      <c r="CP1078" s="24"/>
      <c r="CQ1078" s="24"/>
      <c r="CR1078" s="24"/>
      <c r="CS1078" s="24"/>
      <c r="CT1078" s="24"/>
      <c r="CU1078" s="24"/>
      <c r="CV1078" s="24"/>
      <c r="CW1078" s="24"/>
      <c r="CX1078" s="24"/>
      <c r="CY1078" s="24"/>
      <c r="CZ1078" s="24"/>
      <c r="DA1078" s="24"/>
      <c r="DB1078" s="24"/>
      <c r="DC1078" s="24"/>
      <c r="DD1078" s="24"/>
      <c r="DE1078" s="24"/>
      <c r="DF1078" s="24"/>
      <c r="DG1078" s="24"/>
      <c r="DH1078" s="24"/>
      <c r="DI1078" s="24"/>
      <c r="DJ1078" s="24"/>
      <c r="DK1078" s="24"/>
      <c r="DL1078" s="24"/>
      <c r="DM1078" s="24"/>
      <c r="DN1078" s="24"/>
      <c r="DO1078" s="24"/>
      <c r="DP1078" s="24"/>
      <c r="DQ1078" s="24"/>
      <c r="DR1078" s="24"/>
      <c r="DS1078" s="24"/>
      <c r="DT1078" s="24"/>
      <c r="DU1078" s="24"/>
      <c r="DV1078" s="24"/>
      <c r="DW1078" s="24"/>
      <c r="DX1078" s="24"/>
      <c r="DY1078" s="24"/>
      <c r="DZ1078" s="24"/>
      <c r="EA1078" s="24"/>
      <c r="EB1078" s="24"/>
      <c r="EC1078" s="24"/>
      <c r="ED1078" s="24"/>
      <c r="EE1078" s="24"/>
      <c r="EF1078" s="24"/>
      <c r="EG1078" s="24"/>
      <c r="EH1078" s="24"/>
      <c r="EI1078" s="24"/>
      <c r="EJ1078" s="24"/>
      <c r="EK1078" s="24"/>
      <c r="EL1078" s="24"/>
      <c r="EM1078" s="24"/>
      <c r="EN1078" s="24"/>
      <c r="EO1078" s="24"/>
      <c r="EP1078" s="24"/>
      <c r="EQ1078" s="24"/>
      <c r="ER1078" s="24"/>
      <c r="ES1078" s="24"/>
      <c r="ET1078" s="24"/>
      <c r="EU1078" s="24"/>
      <c r="EV1078" s="24"/>
      <c r="EW1078" s="24"/>
      <c r="EX1078" s="24"/>
      <c r="EY1078" s="24"/>
      <c r="EZ1078" s="24"/>
      <c r="FA1078" s="24"/>
      <c r="FB1078" s="24"/>
      <c r="FC1078" s="24"/>
      <c r="FD1078" s="24"/>
      <c r="FE1078" s="24"/>
      <c r="FF1078" s="24"/>
      <c r="FG1078" s="24"/>
      <c r="FH1078" s="24"/>
      <c r="FI1078" s="24"/>
      <c r="FJ1078" s="24"/>
      <c r="FK1078" s="24"/>
      <c r="FL1078" s="24"/>
      <c r="FM1078" s="24"/>
      <c r="FN1078" s="24"/>
      <c r="FO1078" s="24"/>
      <c r="FP1078" s="24"/>
      <c r="FQ1078" s="24"/>
      <c r="FR1078" s="24"/>
      <c r="FS1078" s="24"/>
      <c r="FT1078" s="24"/>
      <c r="FU1078" s="24"/>
      <c r="FV1078" s="24"/>
      <c r="FW1078" s="24"/>
      <c r="FX1078" s="24"/>
      <c r="FY1078" s="24"/>
      <c r="FZ1078" s="24"/>
      <c r="GA1078" s="24"/>
      <c r="GB1078" s="24"/>
      <c r="GC1078" s="24"/>
      <c r="GD1078" s="24"/>
      <c r="GE1078" s="24"/>
      <c r="GF1078" s="24"/>
      <c r="GG1078" s="24"/>
      <c r="GH1078" s="24"/>
      <c r="GI1078" s="24"/>
      <c r="GJ1078" s="24"/>
      <c r="GK1078" s="24"/>
      <c r="GL1078" s="24"/>
      <c r="GM1078" s="24"/>
      <c r="GN1078" s="24"/>
      <c r="GO1078" s="24"/>
      <c r="GP1078" s="24"/>
      <c r="GQ1078" s="24"/>
      <c r="GR1078" s="24"/>
      <c r="GS1078" s="24"/>
      <c r="GT1078" s="24"/>
      <c r="GU1078" s="24"/>
      <c r="GV1078" s="24"/>
      <c r="GW1078" s="24"/>
      <c r="GX1078" s="24"/>
      <c r="GY1078" s="24"/>
      <c r="GZ1078" s="24"/>
      <c r="HA1078" s="24"/>
      <c r="HB1078" s="24"/>
      <c r="HC1078" s="24"/>
      <c r="HD1078" s="24"/>
      <c r="HE1078" s="24"/>
      <c r="HF1078" s="24"/>
      <c r="HG1078" s="24"/>
      <c r="HH1078" s="24"/>
      <c r="HI1078" s="24"/>
      <c r="HJ1078" s="24"/>
      <c r="HK1078" s="24"/>
      <c r="HL1078" s="24"/>
      <c r="HM1078" s="24"/>
      <c r="HN1078" s="24"/>
      <c r="HO1078" s="24"/>
      <c r="HP1078" s="24"/>
      <c r="HQ1078" s="24"/>
      <c r="HR1078" s="24"/>
      <c r="HS1078" s="24"/>
      <c r="HT1078" s="24"/>
      <c r="HU1078" s="24"/>
      <c r="HV1078" s="24"/>
      <c r="HW1078" s="24"/>
      <c r="HX1078" s="24"/>
      <c r="HY1078" s="24"/>
      <c r="HZ1078" s="24"/>
      <c r="IA1078" s="24"/>
      <c r="IB1078" s="24"/>
      <c r="IC1078" s="24"/>
      <c r="ID1078" s="24"/>
    </row>
    <row r="1079" spans="13:238" x14ac:dyDescent="0.3">
      <c r="M1079" s="66"/>
      <c r="BF1079" s="23"/>
      <c r="BG1079" s="24"/>
      <c r="BH1079" s="24"/>
      <c r="BI1079" s="24"/>
      <c r="BJ1079" s="24"/>
      <c r="BK1079" s="24"/>
      <c r="BL1079" s="24"/>
      <c r="BM1079" s="24"/>
      <c r="BN1079" s="24"/>
      <c r="BO1079" s="24"/>
      <c r="BP1079" s="24"/>
      <c r="BQ1079" s="24"/>
      <c r="BR1079" s="24"/>
      <c r="BS1079" s="24"/>
      <c r="BT1079" s="24"/>
      <c r="BU1079" s="24"/>
      <c r="BV1079" s="24"/>
      <c r="BW1079" s="24"/>
      <c r="BX1079" s="24"/>
      <c r="BY1079" s="24"/>
      <c r="BZ1079" s="24"/>
      <c r="CA1079" s="24"/>
      <c r="CB1079" s="24"/>
      <c r="CC1079" s="24"/>
      <c r="CD1079" s="24"/>
      <c r="CE1079" s="24"/>
      <c r="CF1079" s="24"/>
      <c r="CG1079" s="24"/>
      <c r="CH1079" s="24"/>
      <c r="CI1079" s="24"/>
      <c r="CJ1079" s="24"/>
      <c r="CK1079" s="24"/>
      <c r="CL1079" s="24"/>
      <c r="CM1079" s="24"/>
      <c r="CN1079" s="24"/>
      <c r="CO1079" s="24"/>
      <c r="CP1079" s="24"/>
      <c r="CQ1079" s="24"/>
      <c r="CR1079" s="24"/>
      <c r="CS1079" s="24"/>
      <c r="CT1079" s="24"/>
      <c r="CU1079" s="24"/>
      <c r="CV1079" s="24"/>
      <c r="CW1079" s="24"/>
      <c r="CX1079" s="24"/>
      <c r="CY1079" s="24"/>
      <c r="CZ1079" s="24"/>
      <c r="DA1079" s="24"/>
      <c r="DB1079" s="24"/>
      <c r="DC1079" s="24"/>
      <c r="DD1079" s="24"/>
      <c r="DE1079" s="24"/>
      <c r="DF1079" s="24"/>
      <c r="DG1079" s="24"/>
      <c r="DH1079" s="24"/>
      <c r="DI1079" s="24"/>
      <c r="DJ1079" s="24"/>
      <c r="DK1079" s="24"/>
      <c r="DL1079" s="24"/>
      <c r="DM1079" s="24"/>
      <c r="DN1079" s="24"/>
      <c r="DO1079" s="24"/>
      <c r="DP1079" s="24"/>
      <c r="DQ1079" s="24"/>
      <c r="DR1079" s="24"/>
      <c r="DS1079" s="24"/>
      <c r="DT1079" s="24"/>
      <c r="DU1079" s="24"/>
      <c r="DV1079" s="24"/>
      <c r="DW1079" s="24"/>
      <c r="DX1079" s="24"/>
      <c r="DY1079" s="24"/>
      <c r="DZ1079" s="24"/>
      <c r="EA1079" s="24"/>
      <c r="EB1079" s="24"/>
      <c r="EC1079" s="24"/>
      <c r="ED1079" s="24"/>
      <c r="EE1079" s="24"/>
      <c r="EF1079" s="24"/>
      <c r="EG1079" s="24"/>
      <c r="EH1079" s="24"/>
      <c r="EI1079" s="24"/>
      <c r="EJ1079" s="24"/>
      <c r="EK1079" s="24"/>
      <c r="EL1079" s="24"/>
      <c r="EM1079" s="24"/>
      <c r="EN1079" s="24"/>
      <c r="EO1079" s="24"/>
      <c r="EP1079" s="24"/>
      <c r="EQ1079" s="24"/>
      <c r="ER1079" s="24"/>
      <c r="ES1079" s="24"/>
      <c r="ET1079" s="24"/>
      <c r="EU1079" s="24"/>
      <c r="EV1079" s="24"/>
      <c r="EW1079" s="24"/>
      <c r="EX1079" s="24"/>
      <c r="EY1079" s="24"/>
      <c r="EZ1079" s="24"/>
      <c r="FA1079" s="24"/>
      <c r="FB1079" s="24"/>
      <c r="FC1079" s="24"/>
      <c r="FD1079" s="24"/>
      <c r="FE1079" s="24"/>
      <c r="FF1079" s="24"/>
      <c r="FG1079" s="24"/>
      <c r="FH1079" s="24"/>
      <c r="FI1079" s="24"/>
      <c r="FJ1079" s="24"/>
      <c r="FK1079" s="24"/>
      <c r="FL1079" s="24"/>
      <c r="FM1079" s="24"/>
      <c r="FN1079" s="24"/>
      <c r="FO1079" s="24"/>
      <c r="FP1079" s="24"/>
      <c r="FQ1079" s="24"/>
      <c r="FR1079" s="24"/>
      <c r="FS1079" s="24"/>
      <c r="FT1079" s="24"/>
      <c r="FU1079" s="24"/>
      <c r="FV1079" s="24"/>
      <c r="FW1079" s="24"/>
      <c r="FX1079" s="24"/>
      <c r="FY1079" s="24"/>
      <c r="FZ1079" s="24"/>
      <c r="GA1079" s="24"/>
      <c r="GB1079" s="24"/>
      <c r="GC1079" s="24"/>
      <c r="GD1079" s="24"/>
      <c r="GE1079" s="24"/>
      <c r="GF1079" s="24"/>
      <c r="GG1079" s="24"/>
      <c r="GH1079" s="24"/>
      <c r="GI1079" s="24"/>
      <c r="GJ1079" s="24"/>
      <c r="GK1079" s="24"/>
      <c r="GL1079" s="24"/>
      <c r="GM1079" s="24"/>
      <c r="GN1079" s="24"/>
      <c r="GO1079" s="24"/>
      <c r="GP1079" s="24"/>
      <c r="GQ1079" s="24"/>
      <c r="GR1079" s="24"/>
      <c r="GS1079" s="24"/>
      <c r="GT1079" s="24"/>
      <c r="GU1079" s="24"/>
      <c r="GV1079" s="24"/>
      <c r="GW1079" s="24"/>
      <c r="GX1079" s="24"/>
      <c r="GY1079" s="24"/>
      <c r="GZ1079" s="24"/>
      <c r="HA1079" s="24"/>
      <c r="HB1079" s="24"/>
      <c r="HC1079" s="24"/>
      <c r="HD1079" s="24"/>
      <c r="HE1079" s="24"/>
      <c r="HF1079" s="24"/>
      <c r="HG1079" s="24"/>
      <c r="HH1079" s="24"/>
      <c r="HI1079" s="24"/>
      <c r="HJ1079" s="24"/>
      <c r="HK1079" s="24"/>
      <c r="HL1079" s="24"/>
      <c r="HM1079" s="24"/>
      <c r="HN1079" s="24"/>
      <c r="HO1079" s="24"/>
      <c r="HP1079" s="24"/>
      <c r="HQ1079" s="24"/>
      <c r="HR1079" s="24"/>
      <c r="HS1079" s="24"/>
      <c r="HT1079" s="24"/>
      <c r="HU1079" s="24"/>
      <c r="HV1079" s="24"/>
      <c r="HW1079" s="24"/>
      <c r="HX1079" s="24"/>
      <c r="HY1079" s="24"/>
      <c r="HZ1079" s="24"/>
      <c r="IA1079" s="24"/>
      <c r="IB1079" s="24"/>
      <c r="IC1079" s="24"/>
      <c r="ID1079" s="24"/>
    </row>
    <row r="1080" spans="13:238" x14ac:dyDescent="0.3">
      <c r="M1080" s="66"/>
      <c r="BF1080" s="23"/>
      <c r="BG1080" s="24"/>
      <c r="BH1080" s="24"/>
      <c r="BI1080" s="24"/>
      <c r="BJ1080" s="24"/>
      <c r="BK1080" s="24"/>
      <c r="BL1080" s="24"/>
      <c r="BM1080" s="24"/>
      <c r="BN1080" s="24"/>
      <c r="BO1080" s="24"/>
      <c r="BP1080" s="24"/>
      <c r="BQ1080" s="24"/>
      <c r="BR1080" s="24"/>
      <c r="BS1080" s="24"/>
      <c r="BT1080" s="24"/>
      <c r="BU1080" s="24"/>
      <c r="BV1080" s="24"/>
      <c r="BW1080" s="24"/>
      <c r="BX1080" s="24"/>
      <c r="BY1080" s="24"/>
      <c r="BZ1080" s="24"/>
      <c r="CA1080" s="24"/>
      <c r="CB1080" s="24"/>
      <c r="CC1080" s="24"/>
      <c r="CD1080" s="24"/>
      <c r="CE1080" s="24"/>
      <c r="CF1080" s="24"/>
      <c r="CG1080" s="24"/>
      <c r="CH1080" s="24"/>
      <c r="CI1080" s="24"/>
      <c r="CJ1080" s="24"/>
      <c r="CK1080" s="24"/>
      <c r="CL1080" s="24"/>
      <c r="CM1080" s="24"/>
      <c r="CN1080" s="24"/>
      <c r="CO1080" s="24"/>
      <c r="CP1080" s="24"/>
      <c r="CQ1080" s="24"/>
      <c r="CR1080" s="24"/>
      <c r="CS1080" s="24"/>
      <c r="CT1080" s="24"/>
      <c r="CU1080" s="24"/>
      <c r="CV1080" s="24"/>
      <c r="CW1080" s="24"/>
      <c r="CX1080" s="24"/>
      <c r="CY1080" s="24"/>
      <c r="CZ1080" s="24"/>
      <c r="DA1080" s="24"/>
      <c r="DB1080" s="24"/>
      <c r="DC1080" s="24"/>
      <c r="DD1080" s="24"/>
      <c r="DE1080" s="24"/>
      <c r="DF1080" s="24"/>
      <c r="DG1080" s="24"/>
      <c r="DH1080" s="24"/>
      <c r="DI1080" s="24"/>
      <c r="DJ1080" s="24"/>
      <c r="DK1080" s="24"/>
      <c r="DL1080" s="24"/>
      <c r="DM1080" s="24"/>
      <c r="DN1080" s="24"/>
      <c r="DO1080" s="24"/>
      <c r="DP1080" s="24"/>
      <c r="DQ1080" s="24"/>
      <c r="DR1080" s="24"/>
      <c r="DS1080" s="24"/>
      <c r="DT1080" s="24"/>
      <c r="DU1080" s="24"/>
      <c r="DV1080" s="24"/>
      <c r="DW1080" s="24"/>
      <c r="DX1080" s="24"/>
      <c r="DY1080" s="24"/>
      <c r="DZ1080" s="24"/>
      <c r="EA1080" s="24"/>
      <c r="EB1080" s="24"/>
      <c r="EC1080" s="24"/>
      <c r="ED1080" s="24"/>
      <c r="EE1080" s="24"/>
      <c r="EF1080" s="24"/>
      <c r="EG1080" s="24"/>
      <c r="EH1080" s="24"/>
      <c r="EI1080" s="24"/>
      <c r="EJ1080" s="24"/>
      <c r="EK1080" s="24"/>
      <c r="EL1080" s="24"/>
      <c r="EM1080" s="24"/>
      <c r="EN1080" s="24"/>
      <c r="EO1080" s="24"/>
      <c r="EP1080" s="24"/>
      <c r="EQ1080" s="24"/>
      <c r="ER1080" s="24"/>
      <c r="ES1080" s="24"/>
      <c r="ET1080" s="24"/>
      <c r="EU1080" s="24"/>
      <c r="EV1080" s="24"/>
      <c r="EW1080" s="24"/>
      <c r="EX1080" s="24"/>
      <c r="EY1080" s="24"/>
      <c r="EZ1080" s="24"/>
      <c r="FA1080" s="24"/>
      <c r="FB1080" s="24"/>
      <c r="FC1080" s="24"/>
      <c r="FD1080" s="24"/>
      <c r="FE1080" s="24"/>
      <c r="FF1080" s="24"/>
      <c r="FG1080" s="24"/>
      <c r="FH1080" s="24"/>
      <c r="FI1080" s="24"/>
      <c r="FJ1080" s="24"/>
      <c r="FK1080" s="24"/>
      <c r="FL1080" s="24"/>
      <c r="FM1080" s="24"/>
      <c r="FN1080" s="24"/>
      <c r="FO1080" s="24"/>
      <c r="FP1080" s="24"/>
      <c r="FQ1080" s="24"/>
      <c r="FR1080" s="24"/>
      <c r="FS1080" s="24"/>
      <c r="FT1080" s="24"/>
      <c r="FU1080" s="24"/>
      <c r="FV1080" s="24"/>
      <c r="FW1080" s="24"/>
      <c r="FX1080" s="24"/>
      <c r="FY1080" s="24"/>
      <c r="FZ1080" s="24"/>
      <c r="GA1080" s="24"/>
      <c r="GB1080" s="24"/>
      <c r="GC1080" s="24"/>
      <c r="GD1080" s="24"/>
      <c r="GE1080" s="24"/>
      <c r="GF1080" s="24"/>
      <c r="GG1080" s="24"/>
      <c r="GH1080" s="24"/>
      <c r="GI1080" s="24"/>
      <c r="GJ1080" s="24"/>
      <c r="GK1080" s="24"/>
      <c r="GL1080" s="24"/>
      <c r="GM1080" s="24"/>
      <c r="GN1080" s="24"/>
      <c r="GO1080" s="24"/>
      <c r="GP1080" s="24"/>
      <c r="GQ1080" s="24"/>
      <c r="GR1080" s="24"/>
      <c r="GS1080" s="24"/>
      <c r="GT1080" s="24"/>
      <c r="GU1080" s="24"/>
      <c r="GV1080" s="24"/>
      <c r="GW1080" s="24"/>
      <c r="GX1080" s="24"/>
      <c r="GY1080" s="24"/>
      <c r="GZ1080" s="24"/>
      <c r="HA1080" s="24"/>
      <c r="HB1080" s="24"/>
      <c r="HC1080" s="24"/>
      <c r="HD1080" s="24"/>
      <c r="HE1080" s="24"/>
      <c r="HF1080" s="24"/>
      <c r="HG1080" s="24"/>
      <c r="HH1080" s="24"/>
      <c r="HI1080" s="24"/>
      <c r="HJ1080" s="24"/>
      <c r="HK1080" s="24"/>
      <c r="HL1080" s="24"/>
      <c r="HM1080" s="24"/>
      <c r="HN1080" s="24"/>
      <c r="HO1080" s="24"/>
      <c r="HP1080" s="24"/>
      <c r="HQ1080" s="24"/>
      <c r="HR1080" s="24"/>
      <c r="HS1080" s="24"/>
      <c r="HT1080" s="24"/>
      <c r="HU1080" s="24"/>
      <c r="HV1080" s="24"/>
      <c r="HW1080" s="24"/>
      <c r="HX1080" s="24"/>
      <c r="HY1080" s="24"/>
      <c r="HZ1080" s="24"/>
      <c r="IA1080" s="24"/>
      <c r="IB1080" s="24"/>
      <c r="IC1080" s="24"/>
      <c r="ID1080" s="24"/>
    </row>
    <row r="1081" spans="13:238" x14ac:dyDescent="0.3">
      <c r="M1081" s="66"/>
      <c r="BF1081" s="23"/>
      <c r="BG1081" s="24"/>
      <c r="BH1081" s="24"/>
      <c r="BI1081" s="24"/>
      <c r="BJ1081" s="24"/>
      <c r="BK1081" s="24"/>
      <c r="BL1081" s="24"/>
      <c r="BM1081" s="24"/>
      <c r="BN1081" s="24"/>
      <c r="BO1081" s="24"/>
      <c r="BP1081" s="24"/>
      <c r="BQ1081" s="24"/>
      <c r="BR1081" s="24"/>
      <c r="BS1081" s="24"/>
      <c r="BT1081" s="24"/>
      <c r="BU1081" s="24"/>
      <c r="BV1081" s="24"/>
      <c r="BW1081" s="24"/>
      <c r="BX1081" s="24"/>
      <c r="BY1081" s="24"/>
      <c r="BZ1081" s="24"/>
      <c r="CA1081" s="24"/>
      <c r="CB1081" s="24"/>
      <c r="CC1081" s="24"/>
      <c r="CD1081" s="24"/>
      <c r="CE1081" s="24"/>
      <c r="CF1081" s="24"/>
      <c r="CG1081" s="24"/>
      <c r="CH1081" s="24"/>
      <c r="CI1081" s="24"/>
      <c r="CJ1081" s="24"/>
      <c r="CK1081" s="24"/>
      <c r="CL1081" s="24"/>
      <c r="CM1081" s="24"/>
      <c r="CN1081" s="24"/>
      <c r="CO1081" s="24"/>
      <c r="CP1081" s="24"/>
      <c r="CQ1081" s="24"/>
      <c r="CR1081" s="24"/>
      <c r="CS1081" s="24"/>
      <c r="CT1081" s="24"/>
      <c r="CU1081" s="24"/>
      <c r="CV1081" s="24"/>
      <c r="CW1081" s="24"/>
      <c r="CX1081" s="24"/>
      <c r="CY1081" s="24"/>
      <c r="CZ1081" s="24"/>
      <c r="DA1081" s="24"/>
      <c r="DB1081" s="24"/>
      <c r="DC1081" s="24"/>
      <c r="DD1081" s="24"/>
      <c r="DE1081" s="24"/>
      <c r="DF1081" s="24"/>
      <c r="DG1081" s="24"/>
      <c r="DH1081" s="24"/>
      <c r="DI1081" s="24"/>
      <c r="DJ1081" s="24"/>
      <c r="DK1081" s="24"/>
      <c r="DL1081" s="24"/>
      <c r="DM1081" s="24"/>
      <c r="DN1081" s="24"/>
      <c r="DO1081" s="24"/>
      <c r="DP1081" s="24"/>
      <c r="DQ1081" s="24"/>
      <c r="DR1081" s="24"/>
      <c r="DS1081" s="24"/>
      <c r="DT1081" s="24"/>
      <c r="DU1081" s="24"/>
      <c r="DV1081" s="24"/>
      <c r="DW1081" s="24"/>
      <c r="DX1081" s="24"/>
      <c r="DY1081" s="24"/>
      <c r="DZ1081" s="24"/>
      <c r="EA1081" s="24"/>
      <c r="EB1081" s="24"/>
      <c r="EC1081" s="24"/>
      <c r="ED1081" s="24"/>
      <c r="EE1081" s="24"/>
      <c r="EF1081" s="24"/>
      <c r="EG1081" s="24"/>
      <c r="EH1081" s="24"/>
      <c r="EI1081" s="24"/>
      <c r="EJ1081" s="24"/>
      <c r="EK1081" s="24"/>
      <c r="EL1081" s="24"/>
      <c r="EM1081" s="24"/>
      <c r="EN1081" s="24"/>
      <c r="EO1081" s="24"/>
      <c r="EP1081" s="24"/>
      <c r="EQ1081" s="24"/>
      <c r="ER1081" s="24"/>
      <c r="ES1081" s="24"/>
      <c r="ET1081" s="24"/>
      <c r="EU1081" s="24"/>
      <c r="EV1081" s="24"/>
      <c r="EW1081" s="24"/>
      <c r="EX1081" s="24"/>
      <c r="EY1081" s="24"/>
      <c r="EZ1081" s="24"/>
      <c r="FA1081" s="24"/>
      <c r="FB1081" s="24"/>
      <c r="FC1081" s="24"/>
      <c r="FD1081" s="24"/>
      <c r="FE1081" s="24"/>
      <c r="FF1081" s="24"/>
      <c r="FG1081" s="24"/>
      <c r="FH1081" s="24"/>
      <c r="FI1081" s="24"/>
      <c r="FJ1081" s="24"/>
      <c r="FK1081" s="24"/>
      <c r="FL1081" s="24"/>
      <c r="FM1081" s="24"/>
      <c r="FN1081" s="24"/>
      <c r="FO1081" s="24"/>
      <c r="FP1081" s="24"/>
      <c r="FQ1081" s="24"/>
      <c r="FR1081" s="24"/>
      <c r="FS1081" s="24"/>
      <c r="FT1081" s="24"/>
      <c r="FU1081" s="24"/>
      <c r="FV1081" s="24"/>
      <c r="FW1081" s="24"/>
      <c r="FX1081" s="24"/>
      <c r="FY1081" s="24"/>
      <c r="FZ1081" s="24"/>
      <c r="GA1081" s="24"/>
      <c r="GB1081" s="24"/>
      <c r="GC1081" s="24"/>
      <c r="GD1081" s="24"/>
      <c r="GE1081" s="24"/>
      <c r="GF1081" s="24"/>
      <c r="GG1081" s="24"/>
      <c r="GH1081" s="24"/>
      <c r="GI1081" s="24"/>
      <c r="GJ1081" s="24"/>
      <c r="GK1081" s="24"/>
      <c r="GL1081" s="24"/>
      <c r="GM1081" s="24"/>
      <c r="GN1081" s="24"/>
      <c r="GO1081" s="24"/>
      <c r="GP1081" s="24"/>
      <c r="GQ1081" s="24"/>
      <c r="GR1081" s="24"/>
      <c r="GS1081" s="24"/>
      <c r="GT1081" s="24"/>
      <c r="GU1081" s="24"/>
      <c r="GV1081" s="24"/>
      <c r="GW1081" s="24"/>
      <c r="GX1081" s="24"/>
      <c r="GY1081" s="24"/>
      <c r="GZ1081" s="24"/>
      <c r="HA1081" s="24"/>
      <c r="HB1081" s="24"/>
      <c r="HC1081" s="24"/>
      <c r="HD1081" s="24"/>
      <c r="HE1081" s="24"/>
      <c r="HF1081" s="24"/>
      <c r="HG1081" s="24"/>
      <c r="HH1081" s="24"/>
      <c r="HI1081" s="24"/>
      <c r="HJ1081" s="24"/>
      <c r="HK1081" s="24"/>
      <c r="HL1081" s="24"/>
      <c r="HM1081" s="24"/>
      <c r="HN1081" s="24"/>
      <c r="HO1081" s="24"/>
      <c r="HP1081" s="24"/>
      <c r="HQ1081" s="24"/>
      <c r="HR1081" s="24"/>
      <c r="HS1081" s="24"/>
      <c r="HT1081" s="24"/>
      <c r="HU1081" s="24"/>
      <c r="HV1081" s="24"/>
      <c r="HW1081" s="24"/>
      <c r="HX1081" s="24"/>
      <c r="HY1081" s="24"/>
      <c r="HZ1081" s="24"/>
      <c r="IA1081" s="24"/>
      <c r="IB1081" s="24"/>
      <c r="IC1081" s="24"/>
      <c r="ID1081" s="24"/>
    </row>
    <row r="1082" spans="13:238" x14ac:dyDescent="0.3">
      <c r="M1082" s="66"/>
      <c r="BF1082" s="23"/>
      <c r="BG1082" s="24"/>
      <c r="BH1082" s="24"/>
      <c r="BI1082" s="24"/>
      <c r="BJ1082" s="24"/>
      <c r="BK1082" s="24"/>
      <c r="BL1082" s="24"/>
      <c r="BM1082" s="24"/>
      <c r="BN1082" s="24"/>
      <c r="BO1082" s="24"/>
      <c r="BP1082" s="24"/>
      <c r="BQ1082" s="24"/>
      <c r="BR1082" s="24"/>
      <c r="BS1082" s="24"/>
      <c r="BT1082" s="24"/>
      <c r="BU1082" s="24"/>
      <c r="BV1082" s="24"/>
      <c r="BW1082" s="24"/>
      <c r="BX1082" s="24"/>
      <c r="BY1082" s="24"/>
      <c r="BZ1082" s="24"/>
      <c r="CA1082" s="24"/>
      <c r="CB1082" s="24"/>
      <c r="CC1082" s="24"/>
      <c r="CD1082" s="24"/>
      <c r="CE1082" s="24"/>
      <c r="CF1082" s="24"/>
      <c r="CG1082" s="24"/>
      <c r="CH1082" s="24"/>
      <c r="CI1082" s="24"/>
      <c r="CJ1082" s="24"/>
      <c r="CK1082" s="24"/>
      <c r="CL1082" s="24"/>
      <c r="CM1082" s="24"/>
      <c r="CN1082" s="24"/>
      <c r="CO1082" s="24"/>
      <c r="CP1082" s="24"/>
      <c r="CQ1082" s="24"/>
      <c r="CR1082" s="24"/>
      <c r="CS1082" s="24"/>
      <c r="CT1082" s="24"/>
      <c r="CU1082" s="24"/>
      <c r="CV1082" s="24"/>
      <c r="CW1082" s="24"/>
      <c r="CX1082" s="24"/>
      <c r="CY1082" s="24"/>
      <c r="CZ1082" s="24"/>
      <c r="DA1082" s="24"/>
      <c r="DB1082" s="24"/>
      <c r="DC1082" s="24"/>
      <c r="DD1082" s="24"/>
      <c r="DE1082" s="24"/>
      <c r="DF1082" s="24"/>
      <c r="DG1082" s="24"/>
      <c r="DH1082" s="24"/>
      <c r="DI1082" s="24"/>
      <c r="DJ1082" s="24"/>
      <c r="DK1082" s="24"/>
      <c r="DL1082" s="24"/>
      <c r="DM1082" s="24"/>
      <c r="DN1082" s="24"/>
      <c r="DO1082" s="24"/>
      <c r="DP1082" s="24"/>
      <c r="DQ1082" s="24"/>
      <c r="DR1082" s="24"/>
      <c r="DS1082" s="24"/>
      <c r="DT1082" s="24"/>
      <c r="DU1082" s="24"/>
      <c r="DV1082" s="24"/>
      <c r="DW1082" s="24"/>
      <c r="DX1082" s="24"/>
      <c r="DY1082" s="24"/>
      <c r="DZ1082" s="24"/>
      <c r="EA1082" s="24"/>
      <c r="EB1082" s="24"/>
      <c r="EC1082" s="24"/>
      <c r="ED1082" s="24"/>
      <c r="EE1082" s="24"/>
      <c r="EF1082" s="24"/>
      <c r="EG1082" s="24"/>
      <c r="EH1082" s="24"/>
      <c r="EI1082" s="24"/>
      <c r="EJ1082" s="24"/>
      <c r="EK1082" s="24"/>
      <c r="EL1082" s="24"/>
      <c r="EM1082" s="24"/>
      <c r="EN1082" s="24"/>
      <c r="EO1082" s="24"/>
      <c r="EP1082" s="24"/>
      <c r="EQ1082" s="24"/>
      <c r="ER1082" s="24"/>
      <c r="ES1082" s="24"/>
      <c r="ET1082" s="24"/>
      <c r="EU1082" s="24"/>
      <c r="EV1082" s="24"/>
      <c r="EW1082" s="24"/>
      <c r="EX1082" s="24"/>
      <c r="EY1082" s="24"/>
      <c r="EZ1082" s="24"/>
      <c r="FA1082" s="24"/>
      <c r="FB1082" s="24"/>
      <c r="FC1082" s="24"/>
      <c r="FD1082" s="24"/>
      <c r="FE1082" s="24"/>
      <c r="FF1082" s="24"/>
      <c r="FG1082" s="24"/>
      <c r="FH1082" s="24"/>
      <c r="FI1082" s="24"/>
      <c r="FJ1082" s="24"/>
      <c r="FK1082" s="24"/>
      <c r="FL1082" s="24"/>
      <c r="FM1082" s="24"/>
      <c r="FN1082" s="24"/>
      <c r="FO1082" s="24"/>
      <c r="FP1082" s="24"/>
      <c r="FQ1082" s="24"/>
      <c r="FR1082" s="24"/>
      <c r="FS1082" s="24"/>
      <c r="FT1082" s="24"/>
      <c r="FU1082" s="24"/>
      <c r="FV1082" s="24"/>
      <c r="FW1082" s="24"/>
      <c r="FX1082" s="24"/>
      <c r="FY1082" s="24"/>
      <c r="FZ1082" s="24"/>
      <c r="GA1082" s="24"/>
      <c r="GB1082" s="24"/>
      <c r="GC1082" s="24"/>
      <c r="GD1082" s="24"/>
      <c r="GE1082" s="24"/>
      <c r="GF1082" s="24"/>
      <c r="GG1082" s="24"/>
      <c r="GH1082" s="24"/>
      <c r="GI1082" s="24"/>
      <c r="GJ1082" s="24"/>
      <c r="GK1082" s="24"/>
      <c r="GL1082" s="24"/>
      <c r="GM1082" s="24"/>
      <c r="GN1082" s="24"/>
      <c r="GO1082" s="24"/>
      <c r="GP1082" s="24"/>
      <c r="GQ1082" s="24"/>
      <c r="GR1082" s="24"/>
      <c r="GS1082" s="24"/>
      <c r="GT1082" s="24"/>
      <c r="GU1082" s="24"/>
      <c r="GV1082" s="24"/>
      <c r="GW1082" s="24"/>
      <c r="GX1082" s="24"/>
      <c r="GY1082" s="24"/>
      <c r="GZ1082" s="24"/>
      <c r="HA1082" s="24"/>
      <c r="HB1082" s="24"/>
      <c r="HC1082" s="24"/>
      <c r="HD1082" s="24"/>
      <c r="HE1082" s="24"/>
      <c r="HF1082" s="24"/>
      <c r="HG1082" s="24"/>
      <c r="HH1082" s="24"/>
      <c r="HI1082" s="24"/>
      <c r="HJ1082" s="24"/>
      <c r="HK1082" s="24"/>
      <c r="HL1082" s="24"/>
      <c r="HM1082" s="24"/>
      <c r="HN1082" s="24"/>
      <c r="HO1082" s="24"/>
      <c r="HP1082" s="24"/>
      <c r="HQ1082" s="24"/>
      <c r="HR1082" s="24"/>
      <c r="HS1082" s="24"/>
      <c r="HT1082" s="24"/>
      <c r="HU1082" s="24"/>
      <c r="HV1082" s="24"/>
      <c r="HW1082" s="24"/>
      <c r="HX1082" s="24"/>
      <c r="HY1082" s="24"/>
      <c r="HZ1082" s="24"/>
      <c r="IA1082" s="24"/>
      <c r="IB1082" s="24"/>
      <c r="IC1082" s="24"/>
      <c r="ID1082" s="24"/>
    </row>
    <row r="1083" spans="13:238" x14ac:dyDescent="0.3">
      <c r="M1083" s="66"/>
      <c r="BF1083" s="23"/>
      <c r="BG1083" s="24"/>
      <c r="BH1083" s="24"/>
      <c r="BI1083" s="24"/>
      <c r="BJ1083" s="24"/>
      <c r="BK1083" s="24"/>
      <c r="BL1083" s="24"/>
      <c r="BM1083" s="24"/>
      <c r="BN1083" s="24"/>
      <c r="BO1083" s="24"/>
      <c r="BP1083" s="24"/>
      <c r="BQ1083" s="24"/>
      <c r="BR1083" s="24"/>
      <c r="BS1083" s="24"/>
      <c r="BT1083" s="24"/>
      <c r="BU1083" s="24"/>
      <c r="BV1083" s="24"/>
      <c r="BW1083" s="24"/>
      <c r="BX1083" s="24"/>
      <c r="BY1083" s="24"/>
      <c r="BZ1083" s="24"/>
      <c r="CA1083" s="24"/>
      <c r="CB1083" s="24"/>
      <c r="CC1083" s="24"/>
      <c r="CD1083" s="24"/>
      <c r="CE1083" s="24"/>
      <c r="CF1083" s="24"/>
      <c r="CG1083" s="24"/>
      <c r="CH1083" s="24"/>
      <c r="CI1083" s="24"/>
      <c r="CJ1083" s="24"/>
      <c r="CK1083" s="24"/>
      <c r="CL1083" s="24"/>
      <c r="CM1083" s="24"/>
      <c r="CN1083" s="24"/>
      <c r="CO1083" s="24"/>
      <c r="CP1083" s="24"/>
      <c r="CQ1083" s="24"/>
      <c r="CR1083" s="24"/>
      <c r="CS1083" s="24"/>
      <c r="CT1083" s="24"/>
      <c r="CU1083" s="24"/>
      <c r="CV1083" s="24"/>
      <c r="CW1083" s="24"/>
      <c r="CX1083" s="24"/>
      <c r="CY1083" s="24"/>
      <c r="CZ1083" s="24"/>
      <c r="DA1083" s="24"/>
      <c r="DB1083" s="24"/>
      <c r="DC1083" s="24"/>
      <c r="DD1083" s="24"/>
      <c r="DE1083" s="24"/>
      <c r="DF1083" s="24"/>
      <c r="DG1083" s="24"/>
      <c r="DH1083" s="24"/>
      <c r="DI1083" s="24"/>
      <c r="DJ1083" s="24"/>
      <c r="DK1083" s="24"/>
      <c r="DL1083" s="24"/>
      <c r="DM1083" s="24"/>
      <c r="DN1083" s="24"/>
      <c r="DO1083" s="24"/>
      <c r="DP1083" s="24"/>
      <c r="DQ1083" s="24"/>
      <c r="DR1083" s="24"/>
      <c r="DS1083" s="24"/>
      <c r="DT1083" s="24"/>
      <c r="DU1083" s="24"/>
      <c r="DV1083" s="24"/>
      <c r="DW1083" s="24"/>
      <c r="DX1083" s="24"/>
      <c r="DY1083" s="24"/>
      <c r="DZ1083" s="24"/>
      <c r="EA1083" s="24"/>
      <c r="EB1083" s="24"/>
      <c r="EC1083" s="24"/>
      <c r="ED1083" s="24"/>
      <c r="EE1083" s="24"/>
      <c r="EF1083" s="24"/>
      <c r="EG1083" s="24"/>
      <c r="EH1083" s="24"/>
      <c r="EI1083" s="24"/>
      <c r="EJ1083" s="24"/>
      <c r="EK1083" s="24"/>
      <c r="EL1083" s="24"/>
      <c r="EM1083" s="24"/>
      <c r="EN1083" s="24"/>
      <c r="EO1083" s="24"/>
      <c r="EP1083" s="24"/>
      <c r="EQ1083" s="24"/>
      <c r="ER1083" s="24"/>
      <c r="ES1083" s="24"/>
      <c r="ET1083" s="24"/>
      <c r="EU1083" s="24"/>
      <c r="EV1083" s="24"/>
      <c r="EW1083" s="24"/>
      <c r="EX1083" s="24"/>
      <c r="EY1083" s="24"/>
      <c r="EZ1083" s="24"/>
      <c r="FA1083" s="24"/>
      <c r="FB1083" s="24"/>
      <c r="FC1083" s="24"/>
      <c r="FD1083" s="24"/>
      <c r="FE1083" s="24"/>
      <c r="FF1083" s="24"/>
      <c r="FG1083" s="24"/>
      <c r="FH1083" s="24"/>
      <c r="FI1083" s="24"/>
      <c r="FJ1083" s="24"/>
      <c r="FK1083" s="24"/>
      <c r="FL1083" s="24"/>
      <c r="FM1083" s="24"/>
      <c r="FN1083" s="24"/>
      <c r="FO1083" s="24"/>
      <c r="FP1083" s="24"/>
      <c r="FQ1083" s="24"/>
      <c r="FR1083" s="24"/>
      <c r="FS1083" s="24"/>
      <c r="FT1083" s="24"/>
      <c r="FU1083" s="24"/>
      <c r="FV1083" s="24"/>
      <c r="FW1083" s="24"/>
      <c r="FX1083" s="24"/>
      <c r="FY1083" s="24"/>
      <c r="FZ1083" s="24"/>
      <c r="GA1083" s="24"/>
      <c r="GB1083" s="24"/>
      <c r="GC1083" s="24"/>
      <c r="GD1083" s="24"/>
      <c r="GE1083" s="24"/>
      <c r="GF1083" s="24"/>
      <c r="GG1083" s="24"/>
      <c r="GH1083" s="24"/>
      <c r="GI1083" s="24"/>
      <c r="GJ1083" s="24"/>
      <c r="GK1083" s="24"/>
      <c r="GL1083" s="24"/>
      <c r="GM1083" s="24"/>
      <c r="GN1083" s="24"/>
      <c r="GO1083" s="24"/>
      <c r="GP1083" s="24"/>
      <c r="GQ1083" s="24"/>
      <c r="GR1083" s="24"/>
      <c r="GS1083" s="24"/>
      <c r="GT1083" s="24"/>
      <c r="GU1083" s="24"/>
      <c r="GV1083" s="24"/>
      <c r="GW1083" s="24"/>
      <c r="GX1083" s="24"/>
      <c r="GY1083" s="24"/>
      <c r="GZ1083" s="24"/>
      <c r="HA1083" s="24"/>
      <c r="HB1083" s="24"/>
      <c r="HC1083" s="24"/>
      <c r="HD1083" s="24"/>
      <c r="HE1083" s="24"/>
      <c r="HF1083" s="24"/>
      <c r="HG1083" s="24"/>
      <c r="HH1083" s="24"/>
      <c r="HI1083" s="24"/>
      <c r="HJ1083" s="24"/>
      <c r="HK1083" s="24"/>
      <c r="HL1083" s="24"/>
      <c r="HM1083" s="24"/>
      <c r="HN1083" s="24"/>
      <c r="HO1083" s="24"/>
      <c r="HP1083" s="24"/>
      <c r="HQ1083" s="24"/>
      <c r="HR1083" s="24"/>
      <c r="HS1083" s="24"/>
      <c r="HT1083" s="24"/>
      <c r="HU1083" s="24"/>
      <c r="HV1083" s="24"/>
      <c r="HW1083" s="24"/>
      <c r="HX1083" s="24"/>
      <c r="HY1083" s="24"/>
      <c r="HZ1083" s="24"/>
      <c r="IA1083" s="24"/>
      <c r="IB1083" s="24"/>
      <c r="IC1083" s="24"/>
      <c r="ID1083" s="24"/>
    </row>
    <row r="1084" spans="13:238" x14ac:dyDescent="0.3">
      <c r="M1084" s="66"/>
      <c r="BF1084" s="23"/>
      <c r="BG1084" s="24"/>
      <c r="BH1084" s="24"/>
      <c r="BI1084" s="24"/>
      <c r="BJ1084" s="24"/>
      <c r="BK1084" s="24"/>
      <c r="BL1084" s="24"/>
      <c r="BM1084" s="24"/>
      <c r="BN1084" s="24"/>
      <c r="BO1084" s="24"/>
      <c r="BP1084" s="24"/>
      <c r="BQ1084" s="24"/>
      <c r="BR1084" s="24"/>
      <c r="BS1084" s="24"/>
      <c r="BT1084" s="24"/>
      <c r="BU1084" s="24"/>
      <c r="BV1084" s="24"/>
      <c r="BW1084" s="24"/>
      <c r="BX1084" s="24"/>
      <c r="BY1084" s="24"/>
      <c r="BZ1084" s="24"/>
      <c r="CA1084" s="24"/>
      <c r="CB1084" s="24"/>
      <c r="CC1084" s="24"/>
      <c r="CD1084" s="24"/>
      <c r="CE1084" s="24"/>
      <c r="CF1084" s="24"/>
      <c r="CG1084" s="24"/>
      <c r="CH1084" s="24"/>
      <c r="CI1084" s="24"/>
      <c r="CJ1084" s="24"/>
      <c r="CK1084" s="24"/>
      <c r="CL1084" s="24"/>
      <c r="CM1084" s="24"/>
      <c r="CN1084" s="24"/>
      <c r="CO1084" s="24"/>
      <c r="CP1084" s="24"/>
      <c r="CQ1084" s="24"/>
      <c r="CR1084" s="24"/>
      <c r="CS1084" s="24"/>
      <c r="CT1084" s="24"/>
      <c r="CU1084" s="24"/>
      <c r="CV1084" s="24"/>
      <c r="CW1084" s="24"/>
      <c r="CX1084" s="24"/>
      <c r="CY1084" s="24"/>
      <c r="CZ1084" s="24"/>
      <c r="DA1084" s="24"/>
      <c r="DB1084" s="24"/>
      <c r="DC1084" s="24"/>
      <c r="DD1084" s="24"/>
      <c r="DE1084" s="24"/>
      <c r="DF1084" s="24"/>
      <c r="DG1084" s="24"/>
      <c r="DH1084" s="24"/>
      <c r="DI1084" s="24"/>
      <c r="DJ1084" s="24"/>
      <c r="DK1084" s="24"/>
      <c r="DL1084" s="24"/>
      <c r="DM1084" s="24"/>
      <c r="DN1084" s="24"/>
      <c r="DO1084" s="24"/>
      <c r="DP1084" s="24"/>
      <c r="DQ1084" s="24"/>
      <c r="DR1084" s="24"/>
      <c r="DS1084" s="24"/>
      <c r="DT1084" s="24"/>
      <c r="DU1084" s="24"/>
      <c r="DV1084" s="24"/>
      <c r="DW1084" s="24"/>
      <c r="DX1084" s="24"/>
      <c r="DY1084" s="24"/>
      <c r="DZ1084" s="24"/>
      <c r="EA1084" s="24"/>
      <c r="EB1084" s="24"/>
      <c r="EC1084" s="24"/>
      <c r="ED1084" s="24"/>
      <c r="EE1084" s="24"/>
      <c r="EF1084" s="24"/>
      <c r="EG1084" s="24"/>
      <c r="EH1084" s="24"/>
      <c r="EI1084" s="24"/>
      <c r="EJ1084" s="24"/>
      <c r="EK1084" s="24"/>
      <c r="EL1084" s="24"/>
      <c r="EM1084" s="24"/>
      <c r="EN1084" s="24"/>
      <c r="EO1084" s="24"/>
      <c r="EP1084" s="24"/>
      <c r="EQ1084" s="24"/>
      <c r="ER1084" s="24"/>
      <c r="ES1084" s="24"/>
      <c r="ET1084" s="24"/>
      <c r="EU1084" s="24"/>
      <c r="EV1084" s="24"/>
      <c r="EW1084" s="24"/>
      <c r="EX1084" s="24"/>
      <c r="EY1084" s="24"/>
      <c r="EZ1084" s="24"/>
      <c r="FA1084" s="24"/>
      <c r="FB1084" s="24"/>
      <c r="FC1084" s="24"/>
      <c r="FD1084" s="24"/>
      <c r="FE1084" s="24"/>
      <c r="FF1084" s="24"/>
      <c r="FG1084" s="24"/>
      <c r="FH1084" s="24"/>
      <c r="FI1084" s="24"/>
      <c r="FJ1084" s="24"/>
      <c r="FK1084" s="24"/>
      <c r="FL1084" s="24"/>
      <c r="FM1084" s="24"/>
      <c r="FN1084" s="24"/>
      <c r="FO1084" s="24"/>
      <c r="FP1084" s="24"/>
      <c r="FQ1084" s="24"/>
      <c r="FR1084" s="24"/>
      <c r="FS1084" s="24"/>
      <c r="FT1084" s="24"/>
      <c r="FU1084" s="24"/>
      <c r="FV1084" s="24"/>
      <c r="FW1084" s="24"/>
      <c r="FX1084" s="24"/>
      <c r="FY1084" s="24"/>
      <c r="FZ1084" s="24"/>
      <c r="GA1084" s="24"/>
      <c r="GB1084" s="24"/>
      <c r="GC1084" s="24"/>
      <c r="GD1084" s="24"/>
      <c r="GE1084" s="24"/>
      <c r="GF1084" s="24"/>
      <c r="GG1084" s="24"/>
      <c r="GH1084" s="24"/>
      <c r="GI1084" s="24"/>
      <c r="GJ1084" s="24"/>
      <c r="GK1084" s="24"/>
      <c r="GL1084" s="24"/>
      <c r="GM1084" s="24"/>
      <c r="GN1084" s="24"/>
      <c r="GO1084" s="24"/>
      <c r="GP1084" s="24"/>
      <c r="GQ1084" s="24"/>
      <c r="GR1084" s="24"/>
      <c r="GS1084" s="24"/>
      <c r="GT1084" s="24"/>
      <c r="GU1084" s="24"/>
      <c r="GV1084" s="24"/>
      <c r="GW1084" s="24"/>
      <c r="GX1084" s="24"/>
      <c r="GY1084" s="24"/>
      <c r="GZ1084" s="24"/>
      <c r="HA1084" s="24"/>
      <c r="HB1084" s="24"/>
      <c r="HC1084" s="24"/>
      <c r="HD1084" s="24"/>
      <c r="HE1084" s="24"/>
      <c r="HF1084" s="24"/>
      <c r="HG1084" s="24"/>
      <c r="HH1084" s="24"/>
      <c r="HI1084" s="24"/>
      <c r="HJ1084" s="24"/>
      <c r="HK1084" s="24"/>
      <c r="HL1084" s="24"/>
      <c r="HM1084" s="24"/>
      <c r="HN1084" s="24"/>
      <c r="HO1084" s="24"/>
      <c r="HP1084" s="24"/>
      <c r="HQ1084" s="24"/>
      <c r="HR1084" s="24"/>
      <c r="HS1084" s="24"/>
      <c r="HT1084" s="24"/>
      <c r="HU1084" s="24"/>
      <c r="HV1084" s="24"/>
      <c r="HW1084" s="24"/>
      <c r="HX1084" s="24"/>
      <c r="HY1084" s="24"/>
      <c r="HZ1084" s="24"/>
      <c r="IA1084" s="24"/>
      <c r="IB1084" s="24"/>
      <c r="IC1084" s="24"/>
      <c r="ID1084" s="24"/>
    </row>
    <row r="1085" spans="13:238" x14ac:dyDescent="0.3">
      <c r="M1085" s="66"/>
      <c r="BF1085" s="23"/>
      <c r="BG1085" s="24"/>
      <c r="BH1085" s="24"/>
      <c r="BI1085" s="24"/>
      <c r="BJ1085" s="24"/>
      <c r="BK1085" s="24"/>
      <c r="BL1085" s="24"/>
      <c r="BM1085" s="24"/>
      <c r="BN1085" s="24"/>
      <c r="BO1085" s="24"/>
      <c r="BP1085" s="24"/>
      <c r="BQ1085" s="24"/>
      <c r="BR1085" s="24"/>
      <c r="BS1085" s="24"/>
      <c r="BT1085" s="24"/>
      <c r="BU1085" s="24"/>
      <c r="BV1085" s="24"/>
      <c r="BW1085" s="24"/>
      <c r="BX1085" s="24"/>
      <c r="BY1085" s="24"/>
      <c r="BZ1085" s="24"/>
      <c r="CA1085" s="24"/>
      <c r="CB1085" s="24"/>
      <c r="CC1085" s="24"/>
      <c r="CD1085" s="24"/>
      <c r="CE1085" s="24"/>
      <c r="CF1085" s="24"/>
      <c r="CG1085" s="24"/>
      <c r="CH1085" s="24"/>
      <c r="CI1085" s="24"/>
      <c r="CJ1085" s="24"/>
      <c r="CK1085" s="24"/>
      <c r="CL1085" s="24"/>
      <c r="CM1085" s="24"/>
      <c r="CN1085" s="24"/>
      <c r="CO1085" s="24"/>
      <c r="CP1085" s="24"/>
      <c r="CQ1085" s="24"/>
      <c r="CR1085" s="24"/>
      <c r="CS1085" s="24"/>
      <c r="CT1085" s="24"/>
      <c r="CU1085" s="24"/>
      <c r="CV1085" s="24"/>
      <c r="CW1085" s="24"/>
      <c r="CX1085" s="24"/>
      <c r="CY1085" s="24"/>
      <c r="CZ1085" s="24"/>
      <c r="DA1085" s="24"/>
      <c r="DB1085" s="24"/>
      <c r="DC1085" s="24"/>
      <c r="DD1085" s="24"/>
      <c r="DE1085" s="24"/>
      <c r="DF1085" s="24"/>
      <c r="DG1085" s="24"/>
      <c r="DH1085" s="24"/>
      <c r="DI1085" s="24"/>
      <c r="DJ1085" s="24"/>
      <c r="DK1085" s="24"/>
      <c r="DL1085" s="24"/>
      <c r="DM1085" s="24"/>
      <c r="DN1085" s="24"/>
      <c r="DO1085" s="24"/>
      <c r="DP1085" s="24"/>
      <c r="DQ1085" s="24"/>
      <c r="DR1085" s="24"/>
      <c r="DS1085" s="24"/>
      <c r="DT1085" s="24"/>
      <c r="DU1085" s="24"/>
      <c r="DV1085" s="24"/>
      <c r="DW1085" s="24"/>
      <c r="DX1085" s="24"/>
      <c r="DY1085" s="24"/>
      <c r="DZ1085" s="24"/>
      <c r="EA1085" s="24"/>
      <c r="EB1085" s="24"/>
      <c r="EC1085" s="24"/>
      <c r="ED1085" s="24"/>
      <c r="EE1085" s="24"/>
      <c r="EF1085" s="24"/>
      <c r="EG1085" s="24"/>
      <c r="EH1085" s="24"/>
      <c r="EI1085" s="24"/>
      <c r="EJ1085" s="24"/>
      <c r="EK1085" s="24"/>
      <c r="EL1085" s="24"/>
      <c r="EM1085" s="24"/>
      <c r="EN1085" s="24"/>
      <c r="EO1085" s="24"/>
      <c r="EP1085" s="24"/>
      <c r="EQ1085" s="24"/>
      <c r="ER1085" s="24"/>
      <c r="ES1085" s="24"/>
      <c r="ET1085" s="24"/>
      <c r="EU1085" s="24"/>
      <c r="EV1085" s="24"/>
      <c r="EW1085" s="24"/>
      <c r="EX1085" s="24"/>
      <c r="EY1085" s="24"/>
      <c r="EZ1085" s="24"/>
      <c r="FA1085" s="24"/>
      <c r="FB1085" s="24"/>
      <c r="FC1085" s="24"/>
      <c r="FD1085" s="24"/>
      <c r="FE1085" s="24"/>
      <c r="FF1085" s="24"/>
      <c r="FG1085" s="24"/>
      <c r="FH1085" s="24"/>
      <c r="FI1085" s="24"/>
      <c r="FJ1085" s="24"/>
      <c r="FK1085" s="24"/>
      <c r="FL1085" s="24"/>
      <c r="FM1085" s="24"/>
      <c r="FN1085" s="24"/>
      <c r="FO1085" s="24"/>
      <c r="FP1085" s="24"/>
      <c r="FQ1085" s="24"/>
      <c r="FR1085" s="24"/>
      <c r="FS1085" s="24"/>
      <c r="FT1085" s="24"/>
      <c r="FU1085" s="24"/>
      <c r="FV1085" s="24"/>
      <c r="FW1085" s="24"/>
      <c r="FX1085" s="24"/>
      <c r="FY1085" s="24"/>
      <c r="FZ1085" s="24"/>
      <c r="GA1085" s="24"/>
      <c r="GB1085" s="24"/>
      <c r="GC1085" s="24"/>
      <c r="GD1085" s="24"/>
      <c r="GE1085" s="24"/>
      <c r="GF1085" s="24"/>
      <c r="GG1085" s="24"/>
      <c r="GH1085" s="24"/>
      <c r="GI1085" s="24"/>
      <c r="GJ1085" s="24"/>
      <c r="GK1085" s="24"/>
      <c r="GL1085" s="24"/>
      <c r="GM1085" s="24"/>
      <c r="GN1085" s="24"/>
      <c r="GO1085" s="24"/>
      <c r="GP1085" s="24"/>
      <c r="GQ1085" s="24"/>
      <c r="GR1085" s="24"/>
      <c r="GS1085" s="24"/>
      <c r="GT1085" s="24"/>
      <c r="GU1085" s="24"/>
      <c r="GV1085" s="24"/>
      <c r="GW1085" s="24"/>
      <c r="GX1085" s="24"/>
      <c r="GY1085" s="24"/>
      <c r="GZ1085" s="24"/>
      <c r="HA1085" s="24"/>
      <c r="HB1085" s="24"/>
      <c r="HC1085" s="24"/>
      <c r="HD1085" s="24"/>
      <c r="HE1085" s="24"/>
      <c r="HF1085" s="24"/>
      <c r="HG1085" s="24"/>
      <c r="HH1085" s="24"/>
      <c r="HI1085" s="24"/>
      <c r="HJ1085" s="24"/>
      <c r="HK1085" s="24"/>
      <c r="HL1085" s="24"/>
      <c r="HM1085" s="24"/>
      <c r="HN1085" s="24"/>
      <c r="HO1085" s="24"/>
      <c r="HP1085" s="24"/>
      <c r="HQ1085" s="24"/>
      <c r="HR1085" s="24"/>
      <c r="HS1085" s="24"/>
      <c r="HT1085" s="24"/>
      <c r="HU1085" s="24"/>
      <c r="HV1085" s="24"/>
      <c r="HW1085" s="24"/>
      <c r="HX1085" s="24"/>
      <c r="HY1085" s="24"/>
      <c r="HZ1085" s="24"/>
      <c r="IA1085" s="24"/>
      <c r="IB1085" s="24"/>
      <c r="IC1085" s="24"/>
      <c r="ID1085" s="24"/>
    </row>
    <row r="1086" spans="13:238" x14ac:dyDescent="0.3">
      <c r="M1086" s="66"/>
      <c r="BF1086" s="23"/>
      <c r="BG1086" s="24"/>
      <c r="BH1086" s="24"/>
      <c r="BI1086" s="24"/>
      <c r="BJ1086" s="24"/>
      <c r="BK1086" s="24"/>
      <c r="BL1086" s="24"/>
      <c r="BM1086" s="24"/>
      <c r="BN1086" s="24"/>
      <c r="BO1086" s="24"/>
      <c r="BP1086" s="24"/>
      <c r="BQ1086" s="24"/>
      <c r="BR1086" s="24"/>
      <c r="BS1086" s="24"/>
      <c r="BT1086" s="24"/>
      <c r="BU1086" s="24"/>
      <c r="BV1086" s="24"/>
      <c r="BW1086" s="24"/>
      <c r="BX1086" s="24"/>
      <c r="BY1086" s="24"/>
      <c r="BZ1086" s="24"/>
      <c r="CA1086" s="24"/>
      <c r="CB1086" s="24"/>
      <c r="CC1086" s="24"/>
      <c r="CD1086" s="24"/>
      <c r="CE1086" s="24"/>
      <c r="CF1086" s="24"/>
      <c r="CG1086" s="24"/>
      <c r="CH1086" s="24"/>
      <c r="CI1086" s="24"/>
      <c r="CJ1086" s="24"/>
      <c r="CK1086" s="24"/>
      <c r="CL1086" s="24"/>
      <c r="CM1086" s="24"/>
      <c r="CN1086" s="24"/>
      <c r="CO1086" s="24"/>
      <c r="CP1086" s="24"/>
      <c r="CQ1086" s="24"/>
      <c r="CR1086" s="24"/>
      <c r="CS1086" s="24"/>
      <c r="CT1086" s="24"/>
      <c r="CU1086" s="24"/>
      <c r="CV1086" s="24"/>
      <c r="CW1086" s="24"/>
      <c r="CX1086" s="24"/>
      <c r="CY1086" s="24"/>
      <c r="CZ1086" s="24"/>
      <c r="DA1086" s="24"/>
      <c r="DB1086" s="24"/>
      <c r="DC1086" s="24"/>
      <c r="DD1086" s="24"/>
      <c r="DE1086" s="24"/>
      <c r="DF1086" s="24"/>
      <c r="DG1086" s="24"/>
      <c r="DH1086" s="24"/>
      <c r="DI1086" s="24"/>
      <c r="DJ1086" s="24"/>
      <c r="DK1086" s="24"/>
      <c r="DL1086" s="24"/>
      <c r="DM1086" s="24"/>
      <c r="DN1086" s="24"/>
      <c r="DO1086" s="24"/>
      <c r="DP1086" s="24"/>
      <c r="DQ1086" s="24"/>
      <c r="DR1086" s="24"/>
      <c r="DS1086" s="24"/>
      <c r="DT1086" s="24"/>
      <c r="DU1086" s="24"/>
      <c r="DV1086" s="24"/>
      <c r="DW1086" s="24"/>
      <c r="DX1086" s="24"/>
      <c r="DY1086" s="24"/>
      <c r="DZ1086" s="24"/>
      <c r="EA1086" s="24"/>
      <c r="EB1086" s="24"/>
      <c r="EC1086" s="24"/>
      <c r="ED1086" s="24"/>
      <c r="EE1086" s="24"/>
      <c r="EF1086" s="24"/>
      <c r="EG1086" s="24"/>
      <c r="EH1086" s="24"/>
      <c r="EI1086" s="24"/>
      <c r="EJ1086" s="24"/>
      <c r="EK1086" s="24"/>
      <c r="EL1086" s="24"/>
      <c r="EM1086" s="24"/>
      <c r="EN1086" s="24"/>
      <c r="EO1086" s="24"/>
      <c r="EP1086" s="24"/>
      <c r="EQ1086" s="24"/>
      <c r="ER1086" s="24"/>
      <c r="ES1086" s="24"/>
      <c r="ET1086" s="24"/>
      <c r="EU1086" s="24"/>
      <c r="EV1086" s="24"/>
      <c r="EW1086" s="24"/>
      <c r="EX1086" s="24"/>
      <c r="EY1086" s="24"/>
      <c r="EZ1086" s="24"/>
      <c r="FA1086" s="24"/>
      <c r="FB1086" s="24"/>
      <c r="FC1086" s="24"/>
      <c r="FD1086" s="24"/>
      <c r="FE1086" s="24"/>
      <c r="FF1086" s="24"/>
      <c r="FG1086" s="24"/>
      <c r="FH1086" s="24"/>
      <c r="FI1086" s="24"/>
      <c r="FJ1086" s="24"/>
      <c r="FK1086" s="24"/>
      <c r="FL1086" s="24"/>
      <c r="FM1086" s="24"/>
      <c r="FN1086" s="24"/>
      <c r="FO1086" s="24"/>
      <c r="FP1086" s="24"/>
      <c r="FQ1086" s="24"/>
      <c r="FR1086" s="24"/>
      <c r="FS1086" s="24"/>
      <c r="FT1086" s="24"/>
      <c r="FU1086" s="24"/>
      <c r="FV1086" s="24"/>
      <c r="FW1086" s="24"/>
      <c r="FX1086" s="24"/>
      <c r="FY1086" s="24"/>
      <c r="FZ1086" s="24"/>
      <c r="GA1086" s="24"/>
      <c r="GB1086" s="24"/>
      <c r="GC1086" s="24"/>
      <c r="GD1086" s="24"/>
      <c r="GE1086" s="24"/>
      <c r="GF1086" s="24"/>
      <c r="GG1086" s="24"/>
      <c r="GH1086" s="24"/>
      <c r="GI1086" s="24"/>
      <c r="GJ1086" s="24"/>
      <c r="GK1086" s="24"/>
      <c r="GL1086" s="24"/>
      <c r="GM1086" s="24"/>
      <c r="GN1086" s="24"/>
      <c r="GO1086" s="24"/>
      <c r="GP1086" s="24"/>
      <c r="GQ1086" s="24"/>
      <c r="GR1086" s="24"/>
      <c r="GS1086" s="24"/>
      <c r="GT1086" s="24"/>
      <c r="GU1086" s="24"/>
      <c r="GV1086" s="24"/>
      <c r="GW1086" s="24"/>
      <c r="GX1086" s="24"/>
      <c r="GY1086" s="24"/>
      <c r="GZ1086" s="24"/>
      <c r="HA1086" s="24"/>
      <c r="HB1086" s="24"/>
      <c r="HC1086" s="24"/>
      <c r="HD1086" s="24"/>
      <c r="HE1086" s="24"/>
      <c r="HF1086" s="24"/>
      <c r="HG1086" s="24"/>
      <c r="HH1086" s="24"/>
      <c r="HI1086" s="24"/>
      <c r="HJ1086" s="24"/>
      <c r="HK1086" s="24"/>
      <c r="HL1086" s="24"/>
      <c r="HM1086" s="24"/>
      <c r="HN1086" s="24"/>
      <c r="HO1086" s="24"/>
      <c r="HP1086" s="24"/>
      <c r="HQ1086" s="24"/>
      <c r="HR1086" s="24"/>
      <c r="HS1086" s="24"/>
      <c r="HT1086" s="24"/>
      <c r="HU1086" s="24"/>
      <c r="HV1086" s="24"/>
      <c r="HW1086" s="24"/>
      <c r="HX1086" s="24"/>
      <c r="HY1086" s="24"/>
      <c r="HZ1086" s="24"/>
      <c r="IA1086" s="24"/>
      <c r="IB1086" s="24"/>
      <c r="IC1086" s="24"/>
      <c r="ID1086" s="24"/>
    </row>
    <row r="1087" spans="13:238" x14ac:dyDescent="0.3">
      <c r="M1087" s="66"/>
      <c r="BF1087" s="23"/>
      <c r="BG1087" s="24"/>
      <c r="BH1087" s="24"/>
      <c r="BI1087" s="24"/>
      <c r="BJ1087" s="24"/>
      <c r="BK1087" s="24"/>
      <c r="BL1087" s="24"/>
      <c r="BM1087" s="24"/>
      <c r="BN1087" s="24"/>
      <c r="BO1087" s="24"/>
      <c r="BP1087" s="24"/>
      <c r="BQ1087" s="24"/>
      <c r="BR1087" s="24"/>
      <c r="BS1087" s="24"/>
      <c r="BT1087" s="24"/>
      <c r="BU1087" s="24"/>
      <c r="BV1087" s="24"/>
      <c r="BW1087" s="24"/>
      <c r="BX1087" s="24"/>
      <c r="BY1087" s="24"/>
      <c r="BZ1087" s="24"/>
      <c r="CA1087" s="24"/>
      <c r="CB1087" s="24"/>
      <c r="CC1087" s="24"/>
      <c r="CD1087" s="24"/>
      <c r="CE1087" s="24"/>
      <c r="CF1087" s="24"/>
      <c r="CG1087" s="24"/>
      <c r="CH1087" s="24"/>
      <c r="CI1087" s="24"/>
      <c r="CJ1087" s="24"/>
      <c r="CK1087" s="24"/>
      <c r="CL1087" s="24"/>
      <c r="CM1087" s="24"/>
      <c r="CN1087" s="24"/>
      <c r="CO1087" s="24"/>
      <c r="CP1087" s="24"/>
      <c r="CQ1087" s="24"/>
      <c r="CR1087" s="24"/>
      <c r="CS1087" s="24"/>
      <c r="CT1087" s="24"/>
      <c r="CU1087" s="24"/>
      <c r="CV1087" s="24"/>
      <c r="CW1087" s="24"/>
      <c r="CX1087" s="24"/>
      <c r="CY1087" s="24"/>
      <c r="CZ1087" s="24"/>
      <c r="DA1087" s="24"/>
      <c r="DB1087" s="24"/>
      <c r="DC1087" s="24"/>
      <c r="DD1087" s="24"/>
      <c r="DE1087" s="24"/>
      <c r="DF1087" s="24"/>
      <c r="DG1087" s="24"/>
      <c r="DH1087" s="24"/>
      <c r="DI1087" s="24"/>
      <c r="DJ1087" s="24"/>
      <c r="DK1087" s="24"/>
      <c r="DL1087" s="24"/>
      <c r="DM1087" s="24"/>
      <c r="DN1087" s="24"/>
      <c r="DO1087" s="24"/>
      <c r="DP1087" s="24"/>
      <c r="DQ1087" s="24"/>
      <c r="DR1087" s="24"/>
      <c r="DS1087" s="24"/>
      <c r="DT1087" s="24"/>
      <c r="DU1087" s="24"/>
      <c r="DV1087" s="24"/>
      <c r="DW1087" s="24"/>
      <c r="DX1087" s="24"/>
      <c r="DY1087" s="24"/>
      <c r="DZ1087" s="24"/>
      <c r="EA1087" s="24"/>
      <c r="EB1087" s="24"/>
      <c r="EC1087" s="24"/>
      <c r="ED1087" s="24"/>
      <c r="EE1087" s="24"/>
      <c r="EF1087" s="24"/>
      <c r="EG1087" s="24"/>
      <c r="EH1087" s="24"/>
      <c r="EI1087" s="24"/>
      <c r="EJ1087" s="24"/>
      <c r="EK1087" s="24"/>
      <c r="EL1087" s="24"/>
      <c r="EM1087" s="24"/>
      <c r="EN1087" s="24"/>
      <c r="EO1087" s="24"/>
      <c r="EP1087" s="24"/>
      <c r="EQ1087" s="24"/>
      <c r="ER1087" s="24"/>
      <c r="ES1087" s="24"/>
      <c r="ET1087" s="24"/>
      <c r="EU1087" s="24"/>
      <c r="EV1087" s="24"/>
      <c r="EW1087" s="24"/>
      <c r="EX1087" s="24"/>
      <c r="EY1087" s="24"/>
      <c r="EZ1087" s="24"/>
      <c r="FA1087" s="24"/>
      <c r="FB1087" s="24"/>
      <c r="FC1087" s="24"/>
      <c r="FD1087" s="24"/>
      <c r="FE1087" s="24"/>
      <c r="FF1087" s="24"/>
      <c r="FG1087" s="24"/>
      <c r="FH1087" s="24"/>
      <c r="FI1087" s="24"/>
      <c r="FJ1087" s="24"/>
      <c r="FK1087" s="24"/>
      <c r="FL1087" s="24"/>
      <c r="FM1087" s="24"/>
      <c r="FN1087" s="24"/>
      <c r="FO1087" s="24"/>
      <c r="FP1087" s="24"/>
      <c r="FQ1087" s="24"/>
      <c r="FR1087" s="24"/>
      <c r="FS1087" s="24"/>
      <c r="FT1087" s="24"/>
      <c r="FU1087" s="24"/>
      <c r="FV1087" s="24"/>
      <c r="FW1087" s="24"/>
      <c r="FX1087" s="24"/>
      <c r="FY1087" s="24"/>
      <c r="FZ1087" s="24"/>
      <c r="GA1087" s="24"/>
      <c r="GB1087" s="24"/>
      <c r="GC1087" s="24"/>
      <c r="GD1087" s="24"/>
      <c r="GE1087" s="24"/>
      <c r="GF1087" s="24"/>
      <c r="GG1087" s="24"/>
      <c r="GH1087" s="24"/>
      <c r="GI1087" s="24"/>
      <c r="GJ1087" s="24"/>
      <c r="GK1087" s="24"/>
      <c r="GL1087" s="24"/>
      <c r="GM1087" s="24"/>
      <c r="GN1087" s="24"/>
      <c r="GO1087" s="24"/>
      <c r="GP1087" s="24"/>
      <c r="GQ1087" s="24"/>
      <c r="GR1087" s="24"/>
      <c r="GS1087" s="24"/>
      <c r="GT1087" s="24"/>
      <c r="GU1087" s="24"/>
      <c r="GV1087" s="24"/>
      <c r="GW1087" s="24"/>
      <c r="GX1087" s="24"/>
      <c r="GY1087" s="24"/>
      <c r="GZ1087" s="24"/>
      <c r="HA1087" s="24"/>
      <c r="HB1087" s="24"/>
      <c r="HC1087" s="24"/>
      <c r="HD1087" s="24"/>
      <c r="HE1087" s="24"/>
      <c r="HF1087" s="24"/>
      <c r="HG1087" s="24"/>
      <c r="HH1087" s="24"/>
      <c r="HI1087" s="24"/>
      <c r="HJ1087" s="24"/>
      <c r="HK1087" s="24"/>
      <c r="HL1087" s="24"/>
      <c r="HM1087" s="24"/>
      <c r="HN1087" s="24"/>
      <c r="HO1087" s="24"/>
      <c r="HP1087" s="24"/>
      <c r="HQ1087" s="24"/>
      <c r="HR1087" s="24"/>
      <c r="HS1087" s="24"/>
      <c r="HT1087" s="24"/>
      <c r="HU1087" s="24"/>
      <c r="HV1087" s="24"/>
      <c r="HW1087" s="24"/>
      <c r="HX1087" s="24"/>
      <c r="HY1087" s="24"/>
      <c r="HZ1087" s="24"/>
      <c r="IA1087" s="24"/>
      <c r="IB1087" s="24"/>
      <c r="IC1087" s="24"/>
      <c r="ID1087" s="24"/>
    </row>
    <row r="1088" spans="13:238" x14ac:dyDescent="0.3">
      <c r="M1088" s="66"/>
      <c r="BF1088" s="23"/>
      <c r="BG1088" s="24"/>
      <c r="BH1088" s="24"/>
      <c r="BI1088" s="24"/>
      <c r="BJ1088" s="24"/>
      <c r="BK1088" s="24"/>
      <c r="BL1088" s="24"/>
      <c r="BM1088" s="24"/>
      <c r="BN1088" s="24"/>
      <c r="BO1088" s="24"/>
      <c r="BP1088" s="24"/>
      <c r="BQ1088" s="24"/>
      <c r="BR1088" s="24"/>
      <c r="BS1088" s="24"/>
      <c r="BT1088" s="24"/>
      <c r="BU1088" s="24"/>
      <c r="BV1088" s="24"/>
      <c r="BW1088" s="24"/>
      <c r="BX1088" s="24"/>
      <c r="BY1088" s="24"/>
      <c r="BZ1088" s="24"/>
      <c r="CA1088" s="24"/>
      <c r="CB1088" s="24"/>
      <c r="CC1088" s="24"/>
      <c r="CD1088" s="24"/>
      <c r="CE1088" s="24"/>
      <c r="CF1088" s="24"/>
      <c r="CG1088" s="24"/>
      <c r="CH1088" s="24"/>
      <c r="CI1088" s="24"/>
      <c r="CJ1088" s="24"/>
      <c r="CK1088" s="24"/>
      <c r="CL1088" s="24"/>
      <c r="CM1088" s="24"/>
      <c r="CN1088" s="24"/>
      <c r="CO1088" s="24"/>
      <c r="CP1088" s="24"/>
      <c r="CQ1088" s="24"/>
      <c r="CR1088" s="24"/>
      <c r="CS1088" s="24"/>
      <c r="CT1088" s="24"/>
      <c r="CU1088" s="24"/>
      <c r="CV1088" s="24"/>
      <c r="CW1088" s="24"/>
      <c r="CX1088" s="24"/>
      <c r="CY1088" s="24"/>
      <c r="CZ1088" s="24"/>
      <c r="DA1088" s="24"/>
      <c r="DB1088" s="24"/>
      <c r="DC1088" s="24"/>
      <c r="DD1088" s="24"/>
      <c r="DE1088" s="24"/>
      <c r="DF1088" s="24"/>
      <c r="DG1088" s="24"/>
      <c r="DH1088" s="24"/>
      <c r="DI1088" s="24"/>
      <c r="DJ1088" s="24"/>
      <c r="DK1088" s="24"/>
      <c r="DL1088" s="24"/>
      <c r="DM1088" s="24"/>
      <c r="DN1088" s="24"/>
      <c r="DO1088" s="24"/>
      <c r="DP1088" s="24"/>
      <c r="DQ1088" s="24"/>
      <c r="DR1088" s="24"/>
      <c r="DS1088" s="24"/>
      <c r="DT1088" s="24"/>
      <c r="DU1088" s="24"/>
      <c r="DV1088" s="24"/>
      <c r="DW1088" s="24"/>
      <c r="DX1088" s="24"/>
      <c r="DY1088" s="24"/>
      <c r="DZ1088" s="24"/>
      <c r="EA1088" s="24"/>
      <c r="EB1088" s="24"/>
      <c r="EC1088" s="24"/>
      <c r="ED1088" s="24"/>
      <c r="EE1088" s="24"/>
      <c r="EF1088" s="24"/>
      <c r="EG1088" s="24"/>
      <c r="EH1088" s="24"/>
      <c r="EI1088" s="24"/>
      <c r="EJ1088" s="24"/>
      <c r="EK1088" s="24"/>
      <c r="EL1088" s="24"/>
      <c r="EM1088" s="24"/>
      <c r="EN1088" s="24"/>
      <c r="EO1088" s="24"/>
      <c r="EP1088" s="24"/>
      <c r="EQ1088" s="24"/>
      <c r="ER1088" s="24"/>
      <c r="ES1088" s="24"/>
      <c r="ET1088" s="24"/>
      <c r="EU1088" s="24"/>
      <c r="EV1088" s="24"/>
      <c r="EW1088" s="24"/>
      <c r="EX1088" s="24"/>
      <c r="EY1088" s="24"/>
      <c r="EZ1088" s="24"/>
      <c r="FA1088" s="24"/>
      <c r="FB1088" s="24"/>
      <c r="FC1088" s="24"/>
      <c r="FD1088" s="24"/>
      <c r="FE1088" s="24"/>
      <c r="FF1088" s="24"/>
      <c r="FG1088" s="24"/>
      <c r="FH1088" s="24"/>
      <c r="FI1088" s="24"/>
      <c r="FJ1088" s="24"/>
      <c r="FK1088" s="24"/>
      <c r="FL1088" s="24"/>
      <c r="FM1088" s="24"/>
      <c r="FN1088" s="24"/>
      <c r="FO1088" s="24"/>
      <c r="FP1088" s="24"/>
      <c r="FQ1088" s="24"/>
      <c r="FR1088" s="24"/>
      <c r="FS1088" s="24"/>
      <c r="FT1088" s="24"/>
      <c r="FU1088" s="24"/>
      <c r="FV1088" s="24"/>
      <c r="FW1088" s="24"/>
      <c r="FX1088" s="24"/>
      <c r="FY1088" s="24"/>
      <c r="FZ1088" s="24"/>
      <c r="GA1088" s="24"/>
      <c r="GB1088" s="24"/>
      <c r="GC1088" s="24"/>
      <c r="GD1088" s="24"/>
      <c r="GE1088" s="24"/>
      <c r="GF1088" s="24"/>
      <c r="GG1088" s="24"/>
      <c r="GH1088" s="24"/>
      <c r="GI1088" s="24"/>
      <c r="GJ1088" s="24"/>
      <c r="GK1088" s="24"/>
      <c r="GL1088" s="24"/>
      <c r="GM1088" s="24"/>
      <c r="GN1088" s="24"/>
      <c r="GO1088" s="24"/>
      <c r="GP1088" s="24"/>
      <c r="GQ1088" s="24"/>
      <c r="GR1088" s="24"/>
      <c r="GS1088" s="24"/>
      <c r="GT1088" s="24"/>
      <c r="GU1088" s="24"/>
      <c r="GV1088" s="24"/>
      <c r="GW1088" s="24"/>
      <c r="GX1088" s="24"/>
      <c r="GY1088" s="24"/>
      <c r="GZ1088" s="24"/>
      <c r="HA1088" s="24"/>
      <c r="HB1088" s="24"/>
      <c r="HC1088" s="24"/>
      <c r="HD1088" s="24"/>
      <c r="HE1088" s="24"/>
      <c r="HF1088" s="24"/>
      <c r="HG1088" s="24"/>
      <c r="HH1088" s="24"/>
      <c r="HI1088" s="24"/>
      <c r="HJ1088" s="24"/>
      <c r="HK1088" s="24"/>
      <c r="HL1088" s="24"/>
      <c r="HM1088" s="24"/>
      <c r="HN1088" s="24"/>
      <c r="HO1088" s="24"/>
      <c r="HP1088" s="24"/>
      <c r="HQ1088" s="24"/>
      <c r="HR1088" s="24"/>
      <c r="HS1088" s="24"/>
      <c r="HT1088" s="24"/>
      <c r="HU1088" s="24"/>
      <c r="HV1088" s="24"/>
      <c r="HW1088" s="24"/>
      <c r="HX1088" s="24"/>
      <c r="HY1088" s="24"/>
      <c r="HZ1088" s="24"/>
      <c r="IA1088" s="24"/>
      <c r="IB1088" s="24"/>
      <c r="IC1088" s="24"/>
      <c r="ID1088" s="24"/>
    </row>
    <row r="1089" spans="13:238" x14ac:dyDescent="0.3">
      <c r="M1089" s="66"/>
      <c r="BF1089" s="23"/>
      <c r="BG1089" s="24"/>
      <c r="BH1089" s="24"/>
      <c r="BI1089" s="24"/>
      <c r="BJ1089" s="24"/>
      <c r="BK1089" s="24"/>
      <c r="BL1089" s="24"/>
      <c r="BM1089" s="24"/>
      <c r="BN1089" s="24"/>
      <c r="BO1089" s="24"/>
      <c r="BP1089" s="24"/>
      <c r="BQ1089" s="24"/>
      <c r="BR1089" s="24"/>
      <c r="BS1089" s="24"/>
      <c r="BT1089" s="24"/>
      <c r="BU1089" s="24"/>
      <c r="BV1089" s="24"/>
      <c r="BW1089" s="24"/>
      <c r="BX1089" s="24"/>
      <c r="BY1089" s="24"/>
      <c r="BZ1089" s="24"/>
      <c r="CA1089" s="24"/>
      <c r="CB1089" s="24"/>
      <c r="CC1089" s="24"/>
      <c r="CD1089" s="24"/>
      <c r="CE1089" s="24"/>
      <c r="CF1089" s="24"/>
      <c r="CG1089" s="24"/>
      <c r="CH1089" s="24"/>
      <c r="CI1089" s="24"/>
      <c r="CJ1089" s="24"/>
      <c r="CK1089" s="24"/>
      <c r="CL1089" s="24"/>
      <c r="CM1089" s="24"/>
      <c r="CN1089" s="24"/>
      <c r="CO1089" s="24"/>
      <c r="CP1089" s="24"/>
      <c r="CQ1089" s="24"/>
      <c r="CR1089" s="24"/>
      <c r="CS1089" s="24"/>
      <c r="CT1089" s="24"/>
      <c r="CU1089" s="24"/>
      <c r="CV1089" s="24"/>
      <c r="CW1089" s="24"/>
      <c r="CX1089" s="24"/>
      <c r="CY1089" s="24"/>
      <c r="CZ1089" s="24"/>
      <c r="DA1089" s="24"/>
      <c r="DB1089" s="24"/>
      <c r="DC1089" s="24"/>
      <c r="DD1089" s="24"/>
      <c r="DE1089" s="24"/>
      <c r="DF1089" s="24"/>
      <c r="DG1089" s="24"/>
      <c r="DH1089" s="24"/>
      <c r="DI1089" s="24"/>
      <c r="DJ1089" s="24"/>
      <c r="DK1089" s="24"/>
      <c r="DL1089" s="24"/>
      <c r="DM1089" s="24"/>
      <c r="DN1089" s="24"/>
      <c r="DO1089" s="24"/>
      <c r="DP1089" s="24"/>
      <c r="DQ1089" s="24"/>
      <c r="DR1089" s="24"/>
      <c r="DS1089" s="24"/>
      <c r="DT1089" s="24"/>
      <c r="DU1089" s="24"/>
      <c r="DV1089" s="24"/>
      <c r="DW1089" s="24"/>
      <c r="DX1089" s="24"/>
      <c r="DY1089" s="24"/>
      <c r="DZ1089" s="24"/>
      <c r="EA1089" s="24"/>
      <c r="EB1089" s="24"/>
      <c r="EC1089" s="24"/>
      <c r="ED1089" s="24"/>
      <c r="EE1089" s="24"/>
      <c r="EF1089" s="24"/>
      <c r="EG1089" s="24"/>
      <c r="EH1089" s="24"/>
      <c r="EI1089" s="24"/>
      <c r="EJ1089" s="24"/>
      <c r="EK1089" s="24"/>
      <c r="EL1089" s="24"/>
      <c r="EM1089" s="24"/>
      <c r="EN1089" s="24"/>
      <c r="EO1089" s="24"/>
      <c r="EP1089" s="24"/>
      <c r="EQ1089" s="24"/>
      <c r="ER1089" s="24"/>
      <c r="ES1089" s="24"/>
      <c r="ET1089" s="24"/>
      <c r="EU1089" s="24"/>
      <c r="EV1089" s="24"/>
      <c r="EW1089" s="24"/>
      <c r="EX1089" s="24"/>
      <c r="EY1089" s="24"/>
      <c r="EZ1089" s="24"/>
      <c r="FA1089" s="24"/>
      <c r="FB1089" s="24"/>
      <c r="FC1089" s="24"/>
      <c r="FD1089" s="24"/>
      <c r="FE1089" s="24"/>
      <c r="FF1089" s="24"/>
      <c r="FG1089" s="24"/>
      <c r="FH1089" s="24"/>
      <c r="FI1089" s="24"/>
      <c r="FJ1089" s="24"/>
      <c r="FK1089" s="24"/>
      <c r="FL1089" s="24"/>
      <c r="FM1089" s="24"/>
      <c r="FN1089" s="24"/>
      <c r="FO1089" s="24"/>
      <c r="FP1089" s="24"/>
      <c r="FQ1089" s="24"/>
      <c r="FR1089" s="24"/>
      <c r="FS1089" s="24"/>
      <c r="FT1089" s="24"/>
      <c r="FU1089" s="24"/>
      <c r="FV1089" s="24"/>
      <c r="FW1089" s="24"/>
      <c r="FX1089" s="24"/>
      <c r="FY1089" s="24"/>
      <c r="FZ1089" s="24"/>
      <c r="GA1089" s="24"/>
      <c r="GB1089" s="24"/>
      <c r="GC1089" s="24"/>
      <c r="GD1089" s="24"/>
      <c r="GE1089" s="24"/>
      <c r="GF1089" s="24"/>
      <c r="GG1089" s="24"/>
      <c r="GH1089" s="24"/>
      <c r="GI1089" s="24"/>
      <c r="GJ1089" s="24"/>
      <c r="GK1089" s="24"/>
      <c r="GL1089" s="24"/>
      <c r="GM1089" s="24"/>
      <c r="GN1089" s="24"/>
      <c r="GO1089" s="24"/>
      <c r="GP1089" s="24"/>
      <c r="GQ1089" s="24"/>
      <c r="GR1089" s="24"/>
      <c r="GS1089" s="24"/>
      <c r="GT1089" s="24"/>
      <c r="GU1089" s="24"/>
      <c r="GV1089" s="24"/>
      <c r="GW1089" s="24"/>
      <c r="GX1089" s="24"/>
      <c r="GY1089" s="24"/>
      <c r="GZ1089" s="24"/>
      <c r="HA1089" s="24"/>
      <c r="HB1089" s="24"/>
      <c r="HC1089" s="24"/>
      <c r="HD1089" s="24"/>
      <c r="HE1089" s="24"/>
      <c r="HF1089" s="24"/>
      <c r="HG1089" s="24"/>
      <c r="HH1089" s="24"/>
      <c r="HI1089" s="24"/>
      <c r="HJ1089" s="24"/>
      <c r="HK1089" s="24"/>
      <c r="HL1089" s="24"/>
      <c r="HM1089" s="24"/>
      <c r="HN1089" s="24"/>
      <c r="HO1089" s="24"/>
      <c r="HP1089" s="24"/>
      <c r="HQ1089" s="24"/>
      <c r="HR1089" s="24"/>
      <c r="HS1089" s="24"/>
      <c r="HT1089" s="24"/>
      <c r="HU1089" s="24"/>
      <c r="HV1089" s="24"/>
      <c r="HW1089" s="24"/>
      <c r="HX1089" s="24"/>
      <c r="HY1089" s="24"/>
      <c r="HZ1089" s="24"/>
      <c r="IA1089" s="24"/>
      <c r="IB1089" s="24"/>
      <c r="IC1089" s="24"/>
      <c r="ID1089" s="24"/>
    </row>
    <row r="1090" spans="13:238" x14ac:dyDescent="0.3">
      <c r="M1090" s="66"/>
      <c r="BF1090" s="23"/>
      <c r="BG1090" s="24"/>
      <c r="BH1090" s="24"/>
      <c r="BI1090" s="24"/>
      <c r="BJ1090" s="24"/>
      <c r="BK1090" s="24"/>
      <c r="BL1090" s="24"/>
      <c r="BM1090" s="24"/>
      <c r="BN1090" s="24"/>
      <c r="BO1090" s="24"/>
      <c r="BP1090" s="24"/>
      <c r="BQ1090" s="24"/>
      <c r="BR1090" s="24"/>
      <c r="BS1090" s="24"/>
      <c r="BT1090" s="24"/>
      <c r="BU1090" s="24"/>
      <c r="BV1090" s="24"/>
      <c r="BW1090" s="24"/>
      <c r="BX1090" s="24"/>
      <c r="BY1090" s="24"/>
      <c r="BZ1090" s="24"/>
      <c r="CA1090" s="24"/>
      <c r="CB1090" s="24"/>
      <c r="CC1090" s="24"/>
      <c r="CD1090" s="24"/>
      <c r="CE1090" s="24"/>
      <c r="CF1090" s="24"/>
      <c r="CG1090" s="24"/>
      <c r="CH1090" s="24"/>
      <c r="CI1090" s="24"/>
      <c r="CJ1090" s="24"/>
      <c r="CK1090" s="24"/>
      <c r="CL1090" s="24"/>
      <c r="CM1090" s="24"/>
      <c r="CN1090" s="24"/>
      <c r="CO1090" s="24"/>
      <c r="CP1090" s="24"/>
      <c r="CQ1090" s="24"/>
      <c r="CR1090" s="24"/>
      <c r="CS1090" s="24"/>
      <c r="CT1090" s="24"/>
      <c r="CU1090" s="24"/>
      <c r="CV1090" s="24"/>
      <c r="CW1090" s="24"/>
      <c r="CX1090" s="24"/>
      <c r="CY1090" s="24"/>
      <c r="CZ1090" s="24"/>
      <c r="DA1090" s="24"/>
      <c r="DB1090" s="24"/>
      <c r="DC1090" s="24"/>
      <c r="DD1090" s="24"/>
      <c r="DE1090" s="24"/>
      <c r="DF1090" s="24"/>
      <c r="DG1090" s="24"/>
      <c r="DH1090" s="24"/>
      <c r="DI1090" s="24"/>
      <c r="DJ1090" s="24"/>
      <c r="DK1090" s="24"/>
      <c r="DL1090" s="24"/>
      <c r="DM1090" s="24"/>
      <c r="DN1090" s="24"/>
      <c r="DO1090" s="24"/>
      <c r="DP1090" s="24"/>
      <c r="DQ1090" s="24"/>
      <c r="DR1090" s="24"/>
      <c r="DS1090" s="24"/>
      <c r="DT1090" s="24"/>
      <c r="DU1090" s="24"/>
      <c r="DV1090" s="24"/>
      <c r="DW1090" s="24"/>
      <c r="DX1090" s="24"/>
      <c r="DY1090" s="24"/>
      <c r="DZ1090" s="24"/>
      <c r="EA1090" s="24"/>
      <c r="EB1090" s="24"/>
      <c r="EC1090" s="24"/>
      <c r="ED1090" s="24"/>
      <c r="EE1090" s="24"/>
      <c r="EF1090" s="24"/>
      <c r="EG1090" s="24"/>
      <c r="EH1090" s="24"/>
      <c r="EI1090" s="24"/>
      <c r="EJ1090" s="24"/>
      <c r="EK1090" s="24"/>
      <c r="EL1090" s="24"/>
      <c r="EM1090" s="24"/>
      <c r="EN1090" s="24"/>
      <c r="EO1090" s="24"/>
      <c r="EP1090" s="24"/>
      <c r="EQ1090" s="24"/>
      <c r="ER1090" s="24"/>
      <c r="ES1090" s="24"/>
      <c r="ET1090" s="24"/>
      <c r="EU1090" s="24"/>
      <c r="EV1090" s="24"/>
      <c r="EW1090" s="24"/>
      <c r="EX1090" s="24"/>
      <c r="EY1090" s="24"/>
      <c r="EZ1090" s="24"/>
      <c r="FA1090" s="24"/>
      <c r="FB1090" s="24"/>
      <c r="FC1090" s="24"/>
      <c r="FD1090" s="24"/>
      <c r="FE1090" s="24"/>
      <c r="FF1090" s="24"/>
      <c r="FG1090" s="24"/>
      <c r="FH1090" s="24"/>
      <c r="FI1090" s="24"/>
      <c r="FJ1090" s="24"/>
      <c r="FK1090" s="24"/>
      <c r="FL1090" s="24"/>
      <c r="FM1090" s="24"/>
      <c r="FN1090" s="24"/>
      <c r="FO1090" s="24"/>
      <c r="FP1090" s="24"/>
      <c r="FQ1090" s="24"/>
      <c r="FR1090" s="24"/>
      <c r="FS1090" s="24"/>
      <c r="FT1090" s="24"/>
      <c r="FU1090" s="24"/>
      <c r="FV1090" s="24"/>
      <c r="FW1090" s="24"/>
      <c r="FX1090" s="24"/>
      <c r="FY1090" s="24"/>
      <c r="FZ1090" s="24"/>
      <c r="GA1090" s="24"/>
      <c r="GB1090" s="24"/>
      <c r="GC1090" s="24"/>
      <c r="GD1090" s="24"/>
      <c r="GE1090" s="24"/>
      <c r="GF1090" s="24"/>
      <c r="GG1090" s="24"/>
      <c r="GH1090" s="24"/>
      <c r="GI1090" s="24"/>
      <c r="GJ1090" s="24"/>
      <c r="GK1090" s="24"/>
      <c r="GL1090" s="24"/>
      <c r="GM1090" s="24"/>
      <c r="GN1090" s="24"/>
      <c r="GO1090" s="24"/>
      <c r="GP1090" s="24"/>
      <c r="GQ1090" s="24"/>
      <c r="GR1090" s="24"/>
      <c r="GS1090" s="24"/>
      <c r="GT1090" s="24"/>
      <c r="GU1090" s="24"/>
      <c r="GV1090" s="24"/>
      <c r="GW1090" s="24"/>
      <c r="GX1090" s="24"/>
      <c r="GY1090" s="24"/>
      <c r="GZ1090" s="24"/>
      <c r="HA1090" s="24"/>
      <c r="HB1090" s="24"/>
      <c r="HC1090" s="24"/>
      <c r="HD1090" s="24"/>
      <c r="HE1090" s="24"/>
      <c r="HF1090" s="24"/>
      <c r="HG1090" s="24"/>
      <c r="HH1090" s="24"/>
      <c r="HI1090" s="24"/>
      <c r="HJ1090" s="24"/>
      <c r="HK1090" s="24"/>
      <c r="HL1090" s="24"/>
      <c r="HM1090" s="24"/>
      <c r="HN1090" s="24"/>
      <c r="HO1090" s="24"/>
      <c r="HP1090" s="24"/>
      <c r="HQ1090" s="24"/>
      <c r="HR1090" s="24"/>
      <c r="HS1090" s="24"/>
      <c r="HT1090" s="24"/>
      <c r="HU1090" s="24"/>
      <c r="HV1090" s="24"/>
      <c r="HW1090" s="24"/>
      <c r="HX1090" s="24"/>
      <c r="HY1090" s="24"/>
      <c r="HZ1090" s="24"/>
      <c r="IA1090" s="24"/>
      <c r="IB1090" s="24"/>
      <c r="IC1090" s="24"/>
      <c r="ID1090" s="24"/>
    </row>
    <row r="1091" spans="13:238" x14ac:dyDescent="0.3">
      <c r="M1091" s="66"/>
      <c r="BF1091" s="23"/>
      <c r="BG1091" s="24"/>
      <c r="BH1091" s="24"/>
      <c r="BI1091" s="24"/>
      <c r="BJ1091" s="24"/>
      <c r="BK1091" s="24"/>
      <c r="BL1091" s="24"/>
      <c r="BM1091" s="24"/>
      <c r="BN1091" s="24"/>
      <c r="BO1091" s="24"/>
      <c r="BP1091" s="24"/>
      <c r="BQ1091" s="24"/>
      <c r="BR1091" s="24"/>
      <c r="BS1091" s="24"/>
      <c r="BT1091" s="24"/>
      <c r="BU1091" s="24"/>
      <c r="BV1091" s="24"/>
      <c r="BW1091" s="24"/>
      <c r="BX1091" s="24"/>
      <c r="BY1091" s="24"/>
      <c r="BZ1091" s="24"/>
      <c r="CA1091" s="24"/>
      <c r="CB1091" s="24"/>
      <c r="CC1091" s="24"/>
      <c r="CD1091" s="24"/>
      <c r="CE1091" s="24"/>
      <c r="CF1091" s="24"/>
      <c r="CG1091" s="24"/>
      <c r="CH1091" s="24"/>
      <c r="CI1091" s="24"/>
      <c r="CJ1091" s="24"/>
      <c r="CK1091" s="24"/>
      <c r="CL1091" s="24"/>
      <c r="CM1091" s="24"/>
      <c r="CN1091" s="24"/>
      <c r="CO1091" s="24"/>
      <c r="CP1091" s="24"/>
      <c r="CQ1091" s="24"/>
      <c r="CR1091" s="24"/>
      <c r="CS1091" s="24"/>
      <c r="CT1091" s="24"/>
      <c r="CU1091" s="24"/>
      <c r="CV1091" s="24"/>
      <c r="CW1091" s="24"/>
      <c r="CX1091" s="24"/>
      <c r="CY1091" s="24"/>
      <c r="CZ1091" s="24"/>
      <c r="DA1091" s="24"/>
      <c r="DB1091" s="24"/>
      <c r="DC1091" s="24"/>
      <c r="DD1091" s="24"/>
      <c r="DE1091" s="24"/>
      <c r="DF1091" s="24"/>
      <c r="DG1091" s="24"/>
      <c r="DH1091" s="24"/>
      <c r="DI1091" s="24"/>
      <c r="DJ1091" s="24"/>
      <c r="DK1091" s="24"/>
      <c r="DL1091" s="24"/>
      <c r="DM1091" s="24"/>
      <c r="DN1091" s="24"/>
      <c r="DO1091" s="24"/>
      <c r="DP1091" s="24"/>
      <c r="DQ1091" s="24"/>
      <c r="DR1091" s="24"/>
      <c r="DS1091" s="24"/>
      <c r="DT1091" s="24"/>
      <c r="DU1091" s="24"/>
      <c r="DV1091" s="24"/>
      <c r="DW1091" s="24"/>
      <c r="DX1091" s="24"/>
      <c r="DY1091" s="24"/>
      <c r="DZ1091" s="24"/>
      <c r="EA1091" s="24"/>
      <c r="EB1091" s="24"/>
      <c r="EC1091" s="24"/>
      <c r="ED1091" s="24"/>
      <c r="EE1091" s="24"/>
      <c r="EF1091" s="24"/>
      <c r="EG1091" s="24"/>
      <c r="EH1091" s="24"/>
      <c r="EI1091" s="24"/>
      <c r="EJ1091" s="24"/>
      <c r="EK1091" s="24"/>
      <c r="EL1091" s="24"/>
      <c r="EM1091" s="24"/>
      <c r="EN1091" s="24"/>
      <c r="EO1091" s="24"/>
      <c r="EP1091" s="24"/>
      <c r="EQ1091" s="24"/>
      <c r="ER1091" s="24"/>
      <c r="ES1091" s="24"/>
      <c r="ET1091" s="24"/>
      <c r="EU1091" s="24"/>
      <c r="EV1091" s="24"/>
      <c r="EW1091" s="24"/>
      <c r="EX1091" s="24"/>
      <c r="EY1091" s="24"/>
      <c r="EZ1091" s="24"/>
      <c r="FA1091" s="24"/>
      <c r="FB1091" s="24"/>
      <c r="FC1091" s="24"/>
      <c r="FD1091" s="24"/>
      <c r="FE1091" s="24"/>
      <c r="FF1091" s="24"/>
      <c r="FG1091" s="24"/>
      <c r="FH1091" s="24"/>
      <c r="FI1091" s="24"/>
      <c r="FJ1091" s="24"/>
      <c r="FK1091" s="24"/>
      <c r="FL1091" s="24"/>
      <c r="FM1091" s="24"/>
      <c r="FN1091" s="24"/>
      <c r="FO1091" s="24"/>
      <c r="FP1091" s="24"/>
      <c r="FQ1091" s="24"/>
      <c r="FR1091" s="24"/>
      <c r="FS1091" s="24"/>
      <c r="FT1091" s="24"/>
      <c r="FU1091" s="24"/>
      <c r="FV1091" s="24"/>
      <c r="FW1091" s="24"/>
      <c r="FX1091" s="24"/>
      <c r="FY1091" s="24"/>
      <c r="FZ1091" s="24"/>
      <c r="GA1091" s="24"/>
      <c r="GB1091" s="24"/>
      <c r="GC1091" s="24"/>
      <c r="GD1091" s="24"/>
      <c r="GE1091" s="24"/>
      <c r="GF1091" s="24"/>
      <c r="GG1091" s="24"/>
      <c r="GH1091" s="24"/>
      <c r="GI1091" s="24"/>
      <c r="GJ1091" s="24"/>
      <c r="GK1091" s="24"/>
      <c r="GL1091" s="24"/>
      <c r="GM1091" s="24"/>
      <c r="GN1091" s="24"/>
      <c r="GO1091" s="24"/>
      <c r="GP1091" s="24"/>
      <c r="GQ1091" s="24"/>
      <c r="GR1091" s="24"/>
      <c r="GS1091" s="24"/>
      <c r="GT1091" s="24"/>
      <c r="GU1091" s="24"/>
      <c r="GV1091" s="24"/>
      <c r="GW1091" s="24"/>
      <c r="GX1091" s="24"/>
      <c r="GY1091" s="24"/>
      <c r="GZ1091" s="24"/>
      <c r="HA1091" s="24"/>
      <c r="HB1091" s="24"/>
      <c r="HC1091" s="24"/>
      <c r="HD1091" s="24"/>
      <c r="HE1091" s="24"/>
      <c r="HF1091" s="24"/>
      <c r="HG1091" s="24"/>
      <c r="HH1091" s="24"/>
      <c r="HI1091" s="24"/>
      <c r="HJ1091" s="24"/>
      <c r="HK1091" s="24"/>
      <c r="HL1091" s="24"/>
      <c r="HM1091" s="24"/>
      <c r="HN1091" s="24"/>
      <c r="HO1091" s="24"/>
      <c r="HP1091" s="24"/>
      <c r="HQ1091" s="24"/>
      <c r="HR1091" s="24"/>
      <c r="HS1091" s="24"/>
      <c r="HT1091" s="24"/>
      <c r="HU1091" s="24"/>
      <c r="HV1091" s="24"/>
      <c r="HW1091" s="24"/>
      <c r="HX1091" s="24"/>
      <c r="HY1091" s="24"/>
      <c r="HZ1091" s="24"/>
      <c r="IA1091" s="24"/>
      <c r="IB1091" s="24"/>
      <c r="IC1091" s="24"/>
      <c r="ID1091" s="24"/>
    </row>
    <row r="1092" spans="13:238" x14ac:dyDescent="0.3">
      <c r="M1092" s="66"/>
      <c r="BF1092" s="23"/>
      <c r="BG1092" s="24"/>
      <c r="BH1092" s="24"/>
      <c r="BI1092" s="24"/>
      <c r="BJ1092" s="24"/>
      <c r="BK1092" s="24"/>
      <c r="BL1092" s="24"/>
      <c r="BM1092" s="24"/>
      <c r="BN1092" s="24"/>
      <c r="BO1092" s="24"/>
      <c r="BP1092" s="24"/>
      <c r="BQ1092" s="24"/>
      <c r="BR1092" s="24"/>
      <c r="BS1092" s="24"/>
      <c r="BT1092" s="24"/>
      <c r="BU1092" s="24"/>
      <c r="BV1092" s="24"/>
      <c r="BW1092" s="24"/>
      <c r="BX1092" s="24"/>
      <c r="BY1092" s="24"/>
      <c r="BZ1092" s="24"/>
      <c r="CA1092" s="24"/>
      <c r="CB1092" s="24"/>
      <c r="CC1092" s="24"/>
      <c r="CD1092" s="24"/>
      <c r="CE1092" s="24"/>
      <c r="CF1092" s="24"/>
      <c r="CG1092" s="24"/>
      <c r="CH1092" s="24"/>
      <c r="CI1092" s="24"/>
      <c r="CJ1092" s="24"/>
      <c r="CK1092" s="24"/>
      <c r="CL1092" s="24"/>
      <c r="CM1092" s="24"/>
      <c r="CN1092" s="24"/>
      <c r="CO1092" s="24"/>
      <c r="CP1092" s="24"/>
      <c r="CQ1092" s="24"/>
      <c r="CR1092" s="24"/>
      <c r="CS1092" s="24"/>
      <c r="CT1092" s="24"/>
      <c r="CU1092" s="24"/>
      <c r="CV1092" s="24"/>
      <c r="CW1092" s="24"/>
      <c r="CX1092" s="24"/>
      <c r="CY1092" s="24"/>
      <c r="CZ1092" s="24"/>
      <c r="DA1092" s="24"/>
      <c r="DB1092" s="24"/>
      <c r="DC1092" s="24"/>
      <c r="DD1092" s="24"/>
      <c r="DE1092" s="24"/>
      <c r="DF1092" s="24"/>
      <c r="DG1092" s="24"/>
      <c r="DH1092" s="24"/>
      <c r="DI1092" s="24"/>
      <c r="DJ1092" s="24"/>
      <c r="DK1092" s="24"/>
      <c r="DL1092" s="24"/>
      <c r="DM1092" s="24"/>
      <c r="DN1092" s="24"/>
      <c r="DO1092" s="24"/>
      <c r="DP1092" s="24"/>
      <c r="DQ1092" s="24"/>
      <c r="DR1092" s="24"/>
      <c r="DS1092" s="24"/>
      <c r="DT1092" s="24"/>
      <c r="DU1092" s="24"/>
      <c r="DV1092" s="24"/>
      <c r="DW1092" s="24"/>
      <c r="DX1092" s="24"/>
      <c r="DY1092" s="24"/>
      <c r="DZ1092" s="24"/>
      <c r="EA1092" s="24"/>
      <c r="EB1092" s="24"/>
      <c r="EC1092" s="24"/>
      <c r="ED1092" s="24"/>
      <c r="EE1092" s="24"/>
      <c r="EF1092" s="24"/>
      <c r="EG1092" s="24"/>
      <c r="EH1092" s="24"/>
      <c r="EI1092" s="24"/>
      <c r="EJ1092" s="24"/>
      <c r="EK1092" s="24"/>
      <c r="EL1092" s="24"/>
      <c r="EM1092" s="24"/>
      <c r="EN1092" s="24"/>
      <c r="EO1092" s="24"/>
      <c r="EP1092" s="24"/>
      <c r="EQ1092" s="24"/>
      <c r="ER1092" s="24"/>
      <c r="ES1092" s="24"/>
      <c r="ET1092" s="24"/>
      <c r="EU1092" s="24"/>
      <c r="EV1092" s="24"/>
      <c r="EW1092" s="24"/>
      <c r="EX1092" s="24"/>
      <c r="EY1092" s="24"/>
      <c r="EZ1092" s="24"/>
      <c r="FA1092" s="24"/>
      <c r="FB1092" s="24"/>
      <c r="FC1092" s="24"/>
      <c r="FD1092" s="24"/>
      <c r="FE1092" s="24"/>
      <c r="FF1092" s="24"/>
      <c r="FG1092" s="24"/>
      <c r="FH1092" s="24"/>
      <c r="FI1092" s="24"/>
      <c r="FJ1092" s="24"/>
      <c r="FK1092" s="24"/>
      <c r="FL1092" s="24"/>
      <c r="FM1092" s="24"/>
      <c r="FN1092" s="24"/>
      <c r="FO1092" s="24"/>
      <c r="FP1092" s="24"/>
      <c r="FQ1092" s="24"/>
      <c r="FR1092" s="24"/>
      <c r="FS1092" s="24"/>
      <c r="FT1092" s="24"/>
      <c r="FU1092" s="24"/>
      <c r="FV1092" s="24"/>
      <c r="FW1092" s="24"/>
      <c r="FX1092" s="24"/>
      <c r="FY1092" s="24"/>
      <c r="FZ1092" s="24"/>
      <c r="GA1092" s="24"/>
      <c r="GB1092" s="24"/>
      <c r="GC1092" s="24"/>
      <c r="GD1092" s="24"/>
      <c r="GE1092" s="24"/>
      <c r="GF1092" s="24"/>
      <c r="GG1092" s="24"/>
      <c r="GH1092" s="24"/>
      <c r="GI1092" s="24"/>
      <c r="GJ1092" s="24"/>
      <c r="GK1092" s="24"/>
      <c r="GL1092" s="24"/>
      <c r="GM1092" s="24"/>
      <c r="GN1092" s="24"/>
      <c r="GO1092" s="24"/>
      <c r="GP1092" s="24"/>
      <c r="GQ1092" s="24"/>
      <c r="GR1092" s="24"/>
      <c r="GS1092" s="24"/>
      <c r="GT1092" s="24"/>
      <c r="GU1092" s="24"/>
      <c r="GV1092" s="24"/>
      <c r="GW1092" s="24"/>
      <c r="GX1092" s="24"/>
      <c r="GY1092" s="24"/>
      <c r="GZ1092" s="24"/>
      <c r="HA1092" s="24"/>
      <c r="HB1092" s="24"/>
      <c r="HC1092" s="24"/>
      <c r="HD1092" s="24"/>
      <c r="HE1092" s="24"/>
      <c r="HF1092" s="24"/>
      <c r="HG1092" s="24"/>
      <c r="HH1092" s="24"/>
      <c r="HI1092" s="24"/>
      <c r="HJ1092" s="24"/>
      <c r="HK1092" s="24"/>
      <c r="HL1092" s="24"/>
      <c r="HM1092" s="24"/>
      <c r="HN1092" s="24"/>
      <c r="HO1092" s="24"/>
      <c r="HP1092" s="24"/>
      <c r="HQ1092" s="24"/>
      <c r="HR1092" s="24"/>
      <c r="HS1092" s="24"/>
      <c r="HT1092" s="24"/>
      <c r="HU1092" s="24"/>
      <c r="HV1092" s="24"/>
      <c r="HW1092" s="24"/>
      <c r="HX1092" s="24"/>
      <c r="HY1092" s="24"/>
      <c r="HZ1092" s="24"/>
      <c r="IA1092" s="24"/>
      <c r="IB1092" s="24"/>
      <c r="IC1092" s="24"/>
      <c r="ID1092" s="24"/>
    </row>
    <row r="1093" spans="13:238" x14ac:dyDescent="0.3">
      <c r="M1093" s="66"/>
      <c r="BF1093" s="23"/>
      <c r="BG1093" s="24"/>
      <c r="BH1093" s="24"/>
      <c r="BI1093" s="24"/>
      <c r="BJ1093" s="24"/>
      <c r="BK1093" s="24"/>
      <c r="BL1093" s="24"/>
      <c r="BM1093" s="24"/>
      <c r="BN1093" s="24"/>
      <c r="BO1093" s="24"/>
      <c r="BP1093" s="24"/>
      <c r="BQ1093" s="24"/>
      <c r="BR1093" s="24"/>
      <c r="BS1093" s="24"/>
      <c r="BT1093" s="24"/>
      <c r="BU1093" s="24"/>
      <c r="BV1093" s="24"/>
      <c r="BW1093" s="24"/>
      <c r="BX1093" s="24"/>
      <c r="BY1093" s="24"/>
      <c r="BZ1093" s="24"/>
      <c r="CA1093" s="24"/>
      <c r="CB1093" s="24"/>
      <c r="CC1093" s="24"/>
      <c r="CD1093" s="24"/>
      <c r="CE1093" s="24"/>
      <c r="CF1093" s="24"/>
      <c r="CG1093" s="24"/>
      <c r="CH1093" s="24"/>
      <c r="CI1093" s="24"/>
      <c r="CJ1093" s="24"/>
      <c r="CK1093" s="24"/>
      <c r="CL1093" s="24"/>
      <c r="CM1093" s="24"/>
      <c r="CN1093" s="24"/>
      <c r="CO1093" s="24"/>
      <c r="CP1093" s="24"/>
      <c r="CQ1093" s="24"/>
      <c r="CR1093" s="24"/>
      <c r="CS1093" s="24"/>
      <c r="CT1093" s="24"/>
      <c r="CU1093" s="24"/>
      <c r="CV1093" s="24"/>
      <c r="CW1093" s="24"/>
      <c r="CX1093" s="24"/>
      <c r="CY1093" s="24"/>
      <c r="CZ1093" s="24"/>
      <c r="DA1093" s="24"/>
      <c r="DB1093" s="24"/>
      <c r="DC1093" s="24"/>
      <c r="DD1093" s="24"/>
      <c r="DE1093" s="24"/>
      <c r="DF1093" s="24"/>
      <c r="DG1093" s="24"/>
      <c r="DH1093" s="24"/>
      <c r="DI1093" s="24"/>
      <c r="DJ1093" s="24"/>
      <c r="DK1093" s="24"/>
      <c r="DL1093" s="24"/>
      <c r="DM1093" s="24"/>
      <c r="DN1093" s="24"/>
      <c r="DO1093" s="24"/>
      <c r="DP1093" s="24"/>
      <c r="DQ1093" s="24"/>
      <c r="DR1093" s="24"/>
      <c r="DS1093" s="24"/>
      <c r="DT1093" s="24"/>
      <c r="DU1093" s="24"/>
      <c r="DV1093" s="24"/>
      <c r="DW1093" s="24"/>
      <c r="DX1093" s="24"/>
      <c r="DY1093" s="24"/>
      <c r="DZ1093" s="24"/>
      <c r="EA1093" s="24"/>
      <c r="EB1093" s="24"/>
      <c r="EC1093" s="24"/>
      <c r="ED1093" s="24"/>
      <c r="EE1093" s="24"/>
      <c r="EF1093" s="24"/>
      <c r="EG1093" s="24"/>
      <c r="EH1093" s="24"/>
      <c r="EI1093" s="24"/>
      <c r="EJ1093" s="24"/>
      <c r="EK1093" s="24"/>
      <c r="EL1093" s="24"/>
      <c r="EM1093" s="24"/>
      <c r="EN1093" s="24"/>
      <c r="EO1093" s="24"/>
      <c r="EP1093" s="24"/>
      <c r="EQ1093" s="24"/>
      <c r="ER1093" s="24"/>
      <c r="ES1093" s="24"/>
      <c r="ET1093" s="24"/>
      <c r="EU1093" s="24"/>
      <c r="EV1093" s="24"/>
      <c r="EW1093" s="24"/>
      <c r="EX1093" s="24"/>
      <c r="EY1093" s="24"/>
      <c r="EZ1093" s="24"/>
      <c r="FA1093" s="24"/>
      <c r="FB1093" s="24"/>
      <c r="FC1093" s="24"/>
      <c r="FD1093" s="24"/>
      <c r="FE1093" s="24"/>
      <c r="FF1093" s="24"/>
      <c r="FG1093" s="24"/>
      <c r="FH1093" s="24"/>
      <c r="FI1093" s="24"/>
      <c r="FJ1093" s="24"/>
      <c r="FK1093" s="24"/>
      <c r="FL1093" s="24"/>
      <c r="FM1093" s="24"/>
      <c r="FN1093" s="24"/>
      <c r="FO1093" s="24"/>
      <c r="FP1093" s="24"/>
      <c r="FQ1093" s="24"/>
      <c r="FR1093" s="24"/>
      <c r="FS1093" s="24"/>
      <c r="FT1093" s="24"/>
      <c r="FU1093" s="24"/>
      <c r="FV1093" s="24"/>
      <c r="FW1093" s="24"/>
      <c r="FX1093" s="24"/>
      <c r="FY1093" s="24"/>
      <c r="FZ1093" s="24"/>
      <c r="GA1093" s="24"/>
      <c r="GB1093" s="24"/>
      <c r="GC1093" s="24"/>
      <c r="GD1093" s="24"/>
      <c r="GE1093" s="24"/>
      <c r="GF1093" s="24"/>
      <c r="GG1093" s="24"/>
      <c r="GH1093" s="24"/>
      <c r="GI1093" s="24"/>
      <c r="GJ1093" s="24"/>
      <c r="GK1093" s="24"/>
      <c r="GL1093" s="24"/>
      <c r="GM1093" s="24"/>
      <c r="GN1093" s="24"/>
      <c r="GO1093" s="24"/>
      <c r="GP1093" s="24"/>
      <c r="GQ1093" s="24"/>
      <c r="GR1093" s="24"/>
      <c r="GS1093" s="24"/>
      <c r="GT1093" s="24"/>
      <c r="GU1093" s="24"/>
      <c r="GV1093" s="24"/>
      <c r="GW1093" s="24"/>
      <c r="GX1093" s="24"/>
      <c r="GY1093" s="24"/>
      <c r="GZ1093" s="24"/>
      <c r="HA1093" s="24"/>
      <c r="HB1093" s="24"/>
      <c r="HC1093" s="24"/>
      <c r="HD1093" s="24"/>
      <c r="HE1093" s="24"/>
      <c r="HF1093" s="24"/>
      <c r="HG1093" s="24"/>
      <c r="HH1093" s="24"/>
      <c r="HI1093" s="24"/>
      <c r="HJ1093" s="24"/>
      <c r="HK1093" s="24"/>
      <c r="HL1093" s="24"/>
      <c r="HM1093" s="24"/>
      <c r="HN1093" s="24"/>
      <c r="HO1093" s="24"/>
      <c r="HP1093" s="24"/>
      <c r="HQ1093" s="24"/>
      <c r="HR1093" s="24"/>
      <c r="HS1093" s="24"/>
      <c r="HT1093" s="24"/>
      <c r="HU1093" s="24"/>
      <c r="HV1093" s="24"/>
      <c r="HW1093" s="24"/>
      <c r="HX1093" s="24"/>
      <c r="HY1093" s="24"/>
      <c r="HZ1093" s="24"/>
      <c r="IA1093" s="24"/>
      <c r="IB1093" s="24"/>
      <c r="IC1093" s="24"/>
      <c r="ID1093" s="24"/>
    </row>
    <row r="1094" spans="13:238" x14ac:dyDescent="0.3">
      <c r="M1094" s="66"/>
      <c r="BF1094" s="23"/>
      <c r="BG1094" s="24"/>
      <c r="BH1094" s="24"/>
      <c r="BI1094" s="24"/>
      <c r="BJ1094" s="24"/>
      <c r="BK1094" s="24"/>
      <c r="BL1094" s="24"/>
      <c r="BM1094" s="24"/>
      <c r="BN1094" s="24"/>
      <c r="BO1094" s="24"/>
      <c r="BP1094" s="24"/>
      <c r="BQ1094" s="24"/>
      <c r="BR1094" s="24"/>
      <c r="BS1094" s="24"/>
      <c r="BT1094" s="24"/>
      <c r="BU1094" s="24"/>
      <c r="BV1094" s="24"/>
      <c r="BW1094" s="24"/>
      <c r="BX1094" s="24"/>
      <c r="BY1094" s="24"/>
      <c r="BZ1094" s="24"/>
      <c r="CA1094" s="24"/>
      <c r="CB1094" s="24"/>
      <c r="CC1094" s="24"/>
      <c r="CD1094" s="24"/>
      <c r="CE1094" s="24"/>
      <c r="CF1094" s="24"/>
      <c r="CG1094" s="24"/>
      <c r="CH1094" s="24"/>
      <c r="CI1094" s="24"/>
      <c r="CJ1094" s="24"/>
      <c r="CK1094" s="24"/>
      <c r="CL1094" s="24"/>
      <c r="CM1094" s="24"/>
      <c r="CN1094" s="24"/>
      <c r="CO1094" s="24"/>
      <c r="CP1094" s="24"/>
      <c r="CQ1094" s="24"/>
      <c r="CR1094" s="24"/>
      <c r="CS1094" s="24"/>
      <c r="CT1094" s="24"/>
      <c r="CU1094" s="24"/>
      <c r="CV1094" s="24"/>
      <c r="CW1094" s="24"/>
      <c r="CX1094" s="24"/>
      <c r="CY1094" s="24"/>
      <c r="CZ1094" s="24"/>
      <c r="DA1094" s="24"/>
      <c r="DB1094" s="24"/>
      <c r="DC1094" s="24"/>
      <c r="DD1094" s="24"/>
      <c r="DE1094" s="24"/>
      <c r="DF1094" s="24"/>
      <c r="DG1094" s="24"/>
      <c r="DH1094" s="24"/>
      <c r="DI1094" s="24"/>
      <c r="DJ1094" s="24"/>
      <c r="DK1094" s="24"/>
      <c r="DL1094" s="24"/>
      <c r="DM1094" s="24"/>
      <c r="DN1094" s="24"/>
      <c r="DO1094" s="24"/>
      <c r="DP1094" s="24"/>
      <c r="DQ1094" s="24"/>
      <c r="DR1094" s="24"/>
      <c r="DS1094" s="24"/>
      <c r="DT1094" s="24"/>
      <c r="DU1094" s="24"/>
      <c r="DV1094" s="24"/>
      <c r="DW1094" s="24"/>
      <c r="DX1094" s="24"/>
      <c r="DY1094" s="24"/>
      <c r="DZ1094" s="24"/>
      <c r="EA1094" s="24"/>
      <c r="EB1094" s="24"/>
      <c r="EC1094" s="24"/>
      <c r="ED1094" s="24"/>
      <c r="EE1094" s="24"/>
      <c r="EF1094" s="24"/>
      <c r="EG1094" s="24"/>
      <c r="EH1094" s="24"/>
      <c r="EI1094" s="24"/>
      <c r="EJ1094" s="24"/>
      <c r="EK1094" s="24"/>
      <c r="EL1094" s="24"/>
      <c r="EM1094" s="24"/>
      <c r="EN1094" s="24"/>
      <c r="EO1094" s="24"/>
      <c r="EP1094" s="24"/>
      <c r="EQ1094" s="24"/>
      <c r="ER1094" s="24"/>
      <c r="ES1094" s="24"/>
      <c r="ET1094" s="24"/>
      <c r="EU1094" s="24"/>
      <c r="EV1094" s="24"/>
      <c r="EW1094" s="24"/>
      <c r="EX1094" s="24"/>
      <c r="EY1094" s="24"/>
      <c r="EZ1094" s="24"/>
      <c r="FA1094" s="24"/>
      <c r="FB1094" s="24"/>
      <c r="FC1094" s="24"/>
      <c r="FD1094" s="24"/>
      <c r="FE1094" s="24"/>
      <c r="FF1094" s="24"/>
      <c r="FG1094" s="24"/>
      <c r="FH1094" s="24"/>
      <c r="FI1094" s="24"/>
      <c r="FJ1094" s="24"/>
      <c r="FK1094" s="24"/>
      <c r="FL1094" s="24"/>
      <c r="FM1094" s="24"/>
      <c r="FN1094" s="24"/>
      <c r="FO1094" s="24"/>
      <c r="FP1094" s="24"/>
      <c r="FQ1094" s="24"/>
      <c r="FR1094" s="24"/>
      <c r="FS1094" s="24"/>
      <c r="FT1094" s="24"/>
      <c r="FU1094" s="24"/>
      <c r="FV1094" s="24"/>
      <c r="FW1094" s="24"/>
      <c r="FX1094" s="24"/>
      <c r="FY1094" s="24"/>
      <c r="FZ1094" s="24"/>
      <c r="GA1094" s="24"/>
      <c r="GB1094" s="24"/>
      <c r="GC1094" s="24"/>
      <c r="GD1094" s="24"/>
      <c r="GE1094" s="24"/>
      <c r="GF1094" s="24"/>
      <c r="GG1094" s="24"/>
      <c r="GH1094" s="24"/>
      <c r="GI1094" s="24"/>
      <c r="GJ1094" s="24"/>
      <c r="GK1094" s="24"/>
      <c r="GL1094" s="24"/>
      <c r="GM1094" s="24"/>
      <c r="GN1094" s="24"/>
      <c r="GO1094" s="24"/>
      <c r="GP1094" s="24"/>
      <c r="GQ1094" s="24"/>
      <c r="GR1094" s="24"/>
      <c r="GS1094" s="24"/>
      <c r="GT1094" s="24"/>
      <c r="GU1094" s="24"/>
      <c r="GV1094" s="24"/>
      <c r="GW1094" s="24"/>
      <c r="GX1094" s="24"/>
      <c r="GY1094" s="24"/>
      <c r="GZ1094" s="24"/>
      <c r="HA1094" s="24"/>
      <c r="HB1094" s="24"/>
      <c r="HC1094" s="24"/>
      <c r="HD1094" s="24"/>
      <c r="HE1094" s="24"/>
      <c r="HF1094" s="24"/>
      <c r="HG1094" s="24"/>
      <c r="HH1094" s="24"/>
      <c r="HI1094" s="24"/>
      <c r="HJ1094" s="24"/>
      <c r="HK1094" s="24"/>
      <c r="HL1094" s="24"/>
      <c r="HM1094" s="24"/>
      <c r="HN1094" s="24"/>
      <c r="HO1094" s="24"/>
      <c r="HP1094" s="24"/>
      <c r="HQ1094" s="24"/>
      <c r="HR1094" s="24"/>
      <c r="HS1094" s="24"/>
      <c r="HT1094" s="24"/>
      <c r="HU1094" s="24"/>
      <c r="HV1094" s="24"/>
      <c r="HW1094" s="24"/>
      <c r="HX1094" s="24"/>
      <c r="HY1094" s="24"/>
      <c r="HZ1094" s="24"/>
      <c r="IA1094" s="24"/>
      <c r="IB1094" s="24"/>
      <c r="IC1094" s="24"/>
      <c r="ID1094" s="24"/>
    </row>
    <row r="1095" spans="13:238" x14ac:dyDescent="0.3">
      <c r="M1095" s="66"/>
      <c r="BF1095" s="23"/>
      <c r="BG1095" s="24"/>
      <c r="BH1095" s="24"/>
      <c r="BI1095" s="24"/>
      <c r="BJ1095" s="24"/>
      <c r="BK1095" s="24"/>
      <c r="BL1095" s="24"/>
      <c r="BM1095" s="24"/>
      <c r="BN1095" s="24"/>
      <c r="BO1095" s="24"/>
      <c r="BP1095" s="24"/>
      <c r="BQ1095" s="24"/>
      <c r="BR1095" s="24"/>
      <c r="BS1095" s="24"/>
      <c r="BT1095" s="24"/>
      <c r="BU1095" s="24"/>
      <c r="BV1095" s="24"/>
      <c r="BW1095" s="24"/>
      <c r="BX1095" s="24"/>
      <c r="BY1095" s="24"/>
      <c r="BZ1095" s="24"/>
      <c r="CA1095" s="24"/>
      <c r="CB1095" s="24"/>
      <c r="CC1095" s="24"/>
      <c r="CD1095" s="24"/>
      <c r="CE1095" s="24"/>
      <c r="CF1095" s="24"/>
      <c r="CG1095" s="24"/>
      <c r="CH1095" s="24"/>
      <c r="CI1095" s="24"/>
      <c r="CJ1095" s="24"/>
      <c r="CK1095" s="24"/>
      <c r="CL1095" s="24"/>
      <c r="CM1095" s="24"/>
      <c r="CN1095" s="24"/>
      <c r="CO1095" s="24"/>
      <c r="CP1095" s="24"/>
      <c r="CQ1095" s="24"/>
      <c r="CR1095" s="24"/>
      <c r="CS1095" s="24"/>
      <c r="CT1095" s="24"/>
      <c r="CU1095" s="24"/>
      <c r="CV1095" s="24"/>
      <c r="CW1095" s="24"/>
      <c r="CX1095" s="24"/>
      <c r="CY1095" s="24"/>
      <c r="CZ1095" s="24"/>
      <c r="DA1095" s="24"/>
      <c r="DB1095" s="24"/>
      <c r="DC1095" s="24"/>
      <c r="DD1095" s="24"/>
      <c r="DE1095" s="24"/>
      <c r="DF1095" s="24"/>
      <c r="DG1095" s="24"/>
      <c r="DH1095" s="24"/>
      <c r="DI1095" s="24"/>
      <c r="DJ1095" s="24"/>
      <c r="DK1095" s="24"/>
      <c r="DL1095" s="24"/>
      <c r="DM1095" s="24"/>
      <c r="DN1095" s="24"/>
      <c r="DO1095" s="24"/>
      <c r="DP1095" s="24"/>
      <c r="DQ1095" s="24"/>
      <c r="DR1095" s="24"/>
      <c r="DS1095" s="24"/>
      <c r="DT1095" s="24"/>
      <c r="DU1095" s="24"/>
      <c r="DV1095" s="24"/>
      <c r="DW1095" s="24"/>
      <c r="DX1095" s="24"/>
      <c r="DY1095" s="24"/>
      <c r="DZ1095" s="24"/>
      <c r="EA1095" s="24"/>
      <c r="EB1095" s="24"/>
      <c r="EC1095" s="24"/>
      <c r="ED1095" s="24"/>
      <c r="EE1095" s="24"/>
      <c r="EF1095" s="24"/>
      <c r="EG1095" s="24"/>
      <c r="EH1095" s="24"/>
      <c r="EI1095" s="24"/>
      <c r="EJ1095" s="24"/>
      <c r="EK1095" s="24"/>
      <c r="EL1095" s="24"/>
      <c r="EM1095" s="24"/>
      <c r="EN1095" s="24"/>
      <c r="EO1095" s="24"/>
      <c r="EP1095" s="24"/>
      <c r="EQ1095" s="24"/>
      <c r="ER1095" s="24"/>
      <c r="ES1095" s="24"/>
      <c r="ET1095" s="24"/>
      <c r="EU1095" s="24"/>
      <c r="EV1095" s="24"/>
      <c r="EW1095" s="24"/>
      <c r="EX1095" s="24"/>
      <c r="EY1095" s="24"/>
      <c r="EZ1095" s="24"/>
      <c r="FA1095" s="24"/>
      <c r="FB1095" s="24"/>
      <c r="FC1095" s="24"/>
      <c r="FD1095" s="24"/>
      <c r="FE1095" s="24"/>
      <c r="FF1095" s="24"/>
      <c r="FG1095" s="24"/>
      <c r="FH1095" s="24"/>
      <c r="FI1095" s="24"/>
      <c r="FJ1095" s="24"/>
      <c r="FK1095" s="24"/>
      <c r="FL1095" s="24"/>
      <c r="FM1095" s="24"/>
      <c r="FN1095" s="24"/>
      <c r="FO1095" s="24"/>
      <c r="FP1095" s="24"/>
      <c r="FQ1095" s="24"/>
      <c r="FR1095" s="24"/>
      <c r="FS1095" s="24"/>
      <c r="FT1095" s="24"/>
      <c r="FU1095" s="24"/>
      <c r="FV1095" s="24"/>
      <c r="FW1095" s="24"/>
      <c r="FX1095" s="24"/>
      <c r="FY1095" s="24"/>
      <c r="FZ1095" s="24"/>
      <c r="GA1095" s="24"/>
      <c r="GB1095" s="24"/>
      <c r="GC1095" s="24"/>
      <c r="GD1095" s="24"/>
      <c r="GE1095" s="24"/>
      <c r="GF1095" s="24"/>
      <c r="GG1095" s="24"/>
      <c r="GH1095" s="24"/>
      <c r="GI1095" s="24"/>
      <c r="GJ1095" s="24"/>
      <c r="GK1095" s="24"/>
      <c r="GL1095" s="24"/>
      <c r="GM1095" s="24"/>
      <c r="GN1095" s="24"/>
      <c r="GO1095" s="24"/>
      <c r="GP1095" s="24"/>
      <c r="GQ1095" s="24"/>
      <c r="GR1095" s="24"/>
      <c r="GS1095" s="24"/>
      <c r="GT1095" s="24"/>
      <c r="GU1095" s="24"/>
      <c r="GV1095" s="24"/>
      <c r="GW1095" s="24"/>
      <c r="GX1095" s="24"/>
      <c r="GY1095" s="24"/>
      <c r="GZ1095" s="24"/>
      <c r="HA1095" s="24"/>
      <c r="HB1095" s="24"/>
      <c r="HC1095" s="24"/>
      <c r="HD1095" s="24"/>
      <c r="HE1095" s="24"/>
      <c r="HF1095" s="24"/>
      <c r="HG1095" s="24"/>
      <c r="HH1095" s="24"/>
      <c r="HI1095" s="24"/>
      <c r="HJ1095" s="24"/>
      <c r="HK1095" s="24"/>
      <c r="HL1095" s="24"/>
      <c r="HM1095" s="24"/>
      <c r="HN1095" s="24"/>
      <c r="HO1095" s="24"/>
      <c r="HP1095" s="24"/>
      <c r="HQ1095" s="24"/>
      <c r="HR1095" s="24"/>
      <c r="HS1095" s="24"/>
      <c r="HT1095" s="24"/>
      <c r="HU1095" s="24"/>
      <c r="HV1095" s="24"/>
      <c r="HW1095" s="24"/>
      <c r="HX1095" s="24"/>
      <c r="HY1095" s="24"/>
      <c r="HZ1095" s="24"/>
      <c r="IA1095" s="24"/>
      <c r="IB1095" s="24"/>
      <c r="IC1095" s="24"/>
      <c r="ID1095" s="24"/>
    </row>
    <row r="1096" spans="13:238" x14ac:dyDescent="0.3">
      <c r="M1096" s="66"/>
      <c r="BF1096" s="23"/>
      <c r="BG1096" s="24"/>
      <c r="BH1096" s="24"/>
      <c r="BI1096" s="24"/>
      <c r="BJ1096" s="24"/>
      <c r="BK1096" s="24"/>
      <c r="BL1096" s="24"/>
      <c r="BM1096" s="24"/>
      <c r="BN1096" s="24"/>
      <c r="BO1096" s="24"/>
      <c r="BP1096" s="24"/>
      <c r="BQ1096" s="24"/>
      <c r="BR1096" s="24"/>
      <c r="BS1096" s="24"/>
      <c r="BT1096" s="24"/>
      <c r="BU1096" s="24"/>
      <c r="BV1096" s="24"/>
      <c r="BW1096" s="24"/>
      <c r="BX1096" s="24"/>
      <c r="BY1096" s="24"/>
      <c r="BZ1096" s="24"/>
      <c r="CA1096" s="24"/>
      <c r="CB1096" s="24"/>
      <c r="CC1096" s="24"/>
      <c r="CD1096" s="24"/>
      <c r="CE1096" s="24"/>
      <c r="CF1096" s="24"/>
      <c r="CG1096" s="24"/>
      <c r="CH1096" s="24"/>
      <c r="CI1096" s="24"/>
      <c r="CJ1096" s="24"/>
      <c r="CK1096" s="24"/>
      <c r="CL1096" s="24"/>
      <c r="CM1096" s="24"/>
      <c r="CN1096" s="24"/>
      <c r="CO1096" s="24"/>
      <c r="CP1096" s="24"/>
      <c r="CQ1096" s="24"/>
      <c r="CR1096" s="24"/>
      <c r="CS1096" s="24"/>
      <c r="CT1096" s="24"/>
      <c r="CU1096" s="24"/>
      <c r="CV1096" s="24"/>
      <c r="CW1096" s="24"/>
      <c r="CX1096" s="24"/>
      <c r="CY1096" s="24"/>
      <c r="CZ1096" s="24"/>
      <c r="DA1096" s="24"/>
      <c r="DB1096" s="24"/>
      <c r="DC1096" s="24"/>
      <c r="DD1096" s="24"/>
      <c r="DE1096" s="24"/>
      <c r="DF1096" s="24"/>
      <c r="DG1096" s="24"/>
      <c r="DH1096" s="24"/>
      <c r="DI1096" s="24"/>
      <c r="DJ1096" s="24"/>
      <c r="DK1096" s="24"/>
      <c r="DL1096" s="24"/>
      <c r="DM1096" s="24"/>
      <c r="DN1096" s="24"/>
      <c r="DO1096" s="24"/>
      <c r="DP1096" s="24"/>
      <c r="DQ1096" s="24"/>
      <c r="DR1096" s="24"/>
      <c r="DS1096" s="24"/>
      <c r="DT1096" s="24"/>
      <c r="DU1096" s="24"/>
      <c r="DV1096" s="24"/>
      <c r="DW1096" s="24"/>
      <c r="DX1096" s="24"/>
      <c r="DY1096" s="24"/>
      <c r="DZ1096" s="24"/>
      <c r="EA1096" s="24"/>
      <c r="EB1096" s="24"/>
      <c r="EC1096" s="24"/>
      <c r="ED1096" s="24"/>
      <c r="EE1096" s="24"/>
      <c r="EF1096" s="24"/>
      <c r="EG1096" s="24"/>
      <c r="EH1096" s="24"/>
      <c r="EI1096" s="24"/>
      <c r="EJ1096" s="24"/>
      <c r="EK1096" s="24"/>
      <c r="EL1096" s="24"/>
      <c r="EM1096" s="24"/>
      <c r="EN1096" s="24"/>
      <c r="EO1096" s="24"/>
      <c r="EP1096" s="24"/>
      <c r="EQ1096" s="24"/>
      <c r="ER1096" s="24"/>
      <c r="ES1096" s="24"/>
      <c r="ET1096" s="24"/>
      <c r="EU1096" s="24"/>
      <c r="EV1096" s="24"/>
      <c r="EW1096" s="24"/>
      <c r="EX1096" s="24"/>
      <c r="EY1096" s="24"/>
      <c r="EZ1096" s="24"/>
      <c r="FA1096" s="24"/>
      <c r="FB1096" s="24"/>
      <c r="FC1096" s="24"/>
      <c r="FD1096" s="24"/>
      <c r="FE1096" s="24"/>
      <c r="FF1096" s="24"/>
      <c r="FG1096" s="24"/>
      <c r="FH1096" s="24"/>
      <c r="FI1096" s="24"/>
      <c r="FJ1096" s="24"/>
      <c r="FK1096" s="24"/>
      <c r="FL1096" s="24"/>
      <c r="FM1096" s="24"/>
      <c r="FN1096" s="24"/>
      <c r="FO1096" s="24"/>
      <c r="FP1096" s="24"/>
      <c r="FQ1096" s="24"/>
      <c r="FR1096" s="24"/>
      <c r="FS1096" s="24"/>
      <c r="FT1096" s="24"/>
      <c r="FU1096" s="24"/>
      <c r="FV1096" s="24"/>
      <c r="FW1096" s="24"/>
      <c r="FX1096" s="24"/>
      <c r="FY1096" s="24"/>
      <c r="FZ1096" s="24"/>
      <c r="GA1096" s="24"/>
      <c r="GB1096" s="24"/>
      <c r="GC1096" s="24"/>
      <c r="GD1096" s="24"/>
      <c r="GE1096" s="24"/>
      <c r="GF1096" s="24"/>
      <c r="GG1096" s="24"/>
      <c r="GH1096" s="24"/>
      <c r="GI1096" s="24"/>
      <c r="GJ1096" s="24"/>
      <c r="GK1096" s="24"/>
      <c r="GL1096" s="24"/>
      <c r="GM1096" s="24"/>
      <c r="GN1096" s="24"/>
      <c r="GO1096" s="24"/>
      <c r="GP1096" s="24"/>
      <c r="GQ1096" s="24"/>
      <c r="GR1096" s="24"/>
      <c r="GS1096" s="24"/>
      <c r="GT1096" s="24"/>
      <c r="GU1096" s="24"/>
      <c r="GV1096" s="24"/>
      <c r="GW1096" s="24"/>
      <c r="GX1096" s="24"/>
      <c r="GY1096" s="24"/>
      <c r="GZ1096" s="24"/>
      <c r="HA1096" s="24"/>
      <c r="HB1096" s="24"/>
      <c r="HC1096" s="24"/>
      <c r="HD1096" s="24"/>
      <c r="HE1096" s="24"/>
      <c r="HF1096" s="24"/>
      <c r="HG1096" s="24"/>
      <c r="HH1096" s="24"/>
      <c r="HI1096" s="24"/>
      <c r="HJ1096" s="24"/>
      <c r="HK1096" s="24"/>
      <c r="HL1096" s="24"/>
      <c r="HM1096" s="24"/>
      <c r="HN1096" s="24"/>
      <c r="HO1096" s="24"/>
      <c r="HP1096" s="24"/>
      <c r="HQ1096" s="24"/>
      <c r="HR1096" s="24"/>
      <c r="HS1096" s="24"/>
      <c r="HT1096" s="24"/>
      <c r="HU1096" s="24"/>
      <c r="HV1096" s="24"/>
      <c r="HW1096" s="24"/>
      <c r="HX1096" s="24"/>
      <c r="HY1096" s="24"/>
      <c r="HZ1096" s="24"/>
      <c r="IA1096" s="24"/>
      <c r="IB1096" s="24"/>
      <c r="IC1096" s="24"/>
      <c r="ID1096" s="24"/>
    </row>
    <row r="1097" spans="13:238" x14ac:dyDescent="0.3">
      <c r="M1097" s="66"/>
      <c r="BF1097" s="23"/>
      <c r="BG1097" s="24"/>
      <c r="BH1097" s="24"/>
      <c r="BI1097" s="24"/>
      <c r="BJ1097" s="24"/>
      <c r="BK1097" s="24"/>
      <c r="BL1097" s="24"/>
      <c r="BM1097" s="24"/>
      <c r="BN1097" s="24"/>
      <c r="BO1097" s="24"/>
      <c r="BP1097" s="24"/>
      <c r="BQ1097" s="24"/>
      <c r="BR1097" s="24"/>
      <c r="BS1097" s="24"/>
      <c r="BT1097" s="24"/>
      <c r="BU1097" s="24"/>
      <c r="BV1097" s="24"/>
      <c r="BW1097" s="24"/>
      <c r="BX1097" s="24"/>
      <c r="BY1097" s="24"/>
      <c r="BZ1097" s="24"/>
      <c r="CA1097" s="24"/>
      <c r="CB1097" s="24"/>
      <c r="CC1097" s="24"/>
      <c r="CD1097" s="24"/>
      <c r="CE1097" s="24"/>
      <c r="CF1097" s="24"/>
      <c r="CG1097" s="24"/>
      <c r="CH1097" s="24"/>
      <c r="CI1097" s="24"/>
      <c r="CJ1097" s="24"/>
      <c r="CK1097" s="24"/>
      <c r="CL1097" s="24"/>
      <c r="CM1097" s="24"/>
      <c r="CN1097" s="24"/>
      <c r="CO1097" s="24"/>
      <c r="CP1097" s="24"/>
      <c r="CQ1097" s="24"/>
      <c r="CR1097" s="24"/>
      <c r="CS1097" s="24"/>
      <c r="CT1097" s="24"/>
      <c r="CU1097" s="24"/>
      <c r="CV1097" s="24"/>
      <c r="CW1097" s="24"/>
      <c r="CX1097" s="24"/>
      <c r="CY1097" s="24"/>
      <c r="CZ1097" s="24"/>
      <c r="DA1097" s="24"/>
      <c r="DB1097" s="24"/>
      <c r="DC1097" s="24"/>
      <c r="DD1097" s="24"/>
      <c r="DE1097" s="24"/>
      <c r="DF1097" s="24"/>
      <c r="DG1097" s="24"/>
      <c r="DH1097" s="24"/>
      <c r="DI1097" s="24"/>
      <c r="DJ1097" s="24"/>
      <c r="DK1097" s="24"/>
      <c r="DL1097" s="24"/>
      <c r="DM1097" s="24"/>
      <c r="DN1097" s="24"/>
      <c r="DO1097" s="24"/>
      <c r="DP1097" s="24"/>
      <c r="DQ1097" s="24"/>
      <c r="DR1097" s="24"/>
      <c r="DS1097" s="24"/>
      <c r="DT1097" s="24"/>
      <c r="DU1097" s="24"/>
      <c r="DV1097" s="24"/>
      <c r="DW1097" s="24"/>
      <c r="DX1097" s="24"/>
      <c r="DY1097" s="24"/>
      <c r="DZ1097" s="24"/>
      <c r="EA1097" s="24"/>
      <c r="EB1097" s="24"/>
      <c r="EC1097" s="24"/>
      <c r="ED1097" s="24"/>
      <c r="EE1097" s="24"/>
      <c r="EF1097" s="24"/>
      <c r="EG1097" s="24"/>
      <c r="EH1097" s="24"/>
      <c r="EI1097" s="24"/>
      <c r="EJ1097" s="24"/>
      <c r="EK1097" s="24"/>
      <c r="EL1097" s="24"/>
      <c r="EM1097" s="24"/>
      <c r="EN1097" s="24"/>
      <c r="EO1097" s="24"/>
      <c r="EP1097" s="24"/>
      <c r="EQ1097" s="24"/>
      <c r="ER1097" s="24"/>
      <c r="ES1097" s="24"/>
      <c r="ET1097" s="24"/>
      <c r="EU1097" s="24"/>
      <c r="EV1097" s="24"/>
      <c r="EW1097" s="24"/>
      <c r="EX1097" s="24"/>
      <c r="EY1097" s="24"/>
      <c r="EZ1097" s="24"/>
      <c r="FA1097" s="24"/>
      <c r="FB1097" s="24"/>
      <c r="FC1097" s="24"/>
      <c r="FD1097" s="24"/>
      <c r="FE1097" s="24"/>
      <c r="FF1097" s="24"/>
      <c r="FG1097" s="24"/>
      <c r="FH1097" s="24"/>
      <c r="FI1097" s="24"/>
      <c r="FJ1097" s="24"/>
      <c r="FK1097" s="24"/>
      <c r="FL1097" s="24"/>
      <c r="FM1097" s="24"/>
      <c r="FN1097" s="24"/>
      <c r="FO1097" s="24"/>
      <c r="FP1097" s="24"/>
      <c r="FQ1097" s="24"/>
      <c r="FR1097" s="24"/>
      <c r="FS1097" s="24"/>
      <c r="FT1097" s="24"/>
      <c r="FU1097" s="24"/>
      <c r="FV1097" s="24"/>
      <c r="FW1097" s="24"/>
      <c r="FX1097" s="24"/>
      <c r="FY1097" s="24"/>
      <c r="FZ1097" s="24"/>
      <c r="GA1097" s="24"/>
      <c r="GB1097" s="24"/>
      <c r="GC1097" s="24"/>
      <c r="GD1097" s="24"/>
      <c r="GE1097" s="24"/>
      <c r="GF1097" s="24"/>
      <c r="GG1097" s="24"/>
      <c r="GH1097" s="24"/>
      <c r="GI1097" s="24"/>
      <c r="GJ1097" s="24"/>
      <c r="GK1097" s="24"/>
      <c r="GL1097" s="24"/>
      <c r="GM1097" s="24"/>
      <c r="GN1097" s="24"/>
      <c r="GO1097" s="24"/>
      <c r="GP1097" s="24"/>
      <c r="GQ1097" s="24"/>
      <c r="GR1097" s="24"/>
      <c r="GS1097" s="24"/>
      <c r="GT1097" s="24"/>
      <c r="GU1097" s="24"/>
      <c r="GV1097" s="24"/>
      <c r="GW1097" s="24"/>
      <c r="GX1097" s="24"/>
      <c r="GY1097" s="24"/>
      <c r="GZ1097" s="24"/>
      <c r="HA1097" s="24"/>
      <c r="HB1097" s="24"/>
      <c r="HC1097" s="24"/>
      <c r="HD1097" s="24"/>
      <c r="HE1097" s="24"/>
      <c r="HF1097" s="24"/>
      <c r="HG1097" s="24"/>
      <c r="HH1097" s="24"/>
      <c r="HI1097" s="24"/>
      <c r="HJ1097" s="24"/>
      <c r="HK1097" s="24"/>
      <c r="HL1097" s="24"/>
      <c r="HM1097" s="24"/>
      <c r="HN1097" s="24"/>
      <c r="HO1097" s="24"/>
      <c r="HP1097" s="24"/>
      <c r="HQ1097" s="24"/>
      <c r="HR1097" s="24"/>
      <c r="HS1097" s="24"/>
      <c r="HT1097" s="24"/>
      <c r="HU1097" s="24"/>
      <c r="HV1097" s="24"/>
      <c r="HW1097" s="24"/>
      <c r="HX1097" s="24"/>
      <c r="HY1097" s="24"/>
      <c r="HZ1097" s="24"/>
      <c r="IA1097" s="24"/>
      <c r="IB1097" s="24"/>
      <c r="IC1097" s="24"/>
      <c r="ID1097" s="24"/>
    </row>
    <row r="1098" spans="13:238" x14ac:dyDescent="0.3">
      <c r="M1098" s="66"/>
      <c r="BF1098" s="23"/>
      <c r="BG1098" s="24"/>
      <c r="BH1098" s="24"/>
      <c r="BI1098" s="24"/>
      <c r="BJ1098" s="24"/>
      <c r="BK1098" s="24"/>
      <c r="BL1098" s="24"/>
      <c r="BM1098" s="24"/>
      <c r="BN1098" s="24"/>
      <c r="BO1098" s="24"/>
      <c r="BP1098" s="24"/>
      <c r="BQ1098" s="24"/>
      <c r="BR1098" s="24"/>
      <c r="BS1098" s="24"/>
      <c r="BT1098" s="24"/>
      <c r="BU1098" s="24"/>
      <c r="BV1098" s="24"/>
      <c r="BW1098" s="24"/>
      <c r="BX1098" s="24"/>
      <c r="BY1098" s="24"/>
      <c r="BZ1098" s="24"/>
      <c r="CA1098" s="24"/>
      <c r="CB1098" s="24"/>
      <c r="CC1098" s="24"/>
      <c r="CD1098" s="24"/>
      <c r="CE1098" s="24"/>
      <c r="CF1098" s="24"/>
      <c r="CG1098" s="24"/>
      <c r="CH1098" s="24"/>
      <c r="CI1098" s="24"/>
      <c r="CJ1098" s="24"/>
      <c r="CK1098" s="24"/>
      <c r="CL1098" s="24"/>
      <c r="CM1098" s="24"/>
      <c r="CN1098" s="24"/>
      <c r="CO1098" s="24"/>
      <c r="CP1098" s="24"/>
      <c r="CQ1098" s="24"/>
      <c r="CR1098" s="24"/>
      <c r="CS1098" s="24"/>
      <c r="CT1098" s="24"/>
      <c r="CU1098" s="24"/>
      <c r="CV1098" s="24"/>
      <c r="CW1098" s="24"/>
      <c r="CX1098" s="24"/>
      <c r="CY1098" s="24"/>
      <c r="CZ1098" s="24"/>
      <c r="DA1098" s="24"/>
      <c r="DB1098" s="24"/>
      <c r="DC1098" s="24"/>
      <c r="DD1098" s="24"/>
      <c r="DE1098" s="24"/>
      <c r="DF1098" s="24"/>
      <c r="DG1098" s="24"/>
      <c r="DH1098" s="24"/>
      <c r="DI1098" s="24"/>
      <c r="DJ1098" s="24"/>
      <c r="DK1098" s="24"/>
      <c r="DL1098" s="24"/>
      <c r="DM1098" s="24"/>
      <c r="DN1098" s="24"/>
      <c r="DO1098" s="24"/>
      <c r="DP1098" s="24"/>
      <c r="DQ1098" s="24"/>
      <c r="DR1098" s="24"/>
      <c r="DS1098" s="24"/>
      <c r="DT1098" s="24"/>
      <c r="DU1098" s="24"/>
      <c r="DV1098" s="24"/>
      <c r="DW1098" s="24"/>
      <c r="DX1098" s="24"/>
      <c r="DY1098" s="24"/>
      <c r="DZ1098" s="24"/>
      <c r="EA1098" s="24"/>
      <c r="EB1098" s="24"/>
      <c r="EC1098" s="24"/>
      <c r="ED1098" s="24"/>
      <c r="EE1098" s="24"/>
      <c r="EF1098" s="24"/>
      <c r="EG1098" s="24"/>
      <c r="EH1098" s="24"/>
      <c r="EI1098" s="24"/>
      <c r="EJ1098" s="24"/>
      <c r="EK1098" s="24"/>
      <c r="EL1098" s="24"/>
      <c r="EM1098" s="24"/>
      <c r="EN1098" s="24"/>
      <c r="EO1098" s="24"/>
      <c r="EP1098" s="24"/>
      <c r="EQ1098" s="24"/>
      <c r="ER1098" s="24"/>
      <c r="ES1098" s="24"/>
      <c r="ET1098" s="24"/>
      <c r="EU1098" s="24"/>
      <c r="EV1098" s="24"/>
      <c r="EW1098" s="24"/>
      <c r="EX1098" s="24"/>
      <c r="EY1098" s="24"/>
      <c r="EZ1098" s="24"/>
      <c r="FA1098" s="24"/>
      <c r="FB1098" s="24"/>
      <c r="FC1098" s="24"/>
      <c r="FD1098" s="24"/>
      <c r="FE1098" s="24"/>
      <c r="FF1098" s="24"/>
      <c r="FG1098" s="24"/>
      <c r="FH1098" s="24"/>
      <c r="FI1098" s="24"/>
      <c r="FJ1098" s="24"/>
      <c r="FK1098" s="24"/>
      <c r="FL1098" s="24"/>
      <c r="FM1098" s="24"/>
      <c r="FN1098" s="24"/>
      <c r="FO1098" s="24"/>
      <c r="FP1098" s="24"/>
      <c r="FQ1098" s="24"/>
      <c r="FR1098" s="24"/>
      <c r="FS1098" s="24"/>
      <c r="FT1098" s="24"/>
      <c r="FU1098" s="24"/>
      <c r="FV1098" s="24"/>
      <c r="FW1098" s="24"/>
      <c r="FX1098" s="24"/>
      <c r="FY1098" s="24"/>
      <c r="FZ1098" s="24"/>
      <c r="GA1098" s="24"/>
      <c r="GB1098" s="24"/>
      <c r="GC1098" s="24"/>
      <c r="GD1098" s="24"/>
      <c r="GE1098" s="24"/>
      <c r="GF1098" s="24"/>
      <c r="GG1098" s="24"/>
      <c r="GH1098" s="24"/>
      <c r="GI1098" s="24"/>
      <c r="GJ1098" s="24"/>
      <c r="GK1098" s="24"/>
      <c r="GL1098" s="24"/>
      <c r="GM1098" s="24"/>
      <c r="GN1098" s="24"/>
      <c r="GO1098" s="24"/>
      <c r="GP1098" s="24"/>
      <c r="GQ1098" s="24"/>
      <c r="GR1098" s="24"/>
      <c r="GS1098" s="24"/>
      <c r="GT1098" s="24"/>
      <c r="GU1098" s="24"/>
      <c r="GV1098" s="24"/>
      <c r="GW1098" s="24"/>
      <c r="GX1098" s="24"/>
      <c r="GY1098" s="24"/>
      <c r="GZ1098" s="24"/>
      <c r="HA1098" s="24"/>
      <c r="HB1098" s="24"/>
      <c r="HC1098" s="24"/>
      <c r="HD1098" s="24"/>
      <c r="HE1098" s="24"/>
      <c r="HF1098" s="24"/>
      <c r="HG1098" s="24"/>
      <c r="HH1098" s="24"/>
      <c r="HI1098" s="24"/>
      <c r="HJ1098" s="24"/>
      <c r="HK1098" s="24"/>
      <c r="HL1098" s="24"/>
      <c r="HM1098" s="24"/>
      <c r="HN1098" s="24"/>
      <c r="HO1098" s="24"/>
      <c r="HP1098" s="24"/>
      <c r="HQ1098" s="24"/>
      <c r="HR1098" s="24"/>
      <c r="HS1098" s="24"/>
      <c r="HT1098" s="24"/>
      <c r="HU1098" s="24"/>
      <c r="HV1098" s="24"/>
      <c r="HW1098" s="24"/>
      <c r="HX1098" s="24"/>
      <c r="HY1098" s="24"/>
      <c r="HZ1098" s="24"/>
      <c r="IA1098" s="24"/>
      <c r="IB1098" s="24"/>
      <c r="IC1098" s="24"/>
      <c r="ID1098" s="24"/>
    </row>
    <row r="1099" spans="13:238" x14ac:dyDescent="0.3">
      <c r="M1099" s="66"/>
      <c r="BF1099" s="23"/>
      <c r="BG1099" s="24"/>
      <c r="BH1099" s="24"/>
      <c r="BI1099" s="24"/>
      <c r="BJ1099" s="24"/>
      <c r="BK1099" s="24"/>
      <c r="BL1099" s="24"/>
      <c r="BM1099" s="24"/>
      <c r="BN1099" s="24"/>
      <c r="BO1099" s="24"/>
      <c r="BP1099" s="24"/>
      <c r="BQ1099" s="24"/>
      <c r="BR1099" s="24"/>
      <c r="BS1099" s="24"/>
      <c r="BT1099" s="24"/>
      <c r="BU1099" s="24"/>
      <c r="BV1099" s="24"/>
      <c r="BW1099" s="24"/>
      <c r="BX1099" s="24"/>
      <c r="BY1099" s="24"/>
      <c r="BZ1099" s="24"/>
      <c r="CA1099" s="24"/>
      <c r="CB1099" s="24"/>
      <c r="CC1099" s="24"/>
      <c r="CD1099" s="24"/>
      <c r="CE1099" s="24"/>
      <c r="CF1099" s="24"/>
      <c r="CG1099" s="24"/>
      <c r="CH1099" s="24"/>
      <c r="CI1099" s="24"/>
      <c r="CJ1099" s="24"/>
      <c r="CK1099" s="24"/>
      <c r="CL1099" s="24"/>
      <c r="CM1099" s="24"/>
      <c r="CN1099" s="24"/>
      <c r="CO1099" s="24"/>
      <c r="CP1099" s="24"/>
      <c r="CQ1099" s="24"/>
      <c r="CR1099" s="24"/>
      <c r="CS1099" s="24"/>
      <c r="CT1099" s="24"/>
      <c r="CU1099" s="24"/>
      <c r="CV1099" s="24"/>
      <c r="CW1099" s="24"/>
      <c r="CX1099" s="24"/>
      <c r="CY1099" s="24"/>
      <c r="CZ1099" s="24"/>
      <c r="DA1099" s="24"/>
      <c r="DB1099" s="24"/>
      <c r="DC1099" s="24"/>
      <c r="DD1099" s="24"/>
      <c r="DE1099" s="24"/>
      <c r="DF1099" s="24"/>
      <c r="DG1099" s="24"/>
      <c r="DH1099" s="24"/>
      <c r="DI1099" s="24"/>
      <c r="DJ1099" s="24"/>
      <c r="DK1099" s="24"/>
      <c r="DL1099" s="24"/>
      <c r="DM1099" s="24"/>
      <c r="DN1099" s="24"/>
      <c r="DO1099" s="24"/>
      <c r="DP1099" s="24"/>
      <c r="DQ1099" s="24"/>
      <c r="DR1099" s="24"/>
      <c r="DS1099" s="24"/>
      <c r="DT1099" s="24"/>
      <c r="DU1099" s="24"/>
      <c r="DV1099" s="24"/>
      <c r="DW1099" s="24"/>
      <c r="DX1099" s="24"/>
      <c r="DY1099" s="24"/>
      <c r="DZ1099" s="24"/>
      <c r="EA1099" s="24"/>
      <c r="EB1099" s="24"/>
      <c r="EC1099" s="24"/>
      <c r="ED1099" s="24"/>
      <c r="EE1099" s="24"/>
      <c r="EF1099" s="24"/>
      <c r="EG1099" s="24"/>
      <c r="EH1099" s="24"/>
      <c r="EI1099" s="24"/>
      <c r="EJ1099" s="24"/>
      <c r="EK1099" s="24"/>
      <c r="EL1099" s="24"/>
      <c r="EM1099" s="24"/>
      <c r="EN1099" s="24"/>
      <c r="EO1099" s="24"/>
      <c r="EP1099" s="24"/>
      <c r="EQ1099" s="24"/>
      <c r="ER1099" s="24"/>
      <c r="ES1099" s="24"/>
      <c r="ET1099" s="24"/>
      <c r="EU1099" s="24"/>
      <c r="EV1099" s="24"/>
      <c r="EW1099" s="24"/>
      <c r="EX1099" s="24"/>
      <c r="EY1099" s="24"/>
      <c r="EZ1099" s="24"/>
      <c r="FA1099" s="24"/>
      <c r="FB1099" s="24"/>
      <c r="FC1099" s="24"/>
      <c r="FD1099" s="24"/>
      <c r="FE1099" s="24"/>
      <c r="FF1099" s="24"/>
      <c r="FG1099" s="24"/>
      <c r="FH1099" s="24"/>
      <c r="FI1099" s="24"/>
      <c r="FJ1099" s="24"/>
      <c r="FK1099" s="24"/>
      <c r="FL1099" s="24"/>
      <c r="FM1099" s="24"/>
      <c r="FN1099" s="24"/>
      <c r="FO1099" s="24"/>
      <c r="FP1099" s="24"/>
      <c r="FQ1099" s="24"/>
      <c r="FR1099" s="24"/>
      <c r="FS1099" s="24"/>
      <c r="FT1099" s="24"/>
      <c r="FU1099" s="24"/>
      <c r="FV1099" s="24"/>
      <c r="FW1099" s="24"/>
      <c r="FX1099" s="24"/>
      <c r="FY1099" s="24"/>
      <c r="FZ1099" s="24"/>
      <c r="GA1099" s="24"/>
      <c r="GB1099" s="24"/>
      <c r="GC1099" s="24"/>
      <c r="GD1099" s="24"/>
      <c r="GE1099" s="24"/>
      <c r="GF1099" s="24"/>
      <c r="GG1099" s="24"/>
      <c r="GH1099" s="24"/>
      <c r="GI1099" s="24"/>
      <c r="GJ1099" s="24"/>
      <c r="GK1099" s="24"/>
      <c r="GL1099" s="24"/>
      <c r="GM1099" s="24"/>
      <c r="GN1099" s="24"/>
      <c r="GO1099" s="24"/>
      <c r="GP1099" s="24"/>
      <c r="GQ1099" s="24"/>
      <c r="GR1099" s="24"/>
      <c r="GS1099" s="24"/>
      <c r="GT1099" s="24"/>
      <c r="GU1099" s="24"/>
      <c r="GV1099" s="24"/>
      <c r="GW1099" s="24"/>
      <c r="GX1099" s="24"/>
      <c r="GY1099" s="24"/>
      <c r="GZ1099" s="24"/>
      <c r="HA1099" s="24"/>
      <c r="HB1099" s="24"/>
      <c r="HC1099" s="24"/>
      <c r="HD1099" s="24"/>
      <c r="HE1099" s="24"/>
      <c r="HF1099" s="24"/>
      <c r="HG1099" s="24"/>
      <c r="HH1099" s="24"/>
      <c r="HI1099" s="24"/>
      <c r="HJ1099" s="24"/>
      <c r="HK1099" s="24"/>
      <c r="HL1099" s="24"/>
      <c r="HM1099" s="24"/>
      <c r="HN1099" s="24"/>
      <c r="HO1099" s="24"/>
      <c r="HP1099" s="24"/>
      <c r="HQ1099" s="24"/>
      <c r="HR1099" s="24"/>
      <c r="HS1099" s="24"/>
      <c r="HT1099" s="24"/>
      <c r="HU1099" s="24"/>
      <c r="HV1099" s="24"/>
      <c r="HW1099" s="24"/>
      <c r="HX1099" s="24"/>
      <c r="HY1099" s="24"/>
      <c r="HZ1099" s="24"/>
      <c r="IA1099" s="24"/>
      <c r="IB1099" s="24"/>
      <c r="IC1099" s="24"/>
      <c r="ID1099" s="24"/>
    </row>
    <row r="1100" spans="13:238" x14ac:dyDescent="0.3">
      <c r="M1100" s="66"/>
      <c r="BF1100" s="23"/>
      <c r="BG1100" s="24"/>
      <c r="BH1100" s="24"/>
      <c r="BI1100" s="24"/>
      <c r="BJ1100" s="24"/>
      <c r="BK1100" s="24"/>
      <c r="BL1100" s="24"/>
      <c r="BM1100" s="24"/>
      <c r="BN1100" s="24"/>
      <c r="BO1100" s="24"/>
      <c r="BP1100" s="24"/>
      <c r="BQ1100" s="24"/>
      <c r="BR1100" s="24"/>
      <c r="BS1100" s="24"/>
      <c r="BT1100" s="24"/>
      <c r="BU1100" s="24"/>
      <c r="BV1100" s="24"/>
      <c r="BW1100" s="24"/>
      <c r="BX1100" s="24"/>
      <c r="BY1100" s="24"/>
      <c r="BZ1100" s="24"/>
      <c r="CA1100" s="24"/>
      <c r="CB1100" s="24"/>
      <c r="CC1100" s="24"/>
      <c r="CD1100" s="24"/>
      <c r="CE1100" s="24"/>
      <c r="CF1100" s="24"/>
      <c r="CG1100" s="24"/>
      <c r="CH1100" s="24"/>
      <c r="CI1100" s="24"/>
      <c r="CJ1100" s="24"/>
      <c r="CK1100" s="24"/>
      <c r="CL1100" s="24"/>
      <c r="CM1100" s="24"/>
      <c r="CN1100" s="24"/>
      <c r="CO1100" s="24"/>
      <c r="CP1100" s="24"/>
      <c r="CQ1100" s="24"/>
      <c r="CR1100" s="24"/>
      <c r="CS1100" s="24"/>
      <c r="CT1100" s="24"/>
      <c r="CU1100" s="24"/>
      <c r="CV1100" s="24"/>
      <c r="CW1100" s="24"/>
      <c r="CX1100" s="24"/>
      <c r="CY1100" s="24"/>
      <c r="CZ1100" s="24"/>
      <c r="DA1100" s="24"/>
      <c r="DB1100" s="24"/>
      <c r="DC1100" s="24"/>
      <c r="DD1100" s="24"/>
      <c r="DE1100" s="24"/>
      <c r="DF1100" s="24"/>
      <c r="DG1100" s="24"/>
      <c r="DH1100" s="24"/>
      <c r="DI1100" s="24"/>
      <c r="DJ1100" s="24"/>
      <c r="DK1100" s="24"/>
      <c r="DL1100" s="24"/>
      <c r="DM1100" s="24"/>
      <c r="DN1100" s="24"/>
      <c r="DO1100" s="24"/>
      <c r="DP1100" s="24"/>
      <c r="DQ1100" s="24"/>
      <c r="DR1100" s="24"/>
      <c r="DS1100" s="24"/>
      <c r="DT1100" s="24"/>
      <c r="DU1100" s="24"/>
      <c r="DV1100" s="24"/>
      <c r="DW1100" s="24"/>
      <c r="DX1100" s="24"/>
      <c r="DY1100" s="24"/>
      <c r="DZ1100" s="24"/>
      <c r="EA1100" s="24"/>
      <c r="EB1100" s="24"/>
      <c r="EC1100" s="24"/>
      <c r="ED1100" s="24"/>
      <c r="EE1100" s="24"/>
      <c r="EF1100" s="24"/>
      <c r="EG1100" s="24"/>
      <c r="EH1100" s="24"/>
      <c r="EI1100" s="24"/>
      <c r="EJ1100" s="24"/>
      <c r="EK1100" s="24"/>
      <c r="EL1100" s="24"/>
      <c r="EM1100" s="24"/>
      <c r="EN1100" s="24"/>
      <c r="EO1100" s="24"/>
      <c r="EP1100" s="24"/>
      <c r="EQ1100" s="24"/>
      <c r="ER1100" s="24"/>
      <c r="ES1100" s="24"/>
      <c r="ET1100" s="24"/>
      <c r="EU1100" s="24"/>
      <c r="EV1100" s="24"/>
      <c r="EW1100" s="24"/>
      <c r="EX1100" s="24"/>
      <c r="EY1100" s="24"/>
      <c r="EZ1100" s="24"/>
      <c r="FA1100" s="24"/>
      <c r="FB1100" s="24"/>
      <c r="FC1100" s="24"/>
      <c r="FD1100" s="24"/>
      <c r="FE1100" s="24"/>
      <c r="FF1100" s="24"/>
      <c r="FG1100" s="24"/>
      <c r="FH1100" s="24"/>
      <c r="FI1100" s="24"/>
      <c r="FJ1100" s="24"/>
      <c r="FK1100" s="24"/>
      <c r="FL1100" s="24"/>
      <c r="FM1100" s="24"/>
      <c r="FN1100" s="24"/>
      <c r="FO1100" s="24"/>
      <c r="FP1100" s="24"/>
      <c r="FQ1100" s="24"/>
      <c r="FR1100" s="24"/>
      <c r="FS1100" s="24"/>
      <c r="FT1100" s="24"/>
      <c r="FU1100" s="24"/>
      <c r="FV1100" s="24"/>
      <c r="FW1100" s="24"/>
      <c r="FX1100" s="24"/>
      <c r="FY1100" s="24"/>
      <c r="FZ1100" s="24"/>
      <c r="GA1100" s="24"/>
      <c r="GB1100" s="24"/>
      <c r="GC1100" s="24"/>
      <c r="GD1100" s="24"/>
      <c r="GE1100" s="24"/>
      <c r="GF1100" s="24"/>
      <c r="GG1100" s="24"/>
      <c r="GH1100" s="24"/>
      <c r="GI1100" s="24"/>
      <c r="GJ1100" s="24"/>
      <c r="GK1100" s="24"/>
      <c r="GL1100" s="24"/>
      <c r="GM1100" s="24"/>
      <c r="GN1100" s="24"/>
      <c r="GO1100" s="24"/>
      <c r="GP1100" s="24"/>
      <c r="GQ1100" s="24"/>
      <c r="GR1100" s="24"/>
      <c r="GS1100" s="24"/>
      <c r="GT1100" s="24"/>
      <c r="GU1100" s="24"/>
      <c r="GV1100" s="24"/>
      <c r="GW1100" s="24"/>
      <c r="GX1100" s="24"/>
      <c r="GY1100" s="24"/>
      <c r="GZ1100" s="24"/>
      <c r="HA1100" s="24"/>
      <c r="HB1100" s="24"/>
      <c r="HC1100" s="24"/>
      <c r="HD1100" s="24"/>
      <c r="HE1100" s="24"/>
      <c r="HF1100" s="24"/>
      <c r="HG1100" s="24"/>
      <c r="HH1100" s="24"/>
      <c r="HI1100" s="24"/>
      <c r="HJ1100" s="24"/>
      <c r="HK1100" s="24"/>
      <c r="HL1100" s="24"/>
      <c r="HM1100" s="24"/>
      <c r="HN1100" s="24"/>
      <c r="HO1100" s="24"/>
      <c r="HP1100" s="24"/>
      <c r="HQ1100" s="24"/>
      <c r="HR1100" s="24"/>
      <c r="HS1100" s="24"/>
      <c r="HT1100" s="24"/>
      <c r="HU1100" s="24"/>
      <c r="HV1100" s="24"/>
      <c r="HW1100" s="24"/>
      <c r="HX1100" s="24"/>
      <c r="HY1100" s="24"/>
      <c r="HZ1100" s="24"/>
      <c r="IA1100" s="24"/>
      <c r="IB1100" s="24"/>
      <c r="IC1100" s="24"/>
      <c r="ID1100" s="24"/>
    </row>
    <row r="1101" spans="13:238" x14ac:dyDescent="0.3">
      <c r="M1101" s="66"/>
      <c r="BF1101" s="23"/>
      <c r="BG1101" s="24"/>
      <c r="BH1101" s="24"/>
      <c r="BI1101" s="24"/>
      <c r="BJ1101" s="24"/>
      <c r="BK1101" s="24"/>
      <c r="BL1101" s="24"/>
      <c r="BM1101" s="24"/>
      <c r="BN1101" s="24"/>
      <c r="BO1101" s="24"/>
      <c r="BP1101" s="24"/>
      <c r="BQ1101" s="24"/>
      <c r="BR1101" s="24"/>
      <c r="BS1101" s="24"/>
      <c r="BT1101" s="24"/>
      <c r="BU1101" s="24"/>
      <c r="BV1101" s="24"/>
      <c r="BW1101" s="24"/>
      <c r="BX1101" s="24"/>
      <c r="BY1101" s="24"/>
      <c r="BZ1101" s="24"/>
      <c r="CA1101" s="24"/>
      <c r="CB1101" s="24"/>
      <c r="CC1101" s="24"/>
      <c r="CD1101" s="24"/>
      <c r="CE1101" s="24"/>
      <c r="CF1101" s="24"/>
      <c r="CG1101" s="24"/>
      <c r="CH1101" s="24"/>
      <c r="CI1101" s="24"/>
      <c r="CJ1101" s="24"/>
      <c r="CK1101" s="24"/>
      <c r="CL1101" s="24"/>
      <c r="CM1101" s="24"/>
      <c r="CN1101" s="24"/>
      <c r="CO1101" s="24"/>
      <c r="CP1101" s="24"/>
      <c r="CQ1101" s="24"/>
      <c r="CR1101" s="24"/>
      <c r="CS1101" s="24"/>
      <c r="CT1101" s="24"/>
      <c r="CU1101" s="24"/>
      <c r="CV1101" s="24"/>
      <c r="CW1101" s="24"/>
      <c r="CX1101" s="24"/>
      <c r="CY1101" s="24"/>
      <c r="CZ1101" s="24"/>
      <c r="DA1101" s="24"/>
      <c r="DB1101" s="24"/>
      <c r="DC1101" s="24"/>
      <c r="DD1101" s="24"/>
      <c r="DE1101" s="24"/>
      <c r="DF1101" s="24"/>
      <c r="DG1101" s="24"/>
      <c r="DH1101" s="24"/>
      <c r="DI1101" s="24"/>
      <c r="DJ1101" s="24"/>
      <c r="DK1101" s="24"/>
      <c r="DL1101" s="24"/>
      <c r="DM1101" s="24"/>
      <c r="DN1101" s="24"/>
      <c r="DO1101" s="24"/>
      <c r="DP1101" s="24"/>
      <c r="DQ1101" s="24"/>
      <c r="DR1101" s="24"/>
      <c r="DS1101" s="24"/>
      <c r="DT1101" s="24"/>
      <c r="DU1101" s="24"/>
      <c r="DV1101" s="24"/>
      <c r="DW1101" s="24"/>
      <c r="DX1101" s="24"/>
      <c r="DY1101" s="24"/>
      <c r="DZ1101" s="24"/>
      <c r="EA1101" s="24"/>
      <c r="EB1101" s="24"/>
      <c r="EC1101" s="24"/>
      <c r="ED1101" s="24"/>
      <c r="EE1101" s="24"/>
      <c r="EF1101" s="24"/>
      <c r="EG1101" s="24"/>
      <c r="EH1101" s="24"/>
      <c r="EI1101" s="24"/>
      <c r="EJ1101" s="24"/>
      <c r="EK1101" s="24"/>
      <c r="EL1101" s="24"/>
      <c r="EM1101" s="24"/>
      <c r="EN1101" s="24"/>
      <c r="EO1101" s="24"/>
      <c r="EP1101" s="24"/>
      <c r="EQ1101" s="24"/>
      <c r="ER1101" s="24"/>
      <c r="ES1101" s="24"/>
      <c r="ET1101" s="24"/>
      <c r="EU1101" s="24"/>
      <c r="EV1101" s="24"/>
      <c r="EW1101" s="24"/>
      <c r="EX1101" s="24"/>
      <c r="EY1101" s="24"/>
      <c r="EZ1101" s="24"/>
      <c r="FA1101" s="24"/>
      <c r="FB1101" s="24"/>
      <c r="FC1101" s="24"/>
      <c r="FD1101" s="24"/>
      <c r="FE1101" s="24"/>
      <c r="FF1101" s="24"/>
      <c r="FG1101" s="24"/>
      <c r="FH1101" s="24"/>
      <c r="FI1101" s="24"/>
      <c r="FJ1101" s="24"/>
      <c r="FK1101" s="24"/>
      <c r="FL1101" s="24"/>
      <c r="FM1101" s="24"/>
      <c r="FN1101" s="24"/>
      <c r="FO1101" s="24"/>
      <c r="FP1101" s="24"/>
      <c r="FQ1101" s="24"/>
      <c r="FR1101" s="24"/>
      <c r="FS1101" s="24"/>
      <c r="FT1101" s="24"/>
      <c r="FU1101" s="24"/>
      <c r="FV1101" s="24"/>
      <c r="FW1101" s="24"/>
      <c r="FX1101" s="24"/>
      <c r="FY1101" s="24"/>
      <c r="FZ1101" s="24"/>
      <c r="GA1101" s="24"/>
      <c r="GB1101" s="24"/>
      <c r="GC1101" s="24"/>
      <c r="GD1101" s="24"/>
      <c r="GE1101" s="24"/>
      <c r="GF1101" s="24"/>
      <c r="GG1101" s="24"/>
      <c r="GH1101" s="24"/>
      <c r="GI1101" s="24"/>
      <c r="GJ1101" s="24"/>
      <c r="GK1101" s="24"/>
      <c r="GL1101" s="24"/>
      <c r="GM1101" s="24"/>
      <c r="GN1101" s="24"/>
      <c r="GO1101" s="24"/>
      <c r="GP1101" s="24"/>
      <c r="GQ1101" s="24"/>
      <c r="GR1101" s="24"/>
      <c r="GS1101" s="24"/>
      <c r="GT1101" s="24"/>
      <c r="GU1101" s="24"/>
      <c r="GV1101" s="24"/>
      <c r="GW1101" s="24"/>
      <c r="GX1101" s="24"/>
      <c r="GY1101" s="24"/>
      <c r="GZ1101" s="24"/>
      <c r="HA1101" s="24"/>
      <c r="HB1101" s="24"/>
      <c r="HC1101" s="24"/>
      <c r="HD1101" s="24"/>
      <c r="HE1101" s="24"/>
      <c r="HF1101" s="24"/>
      <c r="HG1101" s="24"/>
      <c r="HH1101" s="24"/>
      <c r="HI1101" s="24"/>
      <c r="HJ1101" s="24"/>
      <c r="HK1101" s="24"/>
      <c r="HL1101" s="24"/>
      <c r="HM1101" s="24"/>
      <c r="HN1101" s="24"/>
      <c r="HO1101" s="24"/>
      <c r="HP1101" s="24"/>
      <c r="HQ1101" s="24"/>
      <c r="HR1101" s="24"/>
      <c r="HS1101" s="24"/>
      <c r="HT1101" s="24"/>
      <c r="HU1101" s="24"/>
      <c r="HV1101" s="24"/>
      <c r="HW1101" s="24"/>
      <c r="HX1101" s="24"/>
      <c r="HY1101" s="24"/>
      <c r="HZ1101" s="24"/>
      <c r="IA1101" s="24"/>
      <c r="IB1101" s="24"/>
      <c r="IC1101" s="24"/>
      <c r="ID1101" s="24"/>
    </row>
    <row r="1102" spans="13:238" x14ac:dyDescent="0.3">
      <c r="M1102" s="66"/>
      <c r="BF1102" s="23"/>
      <c r="BG1102" s="24"/>
      <c r="BH1102" s="24"/>
      <c r="BI1102" s="24"/>
      <c r="BJ1102" s="24"/>
      <c r="BK1102" s="24"/>
      <c r="BL1102" s="24"/>
      <c r="BM1102" s="24"/>
      <c r="BN1102" s="24"/>
      <c r="BO1102" s="24"/>
      <c r="BP1102" s="24"/>
      <c r="BQ1102" s="24"/>
      <c r="BR1102" s="24"/>
      <c r="BS1102" s="24"/>
      <c r="BT1102" s="24"/>
      <c r="BU1102" s="24"/>
      <c r="BV1102" s="24"/>
      <c r="BW1102" s="24"/>
      <c r="BX1102" s="24"/>
      <c r="BY1102" s="24"/>
      <c r="BZ1102" s="24"/>
      <c r="CA1102" s="24"/>
      <c r="CB1102" s="24"/>
      <c r="CC1102" s="24"/>
      <c r="CD1102" s="24"/>
      <c r="CE1102" s="24"/>
      <c r="CF1102" s="24"/>
      <c r="CG1102" s="24"/>
      <c r="CH1102" s="24"/>
      <c r="CI1102" s="24"/>
      <c r="CJ1102" s="24"/>
      <c r="CK1102" s="24"/>
      <c r="CL1102" s="24"/>
      <c r="CM1102" s="24"/>
      <c r="CN1102" s="24"/>
      <c r="CO1102" s="24"/>
      <c r="CP1102" s="24"/>
      <c r="CQ1102" s="24"/>
      <c r="CR1102" s="24"/>
      <c r="CS1102" s="24"/>
      <c r="CT1102" s="24"/>
      <c r="CU1102" s="24"/>
      <c r="CV1102" s="24"/>
      <c r="CW1102" s="24"/>
      <c r="CX1102" s="24"/>
      <c r="CY1102" s="24"/>
      <c r="CZ1102" s="24"/>
      <c r="DA1102" s="24"/>
      <c r="DB1102" s="24"/>
      <c r="DC1102" s="24"/>
      <c r="DD1102" s="24"/>
      <c r="DE1102" s="24"/>
      <c r="DF1102" s="24"/>
      <c r="DG1102" s="24"/>
      <c r="DH1102" s="24"/>
      <c r="DI1102" s="24"/>
      <c r="DJ1102" s="24"/>
      <c r="DK1102" s="24"/>
      <c r="DL1102" s="24"/>
      <c r="DM1102" s="24"/>
      <c r="DN1102" s="24"/>
      <c r="DO1102" s="24"/>
      <c r="DP1102" s="24"/>
      <c r="DQ1102" s="24"/>
      <c r="DR1102" s="24"/>
      <c r="DS1102" s="24"/>
      <c r="DT1102" s="24"/>
      <c r="DU1102" s="24"/>
      <c r="DV1102" s="24"/>
      <c r="DW1102" s="24"/>
      <c r="DX1102" s="24"/>
      <c r="DY1102" s="24"/>
      <c r="DZ1102" s="24"/>
      <c r="EA1102" s="24"/>
      <c r="EB1102" s="24"/>
      <c r="EC1102" s="24"/>
      <c r="ED1102" s="24"/>
      <c r="EE1102" s="24"/>
      <c r="EF1102" s="24"/>
      <c r="EG1102" s="24"/>
      <c r="EH1102" s="24"/>
      <c r="EI1102" s="24"/>
      <c r="EJ1102" s="24"/>
      <c r="EK1102" s="24"/>
      <c r="EL1102" s="24"/>
      <c r="EM1102" s="24"/>
      <c r="EN1102" s="24"/>
      <c r="EO1102" s="24"/>
      <c r="EP1102" s="24"/>
      <c r="EQ1102" s="24"/>
      <c r="ER1102" s="24"/>
      <c r="ES1102" s="24"/>
      <c r="ET1102" s="24"/>
      <c r="EU1102" s="24"/>
      <c r="EV1102" s="24"/>
      <c r="EW1102" s="24"/>
      <c r="EX1102" s="24"/>
      <c r="EY1102" s="24"/>
      <c r="EZ1102" s="24"/>
      <c r="FA1102" s="24"/>
      <c r="FB1102" s="24"/>
      <c r="FC1102" s="24"/>
      <c r="FD1102" s="24"/>
      <c r="FE1102" s="24"/>
      <c r="FF1102" s="24"/>
      <c r="FG1102" s="24"/>
      <c r="FH1102" s="24"/>
      <c r="FI1102" s="24"/>
      <c r="FJ1102" s="24"/>
      <c r="FK1102" s="24"/>
      <c r="FL1102" s="24"/>
      <c r="FM1102" s="24"/>
      <c r="FN1102" s="24"/>
      <c r="FO1102" s="24"/>
      <c r="FP1102" s="24"/>
      <c r="FQ1102" s="24"/>
      <c r="FR1102" s="24"/>
      <c r="FS1102" s="24"/>
      <c r="FT1102" s="24"/>
      <c r="FU1102" s="24"/>
      <c r="FV1102" s="24"/>
      <c r="FW1102" s="24"/>
      <c r="FX1102" s="24"/>
      <c r="FY1102" s="24"/>
      <c r="FZ1102" s="24"/>
      <c r="GA1102" s="24"/>
      <c r="GB1102" s="24"/>
      <c r="GC1102" s="24"/>
      <c r="GD1102" s="24"/>
      <c r="GE1102" s="24"/>
      <c r="GF1102" s="24"/>
      <c r="GG1102" s="24"/>
      <c r="GH1102" s="24"/>
      <c r="GI1102" s="24"/>
      <c r="GJ1102" s="24"/>
      <c r="GK1102" s="24"/>
      <c r="GL1102" s="24"/>
      <c r="GM1102" s="24"/>
      <c r="GN1102" s="24"/>
      <c r="GO1102" s="24"/>
      <c r="GP1102" s="24"/>
      <c r="GQ1102" s="24"/>
      <c r="GR1102" s="24"/>
      <c r="GS1102" s="24"/>
      <c r="GT1102" s="24"/>
      <c r="GU1102" s="24"/>
      <c r="GV1102" s="24"/>
      <c r="GW1102" s="24"/>
      <c r="GX1102" s="24"/>
      <c r="GY1102" s="24"/>
      <c r="GZ1102" s="24"/>
      <c r="HA1102" s="24"/>
      <c r="HB1102" s="24"/>
      <c r="HC1102" s="24"/>
      <c r="HD1102" s="24"/>
      <c r="HE1102" s="24"/>
      <c r="HF1102" s="24"/>
      <c r="HG1102" s="24"/>
      <c r="HH1102" s="24"/>
      <c r="HI1102" s="24"/>
      <c r="HJ1102" s="24"/>
      <c r="HK1102" s="24"/>
      <c r="HL1102" s="24"/>
      <c r="HM1102" s="24"/>
      <c r="HN1102" s="24"/>
      <c r="HO1102" s="24"/>
      <c r="HP1102" s="24"/>
      <c r="HQ1102" s="24"/>
      <c r="HR1102" s="24"/>
      <c r="HS1102" s="24"/>
      <c r="HT1102" s="24"/>
      <c r="HU1102" s="24"/>
      <c r="HV1102" s="24"/>
      <c r="HW1102" s="24"/>
      <c r="HX1102" s="24"/>
      <c r="HY1102" s="24"/>
      <c r="HZ1102" s="24"/>
      <c r="IA1102" s="24"/>
      <c r="IB1102" s="24"/>
      <c r="IC1102" s="24"/>
      <c r="ID1102" s="24"/>
    </row>
    <row r="1103" spans="13:238" x14ac:dyDescent="0.3">
      <c r="M1103" s="66"/>
      <c r="BF1103" s="23"/>
      <c r="BG1103" s="24"/>
      <c r="BH1103" s="24"/>
      <c r="BI1103" s="24"/>
      <c r="BJ1103" s="24"/>
      <c r="BK1103" s="24"/>
      <c r="BL1103" s="24"/>
      <c r="BM1103" s="24"/>
      <c r="BN1103" s="24"/>
      <c r="BO1103" s="24"/>
      <c r="BP1103" s="24"/>
      <c r="BQ1103" s="24"/>
      <c r="BR1103" s="24"/>
      <c r="BS1103" s="24"/>
      <c r="BT1103" s="24"/>
      <c r="BU1103" s="24"/>
      <c r="BV1103" s="24"/>
      <c r="BW1103" s="24"/>
      <c r="BX1103" s="24"/>
      <c r="BY1103" s="24"/>
      <c r="BZ1103" s="24"/>
      <c r="CA1103" s="24"/>
      <c r="CB1103" s="24"/>
      <c r="CC1103" s="24"/>
      <c r="CD1103" s="24"/>
      <c r="CE1103" s="24"/>
      <c r="CF1103" s="24"/>
      <c r="CG1103" s="24"/>
      <c r="CH1103" s="24"/>
      <c r="CI1103" s="24"/>
      <c r="CJ1103" s="24"/>
      <c r="CK1103" s="24"/>
      <c r="CL1103" s="24"/>
      <c r="CM1103" s="24"/>
      <c r="CN1103" s="24"/>
      <c r="CO1103" s="24"/>
      <c r="CP1103" s="24"/>
      <c r="CQ1103" s="24"/>
      <c r="CR1103" s="24"/>
      <c r="CS1103" s="24"/>
      <c r="CT1103" s="24"/>
      <c r="CU1103" s="24"/>
      <c r="CV1103" s="24"/>
      <c r="CW1103" s="24"/>
      <c r="CX1103" s="24"/>
      <c r="CY1103" s="24"/>
      <c r="CZ1103" s="24"/>
      <c r="DA1103" s="24"/>
      <c r="DB1103" s="24"/>
      <c r="DC1103" s="24"/>
      <c r="DD1103" s="24"/>
      <c r="DE1103" s="24"/>
      <c r="DF1103" s="24"/>
      <c r="DG1103" s="24"/>
      <c r="DH1103" s="24"/>
      <c r="DI1103" s="24"/>
      <c r="DJ1103" s="24"/>
      <c r="DK1103" s="24"/>
      <c r="DL1103" s="24"/>
      <c r="DM1103" s="24"/>
      <c r="DN1103" s="24"/>
      <c r="DO1103" s="24"/>
      <c r="DP1103" s="24"/>
      <c r="DQ1103" s="24"/>
      <c r="DR1103" s="24"/>
      <c r="DS1103" s="24"/>
      <c r="DT1103" s="24"/>
      <c r="DU1103" s="24"/>
      <c r="DV1103" s="24"/>
      <c r="DW1103" s="24"/>
      <c r="DX1103" s="24"/>
      <c r="DY1103" s="24"/>
      <c r="DZ1103" s="24"/>
      <c r="EA1103" s="24"/>
      <c r="EB1103" s="24"/>
      <c r="EC1103" s="24"/>
      <c r="ED1103" s="24"/>
      <c r="EE1103" s="24"/>
      <c r="EF1103" s="24"/>
      <c r="EG1103" s="24"/>
      <c r="EH1103" s="24"/>
      <c r="EI1103" s="24"/>
      <c r="EJ1103" s="24"/>
      <c r="EK1103" s="24"/>
      <c r="EL1103" s="24"/>
      <c r="EM1103" s="24"/>
      <c r="EN1103" s="24"/>
      <c r="EO1103" s="24"/>
      <c r="EP1103" s="24"/>
      <c r="EQ1103" s="24"/>
      <c r="ER1103" s="24"/>
      <c r="ES1103" s="24"/>
      <c r="ET1103" s="24"/>
      <c r="EU1103" s="24"/>
      <c r="EV1103" s="24"/>
      <c r="EW1103" s="24"/>
      <c r="EX1103" s="24"/>
      <c r="EY1103" s="24"/>
      <c r="EZ1103" s="24"/>
      <c r="FA1103" s="24"/>
      <c r="FB1103" s="24"/>
      <c r="FC1103" s="24"/>
      <c r="FD1103" s="24"/>
      <c r="FE1103" s="24"/>
      <c r="FF1103" s="24"/>
      <c r="FG1103" s="24"/>
      <c r="FH1103" s="24"/>
      <c r="FI1103" s="24"/>
      <c r="FJ1103" s="24"/>
      <c r="FK1103" s="24"/>
      <c r="FL1103" s="24"/>
      <c r="FM1103" s="24"/>
      <c r="FN1103" s="24"/>
      <c r="FO1103" s="24"/>
      <c r="FP1103" s="24"/>
      <c r="FQ1103" s="24"/>
      <c r="FR1103" s="24"/>
      <c r="FS1103" s="24"/>
      <c r="FT1103" s="24"/>
      <c r="FU1103" s="24"/>
      <c r="FV1103" s="24"/>
      <c r="FW1103" s="24"/>
      <c r="FX1103" s="24"/>
      <c r="FY1103" s="24"/>
      <c r="FZ1103" s="24"/>
      <c r="GA1103" s="24"/>
      <c r="GB1103" s="24"/>
      <c r="GC1103" s="24"/>
      <c r="GD1103" s="24"/>
      <c r="GE1103" s="24"/>
      <c r="GF1103" s="24"/>
      <c r="GG1103" s="24"/>
      <c r="GH1103" s="24"/>
      <c r="GI1103" s="24"/>
      <c r="GJ1103" s="24"/>
      <c r="GK1103" s="24"/>
      <c r="GL1103" s="24"/>
      <c r="GM1103" s="24"/>
      <c r="GN1103" s="24"/>
      <c r="GO1103" s="24"/>
      <c r="GP1103" s="24"/>
      <c r="GQ1103" s="24"/>
      <c r="GR1103" s="24"/>
      <c r="GS1103" s="24"/>
      <c r="GT1103" s="24"/>
      <c r="GU1103" s="24"/>
      <c r="GV1103" s="24"/>
      <c r="GW1103" s="24"/>
      <c r="GX1103" s="24"/>
      <c r="GY1103" s="24"/>
      <c r="GZ1103" s="24"/>
      <c r="HA1103" s="24"/>
      <c r="HB1103" s="24"/>
      <c r="HC1103" s="24"/>
      <c r="HD1103" s="24"/>
      <c r="HE1103" s="24"/>
      <c r="HF1103" s="24"/>
      <c r="HG1103" s="24"/>
      <c r="HH1103" s="24"/>
      <c r="HI1103" s="24"/>
      <c r="HJ1103" s="24"/>
      <c r="HK1103" s="24"/>
      <c r="HL1103" s="24"/>
      <c r="HM1103" s="24"/>
      <c r="HN1103" s="24"/>
      <c r="HO1103" s="24"/>
      <c r="HP1103" s="24"/>
      <c r="HQ1103" s="24"/>
      <c r="HR1103" s="24"/>
      <c r="HS1103" s="24"/>
      <c r="HT1103" s="24"/>
      <c r="HU1103" s="24"/>
      <c r="HV1103" s="24"/>
      <c r="HW1103" s="24"/>
      <c r="HX1103" s="24"/>
      <c r="HY1103" s="24"/>
      <c r="HZ1103" s="24"/>
      <c r="IA1103" s="24"/>
      <c r="IB1103" s="24"/>
      <c r="IC1103" s="24"/>
      <c r="ID1103" s="24"/>
    </row>
    <row r="1104" spans="13:238" x14ac:dyDescent="0.3">
      <c r="M1104" s="66"/>
      <c r="BF1104" s="23"/>
      <c r="BG1104" s="24"/>
      <c r="BH1104" s="24"/>
      <c r="BI1104" s="24"/>
      <c r="BJ1104" s="24"/>
      <c r="BK1104" s="24"/>
      <c r="BL1104" s="24"/>
      <c r="BM1104" s="24"/>
      <c r="BN1104" s="24"/>
      <c r="BO1104" s="24"/>
      <c r="BP1104" s="24"/>
      <c r="BQ1104" s="24"/>
      <c r="BR1104" s="24"/>
      <c r="BS1104" s="24"/>
      <c r="BT1104" s="24"/>
      <c r="BU1104" s="24"/>
      <c r="BV1104" s="24"/>
      <c r="BW1104" s="24"/>
      <c r="BX1104" s="24"/>
      <c r="BY1104" s="24"/>
      <c r="BZ1104" s="24"/>
      <c r="CA1104" s="24"/>
      <c r="CB1104" s="24"/>
      <c r="CC1104" s="24"/>
      <c r="CD1104" s="24"/>
      <c r="CE1104" s="24"/>
      <c r="CF1104" s="24"/>
      <c r="CG1104" s="24"/>
      <c r="CH1104" s="24"/>
      <c r="CI1104" s="24"/>
      <c r="CJ1104" s="24"/>
      <c r="CK1104" s="24"/>
      <c r="CL1104" s="24"/>
      <c r="CM1104" s="24"/>
      <c r="CN1104" s="24"/>
      <c r="CO1104" s="24"/>
      <c r="CP1104" s="24"/>
      <c r="CQ1104" s="24"/>
      <c r="CR1104" s="24"/>
      <c r="CS1104" s="24"/>
      <c r="CT1104" s="24"/>
      <c r="CU1104" s="24"/>
      <c r="CV1104" s="24"/>
      <c r="CW1104" s="24"/>
      <c r="CX1104" s="24"/>
      <c r="CY1104" s="24"/>
      <c r="CZ1104" s="24"/>
      <c r="DA1104" s="24"/>
      <c r="DB1104" s="24"/>
      <c r="DC1104" s="24"/>
      <c r="DD1104" s="24"/>
      <c r="DE1104" s="24"/>
      <c r="DF1104" s="24"/>
      <c r="DG1104" s="24"/>
      <c r="DH1104" s="24"/>
      <c r="DI1104" s="24"/>
      <c r="DJ1104" s="24"/>
      <c r="DK1104" s="24"/>
      <c r="DL1104" s="24"/>
      <c r="DM1104" s="24"/>
      <c r="DN1104" s="24"/>
      <c r="DO1104" s="24"/>
      <c r="DP1104" s="24"/>
      <c r="DQ1104" s="24"/>
      <c r="DR1104" s="24"/>
      <c r="DS1104" s="24"/>
      <c r="DT1104" s="24"/>
      <c r="DU1104" s="24"/>
      <c r="DV1104" s="24"/>
      <c r="DW1104" s="24"/>
      <c r="DX1104" s="24"/>
      <c r="DY1104" s="24"/>
      <c r="DZ1104" s="24"/>
      <c r="EA1104" s="24"/>
      <c r="EB1104" s="24"/>
      <c r="EC1104" s="24"/>
      <c r="ED1104" s="24"/>
      <c r="EE1104" s="24"/>
      <c r="EF1104" s="24"/>
      <c r="EG1104" s="24"/>
      <c r="EH1104" s="24"/>
      <c r="EI1104" s="24"/>
      <c r="EJ1104" s="24"/>
      <c r="EK1104" s="24"/>
      <c r="EL1104" s="24"/>
      <c r="EM1104" s="24"/>
      <c r="EN1104" s="24"/>
      <c r="EO1104" s="24"/>
      <c r="EP1104" s="24"/>
      <c r="EQ1104" s="24"/>
      <c r="ER1104" s="24"/>
      <c r="ES1104" s="24"/>
      <c r="ET1104" s="24"/>
      <c r="EU1104" s="24"/>
      <c r="EV1104" s="24"/>
      <c r="EW1104" s="24"/>
      <c r="EX1104" s="24"/>
      <c r="EY1104" s="24"/>
      <c r="EZ1104" s="24"/>
      <c r="FA1104" s="24"/>
      <c r="FB1104" s="24"/>
      <c r="FC1104" s="24"/>
      <c r="FD1104" s="24"/>
      <c r="FE1104" s="24"/>
      <c r="FF1104" s="24"/>
      <c r="FG1104" s="24"/>
      <c r="FH1104" s="24"/>
      <c r="FI1104" s="24"/>
      <c r="FJ1104" s="24"/>
      <c r="FK1104" s="24"/>
      <c r="FL1104" s="24"/>
      <c r="FM1104" s="24"/>
      <c r="FN1104" s="24"/>
      <c r="FO1104" s="24"/>
      <c r="FP1104" s="24"/>
      <c r="FQ1104" s="24"/>
      <c r="FR1104" s="24"/>
      <c r="FS1104" s="24"/>
      <c r="FT1104" s="24"/>
      <c r="FU1104" s="24"/>
      <c r="FV1104" s="24"/>
      <c r="FW1104" s="24"/>
      <c r="FX1104" s="24"/>
      <c r="FY1104" s="24"/>
      <c r="FZ1104" s="24"/>
      <c r="GA1104" s="24"/>
      <c r="GB1104" s="24"/>
      <c r="GC1104" s="24"/>
      <c r="GD1104" s="24"/>
      <c r="GE1104" s="24"/>
      <c r="GF1104" s="24"/>
      <c r="GG1104" s="24"/>
      <c r="GH1104" s="24"/>
      <c r="GI1104" s="24"/>
      <c r="GJ1104" s="24"/>
      <c r="GK1104" s="24"/>
      <c r="GL1104" s="24"/>
      <c r="GM1104" s="24"/>
      <c r="GN1104" s="24"/>
      <c r="GO1104" s="24"/>
      <c r="GP1104" s="24"/>
      <c r="GQ1104" s="24"/>
      <c r="GR1104" s="24"/>
      <c r="GS1104" s="24"/>
      <c r="GT1104" s="24"/>
      <c r="GU1104" s="24"/>
      <c r="GV1104" s="24"/>
      <c r="GW1104" s="24"/>
      <c r="GX1104" s="24"/>
      <c r="GY1104" s="24"/>
      <c r="GZ1104" s="24"/>
      <c r="HA1104" s="24"/>
      <c r="HB1104" s="24"/>
      <c r="HC1104" s="24"/>
      <c r="HD1104" s="24"/>
      <c r="HE1104" s="24"/>
      <c r="HF1104" s="24"/>
      <c r="HG1104" s="24"/>
      <c r="HH1104" s="24"/>
      <c r="HI1104" s="24"/>
      <c r="HJ1104" s="24"/>
      <c r="HK1104" s="24"/>
      <c r="HL1104" s="24"/>
      <c r="HM1104" s="24"/>
      <c r="HN1104" s="24"/>
      <c r="HO1104" s="24"/>
      <c r="HP1104" s="24"/>
      <c r="HQ1104" s="24"/>
      <c r="HR1104" s="24"/>
      <c r="HS1104" s="24"/>
      <c r="HT1104" s="24"/>
      <c r="HU1104" s="24"/>
      <c r="HV1104" s="24"/>
      <c r="HW1104" s="24"/>
      <c r="HX1104" s="24"/>
      <c r="HY1104" s="24"/>
      <c r="HZ1104" s="24"/>
      <c r="IA1104" s="24"/>
      <c r="IB1104" s="24"/>
      <c r="IC1104" s="24"/>
      <c r="ID1104" s="24"/>
    </row>
    <row r="1105" spans="13:238" x14ac:dyDescent="0.3">
      <c r="M1105" s="66"/>
      <c r="BF1105" s="23"/>
      <c r="BG1105" s="24"/>
      <c r="BH1105" s="24"/>
      <c r="BI1105" s="24"/>
      <c r="BJ1105" s="24"/>
      <c r="BK1105" s="24"/>
      <c r="BL1105" s="24"/>
      <c r="BM1105" s="24"/>
      <c r="BN1105" s="24"/>
      <c r="BO1105" s="24"/>
      <c r="BP1105" s="24"/>
      <c r="BQ1105" s="24"/>
      <c r="BR1105" s="24"/>
      <c r="BS1105" s="24"/>
      <c r="BT1105" s="24"/>
      <c r="BU1105" s="24"/>
      <c r="BV1105" s="24"/>
      <c r="BW1105" s="24"/>
      <c r="BX1105" s="24"/>
      <c r="BY1105" s="24"/>
      <c r="BZ1105" s="24"/>
      <c r="CA1105" s="24"/>
      <c r="CB1105" s="24"/>
      <c r="CC1105" s="24"/>
      <c r="CD1105" s="24"/>
      <c r="CE1105" s="24"/>
      <c r="CF1105" s="24"/>
      <c r="CG1105" s="24"/>
      <c r="CH1105" s="24"/>
      <c r="CI1105" s="24"/>
      <c r="CJ1105" s="24"/>
      <c r="CK1105" s="24"/>
      <c r="CL1105" s="24"/>
      <c r="CM1105" s="24"/>
      <c r="CN1105" s="24"/>
      <c r="CO1105" s="24"/>
      <c r="CP1105" s="24"/>
      <c r="CQ1105" s="24"/>
      <c r="CR1105" s="24"/>
      <c r="CS1105" s="24"/>
      <c r="CT1105" s="24"/>
      <c r="CU1105" s="24"/>
      <c r="CV1105" s="24"/>
      <c r="CW1105" s="24"/>
      <c r="CX1105" s="24"/>
      <c r="CY1105" s="24"/>
      <c r="CZ1105" s="24"/>
      <c r="DA1105" s="24"/>
      <c r="DB1105" s="24"/>
      <c r="DC1105" s="24"/>
      <c r="DD1105" s="24"/>
      <c r="DE1105" s="24"/>
      <c r="DF1105" s="24"/>
      <c r="DG1105" s="24"/>
      <c r="DH1105" s="24"/>
      <c r="DI1105" s="24"/>
      <c r="DJ1105" s="24"/>
      <c r="DK1105" s="24"/>
      <c r="DL1105" s="24"/>
      <c r="DM1105" s="24"/>
      <c r="DN1105" s="24"/>
      <c r="DO1105" s="24"/>
      <c r="DP1105" s="24"/>
      <c r="DQ1105" s="24"/>
      <c r="DR1105" s="24"/>
      <c r="DS1105" s="24"/>
      <c r="DT1105" s="24"/>
      <c r="DU1105" s="24"/>
      <c r="DV1105" s="24"/>
      <c r="DW1105" s="24"/>
      <c r="DX1105" s="24"/>
      <c r="DY1105" s="24"/>
      <c r="DZ1105" s="24"/>
      <c r="EA1105" s="24"/>
      <c r="EB1105" s="24"/>
      <c r="EC1105" s="24"/>
      <c r="ED1105" s="24"/>
      <c r="EE1105" s="24"/>
      <c r="EF1105" s="24"/>
      <c r="EG1105" s="24"/>
      <c r="EH1105" s="24"/>
      <c r="EI1105" s="24"/>
      <c r="EJ1105" s="24"/>
      <c r="EK1105" s="24"/>
      <c r="EL1105" s="24"/>
      <c r="EM1105" s="24"/>
      <c r="EN1105" s="24"/>
      <c r="EO1105" s="24"/>
      <c r="EP1105" s="24"/>
      <c r="EQ1105" s="24"/>
      <c r="ER1105" s="24"/>
      <c r="ES1105" s="24"/>
      <c r="ET1105" s="24"/>
      <c r="EU1105" s="24"/>
      <c r="EV1105" s="24"/>
      <c r="EW1105" s="24"/>
      <c r="EX1105" s="24"/>
      <c r="EY1105" s="24"/>
      <c r="EZ1105" s="24"/>
      <c r="FA1105" s="24"/>
      <c r="FB1105" s="24"/>
      <c r="FC1105" s="24"/>
      <c r="FD1105" s="24"/>
      <c r="FE1105" s="24"/>
      <c r="FF1105" s="24"/>
      <c r="FG1105" s="24"/>
      <c r="FH1105" s="24"/>
      <c r="FI1105" s="24"/>
      <c r="FJ1105" s="24"/>
      <c r="FK1105" s="24"/>
      <c r="FL1105" s="24"/>
      <c r="FM1105" s="24"/>
      <c r="FN1105" s="24"/>
      <c r="FO1105" s="24"/>
      <c r="FP1105" s="24"/>
      <c r="FQ1105" s="24"/>
      <c r="FR1105" s="24"/>
      <c r="FS1105" s="24"/>
      <c r="FT1105" s="24"/>
      <c r="FU1105" s="24"/>
      <c r="FV1105" s="24"/>
      <c r="FW1105" s="24"/>
      <c r="FX1105" s="24"/>
      <c r="FY1105" s="24"/>
      <c r="FZ1105" s="24"/>
      <c r="GA1105" s="24"/>
      <c r="GB1105" s="24"/>
      <c r="GC1105" s="24"/>
      <c r="GD1105" s="24"/>
      <c r="GE1105" s="24"/>
      <c r="GF1105" s="24"/>
      <c r="GG1105" s="24"/>
      <c r="GH1105" s="24"/>
      <c r="GI1105" s="24"/>
      <c r="GJ1105" s="24"/>
      <c r="GK1105" s="24"/>
      <c r="GL1105" s="24"/>
      <c r="GM1105" s="24"/>
      <c r="GN1105" s="24"/>
      <c r="GO1105" s="24"/>
      <c r="GP1105" s="24"/>
      <c r="GQ1105" s="24"/>
      <c r="GR1105" s="24"/>
      <c r="GS1105" s="24"/>
      <c r="GT1105" s="24"/>
      <c r="GU1105" s="24"/>
      <c r="GV1105" s="24"/>
      <c r="GW1105" s="24"/>
      <c r="GX1105" s="24"/>
      <c r="GY1105" s="24"/>
      <c r="GZ1105" s="24"/>
      <c r="HA1105" s="24"/>
      <c r="HB1105" s="24"/>
      <c r="HC1105" s="24"/>
      <c r="HD1105" s="24"/>
      <c r="HE1105" s="24"/>
      <c r="HF1105" s="24"/>
      <c r="HG1105" s="24"/>
      <c r="HH1105" s="24"/>
      <c r="HI1105" s="24"/>
      <c r="HJ1105" s="24"/>
      <c r="HK1105" s="24"/>
      <c r="HL1105" s="24"/>
      <c r="HM1105" s="24"/>
      <c r="HN1105" s="24"/>
      <c r="HO1105" s="24"/>
      <c r="HP1105" s="24"/>
      <c r="HQ1105" s="24"/>
      <c r="HR1105" s="24"/>
      <c r="HS1105" s="24"/>
      <c r="HT1105" s="24"/>
      <c r="HU1105" s="24"/>
      <c r="HV1105" s="24"/>
      <c r="HW1105" s="24"/>
      <c r="HX1105" s="24"/>
      <c r="HY1105" s="24"/>
      <c r="HZ1105" s="24"/>
      <c r="IA1105" s="24"/>
      <c r="IB1105" s="24"/>
      <c r="IC1105" s="24"/>
      <c r="ID1105" s="24"/>
    </row>
    <row r="1106" spans="13:238" x14ac:dyDescent="0.3">
      <c r="M1106" s="66"/>
      <c r="BF1106" s="23"/>
      <c r="BG1106" s="24"/>
      <c r="BH1106" s="24"/>
      <c r="BI1106" s="24"/>
      <c r="BJ1106" s="24"/>
      <c r="BK1106" s="24"/>
      <c r="BL1106" s="24"/>
      <c r="BM1106" s="24"/>
      <c r="BN1106" s="24"/>
      <c r="BO1106" s="24"/>
      <c r="BP1106" s="24"/>
      <c r="BQ1106" s="24"/>
      <c r="BR1106" s="24"/>
      <c r="BS1106" s="24"/>
      <c r="BT1106" s="24"/>
      <c r="BU1106" s="24"/>
      <c r="BV1106" s="24"/>
      <c r="BW1106" s="24"/>
      <c r="BX1106" s="24"/>
      <c r="BY1106" s="24"/>
      <c r="BZ1106" s="24"/>
      <c r="CA1106" s="24"/>
      <c r="CB1106" s="24"/>
      <c r="CC1106" s="24"/>
      <c r="CD1106" s="24"/>
      <c r="CE1106" s="24"/>
      <c r="CF1106" s="24"/>
      <c r="CG1106" s="24"/>
      <c r="CH1106" s="24"/>
      <c r="CI1106" s="24"/>
      <c r="CJ1106" s="24"/>
      <c r="CK1106" s="24"/>
      <c r="CL1106" s="24"/>
      <c r="CM1106" s="24"/>
      <c r="CN1106" s="24"/>
      <c r="CO1106" s="24"/>
      <c r="CP1106" s="24"/>
      <c r="CQ1106" s="24"/>
      <c r="CR1106" s="24"/>
      <c r="CS1106" s="24"/>
      <c r="CT1106" s="24"/>
      <c r="CU1106" s="24"/>
      <c r="CV1106" s="24"/>
      <c r="CW1106" s="24"/>
      <c r="CX1106" s="24"/>
      <c r="CY1106" s="24"/>
      <c r="CZ1106" s="24"/>
      <c r="DA1106" s="24"/>
      <c r="DB1106" s="24"/>
      <c r="DC1106" s="24"/>
      <c r="DD1106" s="24"/>
      <c r="DE1106" s="24"/>
      <c r="DF1106" s="24"/>
      <c r="DG1106" s="24"/>
      <c r="DH1106" s="24"/>
      <c r="DI1106" s="24"/>
      <c r="DJ1106" s="24"/>
      <c r="DK1106" s="24"/>
      <c r="DL1106" s="24"/>
      <c r="DM1106" s="24"/>
      <c r="DN1106" s="24"/>
      <c r="DO1106" s="24"/>
      <c r="DP1106" s="24"/>
      <c r="DQ1106" s="24"/>
      <c r="DR1106" s="24"/>
      <c r="DS1106" s="24"/>
      <c r="DT1106" s="24"/>
      <c r="DU1106" s="24"/>
      <c r="DV1106" s="24"/>
      <c r="DW1106" s="24"/>
      <c r="DX1106" s="24"/>
      <c r="DY1106" s="24"/>
      <c r="DZ1106" s="24"/>
      <c r="EA1106" s="24"/>
      <c r="EB1106" s="24"/>
      <c r="EC1106" s="24"/>
      <c r="ED1106" s="24"/>
      <c r="EE1106" s="24"/>
      <c r="EF1106" s="24"/>
      <c r="EG1106" s="24"/>
      <c r="EH1106" s="24"/>
      <c r="EI1106" s="24"/>
      <c r="EJ1106" s="24"/>
      <c r="EK1106" s="24"/>
      <c r="EL1106" s="24"/>
      <c r="EM1106" s="24"/>
      <c r="EN1106" s="24"/>
      <c r="EO1106" s="24"/>
      <c r="EP1106" s="24"/>
      <c r="EQ1106" s="24"/>
      <c r="ER1106" s="24"/>
      <c r="ES1106" s="24"/>
      <c r="ET1106" s="24"/>
      <c r="EU1106" s="24"/>
      <c r="EV1106" s="24"/>
      <c r="EW1106" s="24"/>
      <c r="EX1106" s="24"/>
      <c r="EY1106" s="24"/>
      <c r="EZ1106" s="24"/>
      <c r="FA1106" s="24"/>
      <c r="FB1106" s="24"/>
      <c r="FC1106" s="24"/>
      <c r="FD1106" s="24"/>
      <c r="FE1106" s="24"/>
      <c r="FF1106" s="24"/>
      <c r="FG1106" s="24"/>
      <c r="FH1106" s="24"/>
      <c r="FI1106" s="24"/>
      <c r="FJ1106" s="24"/>
      <c r="FK1106" s="24"/>
      <c r="FL1106" s="24"/>
      <c r="FM1106" s="24"/>
      <c r="FN1106" s="24"/>
      <c r="FO1106" s="24"/>
      <c r="FP1106" s="24"/>
      <c r="FQ1106" s="24"/>
      <c r="FR1106" s="24"/>
      <c r="FS1106" s="24"/>
      <c r="FT1106" s="24"/>
      <c r="FU1106" s="24"/>
      <c r="FV1106" s="24"/>
      <c r="FW1106" s="24"/>
      <c r="FX1106" s="24"/>
      <c r="FY1106" s="24"/>
      <c r="FZ1106" s="24"/>
      <c r="GA1106" s="24"/>
      <c r="GB1106" s="24"/>
      <c r="GC1106" s="24"/>
      <c r="GD1106" s="24"/>
      <c r="GE1106" s="24"/>
      <c r="GF1106" s="24"/>
      <c r="GG1106" s="24"/>
      <c r="GH1106" s="24"/>
      <c r="GI1106" s="24"/>
      <c r="GJ1106" s="24"/>
      <c r="GK1106" s="24"/>
      <c r="GL1106" s="24"/>
      <c r="GM1106" s="24"/>
      <c r="GN1106" s="24"/>
      <c r="GO1106" s="24"/>
      <c r="GP1106" s="24"/>
      <c r="GQ1106" s="24"/>
      <c r="GR1106" s="24"/>
      <c r="GS1106" s="24"/>
      <c r="GT1106" s="24"/>
      <c r="GU1106" s="24"/>
      <c r="GV1106" s="24"/>
      <c r="GW1106" s="24"/>
      <c r="GX1106" s="24"/>
      <c r="GY1106" s="24"/>
      <c r="GZ1106" s="24"/>
      <c r="HA1106" s="24"/>
      <c r="HB1106" s="24"/>
      <c r="HC1106" s="24"/>
      <c r="HD1106" s="24"/>
      <c r="HE1106" s="24"/>
      <c r="HF1106" s="24"/>
      <c r="HG1106" s="24"/>
      <c r="HH1106" s="24"/>
      <c r="HI1106" s="24"/>
      <c r="HJ1106" s="24"/>
      <c r="HK1106" s="24"/>
      <c r="HL1106" s="24"/>
      <c r="HM1106" s="24"/>
      <c r="HN1106" s="24"/>
      <c r="HO1106" s="24"/>
      <c r="HP1106" s="24"/>
      <c r="HQ1106" s="24"/>
      <c r="HR1106" s="24"/>
      <c r="HS1106" s="24"/>
      <c r="HT1106" s="24"/>
      <c r="HU1106" s="24"/>
      <c r="HV1106" s="24"/>
      <c r="HW1106" s="24"/>
      <c r="HX1106" s="24"/>
      <c r="HY1106" s="24"/>
      <c r="HZ1106" s="24"/>
      <c r="IA1106" s="24"/>
      <c r="IB1106" s="24"/>
      <c r="IC1106" s="24"/>
      <c r="ID1106" s="24"/>
    </row>
    <row r="1107" spans="13:238" x14ac:dyDescent="0.3">
      <c r="M1107" s="66"/>
      <c r="BF1107" s="23"/>
      <c r="BG1107" s="24"/>
      <c r="BH1107" s="24"/>
      <c r="BI1107" s="24"/>
      <c r="BJ1107" s="24"/>
      <c r="BK1107" s="24"/>
      <c r="BL1107" s="24"/>
      <c r="BM1107" s="24"/>
      <c r="BN1107" s="24"/>
      <c r="BO1107" s="24"/>
      <c r="BP1107" s="24"/>
      <c r="BQ1107" s="24"/>
      <c r="BR1107" s="24"/>
      <c r="BS1107" s="24"/>
      <c r="BT1107" s="24"/>
      <c r="BU1107" s="24"/>
      <c r="BV1107" s="24"/>
      <c r="BW1107" s="24"/>
      <c r="BX1107" s="24"/>
      <c r="BY1107" s="24"/>
      <c r="BZ1107" s="24"/>
      <c r="CA1107" s="24"/>
      <c r="CB1107" s="24"/>
      <c r="CC1107" s="24"/>
      <c r="CD1107" s="24"/>
      <c r="CE1107" s="24"/>
      <c r="CF1107" s="24"/>
      <c r="CG1107" s="24"/>
      <c r="CH1107" s="24"/>
      <c r="CI1107" s="24"/>
      <c r="CJ1107" s="24"/>
      <c r="CK1107" s="24"/>
      <c r="CL1107" s="24"/>
      <c r="CM1107" s="24"/>
      <c r="CN1107" s="24"/>
      <c r="CO1107" s="24"/>
      <c r="CP1107" s="24"/>
      <c r="CQ1107" s="24"/>
      <c r="CR1107" s="24"/>
      <c r="CS1107" s="24"/>
      <c r="CT1107" s="24"/>
      <c r="CU1107" s="24"/>
      <c r="CV1107" s="24"/>
      <c r="CW1107" s="24"/>
      <c r="CX1107" s="24"/>
      <c r="CY1107" s="24"/>
      <c r="CZ1107" s="24"/>
      <c r="DA1107" s="24"/>
      <c r="DB1107" s="24"/>
      <c r="DC1107" s="24"/>
      <c r="DD1107" s="24"/>
      <c r="DE1107" s="24"/>
      <c r="DF1107" s="24"/>
      <c r="DG1107" s="24"/>
      <c r="DH1107" s="24"/>
      <c r="DI1107" s="24"/>
      <c r="DJ1107" s="24"/>
      <c r="DK1107" s="24"/>
      <c r="DL1107" s="24"/>
      <c r="DM1107" s="24"/>
      <c r="DN1107" s="24"/>
      <c r="DO1107" s="24"/>
      <c r="DP1107" s="24"/>
      <c r="DQ1107" s="24"/>
      <c r="DR1107" s="24"/>
      <c r="DS1107" s="24"/>
      <c r="DT1107" s="24"/>
      <c r="DU1107" s="24"/>
      <c r="DV1107" s="24"/>
      <c r="DW1107" s="24"/>
      <c r="DX1107" s="24"/>
      <c r="DY1107" s="24"/>
      <c r="DZ1107" s="24"/>
      <c r="EA1107" s="24"/>
      <c r="EB1107" s="24"/>
      <c r="EC1107" s="24"/>
      <c r="ED1107" s="24"/>
      <c r="EE1107" s="24"/>
      <c r="EF1107" s="24"/>
      <c r="EG1107" s="24"/>
      <c r="EH1107" s="24"/>
      <c r="EI1107" s="24"/>
      <c r="EJ1107" s="24"/>
      <c r="EK1107" s="24"/>
      <c r="EL1107" s="24"/>
      <c r="EM1107" s="24"/>
      <c r="EN1107" s="24"/>
      <c r="EO1107" s="24"/>
      <c r="EP1107" s="24"/>
      <c r="EQ1107" s="24"/>
      <c r="ER1107" s="24"/>
      <c r="ES1107" s="24"/>
      <c r="ET1107" s="24"/>
      <c r="EU1107" s="24"/>
      <c r="EV1107" s="24"/>
      <c r="EW1107" s="24"/>
      <c r="EX1107" s="24"/>
      <c r="EY1107" s="24"/>
      <c r="EZ1107" s="24"/>
      <c r="FA1107" s="24"/>
      <c r="FB1107" s="24"/>
      <c r="FC1107" s="24"/>
      <c r="FD1107" s="24"/>
      <c r="FE1107" s="24"/>
      <c r="FF1107" s="24"/>
      <c r="FG1107" s="24"/>
      <c r="FH1107" s="24"/>
      <c r="FI1107" s="24"/>
      <c r="FJ1107" s="24"/>
      <c r="FK1107" s="24"/>
      <c r="FL1107" s="24"/>
      <c r="FM1107" s="24"/>
      <c r="FN1107" s="24"/>
      <c r="FO1107" s="24"/>
      <c r="FP1107" s="24"/>
      <c r="FQ1107" s="24"/>
      <c r="FR1107" s="24"/>
      <c r="FS1107" s="24"/>
      <c r="FT1107" s="24"/>
      <c r="FU1107" s="24"/>
      <c r="FV1107" s="24"/>
      <c r="FW1107" s="24"/>
      <c r="FX1107" s="24"/>
      <c r="FY1107" s="24"/>
      <c r="FZ1107" s="24"/>
      <c r="GA1107" s="24"/>
      <c r="GB1107" s="24"/>
      <c r="GC1107" s="24"/>
      <c r="GD1107" s="24"/>
      <c r="GE1107" s="24"/>
      <c r="GF1107" s="24"/>
      <c r="GG1107" s="24"/>
      <c r="GH1107" s="24"/>
      <c r="GI1107" s="24"/>
      <c r="GJ1107" s="24"/>
      <c r="GK1107" s="24"/>
      <c r="GL1107" s="24"/>
      <c r="GM1107" s="24"/>
      <c r="GN1107" s="24"/>
      <c r="GO1107" s="24"/>
      <c r="GP1107" s="24"/>
      <c r="GQ1107" s="24"/>
      <c r="GR1107" s="24"/>
      <c r="GS1107" s="24"/>
      <c r="GT1107" s="24"/>
      <c r="GU1107" s="24"/>
      <c r="GV1107" s="24"/>
      <c r="GW1107" s="24"/>
      <c r="GX1107" s="24"/>
      <c r="GY1107" s="24"/>
      <c r="GZ1107" s="24"/>
      <c r="HA1107" s="24"/>
      <c r="HB1107" s="24"/>
      <c r="HC1107" s="24"/>
      <c r="HD1107" s="24"/>
      <c r="HE1107" s="24"/>
      <c r="HF1107" s="24"/>
      <c r="HG1107" s="24"/>
      <c r="HH1107" s="24"/>
      <c r="HI1107" s="24"/>
      <c r="HJ1107" s="24"/>
      <c r="HK1107" s="24"/>
      <c r="HL1107" s="24"/>
      <c r="HM1107" s="24"/>
      <c r="HN1107" s="24"/>
      <c r="HO1107" s="24"/>
      <c r="HP1107" s="24"/>
      <c r="HQ1107" s="24"/>
      <c r="HR1107" s="24"/>
      <c r="HS1107" s="24"/>
      <c r="HT1107" s="24"/>
      <c r="HU1107" s="24"/>
      <c r="HV1107" s="24"/>
      <c r="HW1107" s="24"/>
      <c r="HX1107" s="24"/>
      <c r="HY1107" s="24"/>
      <c r="HZ1107" s="24"/>
      <c r="IA1107" s="24"/>
      <c r="IB1107" s="24"/>
      <c r="IC1107" s="24"/>
      <c r="ID1107" s="24"/>
    </row>
    <row r="1108" spans="13:238" x14ac:dyDescent="0.3">
      <c r="M1108" s="66"/>
      <c r="BF1108" s="23"/>
      <c r="BG1108" s="24"/>
      <c r="BH1108" s="24"/>
      <c r="BI1108" s="24"/>
      <c r="BJ1108" s="24"/>
      <c r="BK1108" s="24"/>
      <c r="BL1108" s="24"/>
      <c r="BM1108" s="24"/>
      <c r="BN1108" s="24"/>
      <c r="BO1108" s="24"/>
      <c r="BP1108" s="24"/>
      <c r="BQ1108" s="24"/>
      <c r="BR1108" s="24"/>
      <c r="BS1108" s="24"/>
      <c r="BT1108" s="24"/>
      <c r="BU1108" s="24"/>
      <c r="BV1108" s="24"/>
      <c r="BW1108" s="24"/>
      <c r="BX1108" s="24"/>
      <c r="BY1108" s="24"/>
      <c r="BZ1108" s="24"/>
      <c r="CA1108" s="24"/>
      <c r="CB1108" s="24"/>
      <c r="CC1108" s="24"/>
      <c r="CD1108" s="24"/>
      <c r="CE1108" s="24"/>
      <c r="CF1108" s="24"/>
      <c r="CG1108" s="24"/>
      <c r="CH1108" s="24"/>
      <c r="CI1108" s="24"/>
      <c r="CJ1108" s="24"/>
      <c r="CK1108" s="24"/>
      <c r="CL1108" s="24"/>
      <c r="CM1108" s="24"/>
      <c r="CN1108" s="24"/>
      <c r="CO1108" s="24"/>
      <c r="CP1108" s="24"/>
      <c r="CQ1108" s="24"/>
      <c r="CR1108" s="24"/>
      <c r="CS1108" s="24"/>
      <c r="CT1108" s="24"/>
      <c r="CU1108" s="24"/>
      <c r="CV1108" s="24"/>
      <c r="CW1108" s="24"/>
      <c r="CX1108" s="24"/>
      <c r="CY1108" s="24"/>
      <c r="CZ1108" s="24"/>
      <c r="DA1108" s="24"/>
      <c r="DB1108" s="24"/>
      <c r="DC1108" s="24"/>
      <c r="DD1108" s="24"/>
      <c r="DE1108" s="24"/>
      <c r="DF1108" s="24"/>
      <c r="DG1108" s="24"/>
      <c r="DH1108" s="24"/>
      <c r="DI1108" s="24"/>
      <c r="DJ1108" s="24"/>
      <c r="DK1108" s="24"/>
      <c r="DL1108" s="24"/>
      <c r="DM1108" s="24"/>
      <c r="DN1108" s="24"/>
      <c r="DO1108" s="24"/>
      <c r="DP1108" s="24"/>
      <c r="DQ1108" s="24"/>
      <c r="DR1108" s="24"/>
      <c r="DS1108" s="24"/>
      <c r="DT1108" s="24"/>
      <c r="DU1108" s="24"/>
      <c r="DV1108" s="24"/>
      <c r="DW1108" s="24"/>
      <c r="DX1108" s="24"/>
      <c r="DY1108" s="24"/>
      <c r="DZ1108" s="24"/>
      <c r="EA1108" s="24"/>
      <c r="EB1108" s="24"/>
      <c r="EC1108" s="24"/>
      <c r="ED1108" s="24"/>
      <c r="EE1108" s="24"/>
      <c r="EF1108" s="24"/>
      <c r="EG1108" s="24"/>
      <c r="EH1108" s="24"/>
      <c r="EI1108" s="24"/>
      <c r="EJ1108" s="24"/>
      <c r="EK1108" s="24"/>
      <c r="EL1108" s="24"/>
      <c r="EM1108" s="24"/>
      <c r="EN1108" s="24"/>
      <c r="EO1108" s="24"/>
      <c r="EP1108" s="24"/>
      <c r="EQ1108" s="24"/>
      <c r="ER1108" s="24"/>
      <c r="ES1108" s="24"/>
      <c r="ET1108" s="24"/>
      <c r="EU1108" s="24"/>
      <c r="EV1108" s="24"/>
      <c r="EW1108" s="24"/>
      <c r="EX1108" s="24"/>
      <c r="EY1108" s="24"/>
      <c r="EZ1108" s="24"/>
      <c r="FA1108" s="24"/>
      <c r="FB1108" s="24"/>
      <c r="FC1108" s="24"/>
      <c r="FD1108" s="24"/>
      <c r="FE1108" s="24"/>
      <c r="FF1108" s="24"/>
      <c r="FG1108" s="24"/>
      <c r="FH1108" s="24"/>
      <c r="FI1108" s="24"/>
      <c r="FJ1108" s="24"/>
      <c r="FK1108" s="24"/>
      <c r="FL1108" s="24"/>
      <c r="FM1108" s="24"/>
      <c r="FN1108" s="24"/>
      <c r="FO1108" s="24"/>
      <c r="FP1108" s="24"/>
      <c r="FQ1108" s="24"/>
      <c r="FR1108" s="24"/>
      <c r="FS1108" s="24"/>
      <c r="FT1108" s="24"/>
      <c r="FU1108" s="24"/>
      <c r="FV1108" s="24"/>
      <c r="FW1108" s="24"/>
      <c r="FX1108" s="24"/>
      <c r="FY1108" s="24"/>
      <c r="FZ1108" s="24"/>
      <c r="GA1108" s="24"/>
      <c r="GB1108" s="24"/>
      <c r="GC1108" s="24"/>
      <c r="GD1108" s="24"/>
      <c r="GE1108" s="24"/>
      <c r="GF1108" s="24"/>
      <c r="GG1108" s="24"/>
      <c r="GH1108" s="24"/>
      <c r="GI1108" s="24"/>
      <c r="GJ1108" s="24"/>
      <c r="GK1108" s="24"/>
      <c r="GL1108" s="24"/>
      <c r="GM1108" s="24"/>
      <c r="GN1108" s="24"/>
      <c r="GO1108" s="24"/>
      <c r="GP1108" s="24"/>
      <c r="GQ1108" s="24"/>
      <c r="GR1108" s="24"/>
      <c r="GS1108" s="24"/>
      <c r="GT1108" s="24"/>
      <c r="GU1108" s="24"/>
      <c r="GV1108" s="24"/>
      <c r="GW1108" s="24"/>
      <c r="GX1108" s="24"/>
      <c r="GY1108" s="24"/>
      <c r="GZ1108" s="24"/>
      <c r="HA1108" s="24"/>
      <c r="HB1108" s="24"/>
      <c r="HC1108" s="24"/>
      <c r="HD1108" s="24"/>
      <c r="HE1108" s="24"/>
      <c r="HF1108" s="24"/>
      <c r="HG1108" s="24"/>
      <c r="HH1108" s="24"/>
      <c r="HI1108" s="24"/>
      <c r="HJ1108" s="24"/>
      <c r="HK1108" s="24"/>
      <c r="HL1108" s="24"/>
      <c r="HM1108" s="24"/>
      <c r="HN1108" s="24"/>
      <c r="HO1108" s="24"/>
      <c r="HP1108" s="24"/>
      <c r="HQ1108" s="24"/>
      <c r="HR1108" s="24"/>
      <c r="HS1108" s="24"/>
      <c r="HT1108" s="24"/>
      <c r="HU1108" s="24"/>
      <c r="HV1108" s="24"/>
      <c r="HW1108" s="24"/>
      <c r="HX1108" s="24"/>
      <c r="HY1108" s="24"/>
      <c r="HZ1108" s="24"/>
      <c r="IA1108" s="24"/>
      <c r="IB1108" s="24"/>
      <c r="IC1108" s="24"/>
      <c r="ID1108" s="24"/>
    </row>
    <row r="1109" spans="13:238" x14ac:dyDescent="0.3">
      <c r="M1109" s="66"/>
      <c r="BF1109" s="23"/>
      <c r="BG1109" s="24"/>
      <c r="BH1109" s="24"/>
      <c r="BI1109" s="24"/>
      <c r="BJ1109" s="24"/>
      <c r="BK1109" s="24"/>
      <c r="BL1109" s="24"/>
      <c r="BM1109" s="24"/>
      <c r="BN1109" s="24"/>
      <c r="BO1109" s="24"/>
      <c r="BP1109" s="24"/>
      <c r="BQ1109" s="24"/>
      <c r="BR1109" s="24"/>
      <c r="BS1109" s="24"/>
      <c r="BT1109" s="24"/>
      <c r="BU1109" s="24"/>
      <c r="BV1109" s="24"/>
      <c r="BW1109" s="24"/>
      <c r="BX1109" s="24"/>
      <c r="BY1109" s="24"/>
      <c r="BZ1109" s="24"/>
      <c r="CA1109" s="24"/>
      <c r="CB1109" s="24"/>
      <c r="CC1109" s="24"/>
      <c r="CD1109" s="24"/>
      <c r="CE1109" s="24"/>
      <c r="CF1109" s="24"/>
      <c r="CG1109" s="24"/>
      <c r="CH1109" s="24"/>
      <c r="CI1109" s="24"/>
      <c r="CJ1109" s="24"/>
      <c r="CK1109" s="24"/>
      <c r="CL1109" s="24"/>
      <c r="CM1109" s="24"/>
      <c r="CN1109" s="24"/>
      <c r="CO1109" s="24"/>
      <c r="CP1109" s="24"/>
      <c r="CQ1109" s="24"/>
      <c r="CR1109" s="24"/>
      <c r="CS1109" s="24"/>
      <c r="CT1109" s="24"/>
      <c r="CU1109" s="24"/>
      <c r="CV1109" s="24"/>
      <c r="CW1109" s="24"/>
      <c r="CX1109" s="24"/>
      <c r="CY1109" s="24"/>
      <c r="CZ1109" s="24"/>
      <c r="DA1109" s="24"/>
      <c r="DB1109" s="24"/>
      <c r="DC1109" s="24"/>
      <c r="DD1109" s="24"/>
      <c r="DE1109" s="24"/>
      <c r="DF1109" s="24"/>
      <c r="DG1109" s="24"/>
      <c r="DH1109" s="24"/>
      <c r="DI1109" s="24"/>
      <c r="DJ1109" s="24"/>
      <c r="DK1109" s="24"/>
      <c r="DL1109" s="24"/>
      <c r="DM1109" s="24"/>
      <c r="DN1109" s="24"/>
      <c r="DO1109" s="24"/>
      <c r="DP1109" s="24"/>
      <c r="DQ1109" s="24"/>
      <c r="DR1109" s="24"/>
      <c r="DS1109" s="24"/>
      <c r="DT1109" s="24"/>
      <c r="DU1109" s="24"/>
      <c r="DV1109" s="24"/>
      <c r="DW1109" s="24"/>
      <c r="DX1109" s="24"/>
      <c r="DY1109" s="24"/>
      <c r="DZ1109" s="24"/>
      <c r="EA1109" s="24"/>
      <c r="EB1109" s="24"/>
      <c r="EC1109" s="24"/>
      <c r="ED1109" s="24"/>
      <c r="EE1109" s="24"/>
      <c r="EF1109" s="24"/>
      <c r="EG1109" s="24"/>
      <c r="EH1109" s="24"/>
      <c r="EI1109" s="24"/>
      <c r="EJ1109" s="24"/>
      <c r="EK1109" s="24"/>
      <c r="EL1109" s="24"/>
      <c r="EM1109" s="24"/>
      <c r="EN1109" s="24"/>
      <c r="EO1109" s="24"/>
      <c r="EP1109" s="24"/>
      <c r="EQ1109" s="24"/>
      <c r="ER1109" s="24"/>
      <c r="ES1109" s="24"/>
      <c r="ET1109" s="24"/>
      <c r="EU1109" s="24"/>
      <c r="EV1109" s="24"/>
      <c r="EW1109" s="24"/>
      <c r="EX1109" s="24"/>
      <c r="EY1109" s="24"/>
      <c r="EZ1109" s="24"/>
      <c r="FA1109" s="24"/>
      <c r="FB1109" s="24"/>
      <c r="FC1109" s="24"/>
      <c r="FD1109" s="24"/>
      <c r="FE1109" s="24"/>
      <c r="FF1109" s="24"/>
      <c r="FG1109" s="24"/>
      <c r="FH1109" s="24"/>
      <c r="FI1109" s="24"/>
      <c r="FJ1109" s="24"/>
      <c r="FK1109" s="24"/>
      <c r="FL1109" s="24"/>
      <c r="FM1109" s="24"/>
      <c r="FN1109" s="24"/>
      <c r="FO1109" s="24"/>
      <c r="FP1109" s="24"/>
      <c r="FQ1109" s="24"/>
      <c r="FR1109" s="24"/>
      <c r="FS1109" s="24"/>
      <c r="FT1109" s="24"/>
      <c r="FU1109" s="24"/>
      <c r="FV1109" s="24"/>
      <c r="FW1109" s="24"/>
      <c r="FX1109" s="24"/>
      <c r="FY1109" s="24"/>
      <c r="FZ1109" s="24"/>
      <c r="GA1109" s="24"/>
      <c r="GB1109" s="24"/>
      <c r="GC1109" s="24"/>
      <c r="GD1109" s="24"/>
      <c r="GE1109" s="24"/>
      <c r="GF1109" s="24"/>
      <c r="GG1109" s="24"/>
      <c r="GH1109" s="24"/>
      <c r="GI1109" s="24"/>
      <c r="GJ1109" s="24"/>
      <c r="GK1109" s="24"/>
      <c r="GL1109" s="24"/>
      <c r="GM1109" s="24"/>
      <c r="GN1109" s="24"/>
      <c r="GO1109" s="24"/>
      <c r="GP1109" s="24"/>
      <c r="GQ1109" s="24"/>
      <c r="GR1109" s="24"/>
      <c r="GS1109" s="24"/>
      <c r="GT1109" s="24"/>
      <c r="GU1109" s="24"/>
      <c r="GV1109" s="24"/>
      <c r="GW1109" s="24"/>
      <c r="GX1109" s="24"/>
      <c r="GY1109" s="24"/>
      <c r="GZ1109" s="24"/>
      <c r="HA1109" s="24"/>
      <c r="HB1109" s="24"/>
      <c r="HC1109" s="24"/>
      <c r="HD1109" s="24"/>
      <c r="HE1109" s="24"/>
      <c r="HF1109" s="24"/>
      <c r="HG1109" s="24"/>
      <c r="HH1109" s="24"/>
      <c r="HI1109" s="24"/>
      <c r="HJ1109" s="24"/>
      <c r="HK1109" s="24"/>
      <c r="HL1109" s="24"/>
      <c r="HM1109" s="24"/>
      <c r="HN1109" s="24"/>
      <c r="HO1109" s="24"/>
      <c r="HP1109" s="24"/>
      <c r="HQ1109" s="24"/>
      <c r="HR1109" s="24"/>
      <c r="HS1109" s="24"/>
      <c r="HT1109" s="24"/>
      <c r="HU1109" s="24"/>
      <c r="HV1109" s="24"/>
      <c r="HW1109" s="24"/>
      <c r="HX1109" s="24"/>
      <c r="HY1109" s="24"/>
      <c r="HZ1109" s="24"/>
      <c r="IA1109" s="24"/>
      <c r="IB1109" s="24"/>
      <c r="IC1109" s="24"/>
      <c r="ID1109" s="24"/>
    </row>
    <row r="1110" spans="13:238" x14ac:dyDescent="0.3">
      <c r="M1110" s="66"/>
      <c r="BF1110" s="23"/>
      <c r="BG1110" s="24"/>
      <c r="BH1110" s="24"/>
      <c r="BI1110" s="24"/>
      <c r="BJ1110" s="24"/>
      <c r="BK1110" s="24"/>
      <c r="BL1110" s="24"/>
      <c r="BM1110" s="24"/>
      <c r="BN1110" s="24"/>
      <c r="BO1110" s="24"/>
      <c r="BP1110" s="24"/>
      <c r="BQ1110" s="24"/>
      <c r="BR1110" s="24"/>
      <c r="BS1110" s="24"/>
      <c r="BT1110" s="24"/>
      <c r="BU1110" s="24"/>
      <c r="BV1110" s="24"/>
      <c r="BW1110" s="24"/>
      <c r="BX1110" s="24"/>
      <c r="BY1110" s="24"/>
      <c r="BZ1110" s="24"/>
      <c r="CA1110" s="24"/>
      <c r="CB1110" s="24"/>
      <c r="CC1110" s="24"/>
      <c r="CD1110" s="24"/>
      <c r="CE1110" s="24"/>
      <c r="CF1110" s="24"/>
      <c r="CG1110" s="24"/>
      <c r="CH1110" s="24"/>
      <c r="CI1110" s="24"/>
      <c r="CJ1110" s="24"/>
      <c r="CK1110" s="24"/>
      <c r="CL1110" s="24"/>
      <c r="CM1110" s="24"/>
      <c r="CN1110" s="24"/>
      <c r="CO1110" s="24"/>
      <c r="CP1110" s="24"/>
      <c r="CQ1110" s="24"/>
      <c r="CR1110" s="24"/>
      <c r="CS1110" s="24"/>
      <c r="CT1110" s="24"/>
      <c r="CU1110" s="24"/>
      <c r="CV1110" s="24"/>
      <c r="CW1110" s="24"/>
      <c r="CX1110" s="24"/>
      <c r="CY1110" s="24"/>
      <c r="CZ1110" s="24"/>
      <c r="DA1110" s="24"/>
      <c r="DB1110" s="24"/>
      <c r="DC1110" s="24"/>
      <c r="DD1110" s="24"/>
      <c r="DE1110" s="24"/>
      <c r="DF1110" s="24"/>
      <c r="DG1110" s="24"/>
      <c r="DH1110" s="24"/>
      <c r="DI1110" s="24"/>
      <c r="DJ1110" s="24"/>
      <c r="DK1110" s="24"/>
      <c r="DL1110" s="24"/>
      <c r="DM1110" s="24"/>
      <c r="DN1110" s="24"/>
      <c r="DO1110" s="24"/>
      <c r="DP1110" s="24"/>
      <c r="DQ1110" s="24"/>
      <c r="DR1110" s="24"/>
      <c r="DS1110" s="24"/>
      <c r="DT1110" s="24"/>
      <c r="DU1110" s="24"/>
      <c r="DV1110" s="24"/>
      <c r="DW1110" s="24"/>
      <c r="DX1110" s="24"/>
      <c r="DY1110" s="24"/>
      <c r="DZ1110" s="24"/>
      <c r="EA1110" s="24"/>
      <c r="EB1110" s="24"/>
      <c r="EC1110" s="24"/>
      <c r="ED1110" s="24"/>
      <c r="EE1110" s="24"/>
      <c r="EF1110" s="24"/>
      <c r="EG1110" s="24"/>
      <c r="EH1110" s="24"/>
      <c r="EI1110" s="24"/>
      <c r="EJ1110" s="24"/>
      <c r="EK1110" s="24"/>
      <c r="EL1110" s="24"/>
      <c r="EM1110" s="24"/>
      <c r="EN1110" s="24"/>
      <c r="EO1110" s="24"/>
      <c r="EP1110" s="24"/>
      <c r="EQ1110" s="24"/>
      <c r="ER1110" s="24"/>
      <c r="ES1110" s="24"/>
      <c r="ET1110" s="24"/>
      <c r="EU1110" s="24"/>
      <c r="EV1110" s="24"/>
      <c r="EW1110" s="24"/>
      <c r="EX1110" s="24"/>
      <c r="EY1110" s="24"/>
      <c r="EZ1110" s="24"/>
      <c r="FA1110" s="24"/>
      <c r="FB1110" s="24"/>
      <c r="FC1110" s="24"/>
      <c r="FD1110" s="24"/>
      <c r="FE1110" s="24"/>
      <c r="FF1110" s="24"/>
      <c r="FG1110" s="24"/>
      <c r="FH1110" s="24"/>
      <c r="FI1110" s="24"/>
      <c r="FJ1110" s="24"/>
      <c r="FK1110" s="24"/>
      <c r="FL1110" s="24"/>
      <c r="FM1110" s="24"/>
      <c r="FN1110" s="24"/>
      <c r="FO1110" s="24"/>
      <c r="FP1110" s="24"/>
      <c r="FQ1110" s="24"/>
      <c r="FR1110" s="24"/>
      <c r="FS1110" s="24"/>
      <c r="FT1110" s="24"/>
      <c r="FU1110" s="24"/>
      <c r="FV1110" s="24"/>
      <c r="FW1110" s="24"/>
      <c r="FX1110" s="24"/>
      <c r="FY1110" s="24"/>
      <c r="FZ1110" s="24"/>
      <c r="GA1110" s="24"/>
      <c r="GB1110" s="24"/>
      <c r="GC1110" s="24"/>
      <c r="GD1110" s="24"/>
      <c r="GE1110" s="24"/>
      <c r="GF1110" s="24"/>
      <c r="GG1110" s="24"/>
      <c r="GH1110" s="24"/>
      <c r="GI1110" s="24"/>
      <c r="GJ1110" s="24"/>
      <c r="GK1110" s="24"/>
      <c r="GL1110" s="24"/>
      <c r="GM1110" s="24"/>
      <c r="GN1110" s="24"/>
      <c r="GO1110" s="24"/>
      <c r="GP1110" s="24"/>
      <c r="GQ1110" s="24"/>
      <c r="GR1110" s="24"/>
      <c r="GS1110" s="24"/>
      <c r="GT1110" s="24"/>
      <c r="GU1110" s="24"/>
      <c r="GV1110" s="24"/>
      <c r="GW1110" s="24"/>
      <c r="GX1110" s="24"/>
      <c r="GY1110" s="24"/>
      <c r="GZ1110" s="24"/>
      <c r="HA1110" s="24"/>
      <c r="HB1110" s="24"/>
      <c r="HC1110" s="24"/>
      <c r="HD1110" s="24"/>
      <c r="HE1110" s="24"/>
      <c r="HF1110" s="24"/>
      <c r="HG1110" s="24"/>
      <c r="HH1110" s="24"/>
      <c r="HI1110" s="24"/>
      <c r="HJ1110" s="24"/>
      <c r="HK1110" s="24"/>
      <c r="HL1110" s="24"/>
      <c r="HM1110" s="24"/>
      <c r="HN1110" s="24"/>
      <c r="HO1110" s="24"/>
      <c r="HP1110" s="24"/>
      <c r="HQ1110" s="24"/>
      <c r="HR1110" s="24"/>
      <c r="HS1110" s="24"/>
      <c r="HT1110" s="24"/>
      <c r="HU1110" s="24"/>
      <c r="HV1110" s="24"/>
      <c r="HW1110" s="24"/>
      <c r="HX1110" s="24"/>
      <c r="HY1110" s="24"/>
      <c r="HZ1110" s="24"/>
      <c r="IA1110" s="24"/>
      <c r="IB1110" s="24"/>
      <c r="IC1110" s="24"/>
      <c r="ID1110" s="24"/>
    </row>
    <row r="1111" spans="13:238" x14ac:dyDescent="0.3">
      <c r="M1111" s="66"/>
      <c r="BF1111" s="23"/>
      <c r="BG1111" s="24"/>
      <c r="BH1111" s="24"/>
      <c r="BI1111" s="24"/>
      <c r="BJ1111" s="24"/>
      <c r="BK1111" s="24"/>
      <c r="BL1111" s="24"/>
      <c r="BM1111" s="24"/>
      <c r="BN1111" s="24"/>
      <c r="BO1111" s="24"/>
      <c r="BP1111" s="24"/>
      <c r="BQ1111" s="24"/>
      <c r="BR1111" s="24"/>
      <c r="BS1111" s="24"/>
      <c r="BT1111" s="24"/>
      <c r="BU1111" s="24"/>
      <c r="BV1111" s="24"/>
      <c r="BW1111" s="24"/>
      <c r="BX1111" s="24"/>
      <c r="BY1111" s="24"/>
      <c r="BZ1111" s="24"/>
      <c r="CA1111" s="24"/>
      <c r="CB1111" s="24"/>
      <c r="CC1111" s="24"/>
      <c r="CD1111" s="24"/>
      <c r="CE1111" s="24"/>
      <c r="CF1111" s="24"/>
      <c r="CG1111" s="24"/>
      <c r="CH1111" s="24"/>
      <c r="CI1111" s="24"/>
      <c r="CJ1111" s="24"/>
      <c r="CK1111" s="24"/>
      <c r="CL1111" s="24"/>
      <c r="CM1111" s="24"/>
      <c r="CN1111" s="24"/>
      <c r="CO1111" s="24"/>
      <c r="CP1111" s="24"/>
      <c r="CQ1111" s="24"/>
      <c r="CR1111" s="24"/>
      <c r="CS1111" s="24"/>
      <c r="CT1111" s="24"/>
      <c r="CU1111" s="24"/>
      <c r="CV1111" s="24"/>
      <c r="CW1111" s="24"/>
      <c r="CX1111" s="24"/>
      <c r="CY1111" s="24"/>
      <c r="CZ1111" s="24"/>
      <c r="DA1111" s="24"/>
      <c r="DB1111" s="24"/>
      <c r="DC1111" s="24"/>
      <c r="DD1111" s="24"/>
      <c r="DE1111" s="24"/>
      <c r="DF1111" s="24"/>
      <c r="DG1111" s="24"/>
      <c r="DH1111" s="24"/>
      <c r="DI1111" s="24"/>
      <c r="DJ1111" s="24"/>
      <c r="DK1111" s="24"/>
      <c r="DL1111" s="24"/>
      <c r="DM1111" s="24"/>
      <c r="DN1111" s="24"/>
      <c r="DO1111" s="24"/>
      <c r="DP1111" s="24"/>
      <c r="DQ1111" s="24"/>
      <c r="DR1111" s="24"/>
      <c r="DS1111" s="24"/>
      <c r="DT1111" s="24"/>
      <c r="DU1111" s="24"/>
      <c r="DV1111" s="24"/>
      <c r="DW1111" s="24"/>
      <c r="DX1111" s="24"/>
      <c r="DY1111" s="24"/>
      <c r="DZ1111" s="24"/>
      <c r="EA1111" s="24"/>
      <c r="EB1111" s="24"/>
      <c r="EC1111" s="24"/>
      <c r="ED1111" s="24"/>
      <c r="EE1111" s="24"/>
      <c r="EF1111" s="24"/>
      <c r="EG1111" s="24"/>
      <c r="EH1111" s="24"/>
      <c r="EI1111" s="24"/>
      <c r="EJ1111" s="24"/>
      <c r="EK1111" s="24"/>
      <c r="EL1111" s="24"/>
      <c r="EM1111" s="24"/>
      <c r="EN1111" s="24"/>
      <c r="EO1111" s="24"/>
      <c r="EP1111" s="24"/>
      <c r="EQ1111" s="24"/>
      <c r="ER1111" s="24"/>
      <c r="ES1111" s="24"/>
      <c r="ET1111" s="24"/>
      <c r="EU1111" s="24"/>
      <c r="EV1111" s="24"/>
      <c r="EW1111" s="24"/>
      <c r="EX1111" s="24"/>
      <c r="EY1111" s="24"/>
      <c r="EZ1111" s="24"/>
      <c r="FA1111" s="24"/>
      <c r="FB1111" s="24"/>
      <c r="FC1111" s="24"/>
      <c r="FD1111" s="24"/>
      <c r="FE1111" s="24"/>
      <c r="FF1111" s="24"/>
      <c r="FG1111" s="24"/>
      <c r="FH1111" s="24"/>
      <c r="FI1111" s="24"/>
      <c r="FJ1111" s="24"/>
      <c r="FK1111" s="24"/>
      <c r="FL1111" s="24"/>
      <c r="FM1111" s="24"/>
      <c r="FN1111" s="24"/>
      <c r="FO1111" s="24"/>
      <c r="FP1111" s="24"/>
      <c r="FQ1111" s="24"/>
      <c r="FR1111" s="24"/>
      <c r="FS1111" s="24"/>
      <c r="FT1111" s="24"/>
      <c r="FU1111" s="24"/>
      <c r="FV1111" s="24"/>
      <c r="FW1111" s="24"/>
      <c r="FX1111" s="24"/>
      <c r="FY1111" s="24"/>
      <c r="FZ1111" s="24"/>
      <c r="GA1111" s="24"/>
      <c r="GB1111" s="24"/>
      <c r="GC1111" s="24"/>
      <c r="GD1111" s="24"/>
      <c r="GE1111" s="24"/>
      <c r="GF1111" s="24"/>
      <c r="GG1111" s="24"/>
      <c r="GH1111" s="24"/>
      <c r="GI1111" s="24"/>
      <c r="GJ1111" s="24"/>
      <c r="GK1111" s="24"/>
      <c r="GL1111" s="24"/>
      <c r="GM1111" s="24"/>
      <c r="GN1111" s="24"/>
      <c r="GO1111" s="24"/>
      <c r="GP1111" s="24"/>
      <c r="GQ1111" s="24"/>
      <c r="GR1111" s="24"/>
      <c r="GS1111" s="24"/>
      <c r="GT1111" s="24"/>
      <c r="GU1111" s="24"/>
      <c r="GV1111" s="24"/>
      <c r="GW1111" s="24"/>
      <c r="GX1111" s="24"/>
      <c r="GY1111" s="24"/>
      <c r="GZ1111" s="24"/>
      <c r="HA1111" s="24"/>
      <c r="HB1111" s="24"/>
      <c r="HC1111" s="24"/>
      <c r="HD1111" s="24"/>
      <c r="HE1111" s="24"/>
      <c r="HF1111" s="24"/>
      <c r="HG1111" s="24"/>
      <c r="HH1111" s="24"/>
      <c r="HI1111" s="24"/>
      <c r="HJ1111" s="24"/>
      <c r="HK1111" s="24"/>
      <c r="HL1111" s="24"/>
      <c r="HM1111" s="24"/>
      <c r="HN1111" s="24"/>
      <c r="HO1111" s="24"/>
      <c r="HP1111" s="24"/>
      <c r="HQ1111" s="24"/>
      <c r="HR1111" s="24"/>
      <c r="HS1111" s="24"/>
      <c r="HT1111" s="24"/>
      <c r="HU1111" s="24"/>
      <c r="HV1111" s="24"/>
      <c r="HW1111" s="24"/>
      <c r="HX1111" s="24"/>
      <c r="HY1111" s="24"/>
      <c r="HZ1111" s="24"/>
      <c r="IA1111" s="24"/>
      <c r="IB1111" s="24"/>
      <c r="IC1111" s="24"/>
      <c r="ID1111" s="24"/>
    </row>
    <row r="1112" spans="13:238" x14ac:dyDescent="0.3">
      <c r="M1112" s="66"/>
      <c r="BF1112" s="23"/>
      <c r="BG1112" s="24"/>
      <c r="BH1112" s="24"/>
      <c r="BI1112" s="24"/>
      <c r="BJ1112" s="24"/>
      <c r="BK1112" s="24"/>
      <c r="BL1112" s="24"/>
      <c r="BM1112" s="24"/>
      <c r="BN1112" s="24"/>
      <c r="BO1112" s="24"/>
      <c r="BP1112" s="24"/>
      <c r="BQ1112" s="24"/>
      <c r="BR1112" s="24"/>
      <c r="BS1112" s="24"/>
      <c r="BT1112" s="24"/>
      <c r="BU1112" s="24"/>
      <c r="BV1112" s="24"/>
      <c r="BW1112" s="24"/>
      <c r="BX1112" s="24"/>
      <c r="BY1112" s="24"/>
      <c r="BZ1112" s="24"/>
      <c r="CA1112" s="24"/>
      <c r="CB1112" s="24"/>
      <c r="CC1112" s="24"/>
      <c r="CD1112" s="24"/>
      <c r="CE1112" s="24"/>
      <c r="CF1112" s="24"/>
      <c r="CG1112" s="24"/>
      <c r="CH1112" s="24"/>
      <c r="CI1112" s="24"/>
      <c r="CJ1112" s="24"/>
      <c r="CK1112" s="24"/>
      <c r="CL1112" s="24"/>
      <c r="CM1112" s="24"/>
      <c r="CN1112" s="24"/>
      <c r="CO1112" s="24"/>
      <c r="CP1112" s="24"/>
      <c r="CQ1112" s="24"/>
      <c r="CR1112" s="24"/>
      <c r="CS1112" s="24"/>
      <c r="CT1112" s="24"/>
      <c r="CU1112" s="24"/>
      <c r="CV1112" s="24"/>
      <c r="CW1112" s="24"/>
      <c r="CX1112" s="24"/>
      <c r="CY1112" s="24"/>
      <c r="CZ1112" s="24"/>
      <c r="DA1112" s="24"/>
      <c r="DB1112" s="24"/>
      <c r="DC1112" s="24"/>
      <c r="DD1112" s="24"/>
      <c r="DE1112" s="24"/>
      <c r="DF1112" s="24"/>
      <c r="DG1112" s="24"/>
      <c r="DH1112" s="24"/>
      <c r="DI1112" s="24"/>
      <c r="DJ1112" s="24"/>
      <c r="DK1112" s="24"/>
      <c r="DL1112" s="24"/>
      <c r="DM1112" s="24"/>
      <c r="DN1112" s="24"/>
      <c r="DO1112" s="24"/>
      <c r="DP1112" s="24"/>
      <c r="DQ1112" s="24"/>
      <c r="DR1112" s="24"/>
      <c r="DS1112" s="24"/>
      <c r="DT1112" s="24"/>
      <c r="DU1112" s="24"/>
      <c r="DV1112" s="24"/>
      <c r="DW1112" s="24"/>
      <c r="DX1112" s="24"/>
      <c r="DY1112" s="24"/>
      <c r="DZ1112" s="24"/>
      <c r="EA1112" s="24"/>
      <c r="EB1112" s="24"/>
      <c r="EC1112" s="24"/>
      <c r="ED1112" s="24"/>
      <c r="EE1112" s="24"/>
      <c r="EF1112" s="24"/>
      <c r="EG1112" s="24"/>
      <c r="EH1112" s="24"/>
      <c r="EI1112" s="24"/>
      <c r="EJ1112" s="24"/>
      <c r="EK1112" s="24"/>
      <c r="EL1112" s="24"/>
      <c r="EM1112" s="24"/>
      <c r="EN1112" s="24"/>
      <c r="EO1112" s="24"/>
      <c r="EP1112" s="24"/>
      <c r="EQ1112" s="24"/>
      <c r="ER1112" s="24"/>
      <c r="ES1112" s="24"/>
      <c r="ET1112" s="24"/>
      <c r="EU1112" s="24"/>
      <c r="EV1112" s="24"/>
      <c r="EW1112" s="24"/>
      <c r="EX1112" s="24"/>
      <c r="EY1112" s="24"/>
      <c r="EZ1112" s="24"/>
      <c r="FA1112" s="24"/>
      <c r="FB1112" s="24"/>
      <c r="FC1112" s="24"/>
      <c r="FD1112" s="24"/>
      <c r="FE1112" s="24"/>
      <c r="FF1112" s="24"/>
      <c r="FG1112" s="24"/>
      <c r="FH1112" s="24"/>
      <c r="FI1112" s="24"/>
      <c r="FJ1112" s="24"/>
      <c r="FK1112" s="24"/>
      <c r="FL1112" s="24"/>
      <c r="FM1112" s="24"/>
      <c r="FN1112" s="24"/>
      <c r="FO1112" s="24"/>
      <c r="FP1112" s="24"/>
      <c r="FQ1112" s="24"/>
      <c r="FR1112" s="24"/>
      <c r="FS1112" s="24"/>
      <c r="FT1112" s="24"/>
      <c r="FU1112" s="24"/>
      <c r="FV1112" s="24"/>
      <c r="FW1112" s="24"/>
      <c r="FX1112" s="24"/>
      <c r="FY1112" s="24"/>
      <c r="FZ1112" s="24"/>
      <c r="GA1112" s="24"/>
      <c r="GB1112" s="24"/>
      <c r="GC1112" s="24"/>
      <c r="GD1112" s="24"/>
      <c r="GE1112" s="24"/>
      <c r="GF1112" s="24"/>
      <c r="GG1112" s="24"/>
      <c r="GH1112" s="24"/>
      <c r="GI1112" s="24"/>
      <c r="GJ1112" s="24"/>
      <c r="GK1112" s="24"/>
      <c r="GL1112" s="24"/>
      <c r="GM1112" s="24"/>
      <c r="GN1112" s="24"/>
      <c r="GO1112" s="24"/>
      <c r="GP1112" s="24"/>
      <c r="GQ1112" s="24"/>
      <c r="GR1112" s="24"/>
      <c r="GS1112" s="24"/>
      <c r="GT1112" s="24"/>
      <c r="GU1112" s="24"/>
      <c r="GV1112" s="24"/>
      <c r="GW1112" s="24"/>
      <c r="GX1112" s="24"/>
      <c r="GY1112" s="24"/>
      <c r="GZ1112" s="24"/>
      <c r="HA1112" s="24"/>
      <c r="HB1112" s="24"/>
      <c r="HC1112" s="24"/>
      <c r="HD1112" s="24"/>
      <c r="HE1112" s="24"/>
      <c r="HF1112" s="24"/>
      <c r="HG1112" s="24"/>
      <c r="HH1112" s="24"/>
      <c r="HI1112" s="24"/>
      <c r="HJ1112" s="24"/>
      <c r="HK1112" s="24"/>
      <c r="HL1112" s="24"/>
      <c r="HM1112" s="24"/>
      <c r="HN1112" s="24"/>
      <c r="HO1112" s="24"/>
      <c r="HP1112" s="24"/>
      <c r="HQ1112" s="24"/>
      <c r="HR1112" s="24"/>
      <c r="HS1112" s="24"/>
      <c r="HT1112" s="24"/>
      <c r="HU1112" s="24"/>
      <c r="HV1112" s="24"/>
      <c r="HW1112" s="24"/>
      <c r="HX1112" s="24"/>
      <c r="HY1112" s="24"/>
      <c r="HZ1112" s="24"/>
      <c r="IA1112" s="24"/>
      <c r="IB1112" s="24"/>
      <c r="IC1112" s="24"/>
      <c r="ID1112" s="24"/>
    </row>
    <row r="1113" spans="13:238" x14ac:dyDescent="0.3">
      <c r="M1113" s="66"/>
      <c r="BF1113" s="23"/>
      <c r="BG1113" s="24"/>
      <c r="BH1113" s="24"/>
      <c r="BI1113" s="24"/>
      <c r="BJ1113" s="24"/>
      <c r="BK1113" s="24"/>
      <c r="BL1113" s="24"/>
      <c r="BM1113" s="24"/>
      <c r="BN1113" s="24"/>
      <c r="BO1113" s="24"/>
      <c r="BP1113" s="24"/>
      <c r="BQ1113" s="24"/>
      <c r="BR1113" s="24"/>
      <c r="BS1113" s="24"/>
      <c r="BT1113" s="24"/>
      <c r="BU1113" s="24"/>
      <c r="BV1113" s="24"/>
      <c r="BW1113" s="24"/>
      <c r="BX1113" s="24"/>
      <c r="BY1113" s="24"/>
      <c r="BZ1113" s="24"/>
      <c r="CA1113" s="24"/>
      <c r="CB1113" s="24"/>
      <c r="CC1113" s="24"/>
      <c r="CD1113" s="24"/>
      <c r="CE1113" s="24"/>
      <c r="CF1113" s="24"/>
      <c r="CG1113" s="24"/>
      <c r="CH1113" s="24"/>
      <c r="CI1113" s="24"/>
      <c r="CJ1113" s="24"/>
      <c r="CK1113" s="24"/>
      <c r="CL1113" s="24"/>
      <c r="CM1113" s="24"/>
      <c r="CN1113" s="24"/>
      <c r="CO1113" s="24"/>
      <c r="CP1113" s="24"/>
      <c r="CQ1113" s="24"/>
      <c r="CR1113" s="24"/>
      <c r="CS1113" s="24"/>
      <c r="CT1113" s="24"/>
      <c r="CU1113" s="24"/>
      <c r="CV1113" s="24"/>
      <c r="CW1113" s="24"/>
      <c r="CX1113" s="24"/>
      <c r="CY1113" s="24"/>
      <c r="CZ1113" s="24"/>
      <c r="DA1113" s="24"/>
      <c r="DB1113" s="24"/>
      <c r="DC1113" s="24"/>
      <c r="DD1113" s="24"/>
      <c r="DE1113" s="24"/>
      <c r="DF1113" s="24"/>
      <c r="DG1113" s="24"/>
      <c r="DH1113" s="24"/>
      <c r="DI1113" s="24"/>
      <c r="DJ1113" s="24"/>
      <c r="DK1113" s="24"/>
      <c r="DL1113" s="24"/>
      <c r="DM1113" s="24"/>
      <c r="DN1113" s="24"/>
      <c r="DO1113" s="24"/>
      <c r="DP1113" s="24"/>
      <c r="DQ1113" s="24"/>
      <c r="DR1113" s="24"/>
      <c r="DS1113" s="24"/>
      <c r="DT1113" s="24"/>
      <c r="DU1113" s="24"/>
      <c r="DV1113" s="24"/>
      <c r="DW1113" s="24"/>
      <c r="DX1113" s="24"/>
      <c r="DY1113" s="24"/>
      <c r="DZ1113" s="24"/>
      <c r="EA1113" s="24"/>
      <c r="EB1113" s="24"/>
      <c r="EC1113" s="24"/>
      <c r="ED1113" s="24"/>
      <c r="EE1113" s="24"/>
      <c r="EF1113" s="24"/>
      <c r="EG1113" s="24"/>
      <c r="EH1113" s="24"/>
      <c r="EI1113" s="24"/>
      <c r="EJ1113" s="24"/>
      <c r="EK1113" s="24"/>
      <c r="EL1113" s="24"/>
      <c r="EM1113" s="24"/>
      <c r="EN1113" s="24"/>
      <c r="EO1113" s="24"/>
      <c r="EP1113" s="24"/>
      <c r="EQ1113" s="24"/>
      <c r="ER1113" s="24"/>
      <c r="ES1113" s="24"/>
      <c r="ET1113" s="24"/>
      <c r="EU1113" s="24"/>
      <c r="EV1113" s="24"/>
      <c r="EW1113" s="24"/>
      <c r="EX1113" s="24"/>
      <c r="EY1113" s="24"/>
      <c r="EZ1113" s="24"/>
      <c r="FA1113" s="24"/>
      <c r="FB1113" s="24"/>
      <c r="FC1113" s="24"/>
      <c r="FD1113" s="24"/>
      <c r="FE1113" s="24"/>
      <c r="FF1113" s="24"/>
      <c r="FG1113" s="24"/>
      <c r="FH1113" s="24"/>
      <c r="FI1113" s="24"/>
      <c r="FJ1113" s="24"/>
      <c r="FK1113" s="24"/>
      <c r="FL1113" s="24"/>
      <c r="FM1113" s="24"/>
      <c r="FN1113" s="24"/>
      <c r="FO1113" s="24"/>
      <c r="FP1113" s="24"/>
      <c r="FQ1113" s="24"/>
      <c r="FR1113" s="24"/>
      <c r="FS1113" s="24"/>
      <c r="FT1113" s="24"/>
      <c r="FU1113" s="24"/>
      <c r="FV1113" s="24"/>
      <c r="FW1113" s="24"/>
      <c r="FX1113" s="24"/>
      <c r="FY1113" s="24"/>
      <c r="FZ1113" s="24"/>
      <c r="GA1113" s="24"/>
      <c r="GB1113" s="24"/>
      <c r="GC1113" s="24"/>
      <c r="GD1113" s="24"/>
      <c r="GE1113" s="24"/>
      <c r="GF1113" s="24"/>
      <c r="GG1113" s="24"/>
      <c r="GH1113" s="24"/>
      <c r="GI1113" s="24"/>
      <c r="GJ1113" s="24"/>
      <c r="GK1113" s="24"/>
      <c r="GL1113" s="24"/>
      <c r="GM1113" s="24"/>
      <c r="GN1113" s="24"/>
      <c r="GO1113" s="24"/>
      <c r="GP1113" s="24"/>
      <c r="GQ1113" s="24"/>
      <c r="GR1113" s="24"/>
      <c r="GS1113" s="24"/>
      <c r="GT1113" s="24"/>
      <c r="GU1113" s="24"/>
      <c r="GV1113" s="24"/>
      <c r="GW1113" s="24"/>
      <c r="GX1113" s="24"/>
      <c r="GY1113" s="24"/>
      <c r="GZ1113" s="24"/>
      <c r="HA1113" s="24"/>
      <c r="HB1113" s="24"/>
      <c r="HC1113" s="24"/>
      <c r="HD1113" s="24"/>
      <c r="HE1113" s="24"/>
      <c r="HF1113" s="24"/>
      <c r="HG1113" s="24"/>
      <c r="HH1113" s="24"/>
      <c r="HI1113" s="24"/>
      <c r="HJ1113" s="24"/>
      <c r="HK1113" s="24"/>
      <c r="HL1113" s="24"/>
      <c r="HM1113" s="24"/>
      <c r="HN1113" s="24"/>
      <c r="HO1113" s="24"/>
      <c r="HP1113" s="24"/>
      <c r="HQ1113" s="24"/>
      <c r="HR1113" s="24"/>
      <c r="HS1113" s="24"/>
      <c r="HT1113" s="24"/>
      <c r="HU1113" s="24"/>
      <c r="HV1113" s="24"/>
      <c r="HW1113" s="24"/>
      <c r="HX1113" s="24"/>
      <c r="HY1113" s="24"/>
      <c r="HZ1113" s="24"/>
      <c r="IA1113" s="24"/>
      <c r="IB1113" s="24"/>
      <c r="IC1113" s="24"/>
      <c r="ID1113" s="24"/>
    </row>
    <row r="1114" spans="13:238" x14ac:dyDescent="0.3">
      <c r="M1114" s="66"/>
      <c r="BF1114" s="23"/>
      <c r="BG1114" s="24"/>
      <c r="BH1114" s="24"/>
      <c r="BI1114" s="24"/>
      <c r="BJ1114" s="24"/>
      <c r="BK1114" s="24"/>
      <c r="BL1114" s="24"/>
      <c r="BM1114" s="24"/>
      <c r="BN1114" s="24"/>
      <c r="BO1114" s="24"/>
      <c r="BP1114" s="24"/>
      <c r="BQ1114" s="24"/>
      <c r="BR1114" s="24"/>
      <c r="BS1114" s="24"/>
      <c r="BT1114" s="24"/>
      <c r="BU1114" s="24"/>
      <c r="BV1114" s="24"/>
      <c r="BW1114" s="24"/>
      <c r="BX1114" s="24"/>
      <c r="BY1114" s="24"/>
      <c r="BZ1114" s="24"/>
      <c r="CA1114" s="24"/>
      <c r="CB1114" s="24"/>
      <c r="CC1114" s="24"/>
      <c r="CD1114" s="24"/>
      <c r="CE1114" s="24"/>
      <c r="CF1114" s="24"/>
      <c r="CG1114" s="24"/>
      <c r="CH1114" s="24"/>
      <c r="CI1114" s="24"/>
      <c r="CJ1114" s="24"/>
      <c r="CK1114" s="24"/>
      <c r="CL1114" s="24"/>
      <c r="CM1114" s="24"/>
      <c r="CN1114" s="24"/>
      <c r="CO1114" s="24"/>
      <c r="CP1114" s="24"/>
      <c r="CQ1114" s="24"/>
      <c r="CR1114" s="24"/>
      <c r="CS1114" s="24"/>
      <c r="CT1114" s="24"/>
      <c r="CU1114" s="24"/>
      <c r="CV1114" s="24"/>
      <c r="CW1114" s="24"/>
      <c r="CX1114" s="24"/>
      <c r="CY1114" s="24"/>
      <c r="CZ1114" s="24"/>
      <c r="DA1114" s="24"/>
      <c r="DB1114" s="24"/>
      <c r="DC1114" s="24"/>
      <c r="DD1114" s="24"/>
      <c r="DE1114" s="24"/>
      <c r="DF1114" s="24"/>
      <c r="DG1114" s="24"/>
      <c r="DH1114" s="24"/>
      <c r="DI1114" s="24"/>
      <c r="DJ1114" s="24"/>
      <c r="DK1114" s="24"/>
      <c r="DL1114" s="24"/>
      <c r="DM1114" s="24"/>
      <c r="DN1114" s="24"/>
      <c r="DO1114" s="24"/>
      <c r="DP1114" s="24"/>
      <c r="DQ1114" s="24"/>
      <c r="DR1114" s="24"/>
      <c r="DS1114" s="24"/>
      <c r="DT1114" s="24"/>
      <c r="DU1114" s="24"/>
      <c r="DV1114" s="24"/>
      <c r="DW1114" s="24"/>
      <c r="DX1114" s="24"/>
      <c r="DY1114" s="24"/>
      <c r="DZ1114" s="24"/>
      <c r="EA1114" s="24"/>
      <c r="EB1114" s="24"/>
      <c r="EC1114" s="24"/>
      <c r="ED1114" s="24"/>
      <c r="EE1114" s="24"/>
      <c r="EF1114" s="24"/>
      <c r="EG1114" s="24"/>
      <c r="EH1114" s="24"/>
      <c r="EI1114" s="24"/>
      <c r="EJ1114" s="24"/>
      <c r="EK1114" s="24"/>
      <c r="EL1114" s="24"/>
      <c r="EM1114" s="24"/>
      <c r="EN1114" s="24"/>
      <c r="EO1114" s="24"/>
      <c r="EP1114" s="24"/>
      <c r="EQ1114" s="24"/>
      <c r="ER1114" s="24"/>
      <c r="ES1114" s="24"/>
      <c r="ET1114" s="24"/>
      <c r="EU1114" s="24"/>
      <c r="EV1114" s="24"/>
      <c r="EW1114" s="24"/>
      <c r="EX1114" s="24"/>
      <c r="EY1114" s="24"/>
      <c r="EZ1114" s="24"/>
      <c r="FA1114" s="24"/>
      <c r="FB1114" s="24"/>
      <c r="FC1114" s="24"/>
      <c r="FD1114" s="24"/>
      <c r="FE1114" s="24"/>
      <c r="FF1114" s="24"/>
      <c r="FG1114" s="24"/>
      <c r="FH1114" s="24"/>
      <c r="FI1114" s="24"/>
      <c r="FJ1114" s="24"/>
      <c r="FK1114" s="24"/>
      <c r="FL1114" s="24"/>
      <c r="FM1114" s="24"/>
      <c r="FN1114" s="24"/>
      <c r="FO1114" s="24"/>
      <c r="FP1114" s="24"/>
      <c r="FQ1114" s="24"/>
      <c r="FR1114" s="24"/>
      <c r="FS1114" s="24"/>
      <c r="FT1114" s="24"/>
      <c r="FU1114" s="24"/>
      <c r="FV1114" s="24"/>
      <c r="FW1114" s="24"/>
      <c r="FX1114" s="24"/>
      <c r="FY1114" s="24"/>
      <c r="FZ1114" s="24"/>
      <c r="GA1114" s="24"/>
      <c r="GB1114" s="24"/>
      <c r="GC1114" s="24"/>
      <c r="GD1114" s="24"/>
      <c r="GE1114" s="24"/>
      <c r="GF1114" s="24"/>
      <c r="GG1114" s="24"/>
      <c r="GH1114" s="24"/>
      <c r="GI1114" s="24"/>
      <c r="GJ1114" s="24"/>
      <c r="GK1114" s="24"/>
      <c r="GL1114" s="24"/>
      <c r="GM1114" s="24"/>
      <c r="GN1114" s="24"/>
      <c r="GO1114" s="24"/>
      <c r="GP1114" s="24"/>
      <c r="GQ1114" s="24"/>
      <c r="GR1114" s="24"/>
      <c r="GS1114" s="24"/>
      <c r="GT1114" s="24"/>
      <c r="GU1114" s="24"/>
      <c r="GV1114" s="24"/>
      <c r="GW1114" s="24"/>
      <c r="GX1114" s="24"/>
      <c r="GY1114" s="24"/>
      <c r="GZ1114" s="24"/>
      <c r="HA1114" s="24"/>
      <c r="HB1114" s="24"/>
      <c r="HC1114" s="24"/>
      <c r="HD1114" s="24"/>
      <c r="HE1114" s="24"/>
      <c r="HF1114" s="24"/>
      <c r="HG1114" s="24"/>
      <c r="HH1114" s="24"/>
      <c r="HI1114" s="24"/>
      <c r="HJ1114" s="24"/>
      <c r="HK1114" s="24"/>
      <c r="HL1114" s="24"/>
      <c r="HM1114" s="24"/>
      <c r="HN1114" s="24"/>
      <c r="HO1114" s="24"/>
      <c r="HP1114" s="24"/>
      <c r="HQ1114" s="24"/>
      <c r="HR1114" s="24"/>
      <c r="HS1114" s="24"/>
      <c r="HT1114" s="24"/>
      <c r="HU1114" s="24"/>
      <c r="HV1114" s="24"/>
      <c r="HW1114" s="24"/>
      <c r="HX1114" s="24"/>
      <c r="HY1114" s="24"/>
      <c r="HZ1114" s="24"/>
      <c r="IA1114" s="24"/>
      <c r="IB1114" s="24"/>
      <c r="IC1114" s="24"/>
      <c r="ID1114" s="24"/>
    </row>
    <row r="1115" spans="13:238" x14ac:dyDescent="0.3">
      <c r="M1115" s="66"/>
      <c r="BF1115" s="23"/>
      <c r="BG1115" s="24"/>
      <c r="BH1115" s="24"/>
      <c r="BI1115" s="24"/>
      <c r="BJ1115" s="24"/>
      <c r="BK1115" s="24"/>
      <c r="BL1115" s="24"/>
      <c r="BM1115" s="24"/>
      <c r="BN1115" s="24"/>
      <c r="BO1115" s="24"/>
      <c r="BP1115" s="24"/>
      <c r="BQ1115" s="24"/>
      <c r="BR1115" s="24"/>
      <c r="BS1115" s="24"/>
      <c r="BT1115" s="24"/>
      <c r="BU1115" s="24"/>
      <c r="BV1115" s="24"/>
      <c r="BW1115" s="24"/>
      <c r="BX1115" s="24"/>
      <c r="BY1115" s="24"/>
      <c r="BZ1115" s="24"/>
      <c r="CA1115" s="24"/>
      <c r="CB1115" s="24"/>
      <c r="CC1115" s="24"/>
      <c r="CD1115" s="24"/>
      <c r="CE1115" s="24"/>
      <c r="CF1115" s="24"/>
      <c r="CG1115" s="24"/>
      <c r="CH1115" s="24"/>
      <c r="CI1115" s="24"/>
      <c r="CJ1115" s="24"/>
      <c r="CK1115" s="24"/>
      <c r="CL1115" s="24"/>
      <c r="CM1115" s="24"/>
      <c r="CN1115" s="24"/>
      <c r="CO1115" s="24"/>
      <c r="CP1115" s="24"/>
      <c r="CQ1115" s="24"/>
      <c r="CR1115" s="24"/>
      <c r="CS1115" s="24"/>
      <c r="CT1115" s="24"/>
      <c r="CU1115" s="24"/>
      <c r="CV1115" s="24"/>
      <c r="CW1115" s="24"/>
      <c r="CX1115" s="24"/>
      <c r="CY1115" s="24"/>
      <c r="CZ1115" s="24"/>
      <c r="DA1115" s="24"/>
      <c r="DB1115" s="24"/>
      <c r="DC1115" s="24"/>
      <c r="DD1115" s="24"/>
      <c r="DE1115" s="24"/>
      <c r="DF1115" s="24"/>
      <c r="DG1115" s="24"/>
      <c r="DH1115" s="24"/>
      <c r="DI1115" s="24"/>
      <c r="DJ1115" s="24"/>
      <c r="DK1115" s="24"/>
      <c r="DL1115" s="24"/>
      <c r="DM1115" s="24"/>
      <c r="DN1115" s="24"/>
      <c r="DO1115" s="24"/>
      <c r="DP1115" s="24"/>
      <c r="DQ1115" s="24"/>
      <c r="DR1115" s="24"/>
      <c r="DS1115" s="24"/>
      <c r="DT1115" s="24"/>
      <c r="DU1115" s="24"/>
      <c r="DV1115" s="24"/>
      <c r="DW1115" s="24"/>
      <c r="DX1115" s="24"/>
      <c r="DY1115" s="24"/>
      <c r="DZ1115" s="24"/>
      <c r="EA1115" s="24"/>
      <c r="EB1115" s="24"/>
      <c r="EC1115" s="24"/>
      <c r="ED1115" s="24"/>
      <c r="EE1115" s="24"/>
      <c r="EF1115" s="24"/>
      <c r="EG1115" s="24"/>
      <c r="EH1115" s="24"/>
      <c r="EI1115" s="24"/>
      <c r="EJ1115" s="24"/>
      <c r="EK1115" s="24"/>
      <c r="EL1115" s="24"/>
      <c r="EM1115" s="24"/>
      <c r="EN1115" s="24"/>
      <c r="EO1115" s="24"/>
      <c r="EP1115" s="24"/>
      <c r="EQ1115" s="24"/>
      <c r="ER1115" s="24"/>
      <c r="ES1115" s="24"/>
      <c r="ET1115" s="24"/>
      <c r="EU1115" s="24"/>
      <c r="EV1115" s="24"/>
      <c r="EW1115" s="24"/>
      <c r="EX1115" s="24"/>
      <c r="EY1115" s="24"/>
      <c r="EZ1115" s="24"/>
      <c r="FA1115" s="24"/>
      <c r="FB1115" s="24"/>
      <c r="FC1115" s="24"/>
      <c r="FD1115" s="24"/>
      <c r="FE1115" s="24"/>
      <c r="FF1115" s="24"/>
      <c r="FG1115" s="24"/>
      <c r="FH1115" s="24"/>
      <c r="FI1115" s="24"/>
      <c r="FJ1115" s="24"/>
      <c r="FK1115" s="24"/>
      <c r="FL1115" s="24"/>
      <c r="FM1115" s="24"/>
      <c r="FN1115" s="24"/>
      <c r="FO1115" s="24"/>
      <c r="FP1115" s="24"/>
      <c r="FQ1115" s="24"/>
      <c r="FR1115" s="24"/>
      <c r="FS1115" s="24"/>
      <c r="FT1115" s="24"/>
      <c r="FU1115" s="24"/>
      <c r="FV1115" s="24"/>
      <c r="FW1115" s="24"/>
      <c r="FX1115" s="24"/>
      <c r="FY1115" s="24"/>
      <c r="FZ1115" s="24"/>
      <c r="GA1115" s="24"/>
      <c r="GB1115" s="24"/>
      <c r="GC1115" s="24"/>
      <c r="GD1115" s="24"/>
      <c r="GE1115" s="24"/>
      <c r="GF1115" s="24"/>
      <c r="GG1115" s="24"/>
      <c r="GH1115" s="24"/>
      <c r="GI1115" s="24"/>
      <c r="GJ1115" s="24"/>
      <c r="GK1115" s="24"/>
      <c r="GL1115" s="24"/>
      <c r="GM1115" s="24"/>
      <c r="GN1115" s="24"/>
      <c r="GO1115" s="24"/>
      <c r="GP1115" s="24"/>
      <c r="GQ1115" s="24"/>
      <c r="GR1115" s="24"/>
      <c r="GS1115" s="24"/>
      <c r="GT1115" s="24"/>
      <c r="GU1115" s="24"/>
      <c r="GV1115" s="24"/>
      <c r="GW1115" s="24"/>
      <c r="GX1115" s="24"/>
      <c r="GY1115" s="24"/>
      <c r="GZ1115" s="24"/>
      <c r="HA1115" s="24"/>
      <c r="HB1115" s="24"/>
      <c r="HC1115" s="24"/>
      <c r="HD1115" s="24"/>
      <c r="HE1115" s="24"/>
      <c r="HF1115" s="24"/>
      <c r="HG1115" s="24"/>
      <c r="HH1115" s="24"/>
      <c r="HI1115" s="24"/>
      <c r="HJ1115" s="24"/>
      <c r="HK1115" s="24"/>
      <c r="HL1115" s="24"/>
      <c r="HM1115" s="24"/>
      <c r="HN1115" s="24"/>
      <c r="HO1115" s="24"/>
      <c r="HP1115" s="24"/>
      <c r="HQ1115" s="24"/>
      <c r="HR1115" s="24"/>
      <c r="HS1115" s="24"/>
      <c r="HT1115" s="24"/>
      <c r="HU1115" s="24"/>
      <c r="HV1115" s="24"/>
      <c r="HW1115" s="24"/>
      <c r="HX1115" s="24"/>
      <c r="HY1115" s="24"/>
      <c r="HZ1115" s="24"/>
      <c r="IA1115" s="24"/>
      <c r="IB1115" s="24"/>
      <c r="IC1115" s="24"/>
      <c r="ID1115" s="24"/>
    </row>
    <row r="1116" spans="13:238" x14ac:dyDescent="0.3">
      <c r="M1116" s="66"/>
      <c r="BF1116" s="23"/>
      <c r="BG1116" s="24"/>
      <c r="BH1116" s="24"/>
      <c r="BI1116" s="24"/>
      <c r="BJ1116" s="24"/>
      <c r="BK1116" s="24"/>
      <c r="BL1116" s="24"/>
      <c r="BM1116" s="24"/>
      <c r="BN1116" s="24"/>
      <c r="BO1116" s="24"/>
      <c r="BP1116" s="24"/>
      <c r="BQ1116" s="24"/>
      <c r="BR1116" s="24"/>
      <c r="BS1116" s="24"/>
      <c r="BT1116" s="24"/>
      <c r="BU1116" s="24"/>
      <c r="BV1116" s="24"/>
      <c r="BW1116" s="24"/>
      <c r="BX1116" s="24"/>
      <c r="BY1116" s="24"/>
      <c r="BZ1116" s="24"/>
      <c r="CA1116" s="24"/>
      <c r="CB1116" s="24"/>
      <c r="CC1116" s="24"/>
      <c r="CD1116" s="24"/>
      <c r="CE1116" s="24"/>
      <c r="CF1116" s="24"/>
      <c r="CG1116" s="24"/>
      <c r="CH1116" s="24"/>
      <c r="CI1116" s="24"/>
      <c r="CJ1116" s="24"/>
      <c r="CK1116" s="24"/>
      <c r="CL1116" s="24"/>
      <c r="CM1116" s="24"/>
      <c r="CN1116" s="24"/>
      <c r="CO1116" s="24"/>
      <c r="CP1116" s="24"/>
      <c r="CQ1116" s="24"/>
      <c r="CR1116" s="24"/>
      <c r="CS1116" s="24"/>
      <c r="CT1116" s="24"/>
      <c r="CU1116" s="24"/>
      <c r="CV1116" s="24"/>
      <c r="CW1116" s="24"/>
      <c r="CX1116" s="24"/>
      <c r="CY1116" s="24"/>
      <c r="CZ1116" s="24"/>
      <c r="DA1116" s="24"/>
      <c r="DB1116" s="24"/>
      <c r="DC1116" s="24"/>
      <c r="DD1116" s="24"/>
      <c r="DE1116" s="24"/>
      <c r="DF1116" s="24"/>
      <c r="DG1116" s="24"/>
      <c r="DH1116" s="24"/>
      <c r="DI1116" s="24"/>
      <c r="DJ1116" s="24"/>
      <c r="DK1116" s="24"/>
      <c r="DL1116" s="24"/>
      <c r="DM1116" s="24"/>
      <c r="DN1116" s="24"/>
      <c r="DO1116" s="24"/>
      <c r="DP1116" s="24"/>
      <c r="DQ1116" s="24"/>
      <c r="DR1116" s="24"/>
      <c r="DS1116" s="24"/>
      <c r="DT1116" s="24"/>
      <c r="DU1116" s="24"/>
      <c r="DV1116" s="24"/>
      <c r="DW1116" s="24"/>
      <c r="DX1116" s="24"/>
      <c r="DY1116" s="24"/>
      <c r="DZ1116" s="24"/>
      <c r="EA1116" s="24"/>
      <c r="EB1116" s="24"/>
      <c r="EC1116" s="24"/>
      <c r="ED1116" s="24"/>
      <c r="EE1116" s="24"/>
      <c r="EF1116" s="24"/>
      <c r="EG1116" s="24"/>
      <c r="EH1116" s="24"/>
      <c r="EI1116" s="24"/>
      <c r="EJ1116" s="24"/>
      <c r="EK1116" s="24"/>
      <c r="EL1116" s="24"/>
      <c r="EM1116" s="24"/>
      <c r="EN1116" s="24"/>
      <c r="EO1116" s="24"/>
      <c r="EP1116" s="24"/>
      <c r="EQ1116" s="24"/>
      <c r="ER1116" s="24"/>
      <c r="ES1116" s="24"/>
      <c r="ET1116" s="24"/>
      <c r="EU1116" s="24"/>
      <c r="EV1116" s="24"/>
      <c r="EW1116" s="24"/>
      <c r="EX1116" s="24"/>
      <c r="EY1116" s="24"/>
      <c r="EZ1116" s="24"/>
      <c r="FA1116" s="24"/>
      <c r="FB1116" s="24"/>
      <c r="FC1116" s="24"/>
      <c r="FD1116" s="24"/>
      <c r="FE1116" s="24"/>
      <c r="FF1116" s="24"/>
      <c r="FG1116" s="24"/>
      <c r="FH1116" s="24"/>
      <c r="FI1116" s="24"/>
      <c r="FJ1116" s="24"/>
      <c r="FK1116" s="24"/>
      <c r="FL1116" s="24"/>
      <c r="FM1116" s="24"/>
      <c r="FN1116" s="24"/>
      <c r="FO1116" s="24"/>
      <c r="FP1116" s="24"/>
      <c r="FQ1116" s="24"/>
      <c r="FR1116" s="24"/>
      <c r="FS1116" s="24"/>
      <c r="FT1116" s="24"/>
      <c r="FU1116" s="24"/>
      <c r="FV1116" s="24"/>
      <c r="FW1116" s="24"/>
      <c r="FX1116" s="24"/>
      <c r="FY1116" s="24"/>
      <c r="FZ1116" s="24"/>
      <c r="GA1116" s="24"/>
      <c r="GB1116" s="24"/>
      <c r="GC1116" s="24"/>
      <c r="GD1116" s="24"/>
      <c r="GE1116" s="24"/>
      <c r="GF1116" s="24"/>
      <c r="GG1116" s="24"/>
      <c r="GH1116" s="24"/>
      <c r="GI1116" s="24"/>
      <c r="GJ1116" s="24"/>
      <c r="GK1116" s="24"/>
      <c r="GL1116" s="24"/>
      <c r="GM1116" s="24"/>
      <c r="GN1116" s="24"/>
      <c r="GO1116" s="24"/>
      <c r="GP1116" s="24"/>
      <c r="GQ1116" s="24"/>
      <c r="GR1116" s="24"/>
      <c r="GS1116" s="24"/>
      <c r="GT1116" s="24"/>
      <c r="GU1116" s="24"/>
      <c r="GV1116" s="24"/>
      <c r="GW1116" s="24"/>
      <c r="GX1116" s="24"/>
      <c r="GY1116" s="24"/>
      <c r="GZ1116" s="24"/>
      <c r="HA1116" s="24"/>
      <c r="HB1116" s="24"/>
      <c r="HC1116" s="24"/>
      <c r="HD1116" s="24"/>
      <c r="HE1116" s="24"/>
      <c r="HF1116" s="24"/>
      <c r="HG1116" s="24"/>
      <c r="HH1116" s="24"/>
      <c r="HI1116" s="24"/>
      <c r="HJ1116" s="24"/>
      <c r="HK1116" s="24"/>
      <c r="HL1116" s="24"/>
      <c r="HM1116" s="24"/>
      <c r="HN1116" s="24"/>
      <c r="HO1116" s="24"/>
      <c r="HP1116" s="24"/>
      <c r="HQ1116" s="24"/>
      <c r="HR1116" s="24"/>
      <c r="HS1116" s="24"/>
      <c r="HT1116" s="24"/>
      <c r="HU1116" s="24"/>
      <c r="HV1116" s="24"/>
      <c r="HW1116" s="24"/>
      <c r="HX1116" s="24"/>
      <c r="HY1116" s="24"/>
      <c r="HZ1116" s="24"/>
      <c r="IA1116" s="24"/>
      <c r="IB1116" s="24"/>
      <c r="IC1116" s="24"/>
      <c r="ID1116" s="24"/>
    </row>
    <row r="1117" spans="13:238" x14ac:dyDescent="0.3">
      <c r="M1117" s="66"/>
      <c r="BF1117" s="23"/>
      <c r="BG1117" s="24"/>
      <c r="BH1117" s="24"/>
      <c r="BI1117" s="24"/>
      <c r="BJ1117" s="24"/>
      <c r="BK1117" s="24"/>
      <c r="BL1117" s="24"/>
      <c r="BM1117" s="24"/>
      <c r="BN1117" s="24"/>
      <c r="BO1117" s="24"/>
      <c r="BP1117" s="24"/>
      <c r="BQ1117" s="24"/>
      <c r="BR1117" s="24"/>
      <c r="BS1117" s="24"/>
      <c r="BT1117" s="24"/>
      <c r="BU1117" s="24"/>
      <c r="BV1117" s="24"/>
      <c r="BW1117" s="24"/>
      <c r="BX1117" s="24"/>
      <c r="BY1117" s="24"/>
      <c r="BZ1117" s="24"/>
      <c r="CA1117" s="24"/>
      <c r="CB1117" s="24"/>
      <c r="CC1117" s="24"/>
      <c r="CD1117" s="24"/>
      <c r="CE1117" s="24"/>
      <c r="CF1117" s="24"/>
      <c r="CG1117" s="24"/>
      <c r="CH1117" s="24"/>
      <c r="CI1117" s="24"/>
      <c r="CJ1117" s="24"/>
      <c r="CK1117" s="24"/>
      <c r="CL1117" s="24"/>
      <c r="CM1117" s="24"/>
      <c r="CN1117" s="24"/>
      <c r="CO1117" s="24"/>
      <c r="CP1117" s="24"/>
      <c r="CQ1117" s="24"/>
      <c r="CR1117" s="24"/>
      <c r="CS1117" s="24"/>
      <c r="CT1117" s="24"/>
      <c r="CU1117" s="24"/>
      <c r="CV1117" s="24"/>
      <c r="CW1117" s="24"/>
      <c r="CX1117" s="24"/>
      <c r="CY1117" s="24"/>
      <c r="CZ1117" s="24"/>
      <c r="DA1117" s="24"/>
      <c r="DB1117" s="24"/>
      <c r="DC1117" s="24"/>
      <c r="DD1117" s="24"/>
      <c r="DE1117" s="24"/>
      <c r="DF1117" s="24"/>
      <c r="DG1117" s="24"/>
      <c r="DH1117" s="24"/>
      <c r="DI1117" s="24"/>
      <c r="DJ1117" s="24"/>
      <c r="DK1117" s="24"/>
      <c r="DL1117" s="24"/>
      <c r="DM1117" s="24"/>
      <c r="DN1117" s="24"/>
      <c r="DO1117" s="24"/>
      <c r="DP1117" s="24"/>
      <c r="DQ1117" s="24"/>
      <c r="DR1117" s="24"/>
      <c r="DS1117" s="24"/>
      <c r="DT1117" s="24"/>
      <c r="DU1117" s="24"/>
      <c r="DV1117" s="24"/>
      <c r="DW1117" s="24"/>
      <c r="DX1117" s="24"/>
      <c r="DY1117" s="24"/>
      <c r="DZ1117" s="24"/>
      <c r="EA1117" s="24"/>
      <c r="EB1117" s="24"/>
      <c r="EC1117" s="24"/>
      <c r="ED1117" s="24"/>
      <c r="EE1117" s="24"/>
      <c r="EF1117" s="24"/>
      <c r="EG1117" s="24"/>
      <c r="EH1117" s="24"/>
      <c r="EI1117" s="24"/>
      <c r="EJ1117" s="24"/>
      <c r="EK1117" s="24"/>
      <c r="EL1117" s="24"/>
      <c r="EM1117" s="24"/>
      <c r="EN1117" s="24"/>
      <c r="EO1117" s="24"/>
      <c r="EP1117" s="24"/>
      <c r="EQ1117" s="24"/>
      <c r="ER1117" s="24"/>
      <c r="ES1117" s="24"/>
      <c r="ET1117" s="24"/>
      <c r="EU1117" s="24"/>
      <c r="EV1117" s="24"/>
      <c r="EW1117" s="24"/>
      <c r="EX1117" s="24"/>
      <c r="EY1117" s="24"/>
      <c r="EZ1117" s="24"/>
      <c r="FA1117" s="24"/>
      <c r="FB1117" s="24"/>
      <c r="FC1117" s="24"/>
      <c r="FD1117" s="24"/>
      <c r="FE1117" s="24"/>
      <c r="FF1117" s="24"/>
      <c r="FG1117" s="24"/>
      <c r="FH1117" s="24"/>
      <c r="FI1117" s="24"/>
      <c r="FJ1117" s="24"/>
      <c r="FK1117" s="24"/>
      <c r="FL1117" s="24"/>
      <c r="FM1117" s="24"/>
      <c r="FN1117" s="24"/>
      <c r="FO1117" s="24"/>
      <c r="FP1117" s="24"/>
      <c r="FQ1117" s="24"/>
      <c r="FR1117" s="24"/>
      <c r="FS1117" s="24"/>
      <c r="FT1117" s="24"/>
      <c r="FU1117" s="24"/>
      <c r="FV1117" s="24"/>
      <c r="FW1117" s="24"/>
      <c r="FX1117" s="24"/>
      <c r="FY1117" s="24"/>
      <c r="FZ1117" s="24"/>
      <c r="GA1117" s="24"/>
      <c r="GB1117" s="24"/>
      <c r="GC1117" s="24"/>
      <c r="GD1117" s="24"/>
      <c r="GE1117" s="24"/>
      <c r="GF1117" s="24"/>
      <c r="GG1117" s="24"/>
      <c r="GH1117" s="24"/>
      <c r="GI1117" s="24"/>
      <c r="GJ1117" s="24"/>
      <c r="GK1117" s="24"/>
      <c r="GL1117" s="24"/>
      <c r="GM1117" s="24"/>
      <c r="GN1117" s="24"/>
      <c r="GO1117" s="24"/>
      <c r="GP1117" s="24"/>
      <c r="GQ1117" s="24"/>
      <c r="GR1117" s="24"/>
      <c r="GS1117" s="24"/>
      <c r="GT1117" s="24"/>
      <c r="GU1117" s="24"/>
      <c r="GV1117" s="24"/>
      <c r="GW1117" s="24"/>
      <c r="GX1117" s="24"/>
      <c r="GY1117" s="24"/>
      <c r="GZ1117" s="24"/>
      <c r="HA1117" s="24"/>
      <c r="HB1117" s="24"/>
      <c r="HC1117" s="24"/>
      <c r="HD1117" s="24"/>
      <c r="HE1117" s="24"/>
      <c r="HF1117" s="24"/>
      <c r="HG1117" s="24"/>
      <c r="HH1117" s="24"/>
      <c r="HI1117" s="24"/>
      <c r="HJ1117" s="24"/>
      <c r="HK1117" s="24"/>
      <c r="HL1117" s="24"/>
      <c r="HM1117" s="24"/>
      <c r="HN1117" s="24"/>
      <c r="HO1117" s="24"/>
      <c r="HP1117" s="24"/>
      <c r="HQ1117" s="24"/>
      <c r="HR1117" s="24"/>
      <c r="HS1117" s="24"/>
      <c r="HT1117" s="24"/>
      <c r="HU1117" s="24"/>
      <c r="HV1117" s="24"/>
      <c r="HW1117" s="24"/>
      <c r="HX1117" s="24"/>
      <c r="HY1117" s="24"/>
      <c r="HZ1117" s="24"/>
      <c r="IA1117" s="24"/>
      <c r="IB1117" s="24"/>
      <c r="IC1117" s="24"/>
      <c r="ID1117" s="24"/>
    </row>
    <row r="1118" spans="13:238" x14ac:dyDescent="0.3">
      <c r="M1118" s="66"/>
      <c r="BF1118" s="23"/>
      <c r="BG1118" s="24"/>
      <c r="BH1118" s="24"/>
      <c r="BI1118" s="24"/>
      <c r="BJ1118" s="24"/>
      <c r="BK1118" s="24"/>
      <c r="BL1118" s="24"/>
      <c r="BM1118" s="24"/>
      <c r="BN1118" s="24"/>
      <c r="BO1118" s="24"/>
      <c r="BP1118" s="24"/>
      <c r="BQ1118" s="24"/>
      <c r="BR1118" s="24"/>
      <c r="BS1118" s="24"/>
      <c r="BT1118" s="24"/>
      <c r="BU1118" s="24"/>
      <c r="BV1118" s="24"/>
      <c r="BW1118" s="24"/>
      <c r="BX1118" s="24"/>
      <c r="BY1118" s="24"/>
      <c r="BZ1118" s="24"/>
      <c r="CA1118" s="24"/>
      <c r="CB1118" s="24"/>
      <c r="CC1118" s="24"/>
      <c r="CD1118" s="24"/>
      <c r="CE1118" s="24"/>
      <c r="CF1118" s="24"/>
      <c r="CG1118" s="24"/>
      <c r="CH1118" s="24"/>
      <c r="CI1118" s="24"/>
      <c r="CJ1118" s="24"/>
      <c r="CK1118" s="24"/>
      <c r="CL1118" s="24"/>
      <c r="CM1118" s="24"/>
      <c r="CN1118" s="24"/>
      <c r="CO1118" s="24"/>
      <c r="CP1118" s="24"/>
      <c r="CQ1118" s="24"/>
      <c r="CR1118" s="24"/>
      <c r="CS1118" s="24"/>
      <c r="CT1118" s="24"/>
      <c r="CU1118" s="24"/>
      <c r="CV1118" s="24"/>
      <c r="CW1118" s="24"/>
      <c r="CX1118" s="24"/>
      <c r="CY1118" s="24"/>
      <c r="CZ1118" s="24"/>
      <c r="DA1118" s="24"/>
      <c r="DB1118" s="24"/>
      <c r="DC1118" s="24"/>
      <c r="DD1118" s="24"/>
      <c r="DE1118" s="24"/>
      <c r="DF1118" s="24"/>
      <c r="DG1118" s="24"/>
      <c r="DH1118" s="24"/>
      <c r="DI1118" s="24"/>
      <c r="DJ1118" s="24"/>
      <c r="DK1118" s="24"/>
      <c r="DL1118" s="24"/>
      <c r="DM1118" s="24"/>
      <c r="DN1118" s="24"/>
      <c r="DO1118" s="24"/>
      <c r="DP1118" s="24"/>
      <c r="DQ1118" s="24"/>
      <c r="DR1118" s="24"/>
      <c r="DS1118" s="24"/>
      <c r="DT1118" s="24"/>
      <c r="DU1118" s="24"/>
      <c r="DV1118" s="24"/>
      <c r="DW1118" s="24"/>
      <c r="DX1118" s="24"/>
      <c r="DY1118" s="24"/>
      <c r="DZ1118" s="24"/>
      <c r="EA1118" s="24"/>
      <c r="EB1118" s="24"/>
      <c r="EC1118" s="24"/>
      <c r="ED1118" s="24"/>
      <c r="EE1118" s="24"/>
      <c r="EF1118" s="24"/>
      <c r="EG1118" s="24"/>
      <c r="EH1118" s="24"/>
      <c r="EI1118" s="24"/>
      <c r="EJ1118" s="24"/>
      <c r="EK1118" s="24"/>
      <c r="EL1118" s="24"/>
      <c r="EM1118" s="24"/>
      <c r="EN1118" s="24"/>
      <c r="EO1118" s="24"/>
      <c r="EP1118" s="24"/>
      <c r="EQ1118" s="24"/>
      <c r="ER1118" s="24"/>
      <c r="ES1118" s="24"/>
      <c r="ET1118" s="24"/>
      <c r="EU1118" s="24"/>
      <c r="EV1118" s="24"/>
      <c r="EW1118" s="24"/>
      <c r="EX1118" s="24"/>
      <c r="EY1118" s="24"/>
      <c r="EZ1118" s="24"/>
      <c r="FA1118" s="24"/>
      <c r="FB1118" s="24"/>
      <c r="FC1118" s="24"/>
      <c r="FD1118" s="24"/>
      <c r="FE1118" s="24"/>
      <c r="FF1118" s="24"/>
      <c r="FG1118" s="24"/>
      <c r="FH1118" s="24"/>
      <c r="FI1118" s="24"/>
      <c r="FJ1118" s="24"/>
      <c r="FK1118" s="24"/>
      <c r="FL1118" s="24"/>
      <c r="FM1118" s="24"/>
      <c r="FN1118" s="24"/>
      <c r="FO1118" s="24"/>
      <c r="FP1118" s="24"/>
      <c r="FQ1118" s="24"/>
      <c r="FR1118" s="24"/>
      <c r="FS1118" s="24"/>
      <c r="FT1118" s="24"/>
      <c r="FU1118" s="24"/>
      <c r="FV1118" s="24"/>
      <c r="FW1118" s="24"/>
      <c r="FX1118" s="24"/>
      <c r="FY1118" s="24"/>
      <c r="FZ1118" s="24"/>
      <c r="GA1118" s="24"/>
      <c r="GB1118" s="24"/>
      <c r="GC1118" s="24"/>
      <c r="GD1118" s="24"/>
      <c r="GE1118" s="24"/>
      <c r="GF1118" s="24"/>
      <c r="GG1118" s="24"/>
      <c r="GH1118" s="24"/>
      <c r="GI1118" s="24"/>
      <c r="GJ1118" s="24"/>
      <c r="GK1118" s="24"/>
      <c r="GL1118" s="24"/>
      <c r="GM1118" s="24"/>
      <c r="GN1118" s="24"/>
      <c r="GO1118" s="24"/>
      <c r="GP1118" s="24"/>
      <c r="GQ1118" s="24"/>
      <c r="GR1118" s="24"/>
      <c r="GS1118" s="24"/>
      <c r="GT1118" s="24"/>
      <c r="GU1118" s="24"/>
      <c r="GV1118" s="24"/>
      <c r="GW1118" s="24"/>
      <c r="GX1118" s="24"/>
      <c r="GY1118" s="24"/>
      <c r="GZ1118" s="24"/>
      <c r="HA1118" s="24"/>
      <c r="HB1118" s="24"/>
      <c r="HC1118" s="24"/>
      <c r="HD1118" s="24"/>
      <c r="HE1118" s="24"/>
      <c r="HF1118" s="24"/>
      <c r="HG1118" s="24"/>
      <c r="HH1118" s="24"/>
      <c r="HI1118" s="24"/>
      <c r="HJ1118" s="24"/>
      <c r="HK1118" s="24"/>
      <c r="HL1118" s="24"/>
      <c r="HM1118" s="24"/>
      <c r="HN1118" s="24"/>
      <c r="HO1118" s="24"/>
      <c r="HP1118" s="24"/>
      <c r="HQ1118" s="24"/>
      <c r="HR1118" s="24"/>
      <c r="HS1118" s="24"/>
      <c r="HT1118" s="24"/>
      <c r="HU1118" s="24"/>
      <c r="HV1118" s="24"/>
      <c r="HW1118" s="24"/>
      <c r="HX1118" s="24"/>
      <c r="HY1118" s="24"/>
      <c r="HZ1118" s="24"/>
      <c r="IA1118" s="24"/>
      <c r="IB1118" s="24"/>
      <c r="IC1118" s="24"/>
      <c r="ID1118" s="24"/>
    </row>
    <row r="1119" spans="13:238" x14ac:dyDescent="0.3">
      <c r="M1119" s="66"/>
      <c r="BF1119" s="23"/>
      <c r="BG1119" s="24"/>
      <c r="BH1119" s="24"/>
      <c r="BI1119" s="24"/>
      <c r="BJ1119" s="24"/>
      <c r="BK1119" s="24"/>
      <c r="BL1119" s="24"/>
      <c r="BM1119" s="24"/>
      <c r="BN1119" s="24"/>
      <c r="BO1119" s="24"/>
      <c r="BP1119" s="24"/>
      <c r="BQ1119" s="24"/>
      <c r="BR1119" s="24"/>
      <c r="BS1119" s="24"/>
      <c r="BT1119" s="24"/>
      <c r="BU1119" s="24"/>
      <c r="BV1119" s="24"/>
      <c r="BW1119" s="24"/>
      <c r="BX1119" s="24"/>
      <c r="BY1119" s="24"/>
      <c r="BZ1119" s="24"/>
      <c r="CA1119" s="24"/>
      <c r="CB1119" s="24"/>
      <c r="CC1119" s="24"/>
      <c r="CD1119" s="24"/>
      <c r="CE1119" s="24"/>
      <c r="CF1119" s="24"/>
      <c r="CG1119" s="24"/>
      <c r="CH1119" s="24"/>
      <c r="CI1119" s="24"/>
      <c r="CJ1119" s="24"/>
      <c r="CK1119" s="24"/>
      <c r="CL1119" s="24"/>
      <c r="CM1119" s="24"/>
      <c r="CN1119" s="24"/>
      <c r="CO1119" s="24"/>
      <c r="CP1119" s="24"/>
      <c r="CQ1119" s="24"/>
      <c r="CR1119" s="24"/>
      <c r="CS1119" s="24"/>
      <c r="CT1119" s="24"/>
      <c r="CU1119" s="24"/>
      <c r="CV1119" s="24"/>
      <c r="CW1119" s="24"/>
      <c r="CX1119" s="24"/>
      <c r="CY1119" s="24"/>
      <c r="CZ1119" s="24"/>
      <c r="DA1119" s="24"/>
      <c r="DB1119" s="24"/>
      <c r="DC1119" s="24"/>
      <c r="DD1119" s="24"/>
      <c r="DE1119" s="24"/>
      <c r="DF1119" s="24"/>
      <c r="DG1119" s="24"/>
      <c r="DH1119" s="24"/>
      <c r="DI1119" s="24"/>
      <c r="DJ1119" s="24"/>
      <c r="DK1119" s="24"/>
      <c r="DL1119" s="24"/>
      <c r="DM1119" s="24"/>
      <c r="DN1119" s="24"/>
      <c r="DO1119" s="24"/>
      <c r="DP1119" s="24"/>
      <c r="DQ1119" s="24"/>
      <c r="DR1119" s="24"/>
      <c r="DS1119" s="24"/>
      <c r="DT1119" s="24"/>
      <c r="DU1119" s="24"/>
      <c r="DV1119" s="24"/>
      <c r="DW1119" s="24"/>
      <c r="DX1119" s="24"/>
      <c r="DY1119" s="24"/>
      <c r="DZ1119" s="24"/>
      <c r="EA1119" s="24"/>
      <c r="EB1119" s="24"/>
      <c r="EC1119" s="24"/>
      <c r="ED1119" s="24"/>
      <c r="EE1119" s="24"/>
      <c r="EF1119" s="24"/>
      <c r="EG1119" s="24"/>
      <c r="EH1119" s="24"/>
      <c r="EI1119" s="24"/>
      <c r="EJ1119" s="24"/>
      <c r="EK1119" s="24"/>
      <c r="EL1119" s="24"/>
      <c r="EM1119" s="24"/>
      <c r="EN1119" s="24"/>
      <c r="EO1119" s="24"/>
      <c r="EP1119" s="24"/>
      <c r="EQ1119" s="24"/>
      <c r="ER1119" s="24"/>
      <c r="ES1119" s="24"/>
      <c r="ET1119" s="24"/>
      <c r="EU1119" s="24"/>
      <c r="EV1119" s="24"/>
      <c r="EW1119" s="24"/>
      <c r="EX1119" s="24"/>
      <c r="EY1119" s="24"/>
      <c r="EZ1119" s="24"/>
      <c r="FA1119" s="24"/>
      <c r="FB1119" s="24"/>
      <c r="FC1119" s="24"/>
      <c r="FD1119" s="24"/>
      <c r="FE1119" s="24"/>
      <c r="FF1119" s="24"/>
      <c r="FG1119" s="24"/>
      <c r="FH1119" s="24"/>
      <c r="FI1119" s="24"/>
      <c r="FJ1119" s="24"/>
      <c r="FK1119" s="24"/>
      <c r="FL1119" s="24"/>
      <c r="FM1119" s="24"/>
      <c r="FN1119" s="24"/>
      <c r="FO1119" s="24"/>
      <c r="FP1119" s="24"/>
      <c r="FQ1119" s="24"/>
      <c r="FR1119" s="24"/>
      <c r="FS1119" s="24"/>
      <c r="FT1119" s="24"/>
      <c r="FU1119" s="24"/>
      <c r="FV1119" s="24"/>
      <c r="FW1119" s="24"/>
      <c r="FX1119" s="24"/>
      <c r="FY1119" s="24"/>
      <c r="FZ1119" s="24"/>
      <c r="GA1119" s="24"/>
      <c r="GB1119" s="24"/>
      <c r="GC1119" s="24"/>
      <c r="GD1119" s="24"/>
      <c r="GE1119" s="24"/>
      <c r="GF1119" s="24"/>
      <c r="GG1119" s="24"/>
      <c r="GH1119" s="24"/>
      <c r="GI1119" s="24"/>
      <c r="GJ1119" s="24"/>
      <c r="GK1119" s="24"/>
      <c r="GL1119" s="24"/>
      <c r="GM1119" s="24"/>
      <c r="GN1119" s="24"/>
      <c r="GO1119" s="24"/>
      <c r="GP1119" s="24"/>
      <c r="GQ1119" s="24"/>
      <c r="GR1119" s="24"/>
      <c r="GS1119" s="24"/>
      <c r="GT1119" s="24"/>
      <c r="GU1119" s="24"/>
      <c r="GV1119" s="24"/>
      <c r="GW1119" s="24"/>
      <c r="GX1119" s="24"/>
      <c r="GY1119" s="24"/>
      <c r="GZ1119" s="24"/>
      <c r="HA1119" s="24"/>
      <c r="HB1119" s="24"/>
      <c r="HC1119" s="24"/>
      <c r="HD1119" s="24"/>
      <c r="HE1119" s="24"/>
      <c r="HF1119" s="24"/>
      <c r="HG1119" s="24"/>
      <c r="HH1119" s="24"/>
      <c r="HI1119" s="24"/>
      <c r="HJ1119" s="24"/>
      <c r="HK1119" s="24"/>
      <c r="HL1119" s="24"/>
      <c r="HM1119" s="24"/>
      <c r="HN1119" s="24"/>
      <c r="HO1119" s="24"/>
      <c r="HP1119" s="24"/>
      <c r="HQ1119" s="24"/>
      <c r="HR1119" s="24"/>
      <c r="HS1119" s="24"/>
      <c r="HT1119" s="24"/>
      <c r="HU1119" s="24"/>
      <c r="HV1119" s="24"/>
      <c r="HW1119" s="24"/>
      <c r="HX1119" s="24"/>
      <c r="HY1119" s="24"/>
      <c r="HZ1119" s="24"/>
      <c r="IA1119" s="24"/>
      <c r="IB1119" s="24"/>
      <c r="IC1119" s="24"/>
      <c r="ID1119" s="24"/>
    </row>
    <row r="1120" spans="13:238" x14ac:dyDescent="0.3">
      <c r="M1120" s="66"/>
      <c r="BF1120" s="23"/>
      <c r="BG1120" s="24"/>
      <c r="BH1120" s="24"/>
      <c r="BI1120" s="24"/>
      <c r="BJ1120" s="24"/>
      <c r="BK1120" s="24"/>
      <c r="BL1120" s="24"/>
      <c r="BM1120" s="24"/>
      <c r="BN1120" s="24"/>
      <c r="BO1120" s="24"/>
      <c r="BP1120" s="24"/>
      <c r="BQ1120" s="24"/>
      <c r="BR1120" s="24"/>
      <c r="BS1120" s="24"/>
      <c r="BT1120" s="24"/>
      <c r="BU1120" s="24"/>
      <c r="BV1120" s="24"/>
      <c r="BW1120" s="24"/>
      <c r="BX1120" s="24"/>
      <c r="BY1120" s="24"/>
      <c r="BZ1120" s="24"/>
      <c r="CA1120" s="24"/>
      <c r="CB1120" s="24"/>
      <c r="CC1120" s="24"/>
      <c r="CD1120" s="24"/>
      <c r="CE1120" s="24"/>
      <c r="CF1120" s="24"/>
      <c r="CG1120" s="24"/>
      <c r="CH1120" s="24"/>
      <c r="CI1120" s="24"/>
      <c r="CJ1120" s="24"/>
      <c r="CK1120" s="24"/>
      <c r="CL1120" s="24"/>
      <c r="CM1120" s="24"/>
      <c r="CN1120" s="24"/>
      <c r="CO1120" s="24"/>
      <c r="CP1120" s="24"/>
      <c r="CQ1120" s="24"/>
      <c r="CR1120" s="24"/>
      <c r="CS1120" s="24"/>
      <c r="CT1120" s="24"/>
      <c r="CU1120" s="24"/>
      <c r="CV1120" s="24"/>
      <c r="CW1120" s="24"/>
      <c r="CX1120" s="24"/>
      <c r="CY1120" s="24"/>
      <c r="CZ1120" s="24"/>
      <c r="DA1120" s="24"/>
      <c r="DB1120" s="24"/>
      <c r="DC1120" s="24"/>
      <c r="DD1120" s="24"/>
      <c r="DE1120" s="24"/>
      <c r="DF1120" s="24"/>
      <c r="DG1120" s="24"/>
      <c r="DH1120" s="24"/>
      <c r="DI1120" s="24"/>
      <c r="DJ1120" s="24"/>
      <c r="DK1120" s="24"/>
      <c r="DL1120" s="24"/>
      <c r="DM1120" s="24"/>
      <c r="DN1120" s="24"/>
      <c r="DO1120" s="24"/>
      <c r="DP1120" s="24"/>
      <c r="DQ1120" s="24"/>
      <c r="DR1120" s="24"/>
      <c r="DS1120" s="24"/>
      <c r="DT1120" s="24"/>
      <c r="DU1120" s="24"/>
      <c r="DV1120" s="24"/>
      <c r="DW1120" s="24"/>
      <c r="DX1120" s="24"/>
      <c r="DY1120" s="24"/>
      <c r="DZ1120" s="24"/>
      <c r="EA1120" s="24"/>
      <c r="EB1120" s="24"/>
      <c r="EC1120" s="24"/>
      <c r="ED1120" s="24"/>
      <c r="EE1120" s="24"/>
      <c r="EF1120" s="24"/>
      <c r="EG1120" s="24"/>
      <c r="EH1120" s="24"/>
      <c r="EI1120" s="24"/>
      <c r="EJ1120" s="24"/>
      <c r="EK1120" s="24"/>
      <c r="EL1120" s="24"/>
      <c r="EM1120" s="24"/>
      <c r="EN1120" s="24"/>
      <c r="EO1120" s="24"/>
      <c r="EP1120" s="24"/>
      <c r="EQ1120" s="24"/>
      <c r="ER1120" s="24"/>
      <c r="ES1120" s="24"/>
      <c r="ET1120" s="24"/>
      <c r="EU1120" s="24"/>
      <c r="EV1120" s="24"/>
      <c r="EW1120" s="24"/>
      <c r="EX1120" s="24"/>
      <c r="EY1120" s="24"/>
      <c r="EZ1120" s="24"/>
      <c r="FA1120" s="24"/>
      <c r="FB1120" s="24"/>
      <c r="FC1120" s="24"/>
      <c r="FD1120" s="24"/>
      <c r="FE1120" s="24"/>
      <c r="FF1120" s="24"/>
      <c r="FG1120" s="24"/>
      <c r="FH1120" s="24"/>
      <c r="FI1120" s="24"/>
      <c r="FJ1120" s="24"/>
      <c r="FK1120" s="24"/>
      <c r="FL1120" s="24"/>
      <c r="FM1120" s="24"/>
      <c r="FN1120" s="24"/>
      <c r="FO1120" s="24"/>
      <c r="FP1120" s="24"/>
      <c r="FQ1120" s="24"/>
      <c r="FR1120" s="24"/>
      <c r="FS1120" s="24"/>
      <c r="FT1120" s="24"/>
      <c r="FU1120" s="24"/>
      <c r="FV1120" s="24"/>
      <c r="FW1120" s="24"/>
      <c r="FX1120" s="24"/>
      <c r="FY1120" s="24"/>
      <c r="FZ1120" s="24"/>
      <c r="GA1120" s="24"/>
      <c r="GB1120" s="24"/>
      <c r="GC1120" s="24"/>
      <c r="GD1120" s="24"/>
      <c r="GE1120" s="24"/>
      <c r="GF1120" s="24"/>
      <c r="GG1120" s="24"/>
      <c r="GH1120" s="24"/>
      <c r="GI1120" s="24"/>
      <c r="GJ1120" s="24"/>
      <c r="GK1120" s="24"/>
      <c r="GL1120" s="24"/>
      <c r="GM1120" s="24"/>
      <c r="GN1120" s="24"/>
      <c r="GO1120" s="24"/>
      <c r="GP1120" s="24"/>
      <c r="GQ1120" s="24"/>
      <c r="GR1120" s="24"/>
      <c r="GS1120" s="24"/>
      <c r="GT1120" s="24"/>
      <c r="GU1120" s="24"/>
      <c r="GV1120" s="24"/>
      <c r="GW1120" s="24"/>
      <c r="GX1120" s="24"/>
      <c r="GY1120" s="24"/>
      <c r="GZ1120" s="24"/>
      <c r="HA1120" s="24"/>
      <c r="HB1120" s="24"/>
      <c r="HC1120" s="24"/>
      <c r="HD1120" s="24"/>
      <c r="HE1120" s="24"/>
      <c r="HF1120" s="24"/>
      <c r="HG1120" s="24"/>
      <c r="HH1120" s="24"/>
      <c r="HI1120" s="24"/>
      <c r="HJ1120" s="24"/>
      <c r="HK1120" s="24"/>
      <c r="HL1120" s="24"/>
      <c r="HM1120" s="24"/>
      <c r="HN1120" s="24"/>
      <c r="HO1120" s="24"/>
      <c r="HP1120" s="24"/>
      <c r="HQ1120" s="24"/>
      <c r="HR1120" s="24"/>
      <c r="HS1120" s="24"/>
      <c r="HT1120" s="24"/>
      <c r="HU1120" s="24"/>
      <c r="HV1120" s="24"/>
      <c r="HW1120" s="24"/>
      <c r="HX1120" s="24"/>
      <c r="HY1120" s="24"/>
      <c r="HZ1120" s="24"/>
      <c r="IA1120" s="24"/>
      <c r="IB1120" s="24"/>
      <c r="IC1120" s="24"/>
      <c r="ID1120" s="24"/>
    </row>
    <row r="1121" spans="13:238" x14ac:dyDescent="0.3">
      <c r="M1121" s="66"/>
      <c r="BF1121" s="23"/>
      <c r="BG1121" s="24"/>
      <c r="BH1121" s="24"/>
      <c r="BI1121" s="24"/>
      <c r="BJ1121" s="24"/>
      <c r="BK1121" s="24"/>
      <c r="BL1121" s="24"/>
      <c r="BM1121" s="24"/>
      <c r="BN1121" s="24"/>
      <c r="BO1121" s="24"/>
      <c r="BP1121" s="24"/>
      <c r="BQ1121" s="24"/>
      <c r="BR1121" s="24"/>
      <c r="BS1121" s="24"/>
      <c r="BT1121" s="24"/>
      <c r="BU1121" s="24"/>
      <c r="BV1121" s="24"/>
      <c r="BW1121" s="24"/>
      <c r="BX1121" s="24"/>
      <c r="BY1121" s="24"/>
      <c r="BZ1121" s="24"/>
      <c r="CA1121" s="24"/>
      <c r="CB1121" s="24"/>
      <c r="CC1121" s="24"/>
      <c r="CD1121" s="24"/>
      <c r="CE1121" s="24"/>
      <c r="CF1121" s="24"/>
      <c r="CG1121" s="24"/>
      <c r="CH1121" s="24"/>
      <c r="CI1121" s="24"/>
      <c r="CJ1121" s="24"/>
      <c r="CK1121" s="24"/>
      <c r="CL1121" s="24"/>
      <c r="CM1121" s="24"/>
      <c r="CN1121" s="24"/>
      <c r="CO1121" s="24"/>
      <c r="CP1121" s="24"/>
      <c r="CQ1121" s="24"/>
      <c r="CR1121" s="24"/>
      <c r="CS1121" s="24"/>
      <c r="CT1121" s="24"/>
      <c r="CU1121" s="24"/>
      <c r="CV1121" s="24"/>
      <c r="CW1121" s="24"/>
      <c r="CX1121" s="24"/>
      <c r="CY1121" s="24"/>
      <c r="CZ1121" s="24"/>
      <c r="DA1121" s="24"/>
      <c r="DB1121" s="24"/>
      <c r="DC1121" s="24"/>
      <c r="DD1121" s="24"/>
      <c r="DE1121" s="24"/>
      <c r="DF1121" s="24"/>
      <c r="DG1121" s="24"/>
      <c r="DH1121" s="24"/>
      <c r="DI1121" s="24"/>
      <c r="DJ1121" s="24"/>
      <c r="DK1121" s="24"/>
      <c r="DL1121" s="24"/>
      <c r="DM1121" s="24"/>
      <c r="DN1121" s="24"/>
      <c r="DO1121" s="24"/>
      <c r="DP1121" s="24"/>
      <c r="DQ1121" s="24"/>
      <c r="DR1121" s="24"/>
      <c r="DS1121" s="24"/>
      <c r="DT1121" s="24"/>
      <c r="DU1121" s="24"/>
      <c r="DV1121" s="24"/>
      <c r="DW1121" s="24"/>
      <c r="DX1121" s="24"/>
      <c r="DY1121" s="24"/>
      <c r="DZ1121" s="24"/>
      <c r="EA1121" s="24"/>
      <c r="EB1121" s="24"/>
      <c r="EC1121" s="24"/>
      <c r="ED1121" s="24"/>
      <c r="EE1121" s="24"/>
      <c r="EF1121" s="24"/>
      <c r="EG1121" s="24"/>
      <c r="EH1121" s="24"/>
      <c r="EI1121" s="24"/>
      <c r="EJ1121" s="24"/>
      <c r="EK1121" s="24"/>
      <c r="EL1121" s="24"/>
      <c r="EM1121" s="24"/>
      <c r="EN1121" s="24"/>
      <c r="EO1121" s="24"/>
      <c r="EP1121" s="24"/>
      <c r="EQ1121" s="24"/>
      <c r="ER1121" s="24"/>
      <c r="ES1121" s="24"/>
      <c r="ET1121" s="24"/>
      <c r="EU1121" s="24"/>
      <c r="EV1121" s="24"/>
      <c r="EW1121" s="24"/>
      <c r="EX1121" s="24"/>
      <c r="EY1121" s="24"/>
      <c r="EZ1121" s="24"/>
      <c r="FA1121" s="24"/>
      <c r="FB1121" s="24"/>
      <c r="FC1121" s="24"/>
      <c r="FD1121" s="24"/>
      <c r="FE1121" s="24"/>
      <c r="FF1121" s="24"/>
      <c r="FG1121" s="24"/>
      <c r="FH1121" s="24"/>
      <c r="FI1121" s="24"/>
      <c r="FJ1121" s="24"/>
      <c r="FK1121" s="24"/>
      <c r="FL1121" s="24"/>
      <c r="FM1121" s="24"/>
      <c r="FN1121" s="24"/>
      <c r="FO1121" s="24"/>
      <c r="FP1121" s="24"/>
      <c r="FQ1121" s="24"/>
      <c r="FR1121" s="24"/>
      <c r="FS1121" s="24"/>
      <c r="FT1121" s="24"/>
      <c r="FU1121" s="24"/>
      <c r="FV1121" s="24"/>
      <c r="FW1121" s="24"/>
      <c r="FX1121" s="24"/>
      <c r="FY1121" s="24"/>
      <c r="FZ1121" s="24"/>
      <c r="GA1121" s="24"/>
      <c r="GB1121" s="24"/>
      <c r="GC1121" s="24"/>
      <c r="GD1121" s="24"/>
      <c r="GE1121" s="24"/>
      <c r="GF1121" s="24"/>
      <c r="GG1121" s="24"/>
      <c r="GH1121" s="24"/>
      <c r="GI1121" s="24"/>
      <c r="GJ1121" s="24"/>
      <c r="GK1121" s="24"/>
      <c r="GL1121" s="24"/>
      <c r="GM1121" s="24"/>
      <c r="GN1121" s="24"/>
      <c r="GO1121" s="24"/>
      <c r="GP1121" s="24"/>
      <c r="GQ1121" s="24"/>
      <c r="GR1121" s="24"/>
      <c r="GS1121" s="24"/>
      <c r="GT1121" s="24"/>
      <c r="GU1121" s="24"/>
      <c r="GV1121" s="24"/>
      <c r="GW1121" s="24"/>
      <c r="GX1121" s="24"/>
      <c r="GY1121" s="24"/>
      <c r="GZ1121" s="24"/>
      <c r="HA1121" s="24"/>
      <c r="HB1121" s="24"/>
      <c r="HC1121" s="24"/>
      <c r="HD1121" s="24"/>
      <c r="HE1121" s="24"/>
      <c r="HF1121" s="24"/>
      <c r="HG1121" s="24"/>
      <c r="HH1121" s="24"/>
      <c r="HI1121" s="24"/>
      <c r="HJ1121" s="24"/>
      <c r="HK1121" s="24"/>
      <c r="HL1121" s="24"/>
      <c r="HM1121" s="24"/>
      <c r="HN1121" s="24"/>
      <c r="HO1121" s="24"/>
      <c r="HP1121" s="24"/>
      <c r="HQ1121" s="24"/>
      <c r="HR1121" s="24"/>
      <c r="HS1121" s="24"/>
      <c r="HT1121" s="24"/>
      <c r="HU1121" s="24"/>
      <c r="HV1121" s="24"/>
      <c r="HW1121" s="24"/>
      <c r="HX1121" s="24"/>
      <c r="HY1121" s="24"/>
      <c r="HZ1121" s="24"/>
      <c r="IA1121" s="24"/>
      <c r="IB1121" s="24"/>
      <c r="IC1121" s="24"/>
      <c r="ID1121" s="24"/>
    </row>
    <row r="1122" spans="13:238" x14ac:dyDescent="0.3">
      <c r="M1122" s="66"/>
      <c r="BF1122" s="23"/>
      <c r="BG1122" s="24"/>
      <c r="BH1122" s="24"/>
      <c r="BI1122" s="24"/>
      <c r="BJ1122" s="24"/>
      <c r="BK1122" s="24"/>
      <c r="BL1122" s="24"/>
      <c r="BM1122" s="24"/>
      <c r="BN1122" s="24"/>
      <c r="BO1122" s="24"/>
      <c r="BP1122" s="24"/>
      <c r="BQ1122" s="24"/>
      <c r="BR1122" s="24"/>
      <c r="BS1122" s="24"/>
      <c r="BT1122" s="24"/>
      <c r="BU1122" s="24"/>
      <c r="BV1122" s="24"/>
      <c r="BW1122" s="24"/>
      <c r="BX1122" s="24"/>
      <c r="BY1122" s="24"/>
      <c r="BZ1122" s="24"/>
      <c r="CA1122" s="24"/>
      <c r="CB1122" s="24"/>
      <c r="CC1122" s="24"/>
      <c r="CD1122" s="24"/>
      <c r="CE1122" s="24"/>
      <c r="CF1122" s="24"/>
      <c r="CG1122" s="24"/>
      <c r="CH1122" s="24"/>
      <c r="CI1122" s="24"/>
      <c r="CJ1122" s="24"/>
      <c r="CK1122" s="24"/>
      <c r="CL1122" s="24"/>
      <c r="CM1122" s="24"/>
      <c r="CN1122" s="24"/>
      <c r="CO1122" s="24"/>
      <c r="CP1122" s="24"/>
      <c r="CQ1122" s="24"/>
      <c r="CR1122" s="24"/>
      <c r="CS1122" s="24"/>
      <c r="CT1122" s="24"/>
      <c r="CU1122" s="24"/>
      <c r="CV1122" s="24"/>
      <c r="CW1122" s="24"/>
      <c r="CX1122" s="24"/>
      <c r="CY1122" s="24"/>
      <c r="CZ1122" s="24"/>
      <c r="DA1122" s="24"/>
      <c r="DB1122" s="24"/>
      <c r="DC1122" s="24"/>
      <c r="DD1122" s="24"/>
      <c r="DE1122" s="24"/>
      <c r="DF1122" s="24"/>
      <c r="DG1122" s="24"/>
      <c r="DH1122" s="24"/>
      <c r="DI1122" s="24"/>
      <c r="DJ1122" s="24"/>
      <c r="DK1122" s="24"/>
      <c r="DL1122" s="24"/>
      <c r="DM1122" s="24"/>
      <c r="DN1122" s="24"/>
      <c r="DO1122" s="24"/>
      <c r="DP1122" s="24"/>
      <c r="DQ1122" s="24"/>
      <c r="DR1122" s="24"/>
      <c r="DS1122" s="24"/>
      <c r="DT1122" s="24"/>
      <c r="DU1122" s="24"/>
      <c r="DV1122" s="24"/>
      <c r="DW1122" s="24"/>
      <c r="DX1122" s="24"/>
      <c r="DY1122" s="24"/>
      <c r="DZ1122" s="24"/>
      <c r="EA1122" s="24"/>
      <c r="EB1122" s="24"/>
      <c r="EC1122" s="24"/>
      <c r="ED1122" s="24"/>
      <c r="EE1122" s="24"/>
      <c r="EF1122" s="24"/>
      <c r="EG1122" s="24"/>
      <c r="EH1122" s="24"/>
      <c r="EI1122" s="24"/>
      <c r="EJ1122" s="24"/>
      <c r="EK1122" s="24"/>
      <c r="EL1122" s="24"/>
      <c r="EM1122" s="24"/>
      <c r="EN1122" s="24"/>
      <c r="EO1122" s="24"/>
      <c r="EP1122" s="24"/>
      <c r="EQ1122" s="24"/>
      <c r="ER1122" s="24"/>
      <c r="ES1122" s="24"/>
      <c r="ET1122" s="24"/>
      <c r="EU1122" s="24"/>
      <c r="EV1122" s="24"/>
      <c r="EW1122" s="24"/>
      <c r="EX1122" s="24"/>
      <c r="EY1122" s="24"/>
      <c r="EZ1122" s="24"/>
      <c r="FA1122" s="24"/>
      <c r="FB1122" s="24"/>
      <c r="FC1122" s="24"/>
      <c r="FD1122" s="24"/>
      <c r="FE1122" s="24"/>
      <c r="FF1122" s="24"/>
      <c r="FG1122" s="24"/>
      <c r="FH1122" s="24"/>
      <c r="FI1122" s="24"/>
      <c r="FJ1122" s="24"/>
      <c r="FK1122" s="24"/>
      <c r="FL1122" s="24"/>
      <c r="FM1122" s="24"/>
      <c r="FN1122" s="24"/>
      <c r="FO1122" s="24"/>
      <c r="FP1122" s="24"/>
      <c r="FQ1122" s="24"/>
      <c r="FR1122" s="24"/>
      <c r="FS1122" s="24"/>
      <c r="FT1122" s="24"/>
      <c r="FU1122" s="24"/>
      <c r="FV1122" s="24"/>
      <c r="FW1122" s="24"/>
      <c r="FX1122" s="24"/>
      <c r="FY1122" s="24"/>
      <c r="FZ1122" s="24"/>
      <c r="GA1122" s="24"/>
      <c r="GB1122" s="24"/>
      <c r="GC1122" s="24"/>
      <c r="GD1122" s="24"/>
      <c r="GE1122" s="24"/>
      <c r="GF1122" s="24"/>
      <c r="GG1122" s="24"/>
      <c r="GH1122" s="24"/>
      <c r="GI1122" s="24"/>
      <c r="GJ1122" s="24"/>
      <c r="GK1122" s="24"/>
      <c r="GL1122" s="24"/>
      <c r="GM1122" s="24"/>
      <c r="GN1122" s="24"/>
      <c r="GO1122" s="24"/>
      <c r="GP1122" s="24"/>
      <c r="GQ1122" s="24"/>
      <c r="GR1122" s="24"/>
      <c r="GS1122" s="24"/>
      <c r="GT1122" s="24"/>
      <c r="GU1122" s="24"/>
      <c r="GV1122" s="24"/>
      <c r="GW1122" s="24"/>
      <c r="GX1122" s="24"/>
      <c r="GY1122" s="24"/>
      <c r="GZ1122" s="24"/>
      <c r="HA1122" s="24"/>
      <c r="HB1122" s="24"/>
      <c r="HC1122" s="24"/>
      <c r="HD1122" s="24"/>
      <c r="HE1122" s="24"/>
      <c r="HF1122" s="24"/>
      <c r="HG1122" s="24"/>
      <c r="HH1122" s="24"/>
      <c r="HI1122" s="24"/>
      <c r="HJ1122" s="24"/>
      <c r="HK1122" s="24"/>
      <c r="HL1122" s="24"/>
      <c r="HM1122" s="24"/>
      <c r="HN1122" s="24"/>
      <c r="HO1122" s="24"/>
      <c r="HP1122" s="24"/>
      <c r="HQ1122" s="24"/>
      <c r="HR1122" s="24"/>
      <c r="HS1122" s="24"/>
      <c r="HT1122" s="24"/>
      <c r="HU1122" s="24"/>
      <c r="HV1122" s="24"/>
      <c r="HW1122" s="24"/>
      <c r="HX1122" s="24"/>
      <c r="HY1122" s="24"/>
      <c r="HZ1122" s="24"/>
      <c r="IA1122" s="24"/>
      <c r="IB1122" s="24"/>
      <c r="IC1122" s="24"/>
      <c r="ID1122" s="24"/>
    </row>
    <row r="1123" spans="13:238" x14ac:dyDescent="0.3">
      <c r="M1123" s="66"/>
      <c r="BF1123" s="23"/>
      <c r="BG1123" s="24"/>
      <c r="BH1123" s="24"/>
      <c r="BI1123" s="24"/>
      <c r="BJ1123" s="24"/>
      <c r="BK1123" s="24"/>
      <c r="BL1123" s="24"/>
      <c r="BM1123" s="24"/>
      <c r="BN1123" s="24"/>
      <c r="BO1123" s="24"/>
      <c r="BP1123" s="24"/>
      <c r="BQ1123" s="24"/>
      <c r="BR1123" s="24"/>
      <c r="BS1123" s="24"/>
      <c r="BT1123" s="24"/>
      <c r="BU1123" s="24"/>
      <c r="BV1123" s="24"/>
      <c r="BW1123" s="24"/>
      <c r="BX1123" s="24"/>
      <c r="BY1123" s="24"/>
      <c r="BZ1123" s="24"/>
      <c r="CA1123" s="24"/>
      <c r="CB1123" s="24"/>
      <c r="CC1123" s="24"/>
      <c r="CD1123" s="24"/>
      <c r="CE1123" s="24"/>
      <c r="CF1123" s="24"/>
      <c r="CG1123" s="24"/>
      <c r="CH1123" s="24"/>
      <c r="CI1123" s="24"/>
      <c r="CJ1123" s="24"/>
      <c r="CK1123" s="24"/>
      <c r="CL1123" s="24"/>
      <c r="CM1123" s="24"/>
      <c r="CN1123" s="24"/>
      <c r="CO1123" s="24"/>
      <c r="CP1123" s="24"/>
      <c r="CQ1123" s="24"/>
      <c r="CR1123" s="24"/>
      <c r="CS1123" s="24"/>
      <c r="CT1123" s="24"/>
      <c r="CU1123" s="24"/>
      <c r="CV1123" s="24"/>
      <c r="CW1123" s="24"/>
      <c r="CX1123" s="24"/>
      <c r="CY1123" s="24"/>
      <c r="CZ1123" s="24"/>
      <c r="DA1123" s="24"/>
      <c r="DB1123" s="24"/>
      <c r="DC1123" s="24"/>
      <c r="DD1123" s="24"/>
      <c r="DE1123" s="24"/>
      <c r="DF1123" s="24"/>
      <c r="DG1123" s="24"/>
      <c r="DH1123" s="24"/>
      <c r="DI1123" s="24"/>
      <c r="DJ1123" s="24"/>
      <c r="DK1123" s="24"/>
      <c r="DL1123" s="24"/>
      <c r="DM1123" s="24"/>
      <c r="DN1123" s="24"/>
      <c r="DO1123" s="24"/>
      <c r="DP1123" s="24"/>
      <c r="DQ1123" s="24"/>
      <c r="DR1123" s="24"/>
      <c r="DS1123" s="24"/>
      <c r="DT1123" s="24"/>
      <c r="DU1123" s="24"/>
      <c r="DV1123" s="24"/>
      <c r="DW1123" s="24"/>
      <c r="DX1123" s="24"/>
      <c r="DY1123" s="24"/>
      <c r="DZ1123" s="24"/>
      <c r="EA1123" s="24"/>
      <c r="EB1123" s="24"/>
      <c r="EC1123" s="24"/>
      <c r="ED1123" s="24"/>
      <c r="EE1123" s="24"/>
      <c r="EF1123" s="24"/>
      <c r="EG1123" s="24"/>
      <c r="EH1123" s="24"/>
      <c r="EI1123" s="24"/>
      <c r="EJ1123" s="24"/>
      <c r="EK1123" s="24"/>
      <c r="EL1123" s="24"/>
      <c r="EM1123" s="24"/>
      <c r="EN1123" s="24"/>
      <c r="EO1123" s="24"/>
      <c r="EP1123" s="24"/>
      <c r="EQ1123" s="24"/>
      <c r="ER1123" s="24"/>
      <c r="ES1123" s="24"/>
      <c r="ET1123" s="24"/>
      <c r="EU1123" s="24"/>
      <c r="EV1123" s="24"/>
      <c r="EW1123" s="24"/>
      <c r="EX1123" s="24"/>
      <c r="EY1123" s="24"/>
      <c r="EZ1123" s="24"/>
      <c r="FA1123" s="24"/>
      <c r="FB1123" s="24"/>
      <c r="FC1123" s="24"/>
      <c r="FD1123" s="24"/>
      <c r="FE1123" s="24"/>
      <c r="FF1123" s="24"/>
      <c r="FG1123" s="24"/>
      <c r="FH1123" s="24"/>
      <c r="FI1123" s="24"/>
      <c r="FJ1123" s="24"/>
      <c r="FK1123" s="24"/>
      <c r="FL1123" s="24"/>
      <c r="FM1123" s="24"/>
      <c r="FN1123" s="24"/>
      <c r="FO1123" s="24"/>
      <c r="FP1123" s="24"/>
      <c r="FQ1123" s="24"/>
      <c r="FR1123" s="24"/>
      <c r="FS1123" s="24"/>
      <c r="FT1123" s="24"/>
      <c r="FU1123" s="24"/>
      <c r="FV1123" s="24"/>
      <c r="FW1123" s="24"/>
      <c r="FX1123" s="24"/>
      <c r="FY1123" s="24"/>
      <c r="FZ1123" s="24"/>
      <c r="GA1123" s="24"/>
      <c r="GB1123" s="24"/>
      <c r="GC1123" s="24"/>
      <c r="GD1123" s="24"/>
      <c r="GE1123" s="24"/>
      <c r="GF1123" s="24"/>
      <c r="GG1123" s="24"/>
      <c r="GH1123" s="24"/>
      <c r="GI1123" s="24"/>
      <c r="GJ1123" s="24"/>
      <c r="GK1123" s="24"/>
      <c r="GL1123" s="24"/>
      <c r="GM1123" s="24"/>
      <c r="GN1123" s="24"/>
      <c r="GO1123" s="24"/>
      <c r="GP1123" s="24"/>
      <c r="GQ1123" s="24"/>
      <c r="GR1123" s="24"/>
      <c r="GS1123" s="24"/>
      <c r="GT1123" s="24"/>
      <c r="GU1123" s="24"/>
      <c r="GV1123" s="24"/>
      <c r="GW1123" s="24"/>
      <c r="GX1123" s="24"/>
      <c r="GY1123" s="24"/>
      <c r="GZ1123" s="24"/>
      <c r="HA1123" s="24"/>
      <c r="HB1123" s="24"/>
      <c r="HC1123" s="24"/>
      <c r="HD1123" s="24"/>
      <c r="HE1123" s="24"/>
      <c r="HF1123" s="24"/>
      <c r="HG1123" s="24"/>
      <c r="HH1123" s="24"/>
      <c r="HI1123" s="24"/>
      <c r="HJ1123" s="24"/>
      <c r="HK1123" s="24"/>
      <c r="HL1123" s="24"/>
      <c r="HM1123" s="24"/>
      <c r="HN1123" s="24"/>
      <c r="HO1123" s="24"/>
      <c r="HP1123" s="24"/>
      <c r="HQ1123" s="24"/>
      <c r="HR1123" s="24"/>
      <c r="HS1123" s="24"/>
      <c r="HT1123" s="24"/>
      <c r="HU1123" s="24"/>
      <c r="HV1123" s="24"/>
      <c r="HW1123" s="24"/>
      <c r="HX1123" s="24"/>
      <c r="HY1123" s="24"/>
      <c r="HZ1123" s="24"/>
      <c r="IA1123" s="24"/>
      <c r="IB1123" s="24"/>
      <c r="IC1123" s="24"/>
      <c r="ID1123" s="24"/>
    </row>
    <row r="1124" spans="13:238" x14ac:dyDescent="0.3">
      <c r="M1124" s="66"/>
      <c r="BF1124" s="23"/>
      <c r="BG1124" s="24"/>
      <c r="BH1124" s="24"/>
      <c r="BI1124" s="24"/>
      <c r="BJ1124" s="24"/>
      <c r="BK1124" s="24"/>
      <c r="BL1124" s="24"/>
      <c r="BM1124" s="24"/>
      <c r="BN1124" s="24"/>
      <c r="BO1124" s="24"/>
      <c r="BP1124" s="24"/>
      <c r="BQ1124" s="24"/>
      <c r="BR1124" s="24"/>
      <c r="BS1124" s="24"/>
      <c r="BT1124" s="24"/>
      <c r="BU1124" s="24"/>
      <c r="BV1124" s="24"/>
      <c r="BW1124" s="24"/>
      <c r="BX1124" s="24"/>
      <c r="BY1124" s="24"/>
      <c r="BZ1124" s="24"/>
      <c r="CA1124" s="24"/>
      <c r="CB1124" s="24"/>
      <c r="CC1124" s="24"/>
      <c r="CD1124" s="24"/>
      <c r="CE1124" s="24"/>
      <c r="CF1124" s="24"/>
      <c r="CG1124" s="24"/>
      <c r="CH1124" s="24"/>
      <c r="CI1124" s="24"/>
      <c r="CJ1124" s="24"/>
      <c r="CK1124" s="24"/>
      <c r="CL1124" s="24"/>
      <c r="CM1124" s="24"/>
      <c r="CN1124" s="24"/>
      <c r="CO1124" s="24"/>
      <c r="CP1124" s="24"/>
      <c r="CQ1124" s="24"/>
      <c r="CR1124" s="24"/>
      <c r="CS1124" s="24"/>
      <c r="CT1124" s="24"/>
      <c r="CU1124" s="24"/>
      <c r="CV1124" s="24"/>
      <c r="CW1124" s="24"/>
      <c r="CX1124" s="24"/>
      <c r="CY1124" s="24"/>
      <c r="CZ1124" s="24"/>
      <c r="DA1124" s="24"/>
      <c r="DB1124" s="24"/>
      <c r="DC1124" s="24"/>
      <c r="DD1124" s="24"/>
      <c r="DE1124" s="24"/>
      <c r="DF1124" s="24"/>
      <c r="DG1124" s="24"/>
      <c r="DH1124" s="24"/>
      <c r="DI1124" s="24"/>
      <c r="DJ1124" s="24"/>
      <c r="DK1124" s="24"/>
      <c r="DL1124" s="24"/>
      <c r="DM1124" s="24"/>
      <c r="DN1124" s="24"/>
      <c r="DO1124" s="24"/>
      <c r="DP1124" s="24"/>
      <c r="DQ1124" s="24"/>
      <c r="DR1124" s="24"/>
      <c r="DS1124" s="24"/>
      <c r="DT1124" s="24"/>
      <c r="DU1124" s="24"/>
      <c r="DV1124" s="24"/>
      <c r="DW1124" s="24"/>
      <c r="DX1124" s="24"/>
      <c r="DY1124" s="24"/>
      <c r="DZ1124" s="24"/>
      <c r="EA1124" s="24"/>
      <c r="EB1124" s="24"/>
      <c r="EC1124" s="24"/>
      <c r="ED1124" s="24"/>
      <c r="EE1124" s="24"/>
      <c r="EF1124" s="24"/>
      <c r="EG1124" s="24"/>
      <c r="EH1124" s="24"/>
      <c r="EI1124" s="24"/>
      <c r="EJ1124" s="24"/>
      <c r="EK1124" s="24"/>
      <c r="EL1124" s="24"/>
      <c r="EM1124" s="24"/>
      <c r="EN1124" s="24"/>
      <c r="EO1124" s="24"/>
      <c r="EP1124" s="24"/>
      <c r="EQ1124" s="24"/>
      <c r="ER1124" s="24"/>
      <c r="ES1124" s="24"/>
      <c r="ET1124" s="24"/>
      <c r="EU1124" s="24"/>
      <c r="EV1124" s="24"/>
      <c r="EW1124" s="24"/>
      <c r="EX1124" s="24"/>
      <c r="EY1124" s="24"/>
      <c r="EZ1124" s="24"/>
      <c r="FA1124" s="24"/>
      <c r="FB1124" s="24"/>
      <c r="FC1124" s="24"/>
      <c r="FD1124" s="24"/>
      <c r="FE1124" s="24"/>
      <c r="FF1124" s="24"/>
      <c r="FG1124" s="24"/>
      <c r="FH1124" s="24"/>
      <c r="FI1124" s="24"/>
      <c r="FJ1124" s="24"/>
      <c r="FK1124" s="24"/>
      <c r="FL1124" s="24"/>
      <c r="FM1124" s="24"/>
      <c r="FN1124" s="24"/>
      <c r="FO1124" s="24"/>
      <c r="FP1124" s="24"/>
      <c r="FQ1124" s="24"/>
      <c r="FR1124" s="24"/>
      <c r="FS1124" s="24"/>
      <c r="FT1124" s="24"/>
      <c r="FU1124" s="24"/>
      <c r="FV1124" s="24"/>
      <c r="FW1124" s="24"/>
      <c r="FX1124" s="24"/>
      <c r="FY1124" s="24"/>
      <c r="FZ1124" s="24"/>
      <c r="GA1124" s="24"/>
      <c r="GB1124" s="24"/>
      <c r="GC1124" s="24"/>
      <c r="GD1124" s="24"/>
      <c r="GE1124" s="24"/>
      <c r="GF1124" s="24"/>
      <c r="GG1124" s="24"/>
      <c r="GH1124" s="24"/>
      <c r="GI1124" s="24"/>
      <c r="GJ1124" s="24"/>
      <c r="GK1124" s="24"/>
      <c r="GL1124" s="24"/>
      <c r="GM1124" s="24"/>
      <c r="GN1124" s="24"/>
      <c r="GO1124" s="24"/>
      <c r="GP1124" s="24"/>
      <c r="GQ1124" s="24"/>
      <c r="GR1124" s="24"/>
      <c r="GS1124" s="24"/>
      <c r="GT1124" s="24"/>
      <c r="GU1124" s="24"/>
      <c r="GV1124" s="24"/>
      <c r="GW1124" s="24"/>
      <c r="GX1124" s="24"/>
      <c r="GY1124" s="24"/>
      <c r="GZ1124" s="24"/>
      <c r="HA1124" s="24"/>
      <c r="HB1124" s="24"/>
      <c r="HC1124" s="24"/>
      <c r="HD1124" s="24"/>
      <c r="HE1124" s="24"/>
      <c r="HF1124" s="24"/>
      <c r="HG1124" s="24"/>
      <c r="HH1124" s="24"/>
      <c r="HI1124" s="24"/>
      <c r="HJ1124" s="24"/>
      <c r="HK1124" s="24"/>
      <c r="HL1124" s="24"/>
      <c r="HM1124" s="24"/>
      <c r="HN1124" s="24"/>
      <c r="HO1124" s="24"/>
      <c r="HP1124" s="24"/>
      <c r="HQ1124" s="24"/>
      <c r="HR1124" s="24"/>
      <c r="HS1124" s="24"/>
      <c r="HT1124" s="24"/>
      <c r="HU1124" s="24"/>
      <c r="HV1124" s="24"/>
      <c r="HW1124" s="24"/>
      <c r="HX1124" s="24"/>
      <c r="HY1124" s="24"/>
      <c r="HZ1124" s="24"/>
      <c r="IA1124" s="24"/>
      <c r="IB1124" s="24"/>
      <c r="IC1124" s="24"/>
      <c r="ID1124" s="24"/>
    </row>
    <row r="1125" spans="13:238" x14ac:dyDescent="0.3">
      <c r="M1125" s="66"/>
      <c r="BF1125" s="23"/>
      <c r="BG1125" s="24"/>
      <c r="BH1125" s="24"/>
      <c r="BI1125" s="24"/>
      <c r="BJ1125" s="24"/>
      <c r="BK1125" s="24"/>
      <c r="BL1125" s="24"/>
      <c r="BM1125" s="24"/>
      <c r="BN1125" s="24"/>
      <c r="BO1125" s="24"/>
      <c r="BP1125" s="24"/>
      <c r="BQ1125" s="24"/>
      <c r="BR1125" s="24"/>
      <c r="BS1125" s="24"/>
      <c r="BT1125" s="24"/>
      <c r="BU1125" s="24"/>
      <c r="BV1125" s="24"/>
      <c r="BW1125" s="24"/>
      <c r="BX1125" s="24"/>
      <c r="BY1125" s="24"/>
      <c r="BZ1125" s="24"/>
      <c r="CA1125" s="24"/>
      <c r="CB1125" s="24"/>
      <c r="CC1125" s="24"/>
      <c r="CD1125" s="24"/>
      <c r="CE1125" s="24"/>
      <c r="CF1125" s="24"/>
      <c r="CG1125" s="24"/>
      <c r="CH1125" s="24"/>
      <c r="CI1125" s="24"/>
      <c r="CJ1125" s="24"/>
      <c r="CK1125" s="24"/>
      <c r="CL1125" s="24"/>
      <c r="CM1125" s="24"/>
      <c r="CN1125" s="24"/>
      <c r="CO1125" s="24"/>
      <c r="CP1125" s="24"/>
      <c r="CQ1125" s="24"/>
      <c r="CR1125" s="24"/>
      <c r="CS1125" s="24"/>
      <c r="CT1125" s="24"/>
      <c r="CU1125" s="24"/>
      <c r="CV1125" s="24"/>
      <c r="CW1125" s="24"/>
      <c r="CX1125" s="24"/>
      <c r="CY1125" s="24"/>
      <c r="CZ1125" s="24"/>
      <c r="DA1125" s="24"/>
      <c r="DB1125" s="24"/>
      <c r="DC1125" s="24"/>
      <c r="DD1125" s="24"/>
      <c r="DE1125" s="24"/>
      <c r="DF1125" s="24"/>
      <c r="DG1125" s="24"/>
      <c r="DH1125" s="24"/>
      <c r="DI1125" s="24"/>
      <c r="DJ1125" s="24"/>
      <c r="DK1125" s="24"/>
      <c r="DL1125" s="24"/>
      <c r="DM1125" s="24"/>
      <c r="DN1125" s="24"/>
      <c r="DO1125" s="24"/>
      <c r="DP1125" s="24"/>
      <c r="DQ1125" s="24"/>
      <c r="DR1125" s="24"/>
      <c r="DS1125" s="24"/>
      <c r="DT1125" s="24"/>
      <c r="DU1125" s="24"/>
      <c r="DV1125" s="24"/>
      <c r="DW1125" s="24"/>
      <c r="DX1125" s="24"/>
      <c r="DY1125" s="24"/>
      <c r="DZ1125" s="24"/>
      <c r="EA1125" s="24"/>
      <c r="EB1125" s="24"/>
      <c r="EC1125" s="24"/>
      <c r="ED1125" s="24"/>
      <c r="EE1125" s="24"/>
      <c r="EF1125" s="24"/>
      <c r="EG1125" s="24"/>
      <c r="EH1125" s="24"/>
      <c r="EI1125" s="24"/>
      <c r="EJ1125" s="24"/>
      <c r="EK1125" s="24"/>
      <c r="EL1125" s="24"/>
      <c r="EM1125" s="24"/>
      <c r="EN1125" s="24"/>
      <c r="EO1125" s="24"/>
      <c r="EP1125" s="24"/>
      <c r="EQ1125" s="24"/>
      <c r="ER1125" s="24"/>
      <c r="ES1125" s="24"/>
      <c r="ET1125" s="24"/>
      <c r="EU1125" s="24"/>
      <c r="EV1125" s="24"/>
      <c r="EW1125" s="24"/>
      <c r="EX1125" s="24"/>
      <c r="EY1125" s="24"/>
      <c r="EZ1125" s="24"/>
      <c r="FA1125" s="24"/>
      <c r="FB1125" s="24"/>
      <c r="FC1125" s="24"/>
      <c r="FD1125" s="24"/>
      <c r="FE1125" s="24"/>
      <c r="FF1125" s="24"/>
      <c r="FG1125" s="24"/>
      <c r="FH1125" s="24"/>
      <c r="FI1125" s="24"/>
      <c r="FJ1125" s="24"/>
      <c r="FK1125" s="24"/>
      <c r="FL1125" s="24"/>
      <c r="FM1125" s="24"/>
      <c r="FN1125" s="24"/>
      <c r="FO1125" s="24"/>
      <c r="FP1125" s="24"/>
      <c r="FQ1125" s="24"/>
      <c r="FR1125" s="24"/>
      <c r="FS1125" s="24"/>
      <c r="FT1125" s="24"/>
      <c r="FU1125" s="24"/>
      <c r="FV1125" s="24"/>
      <c r="FW1125" s="24"/>
      <c r="FX1125" s="24"/>
      <c r="FY1125" s="24"/>
      <c r="FZ1125" s="24"/>
      <c r="GA1125" s="24"/>
      <c r="GB1125" s="24"/>
      <c r="GC1125" s="24"/>
      <c r="GD1125" s="24"/>
      <c r="GE1125" s="24"/>
      <c r="GF1125" s="24"/>
      <c r="GG1125" s="24"/>
      <c r="GH1125" s="24"/>
      <c r="GI1125" s="24"/>
      <c r="GJ1125" s="24"/>
      <c r="GK1125" s="24"/>
      <c r="GL1125" s="24"/>
      <c r="GM1125" s="24"/>
      <c r="GN1125" s="24"/>
      <c r="GO1125" s="24"/>
      <c r="GP1125" s="24"/>
      <c r="GQ1125" s="24"/>
      <c r="GR1125" s="24"/>
      <c r="GS1125" s="24"/>
      <c r="GT1125" s="24"/>
      <c r="GU1125" s="24"/>
      <c r="GV1125" s="24"/>
      <c r="GW1125" s="24"/>
      <c r="GX1125" s="24"/>
      <c r="GY1125" s="24"/>
      <c r="GZ1125" s="24"/>
      <c r="HA1125" s="24"/>
      <c r="HB1125" s="24"/>
      <c r="HC1125" s="24"/>
      <c r="HD1125" s="24"/>
      <c r="HE1125" s="24"/>
      <c r="HF1125" s="24"/>
      <c r="HG1125" s="24"/>
      <c r="HH1125" s="24"/>
      <c r="HI1125" s="24"/>
      <c r="HJ1125" s="24"/>
      <c r="HK1125" s="24"/>
      <c r="HL1125" s="24"/>
      <c r="HM1125" s="24"/>
      <c r="HN1125" s="24"/>
      <c r="HO1125" s="24"/>
      <c r="HP1125" s="24"/>
      <c r="HQ1125" s="24"/>
      <c r="HR1125" s="24"/>
      <c r="HS1125" s="24"/>
      <c r="HT1125" s="24"/>
      <c r="HU1125" s="24"/>
      <c r="HV1125" s="24"/>
      <c r="HW1125" s="24"/>
      <c r="HX1125" s="24"/>
      <c r="HY1125" s="24"/>
      <c r="HZ1125" s="24"/>
      <c r="IA1125" s="24"/>
      <c r="IB1125" s="24"/>
      <c r="IC1125" s="24"/>
      <c r="ID1125" s="24"/>
    </row>
    <row r="1126" spans="13:238" x14ac:dyDescent="0.3">
      <c r="M1126" s="66"/>
      <c r="BF1126" s="23"/>
      <c r="BG1126" s="24"/>
      <c r="BH1126" s="24"/>
      <c r="BI1126" s="24"/>
      <c r="BJ1126" s="24"/>
      <c r="BK1126" s="24"/>
      <c r="BL1126" s="24"/>
      <c r="BM1126" s="24"/>
      <c r="BN1126" s="24"/>
      <c r="BO1126" s="24"/>
      <c r="BP1126" s="24"/>
      <c r="BQ1126" s="24"/>
      <c r="BR1126" s="24"/>
      <c r="BS1126" s="24"/>
      <c r="BT1126" s="24"/>
      <c r="BU1126" s="24"/>
      <c r="BV1126" s="24"/>
      <c r="BW1126" s="24"/>
      <c r="BX1126" s="24"/>
      <c r="BY1126" s="24"/>
      <c r="BZ1126" s="24"/>
      <c r="CA1126" s="24"/>
      <c r="CB1126" s="24"/>
      <c r="CC1126" s="24"/>
      <c r="CD1126" s="24"/>
      <c r="CE1126" s="24"/>
      <c r="CF1126" s="24"/>
      <c r="CG1126" s="24"/>
      <c r="CH1126" s="24"/>
      <c r="CI1126" s="24"/>
      <c r="CJ1126" s="24"/>
      <c r="CK1126" s="24"/>
      <c r="CL1126" s="24"/>
      <c r="CM1126" s="24"/>
      <c r="CN1126" s="24"/>
      <c r="CO1126" s="24"/>
      <c r="CP1126" s="24"/>
      <c r="CQ1126" s="24"/>
      <c r="CR1126" s="24"/>
      <c r="CS1126" s="24"/>
      <c r="CT1126" s="24"/>
      <c r="CU1126" s="24"/>
      <c r="CV1126" s="24"/>
      <c r="CW1126" s="24"/>
      <c r="CX1126" s="24"/>
      <c r="CY1126" s="24"/>
      <c r="CZ1126" s="24"/>
      <c r="DA1126" s="24"/>
      <c r="DB1126" s="24"/>
      <c r="DC1126" s="24"/>
      <c r="DD1126" s="24"/>
      <c r="DE1126" s="24"/>
      <c r="DF1126" s="24"/>
      <c r="DG1126" s="24"/>
      <c r="DH1126" s="24"/>
      <c r="DI1126" s="24"/>
      <c r="DJ1126" s="24"/>
      <c r="DK1126" s="24"/>
      <c r="DL1126" s="24"/>
      <c r="DM1126" s="24"/>
      <c r="DN1126" s="24"/>
      <c r="DO1126" s="24"/>
      <c r="DP1126" s="24"/>
      <c r="DQ1126" s="24"/>
      <c r="DR1126" s="24"/>
      <c r="DS1126" s="24"/>
      <c r="DT1126" s="24"/>
      <c r="DU1126" s="24"/>
      <c r="DV1126" s="24"/>
      <c r="DW1126" s="24"/>
      <c r="DX1126" s="24"/>
      <c r="DY1126" s="24"/>
      <c r="DZ1126" s="24"/>
      <c r="EA1126" s="24"/>
      <c r="EB1126" s="24"/>
      <c r="EC1126" s="24"/>
      <c r="ED1126" s="24"/>
      <c r="EE1126" s="24"/>
      <c r="EF1126" s="24"/>
      <c r="EG1126" s="24"/>
      <c r="EH1126" s="24"/>
      <c r="EI1126" s="24"/>
      <c r="EJ1126" s="24"/>
      <c r="EK1126" s="24"/>
      <c r="EL1126" s="24"/>
      <c r="EM1126" s="24"/>
      <c r="EN1126" s="24"/>
      <c r="EO1126" s="24"/>
      <c r="EP1126" s="24"/>
      <c r="EQ1126" s="24"/>
      <c r="ER1126" s="24"/>
      <c r="ES1126" s="24"/>
      <c r="ET1126" s="24"/>
      <c r="EU1126" s="24"/>
      <c r="EV1126" s="24"/>
      <c r="EW1126" s="24"/>
      <c r="EX1126" s="24"/>
      <c r="EY1126" s="24"/>
      <c r="EZ1126" s="24"/>
      <c r="FA1126" s="24"/>
      <c r="FB1126" s="24"/>
      <c r="FC1126" s="24"/>
      <c r="FD1126" s="24"/>
      <c r="FE1126" s="24"/>
      <c r="FF1126" s="24"/>
      <c r="FG1126" s="24"/>
      <c r="FH1126" s="24"/>
      <c r="FI1126" s="24"/>
      <c r="FJ1126" s="24"/>
      <c r="FK1126" s="24"/>
      <c r="FL1126" s="24"/>
      <c r="FM1126" s="24"/>
      <c r="FN1126" s="24"/>
      <c r="FO1126" s="24"/>
      <c r="FP1126" s="24"/>
      <c r="FQ1126" s="24"/>
      <c r="FR1126" s="24"/>
      <c r="FS1126" s="24"/>
      <c r="FT1126" s="24"/>
      <c r="FU1126" s="24"/>
      <c r="FV1126" s="24"/>
      <c r="FW1126" s="24"/>
      <c r="FX1126" s="24"/>
      <c r="FY1126" s="24"/>
      <c r="FZ1126" s="24"/>
      <c r="GA1126" s="24"/>
      <c r="GB1126" s="24"/>
      <c r="GC1126" s="24"/>
      <c r="GD1126" s="24"/>
      <c r="GE1126" s="24"/>
      <c r="GF1126" s="24"/>
      <c r="GG1126" s="24"/>
      <c r="GH1126" s="24"/>
      <c r="GI1126" s="24"/>
      <c r="GJ1126" s="24"/>
      <c r="GK1126" s="24"/>
      <c r="GL1126" s="24"/>
      <c r="GM1126" s="24"/>
      <c r="GN1126" s="24"/>
      <c r="GO1126" s="24"/>
      <c r="GP1126" s="24"/>
      <c r="GQ1126" s="24"/>
      <c r="GR1126" s="24"/>
      <c r="GS1126" s="24"/>
      <c r="GT1126" s="24"/>
      <c r="GU1126" s="24"/>
      <c r="GV1126" s="24"/>
      <c r="GW1126" s="24"/>
      <c r="GX1126" s="24"/>
      <c r="GY1126" s="24"/>
      <c r="GZ1126" s="24"/>
      <c r="HA1126" s="24"/>
      <c r="HB1126" s="24"/>
      <c r="HC1126" s="24"/>
      <c r="HD1126" s="24"/>
      <c r="HE1126" s="24"/>
      <c r="HF1126" s="24"/>
      <c r="HG1126" s="24"/>
      <c r="HH1126" s="24"/>
      <c r="HI1126" s="24"/>
      <c r="HJ1126" s="24"/>
      <c r="HK1126" s="24"/>
      <c r="HL1126" s="24"/>
      <c r="HM1126" s="24"/>
      <c r="HN1126" s="24"/>
      <c r="HO1126" s="24"/>
      <c r="HP1126" s="24"/>
      <c r="HQ1126" s="24"/>
      <c r="HR1126" s="24"/>
      <c r="HS1126" s="24"/>
      <c r="HT1126" s="24"/>
      <c r="HU1126" s="24"/>
      <c r="HV1126" s="24"/>
      <c r="HW1126" s="24"/>
      <c r="HX1126" s="24"/>
      <c r="HY1126" s="24"/>
      <c r="HZ1126" s="24"/>
      <c r="IA1126" s="24"/>
      <c r="IB1126" s="24"/>
      <c r="IC1126" s="24"/>
      <c r="ID1126" s="24"/>
    </row>
    <row r="1127" spans="13:238" x14ac:dyDescent="0.3">
      <c r="M1127" s="66"/>
      <c r="BF1127" s="23"/>
      <c r="BG1127" s="24"/>
      <c r="BH1127" s="24"/>
      <c r="BI1127" s="24"/>
      <c r="BJ1127" s="24"/>
      <c r="BK1127" s="24"/>
      <c r="BL1127" s="24"/>
      <c r="BM1127" s="24"/>
      <c r="BN1127" s="24"/>
      <c r="BO1127" s="24"/>
      <c r="BP1127" s="24"/>
      <c r="BQ1127" s="24"/>
      <c r="BR1127" s="24"/>
      <c r="BS1127" s="24"/>
      <c r="BT1127" s="24"/>
      <c r="BU1127" s="24"/>
      <c r="BV1127" s="24"/>
      <c r="BW1127" s="24"/>
      <c r="BX1127" s="24"/>
      <c r="BY1127" s="24"/>
      <c r="BZ1127" s="24"/>
      <c r="CA1127" s="24"/>
      <c r="CB1127" s="24"/>
      <c r="CC1127" s="24"/>
      <c r="CD1127" s="24"/>
      <c r="CE1127" s="24"/>
      <c r="CF1127" s="24"/>
      <c r="CG1127" s="24"/>
      <c r="CH1127" s="24"/>
      <c r="CI1127" s="24"/>
      <c r="CJ1127" s="24"/>
      <c r="CK1127" s="24"/>
      <c r="CL1127" s="24"/>
      <c r="CM1127" s="24"/>
      <c r="CN1127" s="24"/>
      <c r="CO1127" s="24"/>
      <c r="CP1127" s="24"/>
      <c r="CQ1127" s="24"/>
      <c r="CR1127" s="24"/>
      <c r="CS1127" s="24"/>
      <c r="CT1127" s="24"/>
      <c r="CU1127" s="24"/>
      <c r="CV1127" s="24"/>
      <c r="CW1127" s="24"/>
      <c r="CX1127" s="24"/>
      <c r="CY1127" s="24"/>
      <c r="CZ1127" s="24"/>
      <c r="DA1127" s="24"/>
      <c r="DB1127" s="24"/>
      <c r="DC1127" s="24"/>
      <c r="DD1127" s="24"/>
      <c r="DE1127" s="24"/>
      <c r="DF1127" s="24"/>
      <c r="DG1127" s="24"/>
      <c r="DH1127" s="24"/>
      <c r="DI1127" s="24"/>
      <c r="DJ1127" s="24"/>
      <c r="DK1127" s="24"/>
      <c r="DL1127" s="24"/>
      <c r="DM1127" s="24"/>
      <c r="DN1127" s="24"/>
      <c r="DO1127" s="24"/>
      <c r="DP1127" s="24"/>
      <c r="DQ1127" s="24"/>
      <c r="DR1127" s="24"/>
      <c r="DS1127" s="24"/>
      <c r="DT1127" s="24"/>
      <c r="DU1127" s="24"/>
      <c r="DV1127" s="24"/>
      <c r="DW1127" s="24"/>
      <c r="DX1127" s="24"/>
      <c r="DY1127" s="24"/>
      <c r="DZ1127" s="24"/>
      <c r="EA1127" s="24"/>
      <c r="EB1127" s="24"/>
      <c r="EC1127" s="24"/>
      <c r="ED1127" s="24"/>
      <c r="EE1127" s="24"/>
      <c r="EF1127" s="24"/>
      <c r="EG1127" s="24"/>
      <c r="EH1127" s="24"/>
      <c r="EI1127" s="24"/>
      <c r="EJ1127" s="24"/>
      <c r="EK1127" s="24"/>
      <c r="EL1127" s="24"/>
      <c r="EM1127" s="24"/>
      <c r="EN1127" s="24"/>
      <c r="EO1127" s="24"/>
      <c r="EP1127" s="24"/>
      <c r="EQ1127" s="24"/>
      <c r="ER1127" s="24"/>
      <c r="ES1127" s="24"/>
      <c r="ET1127" s="24"/>
      <c r="EU1127" s="24"/>
      <c r="EV1127" s="24"/>
      <c r="EW1127" s="24"/>
      <c r="EX1127" s="24"/>
      <c r="EY1127" s="24"/>
      <c r="EZ1127" s="24"/>
      <c r="FA1127" s="24"/>
      <c r="FB1127" s="24"/>
      <c r="FC1127" s="24"/>
      <c r="FD1127" s="24"/>
      <c r="FE1127" s="24"/>
      <c r="FF1127" s="24"/>
      <c r="FG1127" s="24"/>
      <c r="FH1127" s="24"/>
      <c r="FI1127" s="24"/>
      <c r="FJ1127" s="24"/>
      <c r="FK1127" s="24"/>
      <c r="FL1127" s="24"/>
      <c r="FM1127" s="24"/>
      <c r="FN1127" s="24"/>
      <c r="FO1127" s="24"/>
      <c r="FP1127" s="24"/>
      <c r="FQ1127" s="24"/>
      <c r="FR1127" s="24"/>
      <c r="FS1127" s="24"/>
      <c r="FT1127" s="24"/>
      <c r="FU1127" s="24"/>
      <c r="FV1127" s="24"/>
      <c r="FW1127" s="24"/>
      <c r="FX1127" s="24"/>
      <c r="FY1127" s="24"/>
      <c r="FZ1127" s="24"/>
      <c r="GA1127" s="24"/>
      <c r="GB1127" s="24"/>
      <c r="GC1127" s="24"/>
      <c r="GD1127" s="24"/>
      <c r="GE1127" s="24"/>
      <c r="GF1127" s="24"/>
      <c r="GG1127" s="24"/>
      <c r="GH1127" s="24"/>
      <c r="GI1127" s="24"/>
      <c r="GJ1127" s="24"/>
      <c r="GK1127" s="24"/>
      <c r="GL1127" s="24"/>
      <c r="GM1127" s="24"/>
      <c r="GN1127" s="24"/>
      <c r="GO1127" s="24"/>
      <c r="GP1127" s="24"/>
      <c r="GQ1127" s="24"/>
      <c r="GR1127" s="24"/>
      <c r="GS1127" s="24"/>
      <c r="GT1127" s="24"/>
      <c r="GU1127" s="24"/>
      <c r="GV1127" s="24"/>
      <c r="GW1127" s="24"/>
      <c r="GX1127" s="24"/>
      <c r="GY1127" s="24"/>
      <c r="GZ1127" s="24"/>
      <c r="HA1127" s="24"/>
      <c r="HB1127" s="24"/>
      <c r="HC1127" s="24"/>
      <c r="HD1127" s="24"/>
      <c r="HE1127" s="24"/>
      <c r="HF1127" s="24"/>
      <c r="HG1127" s="24"/>
      <c r="HH1127" s="24"/>
      <c r="HI1127" s="24"/>
      <c r="HJ1127" s="24"/>
      <c r="HK1127" s="24"/>
      <c r="HL1127" s="24"/>
      <c r="HM1127" s="24"/>
      <c r="HN1127" s="24"/>
      <c r="HO1127" s="24"/>
      <c r="HP1127" s="24"/>
      <c r="HQ1127" s="24"/>
      <c r="HR1127" s="24"/>
      <c r="HS1127" s="24"/>
      <c r="HT1127" s="24"/>
      <c r="HU1127" s="24"/>
      <c r="HV1127" s="24"/>
      <c r="HW1127" s="24"/>
      <c r="HX1127" s="24"/>
      <c r="HY1127" s="24"/>
      <c r="HZ1127" s="24"/>
      <c r="IA1127" s="24"/>
      <c r="IB1127" s="24"/>
      <c r="IC1127" s="24"/>
      <c r="ID1127" s="24"/>
    </row>
    <row r="1128" spans="13:238" x14ac:dyDescent="0.3">
      <c r="M1128" s="66"/>
      <c r="BF1128" s="23"/>
      <c r="BG1128" s="24"/>
      <c r="BH1128" s="24"/>
      <c r="BI1128" s="24"/>
      <c r="BJ1128" s="24"/>
      <c r="BK1128" s="24"/>
      <c r="BL1128" s="24"/>
      <c r="BM1128" s="24"/>
      <c r="BN1128" s="24"/>
      <c r="BO1128" s="24"/>
      <c r="BP1128" s="24"/>
      <c r="BQ1128" s="24"/>
      <c r="BR1128" s="24"/>
      <c r="BS1128" s="24"/>
      <c r="BT1128" s="24"/>
      <c r="BU1128" s="24"/>
      <c r="BV1128" s="24"/>
      <c r="BW1128" s="24"/>
      <c r="BX1128" s="24"/>
      <c r="BY1128" s="24"/>
      <c r="BZ1128" s="24"/>
      <c r="CA1128" s="24"/>
      <c r="CB1128" s="24"/>
      <c r="CC1128" s="24"/>
      <c r="CD1128" s="24"/>
      <c r="CE1128" s="24"/>
      <c r="CF1128" s="24"/>
      <c r="CG1128" s="24"/>
      <c r="CH1128" s="24"/>
      <c r="CI1128" s="24"/>
      <c r="CJ1128" s="24"/>
      <c r="CK1128" s="24"/>
      <c r="CL1128" s="24"/>
      <c r="CM1128" s="24"/>
      <c r="CN1128" s="24"/>
      <c r="CO1128" s="24"/>
      <c r="CP1128" s="24"/>
      <c r="CQ1128" s="24"/>
      <c r="CR1128" s="24"/>
      <c r="CS1128" s="24"/>
      <c r="CT1128" s="24"/>
      <c r="CU1128" s="24"/>
      <c r="CV1128" s="24"/>
      <c r="CW1128" s="24"/>
      <c r="CX1128" s="24"/>
      <c r="CY1128" s="24"/>
      <c r="CZ1128" s="24"/>
      <c r="DA1128" s="24"/>
      <c r="DB1128" s="24"/>
      <c r="DC1128" s="24"/>
      <c r="DD1128" s="24"/>
      <c r="DE1128" s="24"/>
      <c r="DF1128" s="24"/>
      <c r="DG1128" s="24"/>
      <c r="DH1128" s="24"/>
      <c r="DI1128" s="24"/>
      <c r="DJ1128" s="24"/>
      <c r="DK1128" s="24"/>
      <c r="DL1128" s="24"/>
      <c r="DM1128" s="24"/>
      <c r="DN1128" s="24"/>
      <c r="DO1128" s="24"/>
      <c r="DP1128" s="24"/>
      <c r="DQ1128" s="24"/>
      <c r="DR1128" s="24"/>
      <c r="DS1128" s="24"/>
      <c r="DT1128" s="24"/>
      <c r="DU1128" s="24"/>
      <c r="DV1128" s="24"/>
      <c r="DW1128" s="24"/>
      <c r="DX1128" s="24"/>
      <c r="DY1128" s="24"/>
      <c r="DZ1128" s="24"/>
      <c r="EA1128" s="24"/>
      <c r="EB1128" s="24"/>
      <c r="EC1128" s="24"/>
      <c r="ED1128" s="24"/>
      <c r="EE1128" s="24"/>
      <c r="EF1128" s="24"/>
      <c r="EG1128" s="24"/>
      <c r="EH1128" s="24"/>
      <c r="EI1128" s="24"/>
      <c r="EJ1128" s="24"/>
      <c r="EK1128" s="24"/>
      <c r="EL1128" s="24"/>
      <c r="EM1128" s="24"/>
      <c r="EN1128" s="24"/>
      <c r="EO1128" s="24"/>
      <c r="EP1128" s="24"/>
      <c r="EQ1128" s="24"/>
      <c r="ER1128" s="24"/>
      <c r="ES1128" s="24"/>
      <c r="ET1128" s="24"/>
      <c r="EU1128" s="24"/>
      <c r="EV1128" s="24"/>
      <c r="EW1128" s="24"/>
      <c r="EX1128" s="24"/>
      <c r="EY1128" s="24"/>
      <c r="EZ1128" s="24"/>
      <c r="FA1128" s="24"/>
      <c r="FB1128" s="24"/>
      <c r="FC1128" s="24"/>
      <c r="FD1128" s="24"/>
      <c r="FE1128" s="24"/>
      <c r="FF1128" s="24"/>
      <c r="FG1128" s="24"/>
      <c r="FH1128" s="24"/>
      <c r="FI1128" s="24"/>
      <c r="FJ1128" s="24"/>
      <c r="FK1128" s="24"/>
      <c r="FL1128" s="24"/>
      <c r="FM1128" s="24"/>
      <c r="FN1128" s="24"/>
      <c r="FO1128" s="24"/>
      <c r="FP1128" s="24"/>
      <c r="FQ1128" s="24"/>
      <c r="FR1128" s="24"/>
      <c r="FS1128" s="24"/>
      <c r="FT1128" s="24"/>
      <c r="FU1128" s="24"/>
      <c r="FV1128" s="24"/>
      <c r="FW1128" s="24"/>
      <c r="FX1128" s="24"/>
      <c r="FY1128" s="24"/>
      <c r="FZ1128" s="24"/>
      <c r="GA1128" s="24"/>
      <c r="GB1128" s="24"/>
      <c r="GC1128" s="24"/>
      <c r="GD1128" s="24"/>
      <c r="GE1128" s="24"/>
      <c r="GF1128" s="24"/>
      <c r="GG1128" s="24"/>
      <c r="GH1128" s="24"/>
      <c r="GI1128" s="24"/>
      <c r="GJ1128" s="24"/>
      <c r="GK1128" s="24"/>
      <c r="GL1128" s="24"/>
      <c r="GM1128" s="24"/>
      <c r="GN1128" s="24"/>
      <c r="GO1128" s="24"/>
      <c r="GP1128" s="24"/>
      <c r="GQ1128" s="24"/>
      <c r="GR1128" s="24"/>
      <c r="GS1128" s="24"/>
      <c r="GT1128" s="24"/>
      <c r="GU1128" s="24"/>
      <c r="GV1128" s="24"/>
      <c r="GW1128" s="24"/>
      <c r="GX1128" s="24"/>
      <c r="GY1128" s="24"/>
      <c r="GZ1128" s="24"/>
      <c r="HA1128" s="24"/>
      <c r="HB1128" s="24"/>
      <c r="HC1128" s="24"/>
      <c r="HD1128" s="24"/>
      <c r="HE1128" s="24"/>
      <c r="HF1128" s="24"/>
      <c r="HG1128" s="24"/>
      <c r="HH1128" s="24"/>
      <c r="HI1128" s="24"/>
      <c r="HJ1128" s="24"/>
      <c r="HK1128" s="24"/>
      <c r="HL1128" s="24"/>
      <c r="HM1128" s="24"/>
      <c r="HN1128" s="24"/>
      <c r="HO1128" s="24"/>
      <c r="HP1128" s="24"/>
      <c r="HQ1128" s="24"/>
      <c r="HR1128" s="24"/>
      <c r="HS1128" s="24"/>
      <c r="HT1128" s="24"/>
      <c r="HU1128" s="24"/>
      <c r="HV1128" s="24"/>
      <c r="HW1128" s="24"/>
      <c r="HX1128" s="24"/>
      <c r="HY1128" s="24"/>
      <c r="HZ1128" s="24"/>
      <c r="IA1128" s="24"/>
      <c r="IB1128" s="24"/>
      <c r="IC1128" s="24"/>
      <c r="ID1128" s="24"/>
    </row>
    <row r="1129" spans="13:238" x14ac:dyDescent="0.3">
      <c r="M1129" s="66"/>
      <c r="BF1129" s="23"/>
      <c r="BG1129" s="24"/>
      <c r="BH1129" s="24"/>
      <c r="BI1129" s="24"/>
      <c r="BJ1129" s="24"/>
      <c r="BK1129" s="24"/>
      <c r="BL1129" s="24"/>
      <c r="BM1129" s="24"/>
      <c r="BN1129" s="24"/>
      <c r="BO1129" s="24"/>
      <c r="BP1129" s="24"/>
      <c r="BQ1129" s="24"/>
      <c r="BR1129" s="24"/>
      <c r="BS1129" s="24"/>
      <c r="BT1129" s="24"/>
      <c r="BU1129" s="24"/>
      <c r="BV1129" s="24"/>
      <c r="BW1129" s="24"/>
      <c r="BX1129" s="24"/>
      <c r="BY1129" s="24"/>
      <c r="BZ1129" s="24"/>
      <c r="CA1129" s="24"/>
      <c r="CB1129" s="24"/>
      <c r="CC1129" s="24"/>
      <c r="CD1129" s="24"/>
      <c r="CE1129" s="24"/>
      <c r="CF1129" s="24"/>
      <c r="CG1129" s="24"/>
      <c r="CH1129" s="24"/>
      <c r="CI1129" s="24"/>
      <c r="CJ1129" s="24"/>
      <c r="CK1129" s="24"/>
      <c r="CL1129" s="24"/>
      <c r="CM1129" s="24"/>
      <c r="CN1129" s="24"/>
      <c r="CO1129" s="24"/>
      <c r="CP1129" s="24"/>
      <c r="CQ1129" s="24"/>
      <c r="CR1129" s="24"/>
      <c r="CS1129" s="24"/>
      <c r="CT1129" s="24"/>
      <c r="CU1129" s="24"/>
      <c r="CV1129" s="24"/>
      <c r="CW1129" s="24"/>
      <c r="CX1129" s="24"/>
      <c r="CY1129" s="24"/>
      <c r="CZ1129" s="24"/>
      <c r="DA1129" s="24"/>
      <c r="DB1129" s="24"/>
      <c r="DC1129" s="24"/>
      <c r="DD1129" s="24"/>
      <c r="DE1129" s="24"/>
      <c r="DF1129" s="24"/>
      <c r="DG1129" s="24"/>
      <c r="DH1129" s="24"/>
      <c r="DI1129" s="24"/>
      <c r="DJ1129" s="24"/>
      <c r="DK1129" s="24"/>
      <c r="DL1129" s="24"/>
      <c r="DM1129" s="24"/>
      <c r="DN1129" s="24"/>
      <c r="DO1129" s="24"/>
      <c r="DP1129" s="24"/>
      <c r="DQ1129" s="24"/>
      <c r="DR1129" s="24"/>
      <c r="DS1129" s="24"/>
      <c r="DT1129" s="24"/>
      <c r="DU1129" s="24"/>
      <c r="DV1129" s="24"/>
      <c r="DW1129" s="24"/>
      <c r="DX1129" s="24"/>
      <c r="DY1129" s="24"/>
      <c r="DZ1129" s="24"/>
      <c r="EA1129" s="24"/>
      <c r="EB1129" s="24"/>
      <c r="EC1129" s="24"/>
      <c r="ED1129" s="24"/>
      <c r="EE1129" s="24"/>
      <c r="EF1129" s="24"/>
      <c r="EG1129" s="24"/>
      <c r="EH1129" s="24"/>
      <c r="EI1129" s="24"/>
      <c r="EJ1129" s="24"/>
      <c r="EK1129" s="24"/>
      <c r="EL1129" s="24"/>
      <c r="EM1129" s="24"/>
      <c r="EN1129" s="24"/>
      <c r="EO1129" s="24"/>
      <c r="EP1129" s="24"/>
      <c r="EQ1129" s="24"/>
      <c r="ER1129" s="24"/>
      <c r="ES1129" s="24"/>
      <c r="ET1129" s="24"/>
      <c r="EU1129" s="24"/>
      <c r="EV1129" s="24"/>
      <c r="EW1129" s="24"/>
      <c r="EX1129" s="24"/>
      <c r="EY1129" s="24"/>
      <c r="EZ1129" s="24"/>
      <c r="FA1129" s="24"/>
      <c r="FB1129" s="24"/>
      <c r="FC1129" s="24"/>
      <c r="FD1129" s="24"/>
      <c r="FE1129" s="24"/>
      <c r="FF1129" s="24"/>
      <c r="FG1129" s="24"/>
      <c r="FH1129" s="24"/>
      <c r="FI1129" s="24"/>
      <c r="FJ1129" s="24"/>
      <c r="FK1129" s="24"/>
      <c r="FL1129" s="24"/>
      <c r="FM1129" s="24"/>
      <c r="FN1129" s="24"/>
      <c r="FO1129" s="24"/>
      <c r="FP1129" s="24"/>
      <c r="FQ1129" s="24"/>
      <c r="FR1129" s="24"/>
      <c r="FS1129" s="24"/>
      <c r="FT1129" s="24"/>
      <c r="FU1129" s="24"/>
      <c r="FV1129" s="24"/>
      <c r="FW1129" s="24"/>
      <c r="FX1129" s="24"/>
      <c r="FY1129" s="24"/>
      <c r="FZ1129" s="24"/>
      <c r="GA1129" s="24"/>
      <c r="GB1129" s="24"/>
      <c r="GC1129" s="24"/>
      <c r="GD1129" s="24"/>
      <c r="GE1129" s="24"/>
      <c r="GF1129" s="24"/>
      <c r="GG1129" s="24"/>
      <c r="GH1129" s="24"/>
      <c r="GI1129" s="24"/>
      <c r="GJ1129" s="24"/>
      <c r="GK1129" s="24"/>
      <c r="GL1129" s="24"/>
      <c r="GM1129" s="24"/>
      <c r="GN1129" s="24"/>
      <c r="GO1129" s="24"/>
      <c r="GP1129" s="24"/>
      <c r="GQ1129" s="24"/>
      <c r="GR1129" s="24"/>
      <c r="GS1129" s="24"/>
      <c r="GT1129" s="24"/>
      <c r="GU1129" s="24"/>
      <c r="GV1129" s="24"/>
      <c r="GW1129" s="24"/>
      <c r="GX1129" s="24"/>
      <c r="GY1129" s="24"/>
      <c r="GZ1129" s="24"/>
      <c r="HA1129" s="24"/>
      <c r="HB1129" s="24"/>
      <c r="HC1129" s="24"/>
      <c r="HD1129" s="24"/>
      <c r="HE1129" s="24"/>
      <c r="HF1129" s="24"/>
      <c r="HG1129" s="24"/>
      <c r="HH1129" s="24"/>
      <c r="HI1129" s="24"/>
      <c r="HJ1129" s="24"/>
      <c r="HK1129" s="24"/>
      <c r="HL1129" s="24"/>
      <c r="HM1129" s="24"/>
      <c r="HN1129" s="24"/>
      <c r="HO1129" s="24"/>
      <c r="HP1129" s="24"/>
      <c r="HQ1129" s="24"/>
      <c r="HR1129" s="24"/>
      <c r="HS1129" s="24"/>
      <c r="HT1129" s="24"/>
      <c r="HU1129" s="24"/>
      <c r="HV1129" s="24"/>
      <c r="HW1129" s="24"/>
      <c r="HX1129" s="24"/>
      <c r="HY1129" s="24"/>
      <c r="HZ1129" s="24"/>
      <c r="IA1129" s="24"/>
      <c r="IB1129" s="24"/>
      <c r="IC1129" s="24"/>
      <c r="ID1129" s="24"/>
    </row>
    <row r="1130" spans="13:238" x14ac:dyDescent="0.3">
      <c r="M1130" s="66"/>
      <c r="BF1130" s="23"/>
      <c r="BG1130" s="24"/>
      <c r="BH1130" s="24"/>
      <c r="BI1130" s="24"/>
      <c r="BJ1130" s="24"/>
      <c r="BK1130" s="24"/>
      <c r="BL1130" s="24"/>
      <c r="BM1130" s="24"/>
      <c r="BN1130" s="24"/>
      <c r="BO1130" s="24"/>
      <c r="BP1130" s="24"/>
      <c r="BQ1130" s="24"/>
      <c r="BR1130" s="24"/>
      <c r="BS1130" s="24"/>
      <c r="BT1130" s="24"/>
      <c r="BU1130" s="24"/>
      <c r="BV1130" s="24"/>
      <c r="BW1130" s="24"/>
      <c r="BX1130" s="24"/>
      <c r="BY1130" s="24"/>
      <c r="BZ1130" s="24"/>
      <c r="CA1130" s="24"/>
      <c r="CB1130" s="24"/>
      <c r="CC1130" s="24"/>
      <c r="CD1130" s="24"/>
      <c r="CE1130" s="24"/>
      <c r="CF1130" s="24"/>
      <c r="CG1130" s="24"/>
      <c r="CH1130" s="24"/>
      <c r="CI1130" s="24"/>
      <c r="CJ1130" s="24"/>
      <c r="CK1130" s="24"/>
      <c r="CL1130" s="24"/>
      <c r="CM1130" s="24"/>
      <c r="CN1130" s="24"/>
      <c r="CO1130" s="24"/>
      <c r="CP1130" s="24"/>
      <c r="CQ1130" s="24"/>
      <c r="CR1130" s="24"/>
      <c r="CS1130" s="24"/>
      <c r="CT1130" s="24"/>
      <c r="CU1130" s="24"/>
      <c r="CV1130" s="24"/>
      <c r="CW1130" s="24"/>
      <c r="CX1130" s="24"/>
      <c r="CY1130" s="24"/>
      <c r="CZ1130" s="24"/>
      <c r="DA1130" s="24"/>
      <c r="DB1130" s="24"/>
      <c r="DC1130" s="24"/>
      <c r="DD1130" s="24"/>
      <c r="DE1130" s="24"/>
      <c r="DF1130" s="24"/>
      <c r="DG1130" s="24"/>
      <c r="DH1130" s="24"/>
      <c r="DI1130" s="24"/>
      <c r="DJ1130" s="24"/>
      <c r="DK1130" s="24"/>
      <c r="DL1130" s="24"/>
      <c r="DM1130" s="24"/>
      <c r="DN1130" s="24"/>
      <c r="DO1130" s="24"/>
      <c r="DP1130" s="24"/>
      <c r="DQ1130" s="24"/>
      <c r="DR1130" s="24"/>
      <c r="DS1130" s="24"/>
      <c r="DT1130" s="24"/>
      <c r="DU1130" s="24"/>
      <c r="DV1130" s="24"/>
      <c r="DW1130" s="24"/>
      <c r="DX1130" s="24"/>
      <c r="DY1130" s="24"/>
      <c r="DZ1130" s="24"/>
      <c r="EA1130" s="24"/>
      <c r="EB1130" s="24"/>
      <c r="EC1130" s="24"/>
      <c r="ED1130" s="24"/>
      <c r="EE1130" s="24"/>
      <c r="EF1130" s="24"/>
      <c r="EG1130" s="24"/>
      <c r="EH1130" s="24"/>
      <c r="EI1130" s="24"/>
      <c r="EJ1130" s="24"/>
      <c r="EK1130" s="24"/>
      <c r="EL1130" s="24"/>
      <c r="EM1130" s="24"/>
      <c r="EN1130" s="24"/>
      <c r="EO1130" s="24"/>
      <c r="EP1130" s="24"/>
      <c r="EQ1130" s="24"/>
      <c r="ER1130" s="24"/>
      <c r="ES1130" s="24"/>
      <c r="ET1130" s="24"/>
      <c r="EU1130" s="24"/>
      <c r="EV1130" s="24"/>
      <c r="EW1130" s="24"/>
      <c r="EX1130" s="24"/>
      <c r="EY1130" s="24"/>
      <c r="EZ1130" s="24"/>
      <c r="FA1130" s="24"/>
      <c r="FB1130" s="24"/>
      <c r="FC1130" s="24"/>
      <c r="FD1130" s="24"/>
      <c r="FE1130" s="24"/>
      <c r="FF1130" s="24"/>
      <c r="FG1130" s="24"/>
      <c r="FH1130" s="24"/>
      <c r="FI1130" s="24"/>
      <c r="FJ1130" s="24"/>
      <c r="FK1130" s="24"/>
      <c r="FL1130" s="24"/>
      <c r="FM1130" s="24"/>
      <c r="FN1130" s="24"/>
      <c r="FO1130" s="24"/>
      <c r="FP1130" s="24"/>
      <c r="FQ1130" s="24"/>
      <c r="FR1130" s="24"/>
      <c r="FS1130" s="24"/>
      <c r="FT1130" s="24"/>
      <c r="FU1130" s="24"/>
      <c r="FV1130" s="24"/>
      <c r="FW1130" s="24"/>
      <c r="FX1130" s="24"/>
      <c r="FY1130" s="24"/>
      <c r="FZ1130" s="24"/>
      <c r="GA1130" s="24"/>
      <c r="GB1130" s="24"/>
      <c r="GC1130" s="24"/>
      <c r="GD1130" s="24"/>
      <c r="GE1130" s="24"/>
      <c r="GF1130" s="24"/>
      <c r="GG1130" s="24"/>
      <c r="GH1130" s="24"/>
      <c r="GI1130" s="24"/>
      <c r="GJ1130" s="24"/>
      <c r="GK1130" s="24"/>
      <c r="GL1130" s="24"/>
      <c r="GM1130" s="24"/>
      <c r="GN1130" s="24"/>
      <c r="GO1130" s="24"/>
      <c r="GP1130" s="24"/>
      <c r="GQ1130" s="24"/>
      <c r="GR1130" s="24"/>
      <c r="GS1130" s="24"/>
      <c r="GT1130" s="24"/>
      <c r="GU1130" s="24"/>
      <c r="GV1130" s="24"/>
      <c r="GW1130" s="24"/>
      <c r="GX1130" s="24"/>
      <c r="GY1130" s="24"/>
      <c r="GZ1130" s="24"/>
      <c r="HA1130" s="24"/>
      <c r="HB1130" s="24"/>
      <c r="HC1130" s="24"/>
      <c r="HD1130" s="24"/>
      <c r="HE1130" s="24"/>
      <c r="HF1130" s="24"/>
      <c r="HG1130" s="24"/>
      <c r="HH1130" s="24"/>
      <c r="HI1130" s="24"/>
      <c r="HJ1130" s="24"/>
      <c r="HK1130" s="24"/>
      <c r="HL1130" s="24"/>
      <c r="HM1130" s="24"/>
      <c r="HN1130" s="24"/>
      <c r="HO1130" s="24"/>
      <c r="HP1130" s="24"/>
      <c r="HQ1130" s="24"/>
      <c r="HR1130" s="24"/>
      <c r="HS1130" s="24"/>
      <c r="HT1130" s="24"/>
      <c r="HU1130" s="24"/>
      <c r="HV1130" s="24"/>
      <c r="HW1130" s="24"/>
      <c r="HX1130" s="24"/>
      <c r="HY1130" s="24"/>
      <c r="HZ1130" s="24"/>
      <c r="IA1130" s="24"/>
      <c r="IB1130" s="24"/>
      <c r="IC1130" s="24"/>
      <c r="ID1130" s="24"/>
    </row>
    <row r="1131" spans="13:238" x14ac:dyDescent="0.3">
      <c r="M1131" s="66"/>
      <c r="BF1131" s="23"/>
      <c r="BG1131" s="24"/>
      <c r="BH1131" s="24"/>
      <c r="BI1131" s="24"/>
      <c r="BJ1131" s="24"/>
      <c r="BK1131" s="24"/>
      <c r="BL1131" s="24"/>
      <c r="BM1131" s="24"/>
      <c r="BN1131" s="24"/>
      <c r="BO1131" s="24"/>
      <c r="BP1131" s="24"/>
      <c r="BQ1131" s="24"/>
      <c r="BR1131" s="24"/>
      <c r="BS1131" s="24"/>
      <c r="BT1131" s="24"/>
      <c r="BU1131" s="24"/>
      <c r="BV1131" s="24"/>
      <c r="BW1131" s="24"/>
      <c r="BX1131" s="24"/>
      <c r="BY1131" s="24"/>
      <c r="BZ1131" s="24"/>
      <c r="CA1131" s="24"/>
      <c r="CB1131" s="24"/>
      <c r="CC1131" s="24"/>
      <c r="CD1131" s="24"/>
      <c r="CE1131" s="24"/>
      <c r="CF1131" s="24"/>
      <c r="CG1131" s="24"/>
      <c r="CH1131" s="24"/>
      <c r="CI1131" s="24"/>
      <c r="CJ1131" s="24"/>
      <c r="CK1131" s="24"/>
      <c r="CL1131" s="24"/>
      <c r="CM1131" s="24"/>
      <c r="CN1131" s="24"/>
      <c r="CO1131" s="24"/>
      <c r="CP1131" s="24"/>
      <c r="CQ1131" s="24"/>
      <c r="CR1131" s="24"/>
      <c r="CS1131" s="24"/>
      <c r="CT1131" s="24"/>
      <c r="CU1131" s="24"/>
      <c r="CV1131" s="24"/>
      <c r="CW1131" s="24"/>
      <c r="CX1131" s="24"/>
      <c r="CY1131" s="24"/>
      <c r="CZ1131" s="24"/>
      <c r="DA1131" s="24"/>
      <c r="DB1131" s="24"/>
      <c r="DC1131" s="24"/>
      <c r="DD1131" s="24"/>
      <c r="DE1131" s="24"/>
      <c r="DF1131" s="24"/>
      <c r="DG1131" s="24"/>
      <c r="DH1131" s="24"/>
      <c r="DI1131" s="24"/>
      <c r="DJ1131" s="24"/>
      <c r="DK1131" s="24"/>
      <c r="DL1131" s="24"/>
      <c r="DM1131" s="24"/>
      <c r="DN1131" s="24"/>
      <c r="DO1131" s="24"/>
      <c r="DP1131" s="24"/>
      <c r="DQ1131" s="24"/>
      <c r="DR1131" s="24"/>
      <c r="DS1131" s="24"/>
      <c r="DT1131" s="24"/>
      <c r="DU1131" s="24"/>
      <c r="DV1131" s="24"/>
      <c r="DW1131" s="24"/>
      <c r="DX1131" s="24"/>
      <c r="DY1131" s="24"/>
      <c r="DZ1131" s="24"/>
      <c r="EA1131" s="24"/>
      <c r="EB1131" s="24"/>
      <c r="EC1131" s="24"/>
      <c r="ED1131" s="24"/>
      <c r="EE1131" s="24"/>
      <c r="EF1131" s="24"/>
      <c r="EG1131" s="24"/>
      <c r="EH1131" s="24"/>
      <c r="EI1131" s="24"/>
      <c r="EJ1131" s="24"/>
      <c r="EK1131" s="24"/>
      <c r="EL1131" s="24"/>
      <c r="EM1131" s="24"/>
      <c r="EN1131" s="24"/>
      <c r="EO1131" s="24"/>
      <c r="EP1131" s="24"/>
      <c r="EQ1131" s="24"/>
      <c r="ER1131" s="24"/>
      <c r="ES1131" s="24"/>
      <c r="ET1131" s="24"/>
      <c r="EU1131" s="24"/>
      <c r="EV1131" s="24"/>
      <c r="EW1131" s="24"/>
      <c r="EX1131" s="24"/>
      <c r="EY1131" s="24"/>
      <c r="EZ1131" s="24"/>
      <c r="FA1131" s="24"/>
      <c r="FB1131" s="24"/>
      <c r="FC1131" s="24"/>
      <c r="FD1131" s="24"/>
      <c r="FE1131" s="24"/>
      <c r="FF1131" s="24"/>
      <c r="FG1131" s="24"/>
      <c r="FH1131" s="24"/>
      <c r="FI1131" s="24"/>
      <c r="FJ1131" s="24"/>
      <c r="FK1131" s="24"/>
      <c r="FL1131" s="24"/>
      <c r="FM1131" s="24"/>
      <c r="FN1131" s="24"/>
      <c r="FO1131" s="24"/>
      <c r="FP1131" s="24"/>
      <c r="FQ1131" s="24"/>
      <c r="FR1131" s="24"/>
      <c r="FS1131" s="24"/>
      <c r="FT1131" s="24"/>
      <c r="FU1131" s="24"/>
      <c r="FV1131" s="24"/>
      <c r="FW1131" s="24"/>
      <c r="FX1131" s="24"/>
      <c r="FY1131" s="24"/>
      <c r="FZ1131" s="24"/>
      <c r="GA1131" s="24"/>
      <c r="GB1131" s="24"/>
      <c r="GC1131" s="24"/>
      <c r="GD1131" s="24"/>
      <c r="GE1131" s="24"/>
      <c r="GF1131" s="24"/>
      <c r="GG1131" s="24"/>
      <c r="GH1131" s="24"/>
      <c r="GI1131" s="24"/>
      <c r="GJ1131" s="24"/>
      <c r="GK1131" s="24"/>
      <c r="GL1131" s="24"/>
      <c r="GM1131" s="24"/>
      <c r="GN1131" s="24"/>
      <c r="GO1131" s="24"/>
      <c r="GP1131" s="24"/>
      <c r="GQ1131" s="24"/>
      <c r="GR1131" s="24"/>
      <c r="GS1131" s="24"/>
      <c r="GT1131" s="24"/>
      <c r="GU1131" s="24"/>
      <c r="GV1131" s="24"/>
      <c r="GW1131" s="24"/>
      <c r="GX1131" s="24"/>
      <c r="GY1131" s="24"/>
      <c r="GZ1131" s="24"/>
      <c r="HA1131" s="24"/>
      <c r="HB1131" s="24"/>
      <c r="HC1131" s="24"/>
      <c r="HD1131" s="24"/>
      <c r="HE1131" s="24"/>
      <c r="HF1131" s="24"/>
      <c r="HG1131" s="24"/>
      <c r="HH1131" s="24"/>
      <c r="HI1131" s="24"/>
      <c r="HJ1131" s="24"/>
      <c r="HK1131" s="24"/>
      <c r="HL1131" s="24"/>
      <c r="HM1131" s="24"/>
      <c r="HN1131" s="24"/>
      <c r="HO1131" s="24"/>
      <c r="HP1131" s="24"/>
      <c r="HQ1131" s="24"/>
      <c r="HR1131" s="24"/>
      <c r="HS1131" s="24"/>
      <c r="HT1131" s="24"/>
      <c r="HU1131" s="24"/>
      <c r="HV1131" s="24"/>
      <c r="HW1131" s="24"/>
      <c r="HX1131" s="24"/>
      <c r="HY1131" s="24"/>
      <c r="HZ1131" s="24"/>
      <c r="IA1131" s="24"/>
      <c r="IB1131" s="24"/>
      <c r="IC1131" s="24"/>
      <c r="ID1131" s="24"/>
    </row>
    <row r="1132" spans="13:238" x14ac:dyDescent="0.3">
      <c r="M1132" s="66"/>
      <c r="BF1132" s="23"/>
      <c r="BG1132" s="24"/>
      <c r="BH1132" s="24"/>
      <c r="BI1132" s="24"/>
      <c r="BJ1132" s="24"/>
      <c r="BK1132" s="24"/>
      <c r="BL1132" s="24"/>
      <c r="BM1132" s="24"/>
      <c r="BN1132" s="24"/>
      <c r="BO1132" s="24"/>
      <c r="BP1132" s="24"/>
      <c r="BQ1132" s="24"/>
      <c r="BR1132" s="24"/>
      <c r="BS1132" s="24"/>
      <c r="BT1132" s="24"/>
      <c r="BU1132" s="24"/>
      <c r="BV1132" s="24"/>
      <c r="BW1132" s="24"/>
      <c r="BX1132" s="24"/>
      <c r="BY1132" s="24"/>
      <c r="BZ1132" s="24"/>
      <c r="CA1132" s="24"/>
      <c r="CB1132" s="24"/>
      <c r="CC1132" s="24"/>
      <c r="CD1132" s="24"/>
      <c r="CE1132" s="24"/>
      <c r="CF1132" s="24"/>
      <c r="CG1132" s="24"/>
      <c r="CH1132" s="24"/>
      <c r="CI1132" s="24"/>
      <c r="CJ1132" s="24"/>
      <c r="CK1132" s="24"/>
      <c r="CL1132" s="24"/>
      <c r="CM1132" s="24"/>
      <c r="CN1132" s="24"/>
      <c r="CO1132" s="24"/>
      <c r="CP1132" s="24"/>
      <c r="CQ1132" s="24"/>
      <c r="CR1132" s="24"/>
      <c r="CS1132" s="24"/>
      <c r="CT1132" s="24"/>
      <c r="CU1132" s="24"/>
      <c r="CV1132" s="24"/>
      <c r="CW1132" s="24"/>
      <c r="CX1132" s="24"/>
      <c r="CY1132" s="24"/>
      <c r="CZ1132" s="24"/>
      <c r="DA1132" s="24"/>
      <c r="DB1132" s="24"/>
      <c r="DC1132" s="24"/>
      <c r="DD1132" s="24"/>
      <c r="DE1132" s="24"/>
      <c r="DF1132" s="24"/>
      <c r="DG1132" s="24"/>
      <c r="DH1132" s="24"/>
      <c r="DI1132" s="24"/>
      <c r="DJ1132" s="24"/>
      <c r="DK1132" s="24"/>
      <c r="DL1132" s="24"/>
      <c r="DM1132" s="24"/>
      <c r="DN1132" s="24"/>
      <c r="DO1132" s="24"/>
      <c r="DP1132" s="24"/>
      <c r="DQ1132" s="24"/>
      <c r="DR1132" s="24"/>
      <c r="DS1132" s="24"/>
      <c r="DT1132" s="24"/>
      <c r="DU1132" s="24"/>
      <c r="DV1132" s="24"/>
      <c r="DW1132" s="24"/>
      <c r="DX1132" s="24"/>
      <c r="DY1132" s="24"/>
      <c r="DZ1132" s="24"/>
      <c r="EA1132" s="24"/>
      <c r="EB1132" s="24"/>
      <c r="EC1132" s="24"/>
      <c r="ED1132" s="24"/>
      <c r="EE1132" s="24"/>
      <c r="EF1132" s="24"/>
      <c r="EG1132" s="24"/>
      <c r="EH1132" s="24"/>
      <c r="EI1132" s="24"/>
      <c r="EJ1132" s="24"/>
      <c r="EK1132" s="24"/>
      <c r="EL1132" s="24"/>
      <c r="EM1132" s="24"/>
      <c r="EN1132" s="24"/>
      <c r="EO1132" s="24"/>
      <c r="EP1132" s="24"/>
      <c r="EQ1132" s="24"/>
      <c r="ER1132" s="24"/>
      <c r="ES1132" s="24"/>
      <c r="ET1132" s="24"/>
      <c r="EU1132" s="24"/>
      <c r="EV1132" s="24"/>
      <c r="EW1132" s="24"/>
      <c r="EX1132" s="24"/>
      <c r="EY1132" s="24"/>
      <c r="EZ1132" s="24"/>
      <c r="FA1132" s="24"/>
      <c r="FB1132" s="24"/>
      <c r="FC1132" s="24"/>
      <c r="FD1132" s="24"/>
      <c r="FE1132" s="24"/>
      <c r="FF1132" s="24"/>
      <c r="FG1132" s="24"/>
      <c r="FH1132" s="24"/>
      <c r="FI1132" s="24"/>
      <c r="FJ1132" s="24"/>
      <c r="FK1132" s="24"/>
      <c r="FL1132" s="24"/>
      <c r="FM1132" s="24"/>
      <c r="FN1132" s="24"/>
      <c r="FO1132" s="24"/>
      <c r="FP1132" s="24"/>
      <c r="FQ1132" s="24"/>
      <c r="FR1132" s="24"/>
      <c r="FS1132" s="24"/>
      <c r="FT1132" s="24"/>
      <c r="FU1132" s="24"/>
      <c r="FV1132" s="24"/>
      <c r="FW1132" s="24"/>
      <c r="FX1132" s="24"/>
      <c r="FY1132" s="24"/>
      <c r="FZ1132" s="24"/>
      <c r="GA1132" s="24"/>
      <c r="GB1132" s="24"/>
      <c r="GC1132" s="24"/>
      <c r="GD1132" s="24"/>
      <c r="GE1132" s="24"/>
      <c r="GF1132" s="24"/>
      <c r="GG1132" s="24"/>
      <c r="GH1132" s="24"/>
      <c r="GI1132" s="24"/>
      <c r="GJ1132" s="24"/>
      <c r="GK1132" s="24"/>
      <c r="GL1132" s="24"/>
      <c r="GM1132" s="24"/>
      <c r="GN1132" s="24"/>
      <c r="GO1132" s="24"/>
      <c r="GP1132" s="24"/>
      <c r="GQ1132" s="24"/>
      <c r="GR1132" s="24"/>
      <c r="GS1132" s="24"/>
      <c r="GT1132" s="24"/>
      <c r="GU1132" s="24"/>
      <c r="GV1132" s="24"/>
      <c r="GW1132" s="24"/>
      <c r="GX1132" s="24"/>
      <c r="GY1132" s="24"/>
      <c r="GZ1132" s="24"/>
      <c r="HA1132" s="24"/>
      <c r="HB1132" s="24"/>
      <c r="HC1132" s="24"/>
      <c r="HD1132" s="24"/>
      <c r="HE1132" s="24"/>
      <c r="HF1132" s="24"/>
      <c r="HG1132" s="24"/>
      <c r="HH1132" s="24"/>
      <c r="HI1132" s="24"/>
      <c r="HJ1132" s="24"/>
      <c r="HK1132" s="24"/>
      <c r="HL1132" s="24"/>
      <c r="HM1132" s="24"/>
      <c r="HN1132" s="24"/>
      <c r="HO1132" s="24"/>
      <c r="HP1132" s="24"/>
      <c r="HQ1132" s="24"/>
      <c r="HR1132" s="24"/>
      <c r="HS1132" s="24"/>
      <c r="HT1132" s="24"/>
      <c r="HU1132" s="24"/>
      <c r="HV1132" s="24"/>
      <c r="HW1132" s="24"/>
      <c r="HX1132" s="24"/>
      <c r="HY1132" s="24"/>
      <c r="HZ1132" s="24"/>
      <c r="IA1132" s="24"/>
      <c r="IB1132" s="24"/>
      <c r="IC1132" s="24"/>
      <c r="ID1132" s="24"/>
    </row>
    <row r="1133" spans="13:238" x14ac:dyDescent="0.3">
      <c r="M1133" s="66"/>
      <c r="BF1133" s="23"/>
      <c r="BG1133" s="24"/>
      <c r="BH1133" s="24"/>
      <c r="BI1133" s="24"/>
      <c r="BJ1133" s="24"/>
      <c r="BK1133" s="24"/>
      <c r="BL1133" s="24"/>
      <c r="BM1133" s="24"/>
      <c r="BN1133" s="24"/>
      <c r="BO1133" s="24"/>
      <c r="BP1133" s="24"/>
      <c r="BQ1133" s="24"/>
      <c r="BR1133" s="24"/>
      <c r="BS1133" s="24"/>
      <c r="BT1133" s="24"/>
      <c r="BU1133" s="24"/>
      <c r="BV1133" s="24"/>
      <c r="BW1133" s="24"/>
      <c r="BX1133" s="24"/>
      <c r="BY1133" s="24"/>
      <c r="BZ1133" s="24"/>
      <c r="CA1133" s="24"/>
      <c r="CB1133" s="24"/>
      <c r="CC1133" s="24"/>
      <c r="CD1133" s="24"/>
      <c r="CE1133" s="24"/>
      <c r="CF1133" s="24"/>
      <c r="CG1133" s="24"/>
      <c r="CH1133" s="24"/>
      <c r="CI1133" s="24"/>
      <c r="CJ1133" s="24"/>
      <c r="CK1133" s="24"/>
      <c r="CL1133" s="24"/>
      <c r="CM1133" s="24"/>
      <c r="CN1133" s="24"/>
      <c r="CO1133" s="24"/>
      <c r="CP1133" s="24"/>
      <c r="CQ1133" s="24"/>
      <c r="CR1133" s="24"/>
      <c r="CS1133" s="24"/>
      <c r="CT1133" s="24"/>
      <c r="CU1133" s="24"/>
      <c r="CV1133" s="24"/>
      <c r="CW1133" s="24"/>
      <c r="CX1133" s="24"/>
      <c r="CY1133" s="24"/>
      <c r="CZ1133" s="24"/>
      <c r="DA1133" s="24"/>
      <c r="DB1133" s="24"/>
      <c r="DC1133" s="24"/>
      <c r="DD1133" s="24"/>
      <c r="DE1133" s="24"/>
      <c r="DF1133" s="24"/>
      <c r="DG1133" s="24"/>
      <c r="DH1133" s="24"/>
      <c r="DI1133" s="24"/>
      <c r="DJ1133" s="24"/>
      <c r="DK1133" s="24"/>
      <c r="DL1133" s="24"/>
      <c r="DM1133" s="24"/>
      <c r="DN1133" s="24"/>
      <c r="DO1133" s="24"/>
      <c r="DP1133" s="24"/>
      <c r="DQ1133" s="24"/>
      <c r="DR1133" s="24"/>
      <c r="DS1133" s="24"/>
      <c r="DT1133" s="24"/>
      <c r="DU1133" s="24"/>
      <c r="DV1133" s="24"/>
      <c r="DW1133" s="24"/>
      <c r="DX1133" s="24"/>
      <c r="DY1133" s="24"/>
      <c r="DZ1133" s="24"/>
      <c r="EA1133" s="24"/>
      <c r="EB1133" s="24"/>
      <c r="EC1133" s="24"/>
      <c r="ED1133" s="24"/>
      <c r="EE1133" s="24"/>
      <c r="EF1133" s="24"/>
      <c r="EG1133" s="24"/>
      <c r="EH1133" s="24"/>
      <c r="EI1133" s="24"/>
      <c r="EJ1133" s="24"/>
      <c r="EK1133" s="24"/>
      <c r="EL1133" s="24"/>
      <c r="EM1133" s="24"/>
      <c r="EN1133" s="24"/>
      <c r="EO1133" s="24"/>
      <c r="EP1133" s="24"/>
      <c r="EQ1133" s="24"/>
      <c r="ER1133" s="24"/>
      <c r="ES1133" s="24"/>
      <c r="ET1133" s="24"/>
      <c r="EU1133" s="24"/>
      <c r="EV1133" s="24"/>
      <c r="EW1133" s="24"/>
      <c r="EX1133" s="24"/>
      <c r="EY1133" s="24"/>
      <c r="EZ1133" s="24"/>
      <c r="FA1133" s="24"/>
      <c r="FB1133" s="24"/>
      <c r="FC1133" s="24"/>
      <c r="FD1133" s="24"/>
      <c r="FE1133" s="24"/>
      <c r="FF1133" s="24"/>
      <c r="FG1133" s="24"/>
      <c r="FH1133" s="24"/>
      <c r="FI1133" s="24"/>
      <c r="FJ1133" s="24"/>
      <c r="FK1133" s="24"/>
      <c r="FL1133" s="24"/>
      <c r="FM1133" s="24"/>
      <c r="FN1133" s="24"/>
      <c r="FO1133" s="24"/>
      <c r="FP1133" s="24"/>
      <c r="FQ1133" s="24"/>
      <c r="FR1133" s="24"/>
      <c r="FS1133" s="24"/>
      <c r="FT1133" s="24"/>
      <c r="FU1133" s="24"/>
      <c r="FV1133" s="24"/>
      <c r="FW1133" s="24"/>
      <c r="FX1133" s="24"/>
      <c r="FY1133" s="24"/>
      <c r="FZ1133" s="24"/>
      <c r="GA1133" s="24"/>
      <c r="GB1133" s="24"/>
      <c r="GC1133" s="24"/>
      <c r="GD1133" s="24"/>
      <c r="GE1133" s="24"/>
      <c r="GF1133" s="24"/>
      <c r="GG1133" s="24"/>
      <c r="GH1133" s="24"/>
      <c r="GI1133" s="24"/>
      <c r="GJ1133" s="24"/>
      <c r="GK1133" s="24"/>
      <c r="GL1133" s="24"/>
      <c r="GM1133" s="24"/>
      <c r="GN1133" s="24"/>
      <c r="GO1133" s="24"/>
      <c r="GP1133" s="24"/>
      <c r="GQ1133" s="24"/>
      <c r="GR1133" s="24"/>
      <c r="GS1133" s="24"/>
      <c r="GT1133" s="24"/>
      <c r="GU1133" s="24"/>
      <c r="GV1133" s="24"/>
      <c r="GW1133" s="24"/>
      <c r="GX1133" s="24"/>
      <c r="GY1133" s="24"/>
      <c r="GZ1133" s="24"/>
      <c r="HA1133" s="24"/>
      <c r="HB1133" s="24"/>
      <c r="HC1133" s="24"/>
      <c r="HD1133" s="24"/>
      <c r="HE1133" s="24"/>
      <c r="HF1133" s="24"/>
      <c r="HG1133" s="24"/>
      <c r="HH1133" s="24"/>
      <c r="HI1133" s="24"/>
      <c r="HJ1133" s="24"/>
      <c r="HK1133" s="24"/>
      <c r="HL1133" s="24"/>
      <c r="HM1133" s="24"/>
      <c r="HN1133" s="24"/>
      <c r="HO1133" s="24"/>
      <c r="HP1133" s="24"/>
      <c r="HQ1133" s="24"/>
      <c r="HR1133" s="24"/>
      <c r="HS1133" s="24"/>
      <c r="HT1133" s="24"/>
      <c r="HU1133" s="24"/>
      <c r="HV1133" s="24"/>
      <c r="HW1133" s="24"/>
      <c r="HX1133" s="24"/>
      <c r="HY1133" s="24"/>
      <c r="HZ1133" s="24"/>
      <c r="IA1133" s="24"/>
      <c r="IB1133" s="24"/>
      <c r="IC1133" s="24"/>
      <c r="ID1133" s="24"/>
    </row>
    <row r="1134" spans="13:238" x14ac:dyDescent="0.3">
      <c r="M1134" s="66"/>
      <c r="BF1134" s="23"/>
      <c r="BG1134" s="24"/>
      <c r="BH1134" s="24"/>
      <c r="BI1134" s="24"/>
      <c r="BJ1134" s="24"/>
      <c r="BK1134" s="24"/>
      <c r="BL1134" s="24"/>
      <c r="BM1134" s="24"/>
      <c r="BN1134" s="24"/>
      <c r="BO1134" s="24"/>
      <c r="BP1134" s="24"/>
      <c r="BQ1134" s="24"/>
      <c r="BR1134" s="24"/>
      <c r="BS1134" s="24"/>
      <c r="BT1134" s="24"/>
      <c r="BU1134" s="24"/>
      <c r="BV1134" s="24"/>
      <c r="BW1134" s="24"/>
      <c r="BX1134" s="24"/>
      <c r="BY1134" s="24"/>
      <c r="BZ1134" s="24"/>
      <c r="CA1134" s="24"/>
      <c r="CB1134" s="24"/>
      <c r="CC1134" s="24"/>
      <c r="CD1134" s="24"/>
      <c r="CE1134" s="24"/>
      <c r="CF1134" s="24"/>
      <c r="CG1134" s="24"/>
      <c r="CH1134" s="24"/>
      <c r="CI1134" s="24"/>
      <c r="CJ1134" s="24"/>
      <c r="CK1134" s="24"/>
      <c r="CL1134" s="24"/>
      <c r="CM1134" s="24"/>
      <c r="CN1134" s="24"/>
      <c r="CO1134" s="24"/>
      <c r="CP1134" s="24"/>
      <c r="CQ1134" s="24"/>
      <c r="CR1134" s="24"/>
      <c r="CS1134" s="24"/>
      <c r="CT1134" s="24"/>
      <c r="CU1134" s="24"/>
      <c r="CV1134" s="24"/>
      <c r="CW1134" s="24"/>
      <c r="CX1134" s="24"/>
      <c r="CY1134" s="24"/>
      <c r="CZ1134" s="24"/>
      <c r="DA1134" s="24"/>
      <c r="DB1134" s="24"/>
      <c r="DC1134" s="24"/>
      <c r="DD1134" s="24"/>
      <c r="DE1134" s="24"/>
      <c r="DF1134" s="24"/>
      <c r="DG1134" s="24"/>
      <c r="DH1134" s="24"/>
      <c r="DI1134" s="24"/>
      <c r="DJ1134" s="24"/>
      <c r="DK1134" s="24"/>
      <c r="DL1134" s="24"/>
      <c r="DM1134" s="24"/>
      <c r="DN1134" s="24"/>
      <c r="DO1134" s="24"/>
      <c r="DP1134" s="24"/>
      <c r="DQ1134" s="24"/>
      <c r="DR1134" s="24"/>
      <c r="DS1134" s="24"/>
      <c r="DT1134" s="24"/>
      <c r="DU1134" s="24"/>
      <c r="DV1134" s="24"/>
      <c r="DW1134" s="24"/>
      <c r="DX1134" s="24"/>
      <c r="DY1134" s="24"/>
      <c r="DZ1134" s="24"/>
      <c r="EA1134" s="24"/>
      <c r="EB1134" s="24"/>
      <c r="EC1134" s="24"/>
      <c r="ED1134" s="24"/>
      <c r="EE1134" s="24"/>
      <c r="EF1134" s="24"/>
      <c r="EG1134" s="24"/>
      <c r="EH1134" s="24"/>
      <c r="EI1134" s="24"/>
      <c r="EJ1134" s="24"/>
      <c r="EK1134" s="24"/>
      <c r="EL1134" s="24"/>
      <c r="EM1134" s="24"/>
      <c r="EN1134" s="24"/>
      <c r="EO1134" s="24"/>
      <c r="EP1134" s="24"/>
      <c r="EQ1134" s="24"/>
      <c r="ER1134" s="24"/>
      <c r="ES1134" s="24"/>
      <c r="ET1134" s="24"/>
      <c r="EU1134" s="24"/>
      <c r="EV1134" s="24"/>
      <c r="EW1134" s="24"/>
      <c r="EX1134" s="24"/>
      <c r="EY1134" s="24"/>
      <c r="EZ1134" s="24"/>
      <c r="FA1134" s="24"/>
      <c r="FB1134" s="24"/>
      <c r="FC1134" s="24"/>
      <c r="FD1134" s="24"/>
      <c r="FE1134" s="24"/>
      <c r="FF1134" s="24"/>
      <c r="FG1134" s="24"/>
      <c r="FH1134" s="24"/>
      <c r="FI1134" s="24"/>
      <c r="FJ1134" s="24"/>
      <c r="FK1134" s="24"/>
      <c r="FL1134" s="24"/>
      <c r="FM1134" s="24"/>
      <c r="FN1134" s="24"/>
      <c r="FO1134" s="24"/>
      <c r="FP1134" s="24"/>
      <c r="FQ1134" s="24"/>
      <c r="FR1134" s="24"/>
      <c r="FS1134" s="24"/>
      <c r="FT1134" s="24"/>
      <c r="FU1134" s="24"/>
      <c r="FV1134" s="24"/>
      <c r="FW1134" s="24"/>
      <c r="FX1134" s="24"/>
      <c r="FY1134" s="24"/>
      <c r="FZ1134" s="24"/>
      <c r="GA1134" s="24"/>
      <c r="GB1134" s="24"/>
      <c r="GC1134" s="24"/>
      <c r="GD1134" s="24"/>
      <c r="GE1134" s="24"/>
      <c r="GF1134" s="24"/>
      <c r="GG1134" s="24"/>
      <c r="GH1134" s="24"/>
      <c r="GI1134" s="24"/>
      <c r="GJ1134" s="24"/>
      <c r="GK1134" s="24"/>
      <c r="GL1134" s="24"/>
      <c r="GM1134" s="24"/>
      <c r="GN1134" s="24"/>
      <c r="GO1134" s="24"/>
      <c r="GP1134" s="24"/>
      <c r="GQ1134" s="24"/>
      <c r="GR1134" s="24"/>
      <c r="GS1134" s="24"/>
      <c r="GT1134" s="24"/>
      <c r="GU1134" s="24"/>
      <c r="GV1134" s="24"/>
      <c r="GW1134" s="24"/>
      <c r="GX1134" s="24"/>
      <c r="GY1134" s="24"/>
      <c r="GZ1134" s="24"/>
      <c r="HA1134" s="24"/>
      <c r="HB1134" s="24"/>
      <c r="HC1134" s="24"/>
      <c r="HD1134" s="24"/>
      <c r="HE1134" s="24"/>
      <c r="HF1134" s="24"/>
      <c r="HG1134" s="24"/>
      <c r="HH1134" s="24"/>
      <c r="HI1134" s="24"/>
      <c r="HJ1134" s="24"/>
      <c r="HK1134" s="24"/>
      <c r="HL1134" s="24"/>
      <c r="HM1134" s="24"/>
      <c r="HN1134" s="24"/>
      <c r="HO1134" s="24"/>
      <c r="HP1134" s="24"/>
      <c r="HQ1134" s="24"/>
      <c r="HR1134" s="24"/>
      <c r="HS1134" s="24"/>
      <c r="HT1134" s="24"/>
      <c r="HU1134" s="24"/>
      <c r="HV1134" s="24"/>
      <c r="HW1134" s="24"/>
      <c r="HX1134" s="24"/>
      <c r="HY1134" s="24"/>
      <c r="HZ1134" s="24"/>
      <c r="IA1134" s="24"/>
      <c r="IB1134" s="24"/>
      <c r="IC1134" s="24"/>
      <c r="ID1134" s="24"/>
    </row>
    <row r="1135" spans="13:238" x14ac:dyDescent="0.3">
      <c r="M1135" s="66"/>
      <c r="BF1135" s="23"/>
      <c r="BG1135" s="24"/>
      <c r="BH1135" s="24"/>
      <c r="BI1135" s="24"/>
      <c r="BJ1135" s="24"/>
      <c r="BK1135" s="24"/>
      <c r="BL1135" s="24"/>
      <c r="BM1135" s="24"/>
      <c r="BN1135" s="24"/>
      <c r="BO1135" s="24"/>
      <c r="BP1135" s="24"/>
      <c r="BQ1135" s="24"/>
      <c r="BR1135" s="24"/>
      <c r="BS1135" s="24"/>
      <c r="BT1135" s="24"/>
      <c r="BU1135" s="24"/>
      <c r="BV1135" s="24"/>
      <c r="BW1135" s="24"/>
      <c r="BX1135" s="24"/>
      <c r="BY1135" s="24"/>
      <c r="BZ1135" s="24"/>
      <c r="CA1135" s="24"/>
      <c r="CB1135" s="24"/>
      <c r="CC1135" s="24"/>
      <c r="CD1135" s="24"/>
      <c r="CE1135" s="24"/>
      <c r="CF1135" s="24"/>
      <c r="CG1135" s="24"/>
      <c r="CH1135" s="24"/>
      <c r="CI1135" s="24"/>
      <c r="CJ1135" s="24"/>
      <c r="CK1135" s="24"/>
      <c r="CL1135" s="24"/>
      <c r="CM1135" s="24"/>
      <c r="CN1135" s="24"/>
      <c r="CO1135" s="24"/>
      <c r="CP1135" s="24"/>
      <c r="CQ1135" s="24"/>
      <c r="CR1135" s="24"/>
      <c r="CS1135" s="24"/>
      <c r="CT1135" s="24"/>
      <c r="CU1135" s="24"/>
      <c r="CV1135" s="24"/>
      <c r="CW1135" s="24"/>
      <c r="CX1135" s="24"/>
      <c r="CY1135" s="24"/>
      <c r="CZ1135" s="24"/>
      <c r="DA1135" s="24"/>
      <c r="DB1135" s="24"/>
      <c r="DC1135" s="24"/>
      <c r="DD1135" s="24"/>
      <c r="DE1135" s="24"/>
      <c r="DF1135" s="24"/>
      <c r="DG1135" s="24"/>
      <c r="DH1135" s="24"/>
      <c r="DI1135" s="24"/>
      <c r="DJ1135" s="24"/>
      <c r="DK1135" s="24"/>
      <c r="DL1135" s="24"/>
      <c r="DM1135" s="24"/>
      <c r="DN1135" s="24"/>
      <c r="DO1135" s="24"/>
      <c r="DP1135" s="24"/>
      <c r="DQ1135" s="24"/>
      <c r="DR1135" s="24"/>
      <c r="DS1135" s="24"/>
      <c r="DT1135" s="24"/>
      <c r="DU1135" s="24"/>
      <c r="DV1135" s="24"/>
      <c r="DW1135" s="24"/>
      <c r="DX1135" s="24"/>
      <c r="DY1135" s="24"/>
      <c r="DZ1135" s="24"/>
      <c r="EA1135" s="24"/>
      <c r="EB1135" s="24"/>
      <c r="EC1135" s="24"/>
      <c r="ED1135" s="24"/>
      <c r="EE1135" s="24"/>
      <c r="EF1135" s="24"/>
      <c r="EG1135" s="24"/>
      <c r="EH1135" s="24"/>
      <c r="EI1135" s="24"/>
      <c r="EJ1135" s="24"/>
      <c r="EK1135" s="24"/>
      <c r="EL1135" s="24"/>
      <c r="EM1135" s="24"/>
      <c r="EN1135" s="24"/>
      <c r="EO1135" s="24"/>
      <c r="EP1135" s="24"/>
      <c r="EQ1135" s="24"/>
      <c r="ER1135" s="24"/>
      <c r="ES1135" s="24"/>
      <c r="ET1135" s="24"/>
      <c r="EU1135" s="24"/>
      <c r="EV1135" s="24"/>
      <c r="EW1135" s="24"/>
      <c r="EX1135" s="24"/>
      <c r="EY1135" s="24"/>
      <c r="EZ1135" s="24"/>
      <c r="FA1135" s="24"/>
      <c r="FB1135" s="24"/>
      <c r="FC1135" s="24"/>
      <c r="FD1135" s="24"/>
      <c r="FE1135" s="24"/>
      <c r="FF1135" s="24"/>
      <c r="FG1135" s="24"/>
      <c r="FH1135" s="24"/>
      <c r="FI1135" s="24"/>
      <c r="FJ1135" s="24"/>
      <c r="FK1135" s="24"/>
      <c r="FL1135" s="24"/>
      <c r="FM1135" s="24"/>
      <c r="FN1135" s="24"/>
      <c r="FO1135" s="24"/>
      <c r="FP1135" s="24"/>
      <c r="FQ1135" s="24"/>
      <c r="FR1135" s="24"/>
      <c r="FS1135" s="24"/>
      <c r="FT1135" s="24"/>
      <c r="FU1135" s="24"/>
      <c r="FV1135" s="24"/>
      <c r="FW1135" s="24"/>
      <c r="FX1135" s="24"/>
      <c r="FY1135" s="24"/>
      <c r="FZ1135" s="24"/>
      <c r="GA1135" s="24"/>
      <c r="GB1135" s="24"/>
      <c r="GC1135" s="24"/>
      <c r="GD1135" s="24"/>
      <c r="GE1135" s="24"/>
      <c r="GF1135" s="24"/>
      <c r="GG1135" s="24"/>
      <c r="GH1135" s="24"/>
      <c r="GI1135" s="24"/>
      <c r="GJ1135" s="24"/>
      <c r="GK1135" s="24"/>
      <c r="GL1135" s="24"/>
      <c r="GM1135" s="24"/>
      <c r="GN1135" s="24"/>
      <c r="GO1135" s="24"/>
      <c r="GP1135" s="24"/>
      <c r="GQ1135" s="24"/>
      <c r="GR1135" s="24"/>
      <c r="GS1135" s="24"/>
      <c r="GT1135" s="24"/>
      <c r="GU1135" s="24"/>
      <c r="GV1135" s="24"/>
      <c r="GW1135" s="24"/>
      <c r="GX1135" s="24"/>
      <c r="GY1135" s="24"/>
      <c r="GZ1135" s="24"/>
      <c r="HA1135" s="24"/>
      <c r="HB1135" s="24"/>
      <c r="HC1135" s="24"/>
      <c r="HD1135" s="24"/>
      <c r="HE1135" s="24"/>
      <c r="HF1135" s="24"/>
      <c r="HG1135" s="24"/>
      <c r="HH1135" s="24"/>
      <c r="HI1135" s="24"/>
      <c r="HJ1135" s="24"/>
      <c r="HK1135" s="24"/>
      <c r="HL1135" s="24"/>
      <c r="HM1135" s="24"/>
      <c r="HN1135" s="24"/>
      <c r="HO1135" s="24"/>
      <c r="HP1135" s="24"/>
      <c r="HQ1135" s="24"/>
      <c r="HR1135" s="24"/>
      <c r="HS1135" s="24"/>
      <c r="HT1135" s="24"/>
      <c r="HU1135" s="24"/>
      <c r="HV1135" s="24"/>
      <c r="HW1135" s="24"/>
      <c r="HX1135" s="24"/>
      <c r="HY1135" s="24"/>
      <c r="HZ1135" s="24"/>
      <c r="IA1135" s="24"/>
      <c r="IB1135" s="24"/>
      <c r="IC1135" s="24"/>
      <c r="ID1135" s="24"/>
    </row>
    <row r="1136" spans="13:238" x14ac:dyDescent="0.3">
      <c r="M1136" s="66"/>
      <c r="BF1136" s="23"/>
      <c r="BG1136" s="24"/>
      <c r="BH1136" s="24"/>
      <c r="BI1136" s="24"/>
      <c r="BJ1136" s="24"/>
      <c r="BK1136" s="24"/>
      <c r="BL1136" s="24"/>
      <c r="BM1136" s="24"/>
      <c r="BN1136" s="24"/>
      <c r="BO1136" s="24"/>
      <c r="BP1136" s="24"/>
      <c r="BQ1136" s="24"/>
      <c r="BR1136" s="24"/>
      <c r="BS1136" s="24"/>
      <c r="BT1136" s="24"/>
      <c r="BU1136" s="24"/>
      <c r="BV1136" s="24"/>
      <c r="BW1136" s="24"/>
      <c r="BX1136" s="24"/>
      <c r="BY1136" s="24"/>
      <c r="BZ1136" s="24"/>
      <c r="CA1136" s="24"/>
      <c r="CB1136" s="24"/>
      <c r="CC1136" s="24"/>
      <c r="CD1136" s="24"/>
      <c r="CE1136" s="24"/>
      <c r="CF1136" s="24"/>
      <c r="CG1136" s="24"/>
      <c r="CH1136" s="24"/>
      <c r="CI1136" s="24"/>
      <c r="CJ1136" s="24"/>
      <c r="CK1136" s="24"/>
      <c r="CL1136" s="24"/>
      <c r="CM1136" s="24"/>
      <c r="CN1136" s="24"/>
      <c r="CO1136" s="24"/>
      <c r="CP1136" s="24"/>
      <c r="CQ1136" s="24"/>
      <c r="CR1136" s="24"/>
      <c r="CS1136" s="24"/>
      <c r="CT1136" s="24"/>
      <c r="CU1136" s="24"/>
      <c r="CV1136" s="24"/>
      <c r="CW1136" s="24"/>
      <c r="CX1136" s="24"/>
      <c r="CY1136" s="24"/>
      <c r="CZ1136" s="24"/>
      <c r="DA1136" s="24"/>
      <c r="DB1136" s="24"/>
      <c r="DC1136" s="24"/>
      <c r="DD1136" s="24"/>
      <c r="DE1136" s="24"/>
      <c r="DF1136" s="24"/>
      <c r="DG1136" s="24"/>
      <c r="DH1136" s="24"/>
      <c r="DI1136" s="24"/>
      <c r="DJ1136" s="24"/>
      <c r="DK1136" s="24"/>
      <c r="DL1136" s="24"/>
      <c r="DM1136" s="24"/>
      <c r="DN1136" s="24"/>
      <c r="DO1136" s="24"/>
      <c r="DP1136" s="24"/>
      <c r="DQ1136" s="24"/>
      <c r="DR1136" s="24"/>
      <c r="DS1136" s="24"/>
      <c r="DT1136" s="24"/>
      <c r="DU1136" s="24"/>
      <c r="DV1136" s="24"/>
      <c r="DW1136" s="24"/>
      <c r="DX1136" s="24"/>
      <c r="DY1136" s="24"/>
      <c r="DZ1136" s="24"/>
      <c r="EA1136" s="24"/>
      <c r="EB1136" s="24"/>
      <c r="EC1136" s="24"/>
      <c r="ED1136" s="24"/>
      <c r="EE1136" s="24"/>
      <c r="EF1136" s="24"/>
      <c r="EG1136" s="24"/>
      <c r="EH1136" s="24"/>
      <c r="EI1136" s="24"/>
      <c r="EJ1136" s="24"/>
      <c r="EK1136" s="24"/>
      <c r="EL1136" s="24"/>
      <c r="EM1136" s="24"/>
      <c r="EN1136" s="24"/>
      <c r="EO1136" s="24"/>
      <c r="EP1136" s="24"/>
      <c r="EQ1136" s="24"/>
      <c r="ER1136" s="24"/>
      <c r="ES1136" s="24"/>
      <c r="ET1136" s="24"/>
      <c r="EU1136" s="24"/>
      <c r="EV1136" s="24"/>
      <c r="EW1136" s="24"/>
      <c r="EX1136" s="24"/>
      <c r="EY1136" s="24"/>
      <c r="EZ1136" s="24"/>
      <c r="FA1136" s="24"/>
      <c r="FB1136" s="24"/>
      <c r="FC1136" s="24"/>
      <c r="FD1136" s="24"/>
      <c r="FE1136" s="24"/>
      <c r="FF1136" s="24"/>
      <c r="FG1136" s="24"/>
      <c r="FH1136" s="24"/>
      <c r="FI1136" s="24"/>
      <c r="FJ1136" s="24"/>
      <c r="FK1136" s="24"/>
      <c r="FL1136" s="24"/>
      <c r="FM1136" s="24"/>
      <c r="FN1136" s="24"/>
      <c r="FO1136" s="24"/>
      <c r="FP1136" s="24"/>
      <c r="FQ1136" s="24"/>
      <c r="FR1136" s="24"/>
      <c r="FS1136" s="24"/>
      <c r="FT1136" s="24"/>
      <c r="FU1136" s="24"/>
      <c r="FV1136" s="24"/>
      <c r="FW1136" s="24"/>
      <c r="FX1136" s="24"/>
      <c r="FY1136" s="24"/>
      <c r="FZ1136" s="24"/>
      <c r="GA1136" s="24"/>
      <c r="GB1136" s="24"/>
      <c r="GC1136" s="24"/>
      <c r="GD1136" s="24"/>
      <c r="GE1136" s="24"/>
      <c r="GF1136" s="24"/>
      <c r="GG1136" s="24"/>
      <c r="GH1136" s="24"/>
      <c r="GI1136" s="24"/>
      <c r="GJ1136" s="24"/>
      <c r="GK1136" s="24"/>
      <c r="GL1136" s="24"/>
      <c r="GM1136" s="24"/>
      <c r="GN1136" s="24"/>
      <c r="GO1136" s="24"/>
      <c r="GP1136" s="24"/>
      <c r="GQ1136" s="24"/>
      <c r="GR1136" s="24"/>
      <c r="GS1136" s="24"/>
      <c r="GT1136" s="24"/>
      <c r="GU1136" s="24"/>
      <c r="GV1136" s="24"/>
      <c r="GW1136" s="24"/>
      <c r="GX1136" s="24"/>
      <c r="GY1136" s="24"/>
      <c r="GZ1136" s="24"/>
      <c r="HA1136" s="24"/>
      <c r="HB1136" s="24"/>
      <c r="HC1136" s="24"/>
      <c r="HD1136" s="24"/>
      <c r="HE1136" s="24"/>
      <c r="HF1136" s="24"/>
      <c r="HG1136" s="24"/>
      <c r="HH1136" s="24"/>
      <c r="HI1136" s="24"/>
      <c r="HJ1136" s="24"/>
      <c r="HK1136" s="24"/>
      <c r="HL1136" s="24"/>
      <c r="HM1136" s="24"/>
      <c r="HN1136" s="24"/>
      <c r="HO1136" s="24"/>
      <c r="HP1136" s="24"/>
      <c r="HQ1136" s="24"/>
      <c r="HR1136" s="24"/>
      <c r="HS1136" s="24"/>
      <c r="HT1136" s="24"/>
      <c r="HU1136" s="24"/>
      <c r="HV1136" s="24"/>
      <c r="HW1136" s="24"/>
      <c r="HX1136" s="24"/>
      <c r="HY1136" s="24"/>
      <c r="HZ1136" s="24"/>
      <c r="IA1136" s="24"/>
      <c r="IB1136" s="24"/>
      <c r="IC1136" s="24"/>
      <c r="ID1136" s="24"/>
    </row>
    <row r="1137" spans="13:238" x14ac:dyDescent="0.3">
      <c r="M1137" s="66"/>
      <c r="BF1137" s="23"/>
      <c r="BG1137" s="24"/>
      <c r="BH1137" s="24"/>
      <c r="BI1137" s="24"/>
      <c r="BJ1137" s="24"/>
      <c r="BK1137" s="24"/>
      <c r="BL1137" s="24"/>
      <c r="BM1137" s="24"/>
      <c r="BN1137" s="24"/>
      <c r="BO1137" s="24"/>
      <c r="BP1137" s="24"/>
      <c r="BQ1137" s="24"/>
      <c r="BR1137" s="24"/>
      <c r="BS1137" s="24"/>
      <c r="BT1137" s="24"/>
      <c r="BU1137" s="24"/>
      <c r="BV1137" s="24"/>
      <c r="BW1137" s="24"/>
      <c r="BX1137" s="24"/>
      <c r="BY1137" s="24"/>
      <c r="BZ1137" s="24"/>
      <c r="CA1137" s="24"/>
      <c r="CB1137" s="24"/>
      <c r="CC1137" s="24"/>
      <c r="CD1137" s="24"/>
      <c r="CE1137" s="24"/>
      <c r="CF1137" s="24"/>
      <c r="CG1137" s="24"/>
      <c r="CH1137" s="24"/>
      <c r="CI1137" s="24"/>
      <c r="CJ1137" s="24"/>
      <c r="CK1137" s="24"/>
      <c r="CL1137" s="24"/>
      <c r="CM1137" s="24"/>
      <c r="CN1137" s="24"/>
      <c r="CO1137" s="24"/>
      <c r="CP1137" s="24"/>
      <c r="CQ1137" s="24"/>
      <c r="CR1137" s="24"/>
      <c r="CS1137" s="24"/>
      <c r="CT1137" s="24"/>
      <c r="CU1137" s="24"/>
      <c r="CV1137" s="24"/>
      <c r="CW1137" s="24"/>
      <c r="CX1137" s="24"/>
      <c r="CY1137" s="24"/>
      <c r="CZ1137" s="24"/>
      <c r="DA1137" s="24"/>
      <c r="DB1137" s="24"/>
      <c r="DC1137" s="24"/>
      <c r="DD1137" s="24"/>
      <c r="DE1137" s="24"/>
      <c r="DF1137" s="24"/>
      <c r="DG1137" s="24"/>
      <c r="DH1137" s="24"/>
      <c r="DI1137" s="24"/>
      <c r="DJ1137" s="24"/>
      <c r="DK1137" s="24"/>
      <c r="DL1137" s="24"/>
      <c r="DM1137" s="24"/>
      <c r="DN1137" s="24"/>
      <c r="DO1137" s="24"/>
      <c r="DP1137" s="24"/>
      <c r="DQ1137" s="24"/>
      <c r="DR1137" s="24"/>
      <c r="DS1137" s="24"/>
      <c r="DT1137" s="24"/>
      <c r="DU1137" s="24"/>
      <c r="DV1137" s="24"/>
      <c r="DW1137" s="24"/>
      <c r="DX1137" s="24"/>
      <c r="DY1137" s="24"/>
      <c r="DZ1137" s="24"/>
      <c r="EA1137" s="24"/>
      <c r="EB1137" s="24"/>
      <c r="EC1137" s="24"/>
      <c r="ED1137" s="24"/>
      <c r="EE1137" s="24"/>
      <c r="EF1137" s="24"/>
      <c r="EG1137" s="24"/>
      <c r="EH1137" s="24"/>
      <c r="EI1137" s="24"/>
      <c r="EJ1137" s="24"/>
      <c r="EK1137" s="24"/>
      <c r="EL1137" s="24"/>
      <c r="EM1137" s="24"/>
      <c r="EN1137" s="24"/>
      <c r="EO1137" s="24"/>
      <c r="EP1137" s="24"/>
      <c r="EQ1137" s="24"/>
      <c r="ER1137" s="24"/>
      <c r="ES1137" s="24"/>
      <c r="ET1137" s="24"/>
      <c r="EU1137" s="24"/>
      <c r="EV1137" s="24"/>
      <c r="EW1137" s="24"/>
      <c r="EX1137" s="24"/>
      <c r="EY1137" s="24"/>
      <c r="EZ1137" s="24"/>
      <c r="FA1137" s="24"/>
      <c r="FB1137" s="24"/>
      <c r="FC1137" s="24"/>
      <c r="FD1137" s="24"/>
      <c r="FE1137" s="24"/>
      <c r="FF1137" s="24"/>
      <c r="FG1137" s="24"/>
      <c r="FH1137" s="24"/>
      <c r="FI1137" s="24"/>
      <c r="FJ1137" s="24"/>
      <c r="FK1137" s="24"/>
      <c r="FL1137" s="24"/>
      <c r="FM1137" s="24"/>
      <c r="FN1137" s="24"/>
      <c r="FO1137" s="24"/>
      <c r="FP1137" s="24"/>
      <c r="FQ1137" s="24"/>
      <c r="FR1137" s="24"/>
      <c r="FS1137" s="24"/>
      <c r="FT1137" s="24"/>
      <c r="FU1137" s="24"/>
      <c r="FV1137" s="24"/>
      <c r="FW1137" s="24"/>
      <c r="FX1137" s="24"/>
      <c r="FY1137" s="24"/>
      <c r="FZ1137" s="24"/>
      <c r="GA1137" s="24"/>
      <c r="GB1137" s="24"/>
      <c r="GC1137" s="24"/>
      <c r="GD1137" s="24"/>
      <c r="GE1137" s="24"/>
      <c r="GF1137" s="24"/>
      <c r="GG1137" s="24"/>
      <c r="GH1137" s="24"/>
      <c r="GI1137" s="24"/>
      <c r="GJ1137" s="24"/>
      <c r="GK1137" s="24"/>
      <c r="GL1137" s="24"/>
      <c r="GM1137" s="24"/>
      <c r="GN1137" s="24"/>
      <c r="GO1137" s="24"/>
      <c r="GP1137" s="24"/>
      <c r="GQ1137" s="24"/>
      <c r="GR1137" s="24"/>
      <c r="GS1137" s="24"/>
      <c r="GT1137" s="24"/>
      <c r="GU1137" s="24"/>
      <c r="GV1137" s="24"/>
      <c r="GW1137" s="24"/>
      <c r="GX1137" s="24"/>
      <c r="GY1137" s="24"/>
      <c r="GZ1137" s="24"/>
      <c r="HA1137" s="24"/>
      <c r="HB1137" s="24"/>
      <c r="HC1137" s="24"/>
      <c r="HD1137" s="24"/>
      <c r="HE1137" s="24"/>
      <c r="HF1137" s="24"/>
      <c r="HG1137" s="24"/>
      <c r="HH1137" s="24"/>
      <c r="HI1137" s="24"/>
      <c r="HJ1137" s="24"/>
      <c r="HK1137" s="24"/>
      <c r="HL1137" s="24"/>
      <c r="HM1137" s="24"/>
      <c r="HN1137" s="24"/>
      <c r="HO1137" s="24"/>
      <c r="HP1137" s="24"/>
      <c r="HQ1137" s="24"/>
      <c r="HR1137" s="24"/>
      <c r="HS1137" s="24"/>
      <c r="HT1137" s="24"/>
      <c r="HU1137" s="24"/>
      <c r="HV1137" s="24"/>
      <c r="HW1137" s="24"/>
      <c r="HX1137" s="24"/>
      <c r="HY1137" s="24"/>
      <c r="HZ1137" s="24"/>
      <c r="IA1137" s="24"/>
      <c r="IB1137" s="24"/>
      <c r="IC1137" s="24"/>
      <c r="ID1137" s="24"/>
    </row>
    <row r="1138" spans="13:238" x14ac:dyDescent="0.3">
      <c r="M1138" s="66"/>
      <c r="BF1138" s="23"/>
      <c r="BG1138" s="24"/>
      <c r="BH1138" s="24"/>
      <c r="BI1138" s="24"/>
      <c r="BJ1138" s="24"/>
      <c r="BK1138" s="24"/>
      <c r="BL1138" s="24"/>
      <c r="BM1138" s="24"/>
      <c r="BN1138" s="24"/>
      <c r="BO1138" s="24"/>
      <c r="BP1138" s="24"/>
      <c r="BQ1138" s="24"/>
      <c r="BR1138" s="24"/>
      <c r="BS1138" s="24"/>
      <c r="BT1138" s="24"/>
      <c r="BU1138" s="24"/>
      <c r="BV1138" s="24"/>
      <c r="BW1138" s="24"/>
      <c r="BX1138" s="24"/>
      <c r="BY1138" s="24"/>
      <c r="BZ1138" s="24"/>
      <c r="CA1138" s="24"/>
      <c r="CB1138" s="24"/>
      <c r="CC1138" s="24"/>
      <c r="CD1138" s="24"/>
      <c r="CE1138" s="24"/>
      <c r="CF1138" s="24"/>
      <c r="CG1138" s="24"/>
      <c r="CH1138" s="24"/>
      <c r="CI1138" s="24"/>
      <c r="CJ1138" s="24"/>
      <c r="CK1138" s="24"/>
      <c r="CL1138" s="24"/>
      <c r="CM1138" s="24"/>
      <c r="CN1138" s="24"/>
      <c r="CO1138" s="24"/>
      <c r="CP1138" s="24"/>
      <c r="CQ1138" s="24"/>
      <c r="CR1138" s="24"/>
      <c r="CS1138" s="24"/>
      <c r="CT1138" s="24"/>
      <c r="CU1138" s="24"/>
      <c r="CV1138" s="24"/>
      <c r="CW1138" s="24"/>
      <c r="CX1138" s="24"/>
      <c r="CY1138" s="24"/>
      <c r="CZ1138" s="24"/>
      <c r="DA1138" s="24"/>
      <c r="DB1138" s="24"/>
      <c r="DC1138" s="24"/>
      <c r="DD1138" s="24"/>
      <c r="DE1138" s="24"/>
      <c r="DF1138" s="24"/>
      <c r="DG1138" s="24"/>
      <c r="DH1138" s="24"/>
      <c r="DI1138" s="24"/>
      <c r="DJ1138" s="24"/>
      <c r="DK1138" s="24"/>
      <c r="DL1138" s="24"/>
      <c r="DM1138" s="24"/>
      <c r="DN1138" s="24"/>
      <c r="DO1138" s="24"/>
      <c r="DP1138" s="24"/>
      <c r="DQ1138" s="24"/>
      <c r="DR1138" s="24"/>
      <c r="DS1138" s="24"/>
      <c r="DT1138" s="24"/>
      <c r="DU1138" s="24"/>
      <c r="DV1138" s="24"/>
      <c r="DW1138" s="24"/>
      <c r="DX1138" s="24"/>
      <c r="DY1138" s="24"/>
      <c r="DZ1138" s="24"/>
      <c r="EA1138" s="24"/>
      <c r="EB1138" s="24"/>
      <c r="EC1138" s="24"/>
      <c r="ED1138" s="24"/>
      <c r="EE1138" s="24"/>
      <c r="EF1138" s="24"/>
      <c r="EG1138" s="24"/>
      <c r="EH1138" s="24"/>
      <c r="EI1138" s="24"/>
      <c r="EJ1138" s="24"/>
      <c r="EK1138" s="24"/>
      <c r="EL1138" s="24"/>
      <c r="EM1138" s="24"/>
      <c r="EN1138" s="24"/>
      <c r="EO1138" s="24"/>
      <c r="EP1138" s="24"/>
      <c r="EQ1138" s="24"/>
      <c r="ER1138" s="24"/>
      <c r="ES1138" s="24"/>
      <c r="ET1138" s="24"/>
      <c r="EU1138" s="24"/>
      <c r="EV1138" s="24"/>
      <c r="EW1138" s="24"/>
      <c r="EX1138" s="24"/>
      <c r="EY1138" s="24"/>
      <c r="EZ1138" s="24"/>
      <c r="FA1138" s="24"/>
      <c r="FB1138" s="24"/>
      <c r="FC1138" s="24"/>
      <c r="FD1138" s="24"/>
      <c r="FE1138" s="24"/>
      <c r="FF1138" s="24"/>
      <c r="FG1138" s="24"/>
      <c r="FH1138" s="24"/>
      <c r="FI1138" s="24"/>
      <c r="FJ1138" s="24"/>
      <c r="FK1138" s="24"/>
      <c r="FL1138" s="24"/>
      <c r="FM1138" s="24"/>
      <c r="FN1138" s="24"/>
      <c r="FO1138" s="24"/>
      <c r="FP1138" s="24"/>
      <c r="FQ1138" s="24"/>
      <c r="FR1138" s="24"/>
      <c r="FS1138" s="24"/>
      <c r="FT1138" s="24"/>
      <c r="FU1138" s="24"/>
      <c r="FV1138" s="24"/>
      <c r="FW1138" s="24"/>
      <c r="FX1138" s="24"/>
      <c r="FY1138" s="24"/>
      <c r="FZ1138" s="24"/>
      <c r="GA1138" s="24"/>
      <c r="GB1138" s="24"/>
      <c r="GC1138" s="24"/>
      <c r="GD1138" s="24"/>
      <c r="GE1138" s="24"/>
      <c r="GF1138" s="24"/>
      <c r="GG1138" s="24"/>
      <c r="GH1138" s="24"/>
      <c r="GI1138" s="24"/>
      <c r="GJ1138" s="24"/>
      <c r="GK1138" s="24"/>
      <c r="GL1138" s="24"/>
      <c r="GM1138" s="24"/>
      <c r="GN1138" s="24"/>
      <c r="GO1138" s="24"/>
      <c r="GP1138" s="24"/>
      <c r="GQ1138" s="24"/>
      <c r="GR1138" s="24"/>
      <c r="GS1138" s="24"/>
      <c r="GT1138" s="24"/>
      <c r="GU1138" s="24"/>
      <c r="GV1138" s="24"/>
      <c r="GW1138" s="24"/>
      <c r="GX1138" s="24"/>
      <c r="GY1138" s="24"/>
      <c r="GZ1138" s="24"/>
      <c r="HA1138" s="24"/>
      <c r="HB1138" s="24"/>
      <c r="HC1138" s="24"/>
      <c r="HD1138" s="24"/>
      <c r="HE1138" s="24"/>
      <c r="HF1138" s="24"/>
      <c r="HG1138" s="24"/>
      <c r="HH1138" s="24"/>
      <c r="HI1138" s="24"/>
      <c r="HJ1138" s="24"/>
      <c r="HK1138" s="24"/>
      <c r="HL1138" s="24"/>
      <c r="HM1138" s="24"/>
      <c r="HN1138" s="24"/>
      <c r="HO1138" s="24"/>
      <c r="HP1138" s="24"/>
      <c r="HQ1138" s="24"/>
      <c r="HR1138" s="24"/>
      <c r="HS1138" s="24"/>
      <c r="HT1138" s="24"/>
      <c r="HU1138" s="24"/>
      <c r="HV1138" s="24"/>
      <c r="HW1138" s="24"/>
      <c r="HX1138" s="24"/>
      <c r="HY1138" s="24"/>
      <c r="HZ1138" s="24"/>
      <c r="IA1138" s="24"/>
      <c r="IB1138" s="24"/>
      <c r="IC1138" s="24"/>
      <c r="ID1138" s="24"/>
    </row>
    <row r="1139" spans="13:238" x14ac:dyDescent="0.3">
      <c r="M1139" s="66"/>
      <c r="BF1139" s="23"/>
      <c r="BG1139" s="24"/>
      <c r="BH1139" s="24"/>
      <c r="BI1139" s="24"/>
      <c r="BJ1139" s="24"/>
      <c r="BK1139" s="24"/>
      <c r="BL1139" s="24"/>
      <c r="BM1139" s="24"/>
      <c r="BN1139" s="24"/>
      <c r="BO1139" s="24"/>
      <c r="BP1139" s="24"/>
      <c r="BQ1139" s="24"/>
      <c r="BR1139" s="24"/>
      <c r="BS1139" s="24"/>
      <c r="BT1139" s="24"/>
      <c r="BU1139" s="24"/>
      <c r="BV1139" s="24"/>
      <c r="BW1139" s="24"/>
      <c r="BX1139" s="24"/>
      <c r="BY1139" s="24"/>
      <c r="BZ1139" s="24"/>
      <c r="CA1139" s="24"/>
      <c r="CB1139" s="24"/>
      <c r="CC1139" s="24"/>
      <c r="CD1139" s="24"/>
      <c r="CE1139" s="24"/>
      <c r="CF1139" s="24"/>
      <c r="CG1139" s="24"/>
      <c r="CH1139" s="24"/>
      <c r="CI1139" s="24"/>
      <c r="CJ1139" s="24"/>
      <c r="CK1139" s="24"/>
      <c r="CL1139" s="24"/>
      <c r="CM1139" s="24"/>
      <c r="CN1139" s="24"/>
      <c r="CO1139" s="24"/>
      <c r="CP1139" s="24"/>
      <c r="CQ1139" s="24"/>
      <c r="CR1139" s="24"/>
      <c r="CS1139" s="24"/>
      <c r="CT1139" s="24"/>
      <c r="CU1139" s="24"/>
      <c r="CV1139" s="24"/>
      <c r="CW1139" s="24"/>
      <c r="CX1139" s="24"/>
      <c r="CY1139" s="24"/>
      <c r="CZ1139" s="24"/>
      <c r="DA1139" s="24"/>
      <c r="DB1139" s="24"/>
      <c r="DC1139" s="24"/>
      <c r="DD1139" s="24"/>
      <c r="DE1139" s="24"/>
      <c r="DF1139" s="24"/>
      <c r="DG1139" s="24"/>
      <c r="DH1139" s="24"/>
      <c r="DI1139" s="24"/>
      <c r="DJ1139" s="24"/>
      <c r="DK1139" s="24"/>
      <c r="DL1139" s="24"/>
      <c r="DM1139" s="24"/>
      <c r="DN1139" s="24"/>
      <c r="DO1139" s="24"/>
      <c r="DP1139" s="24"/>
      <c r="DQ1139" s="24"/>
      <c r="DR1139" s="24"/>
      <c r="DS1139" s="24"/>
      <c r="DT1139" s="24"/>
      <c r="DU1139" s="24"/>
      <c r="DV1139" s="24"/>
      <c r="DW1139" s="24"/>
      <c r="DX1139" s="24"/>
      <c r="DY1139" s="24"/>
      <c r="DZ1139" s="24"/>
      <c r="EA1139" s="24"/>
      <c r="EB1139" s="24"/>
      <c r="EC1139" s="24"/>
      <c r="ED1139" s="24"/>
      <c r="EE1139" s="24"/>
      <c r="EF1139" s="24"/>
      <c r="EG1139" s="24"/>
      <c r="EH1139" s="24"/>
      <c r="EI1139" s="24"/>
      <c r="EJ1139" s="24"/>
      <c r="EK1139" s="24"/>
      <c r="EL1139" s="24"/>
      <c r="EM1139" s="24"/>
      <c r="EN1139" s="24"/>
      <c r="EO1139" s="24"/>
      <c r="EP1139" s="24"/>
      <c r="EQ1139" s="24"/>
      <c r="ER1139" s="24"/>
      <c r="ES1139" s="24"/>
      <c r="ET1139" s="24"/>
      <c r="EU1139" s="24"/>
      <c r="EV1139" s="24"/>
      <c r="EW1139" s="24"/>
      <c r="EX1139" s="24"/>
      <c r="EY1139" s="24"/>
      <c r="EZ1139" s="24"/>
      <c r="FA1139" s="24"/>
      <c r="FB1139" s="24"/>
      <c r="FC1139" s="24"/>
      <c r="FD1139" s="24"/>
      <c r="FE1139" s="24"/>
      <c r="FF1139" s="24"/>
      <c r="FG1139" s="24"/>
      <c r="FH1139" s="24"/>
      <c r="FI1139" s="24"/>
      <c r="FJ1139" s="24"/>
      <c r="FK1139" s="24"/>
      <c r="FL1139" s="24"/>
      <c r="FM1139" s="24"/>
      <c r="FN1139" s="24"/>
      <c r="FO1139" s="24"/>
      <c r="FP1139" s="24"/>
      <c r="FQ1139" s="24"/>
      <c r="FR1139" s="24"/>
      <c r="FS1139" s="24"/>
      <c r="FT1139" s="24"/>
      <c r="FU1139" s="24"/>
      <c r="FV1139" s="24"/>
      <c r="FW1139" s="24"/>
      <c r="FX1139" s="24"/>
      <c r="FY1139" s="24"/>
      <c r="FZ1139" s="24"/>
      <c r="GA1139" s="24"/>
      <c r="GB1139" s="24"/>
      <c r="GC1139" s="24"/>
      <c r="GD1139" s="24"/>
      <c r="GE1139" s="24"/>
      <c r="GF1139" s="24"/>
      <c r="GG1139" s="24"/>
      <c r="GH1139" s="24"/>
      <c r="GI1139" s="24"/>
      <c r="GJ1139" s="24"/>
      <c r="GK1139" s="24"/>
      <c r="GL1139" s="24"/>
      <c r="GM1139" s="24"/>
      <c r="GN1139" s="24"/>
      <c r="GO1139" s="24"/>
      <c r="GP1139" s="24"/>
      <c r="GQ1139" s="24"/>
      <c r="GR1139" s="24"/>
      <c r="GS1139" s="24"/>
      <c r="GT1139" s="24"/>
      <c r="GU1139" s="24"/>
      <c r="GV1139" s="24"/>
      <c r="GW1139" s="24"/>
      <c r="GX1139" s="24"/>
      <c r="GY1139" s="24"/>
      <c r="GZ1139" s="24"/>
      <c r="HA1139" s="24"/>
      <c r="HB1139" s="24"/>
      <c r="HC1139" s="24"/>
      <c r="HD1139" s="24"/>
      <c r="HE1139" s="24"/>
      <c r="HF1139" s="24"/>
      <c r="HG1139" s="24"/>
      <c r="HH1139" s="24"/>
      <c r="HI1139" s="24"/>
      <c r="HJ1139" s="24"/>
      <c r="HK1139" s="24"/>
      <c r="HL1139" s="24"/>
      <c r="HM1139" s="24"/>
      <c r="HN1139" s="24"/>
      <c r="HO1139" s="24"/>
      <c r="HP1139" s="24"/>
      <c r="HQ1139" s="24"/>
      <c r="HR1139" s="24"/>
      <c r="HS1139" s="24"/>
      <c r="HT1139" s="24"/>
      <c r="HU1139" s="24"/>
      <c r="HV1139" s="24"/>
      <c r="HW1139" s="24"/>
      <c r="HX1139" s="24"/>
      <c r="HY1139" s="24"/>
      <c r="HZ1139" s="24"/>
      <c r="IA1139" s="24"/>
      <c r="IB1139" s="24"/>
      <c r="IC1139" s="24"/>
      <c r="ID1139" s="24"/>
    </row>
    <row r="1140" spans="13:238" x14ac:dyDescent="0.3">
      <c r="M1140" s="66"/>
      <c r="BF1140" s="23"/>
      <c r="BG1140" s="24"/>
      <c r="BH1140" s="24"/>
      <c r="BI1140" s="24"/>
      <c r="BJ1140" s="24"/>
      <c r="BK1140" s="24"/>
      <c r="BL1140" s="24"/>
      <c r="BM1140" s="24"/>
      <c r="BN1140" s="24"/>
      <c r="BO1140" s="24"/>
      <c r="BP1140" s="24"/>
      <c r="BQ1140" s="24"/>
      <c r="BR1140" s="24"/>
      <c r="BS1140" s="24"/>
      <c r="BT1140" s="24"/>
      <c r="BU1140" s="24"/>
      <c r="BV1140" s="24"/>
      <c r="BW1140" s="24"/>
      <c r="BX1140" s="24"/>
      <c r="BY1140" s="24"/>
      <c r="BZ1140" s="24"/>
      <c r="CA1140" s="24"/>
      <c r="CB1140" s="24"/>
      <c r="CC1140" s="24"/>
      <c r="CD1140" s="24"/>
      <c r="CE1140" s="24"/>
      <c r="CF1140" s="24"/>
      <c r="CG1140" s="24"/>
      <c r="CH1140" s="24"/>
      <c r="CI1140" s="24"/>
      <c r="CJ1140" s="24"/>
      <c r="CK1140" s="24"/>
      <c r="CL1140" s="24"/>
      <c r="CM1140" s="24"/>
      <c r="CN1140" s="24"/>
      <c r="CO1140" s="24"/>
      <c r="CP1140" s="24"/>
      <c r="CQ1140" s="24"/>
      <c r="CR1140" s="24"/>
      <c r="CS1140" s="24"/>
      <c r="CT1140" s="24"/>
      <c r="CU1140" s="24"/>
      <c r="CV1140" s="24"/>
      <c r="CW1140" s="24"/>
      <c r="CX1140" s="24"/>
      <c r="CY1140" s="24"/>
      <c r="CZ1140" s="24"/>
      <c r="DA1140" s="24"/>
      <c r="DB1140" s="24"/>
      <c r="DC1140" s="24"/>
      <c r="DD1140" s="24"/>
      <c r="DE1140" s="24"/>
      <c r="DF1140" s="24"/>
      <c r="DG1140" s="24"/>
      <c r="DH1140" s="24"/>
      <c r="DI1140" s="24"/>
      <c r="DJ1140" s="24"/>
      <c r="DK1140" s="24"/>
      <c r="DL1140" s="24"/>
      <c r="DM1140" s="24"/>
      <c r="DN1140" s="24"/>
      <c r="DO1140" s="24"/>
      <c r="DP1140" s="24"/>
      <c r="DQ1140" s="24"/>
      <c r="DR1140" s="24"/>
      <c r="DS1140" s="24"/>
      <c r="DT1140" s="24"/>
      <c r="DU1140" s="24"/>
      <c r="DV1140" s="24"/>
      <c r="DW1140" s="24"/>
      <c r="DX1140" s="24"/>
      <c r="DY1140" s="24"/>
      <c r="DZ1140" s="24"/>
      <c r="EA1140" s="24"/>
      <c r="EB1140" s="24"/>
      <c r="EC1140" s="24"/>
      <c r="ED1140" s="24"/>
      <c r="EE1140" s="24"/>
      <c r="EF1140" s="24"/>
      <c r="EG1140" s="24"/>
      <c r="EH1140" s="24"/>
      <c r="EI1140" s="24"/>
      <c r="EJ1140" s="24"/>
      <c r="EK1140" s="24"/>
      <c r="EL1140" s="24"/>
      <c r="EM1140" s="24"/>
      <c r="EN1140" s="24"/>
      <c r="EO1140" s="24"/>
      <c r="EP1140" s="24"/>
      <c r="EQ1140" s="24"/>
      <c r="ER1140" s="24"/>
      <c r="ES1140" s="24"/>
      <c r="ET1140" s="24"/>
      <c r="EU1140" s="24"/>
      <c r="EV1140" s="24"/>
      <c r="EW1140" s="24"/>
      <c r="EX1140" s="24"/>
      <c r="EY1140" s="24"/>
      <c r="EZ1140" s="24"/>
      <c r="FA1140" s="24"/>
      <c r="FB1140" s="24"/>
      <c r="FC1140" s="24"/>
      <c r="FD1140" s="24"/>
      <c r="FE1140" s="24"/>
      <c r="FF1140" s="24"/>
      <c r="FG1140" s="24"/>
      <c r="FH1140" s="24"/>
      <c r="FI1140" s="24"/>
      <c r="FJ1140" s="24"/>
      <c r="FK1140" s="24"/>
      <c r="FL1140" s="24"/>
      <c r="FM1140" s="24"/>
      <c r="FN1140" s="24"/>
      <c r="FO1140" s="24"/>
      <c r="FP1140" s="24"/>
      <c r="FQ1140" s="24"/>
      <c r="FR1140" s="24"/>
      <c r="FS1140" s="24"/>
      <c r="FT1140" s="24"/>
      <c r="FU1140" s="24"/>
      <c r="FV1140" s="24"/>
      <c r="FW1140" s="24"/>
      <c r="FX1140" s="24"/>
      <c r="FY1140" s="24"/>
      <c r="FZ1140" s="24"/>
      <c r="GA1140" s="24"/>
      <c r="GB1140" s="24"/>
      <c r="GC1140" s="24"/>
      <c r="GD1140" s="24"/>
      <c r="GE1140" s="24"/>
      <c r="GF1140" s="24"/>
      <c r="GG1140" s="24"/>
      <c r="GH1140" s="24"/>
      <c r="GI1140" s="24"/>
      <c r="GJ1140" s="24"/>
      <c r="GK1140" s="24"/>
      <c r="GL1140" s="24"/>
      <c r="GM1140" s="24"/>
      <c r="GN1140" s="24"/>
      <c r="GO1140" s="24"/>
      <c r="GP1140" s="24"/>
      <c r="GQ1140" s="24"/>
      <c r="GR1140" s="24"/>
      <c r="GS1140" s="24"/>
      <c r="GT1140" s="24"/>
      <c r="GU1140" s="24"/>
      <c r="GV1140" s="24"/>
      <c r="GW1140" s="24"/>
      <c r="GX1140" s="24"/>
      <c r="GY1140" s="24"/>
      <c r="GZ1140" s="24"/>
      <c r="HA1140" s="24"/>
      <c r="HB1140" s="24"/>
      <c r="HC1140" s="24"/>
      <c r="HD1140" s="24"/>
      <c r="HE1140" s="24"/>
      <c r="HF1140" s="24"/>
      <c r="HG1140" s="24"/>
      <c r="HH1140" s="24"/>
      <c r="HI1140" s="24"/>
      <c r="HJ1140" s="24"/>
      <c r="HK1140" s="24"/>
      <c r="HL1140" s="24"/>
      <c r="HM1140" s="24"/>
      <c r="HN1140" s="24"/>
      <c r="HO1140" s="24"/>
      <c r="HP1140" s="24"/>
      <c r="HQ1140" s="24"/>
      <c r="HR1140" s="24"/>
      <c r="HS1140" s="24"/>
      <c r="HT1140" s="24"/>
      <c r="HU1140" s="24"/>
      <c r="HV1140" s="24"/>
      <c r="HW1140" s="24"/>
      <c r="HX1140" s="24"/>
      <c r="HY1140" s="24"/>
      <c r="HZ1140" s="24"/>
      <c r="IA1140" s="24"/>
      <c r="IB1140" s="24"/>
      <c r="IC1140" s="24"/>
      <c r="ID1140" s="24"/>
    </row>
    <row r="1141" spans="13:238" x14ac:dyDescent="0.3">
      <c r="M1141" s="66"/>
      <c r="BF1141" s="23"/>
      <c r="BG1141" s="24"/>
      <c r="BH1141" s="24"/>
      <c r="BI1141" s="24"/>
      <c r="BJ1141" s="24"/>
      <c r="BK1141" s="24"/>
      <c r="BL1141" s="24"/>
      <c r="BM1141" s="24"/>
      <c r="BN1141" s="24"/>
      <c r="BO1141" s="24"/>
      <c r="BP1141" s="24"/>
      <c r="BQ1141" s="24"/>
      <c r="BR1141" s="24"/>
      <c r="BS1141" s="24"/>
      <c r="BT1141" s="24"/>
      <c r="BU1141" s="24"/>
      <c r="BV1141" s="24"/>
      <c r="BW1141" s="24"/>
      <c r="BX1141" s="24"/>
      <c r="BY1141" s="24"/>
      <c r="BZ1141" s="24"/>
      <c r="CA1141" s="24"/>
      <c r="CB1141" s="24"/>
      <c r="CC1141" s="24"/>
      <c r="CD1141" s="24"/>
      <c r="CE1141" s="24"/>
      <c r="CF1141" s="24"/>
      <c r="CG1141" s="24"/>
      <c r="CH1141" s="24"/>
      <c r="CI1141" s="24"/>
      <c r="CJ1141" s="24"/>
      <c r="CK1141" s="24"/>
      <c r="CL1141" s="24"/>
      <c r="CM1141" s="24"/>
      <c r="CN1141" s="24"/>
      <c r="CO1141" s="24"/>
      <c r="CP1141" s="24"/>
      <c r="CQ1141" s="24"/>
      <c r="CR1141" s="24"/>
      <c r="CS1141" s="24"/>
      <c r="CT1141" s="24"/>
      <c r="CU1141" s="24"/>
      <c r="CV1141" s="24"/>
      <c r="CW1141" s="24"/>
      <c r="CX1141" s="24"/>
      <c r="CY1141" s="24"/>
      <c r="CZ1141" s="24"/>
      <c r="DA1141" s="24"/>
      <c r="DB1141" s="24"/>
      <c r="DC1141" s="24"/>
      <c r="DD1141" s="24"/>
      <c r="DE1141" s="24"/>
      <c r="DF1141" s="24"/>
      <c r="DG1141" s="24"/>
      <c r="DH1141" s="24"/>
      <c r="DI1141" s="24"/>
      <c r="DJ1141" s="24"/>
      <c r="DK1141" s="24"/>
      <c r="DL1141" s="24"/>
      <c r="DM1141" s="24"/>
      <c r="DN1141" s="24"/>
      <c r="DO1141" s="24"/>
      <c r="DP1141" s="24"/>
      <c r="DQ1141" s="24"/>
      <c r="DR1141" s="24"/>
      <c r="DS1141" s="24"/>
      <c r="DT1141" s="24"/>
      <c r="DU1141" s="24"/>
      <c r="DV1141" s="24"/>
      <c r="DW1141" s="24"/>
      <c r="DX1141" s="24"/>
      <c r="DY1141" s="24"/>
      <c r="DZ1141" s="24"/>
      <c r="EA1141" s="24"/>
      <c r="EB1141" s="24"/>
      <c r="EC1141" s="24"/>
      <c r="ED1141" s="24"/>
      <c r="EE1141" s="24"/>
      <c r="EF1141" s="24"/>
      <c r="EG1141" s="24"/>
      <c r="EH1141" s="24"/>
      <c r="EI1141" s="24"/>
      <c r="EJ1141" s="24"/>
      <c r="EK1141" s="24"/>
      <c r="EL1141" s="24"/>
      <c r="EM1141" s="24"/>
      <c r="EN1141" s="24"/>
      <c r="EO1141" s="24"/>
      <c r="EP1141" s="24"/>
      <c r="EQ1141" s="24"/>
      <c r="ER1141" s="24"/>
      <c r="ES1141" s="24"/>
      <c r="ET1141" s="24"/>
      <c r="EU1141" s="24"/>
      <c r="EV1141" s="24"/>
      <c r="EW1141" s="24"/>
      <c r="EX1141" s="24"/>
      <c r="EY1141" s="24"/>
      <c r="EZ1141" s="24"/>
      <c r="FA1141" s="24"/>
      <c r="FB1141" s="24"/>
      <c r="FC1141" s="24"/>
      <c r="FD1141" s="24"/>
      <c r="FE1141" s="24"/>
      <c r="FF1141" s="24"/>
      <c r="FG1141" s="24"/>
      <c r="FH1141" s="24"/>
      <c r="FI1141" s="24"/>
      <c r="FJ1141" s="24"/>
      <c r="FK1141" s="24"/>
      <c r="FL1141" s="24"/>
      <c r="FM1141" s="24"/>
      <c r="FN1141" s="24"/>
      <c r="FO1141" s="24"/>
      <c r="FP1141" s="24"/>
      <c r="FQ1141" s="24"/>
      <c r="FR1141" s="24"/>
      <c r="FS1141" s="24"/>
      <c r="FT1141" s="24"/>
      <c r="FU1141" s="24"/>
      <c r="FV1141" s="24"/>
      <c r="FW1141" s="24"/>
      <c r="FX1141" s="24"/>
      <c r="FY1141" s="24"/>
      <c r="FZ1141" s="24"/>
      <c r="GA1141" s="24"/>
      <c r="GB1141" s="24"/>
      <c r="GC1141" s="24"/>
      <c r="GD1141" s="24"/>
      <c r="GE1141" s="24"/>
      <c r="GF1141" s="24"/>
      <c r="GG1141" s="24"/>
      <c r="GH1141" s="24"/>
      <c r="GI1141" s="24"/>
      <c r="GJ1141" s="24"/>
      <c r="GK1141" s="24"/>
      <c r="GL1141" s="24"/>
      <c r="GM1141" s="24"/>
      <c r="GN1141" s="24"/>
      <c r="GO1141" s="24"/>
      <c r="GP1141" s="24"/>
      <c r="GQ1141" s="24"/>
      <c r="GR1141" s="24"/>
      <c r="GS1141" s="24"/>
      <c r="GT1141" s="24"/>
      <c r="GU1141" s="24"/>
      <c r="GV1141" s="24"/>
      <c r="GW1141" s="24"/>
      <c r="GX1141" s="24"/>
      <c r="GY1141" s="24"/>
      <c r="GZ1141" s="24"/>
      <c r="HA1141" s="24"/>
      <c r="HB1141" s="24"/>
      <c r="HC1141" s="24"/>
      <c r="HD1141" s="24"/>
      <c r="HE1141" s="24"/>
      <c r="HF1141" s="24"/>
      <c r="HG1141" s="24"/>
      <c r="HH1141" s="24"/>
      <c r="HI1141" s="24"/>
      <c r="HJ1141" s="24"/>
      <c r="HK1141" s="24"/>
      <c r="HL1141" s="24"/>
      <c r="HM1141" s="24"/>
      <c r="HN1141" s="24"/>
      <c r="HO1141" s="24"/>
      <c r="HP1141" s="24"/>
      <c r="HQ1141" s="24"/>
      <c r="HR1141" s="24"/>
      <c r="HS1141" s="24"/>
      <c r="HT1141" s="24"/>
      <c r="HU1141" s="24"/>
      <c r="HV1141" s="24"/>
      <c r="HW1141" s="24"/>
      <c r="HX1141" s="24"/>
      <c r="HY1141" s="24"/>
      <c r="HZ1141" s="24"/>
      <c r="IA1141" s="24"/>
      <c r="IB1141" s="24"/>
      <c r="IC1141" s="24"/>
      <c r="ID1141" s="24"/>
    </row>
    <row r="1142" spans="13:238" x14ac:dyDescent="0.3">
      <c r="M1142" s="66"/>
      <c r="BF1142" s="23"/>
      <c r="BG1142" s="24"/>
      <c r="BH1142" s="24"/>
      <c r="BI1142" s="24"/>
      <c r="BJ1142" s="24"/>
      <c r="BK1142" s="24"/>
      <c r="BL1142" s="24"/>
      <c r="BM1142" s="24"/>
      <c r="BN1142" s="24"/>
      <c r="BO1142" s="24"/>
      <c r="BP1142" s="24"/>
      <c r="BQ1142" s="24"/>
      <c r="BR1142" s="24"/>
      <c r="BS1142" s="24"/>
      <c r="BT1142" s="24"/>
      <c r="BU1142" s="24"/>
      <c r="BV1142" s="24"/>
      <c r="BW1142" s="24"/>
      <c r="BX1142" s="24"/>
      <c r="BY1142" s="24"/>
      <c r="BZ1142" s="24"/>
      <c r="CA1142" s="24"/>
      <c r="CB1142" s="24"/>
      <c r="CC1142" s="24"/>
      <c r="CD1142" s="24"/>
      <c r="CE1142" s="24"/>
      <c r="CF1142" s="24"/>
      <c r="CG1142" s="24"/>
      <c r="CH1142" s="24"/>
      <c r="CI1142" s="24"/>
      <c r="CJ1142" s="24"/>
      <c r="CK1142" s="24"/>
      <c r="CL1142" s="24"/>
      <c r="CM1142" s="24"/>
      <c r="CN1142" s="24"/>
      <c r="CO1142" s="24"/>
      <c r="CP1142" s="24"/>
      <c r="CQ1142" s="24"/>
      <c r="CR1142" s="24"/>
      <c r="CS1142" s="24"/>
      <c r="CT1142" s="24"/>
      <c r="CU1142" s="24"/>
      <c r="CV1142" s="24"/>
      <c r="CW1142" s="24"/>
      <c r="CX1142" s="24"/>
      <c r="CY1142" s="24"/>
      <c r="CZ1142" s="24"/>
      <c r="DA1142" s="24"/>
      <c r="DB1142" s="24"/>
      <c r="DC1142" s="24"/>
      <c r="DD1142" s="24"/>
      <c r="DE1142" s="24"/>
      <c r="DF1142" s="24"/>
      <c r="DG1142" s="24"/>
      <c r="DH1142" s="24"/>
      <c r="DI1142" s="24"/>
      <c r="DJ1142" s="24"/>
      <c r="DK1142" s="24"/>
      <c r="DL1142" s="24"/>
      <c r="DM1142" s="24"/>
      <c r="DN1142" s="24"/>
      <c r="DO1142" s="24"/>
      <c r="DP1142" s="24"/>
      <c r="DQ1142" s="24"/>
      <c r="DR1142" s="24"/>
      <c r="DS1142" s="24"/>
      <c r="DT1142" s="24"/>
      <c r="DU1142" s="24"/>
      <c r="DV1142" s="24"/>
      <c r="DW1142" s="24"/>
      <c r="DX1142" s="24"/>
      <c r="DY1142" s="24"/>
      <c r="DZ1142" s="24"/>
      <c r="EA1142" s="24"/>
      <c r="EB1142" s="24"/>
      <c r="EC1142" s="24"/>
      <c r="ED1142" s="24"/>
      <c r="EE1142" s="24"/>
      <c r="EF1142" s="24"/>
      <c r="EG1142" s="24"/>
      <c r="EH1142" s="24"/>
      <c r="EI1142" s="24"/>
      <c r="EJ1142" s="24"/>
      <c r="EK1142" s="24"/>
      <c r="EL1142" s="24"/>
      <c r="EM1142" s="24"/>
      <c r="EN1142" s="24"/>
      <c r="EO1142" s="24"/>
      <c r="EP1142" s="24"/>
      <c r="EQ1142" s="24"/>
      <c r="ER1142" s="24"/>
      <c r="ES1142" s="24"/>
      <c r="ET1142" s="24"/>
      <c r="EU1142" s="24"/>
      <c r="EV1142" s="24"/>
      <c r="EW1142" s="24"/>
      <c r="EX1142" s="24"/>
      <c r="EY1142" s="24"/>
      <c r="EZ1142" s="24"/>
      <c r="FA1142" s="24"/>
      <c r="FB1142" s="24"/>
      <c r="FC1142" s="24"/>
      <c r="FD1142" s="24"/>
      <c r="FE1142" s="24"/>
      <c r="FF1142" s="24"/>
      <c r="FG1142" s="24"/>
      <c r="FH1142" s="24"/>
      <c r="FI1142" s="24"/>
      <c r="FJ1142" s="24"/>
      <c r="FK1142" s="24"/>
      <c r="FL1142" s="24"/>
      <c r="FM1142" s="24"/>
      <c r="FN1142" s="24"/>
      <c r="FO1142" s="24"/>
      <c r="FP1142" s="24"/>
      <c r="FQ1142" s="24"/>
      <c r="FR1142" s="24"/>
      <c r="FS1142" s="24"/>
      <c r="FT1142" s="24"/>
      <c r="FU1142" s="24"/>
      <c r="FV1142" s="24"/>
      <c r="FW1142" s="24"/>
      <c r="FX1142" s="24"/>
      <c r="FY1142" s="24"/>
      <c r="FZ1142" s="24"/>
      <c r="GA1142" s="24"/>
      <c r="GB1142" s="24"/>
      <c r="GC1142" s="24"/>
      <c r="GD1142" s="24"/>
      <c r="GE1142" s="24"/>
      <c r="GF1142" s="24"/>
      <c r="GG1142" s="24"/>
      <c r="GH1142" s="24"/>
      <c r="GI1142" s="24"/>
      <c r="GJ1142" s="24"/>
      <c r="GK1142" s="24"/>
      <c r="GL1142" s="24"/>
      <c r="GM1142" s="24"/>
      <c r="GN1142" s="24"/>
      <c r="GO1142" s="24"/>
      <c r="GP1142" s="24"/>
      <c r="GQ1142" s="24"/>
      <c r="GR1142" s="24"/>
      <c r="GS1142" s="24"/>
      <c r="GT1142" s="24"/>
      <c r="GU1142" s="24"/>
      <c r="GV1142" s="24"/>
      <c r="GW1142" s="24"/>
      <c r="GX1142" s="24"/>
      <c r="GY1142" s="24"/>
      <c r="GZ1142" s="24"/>
      <c r="HA1142" s="24"/>
      <c r="HB1142" s="24"/>
      <c r="HC1142" s="24"/>
      <c r="HD1142" s="24"/>
      <c r="HE1142" s="24"/>
      <c r="HF1142" s="24"/>
      <c r="HG1142" s="24"/>
      <c r="HH1142" s="24"/>
      <c r="HI1142" s="24"/>
      <c r="HJ1142" s="24"/>
      <c r="HK1142" s="24"/>
      <c r="HL1142" s="24"/>
      <c r="HM1142" s="24"/>
      <c r="HN1142" s="24"/>
      <c r="HO1142" s="24"/>
      <c r="HP1142" s="24"/>
      <c r="HQ1142" s="24"/>
      <c r="HR1142" s="24"/>
      <c r="HS1142" s="24"/>
      <c r="HT1142" s="24"/>
      <c r="HU1142" s="24"/>
      <c r="HV1142" s="24"/>
      <c r="HW1142" s="24"/>
      <c r="HX1142" s="24"/>
      <c r="HY1142" s="24"/>
      <c r="HZ1142" s="24"/>
      <c r="IA1142" s="24"/>
      <c r="IB1142" s="24"/>
      <c r="IC1142" s="24"/>
      <c r="ID1142" s="24"/>
    </row>
    <row r="1143" spans="13:238" x14ac:dyDescent="0.3">
      <c r="M1143" s="66"/>
      <c r="BF1143" s="23"/>
      <c r="BG1143" s="24"/>
      <c r="BH1143" s="24"/>
      <c r="BI1143" s="24"/>
      <c r="BJ1143" s="24"/>
      <c r="BK1143" s="24"/>
      <c r="BL1143" s="24"/>
      <c r="BM1143" s="24"/>
      <c r="BN1143" s="24"/>
      <c r="BO1143" s="24"/>
      <c r="BP1143" s="24"/>
      <c r="BQ1143" s="24"/>
      <c r="BR1143" s="24"/>
      <c r="BS1143" s="24"/>
      <c r="BT1143" s="24"/>
      <c r="BU1143" s="24"/>
      <c r="BV1143" s="24"/>
      <c r="BW1143" s="24"/>
      <c r="BX1143" s="24"/>
      <c r="BY1143" s="24"/>
      <c r="BZ1143" s="24"/>
      <c r="CA1143" s="24"/>
      <c r="CB1143" s="24"/>
      <c r="CC1143" s="24"/>
      <c r="CD1143" s="24"/>
      <c r="CE1143" s="24"/>
      <c r="CF1143" s="24"/>
      <c r="CG1143" s="24"/>
      <c r="CH1143" s="24"/>
      <c r="CI1143" s="24"/>
      <c r="CJ1143" s="24"/>
      <c r="CK1143" s="24"/>
      <c r="CL1143" s="24"/>
      <c r="CM1143" s="24"/>
      <c r="CN1143" s="24"/>
      <c r="CO1143" s="24"/>
      <c r="CP1143" s="24"/>
      <c r="CQ1143" s="24"/>
      <c r="CR1143" s="24"/>
      <c r="CS1143" s="24"/>
      <c r="CT1143" s="24"/>
      <c r="CU1143" s="24"/>
      <c r="CV1143" s="24"/>
      <c r="CW1143" s="24"/>
      <c r="CX1143" s="24"/>
      <c r="CY1143" s="24"/>
      <c r="CZ1143" s="24"/>
      <c r="DA1143" s="24"/>
      <c r="DB1143" s="24"/>
      <c r="DC1143" s="24"/>
      <c r="DD1143" s="24"/>
      <c r="DE1143" s="24"/>
      <c r="DF1143" s="24"/>
      <c r="DG1143" s="24"/>
      <c r="DH1143" s="24"/>
      <c r="DI1143" s="24"/>
      <c r="DJ1143" s="24"/>
      <c r="DK1143" s="24"/>
      <c r="DL1143" s="24"/>
      <c r="DM1143" s="24"/>
      <c r="DN1143" s="24"/>
      <c r="DO1143" s="24"/>
      <c r="DP1143" s="24"/>
      <c r="DQ1143" s="24"/>
      <c r="DR1143" s="24"/>
      <c r="DS1143" s="24"/>
      <c r="DT1143" s="24"/>
      <c r="DU1143" s="24"/>
      <c r="DV1143" s="24"/>
      <c r="DW1143" s="24"/>
      <c r="DX1143" s="24"/>
      <c r="DY1143" s="24"/>
      <c r="DZ1143" s="24"/>
      <c r="EA1143" s="24"/>
      <c r="EB1143" s="24"/>
      <c r="EC1143" s="24"/>
      <c r="ED1143" s="24"/>
      <c r="EE1143" s="24"/>
      <c r="EF1143" s="24"/>
      <c r="EG1143" s="24"/>
      <c r="EH1143" s="24"/>
      <c r="EI1143" s="24"/>
      <c r="EJ1143" s="24"/>
      <c r="EK1143" s="24"/>
      <c r="EL1143" s="24"/>
      <c r="EM1143" s="24"/>
      <c r="EN1143" s="24"/>
      <c r="EO1143" s="24"/>
      <c r="EP1143" s="24"/>
      <c r="EQ1143" s="24"/>
      <c r="ER1143" s="24"/>
      <c r="ES1143" s="24"/>
      <c r="ET1143" s="24"/>
      <c r="EU1143" s="24"/>
      <c r="EV1143" s="24"/>
      <c r="EW1143" s="24"/>
      <c r="EX1143" s="24"/>
      <c r="EY1143" s="24"/>
      <c r="EZ1143" s="24"/>
      <c r="FA1143" s="24"/>
      <c r="FB1143" s="24"/>
      <c r="FC1143" s="24"/>
      <c r="FD1143" s="24"/>
      <c r="FE1143" s="24"/>
      <c r="FF1143" s="24"/>
      <c r="FG1143" s="24"/>
      <c r="FH1143" s="24"/>
      <c r="FI1143" s="24"/>
      <c r="FJ1143" s="24"/>
      <c r="FK1143" s="24"/>
      <c r="FL1143" s="24"/>
      <c r="FM1143" s="24"/>
      <c r="FN1143" s="24"/>
      <c r="FO1143" s="24"/>
      <c r="FP1143" s="24"/>
      <c r="FQ1143" s="24"/>
      <c r="FR1143" s="24"/>
      <c r="FS1143" s="24"/>
      <c r="FT1143" s="24"/>
      <c r="FU1143" s="24"/>
      <c r="FV1143" s="24"/>
      <c r="FW1143" s="24"/>
      <c r="FX1143" s="24"/>
      <c r="FY1143" s="24"/>
      <c r="FZ1143" s="24"/>
      <c r="GA1143" s="24"/>
      <c r="GB1143" s="24"/>
      <c r="GC1143" s="24"/>
      <c r="GD1143" s="24"/>
      <c r="GE1143" s="24"/>
      <c r="GF1143" s="24"/>
      <c r="GG1143" s="24"/>
      <c r="GH1143" s="24"/>
      <c r="GI1143" s="24"/>
      <c r="GJ1143" s="24"/>
      <c r="GK1143" s="24"/>
      <c r="GL1143" s="24"/>
      <c r="GM1143" s="24"/>
      <c r="GN1143" s="24"/>
      <c r="GO1143" s="24"/>
      <c r="GP1143" s="24"/>
      <c r="GQ1143" s="24"/>
      <c r="GR1143" s="24"/>
      <c r="GS1143" s="24"/>
      <c r="GT1143" s="24"/>
      <c r="GU1143" s="24"/>
      <c r="GV1143" s="24"/>
      <c r="GW1143" s="24"/>
      <c r="GX1143" s="24"/>
      <c r="GY1143" s="24"/>
      <c r="GZ1143" s="24"/>
      <c r="HA1143" s="24"/>
      <c r="HB1143" s="24"/>
      <c r="HC1143" s="24"/>
      <c r="HD1143" s="24"/>
      <c r="HE1143" s="24"/>
      <c r="HF1143" s="24"/>
      <c r="HG1143" s="24"/>
      <c r="HH1143" s="24"/>
      <c r="HI1143" s="24"/>
      <c r="HJ1143" s="24"/>
      <c r="HK1143" s="24"/>
      <c r="HL1143" s="24"/>
      <c r="HM1143" s="24"/>
      <c r="HN1143" s="24"/>
      <c r="HO1143" s="24"/>
      <c r="HP1143" s="24"/>
      <c r="HQ1143" s="24"/>
      <c r="HR1143" s="24"/>
      <c r="HS1143" s="24"/>
      <c r="HT1143" s="24"/>
      <c r="HU1143" s="24"/>
      <c r="HV1143" s="24"/>
      <c r="HW1143" s="24"/>
      <c r="HX1143" s="24"/>
      <c r="HY1143" s="24"/>
      <c r="HZ1143" s="24"/>
      <c r="IA1143" s="24"/>
      <c r="IB1143" s="24"/>
      <c r="IC1143" s="24"/>
      <c r="ID1143" s="24"/>
    </row>
    <row r="1144" spans="13:238" x14ac:dyDescent="0.3">
      <c r="M1144" s="66"/>
      <c r="BF1144" s="23"/>
      <c r="BG1144" s="24"/>
      <c r="BH1144" s="24"/>
      <c r="BI1144" s="24"/>
      <c r="BJ1144" s="24"/>
      <c r="BK1144" s="24"/>
      <c r="BL1144" s="24"/>
      <c r="BM1144" s="24"/>
      <c r="BN1144" s="24"/>
      <c r="BO1144" s="24"/>
      <c r="BP1144" s="24"/>
      <c r="BQ1144" s="24"/>
      <c r="BR1144" s="24"/>
      <c r="BS1144" s="24"/>
      <c r="BT1144" s="24"/>
      <c r="BU1144" s="24"/>
      <c r="BV1144" s="24"/>
      <c r="BW1144" s="24"/>
      <c r="BX1144" s="24"/>
      <c r="BY1144" s="24"/>
      <c r="BZ1144" s="24"/>
      <c r="CA1144" s="24"/>
      <c r="CB1144" s="24"/>
      <c r="CC1144" s="24"/>
      <c r="CD1144" s="24"/>
      <c r="CE1144" s="24"/>
      <c r="CF1144" s="24"/>
      <c r="CG1144" s="24"/>
      <c r="CH1144" s="24"/>
      <c r="CI1144" s="24"/>
      <c r="CJ1144" s="24"/>
      <c r="CK1144" s="24"/>
      <c r="CL1144" s="24"/>
      <c r="CM1144" s="24"/>
      <c r="CN1144" s="24"/>
      <c r="CO1144" s="24"/>
      <c r="CP1144" s="24"/>
      <c r="CQ1144" s="24"/>
      <c r="CR1144" s="24"/>
      <c r="CS1144" s="24"/>
      <c r="CT1144" s="24"/>
      <c r="CU1144" s="24"/>
      <c r="CV1144" s="24"/>
      <c r="CW1144" s="24"/>
      <c r="CX1144" s="24"/>
      <c r="CY1144" s="24"/>
      <c r="CZ1144" s="24"/>
      <c r="DA1144" s="24"/>
      <c r="DB1144" s="24"/>
      <c r="DC1144" s="24"/>
      <c r="DD1144" s="24"/>
      <c r="DE1144" s="24"/>
      <c r="DF1144" s="24"/>
      <c r="DG1144" s="24"/>
      <c r="DH1144" s="24"/>
      <c r="DI1144" s="24"/>
      <c r="DJ1144" s="24"/>
      <c r="DK1144" s="24"/>
      <c r="DL1144" s="24"/>
      <c r="DM1144" s="24"/>
      <c r="DN1144" s="24"/>
      <c r="DO1144" s="24"/>
      <c r="DP1144" s="24"/>
      <c r="DQ1144" s="24"/>
      <c r="DR1144" s="24"/>
      <c r="DS1144" s="24"/>
      <c r="DT1144" s="24"/>
      <c r="DU1144" s="24"/>
      <c r="DV1144" s="24"/>
      <c r="DW1144" s="24"/>
      <c r="DX1144" s="24"/>
      <c r="DY1144" s="24"/>
      <c r="DZ1144" s="24"/>
      <c r="EA1144" s="24"/>
      <c r="EB1144" s="24"/>
      <c r="EC1144" s="24"/>
      <c r="ED1144" s="24"/>
      <c r="EE1144" s="24"/>
      <c r="EF1144" s="24"/>
      <c r="EG1144" s="24"/>
      <c r="EH1144" s="24"/>
      <c r="EI1144" s="24"/>
      <c r="EJ1144" s="24"/>
      <c r="EK1144" s="24"/>
      <c r="EL1144" s="24"/>
      <c r="EM1144" s="24"/>
      <c r="EN1144" s="24"/>
      <c r="EO1144" s="24"/>
      <c r="EP1144" s="24"/>
      <c r="EQ1144" s="24"/>
      <c r="ER1144" s="24"/>
      <c r="ES1144" s="24"/>
      <c r="ET1144" s="24"/>
      <c r="EU1144" s="24"/>
      <c r="EV1144" s="24"/>
      <c r="EW1144" s="24"/>
      <c r="EX1144" s="24"/>
      <c r="EY1144" s="24"/>
      <c r="EZ1144" s="24"/>
      <c r="FA1144" s="24"/>
      <c r="FB1144" s="24"/>
      <c r="FC1144" s="24"/>
      <c r="FD1144" s="24"/>
      <c r="FE1144" s="24"/>
      <c r="FF1144" s="24"/>
      <c r="FG1144" s="24"/>
      <c r="FH1144" s="24"/>
      <c r="FI1144" s="24"/>
      <c r="FJ1144" s="24"/>
      <c r="FK1144" s="24"/>
      <c r="FL1144" s="24"/>
      <c r="FM1144" s="24"/>
      <c r="FN1144" s="24"/>
      <c r="FO1144" s="24"/>
      <c r="FP1144" s="24"/>
      <c r="FQ1144" s="24"/>
      <c r="FR1144" s="24"/>
      <c r="FS1144" s="24"/>
      <c r="FT1144" s="24"/>
      <c r="FU1144" s="24"/>
      <c r="FV1144" s="24"/>
      <c r="FW1144" s="24"/>
      <c r="FX1144" s="24"/>
      <c r="FY1144" s="24"/>
      <c r="FZ1144" s="24"/>
      <c r="GA1144" s="24"/>
      <c r="GB1144" s="24"/>
      <c r="GC1144" s="24"/>
      <c r="GD1144" s="24"/>
      <c r="GE1144" s="24"/>
      <c r="GF1144" s="24"/>
      <c r="GG1144" s="24"/>
      <c r="GH1144" s="24"/>
      <c r="GI1144" s="24"/>
      <c r="GJ1144" s="24"/>
      <c r="GK1144" s="24"/>
      <c r="GL1144" s="24"/>
      <c r="GM1144" s="24"/>
      <c r="GN1144" s="24"/>
      <c r="GO1144" s="24"/>
      <c r="GP1144" s="24"/>
      <c r="GQ1144" s="24"/>
      <c r="GR1144" s="24"/>
      <c r="GS1144" s="24"/>
      <c r="GT1144" s="24"/>
      <c r="GU1144" s="24"/>
      <c r="GV1144" s="24"/>
      <c r="GW1144" s="24"/>
      <c r="GX1144" s="24"/>
      <c r="GY1144" s="24"/>
      <c r="GZ1144" s="24"/>
      <c r="HA1144" s="24"/>
      <c r="HB1144" s="24"/>
      <c r="HC1144" s="24"/>
      <c r="HD1144" s="24"/>
      <c r="HE1144" s="24"/>
      <c r="HF1144" s="24"/>
      <c r="HG1144" s="24"/>
      <c r="HH1144" s="24"/>
      <c r="HI1144" s="24"/>
      <c r="HJ1144" s="24"/>
      <c r="HK1144" s="24"/>
      <c r="HL1144" s="24"/>
      <c r="HM1144" s="24"/>
      <c r="HN1144" s="24"/>
      <c r="HO1144" s="24"/>
      <c r="HP1144" s="24"/>
      <c r="HQ1144" s="24"/>
      <c r="HR1144" s="24"/>
      <c r="HS1144" s="24"/>
      <c r="HT1144" s="24"/>
      <c r="HU1144" s="24"/>
      <c r="HV1144" s="24"/>
      <c r="HW1144" s="24"/>
      <c r="HX1144" s="24"/>
      <c r="HY1144" s="24"/>
      <c r="HZ1144" s="24"/>
      <c r="IA1144" s="24"/>
      <c r="IB1144" s="24"/>
      <c r="IC1144" s="24"/>
      <c r="ID1144" s="24"/>
    </row>
    <row r="1145" spans="13:238" x14ac:dyDescent="0.3">
      <c r="M1145" s="66"/>
      <c r="BF1145" s="23"/>
      <c r="BG1145" s="24"/>
      <c r="BH1145" s="24"/>
      <c r="BI1145" s="24"/>
      <c r="BJ1145" s="24"/>
      <c r="BK1145" s="24"/>
      <c r="BL1145" s="24"/>
      <c r="BM1145" s="24"/>
      <c r="BN1145" s="24"/>
      <c r="BO1145" s="24"/>
      <c r="BP1145" s="24"/>
      <c r="BQ1145" s="24"/>
      <c r="BR1145" s="24"/>
      <c r="BS1145" s="24"/>
      <c r="BT1145" s="24"/>
      <c r="BU1145" s="24"/>
      <c r="BV1145" s="24"/>
      <c r="BW1145" s="24"/>
      <c r="BX1145" s="24"/>
      <c r="BY1145" s="24"/>
      <c r="BZ1145" s="24"/>
      <c r="CA1145" s="24"/>
      <c r="CB1145" s="24"/>
      <c r="CC1145" s="24"/>
      <c r="CD1145" s="24"/>
      <c r="CE1145" s="24"/>
      <c r="CF1145" s="24"/>
      <c r="CG1145" s="24"/>
      <c r="CH1145" s="24"/>
      <c r="CI1145" s="24"/>
      <c r="CJ1145" s="24"/>
      <c r="CK1145" s="24"/>
      <c r="CL1145" s="24"/>
      <c r="CM1145" s="24"/>
      <c r="CN1145" s="24"/>
      <c r="CO1145" s="24"/>
      <c r="CP1145" s="24"/>
      <c r="CQ1145" s="24"/>
      <c r="CR1145" s="24"/>
      <c r="CS1145" s="24"/>
      <c r="CT1145" s="24"/>
      <c r="CU1145" s="24"/>
      <c r="CV1145" s="24"/>
      <c r="CW1145" s="24"/>
      <c r="CX1145" s="24"/>
      <c r="CY1145" s="24"/>
      <c r="CZ1145" s="24"/>
      <c r="DA1145" s="24"/>
      <c r="DB1145" s="24"/>
      <c r="DC1145" s="24"/>
      <c r="DD1145" s="24"/>
      <c r="DE1145" s="24"/>
      <c r="DF1145" s="24"/>
      <c r="DG1145" s="24"/>
      <c r="DH1145" s="24"/>
      <c r="DI1145" s="24"/>
      <c r="DJ1145" s="24"/>
      <c r="DK1145" s="24"/>
      <c r="DL1145" s="24"/>
      <c r="DM1145" s="24"/>
      <c r="DN1145" s="24"/>
      <c r="DO1145" s="24"/>
      <c r="DP1145" s="24"/>
      <c r="DQ1145" s="24"/>
      <c r="DR1145" s="24"/>
      <c r="DS1145" s="24"/>
      <c r="DT1145" s="24"/>
      <c r="DU1145" s="24"/>
      <c r="DV1145" s="24"/>
      <c r="DW1145" s="24"/>
      <c r="DX1145" s="24"/>
      <c r="DY1145" s="24"/>
      <c r="DZ1145" s="24"/>
      <c r="EA1145" s="24"/>
      <c r="EB1145" s="24"/>
      <c r="EC1145" s="24"/>
      <c r="ED1145" s="24"/>
      <c r="EE1145" s="24"/>
      <c r="EF1145" s="24"/>
      <c r="EG1145" s="24"/>
      <c r="EH1145" s="24"/>
      <c r="EI1145" s="24"/>
      <c r="EJ1145" s="24"/>
      <c r="EK1145" s="24"/>
      <c r="EL1145" s="24"/>
      <c r="EM1145" s="24"/>
      <c r="EN1145" s="24"/>
      <c r="EO1145" s="24"/>
      <c r="EP1145" s="24"/>
      <c r="EQ1145" s="24"/>
      <c r="ER1145" s="24"/>
      <c r="ES1145" s="24"/>
      <c r="ET1145" s="24"/>
      <c r="EU1145" s="24"/>
      <c r="EV1145" s="24"/>
      <c r="EW1145" s="24"/>
      <c r="EX1145" s="24"/>
      <c r="EY1145" s="24"/>
      <c r="EZ1145" s="24"/>
      <c r="FA1145" s="24"/>
      <c r="FB1145" s="24"/>
      <c r="FC1145" s="24"/>
      <c r="FD1145" s="24"/>
      <c r="FE1145" s="24"/>
      <c r="FF1145" s="24"/>
      <c r="FG1145" s="24"/>
      <c r="FH1145" s="24"/>
      <c r="FI1145" s="24"/>
      <c r="FJ1145" s="24"/>
      <c r="FK1145" s="24"/>
      <c r="FL1145" s="24"/>
      <c r="FM1145" s="24"/>
      <c r="FN1145" s="24"/>
      <c r="FO1145" s="24"/>
      <c r="FP1145" s="24"/>
      <c r="FQ1145" s="24"/>
      <c r="FR1145" s="24"/>
      <c r="FS1145" s="24"/>
      <c r="FT1145" s="24"/>
      <c r="FU1145" s="24"/>
      <c r="FV1145" s="24"/>
      <c r="FW1145" s="24"/>
      <c r="FX1145" s="24"/>
      <c r="FY1145" s="24"/>
      <c r="FZ1145" s="24"/>
      <c r="GA1145" s="24"/>
      <c r="GB1145" s="24"/>
      <c r="GC1145" s="24"/>
      <c r="GD1145" s="24"/>
      <c r="GE1145" s="24"/>
      <c r="GF1145" s="24"/>
      <c r="GG1145" s="24"/>
      <c r="GH1145" s="24"/>
      <c r="GI1145" s="24"/>
      <c r="GJ1145" s="24"/>
      <c r="GK1145" s="24"/>
      <c r="GL1145" s="24"/>
      <c r="GM1145" s="24"/>
      <c r="GN1145" s="24"/>
      <c r="GO1145" s="24"/>
      <c r="GP1145" s="24"/>
      <c r="GQ1145" s="24"/>
      <c r="GR1145" s="24"/>
      <c r="GS1145" s="24"/>
      <c r="GT1145" s="24"/>
      <c r="GU1145" s="24"/>
      <c r="GV1145" s="24"/>
      <c r="GW1145" s="24"/>
      <c r="GX1145" s="24"/>
      <c r="GY1145" s="24"/>
      <c r="GZ1145" s="24"/>
      <c r="HA1145" s="24"/>
      <c r="HB1145" s="24"/>
      <c r="HC1145" s="24"/>
      <c r="HD1145" s="24"/>
      <c r="HE1145" s="24"/>
      <c r="HF1145" s="24"/>
      <c r="HG1145" s="24"/>
      <c r="HH1145" s="24"/>
      <c r="HI1145" s="24"/>
      <c r="HJ1145" s="24"/>
      <c r="HK1145" s="24"/>
      <c r="HL1145" s="24"/>
      <c r="HM1145" s="24"/>
      <c r="HN1145" s="24"/>
      <c r="HO1145" s="24"/>
      <c r="HP1145" s="24"/>
      <c r="HQ1145" s="24"/>
      <c r="HR1145" s="24"/>
      <c r="HS1145" s="24"/>
      <c r="HT1145" s="24"/>
      <c r="HU1145" s="24"/>
      <c r="HV1145" s="24"/>
      <c r="HW1145" s="24"/>
      <c r="HX1145" s="24"/>
      <c r="HY1145" s="24"/>
      <c r="HZ1145" s="24"/>
      <c r="IA1145" s="24"/>
      <c r="IB1145" s="24"/>
      <c r="IC1145" s="24"/>
      <c r="ID1145" s="24"/>
    </row>
    <row r="1146" spans="13:238" x14ac:dyDescent="0.3">
      <c r="M1146" s="66"/>
      <c r="BF1146" s="23"/>
      <c r="BG1146" s="24"/>
      <c r="BH1146" s="24"/>
      <c r="BI1146" s="24"/>
      <c r="BJ1146" s="24"/>
      <c r="BK1146" s="24"/>
      <c r="BL1146" s="24"/>
      <c r="BM1146" s="24"/>
      <c r="BN1146" s="24"/>
      <c r="BO1146" s="24"/>
      <c r="BP1146" s="24"/>
      <c r="BQ1146" s="24"/>
      <c r="BR1146" s="24"/>
      <c r="BS1146" s="24"/>
      <c r="BT1146" s="24"/>
      <c r="BU1146" s="24"/>
      <c r="BV1146" s="24"/>
      <c r="BW1146" s="24"/>
      <c r="BX1146" s="24"/>
      <c r="BY1146" s="24"/>
      <c r="BZ1146" s="24"/>
      <c r="CA1146" s="24"/>
      <c r="CB1146" s="24"/>
      <c r="CC1146" s="24"/>
      <c r="CD1146" s="24"/>
      <c r="CE1146" s="24"/>
      <c r="CF1146" s="24"/>
      <c r="CG1146" s="24"/>
      <c r="CH1146" s="24"/>
      <c r="CI1146" s="24"/>
      <c r="CJ1146" s="24"/>
      <c r="CK1146" s="24"/>
      <c r="CL1146" s="24"/>
      <c r="CM1146" s="24"/>
      <c r="CN1146" s="24"/>
      <c r="CO1146" s="24"/>
      <c r="CP1146" s="24"/>
      <c r="CQ1146" s="24"/>
      <c r="CR1146" s="24"/>
      <c r="CS1146" s="24"/>
      <c r="CT1146" s="24"/>
      <c r="CU1146" s="24"/>
      <c r="CV1146" s="24"/>
      <c r="CW1146" s="24"/>
      <c r="CX1146" s="24"/>
      <c r="CY1146" s="24"/>
      <c r="CZ1146" s="24"/>
      <c r="DA1146" s="24"/>
      <c r="DB1146" s="24"/>
      <c r="DC1146" s="24"/>
      <c r="DD1146" s="24"/>
      <c r="DE1146" s="24"/>
      <c r="DF1146" s="24"/>
      <c r="DG1146" s="24"/>
      <c r="DH1146" s="24"/>
      <c r="DI1146" s="24"/>
      <c r="DJ1146" s="24"/>
      <c r="DK1146" s="24"/>
      <c r="DL1146" s="24"/>
      <c r="DM1146" s="24"/>
      <c r="DN1146" s="24"/>
      <c r="DO1146" s="24"/>
      <c r="DP1146" s="24"/>
      <c r="DQ1146" s="24"/>
      <c r="DR1146" s="24"/>
      <c r="DS1146" s="24"/>
      <c r="DT1146" s="24"/>
      <c r="DU1146" s="24"/>
      <c r="DV1146" s="24"/>
      <c r="DW1146" s="24"/>
      <c r="DX1146" s="24"/>
      <c r="DY1146" s="24"/>
      <c r="DZ1146" s="24"/>
      <c r="EA1146" s="24"/>
      <c r="EB1146" s="24"/>
      <c r="EC1146" s="24"/>
      <c r="ED1146" s="24"/>
      <c r="EE1146" s="24"/>
      <c r="EF1146" s="24"/>
      <c r="EG1146" s="24"/>
      <c r="EH1146" s="24"/>
      <c r="EI1146" s="24"/>
      <c r="EJ1146" s="24"/>
      <c r="EK1146" s="24"/>
      <c r="EL1146" s="24"/>
      <c r="EM1146" s="24"/>
      <c r="EN1146" s="24"/>
      <c r="EO1146" s="24"/>
      <c r="EP1146" s="24"/>
      <c r="EQ1146" s="24"/>
      <c r="ER1146" s="24"/>
      <c r="ES1146" s="24"/>
      <c r="ET1146" s="24"/>
      <c r="EU1146" s="24"/>
      <c r="EV1146" s="24"/>
      <c r="EW1146" s="24"/>
      <c r="EX1146" s="24"/>
      <c r="EY1146" s="24"/>
      <c r="EZ1146" s="24"/>
      <c r="FA1146" s="24"/>
      <c r="FB1146" s="24"/>
      <c r="FC1146" s="24"/>
      <c r="FD1146" s="24"/>
      <c r="FE1146" s="24"/>
      <c r="FF1146" s="24"/>
      <c r="FG1146" s="24"/>
      <c r="FH1146" s="24"/>
      <c r="FI1146" s="24"/>
      <c r="FJ1146" s="24"/>
      <c r="FK1146" s="24"/>
      <c r="FL1146" s="24"/>
      <c r="FM1146" s="24"/>
      <c r="FN1146" s="24"/>
      <c r="FO1146" s="24"/>
      <c r="FP1146" s="24"/>
      <c r="FQ1146" s="24"/>
      <c r="FR1146" s="24"/>
      <c r="FS1146" s="24"/>
      <c r="FT1146" s="24"/>
      <c r="FU1146" s="24"/>
      <c r="FV1146" s="24"/>
      <c r="FW1146" s="24"/>
      <c r="FX1146" s="24"/>
      <c r="FY1146" s="24"/>
      <c r="FZ1146" s="24"/>
      <c r="GA1146" s="24"/>
      <c r="GB1146" s="24"/>
      <c r="GC1146" s="24"/>
      <c r="GD1146" s="24"/>
      <c r="GE1146" s="24"/>
      <c r="GF1146" s="24"/>
      <c r="GG1146" s="24"/>
      <c r="GH1146" s="24"/>
      <c r="GI1146" s="24"/>
      <c r="GJ1146" s="24"/>
      <c r="GK1146" s="24"/>
      <c r="GL1146" s="24"/>
      <c r="GM1146" s="24"/>
      <c r="GN1146" s="24"/>
      <c r="GO1146" s="24"/>
      <c r="GP1146" s="24"/>
      <c r="GQ1146" s="24"/>
      <c r="GR1146" s="24"/>
      <c r="GS1146" s="24"/>
      <c r="GT1146" s="24"/>
      <c r="GU1146" s="24"/>
      <c r="GV1146" s="24"/>
      <c r="GW1146" s="24"/>
      <c r="GX1146" s="24"/>
      <c r="GY1146" s="24"/>
      <c r="GZ1146" s="24"/>
      <c r="HA1146" s="24"/>
      <c r="HB1146" s="24"/>
      <c r="HC1146" s="24"/>
      <c r="HD1146" s="24"/>
      <c r="HE1146" s="24"/>
      <c r="HF1146" s="24"/>
      <c r="HG1146" s="24"/>
      <c r="HH1146" s="24"/>
      <c r="HI1146" s="24"/>
      <c r="HJ1146" s="24"/>
      <c r="HK1146" s="24"/>
      <c r="HL1146" s="24"/>
      <c r="HM1146" s="24"/>
      <c r="HN1146" s="24"/>
      <c r="HO1146" s="24"/>
      <c r="HP1146" s="24"/>
      <c r="HQ1146" s="24"/>
      <c r="HR1146" s="24"/>
      <c r="HS1146" s="24"/>
      <c r="HT1146" s="24"/>
      <c r="HU1146" s="24"/>
      <c r="HV1146" s="24"/>
      <c r="HW1146" s="24"/>
      <c r="HX1146" s="24"/>
      <c r="HY1146" s="24"/>
      <c r="HZ1146" s="24"/>
      <c r="IA1146" s="24"/>
      <c r="IB1146" s="24"/>
      <c r="IC1146" s="24"/>
      <c r="ID1146" s="24"/>
    </row>
    <row r="1147" spans="13:238" x14ac:dyDescent="0.3">
      <c r="M1147" s="66"/>
      <c r="BF1147" s="23"/>
      <c r="BG1147" s="24"/>
      <c r="BH1147" s="24"/>
      <c r="BI1147" s="24"/>
      <c r="BJ1147" s="24"/>
      <c r="BK1147" s="24"/>
      <c r="BL1147" s="24"/>
      <c r="BM1147" s="24"/>
      <c r="BN1147" s="24"/>
      <c r="BO1147" s="24"/>
      <c r="BP1147" s="24"/>
      <c r="BQ1147" s="24"/>
      <c r="BR1147" s="24"/>
      <c r="BS1147" s="24"/>
      <c r="BT1147" s="24"/>
      <c r="BU1147" s="24"/>
      <c r="BV1147" s="24"/>
      <c r="BW1147" s="24"/>
      <c r="BX1147" s="24"/>
      <c r="BY1147" s="24"/>
      <c r="BZ1147" s="24"/>
      <c r="CA1147" s="24"/>
      <c r="CB1147" s="24"/>
      <c r="CC1147" s="24"/>
      <c r="CD1147" s="24"/>
      <c r="CE1147" s="24"/>
      <c r="CF1147" s="24"/>
      <c r="CG1147" s="24"/>
      <c r="CH1147" s="24"/>
      <c r="CI1147" s="24"/>
      <c r="CJ1147" s="24"/>
      <c r="CK1147" s="24"/>
      <c r="CL1147" s="24"/>
      <c r="CM1147" s="24"/>
      <c r="CN1147" s="24"/>
      <c r="CO1147" s="24"/>
      <c r="CP1147" s="24"/>
      <c r="CQ1147" s="24"/>
      <c r="CR1147" s="24"/>
      <c r="CS1147" s="24"/>
      <c r="CT1147" s="24"/>
      <c r="CU1147" s="24"/>
      <c r="CV1147" s="24"/>
      <c r="CW1147" s="24"/>
      <c r="CX1147" s="24"/>
      <c r="CY1147" s="24"/>
      <c r="CZ1147" s="24"/>
      <c r="DA1147" s="24"/>
      <c r="DB1147" s="24"/>
      <c r="DC1147" s="24"/>
      <c r="DD1147" s="24"/>
      <c r="DE1147" s="24"/>
      <c r="DF1147" s="24"/>
      <c r="DG1147" s="24"/>
      <c r="DH1147" s="24"/>
      <c r="DI1147" s="24"/>
      <c r="DJ1147" s="24"/>
      <c r="DK1147" s="24"/>
      <c r="DL1147" s="24"/>
      <c r="DM1147" s="24"/>
      <c r="DN1147" s="24"/>
      <c r="DO1147" s="24"/>
      <c r="DP1147" s="24"/>
      <c r="DQ1147" s="24"/>
      <c r="DR1147" s="24"/>
      <c r="DS1147" s="24"/>
      <c r="DT1147" s="24"/>
      <c r="DU1147" s="24"/>
      <c r="DV1147" s="24"/>
      <c r="DW1147" s="24"/>
      <c r="DX1147" s="24"/>
      <c r="DY1147" s="24"/>
      <c r="DZ1147" s="24"/>
      <c r="EA1147" s="24"/>
      <c r="EB1147" s="24"/>
      <c r="EC1147" s="24"/>
      <c r="ED1147" s="24"/>
      <c r="EE1147" s="24"/>
      <c r="EF1147" s="24"/>
      <c r="EG1147" s="24"/>
      <c r="EH1147" s="24"/>
      <c r="EI1147" s="24"/>
      <c r="EJ1147" s="24"/>
      <c r="EK1147" s="24"/>
      <c r="EL1147" s="24"/>
      <c r="EM1147" s="24"/>
      <c r="EN1147" s="24"/>
      <c r="EO1147" s="24"/>
      <c r="EP1147" s="24"/>
      <c r="EQ1147" s="24"/>
      <c r="ER1147" s="24"/>
      <c r="ES1147" s="24"/>
      <c r="ET1147" s="24"/>
      <c r="EU1147" s="24"/>
      <c r="EV1147" s="24"/>
      <c r="EW1147" s="24"/>
      <c r="EX1147" s="24"/>
      <c r="EY1147" s="24"/>
      <c r="EZ1147" s="24"/>
      <c r="FA1147" s="24"/>
      <c r="FB1147" s="24"/>
      <c r="FC1147" s="24"/>
      <c r="FD1147" s="24"/>
      <c r="FE1147" s="24"/>
      <c r="FF1147" s="24"/>
      <c r="FG1147" s="24"/>
      <c r="FH1147" s="24"/>
      <c r="FI1147" s="24"/>
      <c r="FJ1147" s="24"/>
      <c r="FK1147" s="24"/>
      <c r="FL1147" s="24"/>
      <c r="FM1147" s="24"/>
      <c r="FN1147" s="24"/>
      <c r="FO1147" s="24"/>
      <c r="FP1147" s="24"/>
      <c r="FQ1147" s="24"/>
      <c r="FR1147" s="24"/>
      <c r="FS1147" s="24"/>
      <c r="FT1147" s="24"/>
      <c r="FU1147" s="24"/>
      <c r="FV1147" s="24"/>
      <c r="FW1147" s="24"/>
      <c r="FX1147" s="24"/>
      <c r="FY1147" s="24"/>
      <c r="FZ1147" s="24"/>
      <c r="GA1147" s="24"/>
      <c r="GB1147" s="24"/>
      <c r="GC1147" s="24"/>
      <c r="GD1147" s="24"/>
      <c r="GE1147" s="24"/>
      <c r="GF1147" s="24"/>
      <c r="GG1147" s="24"/>
      <c r="GH1147" s="24"/>
      <c r="GI1147" s="24"/>
      <c r="GJ1147" s="24"/>
      <c r="GK1147" s="24"/>
      <c r="GL1147" s="24"/>
      <c r="GM1147" s="24"/>
      <c r="GN1147" s="24"/>
      <c r="GO1147" s="24"/>
      <c r="GP1147" s="24"/>
      <c r="GQ1147" s="24"/>
      <c r="GR1147" s="24"/>
      <c r="GS1147" s="24"/>
      <c r="GT1147" s="24"/>
      <c r="GU1147" s="24"/>
      <c r="GV1147" s="24"/>
      <c r="GW1147" s="24"/>
      <c r="GX1147" s="24"/>
      <c r="GY1147" s="24"/>
      <c r="GZ1147" s="24"/>
      <c r="HA1147" s="24"/>
      <c r="HB1147" s="24"/>
      <c r="HC1147" s="24"/>
      <c r="HD1147" s="24"/>
      <c r="HE1147" s="24"/>
      <c r="HF1147" s="24"/>
      <c r="HG1147" s="24"/>
      <c r="HH1147" s="24"/>
      <c r="HI1147" s="24"/>
      <c r="HJ1147" s="24"/>
      <c r="HK1147" s="24"/>
      <c r="HL1147" s="24"/>
      <c r="HM1147" s="24"/>
      <c r="HN1147" s="24"/>
      <c r="HO1147" s="24"/>
      <c r="HP1147" s="24"/>
      <c r="HQ1147" s="24"/>
      <c r="HR1147" s="24"/>
      <c r="HS1147" s="24"/>
      <c r="HT1147" s="24"/>
      <c r="HU1147" s="24"/>
      <c r="HV1147" s="24"/>
      <c r="HW1147" s="24"/>
      <c r="HX1147" s="24"/>
      <c r="HY1147" s="24"/>
      <c r="HZ1147" s="24"/>
      <c r="IA1147" s="24"/>
      <c r="IB1147" s="24"/>
      <c r="IC1147" s="24"/>
      <c r="ID1147" s="24"/>
    </row>
    <row r="1148" spans="13:238" x14ac:dyDescent="0.3">
      <c r="M1148" s="66"/>
      <c r="BF1148" s="23"/>
      <c r="BG1148" s="24"/>
      <c r="BH1148" s="24"/>
      <c r="BI1148" s="24"/>
      <c r="BJ1148" s="24"/>
      <c r="BK1148" s="24"/>
      <c r="BL1148" s="24"/>
      <c r="BM1148" s="24"/>
      <c r="BN1148" s="24"/>
      <c r="BO1148" s="24"/>
      <c r="BP1148" s="24"/>
      <c r="BQ1148" s="24"/>
      <c r="BR1148" s="24"/>
      <c r="BS1148" s="24"/>
      <c r="BT1148" s="24"/>
      <c r="BU1148" s="24"/>
      <c r="BV1148" s="24"/>
      <c r="BW1148" s="24"/>
      <c r="BX1148" s="24"/>
      <c r="BY1148" s="24"/>
      <c r="BZ1148" s="24"/>
      <c r="CA1148" s="24"/>
      <c r="CB1148" s="24"/>
      <c r="CC1148" s="24"/>
      <c r="CD1148" s="24"/>
      <c r="CE1148" s="24"/>
      <c r="CF1148" s="24"/>
      <c r="CG1148" s="24"/>
      <c r="CH1148" s="24"/>
      <c r="CI1148" s="24"/>
      <c r="CJ1148" s="24"/>
      <c r="CK1148" s="24"/>
      <c r="CL1148" s="24"/>
      <c r="CM1148" s="24"/>
      <c r="CN1148" s="24"/>
      <c r="CO1148" s="24"/>
      <c r="CP1148" s="24"/>
      <c r="CQ1148" s="24"/>
      <c r="CR1148" s="24"/>
      <c r="CS1148" s="24"/>
      <c r="CT1148" s="24"/>
      <c r="CU1148" s="24"/>
      <c r="CV1148" s="24"/>
      <c r="CW1148" s="24"/>
      <c r="CX1148" s="24"/>
      <c r="CY1148" s="24"/>
      <c r="CZ1148" s="24"/>
      <c r="DA1148" s="24"/>
      <c r="DB1148" s="24"/>
      <c r="DC1148" s="24"/>
      <c r="DD1148" s="24"/>
      <c r="DE1148" s="24"/>
      <c r="DF1148" s="24"/>
      <c r="DG1148" s="24"/>
      <c r="DH1148" s="24"/>
      <c r="DI1148" s="24"/>
      <c r="DJ1148" s="24"/>
      <c r="DK1148" s="24"/>
      <c r="DL1148" s="24"/>
      <c r="DM1148" s="24"/>
      <c r="DN1148" s="24"/>
      <c r="DO1148" s="24"/>
      <c r="DP1148" s="24"/>
      <c r="DQ1148" s="24"/>
      <c r="DR1148" s="24"/>
      <c r="DS1148" s="24"/>
      <c r="DT1148" s="24"/>
      <c r="DU1148" s="24"/>
      <c r="DV1148" s="24"/>
      <c r="DW1148" s="24"/>
      <c r="DX1148" s="24"/>
      <c r="DY1148" s="24"/>
      <c r="DZ1148" s="24"/>
      <c r="EA1148" s="24"/>
      <c r="EB1148" s="24"/>
      <c r="EC1148" s="24"/>
      <c r="ED1148" s="24"/>
      <c r="EE1148" s="24"/>
      <c r="EF1148" s="24"/>
      <c r="EG1148" s="24"/>
      <c r="EH1148" s="24"/>
      <c r="EI1148" s="24"/>
      <c r="EJ1148" s="24"/>
      <c r="EK1148" s="24"/>
      <c r="EL1148" s="24"/>
      <c r="EM1148" s="24"/>
      <c r="EN1148" s="24"/>
      <c r="EO1148" s="24"/>
      <c r="EP1148" s="24"/>
      <c r="EQ1148" s="24"/>
      <c r="ER1148" s="24"/>
      <c r="ES1148" s="24"/>
      <c r="ET1148" s="24"/>
      <c r="EU1148" s="24"/>
      <c r="EV1148" s="24"/>
      <c r="EW1148" s="24"/>
      <c r="EX1148" s="24"/>
      <c r="EY1148" s="24"/>
      <c r="EZ1148" s="24"/>
      <c r="FA1148" s="24"/>
      <c r="FB1148" s="24"/>
      <c r="FC1148" s="24"/>
      <c r="FD1148" s="24"/>
      <c r="FE1148" s="24"/>
      <c r="FF1148" s="24"/>
      <c r="FG1148" s="24"/>
      <c r="FH1148" s="24"/>
      <c r="FI1148" s="24"/>
      <c r="FJ1148" s="24"/>
      <c r="FK1148" s="24"/>
      <c r="FL1148" s="24"/>
      <c r="FM1148" s="24"/>
      <c r="FN1148" s="24"/>
      <c r="FO1148" s="24"/>
      <c r="FP1148" s="24"/>
      <c r="FQ1148" s="24"/>
      <c r="FR1148" s="24"/>
      <c r="FS1148" s="24"/>
      <c r="FT1148" s="24"/>
      <c r="FU1148" s="24"/>
      <c r="FV1148" s="24"/>
      <c r="FW1148" s="24"/>
      <c r="FX1148" s="24"/>
      <c r="FY1148" s="24"/>
      <c r="FZ1148" s="24"/>
      <c r="GA1148" s="24"/>
      <c r="GB1148" s="24"/>
      <c r="GC1148" s="24"/>
      <c r="GD1148" s="24"/>
      <c r="GE1148" s="24"/>
      <c r="GF1148" s="24"/>
      <c r="GG1148" s="24"/>
      <c r="GH1148" s="24"/>
      <c r="GI1148" s="24"/>
      <c r="GJ1148" s="24"/>
      <c r="GK1148" s="24"/>
      <c r="GL1148" s="24"/>
      <c r="GM1148" s="24"/>
      <c r="GN1148" s="24"/>
      <c r="GO1148" s="24"/>
      <c r="GP1148" s="24"/>
      <c r="GQ1148" s="24"/>
      <c r="GR1148" s="24"/>
      <c r="GS1148" s="24"/>
      <c r="GT1148" s="24"/>
      <c r="GU1148" s="24"/>
      <c r="GV1148" s="24"/>
      <c r="GW1148" s="24"/>
      <c r="GX1148" s="24"/>
      <c r="GY1148" s="24"/>
      <c r="GZ1148" s="24"/>
      <c r="HA1148" s="24"/>
      <c r="HB1148" s="24"/>
      <c r="HC1148" s="24"/>
      <c r="HD1148" s="24"/>
      <c r="HE1148" s="24"/>
      <c r="HF1148" s="24"/>
      <c r="HG1148" s="24"/>
      <c r="HH1148" s="24"/>
      <c r="HI1148" s="24"/>
      <c r="HJ1148" s="24"/>
      <c r="HK1148" s="24"/>
      <c r="HL1148" s="24"/>
      <c r="HM1148" s="24"/>
      <c r="HN1148" s="24"/>
      <c r="HO1148" s="24"/>
      <c r="HP1148" s="24"/>
      <c r="HQ1148" s="24"/>
      <c r="HR1148" s="24"/>
      <c r="HS1148" s="24"/>
      <c r="HT1148" s="24"/>
      <c r="HU1148" s="24"/>
      <c r="HV1148" s="24"/>
      <c r="HW1148" s="24"/>
      <c r="HX1148" s="24"/>
      <c r="HY1148" s="24"/>
      <c r="HZ1148" s="24"/>
      <c r="IA1148" s="24"/>
      <c r="IB1148" s="24"/>
      <c r="IC1148" s="24"/>
      <c r="ID1148" s="24"/>
    </row>
    <row r="1149" spans="13:238" x14ac:dyDescent="0.3">
      <c r="M1149" s="66"/>
      <c r="BF1149" s="23"/>
      <c r="BG1149" s="24"/>
      <c r="BH1149" s="24"/>
      <c r="BI1149" s="24"/>
      <c r="BJ1149" s="24"/>
      <c r="BK1149" s="24"/>
      <c r="BL1149" s="24"/>
      <c r="BM1149" s="24"/>
      <c r="BN1149" s="24"/>
      <c r="BO1149" s="24"/>
      <c r="BP1149" s="24"/>
      <c r="BQ1149" s="24"/>
      <c r="BR1149" s="24"/>
      <c r="BS1149" s="24"/>
      <c r="BT1149" s="24"/>
      <c r="BU1149" s="24"/>
      <c r="BV1149" s="24"/>
      <c r="BW1149" s="24"/>
      <c r="BX1149" s="24"/>
      <c r="BY1149" s="24"/>
      <c r="BZ1149" s="24"/>
      <c r="CA1149" s="24"/>
      <c r="CB1149" s="24"/>
      <c r="CC1149" s="24"/>
      <c r="CD1149" s="24"/>
      <c r="CE1149" s="24"/>
      <c r="CF1149" s="24"/>
      <c r="CG1149" s="24"/>
      <c r="CH1149" s="24"/>
      <c r="CI1149" s="24"/>
      <c r="CJ1149" s="24"/>
      <c r="CK1149" s="24"/>
      <c r="CL1149" s="24"/>
      <c r="CM1149" s="24"/>
      <c r="CN1149" s="24"/>
      <c r="CO1149" s="24"/>
      <c r="CP1149" s="24"/>
      <c r="CQ1149" s="24"/>
      <c r="CR1149" s="24"/>
      <c r="CS1149" s="24"/>
      <c r="CT1149" s="24"/>
      <c r="CU1149" s="24"/>
      <c r="CV1149" s="24"/>
      <c r="CW1149" s="24"/>
      <c r="CX1149" s="24"/>
      <c r="CY1149" s="24"/>
      <c r="CZ1149" s="24"/>
      <c r="DA1149" s="24"/>
      <c r="DB1149" s="24"/>
      <c r="DC1149" s="24"/>
      <c r="DD1149" s="24"/>
      <c r="DE1149" s="24"/>
      <c r="DF1149" s="24"/>
      <c r="DG1149" s="24"/>
      <c r="DH1149" s="24"/>
      <c r="DI1149" s="24"/>
      <c r="DJ1149" s="24"/>
      <c r="DK1149" s="24"/>
      <c r="DL1149" s="24"/>
      <c r="DM1149" s="24"/>
      <c r="DN1149" s="24"/>
      <c r="DO1149" s="24"/>
      <c r="DP1149" s="24"/>
      <c r="DQ1149" s="24"/>
      <c r="DR1149" s="24"/>
      <c r="DS1149" s="24"/>
      <c r="DT1149" s="24"/>
      <c r="DU1149" s="24"/>
      <c r="DV1149" s="24"/>
      <c r="DW1149" s="24"/>
      <c r="DX1149" s="24"/>
      <c r="DY1149" s="24"/>
      <c r="DZ1149" s="24"/>
      <c r="EA1149" s="24"/>
      <c r="EB1149" s="24"/>
      <c r="EC1149" s="24"/>
      <c r="ED1149" s="24"/>
      <c r="EE1149" s="24"/>
      <c r="EF1149" s="24"/>
      <c r="EG1149" s="24"/>
      <c r="EH1149" s="24"/>
      <c r="EI1149" s="24"/>
      <c r="EJ1149" s="24"/>
      <c r="EK1149" s="24"/>
      <c r="EL1149" s="24"/>
      <c r="EM1149" s="24"/>
      <c r="EN1149" s="24"/>
      <c r="EO1149" s="24"/>
      <c r="EP1149" s="24"/>
      <c r="EQ1149" s="24"/>
      <c r="ER1149" s="24"/>
      <c r="ES1149" s="24"/>
      <c r="ET1149" s="24"/>
      <c r="EU1149" s="24"/>
      <c r="EV1149" s="24"/>
      <c r="EW1149" s="24"/>
      <c r="EX1149" s="24"/>
      <c r="EY1149" s="24"/>
      <c r="EZ1149" s="24"/>
      <c r="FA1149" s="24"/>
      <c r="FB1149" s="24"/>
      <c r="FC1149" s="24"/>
      <c r="FD1149" s="24"/>
      <c r="FE1149" s="24"/>
      <c r="FF1149" s="24"/>
      <c r="FG1149" s="24"/>
      <c r="FH1149" s="24"/>
      <c r="FI1149" s="24"/>
      <c r="FJ1149" s="24"/>
      <c r="FK1149" s="24"/>
      <c r="FL1149" s="24"/>
      <c r="FM1149" s="24"/>
      <c r="FN1149" s="24"/>
      <c r="FO1149" s="24"/>
      <c r="FP1149" s="24"/>
      <c r="FQ1149" s="24"/>
      <c r="FR1149" s="24"/>
      <c r="FS1149" s="24"/>
      <c r="FT1149" s="24"/>
      <c r="FU1149" s="24"/>
      <c r="FV1149" s="24"/>
      <c r="FW1149" s="24"/>
      <c r="FX1149" s="24"/>
      <c r="FY1149" s="24"/>
      <c r="FZ1149" s="24"/>
      <c r="GA1149" s="24"/>
      <c r="GB1149" s="24"/>
      <c r="GC1149" s="24"/>
      <c r="GD1149" s="24"/>
      <c r="GE1149" s="24"/>
      <c r="GF1149" s="24"/>
      <c r="GG1149" s="24"/>
      <c r="GH1149" s="24"/>
      <c r="GI1149" s="24"/>
      <c r="GJ1149" s="24"/>
      <c r="GK1149" s="24"/>
      <c r="GL1149" s="24"/>
      <c r="GM1149" s="24"/>
      <c r="GN1149" s="24"/>
      <c r="GO1149" s="24"/>
      <c r="GP1149" s="24"/>
      <c r="GQ1149" s="24"/>
      <c r="GR1149" s="24"/>
      <c r="GS1149" s="24"/>
      <c r="GT1149" s="24"/>
      <c r="GU1149" s="24"/>
      <c r="GV1149" s="24"/>
      <c r="GW1149" s="24"/>
      <c r="GX1149" s="24"/>
      <c r="GY1149" s="24"/>
      <c r="GZ1149" s="24"/>
      <c r="HA1149" s="24"/>
      <c r="HB1149" s="24"/>
      <c r="HC1149" s="24"/>
      <c r="HD1149" s="24"/>
      <c r="HE1149" s="24"/>
      <c r="HF1149" s="24"/>
      <c r="HG1149" s="24"/>
      <c r="HH1149" s="24"/>
      <c r="HI1149" s="24"/>
      <c r="HJ1149" s="24"/>
      <c r="HK1149" s="24"/>
      <c r="HL1149" s="24"/>
      <c r="HM1149" s="24"/>
      <c r="HN1149" s="24"/>
      <c r="HO1149" s="24"/>
      <c r="HP1149" s="24"/>
      <c r="HQ1149" s="24"/>
      <c r="HR1149" s="24"/>
      <c r="HS1149" s="24"/>
      <c r="HT1149" s="24"/>
      <c r="HU1149" s="24"/>
      <c r="HV1149" s="24"/>
      <c r="HW1149" s="24"/>
      <c r="HX1149" s="24"/>
      <c r="HY1149" s="24"/>
      <c r="HZ1149" s="24"/>
      <c r="IA1149" s="24"/>
      <c r="IB1149" s="24"/>
      <c r="IC1149" s="24"/>
      <c r="ID1149" s="24"/>
    </row>
    <row r="1150" spans="13:238" x14ac:dyDescent="0.3">
      <c r="M1150" s="66"/>
      <c r="BF1150" s="23"/>
      <c r="BG1150" s="24"/>
      <c r="BH1150" s="24"/>
      <c r="BI1150" s="24"/>
      <c r="BJ1150" s="24"/>
      <c r="BK1150" s="24"/>
      <c r="BL1150" s="24"/>
      <c r="BM1150" s="24"/>
      <c r="BN1150" s="24"/>
      <c r="BO1150" s="24"/>
      <c r="BP1150" s="24"/>
      <c r="BQ1150" s="24"/>
      <c r="BR1150" s="24"/>
      <c r="BS1150" s="24"/>
      <c r="BT1150" s="24"/>
      <c r="BU1150" s="24"/>
      <c r="BV1150" s="24"/>
      <c r="BW1150" s="24"/>
      <c r="BX1150" s="24"/>
      <c r="BY1150" s="24"/>
      <c r="BZ1150" s="24"/>
      <c r="CA1150" s="24"/>
      <c r="CB1150" s="24"/>
      <c r="CC1150" s="24"/>
      <c r="CD1150" s="24"/>
      <c r="CE1150" s="24"/>
      <c r="CF1150" s="24"/>
      <c r="CG1150" s="24"/>
      <c r="CH1150" s="24"/>
      <c r="CI1150" s="24"/>
      <c r="CJ1150" s="24"/>
      <c r="CK1150" s="24"/>
      <c r="CL1150" s="24"/>
      <c r="CM1150" s="24"/>
      <c r="CN1150" s="24"/>
      <c r="CO1150" s="24"/>
      <c r="CP1150" s="24"/>
      <c r="CQ1150" s="24"/>
      <c r="CR1150" s="24"/>
      <c r="CS1150" s="24"/>
      <c r="CT1150" s="24"/>
      <c r="CU1150" s="24"/>
      <c r="CV1150" s="24"/>
      <c r="CW1150" s="24"/>
      <c r="CX1150" s="24"/>
      <c r="CY1150" s="24"/>
      <c r="CZ1150" s="24"/>
      <c r="DA1150" s="24"/>
      <c r="DB1150" s="24"/>
      <c r="DC1150" s="24"/>
      <c r="DD1150" s="24"/>
      <c r="DE1150" s="24"/>
      <c r="DF1150" s="24"/>
      <c r="DG1150" s="24"/>
      <c r="DH1150" s="24"/>
      <c r="DI1150" s="24"/>
      <c r="DJ1150" s="24"/>
      <c r="DK1150" s="24"/>
      <c r="DL1150" s="24"/>
      <c r="DM1150" s="24"/>
      <c r="DN1150" s="24"/>
      <c r="DO1150" s="24"/>
      <c r="DP1150" s="24"/>
      <c r="DQ1150" s="24"/>
      <c r="DR1150" s="24"/>
      <c r="DS1150" s="24"/>
      <c r="DT1150" s="24"/>
      <c r="DU1150" s="24"/>
      <c r="DV1150" s="24"/>
      <c r="DW1150" s="24"/>
      <c r="DX1150" s="24"/>
      <c r="DY1150" s="24"/>
      <c r="DZ1150" s="24"/>
      <c r="EA1150" s="24"/>
      <c r="EB1150" s="24"/>
      <c r="EC1150" s="24"/>
      <c r="ED1150" s="24"/>
      <c r="EE1150" s="24"/>
      <c r="EF1150" s="24"/>
      <c r="EG1150" s="24"/>
      <c r="EH1150" s="24"/>
      <c r="EI1150" s="24"/>
      <c r="EJ1150" s="24"/>
      <c r="EK1150" s="24"/>
      <c r="EL1150" s="24"/>
      <c r="EM1150" s="24"/>
      <c r="EN1150" s="24"/>
      <c r="EO1150" s="24"/>
      <c r="EP1150" s="24"/>
      <c r="EQ1150" s="24"/>
      <c r="ER1150" s="24"/>
      <c r="ES1150" s="24"/>
      <c r="ET1150" s="24"/>
      <c r="EU1150" s="24"/>
      <c r="EV1150" s="24"/>
      <c r="EW1150" s="24"/>
      <c r="EX1150" s="24"/>
      <c r="EY1150" s="24"/>
      <c r="EZ1150" s="24"/>
      <c r="FA1150" s="24"/>
      <c r="FB1150" s="24"/>
      <c r="FC1150" s="24"/>
      <c r="FD1150" s="24"/>
      <c r="FE1150" s="24"/>
      <c r="FF1150" s="24"/>
      <c r="FG1150" s="24"/>
      <c r="FH1150" s="24"/>
      <c r="FI1150" s="24"/>
      <c r="FJ1150" s="24"/>
      <c r="FK1150" s="24"/>
      <c r="FL1150" s="24"/>
      <c r="FM1150" s="24"/>
      <c r="FN1150" s="24"/>
      <c r="FO1150" s="24"/>
      <c r="FP1150" s="24"/>
      <c r="FQ1150" s="24"/>
      <c r="FR1150" s="24"/>
      <c r="FS1150" s="24"/>
      <c r="FT1150" s="24"/>
      <c r="FU1150" s="24"/>
      <c r="FV1150" s="24"/>
      <c r="FW1150" s="24"/>
      <c r="FX1150" s="24"/>
      <c r="FY1150" s="24"/>
      <c r="FZ1150" s="24"/>
      <c r="GA1150" s="24"/>
      <c r="GB1150" s="24"/>
      <c r="GC1150" s="24"/>
      <c r="GD1150" s="24"/>
      <c r="GE1150" s="24"/>
      <c r="GF1150" s="24"/>
      <c r="GG1150" s="24"/>
      <c r="GH1150" s="24"/>
      <c r="GI1150" s="24"/>
      <c r="GJ1150" s="24"/>
      <c r="GK1150" s="24"/>
      <c r="GL1150" s="24"/>
      <c r="GM1150" s="24"/>
      <c r="GN1150" s="24"/>
      <c r="GO1150" s="24"/>
      <c r="GP1150" s="24"/>
      <c r="GQ1150" s="24"/>
      <c r="GR1150" s="24"/>
      <c r="GS1150" s="24"/>
      <c r="GT1150" s="24"/>
      <c r="GU1150" s="24"/>
      <c r="GV1150" s="24"/>
      <c r="GW1150" s="24"/>
      <c r="GX1150" s="24"/>
      <c r="GY1150" s="24"/>
      <c r="GZ1150" s="24"/>
      <c r="HA1150" s="24"/>
      <c r="HB1150" s="24"/>
      <c r="HC1150" s="24"/>
      <c r="HD1150" s="24"/>
      <c r="HE1150" s="24"/>
      <c r="HF1150" s="24"/>
      <c r="HG1150" s="24"/>
      <c r="HH1150" s="24"/>
      <c r="HI1150" s="24"/>
      <c r="HJ1150" s="24"/>
      <c r="HK1150" s="24"/>
      <c r="HL1150" s="24"/>
      <c r="HM1150" s="24"/>
      <c r="HN1150" s="24"/>
      <c r="HO1150" s="24"/>
      <c r="HP1150" s="24"/>
      <c r="HQ1150" s="24"/>
      <c r="HR1150" s="24"/>
      <c r="HS1150" s="24"/>
      <c r="HT1150" s="24"/>
      <c r="HU1150" s="24"/>
      <c r="HV1150" s="24"/>
      <c r="HW1150" s="24"/>
      <c r="HX1150" s="24"/>
      <c r="HY1150" s="24"/>
      <c r="HZ1150" s="24"/>
      <c r="IA1150" s="24"/>
      <c r="IB1150" s="24"/>
      <c r="IC1150" s="24"/>
      <c r="ID1150" s="24"/>
    </row>
    <row r="1151" spans="13:238" x14ac:dyDescent="0.3">
      <c r="M1151" s="66"/>
      <c r="BF1151" s="23"/>
      <c r="BG1151" s="24"/>
      <c r="BH1151" s="24"/>
      <c r="BI1151" s="24"/>
      <c r="BJ1151" s="24"/>
      <c r="BK1151" s="24"/>
      <c r="BL1151" s="24"/>
      <c r="BM1151" s="24"/>
      <c r="BN1151" s="24"/>
      <c r="BO1151" s="24"/>
      <c r="BP1151" s="24"/>
      <c r="BQ1151" s="24"/>
      <c r="BR1151" s="24"/>
      <c r="BS1151" s="24"/>
      <c r="BT1151" s="24"/>
      <c r="BU1151" s="24"/>
      <c r="BV1151" s="24"/>
      <c r="BW1151" s="24"/>
      <c r="BX1151" s="24"/>
      <c r="BY1151" s="24"/>
      <c r="BZ1151" s="24"/>
      <c r="CA1151" s="24"/>
      <c r="CB1151" s="24"/>
      <c r="CC1151" s="24"/>
      <c r="CD1151" s="24"/>
      <c r="CE1151" s="24"/>
      <c r="CF1151" s="24"/>
      <c r="CG1151" s="24"/>
      <c r="CH1151" s="24"/>
      <c r="CI1151" s="24"/>
      <c r="CJ1151" s="24"/>
      <c r="CK1151" s="24"/>
      <c r="CL1151" s="24"/>
      <c r="CM1151" s="24"/>
      <c r="CN1151" s="24"/>
      <c r="CO1151" s="24"/>
      <c r="CP1151" s="24"/>
      <c r="CQ1151" s="24"/>
      <c r="CR1151" s="24"/>
      <c r="CS1151" s="24"/>
      <c r="CT1151" s="24"/>
      <c r="CU1151" s="24"/>
      <c r="CV1151" s="24"/>
      <c r="CW1151" s="24"/>
      <c r="CX1151" s="24"/>
      <c r="CY1151" s="24"/>
      <c r="CZ1151" s="24"/>
      <c r="DA1151" s="24"/>
      <c r="DB1151" s="24"/>
      <c r="DC1151" s="24"/>
      <c r="DD1151" s="24"/>
      <c r="DE1151" s="24"/>
      <c r="DF1151" s="24"/>
      <c r="DG1151" s="24"/>
      <c r="DH1151" s="24"/>
      <c r="DI1151" s="24"/>
      <c r="DJ1151" s="24"/>
      <c r="DK1151" s="24"/>
      <c r="DL1151" s="24"/>
      <c r="DM1151" s="24"/>
      <c r="DN1151" s="24"/>
      <c r="DO1151" s="24"/>
      <c r="DP1151" s="24"/>
      <c r="DQ1151" s="24"/>
      <c r="DR1151" s="24"/>
      <c r="DS1151" s="24"/>
      <c r="DT1151" s="24"/>
      <c r="DU1151" s="24"/>
      <c r="DV1151" s="24"/>
      <c r="DW1151" s="24"/>
      <c r="DX1151" s="24"/>
      <c r="DY1151" s="24"/>
      <c r="DZ1151" s="24"/>
      <c r="EA1151" s="24"/>
      <c r="EB1151" s="24"/>
      <c r="EC1151" s="24"/>
      <c r="ED1151" s="24"/>
      <c r="EE1151" s="24"/>
      <c r="EF1151" s="24"/>
      <c r="EG1151" s="24"/>
      <c r="EH1151" s="24"/>
      <c r="EI1151" s="24"/>
      <c r="EJ1151" s="24"/>
      <c r="EK1151" s="24"/>
      <c r="EL1151" s="24"/>
      <c r="EM1151" s="24"/>
      <c r="EN1151" s="24"/>
      <c r="EO1151" s="24"/>
      <c r="EP1151" s="24"/>
      <c r="EQ1151" s="24"/>
      <c r="ER1151" s="24"/>
      <c r="ES1151" s="24"/>
      <c r="ET1151" s="24"/>
      <c r="EU1151" s="24"/>
      <c r="EV1151" s="24"/>
      <c r="EW1151" s="24"/>
      <c r="EX1151" s="24"/>
      <c r="EY1151" s="24"/>
      <c r="EZ1151" s="24"/>
      <c r="FA1151" s="24"/>
      <c r="FB1151" s="24"/>
      <c r="FC1151" s="24"/>
      <c r="FD1151" s="24"/>
      <c r="FE1151" s="24"/>
      <c r="FF1151" s="24"/>
      <c r="FG1151" s="24"/>
      <c r="FH1151" s="24"/>
      <c r="FI1151" s="24"/>
      <c r="FJ1151" s="24"/>
      <c r="FK1151" s="24"/>
      <c r="FL1151" s="24"/>
      <c r="FM1151" s="24"/>
      <c r="FN1151" s="24"/>
      <c r="FO1151" s="24"/>
      <c r="FP1151" s="24"/>
      <c r="FQ1151" s="24"/>
      <c r="FR1151" s="24"/>
      <c r="FS1151" s="24"/>
      <c r="FT1151" s="24"/>
      <c r="FU1151" s="24"/>
      <c r="FV1151" s="24"/>
      <c r="FW1151" s="24"/>
      <c r="FX1151" s="24"/>
      <c r="FY1151" s="24"/>
      <c r="FZ1151" s="24"/>
      <c r="GA1151" s="24"/>
      <c r="GB1151" s="24"/>
      <c r="GC1151" s="24"/>
      <c r="GD1151" s="24"/>
      <c r="GE1151" s="24"/>
      <c r="GF1151" s="24"/>
      <c r="GG1151" s="24"/>
      <c r="GH1151" s="24"/>
      <c r="GI1151" s="24"/>
      <c r="GJ1151" s="24"/>
      <c r="GK1151" s="24"/>
      <c r="GL1151" s="24"/>
      <c r="GM1151" s="24"/>
      <c r="GN1151" s="24"/>
      <c r="GO1151" s="24"/>
      <c r="GP1151" s="24"/>
      <c r="GQ1151" s="24"/>
      <c r="GR1151" s="24"/>
      <c r="GS1151" s="24"/>
      <c r="GT1151" s="24"/>
      <c r="GU1151" s="24"/>
      <c r="GV1151" s="24"/>
      <c r="GW1151" s="24"/>
      <c r="GX1151" s="24"/>
      <c r="GY1151" s="24"/>
      <c r="GZ1151" s="24"/>
      <c r="HA1151" s="24"/>
      <c r="HB1151" s="24"/>
      <c r="HC1151" s="24"/>
      <c r="HD1151" s="24"/>
      <c r="HE1151" s="24"/>
      <c r="HF1151" s="24"/>
      <c r="HG1151" s="24"/>
      <c r="HH1151" s="24"/>
      <c r="HI1151" s="24"/>
      <c r="HJ1151" s="24"/>
      <c r="HK1151" s="24"/>
      <c r="HL1151" s="24"/>
      <c r="HM1151" s="24"/>
      <c r="HN1151" s="24"/>
      <c r="HO1151" s="24"/>
      <c r="HP1151" s="24"/>
      <c r="HQ1151" s="24"/>
      <c r="HR1151" s="24"/>
      <c r="HS1151" s="24"/>
      <c r="HT1151" s="24"/>
      <c r="HU1151" s="24"/>
      <c r="HV1151" s="24"/>
      <c r="HW1151" s="24"/>
      <c r="HX1151" s="24"/>
      <c r="HY1151" s="24"/>
      <c r="HZ1151" s="24"/>
      <c r="IA1151" s="24"/>
      <c r="IB1151" s="24"/>
      <c r="IC1151" s="24"/>
      <c r="ID1151" s="24"/>
    </row>
    <row r="1152" spans="13:238" x14ac:dyDescent="0.3">
      <c r="M1152" s="66"/>
      <c r="BF1152" s="23"/>
      <c r="BG1152" s="24"/>
      <c r="BH1152" s="24"/>
      <c r="BI1152" s="24"/>
      <c r="BJ1152" s="24"/>
      <c r="BK1152" s="24"/>
      <c r="BL1152" s="24"/>
      <c r="BM1152" s="24"/>
      <c r="BN1152" s="24"/>
      <c r="BO1152" s="24"/>
      <c r="BP1152" s="24"/>
      <c r="BQ1152" s="24"/>
      <c r="BR1152" s="24"/>
      <c r="BS1152" s="24"/>
      <c r="BT1152" s="24"/>
      <c r="BU1152" s="24"/>
      <c r="BV1152" s="24"/>
      <c r="BW1152" s="24"/>
      <c r="BX1152" s="24"/>
      <c r="BY1152" s="24"/>
      <c r="BZ1152" s="24"/>
      <c r="CA1152" s="24"/>
      <c r="CB1152" s="24"/>
      <c r="CC1152" s="24"/>
      <c r="CD1152" s="24"/>
      <c r="CE1152" s="24"/>
      <c r="CF1152" s="24"/>
      <c r="CG1152" s="24"/>
      <c r="CH1152" s="24"/>
      <c r="CI1152" s="24"/>
      <c r="CJ1152" s="24"/>
      <c r="CK1152" s="24"/>
      <c r="CL1152" s="24"/>
      <c r="CM1152" s="24"/>
      <c r="CN1152" s="24"/>
      <c r="CO1152" s="24"/>
      <c r="CP1152" s="24"/>
      <c r="CQ1152" s="24"/>
      <c r="CR1152" s="24"/>
      <c r="CS1152" s="24"/>
      <c r="CT1152" s="24"/>
      <c r="CU1152" s="24"/>
      <c r="CV1152" s="24"/>
      <c r="CW1152" s="24"/>
      <c r="CX1152" s="24"/>
      <c r="CY1152" s="24"/>
      <c r="CZ1152" s="24"/>
      <c r="DA1152" s="24"/>
      <c r="DB1152" s="24"/>
      <c r="DC1152" s="24"/>
      <c r="DD1152" s="24"/>
      <c r="DE1152" s="24"/>
      <c r="DF1152" s="24"/>
      <c r="DG1152" s="24"/>
      <c r="DH1152" s="24"/>
      <c r="DI1152" s="24"/>
      <c r="DJ1152" s="24"/>
      <c r="DK1152" s="24"/>
      <c r="DL1152" s="24"/>
      <c r="DM1152" s="24"/>
      <c r="DN1152" s="24"/>
      <c r="DO1152" s="24"/>
      <c r="DP1152" s="24"/>
      <c r="DQ1152" s="24"/>
      <c r="DR1152" s="24"/>
      <c r="DS1152" s="24"/>
      <c r="DT1152" s="24"/>
      <c r="DU1152" s="24"/>
      <c r="DV1152" s="24"/>
      <c r="DW1152" s="24"/>
      <c r="DX1152" s="24"/>
      <c r="DY1152" s="24"/>
      <c r="DZ1152" s="24"/>
      <c r="EA1152" s="24"/>
      <c r="EB1152" s="24"/>
      <c r="EC1152" s="24"/>
      <c r="ED1152" s="24"/>
      <c r="EE1152" s="24"/>
      <c r="EF1152" s="24"/>
      <c r="EG1152" s="24"/>
      <c r="EH1152" s="24"/>
      <c r="EI1152" s="24"/>
      <c r="EJ1152" s="24"/>
      <c r="EK1152" s="24"/>
      <c r="EL1152" s="24"/>
      <c r="EM1152" s="24"/>
      <c r="EN1152" s="24"/>
      <c r="EO1152" s="24"/>
      <c r="EP1152" s="24"/>
      <c r="EQ1152" s="24"/>
      <c r="ER1152" s="24"/>
      <c r="ES1152" s="24"/>
      <c r="ET1152" s="24"/>
      <c r="EU1152" s="24"/>
      <c r="EV1152" s="24"/>
      <c r="EW1152" s="24"/>
      <c r="EX1152" s="24"/>
      <c r="EY1152" s="24"/>
      <c r="EZ1152" s="24"/>
      <c r="FA1152" s="24"/>
      <c r="FB1152" s="24"/>
      <c r="FC1152" s="24"/>
      <c r="FD1152" s="24"/>
      <c r="FE1152" s="24"/>
      <c r="FF1152" s="24"/>
      <c r="FG1152" s="24"/>
      <c r="FH1152" s="24"/>
      <c r="FI1152" s="24"/>
      <c r="FJ1152" s="24"/>
      <c r="FK1152" s="24"/>
      <c r="FL1152" s="24"/>
      <c r="FM1152" s="24"/>
      <c r="FN1152" s="24"/>
      <c r="FO1152" s="24"/>
      <c r="FP1152" s="24"/>
      <c r="FQ1152" s="24"/>
      <c r="FR1152" s="24"/>
      <c r="FS1152" s="24"/>
      <c r="FT1152" s="24"/>
      <c r="FU1152" s="24"/>
      <c r="FV1152" s="24"/>
      <c r="FW1152" s="24"/>
      <c r="FX1152" s="24"/>
      <c r="FY1152" s="24"/>
      <c r="FZ1152" s="24"/>
      <c r="GA1152" s="24"/>
      <c r="GB1152" s="24"/>
      <c r="GC1152" s="24"/>
      <c r="GD1152" s="24"/>
      <c r="GE1152" s="24"/>
      <c r="GF1152" s="24"/>
      <c r="GG1152" s="24"/>
      <c r="GH1152" s="24"/>
      <c r="GI1152" s="24"/>
      <c r="GJ1152" s="24"/>
      <c r="GK1152" s="24"/>
      <c r="GL1152" s="24"/>
      <c r="GM1152" s="24"/>
      <c r="GN1152" s="24"/>
      <c r="GO1152" s="24"/>
      <c r="GP1152" s="24"/>
      <c r="GQ1152" s="24"/>
      <c r="GR1152" s="24"/>
      <c r="GS1152" s="24"/>
      <c r="GT1152" s="24"/>
      <c r="GU1152" s="24"/>
      <c r="GV1152" s="24"/>
      <c r="GW1152" s="24"/>
      <c r="GX1152" s="24"/>
      <c r="GY1152" s="24"/>
      <c r="GZ1152" s="24"/>
      <c r="HA1152" s="24"/>
      <c r="HB1152" s="24"/>
      <c r="HC1152" s="24"/>
      <c r="HD1152" s="24"/>
      <c r="HE1152" s="24"/>
      <c r="HF1152" s="24"/>
      <c r="HG1152" s="24"/>
      <c r="HH1152" s="24"/>
      <c r="HI1152" s="24"/>
      <c r="HJ1152" s="24"/>
      <c r="HK1152" s="24"/>
      <c r="HL1152" s="24"/>
      <c r="HM1152" s="24"/>
      <c r="HN1152" s="24"/>
      <c r="HO1152" s="24"/>
      <c r="HP1152" s="24"/>
      <c r="HQ1152" s="24"/>
      <c r="HR1152" s="24"/>
      <c r="HS1152" s="24"/>
      <c r="HT1152" s="24"/>
      <c r="HU1152" s="24"/>
      <c r="HV1152" s="24"/>
      <c r="HW1152" s="24"/>
      <c r="HX1152" s="24"/>
      <c r="HY1152" s="24"/>
      <c r="HZ1152" s="24"/>
      <c r="IA1152" s="24"/>
      <c r="IB1152" s="24"/>
      <c r="IC1152" s="24"/>
      <c r="ID1152" s="24"/>
    </row>
    <row r="1153" spans="13:238" x14ac:dyDescent="0.3">
      <c r="M1153" s="66"/>
      <c r="BF1153" s="23"/>
      <c r="BG1153" s="24"/>
      <c r="BH1153" s="24"/>
      <c r="BI1153" s="24"/>
      <c r="BJ1153" s="24"/>
      <c r="BK1153" s="24"/>
      <c r="BL1153" s="24"/>
      <c r="BM1153" s="24"/>
      <c r="BN1153" s="24"/>
      <c r="BO1153" s="24"/>
      <c r="BP1153" s="24"/>
      <c r="BQ1153" s="24"/>
      <c r="BR1153" s="24"/>
      <c r="BS1153" s="24"/>
      <c r="BT1153" s="24"/>
      <c r="BU1153" s="24"/>
      <c r="BV1153" s="24"/>
      <c r="BW1153" s="24"/>
      <c r="BX1153" s="24"/>
      <c r="BY1153" s="24"/>
      <c r="BZ1153" s="24"/>
      <c r="CA1153" s="24"/>
      <c r="CB1153" s="24"/>
      <c r="CC1153" s="24"/>
      <c r="CD1153" s="24"/>
      <c r="CE1153" s="24"/>
      <c r="CF1153" s="24"/>
      <c r="CG1153" s="24"/>
      <c r="CH1153" s="24"/>
      <c r="CI1153" s="24"/>
      <c r="CJ1153" s="24"/>
      <c r="CK1153" s="24"/>
      <c r="CL1153" s="24"/>
      <c r="CM1153" s="24"/>
      <c r="CN1153" s="24"/>
      <c r="CO1153" s="24"/>
      <c r="CP1153" s="24"/>
      <c r="CQ1153" s="24"/>
      <c r="CR1153" s="24"/>
      <c r="CS1153" s="24"/>
      <c r="CT1153" s="24"/>
      <c r="CU1153" s="24"/>
      <c r="CV1153" s="24"/>
      <c r="CW1153" s="24"/>
      <c r="CX1153" s="24"/>
      <c r="CY1153" s="24"/>
      <c r="CZ1153" s="24"/>
      <c r="DA1153" s="24"/>
      <c r="DB1153" s="24"/>
      <c r="DC1153" s="24"/>
      <c r="DD1153" s="24"/>
      <c r="DE1153" s="24"/>
      <c r="DF1153" s="24"/>
      <c r="DG1153" s="24"/>
      <c r="DH1153" s="24"/>
      <c r="DI1153" s="24"/>
      <c r="DJ1153" s="24"/>
      <c r="DK1153" s="24"/>
      <c r="DL1153" s="24"/>
      <c r="DM1153" s="24"/>
      <c r="DN1153" s="24"/>
      <c r="DO1153" s="24"/>
      <c r="DP1153" s="24"/>
      <c r="DQ1153" s="24"/>
      <c r="DR1153" s="24"/>
      <c r="DS1153" s="24"/>
      <c r="DT1153" s="24"/>
      <c r="DU1153" s="24"/>
      <c r="DV1153" s="24"/>
      <c r="DW1153" s="24"/>
      <c r="DX1153" s="24"/>
      <c r="DY1153" s="24"/>
      <c r="DZ1153" s="24"/>
      <c r="EA1153" s="24"/>
      <c r="EB1153" s="24"/>
      <c r="EC1153" s="24"/>
      <c r="ED1153" s="24"/>
      <c r="EE1153" s="24"/>
      <c r="EF1153" s="24"/>
      <c r="EG1153" s="24"/>
      <c r="EH1153" s="24"/>
      <c r="EI1153" s="24"/>
      <c r="EJ1153" s="24"/>
      <c r="EK1153" s="24"/>
      <c r="EL1153" s="24"/>
      <c r="EM1153" s="24"/>
      <c r="EN1153" s="24"/>
      <c r="EO1153" s="24"/>
      <c r="EP1153" s="24"/>
      <c r="EQ1153" s="24"/>
      <c r="ER1153" s="24"/>
      <c r="ES1153" s="24"/>
      <c r="ET1153" s="24"/>
      <c r="EU1153" s="24"/>
      <c r="EV1153" s="24"/>
      <c r="EW1153" s="24"/>
      <c r="EX1153" s="24"/>
      <c r="EY1153" s="24"/>
      <c r="EZ1153" s="24"/>
      <c r="FA1153" s="24"/>
      <c r="FB1153" s="24"/>
      <c r="FC1153" s="24"/>
      <c r="FD1153" s="24"/>
      <c r="FE1153" s="24"/>
      <c r="FF1153" s="24"/>
      <c r="FG1153" s="24"/>
      <c r="FH1153" s="24"/>
      <c r="FI1153" s="24"/>
      <c r="FJ1153" s="24"/>
      <c r="FK1153" s="24"/>
      <c r="FL1153" s="24"/>
      <c r="FM1153" s="24"/>
      <c r="FN1153" s="24"/>
      <c r="FO1153" s="24"/>
      <c r="FP1153" s="24"/>
      <c r="FQ1153" s="24"/>
      <c r="FR1153" s="24"/>
      <c r="FS1153" s="24"/>
      <c r="FT1153" s="24"/>
      <c r="FU1153" s="24"/>
      <c r="FV1153" s="24"/>
      <c r="FW1153" s="24"/>
      <c r="FX1153" s="24"/>
      <c r="FY1153" s="24"/>
      <c r="FZ1153" s="24"/>
      <c r="GA1153" s="24"/>
      <c r="GB1153" s="24"/>
      <c r="GC1153" s="24"/>
      <c r="GD1153" s="24"/>
      <c r="GE1153" s="24"/>
      <c r="GF1153" s="24"/>
      <c r="GG1153" s="24"/>
      <c r="GH1153" s="24"/>
      <c r="GI1153" s="24"/>
      <c r="GJ1153" s="24"/>
      <c r="GK1153" s="24"/>
      <c r="GL1153" s="24"/>
      <c r="GM1153" s="24"/>
      <c r="GN1153" s="24"/>
      <c r="GO1153" s="24"/>
      <c r="GP1153" s="24"/>
      <c r="GQ1153" s="24"/>
      <c r="GR1153" s="24"/>
      <c r="GS1153" s="24"/>
      <c r="GT1153" s="24"/>
      <c r="GU1153" s="24"/>
      <c r="GV1153" s="24"/>
      <c r="GW1153" s="24"/>
      <c r="GX1153" s="24"/>
      <c r="GY1153" s="24"/>
      <c r="GZ1153" s="24"/>
      <c r="HA1153" s="24"/>
      <c r="HB1153" s="24"/>
      <c r="HC1153" s="24"/>
      <c r="HD1153" s="24"/>
      <c r="HE1153" s="24"/>
      <c r="HF1153" s="24"/>
      <c r="HG1153" s="24"/>
      <c r="HH1153" s="24"/>
      <c r="HI1153" s="24"/>
      <c r="HJ1153" s="24"/>
      <c r="HK1153" s="24"/>
      <c r="HL1153" s="24"/>
      <c r="HM1153" s="24"/>
      <c r="HN1153" s="24"/>
      <c r="HO1153" s="24"/>
      <c r="HP1153" s="24"/>
      <c r="HQ1153" s="24"/>
      <c r="HR1153" s="24"/>
      <c r="HS1153" s="24"/>
      <c r="HT1153" s="24"/>
      <c r="HU1153" s="24"/>
      <c r="HV1153" s="24"/>
      <c r="HW1153" s="24"/>
      <c r="HX1153" s="24"/>
      <c r="HY1153" s="24"/>
      <c r="HZ1153" s="24"/>
      <c r="IA1153" s="24"/>
      <c r="IB1153" s="24"/>
      <c r="IC1153" s="24"/>
      <c r="ID1153" s="24"/>
    </row>
    <row r="1154" spans="13:238" x14ac:dyDescent="0.3">
      <c r="M1154" s="66"/>
      <c r="BF1154" s="23"/>
      <c r="BG1154" s="24"/>
      <c r="BH1154" s="24"/>
      <c r="BI1154" s="24"/>
      <c r="BJ1154" s="24"/>
      <c r="BK1154" s="24"/>
      <c r="BL1154" s="24"/>
      <c r="BM1154" s="24"/>
      <c r="BN1154" s="24"/>
      <c r="BO1154" s="24"/>
      <c r="BP1154" s="24"/>
      <c r="BQ1154" s="24"/>
      <c r="BR1154" s="24"/>
      <c r="BS1154" s="24"/>
      <c r="BT1154" s="24"/>
      <c r="BU1154" s="24"/>
      <c r="BV1154" s="24"/>
      <c r="BW1154" s="24"/>
      <c r="BX1154" s="24"/>
      <c r="BY1154" s="24"/>
      <c r="BZ1154" s="24"/>
      <c r="CA1154" s="24"/>
      <c r="CB1154" s="24"/>
      <c r="CC1154" s="24"/>
      <c r="CD1154" s="24"/>
      <c r="CE1154" s="24"/>
      <c r="CF1154" s="24"/>
      <c r="CG1154" s="24"/>
      <c r="CH1154" s="24"/>
      <c r="CI1154" s="24"/>
      <c r="CJ1154" s="24"/>
      <c r="CK1154" s="24"/>
      <c r="CL1154" s="24"/>
      <c r="CM1154" s="24"/>
      <c r="CN1154" s="24"/>
      <c r="CO1154" s="24"/>
      <c r="CP1154" s="24"/>
      <c r="CQ1154" s="24"/>
      <c r="CR1154" s="24"/>
      <c r="CS1154" s="24"/>
      <c r="CT1154" s="24"/>
      <c r="CU1154" s="24"/>
      <c r="CV1154" s="24"/>
      <c r="CW1154" s="24"/>
      <c r="CX1154" s="24"/>
      <c r="CY1154" s="24"/>
      <c r="CZ1154" s="24"/>
      <c r="DA1154" s="24"/>
      <c r="DB1154" s="24"/>
      <c r="DC1154" s="24"/>
      <c r="DD1154" s="24"/>
      <c r="DE1154" s="24"/>
      <c r="DF1154" s="24"/>
      <c r="DG1154" s="24"/>
      <c r="DH1154" s="24"/>
      <c r="DI1154" s="24"/>
      <c r="DJ1154" s="24"/>
      <c r="DK1154" s="24"/>
      <c r="DL1154" s="24"/>
      <c r="DM1154" s="24"/>
      <c r="DN1154" s="24"/>
      <c r="DO1154" s="24"/>
      <c r="DP1154" s="24"/>
      <c r="DQ1154" s="24"/>
      <c r="DR1154" s="24"/>
      <c r="DS1154" s="24"/>
      <c r="DT1154" s="24"/>
      <c r="DU1154" s="24"/>
      <c r="DV1154" s="24"/>
      <c r="DW1154" s="24"/>
      <c r="DX1154" s="24"/>
      <c r="DY1154" s="24"/>
      <c r="DZ1154" s="24"/>
      <c r="EA1154" s="24"/>
      <c r="EB1154" s="24"/>
      <c r="EC1154" s="24"/>
      <c r="ED1154" s="24"/>
      <c r="EE1154" s="24"/>
      <c r="EF1154" s="24"/>
      <c r="EG1154" s="24"/>
      <c r="EH1154" s="24"/>
      <c r="EI1154" s="24"/>
      <c r="EJ1154" s="24"/>
      <c r="EK1154" s="24"/>
      <c r="EL1154" s="24"/>
      <c r="EM1154" s="24"/>
      <c r="EN1154" s="24"/>
      <c r="EO1154" s="24"/>
      <c r="EP1154" s="24"/>
      <c r="EQ1154" s="24"/>
      <c r="ER1154" s="24"/>
      <c r="ES1154" s="24"/>
      <c r="ET1154" s="24"/>
      <c r="EU1154" s="24"/>
      <c r="EV1154" s="24"/>
      <c r="EW1154" s="24"/>
      <c r="EX1154" s="24"/>
      <c r="EY1154" s="24"/>
      <c r="EZ1154" s="24"/>
      <c r="FA1154" s="24"/>
      <c r="FB1154" s="24"/>
      <c r="FC1154" s="24"/>
      <c r="FD1154" s="24"/>
      <c r="FE1154" s="24"/>
      <c r="FF1154" s="24"/>
      <c r="FG1154" s="24"/>
      <c r="FH1154" s="24"/>
      <c r="FI1154" s="24"/>
      <c r="FJ1154" s="24"/>
      <c r="FK1154" s="24"/>
      <c r="FL1154" s="24"/>
      <c r="FM1154" s="24"/>
      <c r="FN1154" s="24"/>
      <c r="FO1154" s="24"/>
      <c r="FP1154" s="24"/>
      <c r="FQ1154" s="24"/>
      <c r="FR1154" s="24"/>
      <c r="FS1154" s="24"/>
      <c r="FT1154" s="24"/>
      <c r="FU1154" s="24"/>
      <c r="FV1154" s="24"/>
      <c r="FW1154" s="24"/>
      <c r="FX1154" s="24"/>
      <c r="FY1154" s="24"/>
      <c r="FZ1154" s="24"/>
      <c r="GA1154" s="24"/>
      <c r="GB1154" s="24"/>
      <c r="GC1154" s="24"/>
      <c r="GD1154" s="24"/>
      <c r="GE1154" s="24"/>
      <c r="GF1154" s="24"/>
      <c r="GG1154" s="24"/>
      <c r="GH1154" s="24"/>
      <c r="GI1154" s="24"/>
      <c r="GJ1154" s="24"/>
      <c r="GK1154" s="24"/>
      <c r="GL1154" s="24"/>
      <c r="GM1154" s="24"/>
      <c r="GN1154" s="24"/>
      <c r="GO1154" s="24"/>
      <c r="GP1154" s="24"/>
      <c r="GQ1154" s="24"/>
      <c r="GR1154" s="24"/>
      <c r="GS1154" s="24"/>
      <c r="GT1154" s="24"/>
      <c r="GU1154" s="24"/>
      <c r="GV1154" s="24"/>
      <c r="GW1154" s="24"/>
      <c r="GX1154" s="24"/>
      <c r="GY1154" s="24"/>
      <c r="GZ1154" s="24"/>
      <c r="HA1154" s="24"/>
      <c r="HB1154" s="24"/>
      <c r="HC1154" s="24"/>
      <c r="HD1154" s="24"/>
      <c r="HE1154" s="24"/>
      <c r="HF1154" s="24"/>
      <c r="HG1154" s="24"/>
      <c r="HH1154" s="24"/>
      <c r="HI1154" s="24"/>
      <c r="HJ1154" s="24"/>
      <c r="HK1154" s="24"/>
      <c r="HL1154" s="24"/>
      <c r="HM1154" s="24"/>
      <c r="HN1154" s="24"/>
      <c r="HO1154" s="24"/>
      <c r="HP1154" s="24"/>
      <c r="HQ1154" s="24"/>
      <c r="HR1154" s="24"/>
      <c r="HS1154" s="24"/>
      <c r="HT1154" s="24"/>
      <c r="HU1154" s="24"/>
      <c r="HV1154" s="24"/>
      <c r="HW1154" s="24"/>
      <c r="HX1154" s="24"/>
      <c r="HY1154" s="24"/>
      <c r="HZ1154" s="24"/>
      <c r="IA1154" s="24"/>
      <c r="IB1154" s="24"/>
      <c r="IC1154" s="24"/>
      <c r="ID1154" s="24"/>
    </row>
    <row r="1155" spans="13:238" x14ac:dyDescent="0.3">
      <c r="M1155" s="66"/>
      <c r="BF1155" s="23"/>
      <c r="BG1155" s="24"/>
      <c r="BH1155" s="24"/>
      <c r="BI1155" s="24"/>
      <c r="BJ1155" s="24"/>
      <c r="BK1155" s="24"/>
      <c r="BL1155" s="24"/>
      <c r="BM1155" s="24"/>
      <c r="BN1155" s="24"/>
      <c r="BO1155" s="24"/>
      <c r="BP1155" s="24"/>
      <c r="BQ1155" s="24"/>
      <c r="BR1155" s="24"/>
      <c r="BS1155" s="24"/>
      <c r="BT1155" s="24"/>
      <c r="BU1155" s="24"/>
      <c r="BV1155" s="24"/>
      <c r="BW1155" s="24"/>
      <c r="BX1155" s="24"/>
      <c r="BY1155" s="24"/>
      <c r="BZ1155" s="24"/>
      <c r="CA1155" s="24"/>
      <c r="CB1155" s="24"/>
      <c r="CC1155" s="24"/>
      <c r="CD1155" s="24"/>
      <c r="CE1155" s="24"/>
      <c r="CF1155" s="24"/>
      <c r="CG1155" s="24"/>
      <c r="CH1155" s="24"/>
      <c r="CI1155" s="24"/>
      <c r="CJ1155" s="24"/>
      <c r="CK1155" s="24"/>
      <c r="CL1155" s="24"/>
      <c r="CM1155" s="24"/>
      <c r="CN1155" s="24"/>
      <c r="CO1155" s="24"/>
      <c r="CP1155" s="24"/>
      <c r="CQ1155" s="24"/>
      <c r="CR1155" s="24"/>
      <c r="CS1155" s="24"/>
      <c r="CT1155" s="24"/>
      <c r="CU1155" s="24"/>
      <c r="CV1155" s="24"/>
      <c r="CW1155" s="24"/>
      <c r="CX1155" s="24"/>
      <c r="CY1155" s="24"/>
      <c r="CZ1155" s="24"/>
      <c r="DA1155" s="24"/>
      <c r="DB1155" s="24"/>
      <c r="DC1155" s="24"/>
      <c r="DD1155" s="24"/>
      <c r="DE1155" s="24"/>
      <c r="DF1155" s="24"/>
      <c r="DG1155" s="24"/>
      <c r="DH1155" s="24"/>
      <c r="DI1155" s="24"/>
      <c r="DJ1155" s="24"/>
      <c r="DK1155" s="24"/>
      <c r="DL1155" s="24"/>
      <c r="DM1155" s="24"/>
      <c r="DN1155" s="24"/>
      <c r="DO1155" s="24"/>
      <c r="DP1155" s="24"/>
      <c r="DQ1155" s="24"/>
      <c r="DR1155" s="24"/>
      <c r="DS1155" s="24"/>
      <c r="DT1155" s="24"/>
      <c r="DU1155" s="24"/>
      <c r="DV1155" s="24"/>
      <c r="DW1155" s="24"/>
      <c r="DX1155" s="24"/>
      <c r="DY1155" s="24"/>
      <c r="DZ1155" s="24"/>
      <c r="EA1155" s="24"/>
      <c r="EB1155" s="24"/>
      <c r="EC1155" s="24"/>
      <c r="ED1155" s="24"/>
      <c r="EE1155" s="24"/>
      <c r="EF1155" s="24"/>
      <c r="EG1155" s="24"/>
      <c r="EH1155" s="24"/>
      <c r="EI1155" s="24"/>
      <c r="EJ1155" s="24"/>
      <c r="EK1155" s="24"/>
      <c r="EL1155" s="24"/>
      <c r="EM1155" s="24"/>
      <c r="EN1155" s="24"/>
      <c r="EO1155" s="24"/>
      <c r="EP1155" s="24"/>
      <c r="EQ1155" s="24"/>
      <c r="ER1155" s="24"/>
      <c r="ES1155" s="24"/>
      <c r="ET1155" s="24"/>
      <c r="EU1155" s="24"/>
      <c r="EV1155" s="24"/>
      <c r="EW1155" s="24"/>
      <c r="EX1155" s="24"/>
      <c r="EY1155" s="24"/>
      <c r="EZ1155" s="24"/>
      <c r="FA1155" s="24"/>
      <c r="FB1155" s="24"/>
      <c r="FC1155" s="24"/>
      <c r="FD1155" s="24"/>
      <c r="FE1155" s="24"/>
      <c r="FF1155" s="24"/>
      <c r="FG1155" s="24"/>
      <c r="FH1155" s="24"/>
      <c r="FI1155" s="24"/>
      <c r="FJ1155" s="24"/>
      <c r="FK1155" s="24"/>
      <c r="FL1155" s="24"/>
      <c r="FM1155" s="24"/>
      <c r="FN1155" s="24"/>
      <c r="FO1155" s="24"/>
      <c r="FP1155" s="24"/>
      <c r="FQ1155" s="24"/>
      <c r="FR1155" s="24"/>
      <c r="FS1155" s="24"/>
      <c r="FT1155" s="24"/>
      <c r="FU1155" s="24"/>
      <c r="FV1155" s="24"/>
      <c r="FW1155" s="24"/>
      <c r="FX1155" s="24"/>
      <c r="FY1155" s="24"/>
      <c r="FZ1155" s="24"/>
      <c r="GA1155" s="24"/>
      <c r="GB1155" s="24"/>
      <c r="GC1155" s="24"/>
      <c r="GD1155" s="24"/>
      <c r="GE1155" s="24"/>
      <c r="GF1155" s="24"/>
      <c r="GG1155" s="24"/>
      <c r="GH1155" s="24"/>
      <c r="GI1155" s="24"/>
      <c r="GJ1155" s="24"/>
      <c r="GK1155" s="24"/>
      <c r="GL1155" s="24"/>
      <c r="GM1155" s="24"/>
      <c r="GN1155" s="24"/>
      <c r="GO1155" s="24"/>
      <c r="GP1155" s="24"/>
      <c r="GQ1155" s="24"/>
      <c r="GR1155" s="24"/>
      <c r="GS1155" s="24"/>
      <c r="GT1155" s="24"/>
      <c r="GU1155" s="24"/>
      <c r="GV1155" s="24"/>
      <c r="GW1155" s="24"/>
      <c r="GX1155" s="24"/>
      <c r="GY1155" s="24"/>
      <c r="GZ1155" s="24"/>
      <c r="HA1155" s="24"/>
      <c r="HB1155" s="24"/>
      <c r="HC1155" s="24"/>
      <c r="HD1155" s="24"/>
      <c r="HE1155" s="24"/>
      <c r="HF1155" s="24"/>
      <c r="HG1155" s="24"/>
      <c r="HH1155" s="24"/>
      <c r="HI1155" s="24"/>
      <c r="HJ1155" s="24"/>
      <c r="HK1155" s="24"/>
      <c r="HL1155" s="24"/>
      <c r="HM1155" s="24"/>
      <c r="HN1155" s="24"/>
      <c r="HO1155" s="24"/>
      <c r="HP1155" s="24"/>
      <c r="HQ1155" s="24"/>
      <c r="HR1155" s="24"/>
      <c r="HS1155" s="24"/>
      <c r="HT1155" s="24"/>
      <c r="HU1155" s="24"/>
      <c r="HV1155" s="24"/>
      <c r="HW1155" s="24"/>
      <c r="HX1155" s="24"/>
      <c r="HY1155" s="24"/>
      <c r="HZ1155" s="24"/>
      <c r="IA1155" s="24"/>
      <c r="IB1155" s="24"/>
      <c r="IC1155" s="24"/>
      <c r="ID1155" s="24"/>
    </row>
    <row r="1156" spans="13:238" x14ac:dyDescent="0.3">
      <c r="M1156" s="66"/>
      <c r="BF1156" s="23"/>
      <c r="BG1156" s="24"/>
      <c r="BH1156" s="24"/>
      <c r="BI1156" s="24"/>
      <c r="BJ1156" s="24"/>
      <c r="BK1156" s="24"/>
      <c r="BL1156" s="24"/>
      <c r="BM1156" s="24"/>
      <c r="BN1156" s="24"/>
      <c r="BO1156" s="24"/>
      <c r="BP1156" s="24"/>
      <c r="BQ1156" s="24"/>
      <c r="BR1156" s="24"/>
      <c r="BS1156" s="24"/>
      <c r="BT1156" s="24"/>
      <c r="BU1156" s="24"/>
      <c r="BV1156" s="24"/>
      <c r="BW1156" s="24"/>
      <c r="BX1156" s="24"/>
      <c r="BY1156" s="24"/>
      <c r="BZ1156" s="24"/>
      <c r="CA1156" s="24"/>
      <c r="CB1156" s="24"/>
      <c r="CC1156" s="24"/>
      <c r="CD1156" s="24"/>
      <c r="CE1156" s="24"/>
      <c r="CF1156" s="24"/>
      <c r="CG1156" s="24"/>
      <c r="CH1156" s="24"/>
      <c r="CI1156" s="24"/>
      <c r="CJ1156" s="24"/>
      <c r="CK1156" s="24"/>
      <c r="CL1156" s="24"/>
      <c r="CM1156" s="24"/>
      <c r="CN1156" s="24"/>
      <c r="CO1156" s="24"/>
      <c r="CP1156" s="24"/>
      <c r="CQ1156" s="24"/>
      <c r="CR1156" s="24"/>
      <c r="CS1156" s="24"/>
      <c r="CT1156" s="24"/>
      <c r="CU1156" s="24"/>
      <c r="CV1156" s="24"/>
      <c r="CW1156" s="24"/>
      <c r="CX1156" s="24"/>
      <c r="CY1156" s="24"/>
      <c r="CZ1156" s="24"/>
      <c r="DA1156" s="24"/>
      <c r="DB1156" s="24"/>
      <c r="DC1156" s="24"/>
      <c r="DD1156" s="24"/>
      <c r="DE1156" s="24"/>
      <c r="DF1156" s="24"/>
      <c r="DG1156" s="24"/>
      <c r="DH1156" s="24"/>
      <c r="DI1156" s="24"/>
      <c r="DJ1156" s="24"/>
      <c r="DK1156" s="24"/>
      <c r="DL1156" s="24"/>
      <c r="DM1156" s="24"/>
      <c r="DN1156" s="24"/>
      <c r="DO1156" s="24"/>
      <c r="DP1156" s="24"/>
      <c r="DQ1156" s="24"/>
      <c r="DR1156" s="24"/>
      <c r="DS1156" s="24"/>
      <c r="DT1156" s="24"/>
      <c r="DU1156" s="24"/>
      <c r="DV1156" s="24"/>
      <c r="DW1156" s="24"/>
      <c r="DX1156" s="24"/>
      <c r="DY1156" s="24"/>
      <c r="DZ1156" s="24"/>
      <c r="EA1156" s="24"/>
      <c r="EB1156" s="24"/>
      <c r="EC1156" s="24"/>
      <c r="ED1156" s="24"/>
      <c r="EE1156" s="24"/>
      <c r="EF1156" s="24"/>
      <c r="EG1156" s="24"/>
      <c r="EH1156" s="24"/>
      <c r="EI1156" s="24"/>
      <c r="EJ1156" s="24"/>
      <c r="EK1156" s="24"/>
      <c r="EL1156" s="24"/>
      <c r="EM1156" s="24"/>
      <c r="EN1156" s="24"/>
      <c r="EO1156" s="24"/>
      <c r="EP1156" s="24"/>
      <c r="EQ1156" s="24"/>
      <c r="ER1156" s="24"/>
      <c r="ES1156" s="24"/>
      <c r="ET1156" s="24"/>
      <c r="EU1156" s="24"/>
      <c r="EV1156" s="24"/>
      <c r="EW1156" s="24"/>
      <c r="EX1156" s="24"/>
      <c r="EY1156" s="24"/>
      <c r="EZ1156" s="24"/>
      <c r="FA1156" s="24"/>
      <c r="FB1156" s="24"/>
      <c r="FC1156" s="24"/>
      <c r="FD1156" s="24"/>
      <c r="FE1156" s="24"/>
      <c r="FF1156" s="24"/>
      <c r="FG1156" s="24"/>
      <c r="FH1156" s="24"/>
      <c r="FI1156" s="24"/>
      <c r="FJ1156" s="24"/>
      <c r="FK1156" s="24"/>
      <c r="FL1156" s="24"/>
      <c r="FM1156" s="24"/>
      <c r="FN1156" s="24"/>
      <c r="FO1156" s="24"/>
      <c r="FP1156" s="24"/>
      <c r="FQ1156" s="24"/>
      <c r="FR1156" s="24"/>
      <c r="FS1156" s="24"/>
      <c r="FT1156" s="24"/>
      <c r="FU1156" s="24"/>
      <c r="FV1156" s="24"/>
      <c r="FW1156" s="24"/>
      <c r="FX1156" s="24"/>
      <c r="FY1156" s="24"/>
      <c r="FZ1156" s="24"/>
      <c r="GA1156" s="24"/>
      <c r="GB1156" s="24"/>
      <c r="GC1156" s="24"/>
      <c r="GD1156" s="24"/>
      <c r="GE1156" s="24"/>
      <c r="GF1156" s="24"/>
      <c r="GG1156" s="24"/>
      <c r="GH1156" s="24"/>
      <c r="GI1156" s="24"/>
      <c r="GJ1156" s="24"/>
      <c r="GK1156" s="24"/>
      <c r="GL1156" s="24"/>
      <c r="GM1156" s="24"/>
      <c r="GN1156" s="24"/>
      <c r="GO1156" s="24"/>
      <c r="GP1156" s="24"/>
      <c r="GQ1156" s="24"/>
      <c r="GR1156" s="24"/>
      <c r="GS1156" s="24"/>
      <c r="GT1156" s="24"/>
      <c r="GU1156" s="24"/>
      <c r="GV1156" s="24"/>
      <c r="GW1156" s="24"/>
      <c r="GX1156" s="24"/>
      <c r="GY1156" s="24"/>
      <c r="GZ1156" s="24"/>
      <c r="HA1156" s="24"/>
      <c r="HB1156" s="24"/>
      <c r="HC1156" s="24"/>
      <c r="HD1156" s="24"/>
      <c r="HE1156" s="24"/>
      <c r="HF1156" s="24"/>
      <c r="HG1156" s="24"/>
      <c r="HH1156" s="24"/>
      <c r="HI1156" s="24"/>
      <c r="HJ1156" s="24"/>
      <c r="HK1156" s="24"/>
      <c r="HL1156" s="24"/>
      <c r="HM1156" s="24"/>
      <c r="HN1156" s="24"/>
      <c r="HO1156" s="24"/>
      <c r="HP1156" s="24"/>
      <c r="HQ1156" s="24"/>
      <c r="HR1156" s="24"/>
      <c r="HS1156" s="24"/>
      <c r="HT1156" s="24"/>
      <c r="HU1156" s="24"/>
      <c r="HV1156" s="24"/>
      <c r="HW1156" s="24"/>
      <c r="HX1156" s="24"/>
      <c r="HY1156" s="24"/>
      <c r="HZ1156" s="24"/>
      <c r="IA1156" s="24"/>
      <c r="IB1156" s="24"/>
      <c r="IC1156" s="24"/>
      <c r="ID1156" s="24"/>
    </row>
    <row r="1157" spans="13:238" x14ac:dyDescent="0.3">
      <c r="M1157" s="66"/>
      <c r="BF1157" s="23"/>
      <c r="BG1157" s="24"/>
      <c r="BH1157" s="24"/>
      <c r="BI1157" s="24"/>
      <c r="BJ1157" s="24"/>
      <c r="BK1157" s="24"/>
      <c r="BL1157" s="24"/>
      <c r="BM1157" s="24"/>
      <c r="BN1157" s="24"/>
      <c r="BO1157" s="24"/>
      <c r="BP1157" s="24"/>
      <c r="BQ1157" s="24"/>
      <c r="BR1157" s="24"/>
      <c r="BS1157" s="24"/>
      <c r="BT1157" s="24"/>
      <c r="BU1157" s="24"/>
      <c r="BV1157" s="24"/>
      <c r="BW1157" s="24"/>
      <c r="BX1157" s="24"/>
      <c r="BY1157" s="24"/>
      <c r="BZ1157" s="24"/>
      <c r="CA1157" s="24"/>
      <c r="CB1157" s="24"/>
      <c r="CC1157" s="24"/>
      <c r="CD1157" s="24"/>
      <c r="CE1157" s="24"/>
      <c r="CF1157" s="24"/>
      <c r="CG1157" s="24"/>
      <c r="CH1157" s="24"/>
      <c r="CI1157" s="24"/>
      <c r="CJ1157" s="24"/>
      <c r="CK1157" s="24"/>
      <c r="CL1157" s="24"/>
      <c r="CM1157" s="24"/>
      <c r="CN1157" s="24"/>
      <c r="CO1157" s="24"/>
      <c r="CP1157" s="24"/>
      <c r="CQ1157" s="24"/>
      <c r="CR1157" s="24"/>
      <c r="CS1157" s="24"/>
      <c r="CT1157" s="24"/>
      <c r="CU1157" s="24"/>
      <c r="CV1157" s="24"/>
      <c r="CW1157" s="24"/>
      <c r="CX1157" s="24"/>
      <c r="CY1157" s="24"/>
      <c r="CZ1157" s="24"/>
      <c r="DA1157" s="24"/>
      <c r="DB1157" s="24"/>
      <c r="DC1157" s="24"/>
      <c r="DD1157" s="24"/>
      <c r="DE1157" s="24"/>
      <c r="DF1157" s="24"/>
      <c r="DG1157" s="24"/>
      <c r="DH1157" s="24"/>
      <c r="DI1157" s="24"/>
      <c r="DJ1157" s="24"/>
      <c r="DK1157" s="24"/>
      <c r="DL1157" s="24"/>
      <c r="DM1157" s="24"/>
      <c r="DN1157" s="24"/>
      <c r="DO1157" s="24"/>
      <c r="DP1157" s="24"/>
      <c r="DQ1157" s="24"/>
      <c r="DR1157" s="24"/>
      <c r="DS1157" s="24"/>
      <c r="DT1157" s="24"/>
      <c r="DU1157" s="24"/>
      <c r="DV1157" s="24"/>
      <c r="DW1157" s="24"/>
      <c r="DX1157" s="24"/>
      <c r="DY1157" s="24"/>
      <c r="DZ1157" s="24"/>
      <c r="EA1157" s="24"/>
      <c r="EB1157" s="24"/>
      <c r="EC1157" s="24"/>
      <c r="ED1157" s="24"/>
      <c r="EE1157" s="24"/>
      <c r="EF1157" s="24"/>
      <c r="EG1157" s="24"/>
      <c r="EH1157" s="24"/>
      <c r="EI1157" s="24"/>
      <c r="EJ1157" s="24"/>
      <c r="EK1157" s="24"/>
      <c r="EL1157" s="24"/>
      <c r="EM1157" s="24"/>
      <c r="EN1157" s="24"/>
      <c r="EO1157" s="24"/>
      <c r="EP1157" s="24"/>
      <c r="EQ1157" s="24"/>
      <c r="ER1157" s="24"/>
      <c r="ES1157" s="24"/>
      <c r="ET1157" s="24"/>
      <c r="EU1157" s="24"/>
      <c r="EV1157" s="24"/>
      <c r="EW1157" s="24"/>
      <c r="EX1157" s="24"/>
      <c r="EY1157" s="24"/>
      <c r="EZ1157" s="24"/>
      <c r="FA1157" s="24"/>
      <c r="FB1157" s="24"/>
      <c r="FC1157" s="24"/>
      <c r="FD1157" s="24"/>
      <c r="FE1157" s="24"/>
      <c r="FF1157" s="24"/>
      <c r="FG1157" s="24"/>
      <c r="FH1157" s="24"/>
      <c r="FI1157" s="24"/>
      <c r="FJ1157" s="24"/>
      <c r="FK1157" s="24"/>
      <c r="FL1157" s="24"/>
      <c r="FM1157" s="24"/>
      <c r="FN1157" s="24"/>
      <c r="FO1157" s="24"/>
      <c r="FP1157" s="24"/>
      <c r="FQ1157" s="24"/>
      <c r="FR1157" s="24"/>
      <c r="FS1157" s="24"/>
      <c r="FT1157" s="24"/>
      <c r="FU1157" s="24"/>
      <c r="FV1157" s="24"/>
      <c r="FW1157" s="24"/>
      <c r="FX1157" s="24"/>
      <c r="FY1157" s="24"/>
      <c r="FZ1157" s="24"/>
      <c r="GA1157" s="24"/>
      <c r="GB1157" s="24"/>
      <c r="GC1157" s="24"/>
      <c r="GD1157" s="24"/>
      <c r="GE1157" s="24"/>
      <c r="GF1157" s="24"/>
      <c r="GG1157" s="24"/>
      <c r="GH1157" s="24"/>
      <c r="GI1157" s="24"/>
      <c r="GJ1157" s="24"/>
      <c r="GK1157" s="24"/>
      <c r="GL1157" s="24"/>
      <c r="GM1157" s="24"/>
      <c r="GN1157" s="24"/>
      <c r="GO1157" s="24"/>
      <c r="GP1157" s="24"/>
      <c r="GQ1157" s="24"/>
      <c r="GR1157" s="24"/>
      <c r="GS1157" s="24"/>
      <c r="GT1157" s="24"/>
      <c r="GU1157" s="24"/>
      <c r="GV1157" s="24"/>
      <c r="GW1157" s="24"/>
      <c r="GX1157" s="24"/>
      <c r="GY1157" s="24"/>
      <c r="GZ1157" s="24"/>
      <c r="HA1157" s="24"/>
      <c r="HB1157" s="24"/>
      <c r="HC1157" s="24"/>
      <c r="HD1157" s="24"/>
      <c r="HE1157" s="24"/>
      <c r="HF1157" s="24"/>
      <c r="HG1157" s="24"/>
      <c r="HH1157" s="24"/>
      <c r="HI1157" s="24"/>
      <c r="HJ1157" s="24"/>
      <c r="HK1157" s="24"/>
      <c r="HL1157" s="24"/>
      <c r="HM1157" s="24"/>
      <c r="HN1157" s="24"/>
      <c r="HO1157" s="24"/>
      <c r="HP1157" s="24"/>
      <c r="HQ1157" s="24"/>
      <c r="HR1157" s="24"/>
      <c r="HS1157" s="24"/>
      <c r="HT1157" s="24"/>
      <c r="HU1157" s="24"/>
      <c r="HV1157" s="24"/>
      <c r="HW1157" s="24"/>
      <c r="HX1157" s="24"/>
      <c r="HY1157" s="24"/>
      <c r="HZ1157" s="24"/>
      <c r="IA1157" s="24"/>
      <c r="IB1157" s="24"/>
      <c r="IC1157" s="24"/>
      <c r="ID1157" s="24"/>
    </row>
    <row r="1158" spans="13:238" x14ac:dyDescent="0.3">
      <c r="M1158" s="66"/>
      <c r="BF1158" s="23"/>
      <c r="BG1158" s="24"/>
      <c r="BH1158" s="24"/>
      <c r="BI1158" s="24"/>
      <c r="BJ1158" s="24"/>
      <c r="BK1158" s="24"/>
      <c r="BL1158" s="24"/>
      <c r="BM1158" s="24"/>
      <c r="BN1158" s="24"/>
      <c r="BO1158" s="24"/>
      <c r="BP1158" s="24"/>
      <c r="BQ1158" s="24"/>
      <c r="BR1158" s="24"/>
      <c r="BS1158" s="24"/>
      <c r="BT1158" s="24"/>
      <c r="BU1158" s="24"/>
      <c r="BV1158" s="24"/>
      <c r="BW1158" s="24"/>
      <c r="BX1158" s="24"/>
      <c r="BY1158" s="24"/>
      <c r="BZ1158" s="24"/>
      <c r="CA1158" s="24"/>
      <c r="CB1158" s="24"/>
      <c r="CC1158" s="24"/>
      <c r="CD1158" s="24"/>
      <c r="CE1158" s="24"/>
      <c r="CF1158" s="24"/>
      <c r="CG1158" s="24"/>
      <c r="CH1158" s="24"/>
      <c r="CI1158" s="24"/>
      <c r="CJ1158" s="24"/>
      <c r="CK1158" s="24"/>
      <c r="CL1158" s="24"/>
      <c r="CM1158" s="24"/>
      <c r="CN1158" s="24"/>
      <c r="CO1158" s="24"/>
      <c r="CP1158" s="24"/>
      <c r="CQ1158" s="24"/>
      <c r="CR1158" s="24"/>
      <c r="CS1158" s="24"/>
      <c r="CT1158" s="24"/>
      <c r="CU1158" s="24"/>
      <c r="CV1158" s="24"/>
      <c r="CW1158" s="24"/>
      <c r="CX1158" s="24"/>
      <c r="CY1158" s="24"/>
      <c r="CZ1158" s="24"/>
      <c r="DA1158" s="24"/>
      <c r="DB1158" s="24"/>
      <c r="DC1158" s="24"/>
      <c r="DD1158" s="24"/>
      <c r="DE1158" s="24"/>
      <c r="DF1158" s="24"/>
      <c r="DG1158" s="24"/>
      <c r="DH1158" s="24"/>
      <c r="DI1158" s="24"/>
      <c r="DJ1158" s="24"/>
      <c r="DK1158" s="24"/>
      <c r="DL1158" s="24"/>
      <c r="DM1158" s="24"/>
      <c r="DN1158" s="24"/>
      <c r="DO1158" s="24"/>
      <c r="DP1158" s="24"/>
      <c r="DQ1158" s="24"/>
      <c r="DR1158" s="24"/>
      <c r="DS1158" s="24"/>
      <c r="DT1158" s="24"/>
      <c r="DU1158" s="24"/>
      <c r="DV1158" s="24"/>
      <c r="DW1158" s="24"/>
      <c r="DX1158" s="24"/>
      <c r="DY1158" s="24"/>
      <c r="DZ1158" s="24"/>
      <c r="EA1158" s="24"/>
      <c r="EB1158" s="24"/>
      <c r="EC1158" s="24"/>
      <c r="ED1158" s="24"/>
      <c r="EE1158" s="24"/>
      <c r="EF1158" s="24"/>
      <c r="EG1158" s="24"/>
      <c r="EH1158" s="24"/>
      <c r="EI1158" s="24"/>
      <c r="EJ1158" s="24"/>
      <c r="EK1158" s="24"/>
      <c r="EL1158" s="24"/>
      <c r="EM1158" s="24"/>
      <c r="EN1158" s="24"/>
      <c r="EO1158" s="24"/>
      <c r="EP1158" s="24"/>
      <c r="EQ1158" s="24"/>
      <c r="ER1158" s="24"/>
      <c r="ES1158" s="24"/>
      <c r="ET1158" s="24"/>
      <c r="EU1158" s="24"/>
      <c r="EV1158" s="24"/>
      <c r="EW1158" s="24"/>
      <c r="EX1158" s="24"/>
      <c r="EY1158" s="24"/>
      <c r="EZ1158" s="24"/>
      <c r="FA1158" s="24"/>
      <c r="FB1158" s="24"/>
      <c r="FC1158" s="24"/>
      <c r="FD1158" s="24"/>
      <c r="FE1158" s="24"/>
      <c r="FF1158" s="24"/>
      <c r="FG1158" s="24"/>
      <c r="FH1158" s="24"/>
      <c r="FI1158" s="24"/>
      <c r="FJ1158" s="24"/>
      <c r="FK1158" s="24"/>
      <c r="FL1158" s="24"/>
      <c r="FM1158" s="24"/>
      <c r="FN1158" s="24"/>
      <c r="FO1158" s="24"/>
      <c r="FP1158" s="24"/>
      <c r="FQ1158" s="24"/>
      <c r="FR1158" s="24"/>
      <c r="FS1158" s="24"/>
      <c r="FT1158" s="24"/>
      <c r="FU1158" s="24"/>
      <c r="FV1158" s="24"/>
      <c r="FW1158" s="24"/>
      <c r="FX1158" s="24"/>
      <c r="FY1158" s="24"/>
      <c r="FZ1158" s="24"/>
      <c r="GA1158" s="24"/>
      <c r="GB1158" s="24"/>
      <c r="GC1158" s="24"/>
      <c r="GD1158" s="24"/>
      <c r="GE1158" s="24"/>
      <c r="GF1158" s="24"/>
      <c r="GG1158" s="24"/>
      <c r="GH1158" s="24"/>
      <c r="GI1158" s="24"/>
      <c r="GJ1158" s="24"/>
      <c r="GK1158" s="24"/>
      <c r="GL1158" s="24"/>
      <c r="GM1158" s="24"/>
      <c r="GN1158" s="24"/>
      <c r="GO1158" s="24"/>
      <c r="GP1158" s="24"/>
      <c r="GQ1158" s="24"/>
      <c r="GR1158" s="24"/>
      <c r="GS1158" s="24"/>
      <c r="GT1158" s="24"/>
      <c r="GU1158" s="24"/>
      <c r="GV1158" s="24"/>
      <c r="GW1158" s="24"/>
      <c r="GX1158" s="24"/>
      <c r="GY1158" s="24"/>
      <c r="GZ1158" s="24"/>
      <c r="HA1158" s="24"/>
      <c r="HB1158" s="24"/>
      <c r="HC1158" s="24"/>
      <c r="HD1158" s="24"/>
      <c r="HE1158" s="24"/>
      <c r="HF1158" s="24"/>
      <c r="HG1158" s="24"/>
      <c r="HH1158" s="24"/>
      <c r="HI1158" s="24"/>
      <c r="HJ1158" s="24"/>
      <c r="HK1158" s="24"/>
      <c r="HL1158" s="24"/>
      <c r="HM1158" s="24"/>
      <c r="HN1158" s="24"/>
      <c r="HO1158" s="24"/>
      <c r="HP1158" s="24"/>
      <c r="HQ1158" s="24"/>
      <c r="HR1158" s="24"/>
      <c r="HS1158" s="24"/>
      <c r="HT1158" s="24"/>
      <c r="HU1158" s="24"/>
      <c r="HV1158" s="24"/>
      <c r="HW1158" s="24"/>
      <c r="HX1158" s="24"/>
      <c r="HY1158" s="24"/>
      <c r="HZ1158" s="24"/>
      <c r="IA1158" s="24"/>
      <c r="IB1158" s="24"/>
      <c r="IC1158" s="24"/>
      <c r="ID1158" s="24"/>
    </row>
    <row r="1159" spans="13:238" x14ac:dyDescent="0.3">
      <c r="M1159" s="66"/>
      <c r="BF1159" s="23"/>
      <c r="BG1159" s="24"/>
      <c r="BH1159" s="24"/>
      <c r="BI1159" s="24"/>
      <c r="BJ1159" s="24"/>
      <c r="BK1159" s="24"/>
      <c r="BL1159" s="24"/>
      <c r="BM1159" s="24"/>
      <c r="BN1159" s="24"/>
      <c r="BO1159" s="24"/>
      <c r="BP1159" s="24"/>
      <c r="BQ1159" s="24"/>
      <c r="BR1159" s="24"/>
      <c r="BS1159" s="24"/>
      <c r="BT1159" s="24"/>
      <c r="BU1159" s="24"/>
      <c r="BV1159" s="24"/>
      <c r="BW1159" s="24"/>
      <c r="BX1159" s="24"/>
      <c r="BY1159" s="24"/>
      <c r="BZ1159" s="24"/>
      <c r="CA1159" s="24"/>
      <c r="CB1159" s="24"/>
      <c r="CC1159" s="24"/>
      <c r="CD1159" s="24"/>
      <c r="CE1159" s="24"/>
      <c r="CF1159" s="24"/>
      <c r="CG1159" s="24"/>
      <c r="CH1159" s="24"/>
      <c r="CI1159" s="24"/>
      <c r="CJ1159" s="24"/>
      <c r="CK1159" s="24"/>
      <c r="CL1159" s="24"/>
      <c r="CM1159" s="24"/>
      <c r="CN1159" s="24"/>
      <c r="CO1159" s="24"/>
      <c r="CP1159" s="24"/>
      <c r="CQ1159" s="24"/>
      <c r="CR1159" s="24"/>
      <c r="CS1159" s="24"/>
      <c r="CT1159" s="24"/>
      <c r="CU1159" s="24"/>
      <c r="CV1159" s="24"/>
      <c r="CW1159" s="24"/>
      <c r="CX1159" s="24"/>
      <c r="CY1159" s="24"/>
      <c r="CZ1159" s="24"/>
      <c r="DA1159" s="24"/>
      <c r="DB1159" s="24"/>
      <c r="DC1159" s="24"/>
      <c r="DD1159" s="24"/>
      <c r="DE1159" s="24"/>
      <c r="DF1159" s="24"/>
      <c r="DG1159" s="24"/>
      <c r="DH1159" s="24"/>
      <c r="DI1159" s="24"/>
      <c r="DJ1159" s="24"/>
      <c r="DK1159" s="24"/>
      <c r="DL1159" s="24"/>
      <c r="DM1159" s="24"/>
      <c r="DN1159" s="24"/>
      <c r="DO1159" s="24"/>
      <c r="DP1159" s="24"/>
      <c r="DQ1159" s="24"/>
      <c r="DR1159" s="24"/>
      <c r="DS1159" s="24"/>
      <c r="DT1159" s="24"/>
      <c r="DU1159" s="24"/>
      <c r="DV1159" s="24"/>
      <c r="DW1159" s="24"/>
      <c r="DX1159" s="24"/>
      <c r="DY1159" s="24"/>
      <c r="DZ1159" s="24"/>
      <c r="EA1159" s="24"/>
      <c r="EB1159" s="24"/>
      <c r="EC1159" s="24"/>
      <c r="ED1159" s="24"/>
      <c r="EE1159" s="24"/>
      <c r="EF1159" s="24"/>
      <c r="EG1159" s="24"/>
      <c r="EH1159" s="24"/>
      <c r="EI1159" s="24"/>
      <c r="EJ1159" s="24"/>
      <c r="EK1159" s="24"/>
      <c r="EL1159" s="24"/>
      <c r="EM1159" s="24"/>
      <c r="EN1159" s="24"/>
      <c r="EO1159" s="24"/>
      <c r="EP1159" s="24"/>
      <c r="EQ1159" s="24"/>
      <c r="ER1159" s="24"/>
      <c r="ES1159" s="24"/>
      <c r="ET1159" s="24"/>
      <c r="EU1159" s="24"/>
      <c r="EV1159" s="24"/>
      <c r="EW1159" s="24"/>
      <c r="EX1159" s="24"/>
      <c r="EY1159" s="24"/>
      <c r="EZ1159" s="24"/>
      <c r="FA1159" s="24"/>
      <c r="FB1159" s="24"/>
      <c r="FC1159" s="24"/>
      <c r="FD1159" s="24"/>
      <c r="FE1159" s="24"/>
      <c r="FF1159" s="24"/>
      <c r="FG1159" s="24"/>
      <c r="FH1159" s="24"/>
      <c r="FI1159" s="24"/>
      <c r="FJ1159" s="24"/>
      <c r="FK1159" s="24"/>
      <c r="FL1159" s="24"/>
      <c r="FM1159" s="24"/>
      <c r="FN1159" s="24"/>
      <c r="FO1159" s="24"/>
      <c r="FP1159" s="24"/>
      <c r="FQ1159" s="24"/>
      <c r="FR1159" s="24"/>
      <c r="FS1159" s="24"/>
      <c r="FT1159" s="24"/>
      <c r="FU1159" s="24"/>
      <c r="FV1159" s="24"/>
      <c r="FW1159" s="24"/>
      <c r="FX1159" s="24"/>
      <c r="FY1159" s="24"/>
      <c r="FZ1159" s="24"/>
      <c r="GA1159" s="24"/>
      <c r="GB1159" s="24"/>
      <c r="GC1159" s="24"/>
      <c r="GD1159" s="24"/>
      <c r="GE1159" s="24"/>
      <c r="GF1159" s="24"/>
      <c r="GG1159" s="24"/>
      <c r="GH1159" s="24"/>
      <c r="GI1159" s="24"/>
      <c r="GJ1159" s="24"/>
      <c r="GK1159" s="24"/>
      <c r="GL1159" s="24"/>
      <c r="GM1159" s="24"/>
      <c r="GN1159" s="24"/>
      <c r="GO1159" s="24"/>
      <c r="GP1159" s="24"/>
      <c r="GQ1159" s="24"/>
      <c r="GR1159" s="24"/>
      <c r="GS1159" s="24"/>
      <c r="GT1159" s="24"/>
      <c r="GU1159" s="24"/>
      <c r="GV1159" s="24"/>
      <c r="GW1159" s="24"/>
      <c r="GX1159" s="24"/>
      <c r="GY1159" s="24"/>
      <c r="GZ1159" s="24"/>
      <c r="HA1159" s="24"/>
      <c r="HB1159" s="24"/>
      <c r="HC1159" s="24"/>
      <c r="HD1159" s="24"/>
      <c r="HE1159" s="24"/>
      <c r="HF1159" s="24"/>
      <c r="HG1159" s="24"/>
      <c r="HH1159" s="24"/>
      <c r="HI1159" s="24"/>
      <c r="HJ1159" s="24"/>
      <c r="HK1159" s="24"/>
      <c r="HL1159" s="24"/>
      <c r="HM1159" s="24"/>
      <c r="HN1159" s="24"/>
      <c r="HO1159" s="24"/>
      <c r="HP1159" s="24"/>
      <c r="HQ1159" s="24"/>
      <c r="HR1159" s="24"/>
      <c r="HS1159" s="24"/>
      <c r="HT1159" s="24"/>
      <c r="HU1159" s="24"/>
      <c r="HV1159" s="24"/>
      <c r="HW1159" s="24"/>
      <c r="HX1159" s="24"/>
      <c r="HY1159" s="24"/>
      <c r="HZ1159" s="24"/>
      <c r="IA1159" s="24"/>
      <c r="IB1159" s="24"/>
      <c r="IC1159" s="24"/>
      <c r="ID1159" s="24"/>
    </row>
    <row r="1160" spans="13:238" x14ac:dyDescent="0.3">
      <c r="M1160" s="66"/>
      <c r="BF1160" s="23"/>
      <c r="BG1160" s="24"/>
      <c r="BH1160" s="24"/>
      <c r="BI1160" s="24"/>
      <c r="BJ1160" s="24"/>
      <c r="BK1160" s="24"/>
      <c r="BL1160" s="24"/>
      <c r="BM1160" s="24"/>
      <c r="BN1160" s="24"/>
      <c r="BO1160" s="24"/>
      <c r="BP1160" s="24"/>
      <c r="BQ1160" s="24"/>
      <c r="BR1160" s="24"/>
      <c r="BS1160" s="24"/>
      <c r="BT1160" s="24"/>
      <c r="BU1160" s="24"/>
      <c r="BV1160" s="24"/>
      <c r="BW1160" s="24"/>
      <c r="BX1160" s="24"/>
      <c r="BY1160" s="24"/>
      <c r="BZ1160" s="24"/>
      <c r="CA1160" s="24"/>
      <c r="CB1160" s="24"/>
      <c r="CC1160" s="24"/>
      <c r="CD1160" s="24"/>
      <c r="CE1160" s="24"/>
      <c r="CF1160" s="24"/>
      <c r="CG1160" s="24"/>
      <c r="CH1160" s="24"/>
      <c r="CI1160" s="24"/>
      <c r="CJ1160" s="24"/>
      <c r="CK1160" s="24"/>
      <c r="CL1160" s="24"/>
      <c r="CM1160" s="24"/>
      <c r="CN1160" s="24"/>
      <c r="CO1160" s="24"/>
      <c r="CP1160" s="24"/>
      <c r="CQ1160" s="24"/>
      <c r="CR1160" s="24"/>
      <c r="CS1160" s="24"/>
      <c r="CT1160" s="24"/>
      <c r="CU1160" s="24"/>
      <c r="CV1160" s="24"/>
      <c r="CW1160" s="24"/>
      <c r="CX1160" s="24"/>
      <c r="CY1160" s="24"/>
      <c r="CZ1160" s="24"/>
      <c r="DA1160" s="24"/>
      <c r="DB1160" s="24"/>
      <c r="DC1160" s="24"/>
      <c r="DD1160" s="24"/>
      <c r="DE1160" s="24"/>
      <c r="DF1160" s="24"/>
      <c r="DG1160" s="24"/>
      <c r="DH1160" s="24"/>
      <c r="DI1160" s="24"/>
      <c r="DJ1160" s="24"/>
      <c r="DK1160" s="24"/>
      <c r="DL1160" s="24"/>
      <c r="DM1160" s="24"/>
      <c r="DN1160" s="24"/>
      <c r="DO1160" s="24"/>
      <c r="DP1160" s="24"/>
      <c r="DQ1160" s="24"/>
      <c r="DR1160" s="24"/>
      <c r="DS1160" s="24"/>
      <c r="DT1160" s="24"/>
      <c r="DU1160" s="24"/>
      <c r="DV1160" s="24"/>
      <c r="DW1160" s="24"/>
      <c r="DX1160" s="24"/>
      <c r="DY1160" s="24"/>
      <c r="DZ1160" s="24"/>
      <c r="EA1160" s="24"/>
      <c r="EB1160" s="24"/>
      <c r="EC1160" s="24"/>
      <c r="ED1160" s="24"/>
      <c r="EE1160" s="24"/>
      <c r="EF1160" s="24"/>
      <c r="EG1160" s="24"/>
      <c r="EH1160" s="24"/>
      <c r="EI1160" s="24"/>
      <c r="EJ1160" s="24"/>
      <c r="EK1160" s="24"/>
      <c r="EL1160" s="24"/>
      <c r="EM1160" s="24"/>
      <c r="EN1160" s="24"/>
      <c r="EO1160" s="24"/>
      <c r="EP1160" s="24"/>
      <c r="EQ1160" s="24"/>
      <c r="ER1160" s="24"/>
      <c r="ES1160" s="24"/>
      <c r="ET1160" s="24"/>
      <c r="EU1160" s="24"/>
      <c r="EV1160" s="24"/>
      <c r="EW1160" s="24"/>
      <c r="EX1160" s="24"/>
      <c r="EY1160" s="24"/>
      <c r="EZ1160" s="24"/>
      <c r="FA1160" s="24"/>
      <c r="FB1160" s="24"/>
      <c r="FC1160" s="24"/>
      <c r="FD1160" s="24"/>
      <c r="FE1160" s="24"/>
      <c r="FF1160" s="24"/>
      <c r="FG1160" s="24"/>
      <c r="FH1160" s="24"/>
      <c r="FI1160" s="24"/>
      <c r="FJ1160" s="24"/>
      <c r="FK1160" s="24"/>
      <c r="FL1160" s="24"/>
      <c r="FM1160" s="24"/>
      <c r="FN1160" s="24"/>
      <c r="FO1160" s="24"/>
      <c r="FP1160" s="24"/>
      <c r="FQ1160" s="24"/>
      <c r="FR1160" s="24"/>
      <c r="FS1160" s="24"/>
      <c r="FT1160" s="24"/>
      <c r="FU1160" s="24"/>
      <c r="FV1160" s="24"/>
      <c r="FW1160" s="24"/>
      <c r="FX1160" s="24"/>
      <c r="FY1160" s="24"/>
      <c r="FZ1160" s="24"/>
      <c r="GA1160" s="24"/>
      <c r="GB1160" s="24"/>
      <c r="GC1160" s="24"/>
      <c r="GD1160" s="24"/>
      <c r="GE1160" s="24"/>
      <c r="GF1160" s="24"/>
      <c r="GG1160" s="24"/>
      <c r="GH1160" s="24"/>
      <c r="GI1160" s="24"/>
      <c r="GJ1160" s="24"/>
      <c r="GK1160" s="24"/>
      <c r="GL1160" s="24"/>
      <c r="GM1160" s="24"/>
      <c r="GN1160" s="24"/>
      <c r="GO1160" s="24"/>
      <c r="GP1160" s="24"/>
      <c r="GQ1160" s="24"/>
      <c r="GR1160" s="24"/>
      <c r="GS1160" s="24"/>
      <c r="GT1160" s="24"/>
      <c r="GU1160" s="24"/>
      <c r="GV1160" s="24"/>
      <c r="GW1160" s="24"/>
      <c r="GX1160" s="24"/>
      <c r="GY1160" s="24"/>
      <c r="GZ1160" s="24"/>
      <c r="HA1160" s="24"/>
      <c r="HB1160" s="24"/>
      <c r="HC1160" s="24"/>
      <c r="HD1160" s="24"/>
      <c r="HE1160" s="24"/>
      <c r="HF1160" s="24"/>
      <c r="HG1160" s="24"/>
      <c r="HH1160" s="24"/>
      <c r="HI1160" s="24"/>
      <c r="HJ1160" s="24"/>
      <c r="HK1160" s="24"/>
      <c r="HL1160" s="24"/>
      <c r="HM1160" s="24"/>
      <c r="HN1160" s="24"/>
      <c r="HO1160" s="24"/>
      <c r="HP1160" s="24"/>
      <c r="HQ1160" s="24"/>
      <c r="HR1160" s="24"/>
      <c r="HS1160" s="24"/>
      <c r="HT1160" s="24"/>
      <c r="HU1160" s="24"/>
      <c r="HV1160" s="24"/>
      <c r="HW1160" s="24"/>
      <c r="HX1160" s="24"/>
      <c r="HY1160" s="24"/>
      <c r="HZ1160" s="24"/>
      <c r="IA1160" s="24"/>
      <c r="IB1160" s="24"/>
      <c r="IC1160" s="24"/>
      <c r="ID1160" s="24"/>
    </row>
    <row r="1161" spans="13:238" x14ac:dyDescent="0.3">
      <c r="M1161" s="66"/>
      <c r="BF1161" s="23"/>
      <c r="BG1161" s="24"/>
      <c r="BH1161" s="24"/>
      <c r="BI1161" s="24"/>
      <c r="BJ1161" s="24"/>
      <c r="BK1161" s="24"/>
      <c r="BL1161" s="24"/>
      <c r="BM1161" s="24"/>
      <c r="BN1161" s="24"/>
      <c r="BO1161" s="24"/>
      <c r="BP1161" s="24"/>
      <c r="BQ1161" s="24"/>
      <c r="BR1161" s="24"/>
      <c r="BS1161" s="24"/>
      <c r="BT1161" s="24"/>
      <c r="BU1161" s="24"/>
      <c r="BV1161" s="24"/>
      <c r="BW1161" s="24"/>
      <c r="BX1161" s="24"/>
      <c r="BY1161" s="24"/>
      <c r="BZ1161" s="24"/>
      <c r="CA1161" s="24"/>
      <c r="CB1161" s="24"/>
      <c r="CC1161" s="24"/>
      <c r="CD1161" s="24"/>
      <c r="CE1161" s="24"/>
      <c r="CF1161" s="24"/>
      <c r="CG1161" s="24"/>
      <c r="CH1161" s="24"/>
      <c r="CI1161" s="24"/>
      <c r="CJ1161" s="24"/>
      <c r="CK1161" s="24"/>
      <c r="CL1161" s="24"/>
      <c r="CM1161" s="24"/>
      <c r="CN1161" s="24"/>
      <c r="CO1161" s="24"/>
      <c r="CP1161" s="24"/>
      <c r="CQ1161" s="24"/>
      <c r="CR1161" s="24"/>
      <c r="CS1161" s="24"/>
      <c r="CT1161" s="24"/>
      <c r="CU1161" s="24"/>
      <c r="CV1161" s="24"/>
      <c r="CW1161" s="24"/>
      <c r="CX1161" s="24"/>
      <c r="CY1161" s="24"/>
      <c r="CZ1161" s="24"/>
      <c r="DA1161" s="24"/>
      <c r="DB1161" s="24"/>
      <c r="DC1161" s="24"/>
      <c r="DD1161" s="24"/>
      <c r="DE1161" s="24"/>
      <c r="DF1161" s="24"/>
      <c r="DG1161" s="24"/>
      <c r="DH1161" s="24"/>
      <c r="DI1161" s="24"/>
      <c r="DJ1161" s="24"/>
      <c r="DK1161" s="24"/>
      <c r="DL1161" s="24"/>
      <c r="DM1161" s="24"/>
      <c r="DN1161" s="24"/>
      <c r="DO1161" s="24"/>
      <c r="DP1161" s="24"/>
      <c r="DQ1161" s="24"/>
      <c r="DR1161" s="24"/>
      <c r="DS1161" s="24"/>
      <c r="DT1161" s="24"/>
      <c r="DU1161" s="24"/>
      <c r="DV1161" s="24"/>
      <c r="DW1161" s="24"/>
      <c r="DX1161" s="24"/>
      <c r="DY1161" s="24"/>
      <c r="DZ1161" s="24"/>
      <c r="EA1161" s="24"/>
      <c r="EB1161" s="24"/>
      <c r="EC1161" s="24"/>
      <c r="ED1161" s="24"/>
      <c r="EE1161" s="24"/>
      <c r="EF1161" s="24"/>
      <c r="EG1161" s="24"/>
      <c r="EH1161" s="24"/>
      <c r="EI1161" s="24"/>
      <c r="EJ1161" s="24"/>
      <c r="EK1161" s="24"/>
      <c r="EL1161" s="24"/>
      <c r="EM1161" s="24"/>
      <c r="EN1161" s="24"/>
      <c r="EO1161" s="24"/>
      <c r="EP1161" s="24"/>
      <c r="EQ1161" s="24"/>
      <c r="ER1161" s="24"/>
      <c r="ES1161" s="24"/>
      <c r="ET1161" s="24"/>
      <c r="EU1161" s="24"/>
      <c r="EV1161" s="24"/>
      <c r="EW1161" s="24"/>
      <c r="EX1161" s="24"/>
      <c r="EY1161" s="24"/>
      <c r="EZ1161" s="24"/>
      <c r="FA1161" s="24"/>
      <c r="FB1161" s="24"/>
      <c r="FC1161" s="24"/>
      <c r="FD1161" s="24"/>
      <c r="FE1161" s="24"/>
      <c r="FF1161" s="24"/>
      <c r="FG1161" s="24"/>
      <c r="FH1161" s="24"/>
      <c r="FI1161" s="24"/>
      <c r="FJ1161" s="24"/>
      <c r="FK1161" s="24"/>
      <c r="FL1161" s="24"/>
      <c r="FM1161" s="24"/>
      <c r="FN1161" s="24"/>
      <c r="FO1161" s="24"/>
      <c r="FP1161" s="24"/>
      <c r="FQ1161" s="24"/>
      <c r="FR1161" s="24"/>
      <c r="FS1161" s="24"/>
      <c r="FT1161" s="24"/>
      <c r="FU1161" s="24"/>
      <c r="FV1161" s="24"/>
      <c r="FW1161" s="24"/>
      <c r="FX1161" s="24"/>
      <c r="FY1161" s="24"/>
      <c r="FZ1161" s="24"/>
      <c r="GA1161" s="24"/>
      <c r="GB1161" s="24"/>
      <c r="GC1161" s="24"/>
      <c r="GD1161" s="24"/>
      <c r="GE1161" s="24"/>
      <c r="GF1161" s="24"/>
      <c r="GG1161" s="24"/>
      <c r="GH1161" s="24"/>
      <c r="GI1161" s="24"/>
      <c r="GJ1161" s="24"/>
      <c r="GK1161" s="24"/>
      <c r="GL1161" s="24"/>
      <c r="GM1161" s="24"/>
      <c r="GN1161" s="24"/>
      <c r="GO1161" s="24"/>
      <c r="GP1161" s="24"/>
      <c r="GQ1161" s="24"/>
      <c r="GR1161" s="24"/>
      <c r="GS1161" s="24"/>
      <c r="GT1161" s="24"/>
      <c r="GU1161" s="24"/>
      <c r="GV1161" s="24"/>
      <c r="GW1161" s="24"/>
      <c r="GX1161" s="24"/>
      <c r="GY1161" s="24"/>
      <c r="GZ1161" s="24"/>
      <c r="HA1161" s="24"/>
      <c r="HB1161" s="24"/>
      <c r="HC1161" s="24"/>
      <c r="HD1161" s="24"/>
      <c r="HE1161" s="24"/>
      <c r="HF1161" s="24"/>
      <c r="HG1161" s="24"/>
      <c r="HH1161" s="24"/>
      <c r="HI1161" s="24"/>
      <c r="HJ1161" s="24"/>
      <c r="HK1161" s="24"/>
      <c r="HL1161" s="24"/>
      <c r="HM1161" s="24"/>
      <c r="HN1161" s="24"/>
      <c r="HO1161" s="24"/>
      <c r="HP1161" s="24"/>
      <c r="HQ1161" s="24"/>
      <c r="HR1161" s="24"/>
      <c r="HS1161" s="24"/>
      <c r="HT1161" s="24"/>
      <c r="HU1161" s="24"/>
      <c r="HV1161" s="24"/>
      <c r="HW1161" s="24"/>
      <c r="HX1161" s="24"/>
      <c r="HY1161" s="24"/>
      <c r="HZ1161" s="24"/>
      <c r="IA1161" s="24"/>
      <c r="IB1161" s="24"/>
      <c r="IC1161" s="24"/>
      <c r="ID1161" s="24"/>
    </row>
    <row r="1162" spans="13:238" x14ac:dyDescent="0.3">
      <c r="M1162" s="66"/>
      <c r="BF1162" s="23"/>
      <c r="BG1162" s="24"/>
      <c r="BH1162" s="24"/>
      <c r="BI1162" s="24"/>
      <c r="BJ1162" s="24"/>
      <c r="BK1162" s="24"/>
      <c r="BL1162" s="24"/>
      <c r="BM1162" s="24"/>
      <c r="BN1162" s="24"/>
      <c r="BO1162" s="24"/>
      <c r="BP1162" s="24"/>
      <c r="BQ1162" s="24"/>
      <c r="BR1162" s="24"/>
      <c r="BS1162" s="24"/>
      <c r="BT1162" s="24"/>
      <c r="BU1162" s="24"/>
      <c r="BV1162" s="24"/>
      <c r="BW1162" s="24"/>
      <c r="BX1162" s="24"/>
      <c r="BY1162" s="24"/>
      <c r="BZ1162" s="24"/>
      <c r="CA1162" s="24"/>
      <c r="CB1162" s="24"/>
      <c r="CC1162" s="24"/>
      <c r="CD1162" s="24"/>
      <c r="CE1162" s="24"/>
      <c r="CF1162" s="24"/>
      <c r="CG1162" s="24"/>
      <c r="CH1162" s="24"/>
      <c r="CI1162" s="24"/>
      <c r="CJ1162" s="24"/>
      <c r="CK1162" s="24"/>
      <c r="CL1162" s="24"/>
      <c r="CM1162" s="24"/>
      <c r="CN1162" s="24"/>
      <c r="CO1162" s="24"/>
      <c r="CP1162" s="24"/>
      <c r="CQ1162" s="24"/>
      <c r="CR1162" s="24"/>
      <c r="CS1162" s="24"/>
      <c r="CT1162" s="24"/>
      <c r="CU1162" s="24"/>
      <c r="CV1162" s="24"/>
      <c r="CW1162" s="24"/>
      <c r="CX1162" s="24"/>
      <c r="CY1162" s="24"/>
      <c r="CZ1162" s="24"/>
      <c r="DA1162" s="24"/>
      <c r="DB1162" s="24"/>
      <c r="DC1162" s="24"/>
      <c r="DD1162" s="24"/>
      <c r="DE1162" s="24"/>
      <c r="DF1162" s="24"/>
      <c r="DG1162" s="24"/>
      <c r="DH1162" s="24"/>
      <c r="DI1162" s="24"/>
      <c r="DJ1162" s="24"/>
      <c r="DK1162" s="24"/>
      <c r="DL1162" s="24"/>
      <c r="DM1162" s="24"/>
      <c r="DN1162" s="24"/>
      <c r="DO1162" s="24"/>
      <c r="DP1162" s="24"/>
      <c r="DQ1162" s="24"/>
      <c r="DR1162" s="24"/>
      <c r="DS1162" s="24"/>
      <c r="DT1162" s="24"/>
      <c r="DU1162" s="24"/>
      <c r="DV1162" s="24"/>
      <c r="DW1162" s="24"/>
      <c r="DX1162" s="24"/>
      <c r="DY1162" s="24"/>
      <c r="DZ1162" s="24"/>
      <c r="EA1162" s="24"/>
      <c r="EB1162" s="24"/>
      <c r="EC1162" s="24"/>
      <c r="ED1162" s="24"/>
      <c r="EE1162" s="24"/>
      <c r="EF1162" s="24"/>
      <c r="EG1162" s="24"/>
      <c r="EH1162" s="24"/>
      <c r="EI1162" s="24"/>
      <c r="EJ1162" s="24"/>
      <c r="EK1162" s="24"/>
      <c r="EL1162" s="24"/>
      <c r="EM1162" s="24"/>
      <c r="EN1162" s="24"/>
      <c r="EO1162" s="24"/>
      <c r="EP1162" s="24"/>
      <c r="EQ1162" s="24"/>
      <c r="ER1162" s="24"/>
      <c r="ES1162" s="24"/>
      <c r="ET1162" s="24"/>
      <c r="EU1162" s="24"/>
      <c r="EV1162" s="24"/>
      <c r="EW1162" s="24"/>
      <c r="EX1162" s="24"/>
      <c r="EY1162" s="24"/>
      <c r="EZ1162" s="24"/>
      <c r="FA1162" s="24"/>
      <c r="FB1162" s="24"/>
      <c r="FC1162" s="24"/>
      <c r="FD1162" s="24"/>
      <c r="FE1162" s="24"/>
      <c r="FF1162" s="24"/>
      <c r="FG1162" s="24"/>
      <c r="FH1162" s="24"/>
      <c r="FI1162" s="24"/>
      <c r="FJ1162" s="24"/>
      <c r="FK1162" s="24"/>
      <c r="FL1162" s="24"/>
      <c r="FM1162" s="24"/>
      <c r="FN1162" s="24"/>
      <c r="FO1162" s="24"/>
      <c r="FP1162" s="24"/>
      <c r="FQ1162" s="24"/>
      <c r="FR1162" s="24"/>
      <c r="FS1162" s="24"/>
      <c r="FT1162" s="24"/>
      <c r="FU1162" s="24"/>
      <c r="FV1162" s="24"/>
      <c r="FW1162" s="24"/>
      <c r="FX1162" s="24"/>
      <c r="FY1162" s="24"/>
      <c r="FZ1162" s="24"/>
      <c r="GA1162" s="24"/>
      <c r="GB1162" s="24"/>
      <c r="GC1162" s="24"/>
      <c r="GD1162" s="24"/>
      <c r="GE1162" s="24"/>
      <c r="GF1162" s="24"/>
      <c r="GG1162" s="24"/>
      <c r="GH1162" s="24"/>
      <c r="GI1162" s="24"/>
      <c r="GJ1162" s="24"/>
      <c r="GK1162" s="24"/>
      <c r="GL1162" s="24"/>
      <c r="GM1162" s="24"/>
      <c r="GN1162" s="24"/>
      <c r="GO1162" s="24"/>
      <c r="GP1162" s="24"/>
      <c r="GQ1162" s="24"/>
      <c r="GR1162" s="24"/>
      <c r="GS1162" s="24"/>
      <c r="GT1162" s="24"/>
      <c r="GU1162" s="24"/>
      <c r="GV1162" s="24"/>
      <c r="GW1162" s="24"/>
      <c r="GX1162" s="24"/>
      <c r="GY1162" s="24"/>
      <c r="GZ1162" s="24"/>
      <c r="HA1162" s="24"/>
      <c r="HB1162" s="24"/>
      <c r="HC1162" s="24"/>
      <c r="HD1162" s="24"/>
      <c r="HE1162" s="24"/>
      <c r="HF1162" s="24"/>
      <c r="HG1162" s="24"/>
      <c r="HH1162" s="24"/>
      <c r="HI1162" s="24"/>
      <c r="HJ1162" s="24"/>
      <c r="HK1162" s="24"/>
      <c r="HL1162" s="24"/>
      <c r="HM1162" s="24"/>
      <c r="HN1162" s="24"/>
      <c r="HO1162" s="24"/>
      <c r="HP1162" s="24"/>
      <c r="HQ1162" s="24"/>
      <c r="HR1162" s="24"/>
      <c r="HS1162" s="24"/>
      <c r="HT1162" s="24"/>
      <c r="HU1162" s="24"/>
      <c r="HV1162" s="24"/>
      <c r="HW1162" s="24"/>
      <c r="HX1162" s="24"/>
      <c r="HY1162" s="24"/>
      <c r="HZ1162" s="24"/>
      <c r="IA1162" s="24"/>
      <c r="IB1162" s="24"/>
      <c r="IC1162" s="24"/>
      <c r="ID1162" s="24"/>
    </row>
    <row r="1163" spans="13:238" x14ac:dyDescent="0.3">
      <c r="M1163" s="66"/>
      <c r="BF1163" s="23"/>
      <c r="BG1163" s="24"/>
      <c r="BH1163" s="24"/>
      <c r="BI1163" s="24"/>
      <c r="BJ1163" s="24"/>
      <c r="BK1163" s="24"/>
      <c r="BL1163" s="24"/>
      <c r="BM1163" s="24"/>
      <c r="BN1163" s="24"/>
      <c r="BO1163" s="24"/>
      <c r="BP1163" s="24"/>
      <c r="BQ1163" s="24"/>
      <c r="BR1163" s="24"/>
      <c r="BS1163" s="24"/>
      <c r="BT1163" s="24"/>
      <c r="BU1163" s="24"/>
      <c r="BV1163" s="24"/>
      <c r="BW1163" s="24"/>
      <c r="BX1163" s="24"/>
      <c r="BY1163" s="24"/>
      <c r="BZ1163" s="24"/>
      <c r="CA1163" s="24"/>
      <c r="CB1163" s="24"/>
      <c r="CC1163" s="24"/>
      <c r="CD1163" s="24"/>
      <c r="CE1163" s="24"/>
      <c r="CF1163" s="24"/>
      <c r="CG1163" s="24"/>
      <c r="CH1163" s="24"/>
      <c r="CI1163" s="24"/>
      <c r="CJ1163" s="24"/>
      <c r="CK1163" s="24"/>
      <c r="CL1163" s="24"/>
      <c r="CM1163" s="24"/>
      <c r="CN1163" s="24"/>
      <c r="CO1163" s="24"/>
      <c r="CP1163" s="24"/>
      <c r="CQ1163" s="24"/>
      <c r="CR1163" s="24"/>
      <c r="CS1163" s="24"/>
      <c r="CT1163" s="24"/>
      <c r="CU1163" s="24"/>
      <c r="CV1163" s="24"/>
      <c r="CW1163" s="24"/>
      <c r="CX1163" s="24"/>
      <c r="CY1163" s="24"/>
      <c r="CZ1163" s="24"/>
      <c r="DA1163" s="24"/>
      <c r="DB1163" s="24"/>
      <c r="DC1163" s="24"/>
      <c r="DD1163" s="24"/>
      <c r="DE1163" s="24"/>
      <c r="DF1163" s="24"/>
      <c r="DG1163" s="24"/>
      <c r="DH1163" s="24"/>
      <c r="DI1163" s="24"/>
      <c r="DJ1163" s="24"/>
      <c r="DK1163" s="24"/>
      <c r="DL1163" s="24"/>
      <c r="DM1163" s="24"/>
      <c r="DN1163" s="24"/>
      <c r="DO1163" s="24"/>
      <c r="DP1163" s="24"/>
      <c r="DQ1163" s="24"/>
      <c r="DR1163" s="24"/>
      <c r="DS1163" s="24"/>
      <c r="DT1163" s="24"/>
      <c r="DU1163" s="24"/>
      <c r="DV1163" s="24"/>
      <c r="DW1163" s="24"/>
      <c r="DX1163" s="24"/>
      <c r="DY1163" s="24"/>
      <c r="DZ1163" s="24"/>
      <c r="EA1163" s="24"/>
      <c r="EB1163" s="24"/>
      <c r="EC1163" s="24"/>
      <c r="ED1163" s="24"/>
      <c r="EE1163" s="24"/>
      <c r="EF1163" s="24"/>
      <c r="EG1163" s="24"/>
      <c r="EH1163" s="24"/>
      <c r="EI1163" s="24"/>
      <c r="EJ1163" s="24"/>
      <c r="EK1163" s="24"/>
      <c r="EL1163" s="24"/>
      <c r="EM1163" s="24"/>
      <c r="EN1163" s="24"/>
      <c r="EO1163" s="24"/>
      <c r="EP1163" s="24"/>
      <c r="EQ1163" s="24"/>
      <c r="ER1163" s="24"/>
      <c r="ES1163" s="24"/>
      <c r="ET1163" s="24"/>
      <c r="EU1163" s="24"/>
      <c r="EV1163" s="24"/>
      <c r="EW1163" s="24"/>
      <c r="EX1163" s="24"/>
      <c r="EY1163" s="24"/>
      <c r="EZ1163" s="24"/>
      <c r="FA1163" s="24"/>
      <c r="FB1163" s="24"/>
      <c r="FC1163" s="24"/>
      <c r="FD1163" s="24"/>
      <c r="FE1163" s="24"/>
      <c r="FF1163" s="24"/>
      <c r="FG1163" s="24"/>
      <c r="FH1163" s="24"/>
      <c r="FI1163" s="24"/>
      <c r="FJ1163" s="24"/>
      <c r="FK1163" s="24"/>
      <c r="FL1163" s="24"/>
      <c r="FM1163" s="24"/>
      <c r="FN1163" s="24"/>
      <c r="FO1163" s="24"/>
      <c r="FP1163" s="24"/>
      <c r="FQ1163" s="24"/>
      <c r="FR1163" s="24"/>
      <c r="FS1163" s="24"/>
      <c r="FT1163" s="24"/>
      <c r="FU1163" s="24"/>
      <c r="FV1163" s="24"/>
      <c r="FW1163" s="24"/>
      <c r="FX1163" s="24"/>
      <c r="FY1163" s="24"/>
      <c r="FZ1163" s="24"/>
      <c r="GA1163" s="24"/>
      <c r="GB1163" s="24"/>
      <c r="GC1163" s="24"/>
      <c r="GD1163" s="24"/>
      <c r="GE1163" s="24"/>
      <c r="GF1163" s="24"/>
      <c r="GG1163" s="24"/>
      <c r="GH1163" s="24"/>
      <c r="GI1163" s="24"/>
      <c r="GJ1163" s="24"/>
      <c r="GK1163" s="24"/>
      <c r="GL1163" s="24"/>
      <c r="GM1163" s="24"/>
      <c r="GN1163" s="24"/>
      <c r="GO1163" s="24"/>
      <c r="GP1163" s="24"/>
      <c r="GQ1163" s="24"/>
      <c r="GR1163" s="24"/>
      <c r="GS1163" s="24"/>
      <c r="GT1163" s="24"/>
      <c r="GU1163" s="24"/>
      <c r="GV1163" s="24"/>
      <c r="GW1163" s="24"/>
      <c r="GX1163" s="24"/>
      <c r="GY1163" s="24"/>
      <c r="GZ1163" s="24"/>
      <c r="HA1163" s="24"/>
      <c r="HB1163" s="24"/>
      <c r="HC1163" s="24"/>
      <c r="HD1163" s="24"/>
      <c r="HE1163" s="24"/>
      <c r="HF1163" s="24"/>
      <c r="HG1163" s="24"/>
      <c r="HH1163" s="24"/>
      <c r="HI1163" s="24"/>
      <c r="HJ1163" s="24"/>
      <c r="HK1163" s="24"/>
      <c r="HL1163" s="24"/>
      <c r="HM1163" s="24"/>
      <c r="HN1163" s="24"/>
      <c r="HO1163" s="24"/>
      <c r="HP1163" s="24"/>
      <c r="HQ1163" s="24"/>
      <c r="HR1163" s="24"/>
      <c r="HS1163" s="24"/>
      <c r="HT1163" s="24"/>
      <c r="HU1163" s="24"/>
      <c r="HV1163" s="24"/>
      <c r="HW1163" s="24"/>
      <c r="HX1163" s="24"/>
      <c r="HY1163" s="24"/>
      <c r="HZ1163" s="24"/>
      <c r="IA1163" s="24"/>
      <c r="IB1163" s="24"/>
      <c r="IC1163" s="24"/>
      <c r="ID1163" s="24"/>
    </row>
    <row r="1164" spans="13:238" x14ac:dyDescent="0.3">
      <c r="M1164" s="66"/>
      <c r="BF1164" s="23"/>
      <c r="BG1164" s="24"/>
      <c r="BH1164" s="24"/>
      <c r="BI1164" s="24"/>
      <c r="BJ1164" s="24"/>
      <c r="BK1164" s="24"/>
      <c r="BL1164" s="24"/>
      <c r="BM1164" s="24"/>
      <c r="BN1164" s="24"/>
      <c r="BO1164" s="24"/>
      <c r="BP1164" s="24"/>
      <c r="BQ1164" s="24"/>
      <c r="BR1164" s="24"/>
      <c r="BS1164" s="24"/>
      <c r="BT1164" s="24"/>
      <c r="BU1164" s="24"/>
      <c r="BV1164" s="24"/>
      <c r="BW1164" s="24"/>
      <c r="BX1164" s="24"/>
      <c r="BY1164" s="24"/>
      <c r="BZ1164" s="24"/>
      <c r="CA1164" s="24"/>
      <c r="CB1164" s="24"/>
      <c r="CC1164" s="24"/>
      <c r="CD1164" s="24"/>
      <c r="CE1164" s="24"/>
      <c r="CF1164" s="24"/>
      <c r="CG1164" s="24"/>
      <c r="CH1164" s="24"/>
      <c r="CI1164" s="24"/>
      <c r="CJ1164" s="24"/>
      <c r="CK1164" s="24"/>
      <c r="CL1164" s="24"/>
      <c r="CM1164" s="24"/>
      <c r="CN1164" s="24"/>
      <c r="CO1164" s="24"/>
      <c r="CP1164" s="24"/>
      <c r="CQ1164" s="24"/>
      <c r="CR1164" s="24"/>
      <c r="CS1164" s="24"/>
      <c r="CT1164" s="24"/>
      <c r="CU1164" s="24"/>
      <c r="CV1164" s="24"/>
      <c r="CW1164" s="24"/>
      <c r="CX1164" s="24"/>
      <c r="CY1164" s="24"/>
      <c r="CZ1164" s="24"/>
      <c r="DA1164" s="24"/>
      <c r="DB1164" s="24"/>
      <c r="DC1164" s="24"/>
      <c r="DD1164" s="24"/>
      <c r="DE1164" s="24"/>
      <c r="DF1164" s="24"/>
      <c r="DG1164" s="24"/>
      <c r="DH1164" s="24"/>
      <c r="DI1164" s="24"/>
      <c r="DJ1164" s="24"/>
      <c r="DK1164" s="24"/>
      <c r="DL1164" s="24"/>
      <c r="DM1164" s="24"/>
      <c r="DN1164" s="24"/>
      <c r="DO1164" s="24"/>
      <c r="DP1164" s="24"/>
      <c r="DQ1164" s="24"/>
      <c r="DR1164" s="24"/>
      <c r="DS1164" s="24"/>
      <c r="DT1164" s="24"/>
      <c r="DU1164" s="24"/>
      <c r="DV1164" s="24"/>
      <c r="DW1164" s="24"/>
      <c r="DX1164" s="24"/>
      <c r="DY1164" s="24"/>
      <c r="DZ1164" s="24"/>
      <c r="EA1164" s="24"/>
      <c r="EB1164" s="24"/>
      <c r="EC1164" s="24"/>
      <c r="ED1164" s="24"/>
      <c r="EE1164" s="24"/>
      <c r="EF1164" s="24"/>
      <c r="EG1164" s="24"/>
      <c r="EH1164" s="24"/>
      <c r="EI1164" s="24"/>
      <c r="EJ1164" s="24"/>
      <c r="EK1164" s="24"/>
      <c r="EL1164" s="24"/>
      <c r="EM1164" s="24"/>
      <c r="EN1164" s="24"/>
      <c r="EO1164" s="24"/>
      <c r="EP1164" s="24"/>
      <c r="EQ1164" s="24"/>
      <c r="ER1164" s="24"/>
      <c r="ES1164" s="24"/>
      <c r="ET1164" s="24"/>
      <c r="EU1164" s="24"/>
      <c r="EV1164" s="24"/>
      <c r="EW1164" s="24"/>
      <c r="EX1164" s="24"/>
      <c r="EY1164" s="24"/>
      <c r="EZ1164" s="24"/>
      <c r="FA1164" s="24"/>
      <c r="FB1164" s="24"/>
      <c r="FC1164" s="24"/>
      <c r="FD1164" s="24"/>
      <c r="FE1164" s="24"/>
      <c r="FF1164" s="24"/>
      <c r="FG1164" s="24"/>
      <c r="FH1164" s="24"/>
      <c r="FI1164" s="24"/>
      <c r="FJ1164" s="24"/>
      <c r="FK1164" s="24"/>
      <c r="FL1164" s="24"/>
      <c r="FM1164" s="24"/>
      <c r="FN1164" s="24"/>
      <c r="FO1164" s="24"/>
      <c r="FP1164" s="24"/>
      <c r="FQ1164" s="24"/>
      <c r="FR1164" s="24"/>
      <c r="FS1164" s="24"/>
      <c r="FT1164" s="24"/>
      <c r="FU1164" s="24"/>
      <c r="FV1164" s="24"/>
      <c r="FW1164" s="24"/>
      <c r="FX1164" s="24"/>
      <c r="FY1164" s="24"/>
      <c r="FZ1164" s="24"/>
      <c r="GA1164" s="24"/>
      <c r="GB1164" s="24"/>
      <c r="GC1164" s="24"/>
      <c r="GD1164" s="24"/>
      <c r="GE1164" s="24"/>
      <c r="GF1164" s="24"/>
      <c r="GG1164" s="24"/>
      <c r="GH1164" s="24"/>
      <c r="GI1164" s="24"/>
      <c r="GJ1164" s="24"/>
      <c r="GK1164" s="24"/>
      <c r="GL1164" s="24"/>
      <c r="GM1164" s="24"/>
      <c r="GN1164" s="24"/>
      <c r="GO1164" s="24"/>
      <c r="GP1164" s="24"/>
      <c r="GQ1164" s="24"/>
      <c r="GR1164" s="24"/>
      <c r="GS1164" s="24"/>
      <c r="GT1164" s="24"/>
      <c r="GU1164" s="24"/>
      <c r="GV1164" s="24"/>
      <c r="GW1164" s="24"/>
      <c r="GX1164" s="24"/>
      <c r="GY1164" s="24"/>
      <c r="GZ1164" s="24"/>
      <c r="HA1164" s="24"/>
      <c r="HB1164" s="24"/>
      <c r="HC1164" s="24"/>
      <c r="HD1164" s="24"/>
      <c r="HE1164" s="24"/>
      <c r="HF1164" s="24"/>
      <c r="HG1164" s="24"/>
      <c r="HH1164" s="24"/>
      <c r="HI1164" s="24"/>
      <c r="HJ1164" s="24"/>
      <c r="HK1164" s="24"/>
      <c r="HL1164" s="24"/>
      <c r="HM1164" s="24"/>
      <c r="HN1164" s="24"/>
      <c r="HO1164" s="24"/>
      <c r="HP1164" s="24"/>
      <c r="HQ1164" s="24"/>
      <c r="HR1164" s="24"/>
      <c r="HS1164" s="24"/>
      <c r="HT1164" s="24"/>
      <c r="HU1164" s="24"/>
      <c r="HV1164" s="24"/>
      <c r="HW1164" s="24"/>
      <c r="HX1164" s="24"/>
      <c r="HY1164" s="24"/>
      <c r="HZ1164" s="24"/>
      <c r="IA1164" s="24"/>
      <c r="IB1164" s="24"/>
      <c r="IC1164" s="24"/>
      <c r="ID1164" s="24"/>
    </row>
    <row r="1165" spans="13:238" x14ac:dyDescent="0.3">
      <c r="M1165" s="66"/>
      <c r="BF1165" s="23"/>
      <c r="BG1165" s="24"/>
      <c r="BH1165" s="24"/>
      <c r="BI1165" s="24"/>
      <c r="BJ1165" s="24"/>
      <c r="BK1165" s="24"/>
      <c r="BL1165" s="24"/>
      <c r="BM1165" s="24"/>
      <c r="BN1165" s="24"/>
      <c r="BO1165" s="24"/>
      <c r="BP1165" s="24"/>
      <c r="BQ1165" s="24"/>
      <c r="BR1165" s="24"/>
      <c r="BS1165" s="24"/>
      <c r="BT1165" s="24"/>
      <c r="BU1165" s="24"/>
      <c r="BV1165" s="24"/>
      <c r="BW1165" s="24"/>
      <c r="BX1165" s="24"/>
      <c r="BY1165" s="24"/>
      <c r="BZ1165" s="24"/>
      <c r="CA1165" s="24"/>
      <c r="CB1165" s="24"/>
      <c r="CC1165" s="24"/>
      <c r="CD1165" s="24"/>
      <c r="CE1165" s="24"/>
      <c r="CF1165" s="24"/>
      <c r="CG1165" s="24"/>
      <c r="CH1165" s="24"/>
      <c r="CI1165" s="24"/>
      <c r="CJ1165" s="24"/>
      <c r="CK1165" s="24"/>
      <c r="CL1165" s="24"/>
      <c r="CM1165" s="24"/>
      <c r="CN1165" s="24"/>
      <c r="CO1165" s="24"/>
      <c r="CP1165" s="24"/>
      <c r="CQ1165" s="24"/>
      <c r="CR1165" s="24"/>
      <c r="CS1165" s="24"/>
      <c r="CT1165" s="24"/>
      <c r="CU1165" s="24"/>
      <c r="CV1165" s="24"/>
      <c r="CW1165" s="24"/>
      <c r="CX1165" s="24"/>
      <c r="CY1165" s="24"/>
      <c r="CZ1165" s="24"/>
      <c r="DA1165" s="24"/>
      <c r="DB1165" s="24"/>
      <c r="DC1165" s="24"/>
      <c r="DD1165" s="24"/>
      <c r="DE1165" s="24"/>
      <c r="DF1165" s="24"/>
      <c r="DG1165" s="24"/>
      <c r="DH1165" s="24"/>
      <c r="DI1165" s="24"/>
      <c r="DJ1165" s="24"/>
      <c r="DK1165" s="24"/>
      <c r="DL1165" s="24"/>
      <c r="DM1165" s="24"/>
      <c r="DN1165" s="24"/>
      <c r="DO1165" s="24"/>
      <c r="DP1165" s="24"/>
      <c r="DQ1165" s="24"/>
      <c r="DR1165" s="24"/>
      <c r="DS1165" s="24"/>
      <c r="DT1165" s="24"/>
      <c r="DU1165" s="24"/>
      <c r="DV1165" s="24"/>
      <c r="DW1165" s="24"/>
      <c r="DX1165" s="24"/>
      <c r="DY1165" s="24"/>
      <c r="DZ1165" s="24"/>
      <c r="EA1165" s="24"/>
      <c r="EB1165" s="24"/>
      <c r="EC1165" s="24"/>
      <c r="ED1165" s="24"/>
      <c r="EE1165" s="24"/>
      <c r="EF1165" s="24"/>
      <c r="EG1165" s="24"/>
      <c r="EH1165" s="24"/>
      <c r="EI1165" s="24"/>
      <c r="EJ1165" s="24"/>
      <c r="EK1165" s="24"/>
      <c r="EL1165" s="24"/>
      <c r="EM1165" s="24"/>
      <c r="EN1165" s="24"/>
      <c r="EO1165" s="24"/>
      <c r="EP1165" s="24"/>
      <c r="EQ1165" s="24"/>
      <c r="ER1165" s="24"/>
      <c r="ES1165" s="24"/>
      <c r="ET1165" s="24"/>
      <c r="EU1165" s="24"/>
      <c r="EV1165" s="24"/>
      <c r="EW1165" s="24"/>
      <c r="EX1165" s="24"/>
      <c r="EY1165" s="24"/>
      <c r="EZ1165" s="24"/>
      <c r="FA1165" s="24"/>
      <c r="FB1165" s="24"/>
      <c r="FC1165" s="24"/>
      <c r="FD1165" s="24"/>
      <c r="FE1165" s="24"/>
      <c r="FF1165" s="24"/>
      <c r="FG1165" s="24"/>
      <c r="FH1165" s="24"/>
      <c r="FI1165" s="24"/>
      <c r="FJ1165" s="24"/>
      <c r="FK1165" s="24"/>
      <c r="FL1165" s="24"/>
      <c r="FM1165" s="24"/>
      <c r="FN1165" s="24"/>
      <c r="FO1165" s="24"/>
      <c r="FP1165" s="24"/>
      <c r="FQ1165" s="24"/>
      <c r="FR1165" s="24"/>
      <c r="FS1165" s="24"/>
      <c r="FT1165" s="24"/>
      <c r="FU1165" s="24"/>
      <c r="FV1165" s="24"/>
      <c r="FW1165" s="24"/>
      <c r="FX1165" s="24"/>
      <c r="FY1165" s="24"/>
      <c r="FZ1165" s="24"/>
      <c r="GA1165" s="24"/>
      <c r="GB1165" s="24"/>
      <c r="GC1165" s="24"/>
      <c r="GD1165" s="24"/>
      <c r="GE1165" s="24"/>
      <c r="GF1165" s="24"/>
      <c r="GG1165" s="24"/>
      <c r="GH1165" s="24"/>
      <c r="GI1165" s="24"/>
      <c r="GJ1165" s="24"/>
      <c r="GK1165" s="24"/>
      <c r="GL1165" s="24"/>
      <c r="GM1165" s="24"/>
      <c r="GN1165" s="24"/>
      <c r="GO1165" s="24"/>
      <c r="GP1165" s="24"/>
      <c r="GQ1165" s="24"/>
      <c r="GR1165" s="24"/>
      <c r="GS1165" s="24"/>
      <c r="GT1165" s="24"/>
      <c r="GU1165" s="24"/>
      <c r="GV1165" s="24"/>
      <c r="GW1165" s="24"/>
      <c r="GX1165" s="24"/>
      <c r="GY1165" s="24"/>
      <c r="GZ1165" s="24"/>
      <c r="HA1165" s="24"/>
      <c r="HB1165" s="24"/>
      <c r="HC1165" s="24"/>
      <c r="HD1165" s="24"/>
      <c r="HE1165" s="24"/>
      <c r="HF1165" s="24"/>
      <c r="HG1165" s="24"/>
      <c r="HH1165" s="24"/>
      <c r="HI1165" s="24"/>
      <c r="HJ1165" s="24"/>
      <c r="HK1165" s="24"/>
      <c r="HL1165" s="24"/>
      <c r="HM1165" s="24"/>
      <c r="HN1165" s="24"/>
      <c r="HO1165" s="24"/>
      <c r="HP1165" s="24"/>
      <c r="HQ1165" s="24"/>
      <c r="HR1165" s="24"/>
      <c r="HS1165" s="24"/>
      <c r="HT1165" s="24"/>
      <c r="HU1165" s="24"/>
      <c r="HV1165" s="24"/>
      <c r="HW1165" s="24"/>
      <c r="HX1165" s="24"/>
      <c r="HY1165" s="24"/>
      <c r="HZ1165" s="24"/>
      <c r="IA1165" s="24"/>
      <c r="IB1165" s="24"/>
      <c r="IC1165" s="24"/>
      <c r="ID1165" s="24"/>
    </row>
    <row r="1166" spans="13:238" x14ac:dyDescent="0.3">
      <c r="M1166" s="66"/>
      <c r="BF1166" s="23"/>
      <c r="BG1166" s="24"/>
      <c r="BH1166" s="24"/>
      <c r="BI1166" s="24"/>
      <c r="BJ1166" s="24"/>
      <c r="BK1166" s="24"/>
      <c r="BL1166" s="24"/>
      <c r="BM1166" s="24"/>
      <c r="BN1166" s="24"/>
      <c r="BO1166" s="24"/>
      <c r="BP1166" s="24"/>
      <c r="BQ1166" s="24"/>
      <c r="BR1166" s="24"/>
      <c r="BS1166" s="24"/>
      <c r="BT1166" s="24"/>
      <c r="BU1166" s="24"/>
      <c r="BV1166" s="24"/>
      <c r="BW1166" s="24"/>
      <c r="BX1166" s="24"/>
      <c r="BY1166" s="24"/>
      <c r="BZ1166" s="24"/>
      <c r="CA1166" s="24"/>
      <c r="CB1166" s="24"/>
      <c r="CC1166" s="24"/>
      <c r="CD1166" s="24"/>
      <c r="CE1166" s="24"/>
      <c r="CF1166" s="24"/>
      <c r="CG1166" s="24"/>
      <c r="CH1166" s="24"/>
      <c r="CI1166" s="24"/>
      <c r="CJ1166" s="24"/>
      <c r="CK1166" s="24"/>
      <c r="CL1166" s="24"/>
      <c r="CM1166" s="24"/>
      <c r="CN1166" s="24"/>
      <c r="CO1166" s="24"/>
      <c r="CP1166" s="24"/>
      <c r="CQ1166" s="24"/>
      <c r="CR1166" s="24"/>
      <c r="CS1166" s="24"/>
      <c r="CT1166" s="24"/>
      <c r="CU1166" s="24"/>
      <c r="CV1166" s="24"/>
      <c r="CW1166" s="24"/>
      <c r="CX1166" s="24"/>
      <c r="CY1166" s="24"/>
      <c r="CZ1166" s="24"/>
      <c r="DA1166" s="24"/>
      <c r="DB1166" s="24"/>
      <c r="DC1166" s="24"/>
      <c r="DD1166" s="24"/>
      <c r="DE1166" s="24"/>
      <c r="DF1166" s="24"/>
      <c r="DG1166" s="24"/>
      <c r="DH1166" s="24"/>
      <c r="DI1166" s="24"/>
      <c r="DJ1166" s="24"/>
      <c r="DK1166" s="24"/>
      <c r="DL1166" s="24"/>
      <c r="DM1166" s="24"/>
      <c r="DN1166" s="24"/>
      <c r="DO1166" s="24"/>
      <c r="DP1166" s="24"/>
      <c r="DQ1166" s="24"/>
      <c r="DR1166" s="24"/>
      <c r="DS1166" s="24"/>
      <c r="DT1166" s="24"/>
      <c r="DU1166" s="24"/>
      <c r="DV1166" s="24"/>
      <c r="DW1166" s="24"/>
      <c r="DX1166" s="24"/>
      <c r="DY1166" s="24"/>
      <c r="DZ1166" s="24"/>
      <c r="EA1166" s="24"/>
      <c r="EB1166" s="24"/>
      <c r="EC1166" s="24"/>
      <c r="ED1166" s="24"/>
      <c r="EE1166" s="24"/>
      <c r="EF1166" s="24"/>
      <c r="EG1166" s="24"/>
      <c r="EH1166" s="24"/>
      <c r="EI1166" s="24"/>
      <c r="EJ1166" s="24"/>
      <c r="EK1166" s="24"/>
      <c r="EL1166" s="24"/>
      <c r="EM1166" s="24"/>
      <c r="EN1166" s="24"/>
      <c r="EO1166" s="24"/>
      <c r="EP1166" s="24"/>
      <c r="EQ1166" s="24"/>
      <c r="ER1166" s="24"/>
      <c r="ES1166" s="24"/>
      <c r="ET1166" s="24"/>
      <c r="EU1166" s="24"/>
      <c r="EV1166" s="24"/>
      <c r="EW1166" s="24"/>
      <c r="EX1166" s="24"/>
      <c r="EY1166" s="24"/>
      <c r="EZ1166" s="24"/>
      <c r="FA1166" s="24"/>
      <c r="FB1166" s="24"/>
      <c r="FC1166" s="24"/>
      <c r="FD1166" s="24"/>
      <c r="FE1166" s="24"/>
      <c r="FF1166" s="24"/>
      <c r="FG1166" s="24"/>
      <c r="FH1166" s="24"/>
      <c r="FI1166" s="24"/>
      <c r="FJ1166" s="24"/>
      <c r="FK1166" s="24"/>
      <c r="FL1166" s="24"/>
      <c r="FM1166" s="24"/>
      <c r="FN1166" s="24"/>
      <c r="FO1166" s="24"/>
      <c r="FP1166" s="24"/>
      <c r="FQ1166" s="24"/>
      <c r="FR1166" s="24"/>
      <c r="FS1166" s="24"/>
      <c r="FT1166" s="24"/>
      <c r="FU1166" s="24"/>
      <c r="FV1166" s="24"/>
      <c r="FW1166" s="24"/>
      <c r="FX1166" s="24"/>
      <c r="FY1166" s="24"/>
      <c r="FZ1166" s="24"/>
      <c r="GA1166" s="24"/>
      <c r="GB1166" s="24"/>
      <c r="GC1166" s="24"/>
      <c r="GD1166" s="24"/>
      <c r="GE1166" s="24"/>
      <c r="GF1166" s="24"/>
      <c r="GG1166" s="24"/>
      <c r="GH1166" s="24"/>
      <c r="GI1166" s="24"/>
      <c r="GJ1166" s="24"/>
      <c r="GK1166" s="24"/>
      <c r="GL1166" s="24"/>
      <c r="GM1166" s="24"/>
      <c r="GN1166" s="24"/>
      <c r="GO1166" s="24"/>
      <c r="GP1166" s="24"/>
      <c r="GQ1166" s="24"/>
      <c r="GR1166" s="24"/>
      <c r="GS1166" s="24"/>
      <c r="GT1166" s="24"/>
      <c r="GU1166" s="24"/>
      <c r="GV1166" s="24"/>
      <c r="GW1166" s="24"/>
      <c r="GX1166" s="24"/>
      <c r="GY1166" s="24"/>
      <c r="GZ1166" s="24"/>
      <c r="HA1166" s="24"/>
      <c r="HB1166" s="24"/>
      <c r="HC1166" s="24"/>
      <c r="HD1166" s="24"/>
      <c r="HE1166" s="24"/>
      <c r="HF1166" s="24"/>
      <c r="HG1166" s="24"/>
      <c r="HH1166" s="24"/>
      <c r="HI1166" s="24"/>
      <c r="HJ1166" s="24"/>
      <c r="HK1166" s="24"/>
      <c r="HL1166" s="24"/>
      <c r="HM1166" s="24"/>
      <c r="HN1166" s="24"/>
      <c r="HO1166" s="24"/>
      <c r="HP1166" s="24"/>
      <c r="HQ1166" s="24"/>
      <c r="HR1166" s="24"/>
      <c r="HS1166" s="24"/>
      <c r="HT1166" s="24"/>
      <c r="HU1166" s="24"/>
      <c r="HV1166" s="24"/>
      <c r="HW1166" s="24"/>
      <c r="HX1166" s="24"/>
      <c r="HY1166" s="24"/>
      <c r="HZ1166" s="24"/>
      <c r="IA1166" s="24"/>
      <c r="IB1166" s="24"/>
      <c r="IC1166" s="24"/>
      <c r="ID1166" s="24"/>
    </row>
    <row r="1167" spans="13:238" x14ac:dyDescent="0.3">
      <c r="M1167" s="66"/>
      <c r="BF1167" s="23"/>
      <c r="BG1167" s="24"/>
      <c r="BH1167" s="24"/>
      <c r="BI1167" s="24"/>
      <c r="BJ1167" s="24"/>
      <c r="BK1167" s="24"/>
      <c r="BL1167" s="24"/>
      <c r="BM1167" s="24"/>
      <c r="BN1167" s="24"/>
      <c r="BO1167" s="24"/>
      <c r="BP1167" s="24"/>
      <c r="BQ1167" s="24"/>
      <c r="BR1167" s="24"/>
      <c r="BS1167" s="24"/>
      <c r="BT1167" s="24"/>
      <c r="BU1167" s="24"/>
      <c r="BV1167" s="24"/>
      <c r="BW1167" s="24"/>
      <c r="BX1167" s="24"/>
      <c r="BY1167" s="24"/>
      <c r="BZ1167" s="24"/>
      <c r="CA1167" s="24"/>
      <c r="CB1167" s="24"/>
      <c r="CC1167" s="24"/>
      <c r="CD1167" s="24"/>
      <c r="CE1167" s="24"/>
      <c r="CF1167" s="24"/>
      <c r="CG1167" s="24"/>
      <c r="CH1167" s="24"/>
      <c r="CI1167" s="24"/>
      <c r="CJ1167" s="24"/>
      <c r="CK1167" s="24"/>
      <c r="CL1167" s="24"/>
      <c r="CM1167" s="24"/>
      <c r="CN1167" s="24"/>
      <c r="CO1167" s="24"/>
      <c r="CP1167" s="24"/>
      <c r="CQ1167" s="24"/>
      <c r="CR1167" s="24"/>
      <c r="CS1167" s="24"/>
      <c r="CT1167" s="24"/>
      <c r="CU1167" s="24"/>
      <c r="CV1167" s="24"/>
      <c r="CW1167" s="24"/>
      <c r="CX1167" s="24"/>
      <c r="CY1167" s="24"/>
      <c r="CZ1167" s="24"/>
      <c r="DA1167" s="24"/>
      <c r="DB1167" s="24"/>
      <c r="DC1167" s="24"/>
      <c r="DD1167" s="24"/>
      <c r="DE1167" s="24"/>
      <c r="DF1167" s="24"/>
      <c r="DG1167" s="24"/>
      <c r="DH1167" s="24"/>
      <c r="DI1167" s="24"/>
      <c r="DJ1167" s="24"/>
      <c r="DK1167" s="24"/>
      <c r="DL1167" s="24"/>
      <c r="DM1167" s="24"/>
      <c r="DN1167" s="24"/>
      <c r="DO1167" s="24"/>
      <c r="DP1167" s="24"/>
      <c r="DQ1167" s="24"/>
      <c r="DR1167" s="24"/>
      <c r="DS1167" s="24"/>
      <c r="DT1167" s="24"/>
      <c r="DU1167" s="24"/>
      <c r="DV1167" s="24"/>
      <c r="DW1167" s="24"/>
      <c r="DX1167" s="24"/>
      <c r="DY1167" s="24"/>
      <c r="DZ1167" s="24"/>
      <c r="EA1167" s="24"/>
      <c r="EB1167" s="24"/>
      <c r="EC1167" s="24"/>
      <c r="ED1167" s="24"/>
      <c r="EE1167" s="24"/>
      <c r="EF1167" s="24"/>
      <c r="EG1167" s="24"/>
      <c r="EH1167" s="24"/>
      <c r="EI1167" s="24"/>
      <c r="EJ1167" s="24"/>
      <c r="EK1167" s="24"/>
      <c r="EL1167" s="24"/>
      <c r="EM1167" s="24"/>
      <c r="EN1167" s="24"/>
      <c r="EO1167" s="24"/>
      <c r="EP1167" s="24"/>
      <c r="EQ1167" s="24"/>
      <c r="ER1167" s="24"/>
      <c r="ES1167" s="24"/>
      <c r="ET1167" s="24"/>
      <c r="EU1167" s="24"/>
      <c r="EV1167" s="24"/>
      <c r="EW1167" s="24"/>
      <c r="EX1167" s="24"/>
      <c r="EY1167" s="24"/>
      <c r="EZ1167" s="24"/>
      <c r="FA1167" s="24"/>
      <c r="FB1167" s="24"/>
      <c r="FC1167" s="24"/>
      <c r="FD1167" s="24"/>
      <c r="FE1167" s="24"/>
      <c r="FF1167" s="24"/>
      <c r="FG1167" s="24"/>
      <c r="FH1167" s="24"/>
      <c r="FI1167" s="24"/>
      <c r="FJ1167" s="24"/>
      <c r="FK1167" s="24"/>
      <c r="FL1167" s="24"/>
      <c r="FM1167" s="24"/>
      <c r="FN1167" s="24"/>
      <c r="FO1167" s="24"/>
      <c r="FP1167" s="24"/>
      <c r="FQ1167" s="24"/>
      <c r="FR1167" s="24"/>
      <c r="FS1167" s="24"/>
      <c r="FT1167" s="24"/>
      <c r="FU1167" s="24"/>
      <c r="FV1167" s="24"/>
      <c r="FW1167" s="24"/>
      <c r="FX1167" s="24"/>
      <c r="FY1167" s="24"/>
      <c r="FZ1167" s="24"/>
      <c r="GA1167" s="24"/>
      <c r="GB1167" s="24"/>
      <c r="GC1167" s="24"/>
      <c r="GD1167" s="24"/>
      <c r="GE1167" s="24"/>
      <c r="GF1167" s="24"/>
      <c r="GG1167" s="24"/>
      <c r="GH1167" s="24"/>
      <c r="GI1167" s="24"/>
      <c r="GJ1167" s="24"/>
      <c r="GK1167" s="24"/>
      <c r="GL1167" s="24"/>
      <c r="GM1167" s="24"/>
      <c r="GN1167" s="24"/>
      <c r="GO1167" s="24"/>
      <c r="GP1167" s="24"/>
      <c r="GQ1167" s="24"/>
      <c r="GR1167" s="24"/>
      <c r="GS1167" s="24"/>
      <c r="GT1167" s="24"/>
      <c r="GU1167" s="24"/>
      <c r="GV1167" s="24"/>
      <c r="GW1167" s="24"/>
      <c r="GX1167" s="24"/>
      <c r="GY1167" s="24"/>
      <c r="GZ1167" s="24"/>
      <c r="HA1167" s="24"/>
      <c r="HB1167" s="24"/>
      <c r="HC1167" s="24"/>
      <c r="HD1167" s="24"/>
      <c r="HE1167" s="24"/>
      <c r="HF1167" s="24"/>
      <c r="HG1167" s="24"/>
      <c r="HH1167" s="24"/>
      <c r="HI1167" s="24"/>
      <c r="HJ1167" s="24"/>
      <c r="HK1167" s="24"/>
      <c r="HL1167" s="24"/>
      <c r="HM1167" s="24"/>
      <c r="HN1167" s="24"/>
      <c r="HO1167" s="24"/>
      <c r="HP1167" s="24"/>
      <c r="HQ1167" s="24"/>
      <c r="HR1167" s="24"/>
      <c r="HS1167" s="24"/>
      <c r="HT1167" s="24"/>
      <c r="HU1167" s="24"/>
      <c r="HV1167" s="24"/>
      <c r="HW1167" s="24"/>
      <c r="HX1167" s="24"/>
      <c r="HY1167" s="24"/>
      <c r="HZ1167" s="24"/>
      <c r="IA1167" s="24"/>
      <c r="IB1167" s="24"/>
      <c r="IC1167" s="24"/>
      <c r="ID1167" s="24"/>
    </row>
    <row r="1168" spans="13:238" x14ac:dyDescent="0.3">
      <c r="M1168" s="66"/>
      <c r="BF1168" s="23"/>
      <c r="BG1168" s="24"/>
      <c r="BH1168" s="24"/>
      <c r="BI1168" s="24"/>
      <c r="BJ1168" s="24"/>
      <c r="BK1168" s="24"/>
      <c r="BL1168" s="24"/>
      <c r="BM1168" s="24"/>
      <c r="BN1168" s="24"/>
      <c r="BO1168" s="24"/>
      <c r="BP1168" s="24"/>
      <c r="BQ1168" s="24"/>
      <c r="BR1168" s="24"/>
      <c r="BS1168" s="24"/>
      <c r="BT1168" s="24"/>
      <c r="BU1168" s="24"/>
      <c r="BV1168" s="24"/>
      <c r="BW1168" s="24"/>
      <c r="BX1168" s="24"/>
      <c r="BY1168" s="24"/>
      <c r="BZ1168" s="24"/>
      <c r="CA1168" s="24"/>
      <c r="CB1168" s="24"/>
      <c r="CC1168" s="24"/>
      <c r="CD1168" s="24"/>
      <c r="CE1168" s="24"/>
      <c r="CF1168" s="24"/>
      <c r="CG1168" s="24"/>
      <c r="CH1168" s="24"/>
      <c r="CI1168" s="24"/>
      <c r="CJ1168" s="24"/>
      <c r="CK1168" s="24"/>
      <c r="CL1168" s="24"/>
      <c r="CM1168" s="24"/>
      <c r="CN1168" s="24"/>
      <c r="CO1168" s="24"/>
      <c r="CP1168" s="24"/>
      <c r="CQ1168" s="24"/>
      <c r="CR1168" s="24"/>
      <c r="CS1168" s="24"/>
      <c r="CT1168" s="24"/>
      <c r="CU1168" s="24"/>
      <c r="CV1168" s="24"/>
      <c r="CW1168" s="24"/>
      <c r="CX1168" s="24"/>
      <c r="CY1168" s="24"/>
      <c r="CZ1168" s="24"/>
      <c r="DA1168" s="24"/>
      <c r="DB1168" s="24"/>
      <c r="DC1168" s="24"/>
      <c r="DD1168" s="24"/>
      <c r="DE1168" s="24"/>
      <c r="DF1168" s="24"/>
      <c r="DG1168" s="24"/>
      <c r="DH1168" s="24"/>
      <c r="DI1168" s="24"/>
      <c r="DJ1168" s="24"/>
      <c r="DK1168" s="24"/>
      <c r="DL1168" s="24"/>
      <c r="DM1168" s="24"/>
      <c r="DN1168" s="24"/>
      <c r="DO1168" s="24"/>
      <c r="DP1168" s="24"/>
      <c r="DQ1168" s="24"/>
      <c r="DR1168" s="24"/>
      <c r="DS1168" s="24"/>
      <c r="DT1168" s="24"/>
      <c r="DU1168" s="24"/>
      <c r="DV1168" s="24"/>
      <c r="DW1168" s="24"/>
      <c r="DX1168" s="24"/>
      <c r="DY1168" s="24"/>
      <c r="DZ1168" s="24"/>
      <c r="EA1168" s="24"/>
      <c r="EB1168" s="24"/>
      <c r="EC1168" s="24"/>
      <c r="ED1168" s="24"/>
      <c r="EE1168" s="24"/>
      <c r="EF1168" s="24"/>
      <c r="EG1168" s="24"/>
      <c r="EH1168" s="24"/>
      <c r="EI1168" s="24"/>
      <c r="EJ1168" s="24"/>
      <c r="EK1168" s="24"/>
      <c r="EL1168" s="24"/>
      <c r="EM1168" s="24"/>
      <c r="EN1168" s="24"/>
      <c r="EO1168" s="24"/>
      <c r="EP1168" s="24"/>
      <c r="EQ1168" s="24"/>
      <c r="ER1168" s="24"/>
      <c r="ES1168" s="24"/>
      <c r="ET1168" s="24"/>
      <c r="EU1168" s="24"/>
      <c r="EV1168" s="24"/>
      <c r="EW1168" s="24"/>
      <c r="EX1168" s="24"/>
      <c r="EY1168" s="24"/>
      <c r="EZ1168" s="24"/>
      <c r="FA1168" s="24"/>
      <c r="FB1168" s="24"/>
      <c r="FC1168" s="24"/>
      <c r="FD1168" s="24"/>
      <c r="FE1168" s="24"/>
      <c r="FF1168" s="24"/>
      <c r="FG1168" s="24"/>
      <c r="FH1168" s="24"/>
      <c r="FI1168" s="24"/>
      <c r="FJ1168" s="24"/>
      <c r="FK1168" s="24"/>
      <c r="FL1168" s="24"/>
      <c r="FM1168" s="24"/>
      <c r="FN1168" s="24"/>
      <c r="FO1168" s="24"/>
      <c r="FP1168" s="24"/>
      <c r="FQ1168" s="24"/>
      <c r="FR1168" s="24"/>
      <c r="FS1168" s="24"/>
      <c r="FT1168" s="24"/>
      <c r="FU1168" s="24"/>
      <c r="FV1168" s="24"/>
      <c r="FW1168" s="24"/>
      <c r="FX1168" s="24"/>
      <c r="FY1168" s="24"/>
      <c r="FZ1168" s="24"/>
      <c r="GA1168" s="24"/>
      <c r="GB1168" s="24"/>
      <c r="GC1168" s="24"/>
      <c r="GD1168" s="24"/>
      <c r="GE1168" s="24"/>
      <c r="GF1168" s="24"/>
      <c r="GG1168" s="24"/>
      <c r="GH1168" s="24"/>
      <c r="GI1168" s="24"/>
      <c r="GJ1168" s="24"/>
      <c r="GK1168" s="24"/>
      <c r="GL1168" s="24"/>
      <c r="GM1168" s="24"/>
      <c r="GN1168" s="24"/>
      <c r="GO1168" s="24"/>
      <c r="GP1168" s="24"/>
      <c r="GQ1168" s="24"/>
      <c r="GR1168" s="24"/>
      <c r="GS1168" s="24"/>
      <c r="GT1168" s="24"/>
      <c r="GU1168" s="24"/>
      <c r="GV1168" s="24"/>
      <c r="GW1168" s="24"/>
      <c r="GX1168" s="24"/>
      <c r="GY1168" s="24"/>
      <c r="GZ1168" s="24"/>
      <c r="HA1168" s="24"/>
      <c r="HB1168" s="24"/>
      <c r="HC1168" s="24"/>
      <c r="HD1168" s="24"/>
      <c r="HE1168" s="24"/>
      <c r="HF1168" s="24"/>
      <c r="HG1168" s="24"/>
      <c r="HH1168" s="24"/>
      <c r="HI1168" s="24"/>
      <c r="HJ1168" s="24"/>
      <c r="HK1168" s="24"/>
      <c r="HL1168" s="24"/>
      <c r="HM1168" s="24"/>
      <c r="HN1168" s="24"/>
      <c r="HO1168" s="24"/>
      <c r="HP1168" s="24"/>
      <c r="HQ1168" s="24"/>
      <c r="HR1168" s="24"/>
      <c r="HS1168" s="24"/>
      <c r="HT1168" s="24"/>
      <c r="HU1168" s="24"/>
      <c r="HV1168" s="24"/>
      <c r="HW1168" s="24"/>
      <c r="HX1168" s="24"/>
      <c r="HY1168" s="24"/>
      <c r="HZ1168" s="24"/>
      <c r="IA1168" s="24"/>
      <c r="IB1168" s="24"/>
      <c r="IC1168" s="24"/>
      <c r="ID1168" s="24"/>
    </row>
    <row r="1169" spans="13:238" x14ac:dyDescent="0.3">
      <c r="M1169" s="66"/>
      <c r="BF1169" s="23"/>
      <c r="BG1169" s="24"/>
      <c r="BH1169" s="24"/>
      <c r="BI1169" s="24"/>
      <c r="BJ1169" s="24"/>
      <c r="BK1169" s="24"/>
      <c r="BL1169" s="24"/>
      <c r="BM1169" s="24"/>
      <c r="BN1169" s="24"/>
      <c r="BO1169" s="24"/>
      <c r="BP1169" s="24"/>
      <c r="BQ1169" s="24"/>
      <c r="BR1169" s="24"/>
      <c r="BS1169" s="24"/>
      <c r="BT1169" s="24"/>
      <c r="BU1169" s="24"/>
      <c r="BV1169" s="24"/>
      <c r="BW1169" s="24"/>
      <c r="BX1169" s="24"/>
      <c r="BY1169" s="24"/>
      <c r="BZ1169" s="24"/>
      <c r="CA1169" s="24"/>
      <c r="CB1169" s="24"/>
      <c r="CC1169" s="24"/>
      <c r="CD1169" s="24"/>
      <c r="CE1169" s="24"/>
      <c r="CF1169" s="24"/>
      <c r="CG1169" s="24"/>
      <c r="CH1169" s="24"/>
      <c r="CI1169" s="24"/>
      <c r="CJ1169" s="24"/>
      <c r="CK1169" s="24"/>
      <c r="CL1169" s="24"/>
      <c r="CM1169" s="24"/>
      <c r="CN1169" s="24"/>
      <c r="CO1169" s="24"/>
      <c r="CP1169" s="24"/>
      <c r="CQ1169" s="24"/>
      <c r="CR1169" s="24"/>
      <c r="CS1169" s="24"/>
      <c r="CT1169" s="24"/>
      <c r="CU1169" s="24"/>
      <c r="CV1169" s="24"/>
      <c r="CW1169" s="24"/>
      <c r="CX1169" s="24"/>
      <c r="CY1169" s="24"/>
      <c r="CZ1169" s="24"/>
      <c r="DA1169" s="24"/>
      <c r="DB1169" s="24"/>
      <c r="DC1169" s="24"/>
      <c r="DD1169" s="24"/>
      <c r="DE1169" s="24"/>
      <c r="DF1169" s="24"/>
      <c r="DG1169" s="24"/>
      <c r="DH1169" s="24"/>
      <c r="DI1169" s="24"/>
      <c r="DJ1169" s="24"/>
      <c r="DK1169" s="24"/>
      <c r="DL1169" s="24"/>
      <c r="DM1169" s="24"/>
      <c r="DN1169" s="24"/>
      <c r="DO1169" s="24"/>
      <c r="DP1169" s="24"/>
      <c r="DQ1169" s="24"/>
      <c r="DR1169" s="24"/>
      <c r="DS1169" s="24"/>
      <c r="DT1169" s="24"/>
      <c r="DU1169" s="24"/>
      <c r="DV1169" s="24"/>
      <c r="DW1169" s="24"/>
      <c r="DX1169" s="24"/>
      <c r="DY1169" s="24"/>
      <c r="DZ1169" s="24"/>
      <c r="EA1169" s="24"/>
      <c r="EB1169" s="24"/>
      <c r="EC1169" s="24"/>
      <c r="ED1169" s="24"/>
      <c r="EE1169" s="24"/>
      <c r="EF1169" s="24"/>
      <c r="EG1169" s="24"/>
      <c r="EH1169" s="24"/>
      <c r="EI1169" s="24"/>
      <c r="EJ1169" s="24"/>
      <c r="EK1169" s="24"/>
      <c r="EL1169" s="24"/>
      <c r="EM1169" s="24"/>
      <c r="EN1169" s="24"/>
      <c r="EO1169" s="24"/>
      <c r="EP1169" s="24"/>
      <c r="EQ1169" s="24"/>
      <c r="ER1169" s="24"/>
      <c r="ES1169" s="24"/>
      <c r="ET1169" s="24"/>
      <c r="EU1169" s="24"/>
      <c r="EV1169" s="24"/>
      <c r="EW1169" s="24"/>
      <c r="EX1169" s="24"/>
      <c r="EY1169" s="24"/>
      <c r="EZ1169" s="24"/>
      <c r="FA1169" s="24"/>
      <c r="FB1169" s="24"/>
      <c r="FC1169" s="24"/>
      <c r="FD1169" s="24"/>
      <c r="FE1169" s="24"/>
      <c r="FF1169" s="24"/>
      <c r="FG1169" s="24"/>
      <c r="FH1169" s="24"/>
      <c r="FI1169" s="24"/>
      <c r="FJ1169" s="24"/>
      <c r="FK1169" s="24"/>
      <c r="FL1169" s="24"/>
      <c r="FM1169" s="24"/>
      <c r="FN1169" s="24"/>
      <c r="FO1169" s="24"/>
      <c r="FP1169" s="24"/>
      <c r="FQ1169" s="24"/>
      <c r="FR1169" s="24"/>
      <c r="FS1169" s="24"/>
      <c r="FT1169" s="24"/>
      <c r="FU1169" s="24"/>
      <c r="FV1169" s="24"/>
      <c r="FW1169" s="24"/>
      <c r="FX1169" s="24"/>
      <c r="FY1169" s="24"/>
      <c r="FZ1169" s="24"/>
      <c r="GA1169" s="24"/>
      <c r="GB1169" s="24"/>
      <c r="GC1169" s="24"/>
      <c r="GD1169" s="24"/>
      <c r="GE1169" s="24"/>
      <c r="GF1169" s="24"/>
      <c r="GG1169" s="24"/>
      <c r="GH1169" s="24"/>
      <c r="GI1169" s="24"/>
      <c r="GJ1169" s="24"/>
      <c r="GK1169" s="24"/>
      <c r="GL1169" s="24"/>
      <c r="GM1169" s="24"/>
      <c r="GN1169" s="24"/>
      <c r="GO1169" s="24"/>
      <c r="GP1169" s="24"/>
      <c r="GQ1169" s="24"/>
      <c r="GR1169" s="24"/>
      <c r="GS1169" s="24"/>
      <c r="GT1169" s="24"/>
      <c r="GU1169" s="24"/>
      <c r="GV1169" s="24"/>
      <c r="GW1169" s="24"/>
      <c r="GX1169" s="24"/>
      <c r="GY1169" s="24"/>
      <c r="GZ1169" s="24"/>
      <c r="HA1169" s="24"/>
      <c r="HB1169" s="24"/>
      <c r="HC1169" s="24"/>
      <c r="HD1169" s="24"/>
      <c r="HE1169" s="24"/>
      <c r="HF1169" s="24"/>
      <c r="HG1169" s="24"/>
      <c r="HH1169" s="24"/>
      <c r="HI1169" s="24"/>
      <c r="HJ1169" s="24"/>
      <c r="HK1169" s="24"/>
      <c r="HL1169" s="24"/>
      <c r="HM1169" s="24"/>
      <c r="HN1169" s="24"/>
      <c r="HO1169" s="24"/>
      <c r="HP1169" s="24"/>
      <c r="HQ1169" s="24"/>
      <c r="HR1169" s="24"/>
      <c r="HS1169" s="24"/>
      <c r="HT1169" s="24"/>
      <c r="HU1169" s="24"/>
      <c r="HV1169" s="24"/>
      <c r="HW1169" s="24"/>
      <c r="HX1169" s="24"/>
      <c r="HY1169" s="24"/>
      <c r="HZ1169" s="24"/>
      <c r="IA1169" s="24"/>
      <c r="IB1169" s="24"/>
      <c r="IC1169" s="24"/>
      <c r="ID1169" s="24"/>
    </row>
    <row r="1170" spans="13:238" x14ac:dyDescent="0.3">
      <c r="M1170" s="66"/>
      <c r="BF1170" s="23"/>
      <c r="BG1170" s="24"/>
      <c r="BH1170" s="24"/>
      <c r="BI1170" s="24"/>
      <c r="BJ1170" s="24"/>
      <c r="BK1170" s="24"/>
      <c r="BL1170" s="24"/>
      <c r="BM1170" s="24"/>
      <c r="BN1170" s="24"/>
      <c r="BO1170" s="24"/>
      <c r="BP1170" s="24"/>
      <c r="BQ1170" s="24"/>
      <c r="BR1170" s="24"/>
      <c r="BS1170" s="24"/>
      <c r="BT1170" s="24"/>
      <c r="BU1170" s="24"/>
      <c r="BV1170" s="24"/>
      <c r="BW1170" s="24"/>
      <c r="BX1170" s="24"/>
      <c r="BY1170" s="24"/>
      <c r="BZ1170" s="24"/>
      <c r="CA1170" s="24"/>
      <c r="CB1170" s="24"/>
      <c r="CC1170" s="24"/>
      <c r="CD1170" s="24"/>
      <c r="CE1170" s="24"/>
      <c r="CF1170" s="24"/>
      <c r="CG1170" s="24"/>
      <c r="CH1170" s="24"/>
      <c r="CI1170" s="24"/>
      <c r="CJ1170" s="24"/>
      <c r="CK1170" s="24"/>
      <c r="CL1170" s="24"/>
      <c r="CM1170" s="24"/>
      <c r="CN1170" s="24"/>
      <c r="CO1170" s="24"/>
      <c r="CP1170" s="24"/>
      <c r="CQ1170" s="24"/>
      <c r="CR1170" s="24"/>
      <c r="CS1170" s="24"/>
      <c r="CT1170" s="24"/>
      <c r="CU1170" s="24"/>
      <c r="CV1170" s="24"/>
      <c r="CW1170" s="24"/>
      <c r="CX1170" s="24"/>
      <c r="CY1170" s="24"/>
      <c r="CZ1170" s="24"/>
      <c r="DA1170" s="24"/>
      <c r="DB1170" s="24"/>
      <c r="DC1170" s="24"/>
      <c r="DD1170" s="24"/>
      <c r="DE1170" s="24"/>
      <c r="DF1170" s="24"/>
      <c r="DG1170" s="24"/>
      <c r="DH1170" s="24"/>
      <c r="DI1170" s="24"/>
      <c r="DJ1170" s="24"/>
      <c r="DK1170" s="24"/>
      <c r="DL1170" s="24"/>
      <c r="DM1170" s="24"/>
      <c r="DN1170" s="24"/>
      <c r="DO1170" s="24"/>
      <c r="DP1170" s="24"/>
      <c r="DQ1170" s="24"/>
      <c r="DR1170" s="24"/>
      <c r="DS1170" s="24"/>
      <c r="DT1170" s="24"/>
      <c r="DU1170" s="24"/>
      <c r="DV1170" s="24"/>
      <c r="DW1170" s="24"/>
      <c r="DX1170" s="24"/>
      <c r="DY1170" s="24"/>
      <c r="DZ1170" s="24"/>
      <c r="EA1170" s="24"/>
      <c r="EB1170" s="24"/>
      <c r="EC1170" s="24"/>
      <c r="ED1170" s="24"/>
      <c r="EE1170" s="24"/>
      <c r="EF1170" s="24"/>
      <c r="EG1170" s="24"/>
      <c r="EH1170" s="24"/>
      <c r="EI1170" s="24"/>
      <c r="EJ1170" s="24"/>
      <c r="EK1170" s="24"/>
      <c r="EL1170" s="24"/>
      <c r="EM1170" s="24"/>
      <c r="EN1170" s="24"/>
      <c r="EO1170" s="24"/>
      <c r="EP1170" s="24"/>
      <c r="EQ1170" s="24"/>
      <c r="ER1170" s="24"/>
      <c r="ES1170" s="24"/>
      <c r="ET1170" s="24"/>
      <c r="EU1170" s="24"/>
      <c r="EV1170" s="24"/>
      <c r="EW1170" s="24"/>
      <c r="EX1170" s="24"/>
      <c r="EY1170" s="24"/>
      <c r="EZ1170" s="24"/>
      <c r="FA1170" s="24"/>
      <c r="FB1170" s="24"/>
      <c r="FC1170" s="24"/>
      <c r="FD1170" s="24"/>
      <c r="FE1170" s="24"/>
      <c r="FF1170" s="24"/>
      <c r="FG1170" s="24"/>
      <c r="FH1170" s="24"/>
      <c r="FI1170" s="24"/>
      <c r="FJ1170" s="24"/>
      <c r="FK1170" s="24"/>
      <c r="FL1170" s="24"/>
      <c r="FM1170" s="24"/>
      <c r="FN1170" s="24"/>
      <c r="FO1170" s="24"/>
      <c r="FP1170" s="24"/>
      <c r="FQ1170" s="24"/>
      <c r="FR1170" s="24"/>
      <c r="FS1170" s="24"/>
      <c r="FT1170" s="24"/>
      <c r="FU1170" s="24"/>
      <c r="FV1170" s="24"/>
      <c r="FW1170" s="24"/>
      <c r="FX1170" s="24"/>
      <c r="FY1170" s="24"/>
      <c r="FZ1170" s="24"/>
      <c r="GA1170" s="24"/>
      <c r="GB1170" s="24"/>
      <c r="GC1170" s="24"/>
      <c r="GD1170" s="24"/>
      <c r="GE1170" s="24"/>
      <c r="GF1170" s="24"/>
      <c r="GG1170" s="24"/>
      <c r="GH1170" s="24"/>
      <c r="GI1170" s="24"/>
      <c r="GJ1170" s="24"/>
      <c r="GK1170" s="24"/>
      <c r="GL1170" s="24"/>
      <c r="GM1170" s="24"/>
      <c r="GN1170" s="24"/>
      <c r="GO1170" s="24"/>
      <c r="GP1170" s="24"/>
      <c r="GQ1170" s="24"/>
      <c r="GR1170" s="24"/>
      <c r="GS1170" s="24"/>
      <c r="GT1170" s="24"/>
      <c r="GU1170" s="24"/>
      <c r="GV1170" s="24"/>
      <c r="GW1170" s="24"/>
      <c r="GX1170" s="24"/>
      <c r="GY1170" s="24"/>
      <c r="GZ1170" s="24"/>
      <c r="HA1170" s="24"/>
      <c r="HB1170" s="24"/>
      <c r="HC1170" s="24"/>
      <c r="HD1170" s="24"/>
      <c r="HE1170" s="24"/>
      <c r="HF1170" s="24"/>
      <c r="HG1170" s="24"/>
      <c r="HH1170" s="24"/>
      <c r="HI1170" s="24"/>
      <c r="HJ1170" s="24"/>
      <c r="HK1170" s="24"/>
      <c r="HL1170" s="24"/>
      <c r="HM1170" s="24"/>
      <c r="HN1170" s="24"/>
      <c r="HO1170" s="24"/>
      <c r="HP1170" s="24"/>
      <c r="HQ1170" s="24"/>
      <c r="HR1170" s="24"/>
      <c r="HS1170" s="24"/>
      <c r="HT1170" s="24"/>
      <c r="HU1170" s="24"/>
      <c r="HV1170" s="24"/>
      <c r="HW1170" s="24"/>
      <c r="HX1170" s="24"/>
      <c r="HY1170" s="24"/>
      <c r="HZ1170" s="24"/>
      <c r="IA1170" s="24"/>
      <c r="IB1170" s="24"/>
      <c r="IC1170" s="24"/>
      <c r="ID1170" s="24"/>
    </row>
    <row r="1171" spans="13:238" x14ac:dyDescent="0.3">
      <c r="M1171" s="66"/>
      <c r="BF1171" s="23"/>
      <c r="BG1171" s="24"/>
      <c r="BH1171" s="24"/>
      <c r="BI1171" s="24"/>
      <c r="BJ1171" s="24"/>
      <c r="BK1171" s="24"/>
      <c r="BL1171" s="24"/>
      <c r="BM1171" s="24"/>
      <c r="BN1171" s="24"/>
      <c r="BO1171" s="24"/>
      <c r="BP1171" s="24"/>
      <c r="BQ1171" s="24"/>
      <c r="BR1171" s="24"/>
      <c r="BS1171" s="24"/>
      <c r="BT1171" s="24"/>
      <c r="BU1171" s="24"/>
      <c r="BV1171" s="24"/>
      <c r="BW1171" s="24"/>
      <c r="BX1171" s="24"/>
      <c r="BY1171" s="24"/>
      <c r="BZ1171" s="24"/>
      <c r="CA1171" s="24"/>
      <c r="CB1171" s="24"/>
      <c r="CC1171" s="24"/>
      <c r="CD1171" s="24"/>
      <c r="CE1171" s="24"/>
      <c r="CF1171" s="24"/>
      <c r="CG1171" s="24"/>
      <c r="CH1171" s="24"/>
      <c r="CI1171" s="24"/>
      <c r="CJ1171" s="24"/>
      <c r="CK1171" s="24"/>
      <c r="CL1171" s="24"/>
      <c r="CM1171" s="24"/>
      <c r="CN1171" s="24"/>
      <c r="CO1171" s="24"/>
      <c r="CP1171" s="24"/>
      <c r="CQ1171" s="24"/>
      <c r="CR1171" s="24"/>
      <c r="CS1171" s="24"/>
      <c r="CT1171" s="24"/>
      <c r="CU1171" s="24"/>
      <c r="CV1171" s="24"/>
      <c r="CW1171" s="24"/>
      <c r="CX1171" s="24"/>
      <c r="CY1171" s="24"/>
      <c r="CZ1171" s="24"/>
      <c r="DA1171" s="24"/>
      <c r="DB1171" s="24"/>
      <c r="DC1171" s="24"/>
      <c r="DD1171" s="24"/>
      <c r="DE1171" s="24"/>
      <c r="DF1171" s="24"/>
      <c r="DG1171" s="24"/>
      <c r="DH1171" s="24"/>
      <c r="DI1171" s="24"/>
      <c r="DJ1171" s="24"/>
      <c r="DK1171" s="24"/>
      <c r="DL1171" s="24"/>
      <c r="DM1171" s="24"/>
      <c r="DN1171" s="24"/>
      <c r="DO1171" s="24"/>
      <c r="DP1171" s="24"/>
      <c r="DQ1171" s="24"/>
      <c r="DR1171" s="24"/>
      <c r="DS1171" s="24"/>
      <c r="DT1171" s="24"/>
      <c r="DU1171" s="24"/>
      <c r="DV1171" s="24"/>
      <c r="DW1171" s="24"/>
      <c r="DX1171" s="24"/>
      <c r="DY1171" s="24"/>
      <c r="DZ1171" s="24"/>
      <c r="EA1171" s="24"/>
      <c r="EB1171" s="24"/>
      <c r="EC1171" s="24"/>
      <c r="ED1171" s="24"/>
      <c r="EE1171" s="24"/>
      <c r="EF1171" s="24"/>
      <c r="EG1171" s="24"/>
      <c r="EH1171" s="24"/>
      <c r="EI1171" s="24"/>
      <c r="EJ1171" s="24"/>
      <c r="EK1171" s="24"/>
      <c r="EL1171" s="24"/>
      <c r="EM1171" s="24"/>
      <c r="EN1171" s="24"/>
      <c r="EO1171" s="24"/>
      <c r="EP1171" s="24"/>
      <c r="EQ1171" s="24"/>
      <c r="ER1171" s="24"/>
      <c r="ES1171" s="24"/>
      <c r="ET1171" s="24"/>
      <c r="EU1171" s="24"/>
      <c r="EV1171" s="24"/>
      <c r="EW1171" s="24"/>
      <c r="EX1171" s="24"/>
      <c r="EY1171" s="24"/>
      <c r="EZ1171" s="24"/>
      <c r="FA1171" s="24"/>
      <c r="FB1171" s="24"/>
      <c r="FC1171" s="24"/>
      <c r="FD1171" s="24"/>
      <c r="FE1171" s="24"/>
      <c r="FF1171" s="24"/>
      <c r="FG1171" s="24"/>
      <c r="FH1171" s="24"/>
      <c r="FI1171" s="24"/>
      <c r="FJ1171" s="24"/>
      <c r="FK1171" s="24"/>
      <c r="FL1171" s="24"/>
      <c r="FM1171" s="24"/>
      <c r="FN1171" s="24"/>
      <c r="FO1171" s="24"/>
      <c r="FP1171" s="24"/>
      <c r="FQ1171" s="24"/>
      <c r="FR1171" s="24"/>
      <c r="FS1171" s="24"/>
      <c r="FT1171" s="24"/>
      <c r="FU1171" s="24"/>
      <c r="FV1171" s="24"/>
      <c r="FW1171" s="24"/>
      <c r="FX1171" s="24"/>
      <c r="FY1171" s="24"/>
      <c r="FZ1171" s="24"/>
      <c r="GA1171" s="24"/>
      <c r="GB1171" s="24"/>
      <c r="GC1171" s="24"/>
      <c r="GD1171" s="24"/>
      <c r="GE1171" s="24"/>
      <c r="GF1171" s="24"/>
      <c r="GG1171" s="24"/>
      <c r="GH1171" s="24"/>
      <c r="GI1171" s="24"/>
      <c r="GJ1171" s="24"/>
      <c r="GK1171" s="24"/>
      <c r="GL1171" s="24"/>
      <c r="GM1171" s="24"/>
      <c r="GN1171" s="24"/>
      <c r="GO1171" s="24"/>
      <c r="GP1171" s="24"/>
      <c r="GQ1171" s="24"/>
      <c r="GR1171" s="24"/>
      <c r="GS1171" s="24"/>
      <c r="GT1171" s="24"/>
      <c r="GU1171" s="24"/>
      <c r="GV1171" s="24"/>
      <c r="GW1171" s="24"/>
      <c r="GX1171" s="24"/>
      <c r="GY1171" s="24"/>
      <c r="GZ1171" s="24"/>
      <c r="HA1171" s="24"/>
      <c r="HB1171" s="24"/>
      <c r="HC1171" s="24"/>
      <c r="HD1171" s="24"/>
      <c r="HE1171" s="24"/>
      <c r="HF1171" s="24"/>
      <c r="HG1171" s="24"/>
      <c r="HH1171" s="24"/>
      <c r="HI1171" s="24"/>
      <c r="HJ1171" s="24"/>
      <c r="HK1171" s="24"/>
      <c r="HL1171" s="24"/>
      <c r="HM1171" s="24"/>
      <c r="HN1171" s="24"/>
      <c r="HO1171" s="24"/>
      <c r="HP1171" s="24"/>
      <c r="HQ1171" s="24"/>
      <c r="HR1171" s="24"/>
      <c r="HS1171" s="24"/>
      <c r="HT1171" s="24"/>
      <c r="HU1171" s="24"/>
      <c r="HV1171" s="24"/>
      <c r="HW1171" s="24"/>
      <c r="HX1171" s="24"/>
      <c r="HY1171" s="24"/>
      <c r="HZ1171" s="24"/>
      <c r="IA1171" s="24"/>
      <c r="IB1171" s="24"/>
      <c r="IC1171" s="24"/>
      <c r="ID1171" s="24"/>
    </row>
    <row r="1172" spans="13:238" x14ac:dyDescent="0.3">
      <c r="M1172" s="66"/>
      <c r="BF1172" s="23"/>
      <c r="BG1172" s="24"/>
      <c r="BH1172" s="24"/>
      <c r="BI1172" s="24"/>
      <c r="BJ1172" s="24"/>
      <c r="BK1172" s="24"/>
      <c r="BL1172" s="24"/>
      <c r="BM1172" s="24"/>
      <c r="BN1172" s="24"/>
      <c r="BO1172" s="24"/>
      <c r="BP1172" s="24"/>
      <c r="BQ1172" s="24"/>
      <c r="BR1172" s="24"/>
      <c r="BS1172" s="24"/>
      <c r="BT1172" s="24"/>
      <c r="BU1172" s="24"/>
      <c r="BV1172" s="24"/>
      <c r="BW1172" s="24"/>
      <c r="BX1172" s="24"/>
      <c r="BY1172" s="24"/>
      <c r="BZ1172" s="24"/>
      <c r="CA1172" s="24"/>
      <c r="CB1172" s="24"/>
      <c r="CC1172" s="24"/>
      <c r="CD1172" s="24"/>
      <c r="CE1172" s="24"/>
      <c r="CF1172" s="24"/>
      <c r="CG1172" s="24"/>
      <c r="CH1172" s="24"/>
      <c r="CI1172" s="24"/>
      <c r="CJ1172" s="24"/>
      <c r="CK1172" s="24"/>
      <c r="CL1172" s="24"/>
      <c r="CM1172" s="24"/>
      <c r="CN1172" s="24"/>
      <c r="CO1172" s="24"/>
      <c r="CP1172" s="24"/>
      <c r="CQ1172" s="24"/>
      <c r="CR1172" s="24"/>
      <c r="CS1172" s="24"/>
      <c r="CT1172" s="24"/>
      <c r="CU1172" s="24"/>
      <c r="CV1172" s="24"/>
      <c r="CW1172" s="24"/>
      <c r="CX1172" s="24"/>
      <c r="CY1172" s="24"/>
      <c r="CZ1172" s="24"/>
      <c r="DA1172" s="24"/>
      <c r="DB1172" s="24"/>
      <c r="DC1172" s="24"/>
      <c r="DD1172" s="24"/>
      <c r="DE1172" s="24"/>
      <c r="DF1172" s="24"/>
      <c r="DG1172" s="24"/>
      <c r="DH1172" s="24"/>
      <c r="DI1172" s="24"/>
      <c r="DJ1172" s="24"/>
      <c r="DK1172" s="24"/>
      <c r="DL1172" s="24"/>
      <c r="DM1172" s="24"/>
      <c r="DN1172" s="24"/>
      <c r="DO1172" s="24"/>
      <c r="DP1172" s="24"/>
      <c r="DQ1172" s="24"/>
      <c r="DR1172" s="24"/>
      <c r="DS1172" s="24"/>
      <c r="DT1172" s="24"/>
      <c r="DU1172" s="24"/>
      <c r="DV1172" s="24"/>
      <c r="DW1172" s="24"/>
      <c r="DX1172" s="24"/>
      <c r="DY1172" s="24"/>
      <c r="DZ1172" s="24"/>
      <c r="EA1172" s="24"/>
      <c r="EB1172" s="24"/>
      <c r="EC1172" s="24"/>
      <c r="ED1172" s="24"/>
      <c r="EE1172" s="24"/>
      <c r="EF1172" s="24"/>
      <c r="EG1172" s="24"/>
      <c r="EH1172" s="24"/>
      <c r="EI1172" s="24"/>
      <c r="EJ1172" s="24"/>
      <c r="EK1172" s="24"/>
      <c r="EL1172" s="24"/>
      <c r="EM1172" s="24"/>
      <c r="EN1172" s="24"/>
      <c r="EO1172" s="24"/>
      <c r="EP1172" s="24"/>
      <c r="EQ1172" s="24"/>
      <c r="ER1172" s="24"/>
      <c r="ES1172" s="24"/>
      <c r="ET1172" s="24"/>
      <c r="EU1172" s="24"/>
      <c r="EV1172" s="24"/>
      <c r="EW1172" s="24"/>
      <c r="EX1172" s="24"/>
      <c r="EY1172" s="24"/>
      <c r="EZ1172" s="24"/>
      <c r="FA1172" s="24"/>
      <c r="FB1172" s="24"/>
      <c r="FC1172" s="24"/>
      <c r="FD1172" s="24"/>
      <c r="FE1172" s="24"/>
      <c r="FF1172" s="24"/>
      <c r="FG1172" s="24"/>
      <c r="FH1172" s="24"/>
      <c r="FI1172" s="24"/>
      <c r="FJ1172" s="24"/>
      <c r="FK1172" s="24"/>
      <c r="FL1172" s="24"/>
      <c r="FM1172" s="24"/>
      <c r="FN1172" s="24"/>
      <c r="FO1172" s="24"/>
      <c r="FP1172" s="24"/>
      <c r="FQ1172" s="24"/>
      <c r="FR1172" s="24"/>
      <c r="FS1172" s="24"/>
      <c r="FT1172" s="24"/>
      <c r="FU1172" s="24"/>
      <c r="FV1172" s="24"/>
      <c r="FW1172" s="24"/>
      <c r="FX1172" s="24"/>
      <c r="FY1172" s="24"/>
      <c r="FZ1172" s="24"/>
      <c r="GA1172" s="24"/>
      <c r="GB1172" s="24"/>
      <c r="GC1172" s="24"/>
      <c r="GD1172" s="24"/>
      <c r="GE1172" s="24"/>
      <c r="GF1172" s="24"/>
      <c r="GG1172" s="24"/>
      <c r="GH1172" s="24"/>
      <c r="GI1172" s="24"/>
      <c r="GJ1172" s="24"/>
      <c r="GK1172" s="24"/>
      <c r="GL1172" s="24"/>
      <c r="GM1172" s="24"/>
      <c r="GN1172" s="24"/>
      <c r="GO1172" s="24"/>
      <c r="GP1172" s="24"/>
      <c r="GQ1172" s="24"/>
      <c r="GR1172" s="24"/>
      <c r="GS1172" s="24"/>
      <c r="GT1172" s="24"/>
      <c r="GU1172" s="24"/>
      <c r="GV1172" s="24"/>
      <c r="GW1172" s="24"/>
      <c r="GX1172" s="24"/>
      <c r="GY1172" s="24"/>
      <c r="GZ1172" s="24"/>
      <c r="HA1172" s="24"/>
      <c r="HB1172" s="24"/>
      <c r="HC1172" s="24"/>
      <c r="HD1172" s="24"/>
      <c r="HE1172" s="24"/>
      <c r="HF1172" s="24"/>
      <c r="HG1172" s="24"/>
      <c r="HH1172" s="24"/>
      <c r="HI1172" s="24"/>
      <c r="HJ1172" s="24"/>
      <c r="HK1172" s="24"/>
      <c r="HL1172" s="24"/>
      <c r="HM1172" s="24"/>
      <c r="HN1172" s="24"/>
      <c r="HO1172" s="24"/>
      <c r="HP1172" s="24"/>
      <c r="HQ1172" s="24"/>
      <c r="HR1172" s="24"/>
      <c r="HS1172" s="24"/>
      <c r="HT1172" s="24"/>
      <c r="HU1172" s="24"/>
      <c r="HV1172" s="24"/>
      <c r="HW1172" s="24"/>
      <c r="HX1172" s="24"/>
      <c r="HY1172" s="24"/>
      <c r="HZ1172" s="24"/>
      <c r="IA1172" s="24"/>
      <c r="IB1172" s="24"/>
      <c r="IC1172" s="24"/>
      <c r="ID1172" s="24"/>
    </row>
    <row r="1173" spans="13:238" x14ac:dyDescent="0.3">
      <c r="M1173" s="66"/>
      <c r="BF1173" s="23"/>
      <c r="BG1173" s="24"/>
      <c r="BH1173" s="24"/>
      <c r="BI1173" s="24"/>
      <c r="BJ1173" s="24"/>
      <c r="BK1173" s="24"/>
      <c r="BL1173" s="24"/>
      <c r="BM1173" s="24"/>
      <c r="BN1173" s="24"/>
      <c r="BO1173" s="24"/>
      <c r="BP1173" s="24"/>
      <c r="BQ1173" s="24"/>
      <c r="BR1173" s="24"/>
      <c r="BS1173" s="24"/>
      <c r="BT1173" s="24"/>
      <c r="BU1173" s="24"/>
      <c r="BV1173" s="24"/>
      <c r="BW1173" s="24"/>
      <c r="BX1173" s="24"/>
      <c r="BY1173" s="24"/>
      <c r="BZ1173" s="24"/>
      <c r="CA1173" s="24"/>
      <c r="CB1173" s="24"/>
      <c r="CC1173" s="24"/>
      <c r="CD1173" s="24"/>
      <c r="CE1173" s="24"/>
      <c r="CF1173" s="24"/>
      <c r="CG1173" s="24"/>
      <c r="CH1173" s="24"/>
      <c r="CI1173" s="24"/>
      <c r="CJ1173" s="24"/>
      <c r="CK1173" s="24"/>
      <c r="CL1173" s="24"/>
      <c r="CM1173" s="24"/>
      <c r="CN1173" s="24"/>
      <c r="CO1173" s="24"/>
      <c r="CP1173" s="24"/>
      <c r="CQ1173" s="24"/>
      <c r="CR1173" s="24"/>
      <c r="CS1173" s="24"/>
      <c r="CT1173" s="24"/>
      <c r="CU1173" s="24"/>
      <c r="CV1173" s="24"/>
      <c r="CW1173" s="24"/>
      <c r="CX1173" s="24"/>
      <c r="CY1173" s="24"/>
      <c r="CZ1173" s="24"/>
      <c r="DA1173" s="24"/>
      <c r="DB1173" s="24"/>
      <c r="DC1173" s="24"/>
      <c r="DD1173" s="24"/>
      <c r="DE1173" s="24"/>
      <c r="DF1173" s="24"/>
      <c r="DG1173" s="24"/>
      <c r="DH1173" s="24"/>
      <c r="DI1173" s="24"/>
      <c r="DJ1173" s="24"/>
      <c r="DK1173" s="24"/>
      <c r="DL1173" s="24"/>
      <c r="DM1173" s="24"/>
      <c r="DN1173" s="24"/>
      <c r="DO1173" s="24"/>
      <c r="DP1173" s="24"/>
      <c r="DQ1173" s="24"/>
      <c r="DR1173" s="24"/>
      <c r="DS1173" s="24"/>
      <c r="DT1173" s="24"/>
      <c r="DU1173" s="24"/>
      <c r="DV1173" s="24"/>
      <c r="DW1173" s="24"/>
      <c r="DX1173" s="24"/>
      <c r="DY1173" s="24"/>
      <c r="DZ1173" s="24"/>
      <c r="EA1173" s="24"/>
      <c r="EB1173" s="24"/>
      <c r="EC1173" s="24"/>
      <c r="ED1173" s="24"/>
      <c r="EE1173" s="24"/>
      <c r="EF1173" s="24"/>
      <c r="EG1173" s="24"/>
      <c r="EH1173" s="24"/>
      <c r="EI1173" s="24"/>
      <c r="EJ1173" s="24"/>
      <c r="EK1173" s="24"/>
      <c r="EL1173" s="24"/>
      <c r="EM1173" s="24"/>
      <c r="EN1173" s="24"/>
      <c r="EO1173" s="24"/>
      <c r="EP1173" s="24"/>
      <c r="EQ1173" s="24"/>
      <c r="ER1173" s="24"/>
      <c r="ES1173" s="24"/>
      <c r="ET1173" s="24"/>
      <c r="EU1173" s="24"/>
      <c r="EV1173" s="24"/>
      <c r="EW1173" s="24"/>
      <c r="EX1173" s="24"/>
      <c r="EY1173" s="24"/>
      <c r="EZ1173" s="24"/>
      <c r="FA1173" s="24"/>
      <c r="FB1173" s="24"/>
      <c r="FC1173" s="24"/>
      <c r="FD1173" s="24"/>
      <c r="FE1173" s="24"/>
      <c r="FF1173" s="24"/>
      <c r="FG1173" s="24"/>
      <c r="FH1173" s="24"/>
      <c r="FI1173" s="24"/>
      <c r="FJ1173" s="24"/>
      <c r="FK1173" s="24"/>
      <c r="FL1173" s="24"/>
      <c r="FM1173" s="24"/>
      <c r="FN1173" s="24"/>
      <c r="FO1173" s="24"/>
      <c r="FP1173" s="24"/>
      <c r="FQ1173" s="24"/>
      <c r="FR1173" s="24"/>
      <c r="FS1173" s="24"/>
      <c r="FT1173" s="24"/>
      <c r="FU1173" s="24"/>
      <c r="FV1173" s="24"/>
      <c r="FW1173" s="24"/>
      <c r="FX1173" s="24"/>
      <c r="FY1173" s="24"/>
      <c r="FZ1173" s="24"/>
      <c r="GA1173" s="24"/>
      <c r="GB1173" s="24"/>
      <c r="GC1173" s="24"/>
      <c r="GD1173" s="24"/>
      <c r="GE1173" s="24"/>
      <c r="GF1173" s="24"/>
      <c r="GG1173" s="24"/>
      <c r="GH1173" s="24"/>
      <c r="GI1173" s="24"/>
      <c r="GJ1173" s="24"/>
      <c r="GK1173" s="24"/>
      <c r="GL1173" s="24"/>
      <c r="GM1173" s="24"/>
      <c r="GN1173" s="24"/>
      <c r="GO1173" s="24"/>
      <c r="GP1173" s="24"/>
      <c r="GQ1173" s="24"/>
      <c r="GR1173" s="24"/>
      <c r="GS1173" s="24"/>
      <c r="GT1173" s="24"/>
      <c r="GU1173" s="24"/>
      <c r="GV1173" s="24"/>
      <c r="GW1173" s="24"/>
      <c r="GX1173" s="24"/>
      <c r="GY1173" s="24"/>
      <c r="GZ1173" s="24"/>
      <c r="HA1173" s="24"/>
      <c r="HB1173" s="24"/>
      <c r="HC1173" s="24"/>
      <c r="HD1173" s="24"/>
      <c r="HE1173" s="24"/>
      <c r="HF1173" s="24"/>
      <c r="HG1173" s="24"/>
      <c r="HH1173" s="24"/>
      <c r="HI1173" s="24"/>
      <c r="HJ1173" s="24"/>
      <c r="HK1173" s="24"/>
      <c r="HL1173" s="24"/>
      <c r="HM1173" s="24"/>
      <c r="HN1173" s="24"/>
      <c r="HO1173" s="24"/>
      <c r="HP1173" s="24"/>
      <c r="HQ1173" s="24"/>
      <c r="HR1173" s="24"/>
      <c r="HS1173" s="24"/>
      <c r="HT1173" s="24"/>
      <c r="HU1173" s="24"/>
      <c r="HV1173" s="24"/>
      <c r="HW1173" s="24"/>
      <c r="HX1173" s="24"/>
      <c r="HY1173" s="24"/>
      <c r="HZ1173" s="24"/>
      <c r="IA1173" s="24"/>
      <c r="IB1173" s="24"/>
      <c r="IC1173" s="24"/>
      <c r="ID1173" s="24"/>
    </row>
    <row r="1174" spans="13:238" x14ac:dyDescent="0.3">
      <c r="M1174" s="66"/>
      <c r="BF1174" s="23"/>
      <c r="BG1174" s="24"/>
      <c r="BH1174" s="24"/>
      <c r="BI1174" s="24"/>
      <c r="BJ1174" s="24"/>
      <c r="BK1174" s="24"/>
      <c r="BL1174" s="24"/>
      <c r="BM1174" s="24"/>
      <c r="BN1174" s="24"/>
      <c r="BO1174" s="24"/>
      <c r="BP1174" s="24"/>
      <c r="BQ1174" s="24"/>
      <c r="BR1174" s="24"/>
      <c r="BS1174" s="24"/>
      <c r="BT1174" s="24"/>
      <c r="BU1174" s="24"/>
      <c r="BV1174" s="24"/>
      <c r="BW1174" s="24"/>
      <c r="BX1174" s="24"/>
      <c r="BY1174" s="24"/>
      <c r="BZ1174" s="24"/>
      <c r="CA1174" s="24"/>
      <c r="CB1174" s="24"/>
      <c r="CC1174" s="24"/>
      <c r="CD1174" s="24"/>
      <c r="CE1174" s="24"/>
      <c r="CF1174" s="24"/>
      <c r="CG1174" s="24"/>
      <c r="CH1174" s="24"/>
      <c r="CI1174" s="24"/>
      <c r="CJ1174" s="24"/>
      <c r="CK1174" s="24"/>
      <c r="CL1174" s="24"/>
      <c r="CM1174" s="24"/>
      <c r="CN1174" s="24"/>
      <c r="CO1174" s="24"/>
      <c r="CP1174" s="24"/>
      <c r="CQ1174" s="24"/>
      <c r="CR1174" s="24"/>
      <c r="CS1174" s="24"/>
      <c r="CT1174" s="24"/>
      <c r="CU1174" s="24"/>
      <c r="CV1174" s="24"/>
      <c r="CW1174" s="24"/>
      <c r="CX1174" s="24"/>
      <c r="CY1174" s="24"/>
      <c r="CZ1174" s="24"/>
      <c r="DA1174" s="24"/>
      <c r="DB1174" s="24"/>
      <c r="DC1174" s="24"/>
      <c r="DD1174" s="24"/>
      <c r="DE1174" s="24"/>
      <c r="DF1174" s="24"/>
      <c r="DG1174" s="24"/>
      <c r="DH1174" s="24"/>
      <c r="DI1174" s="24"/>
      <c r="DJ1174" s="24"/>
      <c r="DK1174" s="24"/>
      <c r="DL1174" s="24"/>
      <c r="DM1174" s="24"/>
      <c r="DN1174" s="24"/>
      <c r="DO1174" s="24"/>
      <c r="DP1174" s="24"/>
      <c r="DQ1174" s="24"/>
      <c r="DR1174" s="24"/>
      <c r="DS1174" s="24"/>
      <c r="DT1174" s="24"/>
      <c r="DU1174" s="24"/>
      <c r="DV1174" s="24"/>
      <c r="DW1174" s="24"/>
      <c r="DX1174" s="24"/>
      <c r="DY1174" s="24"/>
      <c r="DZ1174" s="24"/>
      <c r="EA1174" s="24"/>
      <c r="EB1174" s="24"/>
      <c r="EC1174" s="24"/>
      <c r="ED1174" s="24"/>
      <c r="EE1174" s="24"/>
      <c r="EF1174" s="24"/>
      <c r="EG1174" s="24"/>
      <c r="EH1174" s="24"/>
      <c r="EI1174" s="24"/>
      <c r="EJ1174" s="24"/>
      <c r="EK1174" s="24"/>
      <c r="EL1174" s="24"/>
      <c r="EM1174" s="24"/>
      <c r="EN1174" s="24"/>
      <c r="EO1174" s="24"/>
      <c r="EP1174" s="24"/>
      <c r="EQ1174" s="24"/>
      <c r="ER1174" s="24"/>
      <c r="ES1174" s="24"/>
      <c r="ET1174" s="24"/>
      <c r="EU1174" s="24"/>
      <c r="EV1174" s="24"/>
      <c r="EW1174" s="24"/>
      <c r="EX1174" s="24"/>
      <c r="EY1174" s="24"/>
      <c r="EZ1174" s="24"/>
      <c r="FA1174" s="24"/>
      <c r="FB1174" s="24"/>
      <c r="FC1174" s="24"/>
      <c r="FD1174" s="24"/>
      <c r="FE1174" s="24"/>
      <c r="FF1174" s="24"/>
      <c r="FG1174" s="24"/>
      <c r="FH1174" s="24"/>
      <c r="FI1174" s="24"/>
      <c r="FJ1174" s="24"/>
      <c r="FK1174" s="24"/>
      <c r="FL1174" s="24"/>
      <c r="FM1174" s="24"/>
      <c r="FN1174" s="24"/>
      <c r="FO1174" s="24"/>
      <c r="FP1174" s="24"/>
      <c r="FQ1174" s="24"/>
      <c r="FR1174" s="24"/>
      <c r="FS1174" s="24"/>
      <c r="FT1174" s="24"/>
      <c r="FU1174" s="24"/>
      <c r="FV1174" s="24"/>
      <c r="FW1174" s="24"/>
      <c r="FX1174" s="24"/>
      <c r="FY1174" s="24"/>
      <c r="FZ1174" s="24"/>
      <c r="GA1174" s="24"/>
      <c r="GB1174" s="24"/>
      <c r="GC1174" s="24"/>
      <c r="GD1174" s="24"/>
      <c r="GE1174" s="24"/>
      <c r="GF1174" s="24"/>
      <c r="GG1174" s="24"/>
      <c r="GH1174" s="24"/>
      <c r="GI1174" s="24"/>
      <c r="GJ1174" s="24"/>
      <c r="GK1174" s="24"/>
      <c r="GL1174" s="24"/>
      <c r="GM1174" s="24"/>
      <c r="GN1174" s="24"/>
      <c r="GO1174" s="24"/>
      <c r="GP1174" s="24"/>
      <c r="GQ1174" s="24"/>
      <c r="GR1174" s="24"/>
      <c r="GS1174" s="24"/>
      <c r="GT1174" s="24"/>
      <c r="GU1174" s="24"/>
      <c r="GV1174" s="24"/>
      <c r="GW1174" s="24"/>
      <c r="GX1174" s="24"/>
      <c r="GY1174" s="24"/>
      <c r="GZ1174" s="24"/>
      <c r="HA1174" s="24"/>
      <c r="HB1174" s="24"/>
      <c r="HC1174" s="24"/>
      <c r="HD1174" s="24"/>
      <c r="HE1174" s="24"/>
      <c r="HF1174" s="24"/>
      <c r="HG1174" s="24"/>
      <c r="HH1174" s="24"/>
      <c r="HI1174" s="24"/>
      <c r="HJ1174" s="24"/>
      <c r="HK1174" s="24"/>
      <c r="HL1174" s="24"/>
      <c r="HM1174" s="24"/>
      <c r="HN1174" s="24"/>
      <c r="HO1174" s="24"/>
      <c r="HP1174" s="24"/>
      <c r="HQ1174" s="24"/>
      <c r="HR1174" s="24"/>
      <c r="HS1174" s="24"/>
      <c r="HT1174" s="24"/>
      <c r="HU1174" s="24"/>
      <c r="HV1174" s="24"/>
      <c r="HW1174" s="24"/>
      <c r="HX1174" s="24"/>
      <c r="HY1174" s="24"/>
      <c r="HZ1174" s="24"/>
      <c r="IA1174" s="24"/>
      <c r="IB1174" s="24"/>
      <c r="IC1174" s="24"/>
      <c r="ID1174" s="24"/>
    </row>
    <row r="1175" spans="13:238" x14ac:dyDescent="0.3">
      <c r="M1175" s="66"/>
      <c r="BF1175" s="23"/>
      <c r="BG1175" s="24"/>
      <c r="BH1175" s="24"/>
      <c r="BI1175" s="24"/>
      <c r="BJ1175" s="24"/>
      <c r="BK1175" s="24"/>
      <c r="BL1175" s="24"/>
      <c r="BM1175" s="24"/>
      <c r="BN1175" s="24"/>
      <c r="BO1175" s="24"/>
      <c r="BP1175" s="24"/>
      <c r="BQ1175" s="24"/>
      <c r="BR1175" s="24"/>
      <c r="BS1175" s="24"/>
      <c r="BT1175" s="24"/>
      <c r="BU1175" s="24"/>
      <c r="BV1175" s="24"/>
      <c r="BW1175" s="24"/>
      <c r="BX1175" s="24"/>
      <c r="BY1175" s="24"/>
      <c r="BZ1175" s="24"/>
      <c r="CA1175" s="24"/>
      <c r="CB1175" s="24"/>
      <c r="CC1175" s="24"/>
      <c r="CD1175" s="24"/>
      <c r="CE1175" s="24"/>
      <c r="CF1175" s="24"/>
      <c r="CG1175" s="24"/>
      <c r="CH1175" s="24"/>
      <c r="CI1175" s="24"/>
      <c r="CJ1175" s="24"/>
      <c r="CK1175" s="24"/>
      <c r="CL1175" s="24"/>
      <c r="CM1175" s="24"/>
      <c r="CN1175" s="24"/>
      <c r="CO1175" s="24"/>
      <c r="CP1175" s="24"/>
      <c r="CQ1175" s="24"/>
      <c r="CR1175" s="24"/>
      <c r="CS1175" s="24"/>
      <c r="CT1175" s="24"/>
      <c r="CU1175" s="24"/>
      <c r="CV1175" s="24"/>
      <c r="CW1175" s="24"/>
      <c r="CX1175" s="24"/>
      <c r="CY1175" s="24"/>
      <c r="CZ1175" s="24"/>
      <c r="DA1175" s="24"/>
      <c r="DB1175" s="24"/>
      <c r="DC1175" s="24"/>
      <c r="DD1175" s="24"/>
      <c r="DE1175" s="24"/>
      <c r="DF1175" s="24"/>
      <c r="DG1175" s="24"/>
      <c r="DH1175" s="24"/>
      <c r="DI1175" s="24"/>
      <c r="DJ1175" s="24"/>
      <c r="DK1175" s="24"/>
      <c r="DL1175" s="24"/>
      <c r="DM1175" s="24"/>
      <c r="DN1175" s="24"/>
      <c r="DO1175" s="24"/>
      <c r="DP1175" s="24"/>
      <c r="DQ1175" s="24"/>
      <c r="DR1175" s="24"/>
      <c r="DS1175" s="24"/>
      <c r="DT1175" s="24"/>
      <c r="DU1175" s="24"/>
      <c r="DV1175" s="24"/>
      <c r="DW1175" s="24"/>
      <c r="DX1175" s="24"/>
      <c r="DY1175" s="24"/>
      <c r="DZ1175" s="24"/>
      <c r="EA1175" s="24"/>
      <c r="EB1175" s="24"/>
      <c r="EC1175" s="24"/>
      <c r="ED1175" s="24"/>
      <c r="EE1175" s="24"/>
      <c r="EF1175" s="24"/>
      <c r="EG1175" s="24"/>
      <c r="EH1175" s="24"/>
      <c r="EI1175" s="24"/>
      <c r="EJ1175" s="24"/>
      <c r="EK1175" s="24"/>
      <c r="EL1175" s="24"/>
      <c r="EM1175" s="24"/>
      <c r="EN1175" s="24"/>
      <c r="EO1175" s="24"/>
      <c r="EP1175" s="24"/>
      <c r="EQ1175" s="24"/>
      <c r="ER1175" s="24"/>
      <c r="ES1175" s="24"/>
      <c r="ET1175" s="24"/>
      <c r="EU1175" s="24"/>
      <c r="EV1175" s="24"/>
      <c r="EW1175" s="24"/>
      <c r="EX1175" s="24"/>
      <c r="EY1175" s="24"/>
      <c r="EZ1175" s="24"/>
      <c r="FA1175" s="24"/>
      <c r="FB1175" s="24"/>
      <c r="FC1175" s="24"/>
      <c r="FD1175" s="24"/>
      <c r="FE1175" s="24"/>
      <c r="FF1175" s="24"/>
      <c r="FG1175" s="24"/>
      <c r="FH1175" s="24"/>
      <c r="FI1175" s="24"/>
      <c r="FJ1175" s="24"/>
      <c r="FK1175" s="24"/>
      <c r="FL1175" s="24"/>
      <c r="FM1175" s="24"/>
      <c r="FN1175" s="24"/>
      <c r="FO1175" s="24"/>
      <c r="FP1175" s="24"/>
      <c r="FQ1175" s="24"/>
      <c r="FR1175" s="24"/>
      <c r="FS1175" s="24"/>
      <c r="FT1175" s="24"/>
      <c r="FU1175" s="24"/>
      <c r="FV1175" s="24"/>
      <c r="FW1175" s="24"/>
      <c r="FX1175" s="24"/>
      <c r="FY1175" s="24"/>
      <c r="FZ1175" s="24"/>
      <c r="GA1175" s="24"/>
      <c r="GB1175" s="24"/>
      <c r="GC1175" s="24"/>
      <c r="GD1175" s="24"/>
      <c r="GE1175" s="24"/>
      <c r="GF1175" s="24"/>
      <c r="GG1175" s="24"/>
      <c r="GH1175" s="24"/>
      <c r="GI1175" s="24"/>
      <c r="GJ1175" s="24"/>
      <c r="GK1175" s="24"/>
      <c r="GL1175" s="24"/>
      <c r="GM1175" s="24"/>
      <c r="GN1175" s="24"/>
      <c r="GO1175" s="24"/>
      <c r="GP1175" s="24"/>
      <c r="GQ1175" s="24"/>
      <c r="GR1175" s="24"/>
      <c r="GS1175" s="24"/>
      <c r="GT1175" s="24"/>
      <c r="GU1175" s="24"/>
      <c r="GV1175" s="24"/>
      <c r="GW1175" s="24"/>
      <c r="GX1175" s="24"/>
      <c r="GY1175" s="24"/>
      <c r="GZ1175" s="24"/>
      <c r="HA1175" s="24"/>
      <c r="HB1175" s="24"/>
      <c r="HC1175" s="24"/>
      <c r="HD1175" s="24"/>
      <c r="HE1175" s="24"/>
      <c r="HF1175" s="24"/>
      <c r="HG1175" s="24"/>
      <c r="HH1175" s="24"/>
      <c r="HI1175" s="24"/>
      <c r="HJ1175" s="24"/>
      <c r="HK1175" s="24"/>
      <c r="HL1175" s="24"/>
      <c r="HM1175" s="24"/>
      <c r="HN1175" s="24"/>
      <c r="HO1175" s="24"/>
      <c r="HP1175" s="24"/>
      <c r="HQ1175" s="24"/>
      <c r="HR1175" s="24"/>
      <c r="HS1175" s="24"/>
      <c r="HT1175" s="24"/>
      <c r="HU1175" s="24"/>
      <c r="HV1175" s="24"/>
      <c r="HW1175" s="24"/>
      <c r="HX1175" s="24"/>
      <c r="HY1175" s="24"/>
      <c r="HZ1175" s="24"/>
      <c r="IA1175" s="24"/>
      <c r="IB1175" s="24"/>
      <c r="IC1175" s="24"/>
      <c r="ID1175" s="24"/>
    </row>
    <row r="1176" spans="13:238" x14ac:dyDescent="0.3">
      <c r="M1176" s="66"/>
      <c r="BF1176" s="23"/>
      <c r="BG1176" s="24"/>
      <c r="BH1176" s="24"/>
      <c r="BI1176" s="24"/>
      <c r="BJ1176" s="24"/>
      <c r="BK1176" s="24"/>
      <c r="BL1176" s="24"/>
      <c r="BM1176" s="24"/>
      <c r="BN1176" s="24"/>
      <c r="BO1176" s="24"/>
      <c r="BP1176" s="24"/>
      <c r="BQ1176" s="24"/>
      <c r="BR1176" s="24"/>
      <c r="BS1176" s="24"/>
      <c r="BT1176" s="24"/>
      <c r="BU1176" s="24"/>
      <c r="BV1176" s="24"/>
      <c r="BW1176" s="24"/>
      <c r="BX1176" s="24"/>
      <c r="BY1176" s="24"/>
      <c r="BZ1176" s="24"/>
      <c r="CA1176" s="24"/>
      <c r="CB1176" s="24"/>
      <c r="CC1176" s="24"/>
      <c r="CD1176" s="24"/>
      <c r="CE1176" s="24"/>
      <c r="CF1176" s="24"/>
      <c r="CG1176" s="24"/>
      <c r="CH1176" s="24"/>
      <c r="CI1176" s="24"/>
      <c r="CJ1176" s="24"/>
      <c r="CK1176" s="24"/>
      <c r="CL1176" s="24"/>
      <c r="CM1176" s="24"/>
      <c r="CN1176" s="24"/>
      <c r="CO1176" s="24"/>
      <c r="CP1176" s="24"/>
      <c r="CQ1176" s="24"/>
      <c r="CR1176" s="24"/>
      <c r="CS1176" s="24"/>
      <c r="CT1176" s="24"/>
      <c r="CU1176" s="24"/>
      <c r="CV1176" s="24"/>
      <c r="CW1176" s="24"/>
      <c r="CX1176" s="24"/>
      <c r="CY1176" s="24"/>
      <c r="CZ1176" s="24"/>
      <c r="DA1176" s="24"/>
      <c r="DB1176" s="24"/>
      <c r="DC1176" s="24"/>
      <c r="DD1176" s="24"/>
      <c r="DE1176" s="24"/>
      <c r="DF1176" s="24"/>
      <c r="DG1176" s="24"/>
      <c r="DH1176" s="24"/>
      <c r="DI1176" s="24"/>
      <c r="DJ1176" s="24"/>
      <c r="DK1176" s="24"/>
      <c r="DL1176" s="24"/>
      <c r="DM1176" s="24"/>
      <c r="DN1176" s="24"/>
      <c r="DO1176" s="24"/>
      <c r="DP1176" s="24"/>
      <c r="DQ1176" s="24"/>
      <c r="DR1176" s="24"/>
      <c r="DS1176" s="24"/>
      <c r="DT1176" s="24"/>
      <c r="DU1176" s="24"/>
      <c r="DV1176" s="24"/>
      <c r="DW1176" s="24"/>
      <c r="DX1176" s="24"/>
      <c r="DY1176" s="24"/>
      <c r="DZ1176" s="24"/>
      <c r="EA1176" s="24"/>
      <c r="EB1176" s="24"/>
      <c r="EC1176" s="24"/>
      <c r="ED1176" s="24"/>
      <c r="EE1176" s="24"/>
      <c r="EF1176" s="24"/>
      <c r="EG1176" s="24"/>
      <c r="EH1176" s="24"/>
      <c r="EI1176" s="24"/>
      <c r="EJ1176" s="24"/>
      <c r="EK1176" s="24"/>
      <c r="EL1176" s="24"/>
      <c r="EM1176" s="24"/>
      <c r="EN1176" s="24"/>
      <c r="EO1176" s="24"/>
      <c r="EP1176" s="24"/>
      <c r="EQ1176" s="24"/>
      <c r="ER1176" s="24"/>
      <c r="ES1176" s="24"/>
      <c r="ET1176" s="24"/>
      <c r="EU1176" s="24"/>
      <c r="EV1176" s="24"/>
      <c r="EW1176" s="24"/>
      <c r="EX1176" s="24"/>
      <c r="EY1176" s="24"/>
      <c r="EZ1176" s="24"/>
      <c r="FA1176" s="24"/>
      <c r="FB1176" s="24"/>
      <c r="FC1176" s="24"/>
      <c r="FD1176" s="24"/>
      <c r="FE1176" s="24"/>
      <c r="FF1176" s="24"/>
      <c r="FG1176" s="24"/>
      <c r="FH1176" s="24"/>
      <c r="FI1176" s="24"/>
      <c r="FJ1176" s="24"/>
      <c r="FK1176" s="24"/>
      <c r="FL1176" s="24"/>
      <c r="FM1176" s="24"/>
      <c r="FN1176" s="24"/>
      <c r="FO1176" s="24"/>
      <c r="FP1176" s="24"/>
      <c r="FQ1176" s="24"/>
      <c r="FR1176" s="24"/>
      <c r="FS1176" s="24"/>
      <c r="FT1176" s="24"/>
      <c r="FU1176" s="24"/>
      <c r="FV1176" s="24"/>
      <c r="FW1176" s="24"/>
      <c r="FX1176" s="24"/>
      <c r="FY1176" s="24"/>
      <c r="FZ1176" s="24"/>
      <c r="GA1176" s="24"/>
      <c r="GB1176" s="24"/>
      <c r="GC1176" s="24"/>
      <c r="GD1176" s="24"/>
      <c r="GE1176" s="24"/>
      <c r="GF1176" s="24"/>
      <c r="GG1176" s="24"/>
      <c r="GH1176" s="24"/>
      <c r="GI1176" s="24"/>
      <c r="GJ1176" s="24"/>
      <c r="GK1176" s="24"/>
      <c r="GL1176" s="24"/>
      <c r="GM1176" s="24"/>
      <c r="GN1176" s="24"/>
      <c r="GO1176" s="24"/>
      <c r="GP1176" s="24"/>
      <c r="GQ1176" s="24"/>
      <c r="GR1176" s="24"/>
      <c r="GS1176" s="24"/>
      <c r="GT1176" s="24"/>
      <c r="GU1176" s="24"/>
      <c r="GV1176" s="24"/>
      <c r="GW1176" s="24"/>
      <c r="GX1176" s="24"/>
      <c r="GY1176" s="24"/>
      <c r="GZ1176" s="24"/>
      <c r="HA1176" s="24"/>
      <c r="HB1176" s="24"/>
      <c r="HC1176" s="24"/>
      <c r="HD1176" s="24"/>
      <c r="HE1176" s="24"/>
      <c r="HF1176" s="24"/>
      <c r="HG1176" s="24"/>
      <c r="HH1176" s="24"/>
      <c r="HI1176" s="24"/>
      <c r="HJ1176" s="24"/>
      <c r="HK1176" s="24"/>
      <c r="HL1176" s="24"/>
      <c r="HM1176" s="24"/>
      <c r="HN1176" s="24"/>
      <c r="HO1176" s="24"/>
      <c r="HP1176" s="24"/>
      <c r="HQ1176" s="24"/>
      <c r="HR1176" s="24"/>
      <c r="HS1176" s="24"/>
      <c r="HT1176" s="24"/>
      <c r="HU1176" s="24"/>
      <c r="HV1176" s="24"/>
      <c r="HW1176" s="24"/>
      <c r="HX1176" s="24"/>
      <c r="HY1176" s="24"/>
      <c r="HZ1176" s="24"/>
      <c r="IA1176" s="24"/>
      <c r="IB1176" s="24"/>
      <c r="IC1176" s="24"/>
      <c r="ID1176" s="24"/>
    </row>
    <row r="1177" spans="13:238" x14ac:dyDescent="0.3">
      <c r="M1177" s="66"/>
      <c r="BF1177" s="23"/>
      <c r="BG1177" s="24"/>
      <c r="BH1177" s="24"/>
      <c r="BI1177" s="24"/>
      <c r="BJ1177" s="24"/>
      <c r="BK1177" s="24"/>
      <c r="BL1177" s="24"/>
      <c r="BM1177" s="24"/>
      <c r="BN1177" s="24"/>
      <c r="BO1177" s="24"/>
      <c r="BP1177" s="24"/>
      <c r="BQ1177" s="24"/>
      <c r="BR1177" s="24"/>
      <c r="BS1177" s="24"/>
      <c r="BT1177" s="24"/>
      <c r="BU1177" s="24"/>
      <c r="BV1177" s="24"/>
      <c r="BW1177" s="24"/>
      <c r="BX1177" s="24"/>
      <c r="BY1177" s="24"/>
      <c r="BZ1177" s="24"/>
      <c r="CA1177" s="24"/>
      <c r="CB1177" s="24"/>
      <c r="CC1177" s="24"/>
      <c r="CD1177" s="24"/>
      <c r="CE1177" s="24"/>
      <c r="CF1177" s="24"/>
      <c r="CG1177" s="24"/>
      <c r="CH1177" s="24"/>
      <c r="CI1177" s="24"/>
      <c r="CJ1177" s="24"/>
      <c r="CK1177" s="24"/>
      <c r="CL1177" s="24"/>
      <c r="CM1177" s="24"/>
      <c r="CN1177" s="24"/>
      <c r="CO1177" s="24"/>
      <c r="CP1177" s="24"/>
      <c r="CQ1177" s="24"/>
      <c r="CR1177" s="24"/>
      <c r="CS1177" s="24"/>
      <c r="CT1177" s="24"/>
      <c r="CU1177" s="24"/>
      <c r="CV1177" s="24"/>
      <c r="CW1177" s="24"/>
      <c r="CX1177" s="24"/>
      <c r="CY1177" s="24"/>
      <c r="CZ1177" s="24"/>
      <c r="DA1177" s="24"/>
      <c r="DB1177" s="24"/>
      <c r="DC1177" s="24"/>
      <c r="DD1177" s="24"/>
      <c r="DE1177" s="24"/>
      <c r="DF1177" s="24"/>
      <c r="DG1177" s="24"/>
      <c r="DH1177" s="24"/>
      <c r="DI1177" s="24"/>
      <c r="DJ1177" s="24"/>
      <c r="DK1177" s="24"/>
      <c r="DL1177" s="24"/>
      <c r="DM1177" s="24"/>
      <c r="DN1177" s="24"/>
      <c r="DO1177" s="24"/>
      <c r="DP1177" s="24"/>
      <c r="DQ1177" s="24"/>
      <c r="DR1177" s="24"/>
      <c r="DS1177" s="24"/>
      <c r="DT1177" s="24"/>
      <c r="DU1177" s="24"/>
      <c r="DV1177" s="24"/>
      <c r="DW1177" s="24"/>
      <c r="DX1177" s="24"/>
      <c r="DY1177" s="24"/>
      <c r="DZ1177" s="24"/>
      <c r="EA1177" s="24"/>
      <c r="EB1177" s="24"/>
      <c r="EC1177" s="24"/>
      <c r="ED1177" s="24"/>
      <c r="EE1177" s="24"/>
      <c r="EF1177" s="24"/>
      <c r="EG1177" s="24"/>
      <c r="EH1177" s="24"/>
      <c r="EI1177" s="24"/>
      <c r="EJ1177" s="24"/>
      <c r="EK1177" s="24"/>
      <c r="EL1177" s="24"/>
      <c r="EM1177" s="24"/>
      <c r="EN1177" s="24"/>
      <c r="EO1177" s="24"/>
      <c r="EP1177" s="24"/>
      <c r="EQ1177" s="24"/>
      <c r="ER1177" s="24"/>
      <c r="ES1177" s="24"/>
      <c r="ET1177" s="24"/>
      <c r="EU1177" s="24"/>
      <c r="EV1177" s="24"/>
      <c r="EW1177" s="24"/>
      <c r="EX1177" s="24"/>
      <c r="EY1177" s="24"/>
      <c r="EZ1177" s="24"/>
      <c r="FA1177" s="24"/>
      <c r="FB1177" s="24"/>
      <c r="FC1177" s="24"/>
      <c r="FD1177" s="24"/>
      <c r="FE1177" s="24"/>
      <c r="FF1177" s="24"/>
      <c r="FG1177" s="24"/>
      <c r="FH1177" s="24"/>
      <c r="FI1177" s="24"/>
      <c r="FJ1177" s="24"/>
      <c r="FK1177" s="24"/>
      <c r="FL1177" s="24"/>
      <c r="FM1177" s="24"/>
      <c r="FN1177" s="24"/>
      <c r="FO1177" s="24"/>
      <c r="FP1177" s="24"/>
      <c r="FQ1177" s="24"/>
      <c r="FR1177" s="24"/>
      <c r="FS1177" s="24"/>
      <c r="FT1177" s="24"/>
      <c r="FU1177" s="24"/>
      <c r="FV1177" s="24"/>
      <c r="FW1177" s="24"/>
      <c r="FX1177" s="24"/>
      <c r="FY1177" s="24"/>
      <c r="FZ1177" s="24"/>
      <c r="GA1177" s="24"/>
      <c r="GB1177" s="24"/>
      <c r="GC1177" s="24"/>
      <c r="GD1177" s="24"/>
      <c r="GE1177" s="24"/>
      <c r="GF1177" s="24"/>
      <c r="GG1177" s="24"/>
      <c r="GH1177" s="24"/>
      <c r="GI1177" s="24"/>
      <c r="GJ1177" s="24"/>
      <c r="GK1177" s="24"/>
      <c r="GL1177" s="24"/>
      <c r="GM1177" s="24"/>
      <c r="GN1177" s="24"/>
      <c r="GO1177" s="24"/>
      <c r="GP1177" s="24"/>
      <c r="GQ1177" s="24"/>
      <c r="GR1177" s="24"/>
      <c r="GS1177" s="24"/>
      <c r="GT1177" s="24"/>
      <c r="GU1177" s="24"/>
      <c r="GV1177" s="24"/>
      <c r="GW1177" s="24"/>
      <c r="GX1177" s="24"/>
      <c r="GY1177" s="24"/>
      <c r="GZ1177" s="24"/>
      <c r="HA1177" s="24"/>
      <c r="HB1177" s="24"/>
      <c r="HC1177" s="24"/>
      <c r="HD1177" s="24"/>
      <c r="HE1177" s="24"/>
      <c r="HF1177" s="24"/>
      <c r="HG1177" s="24"/>
      <c r="HH1177" s="24"/>
      <c r="HI1177" s="24"/>
      <c r="HJ1177" s="24"/>
      <c r="HK1177" s="24"/>
      <c r="HL1177" s="24"/>
      <c r="HM1177" s="24"/>
      <c r="HN1177" s="24"/>
      <c r="HO1177" s="24"/>
      <c r="HP1177" s="24"/>
      <c r="HQ1177" s="24"/>
      <c r="HR1177" s="24"/>
      <c r="HS1177" s="24"/>
      <c r="HT1177" s="24"/>
      <c r="HU1177" s="24"/>
      <c r="HV1177" s="24"/>
      <c r="HW1177" s="24"/>
      <c r="HX1177" s="24"/>
      <c r="HY1177" s="24"/>
      <c r="HZ1177" s="24"/>
      <c r="IA1177" s="24"/>
      <c r="IB1177" s="24"/>
      <c r="IC1177" s="24"/>
      <c r="ID1177" s="24"/>
    </row>
    <row r="1178" spans="13:238" x14ac:dyDescent="0.3">
      <c r="M1178" s="66"/>
      <c r="BF1178" s="23"/>
      <c r="BG1178" s="24"/>
      <c r="BH1178" s="24"/>
      <c r="BI1178" s="24"/>
      <c r="BJ1178" s="24"/>
      <c r="BK1178" s="24"/>
      <c r="BL1178" s="24"/>
      <c r="BM1178" s="24"/>
      <c r="BN1178" s="24"/>
      <c r="BO1178" s="24"/>
      <c r="BP1178" s="24"/>
      <c r="BQ1178" s="24"/>
      <c r="BR1178" s="24"/>
      <c r="BS1178" s="24"/>
      <c r="BT1178" s="24"/>
      <c r="BU1178" s="24"/>
      <c r="BV1178" s="24"/>
      <c r="BW1178" s="24"/>
      <c r="BX1178" s="24"/>
      <c r="BY1178" s="24"/>
      <c r="BZ1178" s="24"/>
      <c r="CA1178" s="24"/>
      <c r="CB1178" s="24"/>
      <c r="CC1178" s="24"/>
      <c r="CD1178" s="24"/>
      <c r="CE1178" s="24"/>
      <c r="CF1178" s="24"/>
      <c r="CG1178" s="24"/>
      <c r="CH1178" s="24"/>
      <c r="CI1178" s="24"/>
      <c r="CJ1178" s="24"/>
      <c r="CK1178" s="24"/>
      <c r="CL1178" s="24"/>
      <c r="CM1178" s="24"/>
      <c r="CN1178" s="24"/>
      <c r="CO1178" s="24"/>
      <c r="CP1178" s="24"/>
      <c r="CQ1178" s="24"/>
      <c r="CR1178" s="24"/>
      <c r="CS1178" s="24"/>
      <c r="CT1178" s="24"/>
      <c r="CU1178" s="24"/>
      <c r="CV1178" s="24"/>
      <c r="CW1178" s="24"/>
      <c r="CX1178" s="24"/>
      <c r="CY1178" s="24"/>
      <c r="CZ1178" s="24"/>
      <c r="DA1178" s="24"/>
      <c r="DB1178" s="24"/>
      <c r="DC1178" s="24"/>
      <c r="DD1178" s="24"/>
      <c r="DE1178" s="24"/>
      <c r="DF1178" s="24"/>
      <c r="DG1178" s="24"/>
      <c r="DH1178" s="24"/>
      <c r="DI1178" s="24"/>
      <c r="DJ1178" s="24"/>
      <c r="DK1178" s="24"/>
      <c r="DL1178" s="24"/>
      <c r="DM1178" s="24"/>
      <c r="DN1178" s="24"/>
      <c r="DO1178" s="24"/>
      <c r="DP1178" s="24"/>
      <c r="DQ1178" s="24"/>
      <c r="DR1178" s="24"/>
      <c r="DS1178" s="24"/>
      <c r="DT1178" s="24"/>
      <c r="DU1178" s="24"/>
      <c r="DV1178" s="24"/>
      <c r="DW1178" s="24"/>
      <c r="DX1178" s="24"/>
      <c r="DY1178" s="24"/>
      <c r="DZ1178" s="24"/>
      <c r="EA1178" s="24"/>
      <c r="EB1178" s="24"/>
      <c r="EC1178" s="24"/>
      <c r="ED1178" s="24"/>
      <c r="EE1178" s="24"/>
      <c r="EF1178" s="24"/>
      <c r="EG1178" s="24"/>
      <c r="EH1178" s="24"/>
      <c r="EI1178" s="24"/>
      <c r="EJ1178" s="24"/>
      <c r="EK1178" s="24"/>
      <c r="EL1178" s="24"/>
      <c r="EM1178" s="24"/>
      <c r="EN1178" s="24"/>
      <c r="EO1178" s="24"/>
      <c r="EP1178" s="24"/>
      <c r="EQ1178" s="24"/>
      <c r="ER1178" s="24"/>
      <c r="ES1178" s="24"/>
      <c r="ET1178" s="24"/>
      <c r="EU1178" s="24"/>
      <c r="EV1178" s="24"/>
      <c r="EW1178" s="24"/>
      <c r="EX1178" s="24"/>
      <c r="EY1178" s="24"/>
      <c r="EZ1178" s="24"/>
      <c r="FA1178" s="24"/>
      <c r="FB1178" s="24"/>
      <c r="FC1178" s="24"/>
      <c r="FD1178" s="24"/>
      <c r="FE1178" s="24"/>
      <c r="FF1178" s="24"/>
      <c r="FG1178" s="24"/>
      <c r="FH1178" s="24"/>
      <c r="FI1178" s="24"/>
      <c r="FJ1178" s="24"/>
      <c r="FK1178" s="24"/>
      <c r="FL1178" s="24"/>
      <c r="FM1178" s="24"/>
      <c r="FN1178" s="24"/>
      <c r="FO1178" s="24"/>
      <c r="FP1178" s="24"/>
      <c r="FQ1178" s="24"/>
      <c r="FR1178" s="24"/>
      <c r="FS1178" s="24"/>
      <c r="FT1178" s="24"/>
      <c r="FU1178" s="24"/>
      <c r="FV1178" s="24"/>
      <c r="FW1178" s="24"/>
      <c r="FX1178" s="24"/>
      <c r="FY1178" s="24"/>
      <c r="FZ1178" s="24"/>
      <c r="GA1178" s="24"/>
      <c r="GB1178" s="24"/>
      <c r="GC1178" s="24"/>
      <c r="GD1178" s="24"/>
      <c r="GE1178" s="24"/>
      <c r="GF1178" s="24"/>
      <c r="GG1178" s="24"/>
      <c r="GH1178" s="24"/>
      <c r="GI1178" s="24"/>
      <c r="GJ1178" s="24"/>
      <c r="GK1178" s="24"/>
      <c r="GL1178" s="24"/>
      <c r="GM1178" s="24"/>
      <c r="GN1178" s="24"/>
      <c r="GO1178" s="24"/>
      <c r="GP1178" s="24"/>
      <c r="GQ1178" s="24"/>
      <c r="GR1178" s="24"/>
      <c r="GS1178" s="24"/>
      <c r="GT1178" s="24"/>
      <c r="GU1178" s="24"/>
      <c r="GV1178" s="24"/>
      <c r="GW1178" s="24"/>
      <c r="GX1178" s="24"/>
      <c r="GY1178" s="24"/>
      <c r="GZ1178" s="24"/>
      <c r="HA1178" s="24"/>
      <c r="HB1178" s="24"/>
      <c r="HC1178" s="24"/>
      <c r="HD1178" s="24"/>
      <c r="HE1178" s="24"/>
      <c r="HF1178" s="24"/>
      <c r="HG1178" s="24"/>
      <c r="HH1178" s="24"/>
      <c r="HI1178" s="24"/>
      <c r="HJ1178" s="24"/>
      <c r="HK1178" s="24"/>
      <c r="HL1178" s="24"/>
      <c r="HM1178" s="24"/>
      <c r="HN1178" s="24"/>
      <c r="HO1178" s="24"/>
      <c r="HP1178" s="24"/>
      <c r="HQ1178" s="24"/>
      <c r="HR1178" s="24"/>
      <c r="HS1178" s="24"/>
      <c r="HT1178" s="24"/>
      <c r="HU1178" s="24"/>
      <c r="HV1178" s="24"/>
      <c r="HW1178" s="24"/>
      <c r="HX1178" s="24"/>
      <c r="HY1178" s="24"/>
      <c r="HZ1178" s="24"/>
      <c r="IA1178" s="24"/>
      <c r="IB1178" s="24"/>
      <c r="IC1178" s="24"/>
      <c r="ID1178" s="24"/>
    </row>
    <row r="1179" spans="13:238" x14ac:dyDescent="0.3">
      <c r="M1179" s="66"/>
      <c r="BF1179" s="23"/>
      <c r="BG1179" s="24"/>
      <c r="BH1179" s="24"/>
      <c r="BI1179" s="24"/>
      <c r="BJ1179" s="24"/>
      <c r="BK1179" s="24"/>
      <c r="BL1179" s="24"/>
      <c r="BM1179" s="24"/>
      <c r="BN1179" s="24"/>
      <c r="BO1179" s="24"/>
      <c r="BP1179" s="24"/>
      <c r="BQ1179" s="24"/>
      <c r="BR1179" s="24"/>
      <c r="BS1179" s="24"/>
      <c r="BT1179" s="24"/>
      <c r="BU1179" s="24"/>
      <c r="BV1179" s="24"/>
      <c r="BW1179" s="24"/>
      <c r="BX1179" s="24"/>
      <c r="BY1179" s="24"/>
      <c r="BZ1179" s="24"/>
      <c r="CA1179" s="24"/>
      <c r="CB1179" s="24"/>
      <c r="CC1179" s="24"/>
      <c r="CD1179" s="24"/>
      <c r="CE1179" s="24"/>
      <c r="CF1179" s="24"/>
      <c r="CG1179" s="24"/>
      <c r="CH1179" s="24"/>
      <c r="CI1179" s="24"/>
      <c r="CJ1179" s="24"/>
      <c r="CK1179" s="24"/>
      <c r="CL1179" s="24"/>
      <c r="CM1179" s="24"/>
      <c r="CN1179" s="24"/>
      <c r="CO1179" s="24"/>
      <c r="CP1179" s="24"/>
      <c r="CQ1179" s="24"/>
      <c r="CR1179" s="24"/>
      <c r="CS1179" s="24"/>
      <c r="CT1179" s="24"/>
      <c r="CU1179" s="24"/>
      <c r="CV1179" s="24"/>
      <c r="CW1179" s="24"/>
      <c r="CX1179" s="24"/>
      <c r="CY1179" s="24"/>
      <c r="CZ1179" s="24"/>
      <c r="DA1179" s="24"/>
      <c r="DB1179" s="24"/>
      <c r="DC1179" s="24"/>
      <c r="DD1179" s="24"/>
      <c r="DE1179" s="24"/>
      <c r="DF1179" s="24"/>
      <c r="DG1179" s="24"/>
      <c r="DH1179" s="24"/>
      <c r="DI1179" s="24"/>
      <c r="DJ1179" s="24"/>
      <c r="DK1179" s="24"/>
      <c r="DL1179" s="24"/>
      <c r="DM1179" s="24"/>
      <c r="DN1179" s="24"/>
      <c r="DO1179" s="24"/>
      <c r="DP1179" s="24"/>
      <c r="DQ1179" s="24"/>
      <c r="DR1179" s="24"/>
      <c r="DS1179" s="24"/>
      <c r="DT1179" s="24"/>
      <c r="DU1179" s="24"/>
      <c r="DV1179" s="24"/>
      <c r="DW1179" s="24"/>
      <c r="DX1179" s="24"/>
      <c r="DY1179" s="24"/>
      <c r="DZ1179" s="24"/>
      <c r="EA1179" s="24"/>
      <c r="EB1179" s="24"/>
      <c r="EC1179" s="24"/>
      <c r="ED1179" s="24"/>
      <c r="EE1179" s="24"/>
      <c r="EF1179" s="24"/>
      <c r="EG1179" s="24"/>
      <c r="EH1179" s="24"/>
      <c r="EI1179" s="24"/>
      <c r="EJ1179" s="24"/>
      <c r="EK1179" s="24"/>
      <c r="EL1179" s="24"/>
      <c r="EM1179" s="24"/>
      <c r="EN1179" s="24"/>
      <c r="EO1179" s="24"/>
      <c r="EP1179" s="24"/>
      <c r="EQ1179" s="24"/>
      <c r="ER1179" s="24"/>
      <c r="ES1179" s="24"/>
      <c r="ET1179" s="24"/>
      <c r="EU1179" s="24"/>
      <c r="EV1179" s="24"/>
      <c r="EW1179" s="24"/>
      <c r="EX1179" s="24"/>
      <c r="EY1179" s="24"/>
      <c r="EZ1179" s="24"/>
      <c r="FA1179" s="24"/>
      <c r="FB1179" s="24"/>
      <c r="FC1179" s="24"/>
      <c r="FD1179" s="24"/>
      <c r="FE1179" s="24"/>
      <c r="FF1179" s="24"/>
      <c r="FG1179" s="24"/>
      <c r="FH1179" s="24"/>
      <c r="FI1179" s="24"/>
      <c r="FJ1179" s="24"/>
      <c r="FK1179" s="24"/>
      <c r="FL1179" s="24"/>
      <c r="FM1179" s="24"/>
      <c r="FN1179" s="24"/>
      <c r="FO1179" s="24"/>
      <c r="FP1179" s="24"/>
      <c r="FQ1179" s="24"/>
      <c r="FR1179" s="24"/>
      <c r="FS1179" s="24"/>
      <c r="FT1179" s="24"/>
      <c r="FU1179" s="24"/>
      <c r="FV1179" s="24"/>
      <c r="FW1179" s="24"/>
      <c r="FX1179" s="24"/>
      <c r="FY1179" s="24"/>
      <c r="FZ1179" s="24"/>
      <c r="GA1179" s="24"/>
      <c r="GB1179" s="24"/>
      <c r="GC1179" s="24"/>
      <c r="GD1179" s="24"/>
      <c r="GE1179" s="24"/>
      <c r="GF1179" s="24"/>
      <c r="GG1179" s="24"/>
      <c r="GH1179" s="24"/>
      <c r="GI1179" s="24"/>
      <c r="GJ1179" s="24"/>
      <c r="GK1179" s="24"/>
      <c r="GL1179" s="24"/>
      <c r="GM1179" s="24"/>
      <c r="GN1179" s="24"/>
      <c r="GO1179" s="24"/>
      <c r="GP1179" s="24"/>
      <c r="GQ1179" s="24"/>
      <c r="GR1179" s="24"/>
      <c r="GS1179" s="24"/>
      <c r="GT1179" s="24"/>
      <c r="GU1179" s="24"/>
      <c r="GV1179" s="24"/>
      <c r="GW1179" s="24"/>
      <c r="GX1179" s="24"/>
      <c r="GY1179" s="24"/>
      <c r="GZ1179" s="24"/>
      <c r="HA1179" s="24"/>
      <c r="HB1179" s="24"/>
      <c r="HC1179" s="24"/>
      <c r="HD1179" s="24"/>
      <c r="HE1179" s="24"/>
      <c r="HF1179" s="24"/>
      <c r="HG1179" s="24"/>
      <c r="HH1179" s="24"/>
      <c r="HI1179" s="24"/>
      <c r="HJ1179" s="24"/>
      <c r="HK1179" s="24"/>
      <c r="HL1179" s="24"/>
      <c r="HM1179" s="24"/>
      <c r="HN1179" s="24"/>
      <c r="HO1179" s="24"/>
      <c r="HP1179" s="24"/>
      <c r="HQ1179" s="24"/>
      <c r="HR1179" s="24"/>
      <c r="HS1179" s="24"/>
      <c r="HT1179" s="24"/>
      <c r="HU1179" s="24"/>
      <c r="HV1179" s="24"/>
      <c r="HW1179" s="24"/>
      <c r="HX1179" s="24"/>
      <c r="HY1179" s="24"/>
      <c r="HZ1179" s="24"/>
      <c r="IA1179" s="24"/>
      <c r="IB1179" s="24"/>
      <c r="IC1179" s="24"/>
      <c r="ID1179" s="24"/>
    </row>
    <row r="1180" spans="13:238" x14ac:dyDescent="0.3">
      <c r="M1180" s="66"/>
      <c r="BF1180" s="23"/>
      <c r="BG1180" s="24"/>
      <c r="BH1180" s="24"/>
      <c r="BI1180" s="24"/>
      <c r="BJ1180" s="24"/>
      <c r="BK1180" s="24"/>
      <c r="BL1180" s="24"/>
      <c r="BM1180" s="24"/>
      <c r="BN1180" s="24"/>
      <c r="BO1180" s="24"/>
      <c r="BP1180" s="24"/>
      <c r="BQ1180" s="24"/>
      <c r="BR1180" s="24"/>
      <c r="BS1180" s="24"/>
      <c r="BT1180" s="24"/>
      <c r="BU1180" s="24"/>
      <c r="BV1180" s="24"/>
      <c r="BW1180" s="24"/>
      <c r="BX1180" s="24"/>
      <c r="BY1180" s="24"/>
      <c r="BZ1180" s="24"/>
      <c r="CA1180" s="24"/>
      <c r="CB1180" s="24"/>
      <c r="CC1180" s="24"/>
      <c r="CD1180" s="24"/>
      <c r="CE1180" s="24"/>
      <c r="CF1180" s="24"/>
      <c r="CG1180" s="24"/>
      <c r="CH1180" s="24"/>
      <c r="CI1180" s="24"/>
      <c r="CJ1180" s="24"/>
      <c r="CK1180" s="24"/>
      <c r="CL1180" s="24"/>
      <c r="CM1180" s="24"/>
      <c r="CN1180" s="24"/>
      <c r="CO1180" s="24"/>
      <c r="CP1180" s="24"/>
      <c r="CQ1180" s="24"/>
      <c r="CR1180" s="24"/>
      <c r="CS1180" s="24"/>
      <c r="CT1180" s="24"/>
      <c r="CU1180" s="24"/>
      <c r="CV1180" s="24"/>
      <c r="CW1180" s="24"/>
      <c r="CX1180" s="24"/>
      <c r="CY1180" s="24"/>
      <c r="CZ1180" s="24"/>
      <c r="DA1180" s="24"/>
      <c r="DB1180" s="24"/>
      <c r="DC1180" s="24"/>
      <c r="DD1180" s="24"/>
      <c r="DE1180" s="24"/>
      <c r="DF1180" s="24"/>
      <c r="DG1180" s="24"/>
      <c r="DH1180" s="24"/>
      <c r="DI1180" s="24"/>
      <c r="DJ1180" s="24"/>
      <c r="DK1180" s="24"/>
      <c r="DL1180" s="24"/>
      <c r="DM1180" s="24"/>
      <c r="DN1180" s="24"/>
      <c r="DO1180" s="24"/>
      <c r="DP1180" s="24"/>
      <c r="DQ1180" s="24"/>
      <c r="DR1180" s="24"/>
      <c r="DS1180" s="24"/>
      <c r="DT1180" s="24"/>
      <c r="DU1180" s="24"/>
      <c r="DV1180" s="24"/>
      <c r="DW1180" s="24"/>
      <c r="DX1180" s="24"/>
      <c r="DY1180" s="24"/>
      <c r="DZ1180" s="24"/>
      <c r="EA1180" s="24"/>
      <c r="EB1180" s="24"/>
      <c r="EC1180" s="24"/>
      <c r="ED1180" s="24"/>
      <c r="EE1180" s="24"/>
      <c r="EF1180" s="24"/>
      <c r="EG1180" s="24"/>
      <c r="EH1180" s="24"/>
      <c r="EI1180" s="24"/>
      <c r="EJ1180" s="24"/>
      <c r="EK1180" s="24"/>
      <c r="EL1180" s="24"/>
      <c r="EM1180" s="24"/>
      <c r="EN1180" s="24"/>
      <c r="EO1180" s="24"/>
      <c r="EP1180" s="24"/>
      <c r="EQ1180" s="24"/>
      <c r="ER1180" s="24"/>
      <c r="ES1180" s="24"/>
      <c r="ET1180" s="24"/>
      <c r="EU1180" s="24"/>
      <c r="EV1180" s="24"/>
      <c r="EW1180" s="24"/>
      <c r="EX1180" s="24"/>
      <c r="EY1180" s="24"/>
      <c r="EZ1180" s="24"/>
      <c r="FA1180" s="24"/>
      <c r="FB1180" s="24"/>
      <c r="FC1180" s="24"/>
      <c r="FD1180" s="24"/>
      <c r="FE1180" s="24"/>
      <c r="FF1180" s="24"/>
      <c r="FG1180" s="24"/>
      <c r="FH1180" s="24"/>
      <c r="FI1180" s="24"/>
      <c r="FJ1180" s="24"/>
      <c r="FK1180" s="24"/>
      <c r="FL1180" s="24"/>
      <c r="FM1180" s="24"/>
      <c r="FN1180" s="24"/>
      <c r="FO1180" s="24"/>
      <c r="FP1180" s="24"/>
      <c r="FQ1180" s="24"/>
      <c r="FR1180" s="24"/>
      <c r="FS1180" s="24"/>
      <c r="FT1180" s="24"/>
      <c r="FU1180" s="24"/>
      <c r="FV1180" s="24"/>
      <c r="FW1180" s="24"/>
      <c r="FX1180" s="24"/>
      <c r="FY1180" s="24"/>
      <c r="FZ1180" s="24"/>
      <c r="GA1180" s="24"/>
      <c r="GB1180" s="24"/>
      <c r="GC1180" s="24"/>
      <c r="GD1180" s="24"/>
      <c r="GE1180" s="24"/>
      <c r="GF1180" s="24"/>
      <c r="GG1180" s="24"/>
      <c r="GH1180" s="24"/>
      <c r="GI1180" s="24"/>
      <c r="GJ1180" s="24"/>
      <c r="GK1180" s="24"/>
      <c r="GL1180" s="24"/>
      <c r="GM1180" s="24"/>
      <c r="GN1180" s="24"/>
      <c r="GO1180" s="24"/>
      <c r="GP1180" s="24"/>
      <c r="GQ1180" s="24"/>
      <c r="GR1180" s="24"/>
      <c r="GS1180" s="24"/>
      <c r="GT1180" s="24"/>
      <c r="GU1180" s="24"/>
      <c r="GV1180" s="24"/>
      <c r="GW1180" s="24"/>
      <c r="GX1180" s="24"/>
      <c r="GY1180" s="24"/>
      <c r="GZ1180" s="24"/>
      <c r="HA1180" s="24"/>
      <c r="HB1180" s="24"/>
      <c r="HC1180" s="24"/>
      <c r="HD1180" s="24"/>
      <c r="HE1180" s="24"/>
      <c r="HF1180" s="24"/>
      <c r="HG1180" s="24"/>
      <c r="HH1180" s="24"/>
      <c r="HI1180" s="24"/>
      <c r="HJ1180" s="24"/>
      <c r="HK1180" s="24"/>
      <c r="HL1180" s="24"/>
      <c r="HM1180" s="24"/>
      <c r="HN1180" s="24"/>
      <c r="HO1180" s="24"/>
      <c r="HP1180" s="24"/>
      <c r="HQ1180" s="24"/>
      <c r="HR1180" s="24"/>
      <c r="HS1180" s="24"/>
      <c r="HT1180" s="24"/>
      <c r="HU1180" s="24"/>
      <c r="HV1180" s="24"/>
      <c r="HW1180" s="24"/>
      <c r="HX1180" s="24"/>
      <c r="HY1180" s="24"/>
      <c r="HZ1180" s="24"/>
      <c r="IA1180" s="24"/>
      <c r="IB1180" s="24"/>
      <c r="IC1180" s="24"/>
      <c r="ID1180" s="24"/>
    </row>
    <row r="1181" spans="13:238" x14ac:dyDescent="0.3">
      <c r="M1181" s="66"/>
      <c r="BF1181" s="23"/>
      <c r="BG1181" s="24"/>
      <c r="BH1181" s="24"/>
      <c r="BI1181" s="24"/>
      <c r="BJ1181" s="24"/>
      <c r="BK1181" s="24"/>
      <c r="BL1181" s="24"/>
      <c r="BM1181" s="24"/>
      <c r="BN1181" s="24"/>
      <c r="BO1181" s="24"/>
      <c r="BP1181" s="24"/>
      <c r="BQ1181" s="24"/>
      <c r="BR1181" s="24"/>
      <c r="BS1181" s="24"/>
      <c r="BT1181" s="24"/>
      <c r="BU1181" s="24"/>
      <c r="BV1181" s="24"/>
      <c r="BW1181" s="24"/>
      <c r="BX1181" s="24"/>
      <c r="BY1181" s="24"/>
      <c r="BZ1181" s="24"/>
      <c r="CA1181" s="24"/>
      <c r="CB1181" s="24"/>
      <c r="CC1181" s="24"/>
      <c r="CD1181" s="24"/>
      <c r="CE1181" s="24"/>
      <c r="CF1181" s="24"/>
      <c r="CG1181" s="24"/>
      <c r="CH1181" s="24"/>
      <c r="CI1181" s="24"/>
      <c r="CJ1181" s="24"/>
      <c r="CK1181" s="24"/>
      <c r="CL1181" s="24"/>
      <c r="CM1181" s="24"/>
      <c r="CN1181" s="24"/>
      <c r="CO1181" s="24"/>
      <c r="CP1181" s="24"/>
      <c r="CQ1181" s="24"/>
      <c r="CR1181" s="24"/>
      <c r="CS1181" s="24"/>
      <c r="CT1181" s="24"/>
      <c r="CU1181" s="24"/>
      <c r="CV1181" s="24"/>
      <c r="CW1181" s="24"/>
      <c r="CX1181" s="24"/>
      <c r="CY1181" s="24"/>
      <c r="CZ1181" s="24"/>
      <c r="DA1181" s="24"/>
      <c r="DB1181" s="24"/>
      <c r="DC1181" s="24"/>
      <c r="DD1181" s="24"/>
      <c r="DE1181" s="24"/>
      <c r="DF1181" s="24"/>
      <c r="DG1181" s="24"/>
      <c r="DH1181" s="24"/>
      <c r="DI1181" s="24"/>
      <c r="DJ1181" s="24"/>
      <c r="DK1181" s="24"/>
      <c r="DL1181" s="24"/>
      <c r="DM1181" s="24"/>
      <c r="DN1181" s="24"/>
      <c r="DO1181" s="24"/>
      <c r="DP1181" s="24"/>
      <c r="DQ1181" s="24"/>
      <c r="DR1181" s="24"/>
      <c r="DS1181" s="24"/>
      <c r="DT1181" s="24"/>
      <c r="DU1181" s="24"/>
      <c r="DV1181" s="24"/>
      <c r="DW1181" s="24"/>
      <c r="DX1181" s="24"/>
      <c r="DY1181" s="24"/>
      <c r="DZ1181" s="24"/>
      <c r="EA1181" s="24"/>
      <c r="EB1181" s="24"/>
      <c r="EC1181" s="24"/>
      <c r="ED1181" s="24"/>
      <c r="EE1181" s="24"/>
      <c r="EF1181" s="24"/>
      <c r="EG1181" s="24"/>
      <c r="EH1181" s="24"/>
      <c r="EI1181" s="24"/>
      <c r="EJ1181" s="24"/>
      <c r="EK1181" s="24"/>
      <c r="EL1181" s="24"/>
      <c r="EM1181" s="24"/>
      <c r="EN1181" s="24"/>
      <c r="EO1181" s="24"/>
      <c r="EP1181" s="24"/>
      <c r="EQ1181" s="24"/>
      <c r="ER1181" s="24"/>
      <c r="ES1181" s="24"/>
      <c r="ET1181" s="24"/>
      <c r="EU1181" s="24"/>
      <c r="EV1181" s="24"/>
      <c r="EW1181" s="24"/>
      <c r="EX1181" s="24"/>
      <c r="EY1181" s="24"/>
      <c r="EZ1181" s="24"/>
      <c r="FA1181" s="24"/>
      <c r="FB1181" s="24"/>
      <c r="FC1181" s="24"/>
      <c r="FD1181" s="24"/>
      <c r="FE1181" s="24"/>
      <c r="FF1181" s="24"/>
      <c r="FG1181" s="24"/>
      <c r="FH1181" s="24"/>
      <c r="FI1181" s="24"/>
      <c r="FJ1181" s="24"/>
      <c r="FK1181" s="24"/>
      <c r="FL1181" s="24"/>
      <c r="FM1181" s="24"/>
      <c r="FN1181" s="24"/>
      <c r="FO1181" s="24"/>
      <c r="FP1181" s="24"/>
      <c r="FQ1181" s="24"/>
      <c r="FR1181" s="24"/>
      <c r="FS1181" s="24"/>
      <c r="FT1181" s="24"/>
      <c r="FU1181" s="24"/>
      <c r="FV1181" s="24"/>
      <c r="FW1181" s="24"/>
      <c r="FX1181" s="24"/>
      <c r="FY1181" s="24"/>
      <c r="FZ1181" s="24"/>
      <c r="GA1181" s="24"/>
      <c r="GB1181" s="24"/>
      <c r="GC1181" s="24"/>
      <c r="GD1181" s="24"/>
      <c r="GE1181" s="24"/>
      <c r="GF1181" s="24"/>
      <c r="GG1181" s="24"/>
      <c r="GH1181" s="24"/>
      <c r="GI1181" s="24"/>
      <c r="GJ1181" s="24"/>
      <c r="GK1181" s="24"/>
      <c r="GL1181" s="24"/>
      <c r="GM1181" s="24"/>
      <c r="GN1181" s="24"/>
      <c r="GO1181" s="24"/>
      <c r="GP1181" s="24"/>
      <c r="GQ1181" s="24"/>
      <c r="GR1181" s="24"/>
      <c r="GS1181" s="24"/>
      <c r="GT1181" s="24"/>
      <c r="GU1181" s="24"/>
      <c r="GV1181" s="24"/>
      <c r="GW1181" s="24"/>
      <c r="GX1181" s="24"/>
      <c r="GY1181" s="24"/>
      <c r="GZ1181" s="24"/>
      <c r="HA1181" s="24"/>
      <c r="HB1181" s="24"/>
      <c r="HC1181" s="24"/>
      <c r="HD1181" s="24"/>
      <c r="HE1181" s="24"/>
      <c r="HF1181" s="24"/>
      <c r="HG1181" s="24"/>
      <c r="HH1181" s="24"/>
      <c r="HI1181" s="24"/>
      <c r="HJ1181" s="24"/>
      <c r="HK1181" s="24"/>
      <c r="HL1181" s="24"/>
      <c r="HM1181" s="24"/>
      <c r="HN1181" s="24"/>
      <c r="HO1181" s="24"/>
      <c r="HP1181" s="24"/>
      <c r="HQ1181" s="24"/>
      <c r="HR1181" s="24"/>
      <c r="HS1181" s="24"/>
      <c r="HT1181" s="24"/>
      <c r="HU1181" s="24"/>
      <c r="HV1181" s="24"/>
      <c r="HW1181" s="24"/>
      <c r="HX1181" s="24"/>
      <c r="HY1181" s="24"/>
      <c r="HZ1181" s="24"/>
      <c r="IA1181" s="24"/>
      <c r="IB1181" s="24"/>
      <c r="IC1181" s="24"/>
      <c r="ID1181" s="24"/>
    </row>
    <row r="1182" spans="13:238" x14ac:dyDescent="0.3">
      <c r="M1182" s="66"/>
      <c r="BF1182" s="23"/>
      <c r="BG1182" s="24"/>
      <c r="BH1182" s="24"/>
      <c r="BI1182" s="24"/>
      <c r="BJ1182" s="24"/>
      <c r="BK1182" s="24"/>
      <c r="BL1182" s="24"/>
      <c r="BM1182" s="24"/>
      <c r="BN1182" s="24"/>
      <c r="BO1182" s="24"/>
      <c r="BP1182" s="24"/>
      <c r="BQ1182" s="24"/>
      <c r="BR1182" s="24"/>
      <c r="BS1182" s="24"/>
      <c r="BT1182" s="24"/>
      <c r="BU1182" s="24"/>
      <c r="BV1182" s="24"/>
      <c r="BW1182" s="24"/>
      <c r="BX1182" s="24"/>
      <c r="BY1182" s="24"/>
      <c r="BZ1182" s="24"/>
      <c r="CA1182" s="24"/>
      <c r="CB1182" s="24"/>
      <c r="CC1182" s="24"/>
      <c r="CD1182" s="24"/>
      <c r="CE1182" s="24"/>
      <c r="CF1182" s="24"/>
      <c r="CG1182" s="24"/>
      <c r="CH1182" s="24"/>
      <c r="CI1182" s="24"/>
      <c r="CJ1182" s="24"/>
      <c r="CK1182" s="24"/>
      <c r="CL1182" s="24"/>
      <c r="CM1182" s="24"/>
      <c r="CN1182" s="24"/>
      <c r="CO1182" s="24"/>
      <c r="CP1182" s="24"/>
      <c r="CQ1182" s="24"/>
      <c r="CR1182" s="24"/>
      <c r="CS1182" s="24"/>
      <c r="CT1182" s="24"/>
      <c r="CU1182" s="24"/>
      <c r="CV1182" s="24"/>
      <c r="CW1182" s="24"/>
      <c r="CX1182" s="24"/>
      <c r="CY1182" s="24"/>
      <c r="CZ1182" s="24"/>
      <c r="DA1182" s="24"/>
      <c r="DB1182" s="24"/>
      <c r="DC1182" s="24"/>
      <c r="DD1182" s="24"/>
      <c r="DE1182" s="24"/>
      <c r="DF1182" s="24"/>
      <c r="DG1182" s="24"/>
      <c r="DH1182" s="24"/>
      <c r="DI1182" s="24"/>
      <c r="DJ1182" s="24"/>
      <c r="DK1182" s="24"/>
      <c r="DL1182" s="24"/>
      <c r="DM1182" s="24"/>
      <c r="DN1182" s="24"/>
      <c r="DO1182" s="24"/>
      <c r="DP1182" s="24"/>
      <c r="DQ1182" s="24"/>
      <c r="DR1182" s="24"/>
      <c r="DS1182" s="24"/>
      <c r="DT1182" s="24"/>
      <c r="DU1182" s="24"/>
      <c r="DV1182" s="24"/>
      <c r="DW1182" s="24"/>
      <c r="DX1182" s="24"/>
      <c r="DY1182" s="24"/>
      <c r="DZ1182" s="24"/>
      <c r="EA1182" s="24"/>
      <c r="EB1182" s="24"/>
      <c r="EC1182" s="24"/>
      <c r="ED1182" s="24"/>
      <c r="EE1182" s="24"/>
      <c r="EF1182" s="24"/>
      <c r="EG1182" s="24"/>
      <c r="EH1182" s="24"/>
      <c r="EI1182" s="24"/>
      <c r="EJ1182" s="24"/>
      <c r="EK1182" s="24"/>
      <c r="EL1182" s="24"/>
      <c r="EM1182" s="24"/>
      <c r="EN1182" s="24"/>
      <c r="EO1182" s="24"/>
      <c r="EP1182" s="24"/>
      <c r="EQ1182" s="24"/>
      <c r="ER1182" s="24"/>
      <c r="ES1182" s="24"/>
      <c r="ET1182" s="24"/>
      <c r="EU1182" s="24"/>
      <c r="EV1182" s="24"/>
      <c r="EW1182" s="24"/>
      <c r="EX1182" s="24"/>
      <c r="EY1182" s="24"/>
      <c r="EZ1182" s="24"/>
      <c r="FA1182" s="24"/>
      <c r="FB1182" s="24"/>
      <c r="FC1182" s="24"/>
      <c r="FD1182" s="24"/>
      <c r="FE1182" s="24"/>
      <c r="FF1182" s="24"/>
      <c r="FG1182" s="24"/>
      <c r="FH1182" s="24"/>
      <c r="FI1182" s="24"/>
      <c r="FJ1182" s="24"/>
      <c r="FK1182" s="24"/>
      <c r="FL1182" s="24"/>
      <c r="FM1182" s="24"/>
      <c r="FN1182" s="24"/>
      <c r="FO1182" s="24"/>
      <c r="FP1182" s="24"/>
      <c r="FQ1182" s="24"/>
      <c r="FR1182" s="24"/>
      <c r="FS1182" s="24"/>
      <c r="FT1182" s="24"/>
      <c r="FU1182" s="24"/>
      <c r="FV1182" s="24"/>
      <c r="FW1182" s="24"/>
      <c r="FX1182" s="24"/>
      <c r="FY1182" s="24"/>
      <c r="FZ1182" s="24"/>
      <c r="GA1182" s="24"/>
      <c r="GB1182" s="24"/>
      <c r="GC1182" s="24"/>
      <c r="GD1182" s="24"/>
      <c r="GE1182" s="24"/>
      <c r="GF1182" s="24"/>
      <c r="GG1182" s="24"/>
      <c r="GH1182" s="24"/>
      <c r="GI1182" s="24"/>
      <c r="GJ1182" s="24"/>
      <c r="GK1182" s="24"/>
      <c r="GL1182" s="24"/>
      <c r="GM1182" s="24"/>
      <c r="GN1182" s="24"/>
      <c r="GO1182" s="24"/>
      <c r="GP1182" s="24"/>
      <c r="GQ1182" s="24"/>
      <c r="GR1182" s="24"/>
      <c r="GS1182" s="24"/>
      <c r="GT1182" s="24"/>
      <c r="GU1182" s="24"/>
      <c r="GV1182" s="24"/>
      <c r="GW1182" s="24"/>
      <c r="GX1182" s="24"/>
      <c r="GY1182" s="24"/>
      <c r="GZ1182" s="24"/>
      <c r="HA1182" s="24"/>
      <c r="HB1182" s="24"/>
      <c r="HC1182" s="24"/>
      <c r="HD1182" s="24"/>
      <c r="HE1182" s="24"/>
      <c r="HF1182" s="24"/>
      <c r="HG1182" s="24"/>
      <c r="HH1182" s="24"/>
      <c r="HI1182" s="24"/>
      <c r="HJ1182" s="24"/>
      <c r="HK1182" s="24"/>
      <c r="HL1182" s="24"/>
      <c r="HM1182" s="24"/>
      <c r="HN1182" s="24"/>
      <c r="HO1182" s="24"/>
      <c r="HP1182" s="24"/>
      <c r="HQ1182" s="24"/>
      <c r="HR1182" s="24"/>
      <c r="HS1182" s="24"/>
      <c r="HT1182" s="24"/>
      <c r="HU1182" s="24"/>
      <c r="HV1182" s="24"/>
      <c r="HW1182" s="24"/>
      <c r="HX1182" s="24"/>
      <c r="HY1182" s="24"/>
      <c r="HZ1182" s="24"/>
      <c r="IA1182" s="24"/>
      <c r="IB1182" s="24"/>
      <c r="IC1182" s="24"/>
      <c r="ID1182" s="24"/>
    </row>
    <row r="1183" spans="13:238" x14ac:dyDescent="0.3">
      <c r="M1183" s="66"/>
      <c r="BF1183" s="23"/>
      <c r="BG1183" s="24"/>
      <c r="BH1183" s="24"/>
      <c r="BI1183" s="24"/>
      <c r="BJ1183" s="24"/>
      <c r="BK1183" s="24"/>
      <c r="BL1183" s="24"/>
      <c r="BM1183" s="24"/>
      <c r="BN1183" s="24"/>
      <c r="BO1183" s="24"/>
      <c r="BP1183" s="24"/>
      <c r="BQ1183" s="24"/>
      <c r="BR1183" s="24"/>
      <c r="BS1183" s="24"/>
      <c r="BT1183" s="24"/>
      <c r="BU1183" s="24"/>
      <c r="BV1183" s="24"/>
      <c r="BW1183" s="24"/>
      <c r="BX1183" s="24"/>
      <c r="BY1183" s="24"/>
      <c r="BZ1183" s="24"/>
      <c r="CA1183" s="24"/>
      <c r="CB1183" s="24"/>
      <c r="CC1183" s="24"/>
      <c r="CD1183" s="24"/>
      <c r="CE1183" s="24"/>
      <c r="CF1183" s="24"/>
      <c r="CG1183" s="24"/>
      <c r="CH1183" s="24"/>
      <c r="CI1183" s="24"/>
      <c r="CJ1183" s="24"/>
      <c r="CK1183" s="24"/>
      <c r="CL1183" s="24"/>
      <c r="CM1183" s="24"/>
      <c r="CN1183" s="24"/>
      <c r="CO1183" s="24"/>
      <c r="CP1183" s="24"/>
      <c r="CQ1183" s="24"/>
      <c r="CR1183" s="24"/>
      <c r="CS1183" s="24"/>
      <c r="CT1183" s="24"/>
      <c r="CU1183" s="24"/>
      <c r="CV1183" s="24"/>
      <c r="CW1183" s="24"/>
      <c r="CX1183" s="24"/>
      <c r="CY1183" s="24"/>
      <c r="CZ1183" s="24"/>
      <c r="DA1183" s="24"/>
      <c r="DB1183" s="24"/>
      <c r="DC1183" s="24"/>
      <c r="DD1183" s="24"/>
      <c r="DE1183" s="24"/>
      <c r="DF1183" s="24"/>
      <c r="DG1183" s="24"/>
      <c r="DH1183" s="24"/>
      <c r="DI1183" s="24"/>
      <c r="DJ1183" s="24"/>
      <c r="DK1183" s="24"/>
      <c r="DL1183" s="24"/>
      <c r="DM1183" s="24"/>
      <c r="DN1183" s="24"/>
      <c r="DO1183" s="24"/>
      <c r="DP1183" s="24"/>
      <c r="DQ1183" s="24"/>
      <c r="DR1183" s="24"/>
      <c r="DS1183" s="24"/>
      <c r="DT1183" s="24"/>
      <c r="DU1183" s="24"/>
      <c r="DV1183" s="24"/>
      <c r="DW1183" s="24"/>
      <c r="DX1183" s="24"/>
      <c r="DY1183" s="24"/>
      <c r="DZ1183" s="24"/>
      <c r="EA1183" s="24"/>
      <c r="EB1183" s="24"/>
      <c r="EC1183" s="24"/>
      <c r="ED1183" s="24"/>
      <c r="EE1183" s="24"/>
      <c r="EF1183" s="24"/>
      <c r="EG1183" s="24"/>
      <c r="EH1183" s="24"/>
      <c r="EI1183" s="24"/>
      <c r="EJ1183" s="24"/>
      <c r="EK1183" s="24"/>
      <c r="EL1183" s="24"/>
      <c r="EM1183" s="24"/>
      <c r="EN1183" s="24"/>
      <c r="EO1183" s="24"/>
      <c r="EP1183" s="24"/>
      <c r="EQ1183" s="24"/>
      <c r="ER1183" s="24"/>
      <c r="ES1183" s="24"/>
      <c r="ET1183" s="24"/>
      <c r="EU1183" s="24"/>
      <c r="EV1183" s="24"/>
      <c r="EW1183" s="24"/>
      <c r="EX1183" s="24"/>
      <c r="EY1183" s="24"/>
      <c r="EZ1183" s="24"/>
      <c r="FA1183" s="24"/>
      <c r="FB1183" s="24"/>
      <c r="FC1183" s="24"/>
      <c r="FD1183" s="24"/>
      <c r="FE1183" s="24"/>
      <c r="FF1183" s="24"/>
      <c r="FG1183" s="24"/>
      <c r="FH1183" s="24"/>
      <c r="FI1183" s="24"/>
      <c r="FJ1183" s="24"/>
      <c r="FK1183" s="24"/>
      <c r="FL1183" s="24"/>
      <c r="FM1183" s="24"/>
      <c r="FN1183" s="24"/>
      <c r="FO1183" s="24"/>
      <c r="FP1183" s="24"/>
      <c r="FQ1183" s="24"/>
      <c r="FR1183" s="24"/>
      <c r="FS1183" s="24"/>
      <c r="FT1183" s="24"/>
      <c r="FU1183" s="24"/>
      <c r="FV1183" s="24"/>
      <c r="FW1183" s="24"/>
      <c r="FX1183" s="24"/>
      <c r="FY1183" s="24"/>
      <c r="FZ1183" s="24"/>
      <c r="GA1183" s="24"/>
      <c r="GB1183" s="24"/>
      <c r="GC1183" s="24"/>
      <c r="GD1183" s="24"/>
      <c r="GE1183" s="24"/>
      <c r="GF1183" s="24"/>
      <c r="GG1183" s="24"/>
      <c r="GH1183" s="24"/>
      <c r="GI1183" s="24"/>
      <c r="GJ1183" s="24"/>
      <c r="GK1183" s="24"/>
      <c r="GL1183" s="24"/>
      <c r="GM1183" s="24"/>
      <c r="GN1183" s="24"/>
      <c r="GO1183" s="24"/>
      <c r="GP1183" s="24"/>
      <c r="GQ1183" s="24"/>
      <c r="GR1183" s="24"/>
      <c r="GS1183" s="24"/>
      <c r="GT1183" s="24"/>
      <c r="GU1183" s="24"/>
      <c r="GV1183" s="24"/>
      <c r="GW1183" s="24"/>
      <c r="GX1183" s="24"/>
      <c r="GY1183" s="24"/>
      <c r="GZ1183" s="24"/>
      <c r="HA1183" s="24"/>
      <c r="HB1183" s="24"/>
      <c r="HC1183" s="24"/>
      <c r="HD1183" s="24"/>
      <c r="HE1183" s="24"/>
      <c r="HF1183" s="24"/>
      <c r="HG1183" s="24"/>
      <c r="HH1183" s="24"/>
      <c r="HI1183" s="24"/>
      <c r="HJ1183" s="24"/>
      <c r="HK1183" s="24"/>
      <c r="HL1183" s="24"/>
      <c r="HM1183" s="24"/>
      <c r="HN1183" s="24"/>
      <c r="HO1183" s="24"/>
      <c r="HP1183" s="24"/>
      <c r="HQ1183" s="24"/>
      <c r="HR1183" s="24"/>
      <c r="HS1183" s="24"/>
      <c r="HT1183" s="24"/>
      <c r="HU1183" s="24"/>
      <c r="HV1183" s="24"/>
      <c r="HW1183" s="24"/>
      <c r="HX1183" s="24"/>
      <c r="HY1183" s="24"/>
      <c r="HZ1183" s="24"/>
      <c r="IA1183" s="24"/>
      <c r="IB1183" s="24"/>
      <c r="IC1183" s="24"/>
      <c r="ID1183" s="24"/>
    </row>
    <row r="1184" spans="13:238" x14ac:dyDescent="0.3">
      <c r="M1184" s="66"/>
      <c r="BF1184" s="23"/>
      <c r="BG1184" s="24"/>
      <c r="BH1184" s="24"/>
      <c r="BI1184" s="24"/>
      <c r="BJ1184" s="24"/>
      <c r="BK1184" s="24"/>
      <c r="BL1184" s="24"/>
      <c r="BM1184" s="24"/>
      <c r="BN1184" s="24"/>
      <c r="BO1184" s="24"/>
      <c r="BP1184" s="24"/>
      <c r="BQ1184" s="24"/>
      <c r="BR1184" s="24"/>
      <c r="BS1184" s="24"/>
      <c r="BT1184" s="24"/>
      <c r="BU1184" s="24"/>
      <c r="BV1184" s="24"/>
      <c r="BW1184" s="24"/>
      <c r="BX1184" s="24"/>
      <c r="BY1184" s="24"/>
      <c r="BZ1184" s="24"/>
      <c r="CA1184" s="24"/>
      <c r="CB1184" s="24"/>
      <c r="CC1184" s="24"/>
      <c r="CD1184" s="24"/>
      <c r="CE1184" s="24"/>
      <c r="CF1184" s="24"/>
      <c r="CG1184" s="24"/>
      <c r="CH1184" s="24"/>
      <c r="CI1184" s="24"/>
      <c r="CJ1184" s="24"/>
      <c r="CK1184" s="24"/>
      <c r="CL1184" s="24"/>
      <c r="CM1184" s="24"/>
      <c r="CN1184" s="24"/>
      <c r="CO1184" s="24"/>
      <c r="CP1184" s="24"/>
      <c r="CQ1184" s="24"/>
      <c r="CR1184" s="24"/>
      <c r="CS1184" s="24"/>
      <c r="CT1184" s="24"/>
      <c r="CU1184" s="24"/>
      <c r="CV1184" s="24"/>
      <c r="CW1184" s="24"/>
      <c r="CX1184" s="24"/>
      <c r="CY1184" s="24"/>
      <c r="CZ1184" s="24"/>
      <c r="DA1184" s="24"/>
      <c r="DB1184" s="24"/>
      <c r="DC1184" s="24"/>
      <c r="DD1184" s="24"/>
      <c r="DE1184" s="24"/>
      <c r="DF1184" s="24"/>
      <c r="DG1184" s="24"/>
      <c r="DH1184" s="24"/>
      <c r="DI1184" s="24"/>
      <c r="DJ1184" s="24"/>
      <c r="DK1184" s="24"/>
      <c r="DL1184" s="24"/>
      <c r="DM1184" s="24"/>
      <c r="DN1184" s="24"/>
      <c r="DO1184" s="24"/>
      <c r="DP1184" s="24"/>
      <c r="DQ1184" s="24"/>
      <c r="DR1184" s="24"/>
      <c r="DS1184" s="24"/>
      <c r="DT1184" s="24"/>
      <c r="DU1184" s="24"/>
      <c r="DV1184" s="24"/>
      <c r="DW1184" s="24"/>
      <c r="DX1184" s="24"/>
      <c r="DY1184" s="24"/>
      <c r="DZ1184" s="24"/>
      <c r="EA1184" s="24"/>
      <c r="EB1184" s="24"/>
      <c r="EC1184" s="24"/>
      <c r="ED1184" s="24"/>
      <c r="EE1184" s="24"/>
      <c r="EF1184" s="24"/>
      <c r="EG1184" s="24"/>
      <c r="EH1184" s="24"/>
      <c r="EI1184" s="24"/>
      <c r="EJ1184" s="24"/>
      <c r="EK1184" s="24"/>
      <c r="EL1184" s="24"/>
      <c r="EM1184" s="24"/>
      <c r="EN1184" s="24"/>
      <c r="EO1184" s="24"/>
      <c r="EP1184" s="24"/>
      <c r="EQ1184" s="24"/>
      <c r="ER1184" s="24"/>
      <c r="ES1184" s="24"/>
      <c r="ET1184" s="24"/>
      <c r="EU1184" s="24"/>
      <c r="EV1184" s="24"/>
      <c r="EW1184" s="24"/>
      <c r="EX1184" s="24"/>
      <c r="EY1184" s="24"/>
      <c r="EZ1184" s="24"/>
      <c r="FA1184" s="24"/>
      <c r="FB1184" s="24"/>
      <c r="FC1184" s="24"/>
      <c r="FD1184" s="24"/>
      <c r="FE1184" s="24"/>
      <c r="FF1184" s="24"/>
      <c r="FG1184" s="24"/>
      <c r="FH1184" s="24"/>
      <c r="FI1184" s="24"/>
      <c r="FJ1184" s="24"/>
      <c r="FK1184" s="24"/>
      <c r="FL1184" s="24"/>
      <c r="FM1184" s="24"/>
      <c r="FN1184" s="24"/>
      <c r="FO1184" s="24"/>
      <c r="FP1184" s="24"/>
      <c r="FQ1184" s="24"/>
      <c r="FR1184" s="24"/>
      <c r="FS1184" s="24"/>
      <c r="FT1184" s="24"/>
      <c r="FU1184" s="24"/>
      <c r="FV1184" s="24"/>
      <c r="FW1184" s="24"/>
      <c r="FX1184" s="24"/>
      <c r="FY1184" s="24"/>
      <c r="FZ1184" s="24"/>
      <c r="GA1184" s="24"/>
      <c r="GB1184" s="24"/>
      <c r="GC1184" s="24"/>
      <c r="GD1184" s="24"/>
      <c r="GE1184" s="24"/>
      <c r="GF1184" s="24"/>
      <c r="GG1184" s="24"/>
      <c r="GH1184" s="24"/>
      <c r="GI1184" s="24"/>
      <c r="GJ1184" s="24"/>
      <c r="GK1184" s="24"/>
      <c r="GL1184" s="24"/>
      <c r="GM1184" s="24"/>
      <c r="GN1184" s="24"/>
      <c r="GO1184" s="24"/>
      <c r="GP1184" s="24"/>
      <c r="GQ1184" s="24"/>
      <c r="GR1184" s="24"/>
      <c r="GS1184" s="24"/>
      <c r="GT1184" s="24"/>
      <c r="GU1184" s="24"/>
      <c r="GV1184" s="24"/>
      <c r="GW1184" s="24"/>
      <c r="GX1184" s="24"/>
      <c r="GY1184" s="24"/>
      <c r="GZ1184" s="24"/>
      <c r="HA1184" s="24"/>
      <c r="HB1184" s="24"/>
      <c r="HC1184" s="24"/>
      <c r="HD1184" s="24"/>
      <c r="HE1184" s="24"/>
      <c r="HF1184" s="24"/>
      <c r="HG1184" s="24"/>
      <c r="HH1184" s="24"/>
      <c r="HI1184" s="24"/>
      <c r="HJ1184" s="24"/>
      <c r="HK1184" s="24"/>
      <c r="HL1184" s="24"/>
      <c r="HM1184" s="24"/>
      <c r="HN1184" s="24"/>
      <c r="HO1184" s="24"/>
      <c r="HP1184" s="24"/>
      <c r="HQ1184" s="24"/>
      <c r="HR1184" s="24"/>
      <c r="HS1184" s="24"/>
      <c r="HT1184" s="24"/>
      <c r="HU1184" s="24"/>
      <c r="HV1184" s="24"/>
      <c r="HW1184" s="24"/>
      <c r="HX1184" s="24"/>
      <c r="HY1184" s="24"/>
      <c r="HZ1184" s="24"/>
      <c r="IA1184" s="24"/>
      <c r="IB1184" s="24"/>
      <c r="IC1184" s="24"/>
      <c r="ID1184" s="24"/>
    </row>
    <row r="1185" spans="13:238" x14ac:dyDescent="0.3">
      <c r="M1185" s="66"/>
      <c r="BF1185" s="23"/>
      <c r="BG1185" s="24"/>
      <c r="BH1185" s="24"/>
      <c r="BI1185" s="24"/>
      <c r="BJ1185" s="24"/>
      <c r="BK1185" s="24"/>
      <c r="BL1185" s="24"/>
      <c r="BM1185" s="24"/>
      <c r="BN1185" s="24"/>
      <c r="BO1185" s="24"/>
      <c r="BP1185" s="24"/>
      <c r="BQ1185" s="24"/>
      <c r="BR1185" s="24"/>
      <c r="BS1185" s="24"/>
      <c r="BT1185" s="24"/>
      <c r="BU1185" s="24"/>
      <c r="BV1185" s="24"/>
      <c r="BW1185" s="24"/>
      <c r="BX1185" s="24"/>
      <c r="BY1185" s="24"/>
      <c r="BZ1185" s="24"/>
      <c r="CA1185" s="24"/>
      <c r="CB1185" s="24"/>
      <c r="CC1185" s="24"/>
      <c r="CD1185" s="24"/>
      <c r="CE1185" s="24"/>
      <c r="CF1185" s="24"/>
      <c r="CG1185" s="24"/>
      <c r="CH1185" s="24"/>
      <c r="CI1185" s="24"/>
      <c r="CJ1185" s="24"/>
      <c r="CK1185" s="24"/>
      <c r="CL1185" s="24"/>
      <c r="CM1185" s="24"/>
      <c r="CN1185" s="24"/>
      <c r="CO1185" s="24"/>
      <c r="CP1185" s="24"/>
      <c r="CQ1185" s="24"/>
      <c r="CR1185" s="24"/>
      <c r="CS1185" s="24"/>
      <c r="CT1185" s="24"/>
      <c r="CU1185" s="24"/>
      <c r="CV1185" s="24"/>
      <c r="CW1185" s="24"/>
      <c r="CX1185" s="24"/>
      <c r="CY1185" s="24"/>
      <c r="CZ1185" s="24"/>
      <c r="DA1185" s="24"/>
      <c r="DB1185" s="24"/>
      <c r="DC1185" s="24"/>
      <c r="DD1185" s="24"/>
      <c r="DE1185" s="24"/>
      <c r="DF1185" s="24"/>
      <c r="DG1185" s="24"/>
      <c r="DH1185" s="24"/>
      <c r="DI1185" s="24"/>
      <c r="DJ1185" s="24"/>
      <c r="DK1185" s="24"/>
      <c r="DL1185" s="24"/>
      <c r="DM1185" s="24"/>
      <c r="DN1185" s="24"/>
      <c r="DO1185" s="24"/>
      <c r="DP1185" s="24"/>
      <c r="DQ1185" s="24"/>
      <c r="DR1185" s="24"/>
      <c r="DS1185" s="24"/>
      <c r="DT1185" s="24"/>
      <c r="DU1185" s="24"/>
      <c r="DV1185" s="24"/>
      <c r="DW1185" s="24"/>
      <c r="DX1185" s="24"/>
      <c r="DY1185" s="24"/>
      <c r="DZ1185" s="24"/>
      <c r="EA1185" s="24"/>
      <c r="EB1185" s="24"/>
      <c r="EC1185" s="24"/>
      <c r="ED1185" s="24"/>
      <c r="EE1185" s="24"/>
      <c r="EF1185" s="24"/>
      <c r="EG1185" s="24"/>
      <c r="EH1185" s="24"/>
      <c r="EI1185" s="24"/>
      <c r="EJ1185" s="24"/>
      <c r="EK1185" s="24"/>
      <c r="EL1185" s="24"/>
      <c r="EM1185" s="24"/>
      <c r="EN1185" s="24"/>
      <c r="EO1185" s="24"/>
      <c r="EP1185" s="24"/>
      <c r="EQ1185" s="24"/>
      <c r="ER1185" s="24"/>
      <c r="ES1185" s="24"/>
      <c r="ET1185" s="24"/>
      <c r="EU1185" s="24"/>
      <c r="EV1185" s="24"/>
      <c r="EW1185" s="24"/>
      <c r="EX1185" s="24"/>
      <c r="EY1185" s="24"/>
      <c r="EZ1185" s="24"/>
      <c r="FA1185" s="24"/>
      <c r="FB1185" s="24"/>
      <c r="FC1185" s="24"/>
      <c r="FD1185" s="24"/>
      <c r="FE1185" s="24"/>
      <c r="FF1185" s="24"/>
      <c r="FG1185" s="24"/>
      <c r="FH1185" s="24"/>
      <c r="FI1185" s="24"/>
      <c r="FJ1185" s="24"/>
      <c r="FK1185" s="24"/>
      <c r="FL1185" s="24"/>
      <c r="FM1185" s="24"/>
      <c r="FN1185" s="24"/>
      <c r="FO1185" s="24"/>
      <c r="FP1185" s="24"/>
      <c r="FQ1185" s="24"/>
      <c r="FR1185" s="24"/>
      <c r="FS1185" s="24"/>
      <c r="FT1185" s="24"/>
      <c r="FU1185" s="24"/>
      <c r="FV1185" s="24"/>
      <c r="FW1185" s="24"/>
      <c r="FX1185" s="24"/>
      <c r="FY1185" s="24"/>
      <c r="FZ1185" s="24"/>
      <c r="GA1185" s="24"/>
      <c r="GB1185" s="24"/>
      <c r="GC1185" s="24"/>
      <c r="GD1185" s="24"/>
      <c r="GE1185" s="24"/>
      <c r="GF1185" s="24"/>
      <c r="GG1185" s="24"/>
      <c r="GH1185" s="24"/>
      <c r="GI1185" s="24"/>
      <c r="GJ1185" s="24"/>
      <c r="GK1185" s="24"/>
      <c r="GL1185" s="24"/>
      <c r="GM1185" s="24"/>
      <c r="GN1185" s="24"/>
      <c r="GO1185" s="24"/>
      <c r="GP1185" s="24"/>
      <c r="GQ1185" s="24"/>
      <c r="GR1185" s="24"/>
      <c r="GS1185" s="24"/>
      <c r="GT1185" s="24"/>
      <c r="GU1185" s="24"/>
      <c r="GV1185" s="24"/>
      <c r="GW1185" s="24"/>
      <c r="GX1185" s="24"/>
      <c r="GY1185" s="24"/>
      <c r="GZ1185" s="24"/>
      <c r="HA1185" s="24"/>
      <c r="HB1185" s="24"/>
      <c r="HC1185" s="24"/>
      <c r="HD1185" s="24"/>
      <c r="HE1185" s="24"/>
      <c r="HF1185" s="24"/>
      <c r="HG1185" s="24"/>
      <c r="HH1185" s="24"/>
      <c r="HI1185" s="24"/>
      <c r="HJ1185" s="24"/>
      <c r="HK1185" s="24"/>
      <c r="HL1185" s="24"/>
      <c r="HM1185" s="24"/>
      <c r="HN1185" s="24"/>
      <c r="HO1185" s="24"/>
      <c r="HP1185" s="24"/>
      <c r="HQ1185" s="24"/>
      <c r="HR1185" s="24"/>
      <c r="HS1185" s="24"/>
      <c r="HT1185" s="24"/>
      <c r="HU1185" s="24"/>
      <c r="HV1185" s="24"/>
      <c r="HW1185" s="24"/>
      <c r="HX1185" s="24"/>
      <c r="HY1185" s="24"/>
      <c r="HZ1185" s="24"/>
      <c r="IA1185" s="24"/>
      <c r="IB1185" s="24"/>
      <c r="IC1185" s="24"/>
      <c r="ID1185" s="24"/>
    </row>
    <row r="1186" spans="13:238" x14ac:dyDescent="0.3">
      <c r="M1186" s="66"/>
      <c r="BF1186" s="23"/>
      <c r="BG1186" s="24"/>
      <c r="BH1186" s="24"/>
      <c r="BI1186" s="24"/>
      <c r="BJ1186" s="24"/>
      <c r="BK1186" s="24"/>
      <c r="BL1186" s="24"/>
      <c r="BM1186" s="24"/>
      <c r="BN1186" s="24"/>
      <c r="BO1186" s="24"/>
      <c r="BP1186" s="24"/>
      <c r="BQ1186" s="24"/>
      <c r="BR1186" s="24"/>
      <c r="BS1186" s="24"/>
      <c r="BT1186" s="24"/>
      <c r="BU1186" s="24"/>
      <c r="BV1186" s="24"/>
      <c r="BW1186" s="24"/>
      <c r="BX1186" s="24"/>
      <c r="BY1186" s="24"/>
      <c r="BZ1186" s="24"/>
      <c r="CA1186" s="24"/>
      <c r="CB1186" s="24"/>
      <c r="CC1186" s="24"/>
      <c r="CD1186" s="24"/>
      <c r="CE1186" s="24"/>
      <c r="CF1186" s="24"/>
      <c r="CG1186" s="24"/>
      <c r="CH1186" s="24"/>
      <c r="CI1186" s="24"/>
      <c r="CJ1186" s="24"/>
      <c r="CK1186" s="24"/>
      <c r="CL1186" s="24"/>
      <c r="CM1186" s="24"/>
      <c r="CN1186" s="24"/>
      <c r="CO1186" s="24"/>
      <c r="CP1186" s="24"/>
      <c r="CQ1186" s="24"/>
      <c r="CR1186" s="24"/>
      <c r="CS1186" s="24"/>
      <c r="CT1186" s="24"/>
      <c r="CU1186" s="24"/>
      <c r="CV1186" s="24"/>
      <c r="CW1186" s="24"/>
      <c r="CX1186" s="24"/>
      <c r="CY1186" s="24"/>
      <c r="CZ1186" s="24"/>
      <c r="DA1186" s="24"/>
      <c r="DB1186" s="24"/>
      <c r="DC1186" s="24"/>
      <c r="DD1186" s="24"/>
      <c r="DE1186" s="24"/>
      <c r="DF1186" s="24"/>
      <c r="DG1186" s="24"/>
      <c r="DH1186" s="24"/>
      <c r="DI1186" s="24"/>
      <c r="DJ1186" s="24"/>
      <c r="DK1186" s="24"/>
      <c r="DL1186" s="24"/>
      <c r="DM1186" s="24"/>
      <c r="DN1186" s="24"/>
      <c r="DO1186" s="24"/>
      <c r="DP1186" s="24"/>
      <c r="DQ1186" s="24"/>
      <c r="DR1186" s="24"/>
      <c r="DS1186" s="24"/>
      <c r="DT1186" s="24"/>
      <c r="DU1186" s="24"/>
      <c r="DV1186" s="24"/>
      <c r="DW1186" s="24"/>
      <c r="DX1186" s="24"/>
      <c r="DY1186" s="24"/>
      <c r="DZ1186" s="24"/>
      <c r="EA1186" s="24"/>
      <c r="EB1186" s="24"/>
      <c r="EC1186" s="24"/>
      <c r="ED1186" s="24"/>
      <c r="EE1186" s="24"/>
      <c r="EF1186" s="24"/>
      <c r="EG1186" s="24"/>
      <c r="EH1186" s="24"/>
      <c r="EI1186" s="24"/>
      <c r="EJ1186" s="24"/>
      <c r="EK1186" s="24"/>
      <c r="EL1186" s="24"/>
      <c r="EM1186" s="24"/>
      <c r="EN1186" s="24"/>
      <c r="EO1186" s="24"/>
      <c r="EP1186" s="24"/>
      <c r="EQ1186" s="24"/>
      <c r="ER1186" s="24"/>
      <c r="ES1186" s="24"/>
      <c r="ET1186" s="24"/>
      <c r="EU1186" s="24"/>
      <c r="EV1186" s="24"/>
      <c r="EW1186" s="24"/>
      <c r="EX1186" s="24"/>
      <c r="EY1186" s="24"/>
      <c r="EZ1186" s="24"/>
      <c r="FA1186" s="24"/>
      <c r="FB1186" s="24"/>
      <c r="FC1186" s="24"/>
      <c r="FD1186" s="24"/>
      <c r="FE1186" s="24"/>
      <c r="FF1186" s="24"/>
      <c r="FG1186" s="24"/>
      <c r="FH1186" s="24"/>
      <c r="FI1186" s="24"/>
      <c r="FJ1186" s="24"/>
      <c r="FK1186" s="24"/>
      <c r="FL1186" s="24"/>
      <c r="FM1186" s="24"/>
      <c r="FN1186" s="24"/>
      <c r="FO1186" s="24"/>
      <c r="FP1186" s="24"/>
      <c r="FQ1186" s="24"/>
      <c r="FR1186" s="24"/>
      <c r="FS1186" s="24"/>
      <c r="FT1186" s="24"/>
      <c r="FU1186" s="24"/>
      <c r="FV1186" s="24"/>
      <c r="FW1186" s="24"/>
      <c r="FX1186" s="24"/>
      <c r="FY1186" s="24"/>
      <c r="FZ1186" s="24"/>
      <c r="GA1186" s="24"/>
      <c r="GB1186" s="24"/>
      <c r="GC1186" s="24"/>
      <c r="GD1186" s="24"/>
      <c r="GE1186" s="24"/>
      <c r="GF1186" s="24"/>
      <c r="GG1186" s="24"/>
      <c r="GH1186" s="24"/>
      <c r="GI1186" s="24"/>
      <c r="GJ1186" s="24"/>
      <c r="GK1186" s="24"/>
      <c r="GL1186" s="24"/>
      <c r="GM1186" s="24"/>
      <c r="GN1186" s="24"/>
      <c r="GO1186" s="24"/>
      <c r="GP1186" s="24"/>
      <c r="GQ1186" s="24"/>
      <c r="GR1186" s="24"/>
      <c r="GS1186" s="24"/>
      <c r="GT1186" s="24"/>
      <c r="GU1186" s="24"/>
      <c r="GV1186" s="24"/>
      <c r="GW1186" s="24"/>
      <c r="GX1186" s="24"/>
      <c r="GY1186" s="24"/>
      <c r="GZ1186" s="24"/>
      <c r="HA1186" s="24"/>
      <c r="HB1186" s="24"/>
      <c r="HC1186" s="24"/>
      <c r="HD1186" s="24"/>
      <c r="HE1186" s="24"/>
      <c r="HF1186" s="24"/>
      <c r="HG1186" s="24"/>
      <c r="HH1186" s="24"/>
      <c r="HI1186" s="24"/>
      <c r="HJ1186" s="24"/>
      <c r="HK1186" s="24"/>
      <c r="HL1186" s="24"/>
      <c r="HM1186" s="24"/>
      <c r="HN1186" s="24"/>
      <c r="HO1186" s="24"/>
      <c r="HP1186" s="24"/>
      <c r="HQ1186" s="24"/>
      <c r="HR1186" s="24"/>
      <c r="HS1186" s="24"/>
      <c r="HT1186" s="24"/>
      <c r="HU1186" s="24"/>
      <c r="HV1186" s="24"/>
      <c r="HW1186" s="24"/>
      <c r="HX1186" s="24"/>
      <c r="HY1186" s="24"/>
      <c r="HZ1186" s="24"/>
      <c r="IA1186" s="24"/>
      <c r="IB1186" s="24"/>
      <c r="IC1186" s="24"/>
      <c r="ID1186" s="24"/>
    </row>
    <row r="1187" spans="13:238" x14ac:dyDescent="0.3">
      <c r="M1187" s="66"/>
      <c r="BF1187" s="23"/>
      <c r="BG1187" s="24"/>
      <c r="BH1187" s="24"/>
      <c r="BI1187" s="24"/>
      <c r="BJ1187" s="24"/>
      <c r="BK1187" s="24"/>
      <c r="BL1187" s="24"/>
      <c r="BM1187" s="24"/>
      <c r="BN1187" s="24"/>
      <c r="BO1187" s="24"/>
      <c r="BP1187" s="24"/>
      <c r="BQ1187" s="24"/>
      <c r="BR1187" s="24"/>
      <c r="BS1187" s="24"/>
      <c r="BT1187" s="24"/>
      <c r="BU1187" s="24"/>
      <c r="BV1187" s="24"/>
      <c r="BW1187" s="24"/>
      <c r="BX1187" s="24"/>
      <c r="BY1187" s="24"/>
      <c r="BZ1187" s="24"/>
      <c r="CA1187" s="24"/>
      <c r="CB1187" s="24"/>
      <c r="CC1187" s="24"/>
      <c r="CD1187" s="24"/>
      <c r="CE1187" s="24"/>
      <c r="CF1187" s="24"/>
      <c r="CG1187" s="24"/>
      <c r="CH1187" s="24"/>
      <c r="CI1187" s="24"/>
      <c r="CJ1187" s="24"/>
      <c r="CK1187" s="24"/>
      <c r="CL1187" s="24"/>
      <c r="CM1187" s="24"/>
      <c r="CN1187" s="24"/>
      <c r="CO1187" s="24"/>
      <c r="CP1187" s="24"/>
      <c r="CQ1187" s="24"/>
      <c r="CR1187" s="24"/>
      <c r="CS1187" s="24"/>
      <c r="CT1187" s="24"/>
      <c r="CU1187" s="24"/>
      <c r="CV1187" s="24"/>
      <c r="CW1187" s="24"/>
      <c r="CX1187" s="24"/>
      <c r="CY1187" s="24"/>
      <c r="CZ1187" s="24"/>
      <c r="DA1187" s="24"/>
      <c r="DB1187" s="24"/>
      <c r="DC1187" s="24"/>
      <c r="DD1187" s="24"/>
      <c r="DE1187" s="24"/>
      <c r="DF1187" s="24"/>
      <c r="DG1187" s="24"/>
      <c r="DH1187" s="24"/>
      <c r="DI1187" s="24"/>
      <c r="DJ1187" s="24"/>
      <c r="DK1187" s="24"/>
      <c r="DL1187" s="24"/>
      <c r="DM1187" s="24"/>
      <c r="DN1187" s="24"/>
      <c r="DO1187" s="24"/>
      <c r="DP1187" s="24"/>
      <c r="DQ1187" s="24"/>
      <c r="DR1187" s="24"/>
      <c r="DS1187" s="24"/>
      <c r="DT1187" s="24"/>
      <c r="DU1187" s="24"/>
      <c r="DV1187" s="24"/>
      <c r="DW1187" s="24"/>
      <c r="DX1187" s="24"/>
      <c r="DY1187" s="24"/>
      <c r="DZ1187" s="24"/>
      <c r="EA1187" s="24"/>
      <c r="EB1187" s="24"/>
      <c r="EC1187" s="24"/>
      <c r="ED1187" s="24"/>
      <c r="EE1187" s="24"/>
      <c r="EF1187" s="24"/>
      <c r="EG1187" s="24"/>
      <c r="EH1187" s="24"/>
      <c r="EI1187" s="24"/>
      <c r="EJ1187" s="24"/>
      <c r="EK1187" s="24"/>
      <c r="EL1187" s="24"/>
      <c r="EM1187" s="24"/>
      <c r="EN1187" s="24"/>
      <c r="EO1187" s="24"/>
      <c r="EP1187" s="24"/>
      <c r="EQ1187" s="24"/>
      <c r="ER1187" s="24"/>
      <c r="ES1187" s="24"/>
      <c r="ET1187" s="24"/>
      <c r="EU1187" s="24"/>
      <c r="EV1187" s="24"/>
      <c r="EW1187" s="24"/>
      <c r="EX1187" s="24"/>
      <c r="EY1187" s="24"/>
      <c r="EZ1187" s="24"/>
      <c r="FA1187" s="24"/>
      <c r="FB1187" s="24"/>
      <c r="FC1187" s="24"/>
      <c r="FD1187" s="24"/>
      <c r="FE1187" s="24"/>
      <c r="FF1187" s="24"/>
      <c r="FG1187" s="24"/>
      <c r="FH1187" s="24"/>
      <c r="FI1187" s="24"/>
      <c r="FJ1187" s="24"/>
      <c r="FK1187" s="24"/>
      <c r="FL1187" s="24"/>
      <c r="FM1187" s="24"/>
      <c r="FN1187" s="24"/>
      <c r="FO1187" s="24"/>
      <c r="FP1187" s="24"/>
      <c r="FQ1187" s="24"/>
      <c r="FR1187" s="24"/>
      <c r="FS1187" s="24"/>
      <c r="FT1187" s="24"/>
      <c r="FU1187" s="24"/>
      <c r="FV1187" s="24"/>
      <c r="FW1187" s="24"/>
      <c r="FX1187" s="24"/>
      <c r="FY1187" s="24"/>
      <c r="FZ1187" s="24"/>
      <c r="GA1187" s="24"/>
      <c r="GB1187" s="24"/>
      <c r="GC1187" s="24"/>
      <c r="GD1187" s="24"/>
      <c r="GE1187" s="24"/>
      <c r="GF1187" s="24"/>
      <c r="GG1187" s="24"/>
      <c r="GH1187" s="24"/>
      <c r="GI1187" s="24"/>
      <c r="GJ1187" s="24"/>
      <c r="GK1187" s="24"/>
      <c r="GL1187" s="24"/>
      <c r="GM1187" s="24"/>
      <c r="GN1187" s="24"/>
      <c r="GO1187" s="24"/>
      <c r="GP1187" s="24"/>
      <c r="GQ1187" s="24"/>
      <c r="GR1187" s="24"/>
      <c r="GS1187" s="24"/>
      <c r="GT1187" s="24"/>
      <c r="GU1187" s="24"/>
      <c r="GV1187" s="24"/>
      <c r="GW1187" s="24"/>
      <c r="GX1187" s="24"/>
      <c r="GY1187" s="24"/>
      <c r="GZ1187" s="24"/>
      <c r="HA1187" s="24"/>
      <c r="HB1187" s="24"/>
      <c r="HC1187" s="24"/>
      <c r="HD1187" s="24"/>
      <c r="HE1187" s="24"/>
      <c r="HF1187" s="24"/>
      <c r="HG1187" s="24"/>
      <c r="HH1187" s="24"/>
      <c r="HI1187" s="24"/>
      <c r="HJ1187" s="24"/>
      <c r="HK1187" s="24"/>
      <c r="HL1187" s="24"/>
      <c r="HM1187" s="24"/>
      <c r="HN1187" s="24"/>
      <c r="HO1187" s="24"/>
      <c r="HP1187" s="24"/>
      <c r="HQ1187" s="24"/>
      <c r="HR1187" s="24"/>
      <c r="HS1187" s="24"/>
      <c r="HT1187" s="24"/>
      <c r="HU1187" s="24"/>
      <c r="HV1187" s="24"/>
      <c r="HW1187" s="24"/>
      <c r="HX1187" s="24"/>
      <c r="HY1187" s="24"/>
      <c r="HZ1187" s="24"/>
      <c r="IA1187" s="24"/>
      <c r="IB1187" s="24"/>
      <c r="IC1187" s="24"/>
      <c r="ID1187" s="24"/>
    </row>
    <row r="1188" spans="13:238" x14ac:dyDescent="0.3">
      <c r="M1188" s="66"/>
      <c r="BF1188" s="23"/>
      <c r="BG1188" s="24"/>
      <c r="BH1188" s="24"/>
      <c r="BI1188" s="24"/>
      <c r="BJ1188" s="24"/>
      <c r="BK1188" s="24"/>
      <c r="BL1188" s="24"/>
      <c r="BM1188" s="24"/>
      <c r="BN1188" s="24"/>
      <c r="BO1188" s="24"/>
      <c r="BP1188" s="24"/>
      <c r="BQ1188" s="24"/>
      <c r="BR1188" s="24"/>
      <c r="BS1188" s="24"/>
      <c r="BT1188" s="24"/>
      <c r="BU1188" s="24"/>
      <c r="BV1188" s="24"/>
      <c r="BW1188" s="24"/>
      <c r="BX1188" s="24"/>
      <c r="BY1188" s="24"/>
      <c r="BZ1188" s="24"/>
      <c r="CA1188" s="24"/>
      <c r="CB1188" s="24"/>
      <c r="CC1188" s="24"/>
      <c r="CD1188" s="24"/>
      <c r="CE1188" s="24"/>
      <c r="CF1188" s="24"/>
      <c r="CG1188" s="24"/>
      <c r="CH1188" s="24"/>
      <c r="CI1188" s="24"/>
      <c r="CJ1188" s="24"/>
      <c r="CK1188" s="24"/>
      <c r="CL1188" s="24"/>
      <c r="CM1188" s="24"/>
      <c r="CN1188" s="24"/>
      <c r="CO1188" s="24"/>
      <c r="CP1188" s="24"/>
      <c r="CQ1188" s="24"/>
      <c r="CR1188" s="24"/>
      <c r="CS1188" s="24"/>
      <c r="CT1188" s="24"/>
      <c r="CU1188" s="24"/>
      <c r="CV1188" s="24"/>
      <c r="CW1188" s="24"/>
      <c r="CX1188" s="24"/>
      <c r="CY1188" s="24"/>
      <c r="CZ1188" s="24"/>
      <c r="DA1188" s="24"/>
      <c r="DB1188" s="24"/>
      <c r="DC1188" s="24"/>
      <c r="DD1188" s="24"/>
      <c r="DE1188" s="24"/>
      <c r="DF1188" s="24"/>
      <c r="DG1188" s="24"/>
      <c r="DH1188" s="24"/>
      <c r="DI1188" s="24"/>
      <c r="DJ1188" s="24"/>
      <c r="DK1188" s="24"/>
      <c r="DL1188" s="24"/>
      <c r="DM1188" s="24"/>
      <c r="DN1188" s="24"/>
      <c r="DO1188" s="24"/>
      <c r="DP1188" s="24"/>
      <c r="DQ1188" s="24"/>
      <c r="DR1188" s="24"/>
      <c r="DS1188" s="24"/>
      <c r="DT1188" s="24"/>
      <c r="DU1188" s="24"/>
      <c r="DV1188" s="24"/>
      <c r="DW1188" s="24"/>
      <c r="DX1188" s="24"/>
      <c r="DY1188" s="24"/>
      <c r="DZ1188" s="24"/>
      <c r="EA1188" s="24"/>
      <c r="EB1188" s="24"/>
      <c r="EC1188" s="24"/>
      <c r="ED1188" s="24"/>
      <c r="EE1188" s="24"/>
      <c r="EF1188" s="24"/>
      <c r="EG1188" s="24"/>
      <c r="EH1188" s="24"/>
      <c r="EI1188" s="24"/>
      <c r="EJ1188" s="24"/>
      <c r="EK1188" s="24"/>
      <c r="EL1188" s="24"/>
      <c r="EM1188" s="24"/>
      <c r="EN1188" s="24"/>
      <c r="EO1188" s="24"/>
      <c r="EP1188" s="24"/>
      <c r="EQ1188" s="24"/>
      <c r="ER1188" s="24"/>
      <c r="ES1188" s="24"/>
      <c r="ET1188" s="24"/>
      <c r="EU1188" s="24"/>
      <c r="EV1188" s="24"/>
      <c r="EW1188" s="24"/>
      <c r="EX1188" s="24"/>
      <c r="EY1188" s="24"/>
      <c r="EZ1188" s="24"/>
      <c r="FA1188" s="24"/>
      <c r="FB1188" s="24"/>
      <c r="FC1188" s="24"/>
      <c r="FD1188" s="24"/>
      <c r="FE1188" s="24"/>
      <c r="FF1188" s="24"/>
      <c r="FG1188" s="24"/>
      <c r="FH1188" s="24"/>
      <c r="FI1188" s="24"/>
      <c r="FJ1188" s="24"/>
      <c r="FK1188" s="24"/>
      <c r="FL1188" s="24"/>
      <c r="FM1188" s="24"/>
      <c r="FN1188" s="24"/>
      <c r="FO1188" s="24"/>
      <c r="FP1188" s="24"/>
      <c r="FQ1188" s="24"/>
      <c r="FR1188" s="24"/>
      <c r="FS1188" s="24"/>
      <c r="FT1188" s="24"/>
      <c r="FU1188" s="24"/>
      <c r="FV1188" s="24"/>
      <c r="FW1188" s="24"/>
      <c r="FX1188" s="24"/>
      <c r="FY1188" s="24"/>
      <c r="FZ1188" s="24"/>
      <c r="GA1188" s="24"/>
      <c r="GB1188" s="24"/>
      <c r="GC1188" s="24"/>
      <c r="GD1188" s="24"/>
      <c r="GE1188" s="24"/>
      <c r="GF1188" s="24"/>
      <c r="GG1188" s="24"/>
      <c r="GH1188" s="24"/>
      <c r="GI1188" s="24"/>
      <c r="GJ1188" s="24"/>
      <c r="GK1188" s="24"/>
      <c r="GL1188" s="24"/>
      <c r="GM1188" s="24"/>
      <c r="GN1188" s="24"/>
      <c r="GO1188" s="24"/>
      <c r="GP1188" s="24"/>
      <c r="GQ1188" s="24"/>
      <c r="GR1188" s="24"/>
      <c r="GS1188" s="24"/>
      <c r="GT1188" s="24"/>
      <c r="GU1188" s="24"/>
      <c r="GV1188" s="24"/>
      <c r="GW1188" s="24"/>
      <c r="GX1188" s="24"/>
      <c r="GY1188" s="24"/>
      <c r="GZ1188" s="24"/>
      <c r="HA1188" s="24"/>
      <c r="HB1188" s="24"/>
      <c r="HC1188" s="24"/>
      <c r="HD1188" s="24"/>
      <c r="HE1188" s="24"/>
      <c r="HF1188" s="24"/>
      <c r="HG1188" s="24"/>
      <c r="HH1188" s="24"/>
      <c r="HI1188" s="24"/>
      <c r="HJ1188" s="24"/>
      <c r="HK1188" s="24"/>
      <c r="HL1188" s="24"/>
      <c r="HM1188" s="24"/>
      <c r="HN1188" s="24"/>
      <c r="HO1188" s="24"/>
      <c r="HP1188" s="24"/>
      <c r="HQ1188" s="24"/>
      <c r="HR1188" s="24"/>
      <c r="HS1188" s="24"/>
      <c r="HT1188" s="24"/>
      <c r="HU1188" s="24"/>
      <c r="HV1188" s="24"/>
      <c r="HW1188" s="24"/>
      <c r="HX1188" s="24"/>
      <c r="HY1188" s="24"/>
      <c r="HZ1188" s="24"/>
      <c r="IA1188" s="24"/>
      <c r="IB1188" s="24"/>
      <c r="IC1188" s="24"/>
      <c r="ID1188" s="24"/>
    </row>
    <row r="1189" spans="13:238" x14ac:dyDescent="0.3">
      <c r="M1189" s="66"/>
      <c r="BF1189" s="23"/>
      <c r="BG1189" s="24"/>
      <c r="BH1189" s="24"/>
      <c r="BI1189" s="24"/>
      <c r="BJ1189" s="24"/>
      <c r="BK1189" s="24"/>
      <c r="BL1189" s="24"/>
      <c r="BM1189" s="24"/>
      <c r="BN1189" s="24"/>
      <c r="BO1189" s="24"/>
      <c r="BP1189" s="24"/>
      <c r="BQ1189" s="24"/>
      <c r="BR1189" s="24"/>
      <c r="BS1189" s="24"/>
      <c r="BT1189" s="24"/>
      <c r="BU1189" s="24"/>
      <c r="BV1189" s="24"/>
      <c r="BW1189" s="24"/>
      <c r="BX1189" s="24"/>
      <c r="BY1189" s="24"/>
      <c r="BZ1189" s="24"/>
      <c r="CA1189" s="24"/>
      <c r="CB1189" s="24"/>
      <c r="CC1189" s="24"/>
      <c r="CD1189" s="24"/>
      <c r="CE1189" s="24"/>
      <c r="CF1189" s="24"/>
      <c r="CG1189" s="24"/>
      <c r="CH1189" s="24"/>
      <c r="CI1189" s="24"/>
      <c r="CJ1189" s="24"/>
      <c r="CK1189" s="24"/>
      <c r="CL1189" s="24"/>
      <c r="CM1189" s="24"/>
      <c r="CN1189" s="24"/>
      <c r="CO1189" s="24"/>
      <c r="CP1189" s="24"/>
      <c r="CQ1189" s="24"/>
      <c r="CR1189" s="24"/>
      <c r="CS1189" s="24"/>
      <c r="CT1189" s="24"/>
      <c r="CU1189" s="24"/>
      <c r="CV1189" s="24"/>
      <c r="CW1189" s="24"/>
      <c r="CX1189" s="24"/>
      <c r="CY1189" s="24"/>
      <c r="CZ1189" s="24"/>
      <c r="DA1189" s="24"/>
      <c r="DB1189" s="24"/>
      <c r="DC1189" s="24"/>
      <c r="DD1189" s="24"/>
      <c r="DE1189" s="24"/>
      <c r="DF1189" s="24"/>
      <c r="DG1189" s="24"/>
      <c r="DH1189" s="24"/>
      <c r="DI1189" s="24"/>
      <c r="DJ1189" s="24"/>
      <c r="DK1189" s="24"/>
      <c r="DL1189" s="24"/>
      <c r="DM1189" s="24"/>
      <c r="DN1189" s="24"/>
      <c r="DO1189" s="24"/>
      <c r="DP1189" s="24"/>
      <c r="DQ1189" s="24"/>
      <c r="DR1189" s="24"/>
      <c r="DS1189" s="24"/>
      <c r="DT1189" s="24"/>
      <c r="DU1189" s="24"/>
      <c r="DV1189" s="24"/>
      <c r="DW1189" s="24"/>
      <c r="DX1189" s="24"/>
      <c r="DY1189" s="24"/>
      <c r="DZ1189" s="24"/>
      <c r="EA1189" s="24"/>
      <c r="EB1189" s="24"/>
      <c r="EC1189" s="24"/>
      <c r="ED1189" s="24"/>
      <c r="EE1189" s="24"/>
      <c r="EF1189" s="24"/>
      <c r="EG1189" s="24"/>
      <c r="EH1189" s="24"/>
      <c r="EI1189" s="24"/>
      <c r="EJ1189" s="24"/>
      <c r="EK1189" s="24"/>
      <c r="EL1189" s="24"/>
      <c r="EM1189" s="24"/>
      <c r="EN1189" s="24"/>
      <c r="EO1189" s="24"/>
      <c r="EP1189" s="24"/>
      <c r="EQ1189" s="24"/>
      <c r="ER1189" s="24"/>
      <c r="ES1189" s="24"/>
      <c r="ET1189" s="24"/>
      <c r="EU1189" s="24"/>
      <c r="EV1189" s="24"/>
      <c r="EW1189" s="24"/>
      <c r="EX1189" s="24"/>
      <c r="EY1189" s="24"/>
      <c r="EZ1189" s="24"/>
      <c r="FA1189" s="24"/>
      <c r="FB1189" s="24"/>
      <c r="FC1189" s="24"/>
      <c r="FD1189" s="24"/>
      <c r="FE1189" s="24"/>
      <c r="FF1189" s="24"/>
      <c r="FG1189" s="24"/>
      <c r="FH1189" s="24"/>
      <c r="FI1189" s="24"/>
      <c r="FJ1189" s="24"/>
      <c r="FK1189" s="24"/>
      <c r="FL1189" s="24"/>
      <c r="FM1189" s="24"/>
      <c r="FN1189" s="24"/>
      <c r="FO1189" s="24"/>
      <c r="FP1189" s="24"/>
      <c r="FQ1189" s="24"/>
      <c r="FR1189" s="24"/>
      <c r="FS1189" s="24"/>
      <c r="FT1189" s="24"/>
      <c r="FU1189" s="24"/>
      <c r="FV1189" s="24"/>
      <c r="FW1189" s="24"/>
      <c r="FX1189" s="24"/>
      <c r="FY1189" s="24"/>
      <c r="FZ1189" s="24"/>
      <c r="GA1189" s="24"/>
      <c r="GB1189" s="24"/>
      <c r="GC1189" s="24"/>
      <c r="GD1189" s="24"/>
      <c r="GE1189" s="24"/>
      <c r="GF1189" s="24"/>
      <c r="GG1189" s="24"/>
      <c r="GH1189" s="24"/>
      <c r="GI1189" s="24"/>
      <c r="GJ1189" s="24"/>
      <c r="GK1189" s="24"/>
      <c r="GL1189" s="24"/>
      <c r="GM1189" s="24"/>
      <c r="GN1189" s="24"/>
      <c r="GO1189" s="24"/>
      <c r="GP1189" s="24"/>
      <c r="GQ1189" s="24"/>
      <c r="GR1189" s="24"/>
      <c r="GS1189" s="24"/>
      <c r="GT1189" s="24"/>
      <c r="GU1189" s="24"/>
      <c r="GV1189" s="24"/>
      <c r="GW1189" s="24"/>
      <c r="GX1189" s="24"/>
      <c r="GY1189" s="24"/>
      <c r="GZ1189" s="24"/>
      <c r="HA1189" s="24"/>
      <c r="HB1189" s="24"/>
      <c r="HC1189" s="24"/>
      <c r="HD1189" s="24"/>
      <c r="HE1189" s="24"/>
      <c r="HF1189" s="24"/>
      <c r="HG1189" s="24"/>
      <c r="HH1189" s="24"/>
      <c r="HI1189" s="24"/>
      <c r="HJ1189" s="24"/>
      <c r="HK1189" s="24"/>
      <c r="HL1189" s="24"/>
      <c r="HM1189" s="24"/>
      <c r="HN1189" s="24"/>
      <c r="HO1189" s="24"/>
      <c r="HP1189" s="24"/>
      <c r="HQ1189" s="24"/>
      <c r="HR1189" s="24"/>
      <c r="HS1189" s="24"/>
      <c r="HT1189" s="24"/>
      <c r="HU1189" s="24"/>
      <c r="HV1189" s="24"/>
      <c r="HW1189" s="24"/>
      <c r="HX1189" s="24"/>
      <c r="HY1189" s="24"/>
      <c r="HZ1189" s="24"/>
      <c r="IA1189" s="24"/>
      <c r="IB1189" s="24"/>
      <c r="IC1189" s="24"/>
      <c r="ID1189" s="24"/>
    </row>
    <row r="1190" spans="13:238" x14ac:dyDescent="0.3">
      <c r="M1190" s="66"/>
      <c r="BF1190" s="23"/>
      <c r="BG1190" s="24"/>
      <c r="BH1190" s="24"/>
      <c r="BI1190" s="24"/>
      <c r="BJ1190" s="24"/>
      <c r="BK1190" s="24"/>
      <c r="BL1190" s="24"/>
      <c r="BM1190" s="24"/>
      <c r="BN1190" s="24"/>
      <c r="BO1190" s="24"/>
      <c r="BP1190" s="24"/>
      <c r="BQ1190" s="24"/>
      <c r="BR1190" s="24"/>
      <c r="BS1190" s="24"/>
      <c r="BT1190" s="24"/>
      <c r="BU1190" s="24"/>
      <c r="BV1190" s="24"/>
      <c r="BW1190" s="24"/>
      <c r="BX1190" s="24"/>
      <c r="BY1190" s="24"/>
      <c r="BZ1190" s="24"/>
      <c r="CA1190" s="24"/>
      <c r="CB1190" s="24"/>
      <c r="CC1190" s="24"/>
      <c r="CD1190" s="24"/>
      <c r="CE1190" s="24"/>
      <c r="CF1190" s="24"/>
      <c r="CG1190" s="24"/>
      <c r="CH1190" s="24"/>
      <c r="CI1190" s="24"/>
      <c r="CJ1190" s="24"/>
      <c r="CK1190" s="24"/>
      <c r="CL1190" s="24"/>
      <c r="CM1190" s="24"/>
      <c r="CN1190" s="24"/>
      <c r="CO1190" s="24"/>
      <c r="CP1190" s="24"/>
      <c r="CQ1190" s="24"/>
      <c r="CR1190" s="24"/>
      <c r="CS1190" s="24"/>
      <c r="CT1190" s="24"/>
      <c r="CU1190" s="24"/>
      <c r="CV1190" s="24"/>
      <c r="CW1190" s="24"/>
      <c r="CX1190" s="24"/>
      <c r="CY1190" s="24"/>
      <c r="CZ1190" s="24"/>
      <c r="DA1190" s="24"/>
      <c r="DB1190" s="24"/>
      <c r="DC1190" s="24"/>
      <c r="DD1190" s="24"/>
      <c r="DE1190" s="24"/>
      <c r="DF1190" s="24"/>
      <c r="DG1190" s="24"/>
      <c r="DH1190" s="24"/>
      <c r="DI1190" s="24"/>
      <c r="DJ1190" s="24"/>
      <c r="DK1190" s="24"/>
      <c r="DL1190" s="24"/>
      <c r="DM1190" s="24"/>
      <c r="DN1190" s="24"/>
      <c r="DO1190" s="24"/>
      <c r="DP1190" s="24"/>
      <c r="DQ1190" s="24"/>
      <c r="DR1190" s="24"/>
      <c r="DS1190" s="24"/>
      <c r="DT1190" s="24"/>
      <c r="DU1190" s="24"/>
      <c r="DV1190" s="24"/>
      <c r="DW1190" s="24"/>
      <c r="DX1190" s="24"/>
      <c r="DY1190" s="24"/>
      <c r="DZ1190" s="24"/>
      <c r="EA1190" s="24"/>
      <c r="EB1190" s="24"/>
      <c r="EC1190" s="24"/>
      <c r="ED1190" s="24"/>
      <c r="EE1190" s="24"/>
      <c r="EF1190" s="24"/>
      <c r="EG1190" s="24"/>
      <c r="EH1190" s="24"/>
      <c r="EI1190" s="24"/>
      <c r="EJ1190" s="24"/>
      <c r="EK1190" s="24"/>
      <c r="EL1190" s="24"/>
      <c r="EM1190" s="24"/>
      <c r="EN1190" s="24"/>
      <c r="EO1190" s="24"/>
      <c r="EP1190" s="24"/>
      <c r="EQ1190" s="24"/>
      <c r="ER1190" s="24"/>
      <c r="ES1190" s="24"/>
      <c r="ET1190" s="24"/>
      <c r="EU1190" s="24"/>
      <c r="EV1190" s="24"/>
      <c r="EW1190" s="24"/>
      <c r="EX1190" s="24"/>
      <c r="EY1190" s="24"/>
      <c r="EZ1190" s="24"/>
      <c r="FA1190" s="24"/>
      <c r="FB1190" s="24"/>
      <c r="FC1190" s="24"/>
      <c r="FD1190" s="24"/>
      <c r="FE1190" s="24"/>
      <c r="FF1190" s="24"/>
      <c r="FG1190" s="24"/>
      <c r="FH1190" s="24"/>
      <c r="FI1190" s="24"/>
      <c r="FJ1190" s="24"/>
      <c r="FK1190" s="24"/>
      <c r="FL1190" s="24"/>
      <c r="FM1190" s="24"/>
      <c r="FN1190" s="24"/>
      <c r="FO1190" s="24"/>
      <c r="FP1190" s="24"/>
      <c r="FQ1190" s="24"/>
      <c r="FR1190" s="24"/>
      <c r="FS1190" s="24"/>
      <c r="FT1190" s="24"/>
      <c r="FU1190" s="24"/>
      <c r="FV1190" s="24"/>
      <c r="FW1190" s="24"/>
      <c r="FX1190" s="24"/>
      <c r="FY1190" s="24"/>
      <c r="FZ1190" s="24"/>
      <c r="GA1190" s="24"/>
      <c r="GB1190" s="24"/>
      <c r="GC1190" s="24"/>
      <c r="GD1190" s="24"/>
      <c r="GE1190" s="24"/>
      <c r="GF1190" s="24"/>
      <c r="GG1190" s="24"/>
      <c r="GH1190" s="24"/>
      <c r="GI1190" s="24"/>
      <c r="GJ1190" s="24"/>
      <c r="GK1190" s="24"/>
      <c r="GL1190" s="24"/>
      <c r="GM1190" s="24"/>
      <c r="GN1190" s="24"/>
      <c r="GO1190" s="24"/>
      <c r="GP1190" s="24"/>
      <c r="GQ1190" s="24"/>
      <c r="GR1190" s="24"/>
      <c r="GS1190" s="24"/>
      <c r="GT1190" s="24"/>
      <c r="GU1190" s="24"/>
      <c r="GV1190" s="24"/>
      <c r="GW1190" s="24"/>
      <c r="GX1190" s="24"/>
      <c r="GY1190" s="24"/>
      <c r="GZ1190" s="24"/>
      <c r="HA1190" s="24"/>
      <c r="HB1190" s="24"/>
      <c r="HC1190" s="24"/>
      <c r="HD1190" s="24"/>
      <c r="HE1190" s="24"/>
      <c r="HF1190" s="24"/>
      <c r="HG1190" s="24"/>
      <c r="HH1190" s="24"/>
      <c r="HI1190" s="24"/>
      <c r="HJ1190" s="24"/>
      <c r="HK1190" s="24"/>
      <c r="HL1190" s="24"/>
      <c r="HM1190" s="24"/>
      <c r="HN1190" s="24"/>
      <c r="HO1190" s="24"/>
      <c r="HP1190" s="24"/>
      <c r="HQ1190" s="24"/>
      <c r="HR1190" s="24"/>
      <c r="HS1190" s="24"/>
      <c r="HT1190" s="24"/>
      <c r="HU1190" s="24"/>
      <c r="HV1190" s="24"/>
      <c r="HW1190" s="24"/>
      <c r="HX1190" s="24"/>
      <c r="HY1190" s="24"/>
      <c r="HZ1190" s="24"/>
      <c r="IA1190" s="24"/>
      <c r="IB1190" s="24"/>
      <c r="IC1190" s="24"/>
      <c r="ID1190" s="24"/>
    </row>
    <row r="1191" spans="13:238" x14ac:dyDescent="0.3">
      <c r="M1191" s="66"/>
      <c r="BF1191" s="23"/>
      <c r="BG1191" s="24"/>
      <c r="BH1191" s="24"/>
      <c r="BI1191" s="24"/>
      <c r="BJ1191" s="24"/>
      <c r="BK1191" s="24"/>
      <c r="BL1191" s="24"/>
      <c r="BM1191" s="24"/>
      <c r="BN1191" s="24"/>
      <c r="BO1191" s="24"/>
      <c r="BP1191" s="24"/>
      <c r="BQ1191" s="24"/>
      <c r="BR1191" s="24"/>
      <c r="BS1191" s="24"/>
      <c r="BT1191" s="24"/>
      <c r="BU1191" s="24"/>
      <c r="BV1191" s="24"/>
      <c r="BW1191" s="24"/>
      <c r="BX1191" s="24"/>
      <c r="BY1191" s="24"/>
      <c r="BZ1191" s="24"/>
      <c r="CA1191" s="24"/>
      <c r="CB1191" s="24"/>
      <c r="CC1191" s="24"/>
      <c r="CD1191" s="24"/>
      <c r="CE1191" s="24"/>
      <c r="CF1191" s="24"/>
      <c r="CG1191" s="24"/>
      <c r="CH1191" s="24"/>
      <c r="CI1191" s="24"/>
      <c r="CJ1191" s="24"/>
      <c r="CK1191" s="24"/>
      <c r="CL1191" s="24"/>
      <c r="CM1191" s="24"/>
      <c r="CN1191" s="24"/>
      <c r="CO1191" s="24"/>
      <c r="CP1191" s="24"/>
      <c r="CQ1191" s="24"/>
      <c r="CR1191" s="24"/>
      <c r="CS1191" s="24"/>
      <c r="CT1191" s="24"/>
      <c r="CU1191" s="24"/>
      <c r="CV1191" s="24"/>
      <c r="CW1191" s="24"/>
      <c r="CX1191" s="24"/>
      <c r="CY1191" s="24"/>
      <c r="CZ1191" s="24"/>
      <c r="DA1191" s="24"/>
      <c r="DB1191" s="24"/>
      <c r="DC1191" s="24"/>
      <c r="DD1191" s="24"/>
      <c r="DE1191" s="24"/>
      <c r="DF1191" s="24"/>
      <c r="DG1191" s="24"/>
      <c r="DH1191" s="24"/>
      <c r="DI1191" s="24"/>
      <c r="DJ1191" s="24"/>
      <c r="DK1191" s="24"/>
      <c r="DL1191" s="24"/>
      <c r="DM1191" s="24"/>
      <c r="DN1191" s="24"/>
      <c r="DO1191" s="24"/>
      <c r="DP1191" s="24"/>
      <c r="DQ1191" s="24"/>
      <c r="DR1191" s="24"/>
      <c r="DS1191" s="24"/>
      <c r="DT1191" s="24"/>
      <c r="DU1191" s="24"/>
      <c r="DV1191" s="24"/>
      <c r="DW1191" s="24"/>
      <c r="DX1191" s="24"/>
      <c r="DY1191" s="24"/>
      <c r="DZ1191" s="24"/>
      <c r="EA1191" s="24"/>
      <c r="EB1191" s="24"/>
      <c r="EC1191" s="24"/>
      <c r="ED1191" s="24"/>
      <c r="EE1191" s="24"/>
      <c r="EF1191" s="24"/>
      <c r="EG1191" s="24"/>
      <c r="EH1191" s="24"/>
      <c r="EI1191" s="24"/>
      <c r="EJ1191" s="24"/>
      <c r="EK1191" s="24"/>
      <c r="EL1191" s="24"/>
      <c r="EM1191" s="24"/>
      <c r="EN1191" s="24"/>
      <c r="EO1191" s="24"/>
      <c r="EP1191" s="24"/>
      <c r="EQ1191" s="24"/>
      <c r="ER1191" s="24"/>
      <c r="ES1191" s="24"/>
      <c r="ET1191" s="24"/>
      <c r="EU1191" s="24"/>
      <c r="EV1191" s="24"/>
      <c r="EW1191" s="24"/>
      <c r="EX1191" s="24"/>
      <c r="EY1191" s="24"/>
      <c r="EZ1191" s="24"/>
      <c r="FA1191" s="24"/>
      <c r="FB1191" s="24"/>
      <c r="FC1191" s="24"/>
      <c r="FD1191" s="24"/>
      <c r="FE1191" s="24"/>
      <c r="FF1191" s="24"/>
      <c r="FG1191" s="24"/>
      <c r="FH1191" s="24"/>
      <c r="FI1191" s="24"/>
      <c r="FJ1191" s="24"/>
      <c r="FK1191" s="24"/>
      <c r="FL1191" s="24"/>
      <c r="FM1191" s="24"/>
      <c r="FN1191" s="24"/>
      <c r="FO1191" s="24"/>
      <c r="FP1191" s="24"/>
      <c r="FQ1191" s="24"/>
      <c r="FR1191" s="24"/>
      <c r="FS1191" s="24"/>
      <c r="FT1191" s="24"/>
      <c r="FU1191" s="24"/>
      <c r="FV1191" s="24"/>
      <c r="FW1191" s="24"/>
      <c r="FX1191" s="24"/>
      <c r="FY1191" s="24"/>
      <c r="FZ1191" s="24"/>
      <c r="GA1191" s="24"/>
      <c r="GB1191" s="24"/>
      <c r="GC1191" s="24"/>
      <c r="GD1191" s="24"/>
      <c r="GE1191" s="24"/>
      <c r="GF1191" s="24"/>
      <c r="GG1191" s="24"/>
      <c r="GH1191" s="24"/>
      <c r="GI1191" s="24"/>
      <c r="GJ1191" s="24"/>
      <c r="GK1191" s="24"/>
      <c r="GL1191" s="24"/>
      <c r="GM1191" s="24"/>
      <c r="GN1191" s="24"/>
      <c r="GO1191" s="24"/>
      <c r="GP1191" s="24"/>
      <c r="GQ1191" s="24"/>
      <c r="GR1191" s="24"/>
      <c r="GS1191" s="24"/>
      <c r="GT1191" s="24"/>
      <c r="GU1191" s="24"/>
      <c r="GV1191" s="24"/>
      <c r="GW1191" s="24"/>
      <c r="GX1191" s="24"/>
      <c r="GY1191" s="24"/>
      <c r="GZ1191" s="24"/>
      <c r="HA1191" s="24"/>
      <c r="HB1191" s="24"/>
      <c r="HC1191" s="24"/>
      <c r="HD1191" s="24"/>
      <c r="HE1191" s="24"/>
      <c r="HF1191" s="24"/>
      <c r="HG1191" s="24"/>
      <c r="HH1191" s="24"/>
      <c r="HI1191" s="24"/>
      <c r="HJ1191" s="24"/>
      <c r="HK1191" s="24"/>
      <c r="HL1191" s="24"/>
      <c r="HM1191" s="24"/>
      <c r="HN1191" s="24"/>
      <c r="HO1191" s="24"/>
      <c r="HP1191" s="24"/>
      <c r="HQ1191" s="24"/>
      <c r="HR1191" s="24"/>
      <c r="HS1191" s="24"/>
      <c r="HT1191" s="24"/>
      <c r="HU1191" s="24"/>
      <c r="HV1191" s="24"/>
      <c r="HW1191" s="24"/>
      <c r="HX1191" s="24"/>
      <c r="HY1191" s="24"/>
      <c r="HZ1191" s="24"/>
      <c r="IA1191" s="24"/>
      <c r="IB1191" s="24"/>
      <c r="IC1191" s="24"/>
      <c r="ID1191" s="24"/>
    </row>
    <row r="1192" spans="13:238" x14ac:dyDescent="0.3">
      <c r="M1192" s="66"/>
      <c r="BF1192" s="23"/>
      <c r="BG1192" s="24"/>
      <c r="BH1192" s="24"/>
      <c r="BI1192" s="24"/>
      <c r="BJ1192" s="24"/>
      <c r="BK1192" s="24"/>
      <c r="BL1192" s="24"/>
      <c r="BM1192" s="24"/>
      <c r="BN1192" s="24"/>
      <c r="BO1192" s="24"/>
      <c r="BP1192" s="24"/>
      <c r="BQ1192" s="24"/>
      <c r="BR1192" s="24"/>
      <c r="BS1192" s="24"/>
      <c r="BT1192" s="24"/>
      <c r="BU1192" s="24"/>
      <c r="BV1192" s="24"/>
      <c r="BW1192" s="24"/>
      <c r="BX1192" s="24"/>
      <c r="BY1192" s="24"/>
      <c r="BZ1192" s="24"/>
      <c r="CA1192" s="24"/>
      <c r="CB1192" s="24"/>
      <c r="CC1192" s="24"/>
      <c r="CD1192" s="24"/>
      <c r="CE1192" s="24"/>
      <c r="CF1192" s="24"/>
      <c r="CG1192" s="24"/>
      <c r="CH1192" s="24"/>
      <c r="CI1192" s="24"/>
      <c r="CJ1192" s="24"/>
      <c r="CK1192" s="24"/>
      <c r="CL1192" s="24"/>
      <c r="CM1192" s="24"/>
      <c r="CN1192" s="24"/>
      <c r="CO1192" s="24"/>
      <c r="CP1192" s="24"/>
      <c r="CQ1192" s="24"/>
      <c r="CR1192" s="24"/>
      <c r="CS1192" s="24"/>
      <c r="CT1192" s="24"/>
      <c r="CU1192" s="24"/>
      <c r="CV1192" s="24"/>
      <c r="CW1192" s="24"/>
      <c r="CX1192" s="24"/>
      <c r="CY1192" s="24"/>
      <c r="CZ1192" s="24"/>
      <c r="DA1192" s="24"/>
      <c r="DB1192" s="24"/>
      <c r="DC1192" s="24"/>
      <c r="DD1192" s="24"/>
      <c r="DE1192" s="24"/>
      <c r="DF1192" s="24"/>
      <c r="DG1192" s="24"/>
      <c r="DH1192" s="24"/>
      <c r="DI1192" s="24"/>
      <c r="DJ1192" s="24"/>
      <c r="DK1192" s="24"/>
      <c r="DL1192" s="24"/>
      <c r="DM1192" s="24"/>
      <c r="DN1192" s="24"/>
      <c r="DO1192" s="24"/>
      <c r="DP1192" s="24"/>
      <c r="DQ1192" s="24"/>
      <c r="DR1192" s="24"/>
      <c r="DS1192" s="24"/>
      <c r="DT1192" s="24"/>
      <c r="DU1192" s="24"/>
      <c r="DV1192" s="24"/>
      <c r="DW1192" s="24"/>
      <c r="DX1192" s="24"/>
      <c r="DY1192" s="24"/>
      <c r="DZ1192" s="24"/>
      <c r="EA1192" s="24"/>
      <c r="EB1192" s="24"/>
      <c r="EC1192" s="24"/>
      <c r="ED1192" s="24"/>
      <c r="EE1192" s="24"/>
      <c r="EF1192" s="24"/>
      <c r="EG1192" s="24"/>
      <c r="EH1192" s="24"/>
      <c r="EI1192" s="24"/>
      <c r="EJ1192" s="24"/>
      <c r="EK1192" s="24"/>
      <c r="EL1192" s="24"/>
      <c r="EM1192" s="24"/>
      <c r="EN1192" s="24"/>
      <c r="EO1192" s="24"/>
      <c r="EP1192" s="24"/>
      <c r="EQ1192" s="24"/>
      <c r="ER1192" s="24"/>
      <c r="ES1192" s="24"/>
      <c r="ET1192" s="24"/>
      <c r="EU1192" s="24"/>
      <c r="EV1192" s="24"/>
      <c r="EW1192" s="24"/>
      <c r="EX1192" s="24"/>
      <c r="EY1192" s="24"/>
      <c r="EZ1192" s="24"/>
      <c r="FA1192" s="24"/>
      <c r="FB1192" s="24"/>
      <c r="FC1192" s="24"/>
      <c r="FD1192" s="24"/>
      <c r="FE1192" s="24"/>
      <c r="FF1192" s="24"/>
      <c r="FG1192" s="24"/>
      <c r="FH1192" s="24"/>
      <c r="FI1192" s="24"/>
      <c r="FJ1192" s="24"/>
      <c r="FK1192" s="24"/>
      <c r="FL1192" s="24"/>
      <c r="FM1192" s="24"/>
      <c r="FN1192" s="24"/>
      <c r="FO1192" s="24"/>
      <c r="FP1192" s="24"/>
      <c r="FQ1192" s="24"/>
      <c r="FR1192" s="24"/>
      <c r="FS1192" s="24"/>
      <c r="FT1192" s="24"/>
      <c r="FU1192" s="24"/>
      <c r="FV1192" s="24"/>
      <c r="FW1192" s="24"/>
      <c r="FX1192" s="24"/>
      <c r="FY1192" s="24"/>
      <c r="FZ1192" s="24"/>
      <c r="GA1192" s="24"/>
      <c r="GB1192" s="24"/>
      <c r="GC1192" s="24"/>
      <c r="GD1192" s="24"/>
      <c r="GE1192" s="24"/>
      <c r="GF1192" s="24"/>
      <c r="GG1192" s="24"/>
      <c r="GH1192" s="24"/>
      <c r="GI1192" s="24"/>
      <c r="GJ1192" s="24"/>
      <c r="GK1192" s="24"/>
      <c r="GL1192" s="24"/>
      <c r="GM1192" s="24"/>
      <c r="GN1192" s="24"/>
      <c r="GO1192" s="24"/>
      <c r="GP1192" s="24"/>
      <c r="GQ1192" s="24"/>
      <c r="GR1192" s="24"/>
      <c r="GS1192" s="24"/>
      <c r="GT1192" s="24"/>
      <c r="GU1192" s="24"/>
      <c r="GV1192" s="24"/>
      <c r="GW1192" s="24"/>
      <c r="GX1192" s="24"/>
      <c r="GY1192" s="24"/>
      <c r="GZ1192" s="24"/>
      <c r="HA1192" s="24"/>
      <c r="HB1192" s="24"/>
      <c r="HC1192" s="24"/>
      <c r="HD1192" s="24"/>
      <c r="HE1192" s="24"/>
      <c r="HF1192" s="24"/>
      <c r="HG1192" s="24"/>
      <c r="HH1192" s="24"/>
      <c r="HI1192" s="24"/>
      <c r="HJ1192" s="24"/>
      <c r="HK1192" s="24"/>
      <c r="HL1192" s="24"/>
      <c r="HM1192" s="24"/>
      <c r="HN1192" s="24"/>
      <c r="HO1192" s="24"/>
      <c r="HP1192" s="24"/>
      <c r="HQ1192" s="24"/>
      <c r="HR1192" s="24"/>
      <c r="HS1192" s="24"/>
      <c r="HT1192" s="24"/>
      <c r="HU1192" s="24"/>
      <c r="HV1192" s="24"/>
      <c r="HW1192" s="24"/>
      <c r="HX1192" s="24"/>
      <c r="HY1192" s="24"/>
      <c r="HZ1192" s="24"/>
      <c r="IA1192" s="24"/>
      <c r="IB1192" s="24"/>
      <c r="IC1192" s="24"/>
      <c r="ID1192" s="24"/>
    </row>
    <row r="1193" spans="13:238" x14ac:dyDescent="0.3">
      <c r="M1193" s="66"/>
      <c r="BF1193" s="23"/>
      <c r="BG1193" s="24"/>
      <c r="BH1193" s="24"/>
      <c r="BI1193" s="24"/>
      <c r="BJ1193" s="24"/>
      <c r="BK1193" s="24"/>
      <c r="BL1193" s="24"/>
      <c r="BM1193" s="24"/>
      <c r="BN1193" s="24"/>
      <c r="BO1193" s="24"/>
      <c r="BP1193" s="24"/>
      <c r="BQ1193" s="24"/>
      <c r="BR1193" s="24"/>
      <c r="BS1193" s="24"/>
      <c r="BT1193" s="24"/>
      <c r="BU1193" s="24"/>
      <c r="BV1193" s="24"/>
      <c r="BW1193" s="24"/>
      <c r="BX1193" s="24"/>
      <c r="BY1193" s="24"/>
      <c r="BZ1193" s="24"/>
      <c r="CA1193" s="24"/>
      <c r="CB1193" s="24"/>
      <c r="CC1193" s="24"/>
      <c r="CD1193" s="24"/>
      <c r="CE1193" s="24"/>
      <c r="CF1193" s="24"/>
      <c r="CG1193" s="24"/>
      <c r="CH1193" s="24"/>
      <c r="CI1193" s="24"/>
      <c r="CJ1193" s="24"/>
      <c r="CK1193" s="24"/>
      <c r="CL1193" s="24"/>
      <c r="CM1193" s="24"/>
      <c r="CN1193" s="24"/>
      <c r="CO1193" s="24"/>
      <c r="CP1193" s="24"/>
      <c r="CQ1193" s="24"/>
      <c r="CR1193" s="24"/>
      <c r="CS1193" s="24"/>
      <c r="CT1193" s="24"/>
      <c r="CU1193" s="24"/>
      <c r="CV1193" s="24"/>
      <c r="CW1193" s="24"/>
      <c r="CX1193" s="24"/>
      <c r="CY1193" s="24"/>
      <c r="CZ1193" s="24"/>
      <c r="DA1193" s="24"/>
      <c r="DB1193" s="24"/>
      <c r="DC1193" s="24"/>
      <c r="DD1193" s="24"/>
      <c r="DE1193" s="24"/>
      <c r="DF1193" s="24"/>
      <c r="DG1193" s="24"/>
      <c r="DH1193" s="24"/>
      <c r="DI1193" s="24"/>
      <c r="DJ1193" s="24"/>
      <c r="DK1193" s="24"/>
      <c r="DL1193" s="24"/>
      <c r="DM1193" s="24"/>
      <c r="DN1193" s="24"/>
      <c r="DO1193" s="24"/>
      <c r="DP1193" s="24"/>
      <c r="DQ1193" s="24"/>
      <c r="DR1193" s="24"/>
      <c r="DS1193" s="24"/>
      <c r="DT1193" s="24"/>
      <c r="DU1193" s="24"/>
      <c r="DV1193" s="24"/>
      <c r="DW1193" s="24"/>
      <c r="DX1193" s="24"/>
      <c r="DY1193" s="24"/>
      <c r="DZ1193" s="24"/>
      <c r="EA1193" s="24"/>
      <c r="EB1193" s="24"/>
      <c r="EC1193" s="24"/>
      <c r="ED1193" s="24"/>
      <c r="EE1193" s="24"/>
      <c r="EF1193" s="24"/>
      <c r="EG1193" s="24"/>
      <c r="EH1193" s="24"/>
      <c r="EI1193" s="24"/>
      <c r="EJ1193" s="24"/>
      <c r="EK1193" s="24"/>
      <c r="EL1193" s="24"/>
      <c r="EM1193" s="24"/>
      <c r="EN1193" s="24"/>
      <c r="EO1193" s="24"/>
      <c r="EP1193" s="24"/>
      <c r="EQ1193" s="24"/>
      <c r="ER1193" s="24"/>
      <c r="ES1193" s="24"/>
      <c r="ET1193" s="24"/>
      <c r="EU1193" s="24"/>
      <c r="EV1193" s="24"/>
      <c r="EW1193" s="24"/>
      <c r="EX1193" s="24"/>
      <c r="EY1193" s="24"/>
      <c r="EZ1193" s="24"/>
      <c r="FA1193" s="24"/>
      <c r="FB1193" s="24"/>
      <c r="FC1193" s="24"/>
      <c r="FD1193" s="24"/>
      <c r="FE1193" s="24"/>
      <c r="FF1193" s="24"/>
      <c r="FG1193" s="24"/>
      <c r="FH1193" s="24"/>
      <c r="FI1193" s="24"/>
      <c r="FJ1193" s="24"/>
      <c r="FK1193" s="24"/>
      <c r="FL1193" s="24"/>
      <c r="FM1193" s="24"/>
      <c r="FN1193" s="24"/>
      <c r="FO1193" s="24"/>
      <c r="FP1193" s="24"/>
      <c r="FQ1193" s="24"/>
      <c r="FR1193" s="24"/>
      <c r="FS1193" s="24"/>
      <c r="FT1193" s="24"/>
      <c r="FU1193" s="24"/>
      <c r="FV1193" s="24"/>
      <c r="FW1193" s="24"/>
      <c r="FX1193" s="24"/>
      <c r="FY1193" s="24"/>
      <c r="FZ1193" s="24"/>
      <c r="GA1193" s="24"/>
      <c r="GB1193" s="24"/>
      <c r="GC1193" s="24"/>
      <c r="GD1193" s="24"/>
      <c r="GE1193" s="24"/>
      <c r="GF1193" s="24"/>
      <c r="GG1193" s="24"/>
      <c r="GH1193" s="24"/>
      <c r="GI1193" s="24"/>
      <c r="GJ1193" s="24"/>
      <c r="GK1193" s="24"/>
      <c r="GL1193" s="24"/>
      <c r="GM1193" s="24"/>
      <c r="GN1193" s="24"/>
      <c r="GO1193" s="24"/>
      <c r="GP1193" s="24"/>
      <c r="GQ1193" s="24"/>
      <c r="GR1193" s="24"/>
      <c r="GS1193" s="24"/>
      <c r="GT1193" s="24"/>
      <c r="GU1193" s="24"/>
      <c r="GV1193" s="24"/>
      <c r="GW1193" s="24"/>
      <c r="GX1193" s="24"/>
      <c r="GY1193" s="24"/>
      <c r="GZ1193" s="24"/>
      <c r="HA1193" s="24"/>
      <c r="HB1193" s="24"/>
      <c r="HC1193" s="24"/>
      <c r="HD1193" s="24"/>
      <c r="HE1193" s="24"/>
      <c r="HF1193" s="24"/>
      <c r="HG1193" s="24"/>
      <c r="HH1193" s="24"/>
      <c r="HI1193" s="24"/>
      <c r="HJ1193" s="24"/>
      <c r="HK1193" s="24"/>
      <c r="HL1193" s="24"/>
      <c r="HM1193" s="24"/>
      <c r="HN1193" s="24"/>
      <c r="HO1193" s="24"/>
      <c r="HP1193" s="24"/>
      <c r="HQ1193" s="24"/>
      <c r="HR1193" s="24"/>
      <c r="HS1193" s="24"/>
      <c r="HT1193" s="24"/>
      <c r="HU1193" s="24"/>
      <c r="HV1193" s="24"/>
      <c r="HW1193" s="24"/>
      <c r="HX1193" s="24"/>
      <c r="HY1193" s="24"/>
      <c r="HZ1193" s="24"/>
      <c r="IA1193" s="24"/>
      <c r="IB1193" s="24"/>
      <c r="IC1193" s="24"/>
      <c r="ID1193" s="24"/>
    </row>
    <row r="1194" spans="13:238" x14ac:dyDescent="0.3">
      <c r="M1194" s="66"/>
      <c r="BF1194" s="23"/>
      <c r="BG1194" s="24"/>
      <c r="BH1194" s="24"/>
      <c r="BI1194" s="24"/>
      <c r="BJ1194" s="24"/>
      <c r="BK1194" s="24"/>
      <c r="BL1194" s="24"/>
      <c r="BM1194" s="24"/>
      <c r="BN1194" s="24"/>
      <c r="BO1194" s="24"/>
      <c r="BP1194" s="24"/>
      <c r="BQ1194" s="24"/>
      <c r="BR1194" s="24"/>
      <c r="BS1194" s="24"/>
      <c r="BT1194" s="24"/>
      <c r="BU1194" s="24"/>
      <c r="BV1194" s="24"/>
      <c r="BW1194" s="24"/>
      <c r="BX1194" s="24"/>
      <c r="BY1194" s="24"/>
      <c r="BZ1194" s="24"/>
      <c r="CA1194" s="24"/>
      <c r="CB1194" s="24"/>
      <c r="CC1194" s="24"/>
      <c r="CD1194" s="24"/>
      <c r="CE1194" s="24"/>
      <c r="CF1194" s="24"/>
      <c r="CG1194" s="24"/>
      <c r="CH1194" s="24"/>
      <c r="CI1194" s="24"/>
      <c r="CJ1194" s="24"/>
      <c r="CK1194" s="24"/>
      <c r="CL1194" s="24"/>
      <c r="CM1194" s="24"/>
      <c r="CN1194" s="24"/>
      <c r="CO1194" s="24"/>
      <c r="CP1194" s="24"/>
      <c r="CQ1194" s="24"/>
      <c r="CR1194" s="24"/>
      <c r="CS1194" s="24"/>
      <c r="CT1194" s="24"/>
      <c r="CU1194" s="24"/>
      <c r="CV1194" s="24"/>
      <c r="CW1194" s="24"/>
      <c r="CX1194" s="24"/>
      <c r="CY1194" s="24"/>
      <c r="CZ1194" s="24"/>
      <c r="DA1194" s="24"/>
      <c r="DB1194" s="24"/>
      <c r="DC1194" s="24"/>
      <c r="DD1194" s="24"/>
      <c r="DE1194" s="24"/>
      <c r="DF1194" s="24"/>
      <c r="DG1194" s="24"/>
      <c r="DH1194" s="24"/>
      <c r="DI1194" s="24"/>
      <c r="DJ1194" s="24"/>
      <c r="DK1194" s="24"/>
      <c r="DL1194" s="24"/>
      <c r="DM1194" s="24"/>
      <c r="DN1194" s="24"/>
      <c r="DO1194" s="24"/>
      <c r="DP1194" s="24"/>
      <c r="DQ1194" s="24"/>
      <c r="DR1194" s="24"/>
      <c r="DS1194" s="24"/>
      <c r="DT1194" s="24"/>
      <c r="DU1194" s="24"/>
      <c r="DV1194" s="24"/>
      <c r="DW1194" s="24"/>
      <c r="DX1194" s="24"/>
      <c r="DY1194" s="24"/>
      <c r="DZ1194" s="24"/>
      <c r="EA1194" s="24"/>
      <c r="EB1194" s="24"/>
      <c r="EC1194" s="24"/>
      <c r="ED1194" s="24"/>
      <c r="EE1194" s="24"/>
      <c r="EF1194" s="24"/>
      <c r="EG1194" s="24"/>
      <c r="EH1194" s="24"/>
      <c r="EI1194" s="24"/>
      <c r="EJ1194" s="24"/>
      <c r="EK1194" s="24"/>
      <c r="EL1194" s="24"/>
      <c r="EM1194" s="24"/>
      <c r="EN1194" s="24"/>
      <c r="EO1194" s="24"/>
      <c r="EP1194" s="24"/>
      <c r="EQ1194" s="24"/>
      <c r="ER1194" s="24"/>
      <c r="ES1194" s="24"/>
      <c r="ET1194" s="24"/>
      <c r="EU1194" s="24"/>
      <c r="EV1194" s="24"/>
      <c r="EW1194" s="24"/>
      <c r="EX1194" s="24"/>
      <c r="EY1194" s="24"/>
      <c r="EZ1194" s="24"/>
      <c r="FA1194" s="24"/>
      <c r="FB1194" s="24"/>
      <c r="FC1194" s="24"/>
      <c r="FD1194" s="24"/>
      <c r="FE1194" s="24"/>
      <c r="FF1194" s="24"/>
      <c r="FG1194" s="24"/>
      <c r="FH1194" s="24"/>
      <c r="FI1194" s="24"/>
      <c r="FJ1194" s="24"/>
      <c r="FK1194" s="24"/>
      <c r="FL1194" s="24"/>
      <c r="FM1194" s="24"/>
      <c r="FN1194" s="24"/>
      <c r="FO1194" s="24"/>
      <c r="FP1194" s="24"/>
      <c r="FQ1194" s="24"/>
      <c r="FR1194" s="24"/>
      <c r="FS1194" s="24"/>
      <c r="FT1194" s="24"/>
      <c r="FU1194" s="24"/>
      <c r="FV1194" s="24"/>
      <c r="FW1194" s="24"/>
      <c r="FX1194" s="24"/>
      <c r="FY1194" s="24"/>
      <c r="FZ1194" s="24"/>
      <c r="GA1194" s="24"/>
      <c r="GB1194" s="24"/>
      <c r="GC1194" s="24"/>
      <c r="GD1194" s="24"/>
      <c r="GE1194" s="24"/>
      <c r="GF1194" s="24"/>
      <c r="GG1194" s="24"/>
      <c r="GH1194" s="24"/>
      <c r="GI1194" s="24"/>
      <c r="GJ1194" s="24"/>
      <c r="GK1194" s="24"/>
      <c r="GL1194" s="24"/>
      <c r="GM1194" s="24"/>
      <c r="GN1194" s="24"/>
      <c r="GO1194" s="24"/>
      <c r="GP1194" s="24"/>
      <c r="GQ1194" s="24"/>
      <c r="GR1194" s="24"/>
      <c r="GS1194" s="24"/>
      <c r="GT1194" s="24"/>
      <c r="GU1194" s="24"/>
      <c r="GV1194" s="24"/>
      <c r="GW1194" s="24"/>
      <c r="GX1194" s="24"/>
      <c r="GY1194" s="24"/>
      <c r="GZ1194" s="24"/>
      <c r="HA1194" s="24"/>
      <c r="HB1194" s="24"/>
      <c r="HC1194" s="24"/>
      <c r="HD1194" s="24"/>
      <c r="HE1194" s="24"/>
      <c r="HF1194" s="24"/>
      <c r="HG1194" s="24"/>
      <c r="HH1194" s="24"/>
      <c r="HI1194" s="24"/>
      <c r="HJ1194" s="24"/>
      <c r="HK1194" s="24"/>
      <c r="HL1194" s="24"/>
      <c r="HM1194" s="24"/>
      <c r="HN1194" s="24"/>
      <c r="HO1194" s="24"/>
      <c r="HP1194" s="24"/>
      <c r="HQ1194" s="24"/>
      <c r="HR1194" s="24"/>
      <c r="HS1194" s="24"/>
      <c r="HT1194" s="24"/>
      <c r="HU1194" s="24"/>
      <c r="HV1194" s="24"/>
      <c r="HW1194" s="24"/>
      <c r="HX1194" s="24"/>
      <c r="HY1194" s="24"/>
      <c r="HZ1194" s="24"/>
      <c r="IA1194" s="24"/>
      <c r="IB1194" s="24"/>
      <c r="IC1194" s="24"/>
      <c r="ID1194" s="24"/>
    </row>
    <row r="1195" spans="13:238" x14ac:dyDescent="0.3">
      <c r="M1195" s="66"/>
      <c r="BF1195" s="23"/>
      <c r="BG1195" s="24"/>
      <c r="BH1195" s="24"/>
      <c r="BI1195" s="24"/>
      <c r="BJ1195" s="24"/>
      <c r="BK1195" s="24"/>
      <c r="BL1195" s="24"/>
      <c r="BM1195" s="24"/>
      <c r="BN1195" s="24"/>
      <c r="BO1195" s="24"/>
      <c r="BP1195" s="24"/>
      <c r="BQ1195" s="24"/>
      <c r="BR1195" s="24"/>
      <c r="BS1195" s="24"/>
      <c r="BT1195" s="24"/>
      <c r="BU1195" s="24"/>
      <c r="BV1195" s="24"/>
      <c r="BW1195" s="24"/>
      <c r="BX1195" s="24"/>
      <c r="BY1195" s="24"/>
      <c r="BZ1195" s="24"/>
      <c r="CA1195" s="24"/>
      <c r="CB1195" s="24"/>
      <c r="CC1195" s="24"/>
      <c r="CD1195" s="24"/>
      <c r="CE1195" s="24"/>
      <c r="CF1195" s="24"/>
      <c r="CG1195" s="24"/>
      <c r="CH1195" s="24"/>
      <c r="CI1195" s="24"/>
      <c r="CJ1195" s="24"/>
      <c r="CK1195" s="24"/>
      <c r="CL1195" s="24"/>
      <c r="CM1195" s="24"/>
      <c r="CN1195" s="24"/>
      <c r="CO1195" s="24"/>
      <c r="CP1195" s="24"/>
      <c r="CQ1195" s="24"/>
      <c r="CR1195" s="24"/>
      <c r="CS1195" s="24"/>
      <c r="CT1195" s="24"/>
      <c r="CU1195" s="24"/>
      <c r="CV1195" s="24"/>
      <c r="CW1195" s="24"/>
      <c r="CX1195" s="24"/>
      <c r="CY1195" s="24"/>
      <c r="CZ1195" s="24"/>
      <c r="DA1195" s="24"/>
      <c r="DB1195" s="24"/>
      <c r="DC1195" s="24"/>
      <c r="DD1195" s="24"/>
      <c r="DE1195" s="24"/>
      <c r="DF1195" s="24"/>
      <c r="DG1195" s="24"/>
      <c r="DH1195" s="24"/>
      <c r="DI1195" s="24"/>
      <c r="DJ1195" s="24"/>
      <c r="DK1195" s="24"/>
      <c r="DL1195" s="24"/>
      <c r="DM1195" s="24"/>
      <c r="DN1195" s="24"/>
      <c r="DO1195" s="24"/>
      <c r="DP1195" s="24"/>
      <c r="DQ1195" s="24"/>
      <c r="DR1195" s="24"/>
      <c r="DS1195" s="24"/>
      <c r="DT1195" s="24"/>
      <c r="DU1195" s="24"/>
      <c r="DV1195" s="24"/>
      <c r="DW1195" s="24"/>
      <c r="DX1195" s="24"/>
      <c r="DY1195" s="24"/>
      <c r="DZ1195" s="24"/>
      <c r="EA1195" s="24"/>
      <c r="EB1195" s="24"/>
      <c r="EC1195" s="24"/>
      <c r="ED1195" s="24"/>
      <c r="EE1195" s="24"/>
      <c r="EF1195" s="24"/>
      <c r="EG1195" s="24"/>
      <c r="EH1195" s="24"/>
      <c r="EI1195" s="24"/>
      <c r="EJ1195" s="24"/>
      <c r="EK1195" s="24"/>
      <c r="EL1195" s="24"/>
      <c r="EM1195" s="24"/>
      <c r="EN1195" s="24"/>
      <c r="EO1195" s="24"/>
      <c r="EP1195" s="24"/>
      <c r="EQ1195" s="24"/>
      <c r="ER1195" s="24"/>
      <c r="ES1195" s="24"/>
      <c r="ET1195" s="24"/>
      <c r="EU1195" s="24"/>
      <c r="EV1195" s="24"/>
      <c r="EW1195" s="24"/>
      <c r="EX1195" s="24"/>
      <c r="EY1195" s="24"/>
      <c r="EZ1195" s="24"/>
      <c r="FA1195" s="24"/>
      <c r="FB1195" s="24"/>
      <c r="FC1195" s="24"/>
      <c r="FD1195" s="24"/>
      <c r="FE1195" s="24"/>
      <c r="FF1195" s="24"/>
      <c r="FG1195" s="24"/>
      <c r="FH1195" s="24"/>
      <c r="FI1195" s="24"/>
      <c r="FJ1195" s="24"/>
      <c r="FK1195" s="24"/>
      <c r="FL1195" s="24"/>
      <c r="FM1195" s="24"/>
      <c r="FN1195" s="24"/>
      <c r="FO1195" s="24"/>
      <c r="FP1195" s="24"/>
      <c r="FQ1195" s="24"/>
      <c r="FR1195" s="24"/>
      <c r="FS1195" s="24"/>
      <c r="FT1195" s="24"/>
      <c r="FU1195" s="24"/>
      <c r="FV1195" s="24"/>
      <c r="FW1195" s="24"/>
      <c r="FX1195" s="24"/>
      <c r="FY1195" s="24"/>
      <c r="FZ1195" s="24"/>
      <c r="GA1195" s="24"/>
      <c r="GB1195" s="24"/>
      <c r="GC1195" s="24"/>
      <c r="GD1195" s="24"/>
      <c r="GE1195" s="24"/>
      <c r="GF1195" s="24"/>
      <c r="GG1195" s="24"/>
      <c r="GH1195" s="24"/>
      <c r="GI1195" s="24"/>
      <c r="GJ1195" s="24"/>
      <c r="GK1195" s="24"/>
      <c r="GL1195" s="24"/>
      <c r="GM1195" s="24"/>
      <c r="GN1195" s="24"/>
      <c r="GO1195" s="24"/>
      <c r="GP1195" s="24"/>
      <c r="GQ1195" s="24"/>
      <c r="GR1195" s="24"/>
      <c r="GS1195" s="24"/>
      <c r="GT1195" s="24"/>
      <c r="GU1195" s="24"/>
      <c r="GV1195" s="24"/>
      <c r="GW1195" s="24"/>
      <c r="GX1195" s="24"/>
      <c r="GY1195" s="24"/>
      <c r="GZ1195" s="24"/>
      <c r="HA1195" s="24"/>
      <c r="HB1195" s="24"/>
      <c r="HC1195" s="24"/>
      <c r="HD1195" s="24"/>
      <c r="HE1195" s="24"/>
      <c r="HF1195" s="24"/>
      <c r="HG1195" s="24"/>
      <c r="HH1195" s="24"/>
      <c r="HI1195" s="24"/>
      <c r="HJ1195" s="24"/>
      <c r="HK1195" s="24"/>
      <c r="HL1195" s="24"/>
      <c r="HM1195" s="24"/>
      <c r="HN1195" s="24"/>
      <c r="HO1195" s="24"/>
      <c r="HP1195" s="24"/>
      <c r="HQ1195" s="24"/>
      <c r="HR1195" s="24"/>
      <c r="HS1195" s="24"/>
      <c r="HT1195" s="24"/>
      <c r="HU1195" s="24"/>
      <c r="HV1195" s="24"/>
      <c r="HW1195" s="24"/>
      <c r="HX1195" s="24"/>
      <c r="HY1195" s="24"/>
      <c r="HZ1195" s="24"/>
      <c r="IA1195" s="24"/>
      <c r="IB1195" s="24"/>
      <c r="IC1195" s="24"/>
      <c r="ID1195" s="24"/>
    </row>
    <row r="1196" spans="13:238" x14ac:dyDescent="0.3">
      <c r="M1196" s="66"/>
      <c r="BF1196" s="23"/>
      <c r="BG1196" s="24"/>
      <c r="BH1196" s="24"/>
      <c r="BI1196" s="24"/>
      <c r="BJ1196" s="24"/>
      <c r="BK1196" s="24"/>
      <c r="BL1196" s="24"/>
      <c r="BM1196" s="24"/>
      <c r="BN1196" s="24"/>
      <c r="BO1196" s="24"/>
      <c r="BP1196" s="24"/>
      <c r="BQ1196" s="24"/>
      <c r="BR1196" s="24"/>
      <c r="BS1196" s="24"/>
      <c r="BT1196" s="24"/>
      <c r="BU1196" s="24"/>
      <c r="BV1196" s="24"/>
      <c r="BW1196" s="24"/>
      <c r="BX1196" s="24"/>
      <c r="BY1196" s="24"/>
      <c r="BZ1196" s="24"/>
      <c r="CA1196" s="24"/>
      <c r="CB1196" s="24"/>
      <c r="CC1196" s="24"/>
      <c r="CD1196" s="24"/>
      <c r="CE1196" s="24"/>
      <c r="CF1196" s="24"/>
      <c r="CG1196" s="24"/>
      <c r="CH1196" s="24"/>
      <c r="CI1196" s="24"/>
      <c r="CJ1196" s="24"/>
      <c r="CK1196" s="24"/>
      <c r="CL1196" s="24"/>
      <c r="CM1196" s="24"/>
      <c r="CN1196" s="24"/>
      <c r="CO1196" s="24"/>
      <c r="CP1196" s="24"/>
      <c r="CQ1196" s="24"/>
      <c r="CR1196" s="24"/>
      <c r="CS1196" s="24"/>
      <c r="CT1196" s="24"/>
      <c r="CU1196" s="24"/>
      <c r="CV1196" s="24"/>
      <c r="CW1196" s="24"/>
      <c r="CX1196" s="24"/>
      <c r="CY1196" s="24"/>
      <c r="CZ1196" s="24"/>
      <c r="DA1196" s="24"/>
      <c r="DB1196" s="24"/>
      <c r="DC1196" s="24"/>
      <c r="DD1196" s="24"/>
      <c r="DE1196" s="24"/>
      <c r="DF1196" s="24"/>
      <c r="DG1196" s="24"/>
      <c r="DH1196" s="24"/>
      <c r="DI1196" s="24"/>
      <c r="DJ1196" s="24"/>
      <c r="DK1196" s="24"/>
      <c r="DL1196" s="24"/>
      <c r="DM1196" s="24"/>
      <c r="DN1196" s="24"/>
      <c r="DO1196" s="24"/>
      <c r="DP1196" s="24"/>
      <c r="DQ1196" s="24"/>
      <c r="DR1196" s="24"/>
      <c r="DS1196" s="24"/>
      <c r="DT1196" s="24"/>
      <c r="DU1196" s="24"/>
      <c r="DV1196" s="24"/>
      <c r="DW1196" s="24"/>
      <c r="DX1196" s="24"/>
      <c r="DY1196" s="24"/>
      <c r="DZ1196" s="24"/>
      <c r="EA1196" s="24"/>
      <c r="EB1196" s="24"/>
      <c r="EC1196" s="24"/>
      <c r="ED1196" s="24"/>
      <c r="EE1196" s="24"/>
      <c r="EF1196" s="24"/>
      <c r="EG1196" s="24"/>
      <c r="EH1196" s="24"/>
      <c r="EI1196" s="24"/>
      <c r="EJ1196" s="24"/>
      <c r="EK1196" s="24"/>
      <c r="EL1196" s="24"/>
      <c r="EM1196" s="24"/>
      <c r="EN1196" s="24"/>
      <c r="EO1196" s="24"/>
      <c r="EP1196" s="24"/>
      <c r="EQ1196" s="24"/>
      <c r="ER1196" s="24"/>
      <c r="ES1196" s="24"/>
      <c r="ET1196" s="24"/>
      <c r="EU1196" s="24"/>
      <c r="EV1196" s="24"/>
      <c r="EW1196" s="24"/>
      <c r="EX1196" s="24"/>
      <c r="EY1196" s="24"/>
      <c r="EZ1196" s="24"/>
      <c r="FA1196" s="24"/>
      <c r="FB1196" s="24"/>
      <c r="FC1196" s="24"/>
      <c r="FD1196" s="24"/>
      <c r="FE1196" s="24"/>
      <c r="FF1196" s="24"/>
      <c r="FG1196" s="24"/>
      <c r="FH1196" s="24"/>
      <c r="FI1196" s="24"/>
      <c r="FJ1196" s="24"/>
      <c r="FK1196" s="24"/>
      <c r="FL1196" s="24"/>
      <c r="FM1196" s="24"/>
      <c r="FN1196" s="24"/>
      <c r="FO1196" s="24"/>
      <c r="FP1196" s="24"/>
      <c r="FQ1196" s="24"/>
      <c r="FR1196" s="24"/>
      <c r="FS1196" s="24"/>
      <c r="FT1196" s="24"/>
      <c r="FU1196" s="24"/>
      <c r="FV1196" s="24"/>
      <c r="FW1196" s="24"/>
      <c r="FX1196" s="24"/>
      <c r="FY1196" s="24"/>
      <c r="FZ1196" s="24"/>
      <c r="GA1196" s="24"/>
      <c r="GB1196" s="24"/>
      <c r="GC1196" s="24"/>
      <c r="GD1196" s="24"/>
      <c r="GE1196" s="24"/>
      <c r="GF1196" s="24"/>
      <c r="GG1196" s="24"/>
      <c r="GH1196" s="24"/>
      <c r="GI1196" s="24"/>
      <c r="GJ1196" s="24"/>
      <c r="GK1196" s="24"/>
      <c r="GL1196" s="24"/>
      <c r="GM1196" s="24"/>
      <c r="GN1196" s="24"/>
      <c r="GO1196" s="24"/>
      <c r="GP1196" s="24"/>
      <c r="GQ1196" s="24"/>
      <c r="GR1196" s="24"/>
      <c r="GS1196" s="24"/>
      <c r="GT1196" s="24"/>
      <c r="GU1196" s="24"/>
      <c r="GV1196" s="24"/>
      <c r="GW1196" s="24"/>
      <c r="GX1196" s="24"/>
      <c r="GY1196" s="24"/>
      <c r="GZ1196" s="24"/>
      <c r="HA1196" s="24"/>
      <c r="HB1196" s="24"/>
      <c r="HC1196" s="24"/>
      <c r="HD1196" s="24"/>
      <c r="HE1196" s="24"/>
      <c r="HF1196" s="24"/>
      <c r="HG1196" s="24"/>
      <c r="HH1196" s="24"/>
      <c r="HI1196" s="24"/>
      <c r="HJ1196" s="24"/>
      <c r="HK1196" s="24"/>
      <c r="HL1196" s="24"/>
      <c r="HM1196" s="24"/>
      <c r="HN1196" s="24"/>
      <c r="HO1196" s="24"/>
      <c r="HP1196" s="24"/>
      <c r="HQ1196" s="24"/>
      <c r="HR1196" s="24"/>
      <c r="HS1196" s="24"/>
      <c r="HT1196" s="24"/>
      <c r="HU1196" s="24"/>
      <c r="HV1196" s="24"/>
      <c r="HW1196" s="24"/>
      <c r="HX1196" s="24"/>
      <c r="HY1196" s="24"/>
      <c r="HZ1196" s="24"/>
      <c r="IA1196" s="24"/>
      <c r="IB1196" s="24"/>
      <c r="IC1196" s="24"/>
      <c r="ID1196" s="24"/>
    </row>
    <row r="1197" spans="13:238" x14ac:dyDescent="0.3">
      <c r="M1197" s="66"/>
      <c r="BF1197" s="23"/>
      <c r="BG1197" s="24"/>
      <c r="BH1197" s="24"/>
      <c r="BI1197" s="24"/>
      <c r="BJ1197" s="24"/>
      <c r="BK1197" s="24"/>
      <c r="BL1197" s="24"/>
      <c r="BM1197" s="24"/>
      <c r="BN1197" s="24"/>
      <c r="BO1197" s="24"/>
      <c r="BP1197" s="24"/>
      <c r="BQ1197" s="24"/>
      <c r="BR1197" s="24"/>
      <c r="BS1197" s="24"/>
      <c r="BT1197" s="24"/>
      <c r="BU1197" s="24"/>
      <c r="BV1197" s="24"/>
      <c r="BW1197" s="24"/>
      <c r="BX1197" s="24"/>
      <c r="BY1197" s="24"/>
      <c r="BZ1197" s="24"/>
      <c r="CA1197" s="24"/>
      <c r="CB1197" s="24"/>
      <c r="CC1197" s="24"/>
      <c r="CD1197" s="24"/>
      <c r="CE1197" s="24"/>
      <c r="CF1197" s="24"/>
      <c r="CG1197" s="24"/>
      <c r="CH1197" s="24"/>
      <c r="CI1197" s="24"/>
      <c r="CJ1197" s="24"/>
      <c r="CK1197" s="24"/>
      <c r="CL1197" s="24"/>
      <c r="CM1197" s="24"/>
      <c r="CN1197" s="24"/>
      <c r="CO1197" s="24"/>
      <c r="CP1197" s="24"/>
      <c r="CQ1197" s="24"/>
      <c r="CR1197" s="24"/>
      <c r="CS1197" s="24"/>
      <c r="CT1197" s="24"/>
      <c r="CU1197" s="24"/>
      <c r="CV1197" s="24"/>
      <c r="CW1197" s="24"/>
      <c r="CX1197" s="24"/>
      <c r="CY1197" s="24"/>
      <c r="CZ1197" s="24"/>
      <c r="DA1197" s="24"/>
      <c r="DB1197" s="24"/>
      <c r="DC1197" s="24"/>
      <c r="DD1197" s="24"/>
      <c r="DE1197" s="24"/>
      <c r="DF1197" s="24"/>
      <c r="DG1197" s="24"/>
      <c r="DH1197" s="24"/>
      <c r="DI1197" s="24"/>
      <c r="DJ1197" s="24"/>
      <c r="DK1197" s="24"/>
      <c r="DL1197" s="24"/>
      <c r="DM1197" s="24"/>
      <c r="DN1197" s="24"/>
      <c r="DO1197" s="24"/>
      <c r="DP1197" s="24"/>
      <c r="DQ1197" s="24"/>
      <c r="DR1197" s="24"/>
      <c r="DS1197" s="24"/>
      <c r="DT1197" s="24"/>
      <c r="DU1197" s="24"/>
      <c r="DV1197" s="24"/>
      <c r="DW1197" s="24"/>
      <c r="DX1197" s="24"/>
      <c r="DY1197" s="24"/>
      <c r="DZ1197" s="24"/>
      <c r="EA1197" s="24"/>
      <c r="EB1197" s="24"/>
      <c r="EC1197" s="24"/>
      <c r="ED1197" s="24"/>
      <c r="EE1197" s="24"/>
      <c r="EF1197" s="24"/>
      <c r="EG1197" s="24"/>
      <c r="EH1197" s="24"/>
      <c r="EI1197" s="24"/>
      <c r="EJ1197" s="24"/>
      <c r="EK1197" s="24"/>
      <c r="EL1197" s="24"/>
      <c r="EM1197" s="24"/>
      <c r="EN1197" s="24"/>
      <c r="EO1197" s="24"/>
      <c r="EP1197" s="24"/>
      <c r="EQ1197" s="24"/>
      <c r="ER1197" s="24"/>
      <c r="ES1197" s="24"/>
      <c r="ET1197" s="24"/>
      <c r="EU1197" s="24"/>
      <c r="EV1197" s="24"/>
      <c r="EW1197" s="24"/>
      <c r="EX1197" s="24"/>
      <c r="EY1197" s="24"/>
      <c r="EZ1197" s="24"/>
      <c r="FA1197" s="24"/>
      <c r="FB1197" s="24"/>
      <c r="FC1197" s="24"/>
      <c r="FD1197" s="24"/>
      <c r="FE1197" s="24"/>
      <c r="FF1197" s="24"/>
      <c r="FG1197" s="24"/>
      <c r="FH1197" s="24"/>
      <c r="FI1197" s="24"/>
      <c r="FJ1197" s="24"/>
      <c r="FK1197" s="24"/>
      <c r="FL1197" s="24"/>
      <c r="FM1197" s="24"/>
      <c r="FN1197" s="24"/>
      <c r="FO1197" s="24"/>
      <c r="FP1197" s="24"/>
      <c r="FQ1197" s="24"/>
      <c r="FR1197" s="24"/>
      <c r="FS1197" s="24"/>
      <c r="FT1197" s="24"/>
      <c r="FU1197" s="24"/>
      <c r="FV1197" s="24"/>
      <c r="FW1197" s="24"/>
      <c r="FX1197" s="24"/>
      <c r="FY1197" s="24"/>
      <c r="FZ1197" s="24"/>
      <c r="GA1197" s="24"/>
      <c r="GB1197" s="24"/>
      <c r="GC1197" s="24"/>
      <c r="GD1197" s="24"/>
      <c r="GE1197" s="24"/>
      <c r="GF1197" s="24"/>
      <c r="GG1197" s="24"/>
      <c r="GH1197" s="24"/>
      <c r="GI1197" s="24"/>
      <c r="GJ1197" s="24"/>
      <c r="GK1197" s="24"/>
      <c r="GL1197" s="24"/>
      <c r="GM1197" s="24"/>
      <c r="GN1197" s="24"/>
      <c r="GO1197" s="24"/>
      <c r="GP1197" s="24"/>
      <c r="GQ1197" s="24"/>
      <c r="GR1197" s="24"/>
      <c r="GS1197" s="24"/>
      <c r="GT1197" s="24"/>
      <c r="GU1197" s="24"/>
      <c r="GV1197" s="24"/>
      <c r="GW1197" s="24"/>
      <c r="GX1197" s="24"/>
      <c r="GY1197" s="24"/>
      <c r="GZ1197" s="24"/>
      <c r="HA1197" s="24"/>
      <c r="HB1197" s="24"/>
      <c r="HC1197" s="24"/>
      <c r="HD1197" s="24"/>
      <c r="HE1197" s="24"/>
      <c r="HF1197" s="24"/>
      <c r="HG1197" s="24"/>
      <c r="HH1197" s="24"/>
      <c r="HI1197" s="24"/>
      <c r="HJ1197" s="24"/>
      <c r="HK1197" s="24"/>
      <c r="HL1197" s="24"/>
      <c r="HM1197" s="24"/>
      <c r="HN1197" s="24"/>
      <c r="HO1197" s="24"/>
      <c r="HP1197" s="24"/>
      <c r="HQ1197" s="24"/>
      <c r="HR1197" s="24"/>
      <c r="HS1197" s="24"/>
      <c r="HT1197" s="24"/>
      <c r="HU1197" s="24"/>
      <c r="HV1197" s="24"/>
      <c r="HW1197" s="24"/>
      <c r="HX1197" s="24"/>
      <c r="HY1197" s="24"/>
      <c r="HZ1197" s="24"/>
      <c r="IA1197" s="24"/>
      <c r="IB1197" s="24"/>
      <c r="IC1197" s="24"/>
      <c r="ID1197" s="24"/>
    </row>
    <row r="1198" spans="13:238" x14ac:dyDescent="0.3">
      <c r="M1198" s="66"/>
      <c r="BF1198" s="23"/>
      <c r="BG1198" s="24"/>
      <c r="BH1198" s="24"/>
      <c r="BI1198" s="24"/>
      <c r="BJ1198" s="24"/>
      <c r="BK1198" s="24"/>
      <c r="BL1198" s="24"/>
      <c r="BM1198" s="24"/>
      <c r="BN1198" s="24"/>
      <c r="BO1198" s="24"/>
      <c r="BP1198" s="24"/>
      <c r="BQ1198" s="24"/>
      <c r="BR1198" s="24"/>
      <c r="BS1198" s="24"/>
      <c r="BT1198" s="24"/>
      <c r="BU1198" s="24"/>
      <c r="BV1198" s="24"/>
      <c r="BW1198" s="24"/>
      <c r="BX1198" s="24"/>
      <c r="BY1198" s="24"/>
      <c r="BZ1198" s="24"/>
      <c r="CA1198" s="24"/>
      <c r="CB1198" s="24"/>
      <c r="CC1198" s="24"/>
      <c r="CD1198" s="24"/>
      <c r="CE1198" s="24"/>
      <c r="CF1198" s="24"/>
      <c r="CG1198" s="24"/>
      <c r="CH1198" s="24"/>
      <c r="CI1198" s="24"/>
      <c r="CJ1198" s="24"/>
      <c r="CK1198" s="24"/>
      <c r="CL1198" s="24"/>
      <c r="CM1198" s="24"/>
      <c r="CN1198" s="24"/>
      <c r="CO1198" s="24"/>
      <c r="CP1198" s="24"/>
      <c r="CQ1198" s="24"/>
      <c r="CR1198" s="24"/>
      <c r="CS1198" s="24"/>
      <c r="CT1198" s="24"/>
      <c r="CU1198" s="24"/>
      <c r="CV1198" s="24"/>
      <c r="CW1198" s="24"/>
      <c r="CX1198" s="24"/>
      <c r="CY1198" s="24"/>
      <c r="CZ1198" s="24"/>
      <c r="DA1198" s="24"/>
      <c r="DB1198" s="24"/>
      <c r="DC1198" s="24"/>
      <c r="DD1198" s="24"/>
      <c r="DE1198" s="24"/>
      <c r="DF1198" s="24"/>
      <c r="DG1198" s="24"/>
      <c r="DH1198" s="24"/>
      <c r="DI1198" s="24"/>
      <c r="DJ1198" s="24"/>
      <c r="DK1198" s="24"/>
      <c r="DL1198" s="24"/>
      <c r="DM1198" s="24"/>
      <c r="DN1198" s="24"/>
      <c r="DO1198" s="24"/>
      <c r="DP1198" s="24"/>
      <c r="DQ1198" s="24"/>
      <c r="DR1198" s="24"/>
      <c r="DS1198" s="24"/>
      <c r="DT1198" s="24"/>
      <c r="DU1198" s="24"/>
      <c r="DV1198" s="24"/>
      <c r="DW1198" s="24"/>
      <c r="DX1198" s="24"/>
      <c r="DY1198" s="24"/>
      <c r="DZ1198" s="24"/>
      <c r="EA1198" s="24"/>
      <c r="EB1198" s="24"/>
      <c r="EC1198" s="24"/>
      <c r="ED1198" s="24"/>
      <c r="EE1198" s="24"/>
      <c r="EF1198" s="24"/>
      <c r="EG1198" s="24"/>
      <c r="EH1198" s="24"/>
      <c r="EI1198" s="24"/>
      <c r="EJ1198" s="24"/>
      <c r="EK1198" s="24"/>
      <c r="EL1198" s="24"/>
      <c r="EM1198" s="24"/>
      <c r="EN1198" s="24"/>
      <c r="EO1198" s="24"/>
      <c r="EP1198" s="24"/>
      <c r="EQ1198" s="24"/>
      <c r="ER1198" s="24"/>
      <c r="ES1198" s="24"/>
      <c r="ET1198" s="24"/>
      <c r="EU1198" s="24"/>
      <c r="EV1198" s="24"/>
      <c r="EW1198" s="24"/>
      <c r="EX1198" s="24"/>
      <c r="EY1198" s="24"/>
      <c r="EZ1198" s="24"/>
      <c r="FA1198" s="24"/>
      <c r="FB1198" s="24"/>
      <c r="FC1198" s="24"/>
      <c r="FD1198" s="24"/>
      <c r="FE1198" s="24"/>
      <c r="FF1198" s="24"/>
      <c r="FG1198" s="24"/>
      <c r="FH1198" s="24"/>
      <c r="FI1198" s="24"/>
      <c r="FJ1198" s="24"/>
      <c r="FK1198" s="24"/>
      <c r="FL1198" s="24"/>
      <c r="FM1198" s="24"/>
      <c r="FN1198" s="24"/>
      <c r="FO1198" s="24"/>
      <c r="FP1198" s="24"/>
      <c r="FQ1198" s="24"/>
      <c r="FR1198" s="24"/>
      <c r="FS1198" s="24"/>
      <c r="FT1198" s="24"/>
      <c r="FU1198" s="24"/>
      <c r="FV1198" s="24"/>
      <c r="FW1198" s="24"/>
      <c r="FX1198" s="24"/>
      <c r="FY1198" s="24"/>
      <c r="FZ1198" s="24"/>
      <c r="GA1198" s="24"/>
      <c r="GB1198" s="24"/>
      <c r="GC1198" s="24"/>
      <c r="GD1198" s="24"/>
      <c r="GE1198" s="24"/>
      <c r="GF1198" s="24"/>
      <c r="GG1198" s="24"/>
      <c r="GH1198" s="24"/>
      <c r="GI1198" s="24"/>
      <c r="GJ1198" s="24"/>
      <c r="GK1198" s="24"/>
      <c r="GL1198" s="24"/>
      <c r="GM1198" s="24"/>
      <c r="GN1198" s="24"/>
      <c r="GO1198" s="24"/>
      <c r="GP1198" s="24"/>
      <c r="GQ1198" s="24"/>
      <c r="GR1198" s="24"/>
      <c r="GS1198" s="24"/>
      <c r="GT1198" s="24"/>
      <c r="GU1198" s="24"/>
      <c r="GV1198" s="24"/>
      <c r="GW1198" s="24"/>
      <c r="GX1198" s="24"/>
      <c r="GY1198" s="24"/>
      <c r="GZ1198" s="24"/>
      <c r="HA1198" s="24"/>
      <c r="HB1198" s="24"/>
      <c r="HC1198" s="24"/>
      <c r="HD1198" s="24"/>
      <c r="HE1198" s="24"/>
      <c r="HF1198" s="24"/>
      <c r="HG1198" s="24"/>
      <c r="HH1198" s="24"/>
      <c r="HI1198" s="24"/>
      <c r="HJ1198" s="24"/>
      <c r="HK1198" s="24"/>
      <c r="HL1198" s="24"/>
      <c r="HM1198" s="24"/>
      <c r="HN1198" s="24"/>
      <c r="HO1198" s="24"/>
      <c r="HP1198" s="24"/>
      <c r="HQ1198" s="24"/>
      <c r="HR1198" s="24"/>
      <c r="HS1198" s="24"/>
      <c r="HT1198" s="24"/>
      <c r="HU1198" s="24"/>
      <c r="HV1198" s="24"/>
      <c r="HW1198" s="24"/>
      <c r="HX1198" s="24"/>
      <c r="HY1198" s="24"/>
      <c r="HZ1198" s="24"/>
      <c r="IA1198" s="24"/>
      <c r="IB1198" s="24"/>
      <c r="IC1198" s="24"/>
      <c r="ID1198" s="24"/>
    </row>
    <row r="1199" spans="13:238" x14ac:dyDescent="0.3">
      <c r="M1199" s="66"/>
      <c r="BF1199" s="23"/>
      <c r="BG1199" s="24"/>
      <c r="BH1199" s="24"/>
      <c r="BI1199" s="24"/>
      <c r="BJ1199" s="24"/>
      <c r="BK1199" s="24"/>
      <c r="BL1199" s="24"/>
      <c r="BM1199" s="24"/>
      <c r="BN1199" s="24"/>
      <c r="BO1199" s="24"/>
      <c r="BP1199" s="24"/>
      <c r="BQ1199" s="24"/>
      <c r="BR1199" s="24"/>
      <c r="BS1199" s="24"/>
      <c r="BT1199" s="24"/>
      <c r="BU1199" s="24"/>
      <c r="BV1199" s="24"/>
      <c r="BW1199" s="24"/>
      <c r="BX1199" s="24"/>
      <c r="BY1199" s="24"/>
      <c r="BZ1199" s="24"/>
      <c r="CA1199" s="24"/>
      <c r="CB1199" s="24"/>
      <c r="CC1199" s="24"/>
      <c r="CD1199" s="24"/>
      <c r="CE1199" s="24"/>
      <c r="CF1199" s="24"/>
      <c r="CG1199" s="24"/>
      <c r="CH1199" s="24"/>
      <c r="CI1199" s="24"/>
      <c r="CJ1199" s="24"/>
      <c r="CK1199" s="24"/>
      <c r="CL1199" s="24"/>
      <c r="CM1199" s="24"/>
      <c r="CN1199" s="24"/>
      <c r="CO1199" s="24"/>
      <c r="CP1199" s="24"/>
      <c r="CQ1199" s="24"/>
      <c r="CR1199" s="24"/>
      <c r="CS1199" s="24"/>
      <c r="CT1199" s="24"/>
      <c r="CU1199" s="24"/>
      <c r="CV1199" s="24"/>
      <c r="CW1199" s="24"/>
      <c r="CX1199" s="24"/>
      <c r="CY1199" s="24"/>
      <c r="CZ1199" s="24"/>
      <c r="DA1199" s="24"/>
      <c r="DB1199" s="24"/>
      <c r="DC1199" s="24"/>
      <c r="DD1199" s="24"/>
      <c r="DE1199" s="24"/>
      <c r="DF1199" s="24"/>
      <c r="DG1199" s="24"/>
      <c r="DH1199" s="24"/>
      <c r="DI1199" s="24"/>
      <c r="DJ1199" s="24"/>
      <c r="DK1199" s="24"/>
      <c r="DL1199" s="24"/>
      <c r="DM1199" s="24"/>
      <c r="DN1199" s="24"/>
      <c r="DO1199" s="24"/>
      <c r="DP1199" s="24"/>
      <c r="DQ1199" s="24"/>
      <c r="DR1199" s="24"/>
      <c r="DS1199" s="24"/>
      <c r="DT1199" s="24"/>
      <c r="DU1199" s="24"/>
      <c r="DV1199" s="24"/>
      <c r="DW1199" s="24"/>
      <c r="DX1199" s="24"/>
      <c r="DY1199" s="24"/>
      <c r="DZ1199" s="24"/>
      <c r="EA1199" s="24"/>
      <c r="EB1199" s="24"/>
      <c r="EC1199" s="24"/>
      <c r="ED1199" s="24"/>
      <c r="EE1199" s="24"/>
      <c r="EF1199" s="24"/>
      <c r="EG1199" s="24"/>
      <c r="EH1199" s="24"/>
      <c r="EI1199" s="24"/>
      <c r="EJ1199" s="24"/>
      <c r="EK1199" s="24"/>
      <c r="EL1199" s="24"/>
      <c r="EM1199" s="24"/>
      <c r="EN1199" s="24"/>
      <c r="EO1199" s="24"/>
      <c r="EP1199" s="24"/>
      <c r="EQ1199" s="24"/>
      <c r="ER1199" s="24"/>
      <c r="ES1199" s="24"/>
      <c r="ET1199" s="24"/>
      <c r="EU1199" s="24"/>
      <c r="EV1199" s="24"/>
      <c r="EW1199" s="24"/>
      <c r="EX1199" s="24"/>
      <c r="EY1199" s="24"/>
      <c r="EZ1199" s="24"/>
      <c r="FA1199" s="24"/>
      <c r="FB1199" s="24"/>
      <c r="FC1199" s="24"/>
      <c r="FD1199" s="24"/>
      <c r="FE1199" s="24"/>
      <c r="FF1199" s="24"/>
      <c r="FG1199" s="24"/>
      <c r="FH1199" s="24"/>
      <c r="FI1199" s="24"/>
      <c r="FJ1199" s="24"/>
      <c r="FK1199" s="24"/>
      <c r="FL1199" s="24"/>
      <c r="FM1199" s="24"/>
      <c r="FN1199" s="24"/>
      <c r="FO1199" s="24"/>
      <c r="FP1199" s="24"/>
      <c r="FQ1199" s="24"/>
      <c r="FR1199" s="24"/>
      <c r="FS1199" s="24"/>
      <c r="FT1199" s="24"/>
      <c r="FU1199" s="24"/>
      <c r="FV1199" s="24"/>
      <c r="FW1199" s="24"/>
      <c r="FX1199" s="24"/>
      <c r="FY1199" s="24"/>
      <c r="FZ1199" s="24"/>
      <c r="GA1199" s="24"/>
      <c r="GB1199" s="24"/>
      <c r="GC1199" s="24"/>
      <c r="GD1199" s="24"/>
      <c r="GE1199" s="24"/>
      <c r="GF1199" s="24"/>
      <c r="GG1199" s="24"/>
      <c r="GH1199" s="24"/>
      <c r="GI1199" s="24"/>
      <c r="GJ1199" s="24"/>
      <c r="GK1199" s="24"/>
      <c r="GL1199" s="24"/>
      <c r="GM1199" s="24"/>
      <c r="GN1199" s="24"/>
      <c r="GO1199" s="24"/>
      <c r="GP1199" s="24"/>
      <c r="GQ1199" s="24"/>
      <c r="GR1199" s="24"/>
      <c r="GS1199" s="24"/>
      <c r="GT1199" s="24"/>
      <c r="GU1199" s="24"/>
      <c r="GV1199" s="24"/>
      <c r="GW1199" s="24"/>
      <c r="GX1199" s="24"/>
      <c r="GY1199" s="24"/>
      <c r="GZ1199" s="24"/>
      <c r="HA1199" s="24"/>
      <c r="HB1199" s="24"/>
      <c r="HC1199" s="24"/>
      <c r="HD1199" s="24"/>
      <c r="HE1199" s="24"/>
      <c r="HF1199" s="24"/>
      <c r="HG1199" s="24"/>
      <c r="HH1199" s="24"/>
      <c r="HI1199" s="24"/>
      <c r="HJ1199" s="24"/>
      <c r="HK1199" s="24"/>
      <c r="HL1199" s="24"/>
      <c r="HM1199" s="24"/>
      <c r="HN1199" s="24"/>
      <c r="HO1199" s="24"/>
      <c r="HP1199" s="24"/>
      <c r="HQ1199" s="24"/>
      <c r="HR1199" s="24"/>
      <c r="HS1199" s="24"/>
      <c r="HT1199" s="24"/>
      <c r="HU1199" s="24"/>
      <c r="HV1199" s="24"/>
      <c r="HW1199" s="24"/>
      <c r="HX1199" s="24"/>
      <c r="HY1199" s="24"/>
      <c r="HZ1199" s="24"/>
      <c r="IA1199" s="24"/>
      <c r="IB1199" s="24"/>
      <c r="IC1199" s="24"/>
      <c r="ID1199" s="24"/>
    </row>
    <row r="1200" spans="13:238" x14ac:dyDescent="0.3">
      <c r="M1200" s="66"/>
      <c r="BF1200" s="23"/>
      <c r="BG1200" s="24"/>
      <c r="BH1200" s="24"/>
      <c r="BI1200" s="24"/>
      <c r="BJ1200" s="24"/>
      <c r="BK1200" s="24"/>
      <c r="BL1200" s="24"/>
      <c r="BM1200" s="24"/>
      <c r="BN1200" s="24"/>
      <c r="BO1200" s="24"/>
      <c r="BP1200" s="24"/>
      <c r="BQ1200" s="24"/>
      <c r="BR1200" s="24"/>
      <c r="BS1200" s="24"/>
      <c r="BT1200" s="24"/>
      <c r="BU1200" s="24"/>
      <c r="BV1200" s="24"/>
      <c r="BW1200" s="24"/>
      <c r="BX1200" s="24"/>
      <c r="BY1200" s="24"/>
      <c r="BZ1200" s="24"/>
      <c r="CA1200" s="24"/>
      <c r="CB1200" s="24"/>
      <c r="CC1200" s="24"/>
      <c r="CD1200" s="24"/>
      <c r="CE1200" s="24"/>
      <c r="CF1200" s="24"/>
      <c r="CG1200" s="24"/>
      <c r="CH1200" s="24"/>
      <c r="CI1200" s="24"/>
      <c r="CJ1200" s="24"/>
      <c r="CK1200" s="24"/>
      <c r="CL1200" s="24"/>
      <c r="CM1200" s="24"/>
      <c r="CN1200" s="24"/>
      <c r="CO1200" s="24"/>
      <c r="CP1200" s="24"/>
      <c r="CQ1200" s="24"/>
      <c r="CR1200" s="24"/>
      <c r="CS1200" s="24"/>
      <c r="CT1200" s="24"/>
      <c r="CU1200" s="24"/>
      <c r="CV1200" s="24"/>
      <c r="CW1200" s="24"/>
      <c r="CX1200" s="24"/>
      <c r="CY1200" s="24"/>
      <c r="CZ1200" s="24"/>
      <c r="DA1200" s="24"/>
      <c r="DB1200" s="24"/>
      <c r="DC1200" s="24"/>
      <c r="DD1200" s="24"/>
      <c r="DE1200" s="24"/>
      <c r="DF1200" s="24"/>
      <c r="DG1200" s="24"/>
      <c r="DH1200" s="24"/>
      <c r="DI1200" s="24"/>
      <c r="DJ1200" s="24"/>
      <c r="DK1200" s="24"/>
      <c r="DL1200" s="24"/>
      <c r="DM1200" s="24"/>
      <c r="DN1200" s="24"/>
      <c r="DO1200" s="24"/>
      <c r="DP1200" s="24"/>
      <c r="DQ1200" s="24"/>
      <c r="DR1200" s="24"/>
      <c r="DS1200" s="24"/>
      <c r="DT1200" s="24"/>
      <c r="DU1200" s="24"/>
      <c r="DV1200" s="24"/>
      <c r="DW1200" s="24"/>
      <c r="DX1200" s="24"/>
      <c r="DY1200" s="24"/>
      <c r="DZ1200" s="24"/>
      <c r="EA1200" s="24"/>
      <c r="EB1200" s="24"/>
      <c r="EC1200" s="24"/>
      <c r="ED1200" s="24"/>
      <c r="EE1200" s="24"/>
      <c r="EF1200" s="24"/>
      <c r="EG1200" s="24"/>
      <c r="EH1200" s="24"/>
      <c r="EI1200" s="24"/>
      <c r="EJ1200" s="24"/>
      <c r="EK1200" s="24"/>
      <c r="EL1200" s="24"/>
      <c r="EM1200" s="24"/>
      <c r="EN1200" s="24"/>
      <c r="EO1200" s="24"/>
      <c r="EP1200" s="24"/>
      <c r="EQ1200" s="24"/>
      <c r="ER1200" s="24"/>
      <c r="ES1200" s="24"/>
      <c r="ET1200" s="24"/>
      <c r="EU1200" s="24"/>
      <c r="EV1200" s="24"/>
      <c r="EW1200" s="24"/>
      <c r="EX1200" s="24"/>
      <c r="EY1200" s="24"/>
      <c r="EZ1200" s="24"/>
      <c r="FA1200" s="24"/>
      <c r="FB1200" s="24"/>
      <c r="FC1200" s="24"/>
      <c r="FD1200" s="24"/>
      <c r="FE1200" s="24"/>
      <c r="FF1200" s="24"/>
      <c r="FG1200" s="24"/>
      <c r="FH1200" s="24"/>
      <c r="FI1200" s="24"/>
      <c r="FJ1200" s="24"/>
      <c r="FK1200" s="24"/>
      <c r="FL1200" s="24"/>
      <c r="FM1200" s="24"/>
      <c r="FN1200" s="24"/>
      <c r="FO1200" s="24"/>
      <c r="FP1200" s="24"/>
      <c r="FQ1200" s="24"/>
      <c r="FR1200" s="24"/>
      <c r="FS1200" s="24"/>
      <c r="FT1200" s="24"/>
      <c r="FU1200" s="24"/>
      <c r="FV1200" s="24"/>
      <c r="FW1200" s="24"/>
      <c r="FX1200" s="24"/>
      <c r="FY1200" s="24"/>
      <c r="FZ1200" s="24"/>
      <c r="GA1200" s="24"/>
      <c r="GB1200" s="24"/>
      <c r="GC1200" s="24"/>
      <c r="GD1200" s="24"/>
      <c r="GE1200" s="24"/>
      <c r="GF1200" s="24"/>
      <c r="GG1200" s="24"/>
      <c r="GH1200" s="24"/>
      <c r="GI1200" s="24"/>
      <c r="GJ1200" s="24"/>
      <c r="GK1200" s="24"/>
      <c r="GL1200" s="24"/>
      <c r="GM1200" s="24"/>
      <c r="GN1200" s="24"/>
      <c r="GO1200" s="24"/>
      <c r="GP1200" s="24"/>
      <c r="GQ1200" s="24"/>
      <c r="GR1200" s="24"/>
      <c r="GS1200" s="24"/>
      <c r="GT1200" s="24"/>
      <c r="GU1200" s="24"/>
      <c r="GV1200" s="24"/>
      <c r="GW1200" s="24"/>
      <c r="GX1200" s="24"/>
      <c r="GY1200" s="24"/>
      <c r="GZ1200" s="24"/>
      <c r="HA1200" s="24"/>
      <c r="HB1200" s="24"/>
      <c r="HC1200" s="24"/>
      <c r="HD1200" s="24"/>
      <c r="HE1200" s="24"/>
      <c r="HF1200" s="24"/>
      <c r="HG1200" s="24"/>
      <c r="HH1200" s="24"/>
      <c r="HI1200" s="24"/>
      <c r="HJ1200" s="24"/>
      <c r="HK1200" s="24"/>
      <c r="HL1200" s="24"/>
      <c r="HM1200" s="24"/>
      <c r="HN1200" s="24"/>
      <c r="HO1200" s="24"/>
      <c r="HP1200" s="24"/>
      <c r="HQ1200" s="24"/>
      <c r="HR1200" s="24"/>
      <c r="HS1200" s="24"/>
      <c r="HT1200" s="24"/>
      <c r="HU1200" s="24"/>
      <c r="HV1200" s="24"/>
      <c r="HW1200" s="24"/>
      <c r="HX1200" s="24"/>
      <c r="HY1200" s="24"/>
      <c r="HZ1200" s="24"/>
      <c r="IA1200" s="24"/>
      <c r="IB1200" s="24"/>
      <c r="IC1200" s="24"/>
      <c r="ID1200" s="24"/>
    </row>
    <row r="1201" spans="13:238" x14ac:dyDescent="0.3">
      <c r="M1201" s="66"/>
      <c r="BF1201" s="23"/>
      <c r="BG1201" s="24"/>
      <c r="BH1201" s="24"/>
      <c r="BI1201" s="24"/>
      <c r="BJ1201" s="24"/>
      <c r="BK1201" s="24"/>
      <c r="BL1201" s="24"/>
      <c r="BM1201" s="24"/>
      <c r="BN1201" s="24"/>
      <c r="BO1201" s="24"/>
      <c r="BP1201" s="24"/>
      <c r="BQ1201" s="24"/>
      <c r="BR1201" s="24"/>
      <c r="BS1201" s="24"/>
      <c r="BT1201" s="24"/>
      <c r="BU1201" s="24"/>
      <c r="BV1201" s="24"/>
      <c r="BW1201" s="24"/>
      <c r="BX1201" s="24"/>
      <c r="BY1201" s="24"/>
      <c r="BZ1201" s="24"/>
      <c r="CA1201" s="24"/>
      <c r="CB1201" s="24"/>
      <c r="CC1201" s="24"/>
      <c r="CD1201" s="24"/>
      <c r="CE1201" s="24"/>
      <c r="CF1201" s="24"/>
      <c r="CG1201" s="24"/>
      <c r="CH1201" s="24"/>
      <c r="CI1201" s="24"/>
      <c r="CJ1201" s="24"/>
      <c r="CK1201" s="24"/>
      <c r="CL1201" s="24"/>
      <c r="CM1201" s="24"/>
      <c r="CN1201" s="24"/>
      <c r="CO1201" s="24"/>
      <c r="CP1201" s="24"/>
      <c r="CQ1201" s="24"/>
      <c r="CR1201" s="24"/>
      <c r="CS1201" s="24"/>
      <c r="CT1201" s="24"/>
      <c r="CU1201" s="24"/>
      <c r="CV1201" s="24"/>
      <c r="CW1201" s="24"/>
      <c r="CX1201" s="24"/>
      <c r="CY1201" s="24"/>
      <c r="CZ1201" s="24"/>
      <c r="DA1201" s="24"/>
      <c r="DB1201" s="24"/>
      <c r="DC1201" s="24"/>
      <c r="DD1201" s="24"/>
      <c r="DE1201" s="24"/>
      <c r="DF1201" s="24"/>
      <c r="DG1201" s="24"/>
      <c r="DH1201" s="24"/>
      <c r="DI1201" s="24"/>
      <c r="DJ1201" s="24"/>
      <c r="DK1201" s="24"/>
      <c r="DL1201" s="24"/>
      <c r="DM1201" s="24"/>
      <c r="DN1201" s="24"/>
      <c r="DO1201" s="24"/>
      <c r="DP1201" s="24"/>
      <c r="DQ1201" s="24"/>
      <c r="DR1201" s="24"/>
      <c r="DS1201" s="24"/>
      <c r="DT1201" s="24"/>
      <c r="DU1201" s="24"/>
      <c r="DV1201" s="24"/>
      <c r="DW1201" s="24"/>
      <c r="DX1201" s="24"/>
      <c r="DY1201" s="24"/>
      <c r="DZ1201" s="24"/>
      <c r="EA1201" s="24"/>
      <c r="EB1201" s="24"/>
      <c r="EC1201" s="24"/>
      <c r="ED1201" s="24"/>
      <c r="EE1201" s="24"/>
      <c r="EF1201" s="24"/>
      <c r="EG1201" s="24"/>
      <c r="EH1201" s="24"/>
      <c r="EI1201" s="24"/>
      <c r="EJ1201" s="24"/>
      <c r="EK1201" s="24"/>
      <c r="EL1201" s="24"/>
      <c r="EM1201" s="24"/>
      <c r="EN1201" s="24"/>
      <c r="EO1201" s="24"/>
      <c r="EP1201" s="24"/>
      <c r="EQ1201" s="24"/>
      <c r="ER1201" s="24"/>
      <c r="ES1201" s="24"/>
      <c r="ET1201" s="24"/>
      <c r="EU1201" s="24"/>
      <c r="EV1201" s="24"/>
      <c r="EW1201" s="24"/>
      <c r="EX1201" s="24"/>
      <c r="EY1201" s="24"/>
      <c r="EZ1201" s="24"/>
      <c r="FA1201" s="24"/>
      <c r="FB1201" s="24"/>
      <c r="FC1201" s="24"/>
      <c r="FD1201" s="24"/>
      <c r="FE1201" s="24"/>
      <c r="FF1201" s="24"/>
      <c r="FG1201" s="24"/>
      <c r="FH1201" s="24"/>
      <c r="FI1201" s="24"/>
      <c r="FJ1201" s="24"/>
      <c r="FK1201" s="24"/>
      <c r="FL1201" s="24"/>
      <c r="FM1201" s="24"/>
      <c r="FN1201" s="24"/>
      <c r="FO1201" s="24"/>
      <c r="FP1201" s="24"/>
      <c r="FQ1201" s="24"/>
      <c r="FR1201" s="24"/>
      <c r="FS1201" s="24"/>
      <c r="FT1201" s="24"/>
      <c r="FU1201" s="24"/>
      <c r="FV1201" s="24"/>
      <c r="FW1201" s="24"/>
      <c r="FX1201" s="24"/>
      <c r="FY1201" s="24"/>
      <c r="FZ1201" s="24"/>
      <c r="GA1201" s="24"/>
      <c r="GB1201" s="24"/>
      <c r="GC1201" s="24"/>
      <c r="GD1201" s="24"/>
      <c r="GE1201" s="24"/>
      <c r="GF1201" s="24"/>
      <c r="GG1201" s="24"/>
      <c r="GH1201" s="24"/>
      <c r="GI1201" s="24"/>
      <c r="GJ1201" s="24"/>
      <c r="GK1201" s="24"/>
      <c r="GL1201" s="24"/>
      <c r="GM1201" s="24"/>
      <c r="GN1201" s="24"/>
      <c r="GO1201" s="24"/>
      <c r="GP1201" s="24"/>
      <c r="GQ1201" s="24"/>
      <c r="GR1201" s="24"/>
      <c r="GS1201" s="24"/>
      <c r="GT1201" s="24"/>
      <c r="GU1201" s="24"/>
      <c r="GV1201" s="24"/>
      <c r="GW1201" s="24"/>
      <c r="GX1201" s="24"/>
      <c r="GY1201" s="24"/>
      <c r="GZ1201" s="24"/>
      <c r="HA1201" s="24"/>
      <c r="HB1201" s="24"/>
      <c r="HC1201" s="24"/>
      <c r="HD1201" s="24"/>
      <c r="HE1201" s="24"/>
      <c r="HF1201" s="24"/>
      <c r="HG1201" s="24"/>
      <c r="HH1201" s="24"/>
      <c r="HI1201" s="24"/>
      <c r="HJ1201" s="24"/>
      <c r="HK1201" s="24"/>
      <c r="HL1201" s="24"/>
      <c r="HM1201" s="24"/>
      <c r="HN1201" s="24"/>
      <c r="HO1201" s="24"/>
      <c r="HP1201" s="24"/>
      <c r="HQ1201" s="24"/>
      <c r="HR1201" s="24"/>
      <c r="HS1201" s="24"/>
      <c r="HT1201" s="24"/>
      <c r="HU1201" s="24"/>
      <c r="HV1201" s="24"/>
      <c r="HW1201" s="24"/>
      <c r="HX1201" s="24"/>
      <c r="HY1201" s="24"/>
      <c r="HZ1201" s="24"/>
      <c r="IA1201" s="24"/>
      <c r="IB1201" s="24"/>
      <c r="IC1201" s="24"/>
      <c r="ID1201" s="24"/>
    </row>
    <row r="1202" spans="13:238" x14ac:dyDescent="0.3">
      <c r="M1202" s="66"/>
      <c r="BF1202" s="23"/>
      <c r="BG1202" s="24"/>
      <c r="BH1202" s="24"/>
      <c r="BI1202" s="24"/>
      <c r="BJ1202" s="24"/>
      <c r="BK1202" s="24"/>
      <c r="BL1202" s="24"/>
      <c r="BM1202" s="24"/>
      <c r="BN1202" s="24"/>
      <c r="BO1202" s="24"/>
      <c r="BP1202" s="24"/>
      <c r="BQ1202" s="24"/>
      <c r="BR1202" s="24"/>
      <c r="BS1202" s="24"/>
      <c r="BT1202" s="24"/>
      <c r="BU1202" s="24"/>
      <c r="BV1202" s="24"/>
      <c r="BW1202" s="24"/>
      <c r="BX1202" s="24"/>
      <c r="BY1202" s="24"/>
      <c r="BZ1202" s="24"/>
      <c r="CA1202" s="24"/>
      <c r="CB1202" s="24"/>
      <c r="CC1202" s="24"/>
      <c r="CD1202" s="24"/>
      <c r="CE1202" s="24"/>
      <c r="CF1202" s="24"/>
      <c r="CG1202" s="24"/>
      <c r="CH1202" s="24"/>
      <c r="CI1202" s="24"/>
      <c r="CJ1202" s="24"/>
      <c r="CK1202" s="24"/>
      <c r="CL1202" s="24"/>
      <c r="CM1202" s="24"/>
      <c r="CN1202" s="24"/>
      <c r="CO1202" s="24"/>
      <c r="CP1202" s="24"/>
      <c r="CQ1202" s="24"/>
      <c r="CR1202" s="24"/>
      <c r="CS1202" s="24"/>
      <c r="CT1202" s="24"/>
      <c r="CU1202" s="24"/>
      <c r="CV1202" s="24"/>
      <c r="CW1202" s="24"/>
      <c r="CX1202" s="24"/>
      <c r="CY1202" s="24"/>
      <c r="CZ1202" s="24"/>
      <c r="DA1202" s="24"/>
      <c r="DB1202" s="24"/>
      <c r="DC1202" s="24"/>
      <c r="DD1202" s="24"/>
      <c r="DE1202" s="24"/>
      <c r="DF1202" s="24"/>
      <c r="DG1202" s="24"/>
      <c r="DH1202" s="24"/>
      <c r="DI1202" s="24"/>
      <c r="DJ1202" s="24"/>
      <c r="DK1202" s="24"/>
      <c r="DL1202" s="24"/>
      <c r="DM1202" s="24"/>
      <c r="DN1202" s="24"/>
      <c r="DO1202" s="24"/>
      <c r="DP1202" s="24"/>
      <c r="DQ1202" s="24"/>
      <c r="DR1202" s="24"/>
      <c r="DS1202" s="24"/>
      <c r="DT1202" s="24"/>
      <c r="DU1202" s="24"/>
      <c r="DV1202" s="24"/>
      <c r="DW1202" s="24"/>
      <c r="DX1202" s="24"/>
      <c r="DY1202" s="24"/>
      <c r="DZ1202" s="24"/>
      <c r="EA1202" s="24"/>
      <c r="EB1202" s="24"/>
      <c r="EC1202" s="24"/>
      <c r="ED1202" s="24"/>
      <c r="EE1202" s="24"/>
      <c r="EF1202" s="24"/>
      <c r="EG1202" s="24"/>
      <c r="EH1202" s="24"/>
      <c r="EI1202" s="24"/>
      <c r="EJ1202" s="24"/>
      <c r="EK1202" s="24"/>
      <c r="EL1202" s="24"/>
      <c r="EM1202" s="24"/>
      <c r="EN1202" s="24"/>
      <c r="EO1202" s="24"/>
      <c r="EP1202" s="24"/>
      <c r="EQ1202" s="24"/>
      <c r="ER1202" s="24"/>
      <c r="ES1202" s="24"/>
      <c r="ET1202" s="24"/>
      <c r="EU1202" s="24"/>
      <c r="EV1202" s="24"/>
      <c r="EW1202" s="24"/>
      <c r="EX1202" s="24"/>
      <c r="EY1202" s="24"/>
      <c r="EZ1202" s="24"/>
      <c r="FA1202" s="24"/>
      <c r="FB1202" s="24"/>
      <c r="FC1202" s="24"/>
      <c r="FD1202" s="24"/>
      <c r="FE1202" s="24"/>
      <c r="FF1202" s="24"/>
      <c r="FG1202" s="24"/>
      <c r="FH1202" s="24"/>
      <c r="FI1202" s="24"/>
      <c r="FJ1202" s="24"/>
      <c r="FK1202" s="24"/>
      <c r="FL1202" s="24"/>
      <c r="FM1202" s="24"/>
      <c r="FN1202" s="24"/>
      <c r="FO1202" s="24"/>
      <c r="FP1202" s="24"/>
      <c r="FQ1202" s="24"/>
      <c r="FR1202" s="24"/>
      <c r="FS1202" s="24"/>
      <c r="FT1202" s="24"/>
      <c r="FU1202" s="24"/>
      <c r="FV1202" s="24"/>
      <c r="FW1202" s="24"/>
      <c r="FX1202" s="24"/>
      <c r="FY1202" s="24"/>
      <c r="FZ1202" s="24"/>
      <c r="GA1202" s="24"/>
      <c r="GB1202" s="24"/>
      <c r="GC1202" s="24"/>
      <c r="GD1202" s="24"/>
      <c r="GE1202" s="24"/>
      <c r="GF1202" s="24"/>
      <c r="GG1202" s="24"/>
      <c r="GH1202" s="24"/>
      <c r="GI1202" s="24"/>
      <c r="GJ1202" s="24"/>
      <c r="GK1202" s="24"/>
      <c r="GL1202" s="24"/>
      <c r="GM1202" s="24"/>
      <c r="GN1202" s="24"/>
      <c r="GO1202" s="24"/>
      <c r="GP1202" s="24"/>
      <c r="GQ1202" s="24"/>
      <c r="GR1202" s="24"/>
      <c r="GS1202" s="24"/>
      <c r="GT1202" s="24"/>
      <c r="GU1202" s="24"/>
      <c r="GV1202" s="24"/>
      <c r="GW1202" s="24"/>
      <c r="GX1202" s="24"/>
      <c r="GY1202" s="24"/>
      <c r="GZ1202" s="24"/>
      <c r="HA1202" s="24"/>
      <c r="HB1202" s="24"/>
      <c r="HC1202" s="24"/>
      <c r="HD1202" s="24"/>
      <c r="HE1202" s="24"/>
      <c r="HF1202" s="24"/>
      <c r="HG1202" s="24"/>
      <c r="HH1202" s="24"/>
      <c r="HI1202" s="24"/>
      <c r="HJ1202" s="24"/>
      <c r="HK1202" s="24"/>
      <c r="HL1202" s="24"/>
      <c r="HM1202" s="24"/>
      <c r="HN1202" s="24"/>
      <c r="HO1202" s="24"/>
      <c r="HP1202" s="24"/>
      <c r="HQ1202" s="24"/>
      <c r="HR1202" s="24"/>
      <c r="HS1202" s="24"/>
      <c r="HT1202" s="24"/>
      <c r="HU1202" s="24"/>
      <c r="HV1202" s="24"/>
      <c r="HW1202" s="24"/>
      <c r="HX1202" s="24"/>
      <c r="HY1202" s="24"/>
      <c r="HZ1202" s="24"/>
      <c r="IA1202" s="24"/>
      <c r="IB1202" s="24"/>
      <c r="IC1202" s="24"/>
      <c r="ID1202" s="24"/>
    </row>
    <row r="1203" spans="13:238" x14ac:dyDescent="0.3">
      <c r="M1203" s="66"/>
      <c r="BF1203" s="23"/>
      <c r="BG1203" s="24"/>
      <c r="BH1203" s="24"/>
      <c r="BI1203" s="24"/>
      <c r="BJ1203" s="24"/>
      <c r="BK1203" s="24"/>
      <c r="BL1203" s="24"/>
      <c r="BM1203" s="24"/>
      <c r="BN1203" s="24"/>
      <c r="BO1203" s="24"/>
      <c r="BP1203" s="24"/>
      <c r="BQ1203" s="24"/>
      <c r="BR1203" s="24"/>
      <c r="BS1203" s="24"/>
      <c r="BT1203" s="24"/>
      <c r="BU1203" s="24"/>
      <c r="BV1203" s="24"/>
      <c r="BW1203" s="24"/>
      <c r="BX1203" s="24"/>
      <c r="BY1203" s="24"/>
      <c r="BZ1203" s="24"/>
      <c r="CA1203" s="24"/>
      <c r="CB1203" s="24"/>
      <c r="CC1203" s="24"/>
      <c r="CD1203" s="24"/>
      <c r="CE1203" s="24"/>
      <c r="CF1203" s="24"/>
      <c r="CG1203" s="24"/>
      <c r="CH1203" s="24"/>
      <c r="CI1203" s="24"/>
      <c r="CJ1203" s="24"/>
      <c r="CK1203" s="24"/>
      <c r="CL1203" s="24"/>
      <c r="CM1203" s="24"/>
      <c r="CN1203" s="24"/>
      <c r="CO1203" s="24"/>
      <c r="CP1203" s="24"/>
      <c r="CQ1203" s="24"/>
      <c r="CR1203" s="24"/>
      <c r="CS1203" s="24"/>
      <c r="CT1203" s="24"/>
      <c r="CU1203" s="24"/>
      <c r="CV1203" s="24"/>
      <c r="CW1203" s="24"/>
      <c r="CX1203" s="24"/>
      <c r="CY1203" s="24"/>
      <c r="CZ1203" s="24"/>
      <c r="DA1203" s="24"/>
      <c r="DB1203" s="24"/>
      <c r="DC1203" s="24"/>
      <c r="DD1203" s="24"/>
      <c r="DE1203" s="24"/>
      <c r="DF1203" s="24"/>
      <c r="DG1203" s="24"/>
      <c r="DH1203" s="24"/>
      <c r="DI1203" s="24"/>
      <c r="DJ1203" s="24"/>
      <c r="DK1203" s="24"/>
      <c r="DL1203" s="24"/>
      <c r="DM1203" s="24"/>
      <c r="DN1203" s="24"/>
      <c r="DO1203" s="24"/>
      <c r="DP1203" s="24"/>
      <c r="DQ1203" s="24"/>
      <c r="DR1203" s="24"/>
      <c r="DS1203" s="24"/>
      <c r="DT1203" s="24"/>
      <c r="DU1203" s="24"/>
      <c r="DV1203" s="24"/>
      <c r="DW1203" s="24"/>
      <c r="DX1203" s="24"/>
      <c r="DY1203" s="24"/>
      <c r="DZ1203" s="24"/>
      <c r="EA1203" s="24"/>
      <c r="EB1203" s="24"/>
      <c r="EC1203" s="24"/>
      <c r="ED1203" s="24"/>
      <c r="EE1203" s="24"/>
      <c r="EF1203" s="24"/>
      <c r="EG1203" s="24"/>
      <c r="EH1203" s="24"/>
      <c r="EI1203" s="24"/>
      <c r="EJ1203" s="24"/>
      <c r="EK1203" s="24"/>
      <c r="EL1203" s="24"/>
      <c r="EM1203" s="24"/>
      <c r="EN1203" s="24"/>
      <c r="EO1203" s="24"/>
      <c r="EP1203" s="24"/>
      <c r="EQ1203" s="24"/>
      <c r="ER1203" s="24"/>
      <c r="ES1203" s="24"/>
      <c r="ET1203" s="24"/>
      <c r="EU1203" s="24"/>
      <c r="EV1203" s="24"/>
      <c r="EW1203" s="24"/>
      <c r="EX1203" s="24"/>
      <c r="EY1203" s="24"/>
      <c r="EZ1203" s="24"/>
      <c r="FA1203" s="24"/>
      <c r="FB1203" s="24"/>
      <c r="FC1203" s="24"/>
      <c r="FD1203" s="24"/>
      <c r="FE1203" s="24"/>
      <c r="FF1203" s="24"/>
      <c r="FG1203" s="24"/>
      <c r="FH1203" s="24"/>
      <c r="FI1203" s="24"/>
      <c r="FJ1203" s="24"/>
      <c r="FK1203" s="24"/>
      <c r="FL1203" s="24"/>
      <c r="FM1203" s="24"/>
      <c r="FN1203" s="24"/>
      <c r="FO1203" s="24"/>
      <c r="FP1203" s="24"/>
      <c r="FQ1203" s="24"/>
      <c r="FR1203" s="24"/>
      <c r="FS1203" s="24"/>
      <c r="FT1203" s="24"/>
      <c r="FU1203" s="24"/>
      <c r="FV1203" s="24"/>
      <c r="FW1203" s="24"/>
      <c r="FX1203" s="24"/>
      <c r="FY1203" s="24"/>
      <c r="FZ1203" s="24"/>
      <c r="GA1203" s="24"/>
      <c r="GB1203" s="24"/>
      <c r="GC1203" s="24"/>
      <c r="GD1203" s="24"/>
      <c r="GE1203" s="24"/>
      <c r="GF1203" s="24"/>
      <c r="GG1203" s="24"/>
      <c r="GH1203" s="24"/>
      <c r="GI1203" s="24"/>
      <c r="GJ1203" s="24"/>
      <c r="GK1203" s="24"/>
      <c r="GL1203" s="24"/>
      <c r="GM1203" s="24"/>
      <c r="GN1203" s="24"/>
      <c r="GO1203" s="24"/>
      <c r="GP1203" s="24"/>
      <c r="GQ1203" s="24"/>
      <c r="GR1203" s="24"/>
      <c r="GS1203" s="24"/>
      <c r="GT1203" s="24"/>
      <c r="GU1203" s="24"/>
      <c r="GV1203" s="24"/>
      <c r="GW1203" s="24"/>
      <c r="GX1203" s="24"/>
      <c r="GY1203" s="24"/>
      <c r="GZ1203" s="24"/>
      <c r="HA1203" s="24"/>
      <c r="HB1203" s="24"/>
      <c r="HC1203" s="24"/>
      <c r="HD1203" s="24"/>
      <c r="HE1203" s="24"/>
      <c r="HF1203" s="24"/>
      <c r="HG1203" s="24"/>
      <c r="HH1203" s="24"/>
      <c r="HI1203" s="24"/>
      <c r="HJ1203" s="24"/>
      <c r="HK1203" s="24"/>
      <c r="HL1203" s="24"/>
      <c r="HM1203" s="24"/>
      <c r="HN1203" s="24"/>
      <c r="HO1203" s="24"/>
      <c r="HP1203" s="24"/>
      <c r="HQ1203" s="24"/>
      <c r="HR1203" s="24"/>
      <c r="HS1203" s="24"/>
      <c r="HT1203" s="24"/>
      <c r="HU1203" s="24"/>
      <c r="HV1203" s="24"/>
      <c r="HW1203" s="24"/>
      <c r="HX1203" s="24"/>
      <c r="HY1203" s="24"/>
      <c r="HZ1203" s="24"/>
      <c r="IA1203" s="24"/>
      <c r="IB1203" s="24"/>
      <c r="IC1203" s="24"/>
      <c r="ID1203" s="24"/>
    </row>
    <row r="1204" spans="13:238" x14ac:dyDescent="0.3">
      <c r="M1204" s="66"/>
      <c r="BF1204" s="23"/>
      <c r="BG1204" s="24"/>
      <c r="BH1204" s="24"/>
      <c r="BI1204" s="24"/>
      <c r="BJ1204" s="24"/>
      <c r="BK1204" s="24"/>
      <c r="BL1204" s="24"/>
      <c r="BM1204" s="24"/>
      <c r="BN1204" s="24"/>
      <c r="BO1204" s="24"/>
      <c r="BP1204" s="24"/>
      <c r="BQ1204" s="24"/>
      <c r="BR1204" s="24"/>
      <c r="BS1204" s="24"/>
      <c r="BT1204" s="24"/>
      <c r="BU1204" s="24"/>
      <c r="BV1204" s="24"/>
      <c r="BW1204" s="24"/>
      <c r="BX1204" s="24"/>
      <c r="BY1204" s="24"/>
      <c r="BZ1204" s="24"/>
      <c r="CA1204" s="24"/>
      <c r="CB1204" s="24"/>
      <c r="CC1204" s="24"/>
      <c r="CD1204" s="24"/>
      <c r="CE1204" s="24"/>
      <c r="CF1204" s="24"/>
      <c r="CG1204" s="24"/>
      <c r="CH1204" s="24"/>
      <c r="CI1204" s="24"/>
      <c r="CJ1204" s="24"/>
      <c r="CK1204" s="24"/>
      <c r="CL1204" s="24"/>
      <c r="CM1204" s="24"/>
      <c r="CN1204" s="24"/>
      <c r="CO1204" s="24"/>
      <c r="CP1204" s="24"/>
      <c r="CQ1204" s="24"/>
      <c r="CR1204" s="24"/>
      <c r="CS1204" s="24"/>
      <c r="CT1204" s="24"/>
      <c r="CU1204" s="24"/>
      <c r="CV1204" s="24"/>
      <c r="CW1204" s="24"/>
      <c r="CX1204" s="24"/>
      <c r="CY1204" s="24"/>
      <c r="CZ1204" s="24"/>
      <c r="DA1204" s="24"/>
      <c r="DB1204" s="24"/>
      <c r="DC1204" s="24"/>
      <c r="DD1204" s="24"/>
      <c r="DE1204" s="24"/>
      <c r="DF1204" s="24"/>
      <c r="DG1204" s="24"/>
      <c r="DH1204" s="24"/>
      <c r="DI1204" s="24"/>
      <c r="DJ1204" s="24"/>
      <c r="DK1204" s="24"/>
      <c r="DL1204" s="24"/>
      <c r="DM1204" s="24"/>
      <c r="DN1204" s="24"/>
      <c r="DO1204" s="24"/>
      <c r="DP1204" s="24"/>
      <c r="DQ1204" s="24"/>
      <c r="DR1204" s="24"/>
      <c r="DS1204" s="24"/>
      <c r="DT1204" s="24"/>
      <c r="DU1204" s="24"/>
      <c r="DV1204" s="24"/>
      <c r="DW1204" s="24"/>
      <c r="DX1204" s="24"/>
      <c r="DY1204" s="24"/>
      <c r="DZ1204" s="24"/>
      <c r="EA1204" s="24"/>
      <c r="EB1204" s="24"/>
      <c r="EC1204" s="24"/>
      <c r="ED1204" s="24"/>
      <c r="EE1204" s="24"/>
      <c r="EF1204" s="24"/>
      <c r="EG1204" s="24"/>
      <c r="EH1204" s="24"/>
      <c r="EI1204" s="24"/>
      <c r="EJ1204" s="24"/>
      <c r="EK1204" s="24"/>
      <c r="EL1204" s="24"/>
      <c r="EM1204" s="24"/>
      <c r="EN1204" s="24"/>
      <c r="EO1204" s="24"/>
      <c r="EP1204" s="24"/>
      <c r="EQ1204" s="24"/>
      <c r="ER1204" s="24"/>
      <c r="ES1204" s="24"/>
      <c r="ET1204" s="24"/>
      <c r="EU1204" s="24"/>
      <c r="EV1204" s="24"/>
      <c r="EW1204" s="24"/>
      <c r="EX1204" s="24"/>
      <c r="EY1204" s="24"/>
      <c r="EZ1204" s="24"/>
      <c r="FA1204" s="24"/>
      <c r="FB1204" s="24"/>
      <c r="FC1204" s="24"/>
      <c r="FD1204" s="24"/>
      <c r="FE1204" s="24"/>
      <c r="FF1204" s="24"/>
      <c r="FG1204" s="24"/>
      <c r="FH1204" s="24"/>
      <c r="FI1204" s="24"/>
      <c r="FJ1204" s="24"/>
      <c r="FK1204" s="24"/>
      <c r="FL1204" s="24"/>
      <c r="FM1204" s="24"/>
      <c r="FN1204" s="24"/>
      <c r="FO1204" s="24"/>
      <c r="FP1204" s="24"/>
      <c r="FQ1204" s="24"/>
      <c r="FR1204" s="24"/>
      <c r="FS1204" s="24"/>
      <c r="FT1204" s="24"/>
      <c r="FU1204" s="24"/>
      <c r="FV1204" s="24"/>
      <c r="FW1204" s="24"/>
      <c r="FX1204" s="24"/>
      <c r="FY1204" s="24"/>
      <c r="FZ1204" s="24"/>
      <c r="GA1204" s="24"/>
      <c r="GB1204" s="24"/>
      <c r="GC1204" s="24"/>
      <c r="GD1204" s="24"/>
      <c r="GE1204" s="24"/>
      <c r="GF1204" s="24"/>
      <c r="GG1204" s="24"/>
      <c r="GH1204" s="24"/>
      <c r="GI1204" s="24"/>
      <c r="GJ1204" s="24"/>
      <c r="GK1204" s="24"/>
      <c r="GL1204" s="24"/>
      <c r="GM1204" s="24"/>
      <c r="GN1204" s="24"/>
      <c r="GO1204" s="24"/>
      <c r="GP1204" s="24"/>
      <c r="GQ1204" s="24"/>
      <c r="GR1204" s="24"/>
      <c r="GS1204" s="24"/>
      <c r="GT1204" s="24"/>
      <c r="GU1204" s="24"/>
      <c r="GV1204" s="24"/>
      <c r="GW1204" s="24"/>
      <c r="GX1204" s="24"/>
      <c r="GY1204" s="24"/>
      <c r="GZ1204" s="24"/>
      <c r="HA1204" s="24"/>
      <c r="HB1204" s="24"/>
      <c r="HC1204" s="24"/>
      <c r="HD1204" s="24"/>
      <c r="HE1204" s="24"/>
      <c r="HF1204" s="24"/>
      <c r="HG1204" s="24"/>
      <c r="HH1204" s="24"/>
      <c r="HI1204" s="24"/>
      <c r="HJ1204" s="24"/>
      <c r="HK1204" s="24"/>
      <c r="HL1204" s="24"/>
      <c r="HM1204" s="24"/>
      <c r="HN1204" s="24"/>
      <c r="HO1204" s="24"/>
      <c r="HP1204" s="24"/>
      <c r="HQ1204" s="24"/>
      <c r="HR1204" s="24"/>
      <c r="HS1204" s="24"/>
      <c r="HT1204" s="24"/>
      <c r="HU1204" s="24"/>
      <c r="HV1204" s="24"/>
      <c r="HW1204" s="24"/>
      <c r="HX1204" s="24"/>
      <c r="HY1204" s="24"/>
      <c r="HZ1204" s="24"/>
      <c r="IA1204" s="24"/>
      <c r="IB1204" s="24"/>
      <c r="IC1204" s="24"/>
      <c r="ID1204" s="24"/>
    </row>
    <row r="1205" spans="13:238" x14ac:dyDescent="0.3">
      <c r="M1205" s="66"/>
      <c r="BF1205" s="23"/>
      <c r="BG1205" s="24"/>
      <c r="BH1205" s="24"/>
      <c r="BI1205" s="24"/>
      <c r="BJ1205" s="24"/>
      <c r="BK1205" s="24"/>
      <c r="BL1205" s="24"/>
      <c r="BM1205" s="24"/>
      <c r="BN1205" s="24"/>
      <c r="BO1205" s="24"/>
      <c r="BP1205" s="24"/>
      <c r="BQ1205" s="24"/>
      <c r="BR1205" s="24"/>
      <c r="BS1205" s="24"/>
      <c r="BT1205" s="24"/>
      <c r="BU1205" s="24"/>
      <c r="BV1205" s="24"/>
      <c r="BW1205" s="24"/>
      <c r="BX1205" s="24"/>
      <c r="BY1205" s="24"/>
      <c r="BZ1205" s="24"/>
      <c r="CA1205" s="24"/>
      <c r="CB1205" s="24"/>
      <c r="CC1205" s="24"/>
      <c r="CD1205" s="24"/>
      <c r="CE1205" s="24"/>
      <c r="CF1205" s="24"/>
      <c r="CG1205" s="24"/>
      <c r="CH1205" s="24"/>
      <c r="CI1205" s="24"/>
      <c r="CJ1205" s="24"/>
      <c r="CK1205" s="24"/>
      <c r="CL1205" s="24"/>
      <c r="CM1205" s="24"/>
      <c r="CN1205" s="24"/>
      <c r="CO1205" s="24"/>
      <c r="CP1205" s="24"/>
      <c r="CQ1205" s="24"/>
      <c r="CR1205" s="24"/>
      <c r="CS1205" s="24"/>
      <c r="CT1205" s="24"/>
      <c r="CU1205" s="24"/>
      <c r="CV1205" s="24"/>
      <c r="CW1205" s="24"/>
      <c r="CX1205" s="24"/>
      <c r="CY1205" s="24"/>
      <c r="CZ1205" s="24"/>
      <c r="DA1205" s="24"/>
      <c r="DB1205" s="24"/>
      <c r="DC1205" s="24"/>
      <c r="DD1205" s="24"/>
      <c r="DE1205" s="24"/>
      <c r="DF1205" s="24"/>
      <c r="DG1205" s="24"/>
      <c r="DH1205" s="24"/>
      <c r="DI1205" s="24"/>
      <c r="DJ1205" s="24"/>
      <c r="DK1205" s="24"/>
      <c r="DL1205" s="24"/>
      <c r="DM1205" s="24"/>
      <c r="DN1205" s="24"/>
      <c r="DO1205" s="24"/>
      <c r="DP1205" s="24"/>
      <c r="DQ1205" s="24"/>
      <c r="DR1205" s="24"/>
      <c r="DS1205" s="24"/>
      <c r="DT1205" s="24"/>
      <c r="DU1205" s="24"/>
      <c r="DV1205" s="24"/>
      <c r="DW1205" s="24"/>
      <c r="DX1205" s="24"/>
      <c r="DY1205" s="24"/>
      <c r="DZ1205" s="24"/>
      <c r="EA1205" s="24"/>
      <c r="EB1205" s="24"/>
      <c r="EC1205" s="24"/>
      <c r="ED1205" s="24"/>
      <c r="EE1205" s="24"/>
      <c r="EF1205" s="24"/>
      <c r="EG1205" s="24"/>
      <c r="EH1205" s="24"/>
      <c r="EI1205" s="24"/>
      <c r="EJ1205" s="24"/>
      <c r="EK1205" s="24"/>
      <c r="EL1205" s="24"/>
      <c r="EM1205" s="24"/>
      <c r="EN1205" s="24"/>
      <c r="EO1205" s="24"/>
      <c r="EP1205" s="24"/>
      <c r="EQ1205" s="24"/>
      <c r="ER1205" s="24"/>
      <c r="ES1205" s="24"/>
      <c r="ET1205" s="24"/>
      <c r="EU1205" s="24"/>
      <c r="EV1205" s="24"/>
      <c r="EW1205" s="24"/>
      <c r="EX1205" s="24"/>
      <c r="EY1205" s="24"/>
      <c r="EZ1205" s="24"/>
      <c r="FA1205" s="24"/>
      <c r="FB1205" s="24"/>
      <c r="FC1205" s="24"/>
      <c r="FD1205" s="24"/>
      <c r="FE1205" s="24"/>
      <c r="FF1205" s="24"/>
      <c r="FG1205" s="24"/>
      <c r="FH1205" s="24"/>
      <c r="FI1205" s="24"/>
      <c r="FJ1205" s="24"/>
      <c r="FK1205" s="24"/>
      <c r="FL1205" s="24"/>
      <c r="FM1205" s="24"/>
      <c r="FN1205" s="24"/>
      <c r="FO1205" s="24"/>
      <c r="FP1205" s="24"/>
      <c r="FQ1205" s="24"/>
      <c r="FR1205" s="24"/>
      <c r="FS1205" s="24"/>
      <c r="FT1205" s="24"/>
      <c r="FU1205" s="24"/>
      <c r="FV1205" s="24"/>
      <c r="FW1205" s="24"/>
      <c r="FX1205" s="24"/>
      <c r="FY1205" s="24"/>
      <c r="FZ1205" s="24"/>
      <c r="GA1205" s="24"/>
      <c r="GB1205" s="24"/>
      <c r="GC1205" s="24"/>
      <c r="GD1205" s="24"/>
      <c r="GE1205" s="24"/>
      <c r="GF1205" s="24"/>
      <c r="GG1205" s="24"/>
      <c r="GH1205" s="24"/>
      <c r="GI1205" s="24"/>
      <c r="GJ1205" s="24"/>
      <c r="GK1205" s="24"/>
      <c r="GL1205" s="24"/>
      <c r="GM1205" s="24"/>
      <c r="GN1205" s="24"/>
      <c r="GO1205" s="24"/>
      <c r="GP1205" s="24"/>
      <c r="GQ1205" s="24"/>
      <c r="GR1205" s="24"/>
      <c r="GS1205" s="24"/>
      <c r="GT1205" s="24"/>
      <c r="GU1205" s="24"/>
      <c r="GV1205" s="24"/>
      <c r="GW1205" s="24"/>
      <c r="GX1205" s="24"/>
      <c r="GY1205" s="24"/>
      <c r="GZ1205" s="24"/>
      <c r="HA1205" s="24"/>
      <c r="HB1205" s="24"/>
      <c r="HC1205" s="24"/>
      <c r="HD1205" s="24"/>
      <c r="HE1205" s="24"/>
      <c r="HF1205" s="24"/>
      <c r="HG1205" s="24"/>
      <c r="HH1205" s="24"/>
      <c r="HI1205" s="24"/>
      <c r="HJ1205" s="24"/>
      <c r="HK1205" s="24"/>
      <c r="HL1205" s="24"/>
      <c r="HM1205" s="24"/>
      <c r="HN1205" s="24"/>
      <c r="HO1205" s="24"/>
      <c r="HP1205" s="24"/>
      <c r="HQ1205" s="24"/>
      <c r="HR1205" s="24"/>
      <c r="HS1205" s="24"/>
      <c r="HT1205" s="24"/>
      <c r="HU1205" s="24"/>
      <c r="HV1205" s="24"/>
      <c r="HW1205" s="24"/>
      <c r="HX1205" s="24"/>
      <c r="HY1205" s="24"/>
      <c r="HZ1205" s="24"/>
      <c r="IA1205" s="24"/>
      <c r="IB1205" s="24"/>
      <c r="IC1205" s="24"/>
      <c r="ID1205" s="24"/>
    </row>
    <row r="1206" spans="13:238" x14ac:dyDescent="0.3">
      <c r="M1206" s="66"/>
      <c r="BF1206" s="23"/>
      <c r="BG1206" s="24"/>
      <c r="BH1206" s="24"/>
      <c r="BI1206" s="24"/>
      <c r="BJ1206" s="24"/>
      <c r="BK1206" s="24"/>
      <c r="BL1206" s="24"/>
      <c r="BM1206" s="24"/>
      <c r="BN1206" s="24"/>
      <c r="BO1206" s="24"/>
      <c r="BP1206" s="24"/>
      <c r="BQ1206" s="24"/>
      <c r="BR1206" s="24"/>
      <c r="BS1206" s="24"/>
      <c r="BT1206" s="24"/>
      <c r="BU1206" s="24"/>
      <c r="BV1206" s="24"/>
      <c r="BW1206" s="24"/>
      <c r="BX1206" s="24"/>
      <c r="BY1206" s="24"/>
      <c r="BZ1206" s="24"/>
      <c r="CA1206" s="24"/>
      <c r="CB1206" s="24"/>
      <c r="CC1206" s="24"/>
      <c r="CD1206" s="24"/>
      <c r="CE1206" s="24"/>
      <c r="CF1206" s="24"/>
      <c r="CG1206" s="24"/>
      <c r="CH1206" s="24"/>
      <c r="CI1206" s="24"/>
      <c r="CJ1206" s="24"/>
      <c r="CK1206" s="24"/>
      <c r="CL1206" s="24"/>
      <c r="CM1206" s="24"/>
      <c r="CN1206" s="24"/>
      <c r="CO1206" s="24"/>
      <c r="CP1206" s="24"/>
      <c r="CQ1206" s="24"/>
      <c r="CR1206" s="24"/>
      <c r="CS1206" s="24"/>
      <c r="CT1206" s="24"/>
      <c r="CU1206" s="24"/>
      <c r="CV1206" s="24"/>
      <c r="CW1206" s="24"/>
      <c r="CX1206" s="24"/>
      <c r="CY1206" s="24"/>
      <c r="CZ1206" s="24"/>
      <c r="DA1206" s="24"/>
      <c r="DB1206" s="24"/>
      <c r="DC1206" s="24"/>
      <c r="DD1206" s="24"/>
      <c r="DE1206" s="24"/>
      <c r="DF1206" s="24"/>
      <c r="DG1206" s="24"/>
      <c r="DH1206" s="24"/>
      <c r="DI1206" s="24"/>
      <c r="DJ1206" s="24"/>
      <c r="DK1206" s="24"/>
      <c r="DL1206" s="24"/>
      <c r="DM1206" s="24"/>
      <c r="DN1206" s="24"/>
      <c r="DO1206" s="24"/>
      <c r="DP1206" s="24"/>
      <c r="DQ1206" s="24"/>
      <c r="DR1206" s="24"/>
      <c r="DS1206" s="24"/>
      <c r="DT1206" s="24"/>
      <c r="DU1206" s="24"/>
      <c r="DV1206" s="24"/>
      <c r="DW1206" s="24"/>
      <c r="DX1206" s="24"/>
      <c r="DY1206" s="24"/>
      <c r="DZ1206" s="24"/>
      <c r="EA1206" s="24"/>
      <c r="EB1206" s="24"/>
      <c r="EC1206" s="24"/>
      <c r="ED1206" s="24"/>
      <c r="EE1206" s="24"/>
      <c r="EF1206" s="24"/>
      <c r="EG1206" s="24"/>
      <c r="EH1206" s="24"/>
      <c r="EI1206" s="24"/>
      <c r="EJ1206" s="24"/>
      <c r="EK1206" s="24"/>
      <c r="EL1206" s="24"/>
      <c r="EM1206" s="24"/>
      <c r="EN1206" s="24"/>
      <c r="EO1206" s="24"/>
      <c r="EP1206" s="24"/>
      <c r="EQ1206" s="24"/>
      <c r="ER1206" s="24"/>
      <c r="ES1206" s="24"/>
      <c r="ET1206" s="24"/>
      <c r="EU1206" s="24"/>
      <c r="EV1206" s="24"/>
      <c r="EW1206" s="24"/>
      <c r="EX1206" s="24"/>
      <c r="EY1206" s="24"/>
      <c r="EZ1206" s="24"/>
      <c r="FA1206" s="24"/>
      <c r="FB1206" s="24"/>
      <c r="FC1206" s="24"/>
      <c r="FD1206" s="24"/>
      <c r="FE1206" s="24"/>
      <c r="FF1206" s="24"/>
      <c r="FG1206" s="24"/>
      <c r="FH1206" s="24"/>
      <c r="FI1206" s="24"/>
      <c r="FJ1206" s="24"/>
      <c r="FK1206" s="24"/>
      <c r="FL1206" s="24"/>
      <c r="FM1206" s="24"/>
      <c r="FN1206" s="24"/>
      <c r="FO1206" s="24"/>
      <c r="FP1206" s="24"/>
      <c r="FQ1206" s="24"/>
      <c r="FR1206" s="24"/>
      <c r="FS1206" s="24"/>
      <c r="FT1206" s="24"/>
      <c r="FU1206" s="24"/>
      <c r="FV1206" s="24"/>
      <c r="FW1206" s="24"/>
      <c r="FX1206" s="24"/>
      <c r="FY1206" s="24"/>
      <c r="FZ1206" s="24"/>
      <c r="GA1206" s="24"/>
      <c r="GB1206" s="24"/>
      <c r="GC1206" s="24"/>
      <c r="GD1206" s="24"/>
      <c r="GE1206" s="24"/>
      <c r="GF1206" s="24"/>
      <c r="GG1206" s="24"/>
      <c r="GH1206" s="24"/>
      <c r="GI1206" s="24"/>
      <c r="GJ1206" s="24"/>
      <c r="GK1206" s="24"/>
      <c r="GL1206" s="24"/>
      <c r="GM1206" s="24"/>
      <c r="GN1206" s="24"/>
      <c r="GO1206" s="24"/>
      <c r="GP1206" s="24"/>
      <c r="GQ1206" s="24"/>
      <c r="GR1206" s="24"/>
      <c r="GS1206" s="24"/>
      <c r="GT1206" s="24"/>
      <c r="GU1206" s="24"/>
      <c r="GV1206" s="24"/>
      <c r="GW1206" s="24"/>
      <c r="GX1206" s="24"/>
      <c r="GY1206" s="24"/>
      <c r="GZ1206" s="24"/>
      <c r="HA1206" s="24"/>
      <c r="HB1206" s="24"/>
      <c r="HC1206" s="24"/>
      <c r="HD1206" s="24"/>
      <c r="HE1206" s="24"/>
      <c r="HF1206" s="24"/>
      <c r="HG1206" s="24"/>
      <c r="HH1206" s="24"/>
      <c r="HI1206" s="24"/>
      <c r="HJ1206" s="24"/>
      <c r="HK1206" s="24"/>
      <c r="HL1206" s="24"/>
      <c r="HM1206" s="24"/>
      <c r="HN1206" s="24"/>
      <c r="HO1206" s="24"/>
      <c r="HP1206" s="24"/>
      <c r="HQ1206" s="24"/>
      <c r="HR1206" s="24"/>
      <c r="HS1206" s="24"/>
      <c r="HT1206" s="24"/>
      <c r="HU1206" s="24"/>
      <c r="HV1206" s="24"/>
      <c r="HW1206" s="24"/>
      <c r="HX1206" s="24"/>
      <c r="HY1206" s="24"/>
      <c r="HZ1206" s="24"/>
      <c r="IA1206" s="24"/>
      <c r="IB1206" s="24"/>
      <c r="IC1206" s="24"/>
      <c r="ID1206" s="24"/>
    </row>
    <row r="1207" spans="13:238" x14ac:dyDescent="0.3">
      <c r="M1207" s="66"/>
      <c r="BF1207" s="23"/>
      <c r="BG1207" s="24"/>
      <c r="BH1207" s="24"/>
      <c r="BI1207" s="24"/>
      <c r="BJ1207" s="24"/>
      <c r="BK1207" s="24"/>
      <c r="BL1207" s="24"/>
      <c r="BM1207" s="24"/>
      <c r="BN1207" s="24"/>
      <c r="BO1207" s="24"/>
      <c r="BP1207" s="24"/>
      <c r="BQ1207" s="24"/>
      <c r="BR1207" s="24"/>
      <c r="BS1207" s="24"/>
      <c r="BT1207" s="24"/>
      <c r="BU1207" s="24"/>
      <c r="BV1207" s="24"/>
      <c r="BW1207" s="24"/>
      <c r="BX1207" s="24"/>
      <c r="BY1207" s="24"/>
      <c r="BZ1207" s="24"/>
      <c r="CA1207" s="24"/>
      <c r="CB1207" s="24"/>
      <c r="CC1207" s="24"/>
      <c r="CD1207" s="24"/>
      <c r="CE1207" s="24"/>
      <c r="CF1207" s="24"/>
      <c r="CG1207" s="24"/>
      <c r="CH1207" s="24"/>
      <c r="CI1207" s="24"/>
      <c r="CJ1207" s="24"/>
      <c r="CK1207" s="24"/>
      <c r="CL1207" s="24"/>
      <c r="CM1207" s="24"/>
      <c r="CN1207" s="24"/>
      <c r="CO1207" s="24"/>
      <c r="CP1207" s="24"/>
      <c r="CQ1207" s="24"/>
      <c r="CR1207" s="24"/>
      <c r="CS1207" s="24"/>
      <c r="CT1207" s="24"/>
      <c r="CU1207" s="24"/>
      <c r="CV1207" s="24"/>
      <c r="CW1207" s="24"/>
      <c r="CX1207" s="24"/>
      <c r="CY1207" s="24"/>
      <c r="CZ1207" s="24"/>
      <c r="DA1207" s="24"/>
      <c r="DB1207" s="24"/>
      <c r="DC1207" s="24"/>
      <c r="DD1207" s="24"/>
      <c r="DE1207" s="24"/>
      <c r="DF1207" s="24"/>
      <c r="DG1207" s="24"/>
      <c r="DH1207" s="24"/>
      <c r="DI1207" s="24"/>
      <c r="DJ1207" s="24"/>
      <c r="DK1207" s="24"/>
      <c r="DL1207" s="24"/>
      <c r="DM1207" s="24"/>
      <c r="DN1207" s="24"/>
      <c r="DO1207" s="24"/>
      <c r="DP1207" s="24"/>
      <c r="DQ1207" s="24"/>
      <c r="DR1207" s="24"/>
      <c r="DS1207" s="24"/>
      <c r="DT1207" s="24"/>
      <c r="DU1207" s="24"/>
      <c r="DV1207" s="24"/>
      <c r="DW1207" s="24"/>
      <c r="DX1207" s="24"/>
      <c r="DY1207" s="24"/>
      <c r="DZ1207" s="24"/>
      <c r="EA1207" s="24"/>
      <c r="EB1207" s="24"/>
      <c r="EC1207" s="24"/>
      <c r="ED1207" s="24"/>
      <c r="EE1207" s="24"/>
      <c r="EF1207" s="24"/>
      <c r="EG1207" s="24"/>
      <c r="EH1207" s="24"/>
      <c r="EI1207" s="24"/>
      <c r="EJ1207" s="24"/>
      <c r="EK1207" s="24"/>
      <c r="EL1207" s="24"/>
      <c r="EM1207" s="24"/>
      <c r="EN1207" s="24"/>
      <c r="EO1207" s="24"/>
      <c r="EP1207" s="24"/>
      <c r="EQ1207" s="24"/>
      <c r="ER1207" s="24"/>
      <c r="ES1207" s="24"/>
      <c r="ET1207" s="24"/>
      <c r="EU1207" s="24"/>
      <c r="EV1207" s="24"/>
      <c r="EW1207" s="24"/>
      <c r="EX1207" s="24"/>
      <c r="EY1207" s="24"/>
      <c r="EZ1207" s="24"/>
      <c r="FA1207" s="24"/>
      <c r="FB1207" s="24"/>
      <c r="FC1207" s="24"/>
      <c r="FD1207" s="24"/>
      <c r="FE1207" s="24"/>
      <c r="FF1207" s="24"/>
      <c r="FG1207" s="24"/>
      <c r="FH1207" s="24"/>
      <c r="FI1207" s="24"/>
      <c r="FJ1207" s="24"/>
      <c r="FK1207" s="24"/>
      <c r="FL1207" s="24"/>
      <c r="FM1207" s="24"/>
      <c r="FN1207" s="24"/>
      <c r="FO1207" s="24"/>
      <c r="FP1207" s="24"/>
      <c r="FQ1207" s="24"/>
      <c r="FR1207" s="24"/>
      <c r="FS1207" s="24"/>
      <c r="FT1207" s="24"/>
      <c r="FU1207" s="24"/>
      <c r="FV1207" s="24"/>
      <c r="FW1207" s="24"/>
      <c r="FX1207" s="24"/>
      <c r="FY1207" s="24"/>
      <c r="FZ1207" s="24"/>
      <c r="GA1207" s="24"/>
      <c r="GB1207" s="24"/>
      <c r="GC1207" s="24"/>
      <c r="GD1207" s="24"/>
      <c r="GE1207" s="24"/>
      <c r="GF1207" s="24"/>
      <c r="GG1207" s="24"/>
      <c r="GH1207" s="24"/>
      <c r="GI1207" s="24"/>
      <c r="GJ1207" s="24"/>
      <c r="GK1207" s="24"/>
      <c r="GL1207" s="24"/>
      <c r="GM1207" s="24"/>
      <c r="GN1207" s="24"/>
      <c r="GO1207" s="24"/>
      <c r="GP1207" s="24"/>
      <c r="GQ1207" s="24"/>
      <c r="GR1207" s="24"/>
      <c r="GS1207" s="24"/>
      <c r="GT1207" s="24"/>
      <c r="GU1207" s="24"/>
      <c r="GV1207" s="24"/>
      <c r="GW1207" s="24"/>
      <c r="GX1207" s="24"/>
      <c r="GY1207" s="24"/>
      <c r="GZ1207" s="24"/>
      <c r="HA1207" s="24"/>
      <c r="HB1207" s="24"/>
      <c r="HC1207" s="24"/>
      <c r="HD1207" s="24"/>
      <c r="HE1207" s="24"/>
      <c r="HF1207" s="24"/>
      <c r="HG1207" s="24"/>
      <c r="HH1207" s="24"/>
      <c r="HI1207" s="24"/>
      <c r="HJ1207" s="24"/>
      <c r="HK1207" s="24"/>
      <c r="HL1207" s="24"/>
      <c r="HM1207" s="24"/>
      <c r="HN1207" s="24"/>
      <c r="HO1207" s="24"/>
      <c r="HP1207" s="24"/>
      <c r="HQ1207" s="24"/>
      <c r="HR1207" s="24"/>
      <c r="HS1207" s="24"/>
      <c r="HT1207" s="24"/>
      <c r="HU1207" s="24"/>
      <c r="HV1207" s="24"/>
      <c r="HW1207" s="24"/>
      <c r="HX1207" s="24"/>
      <c r="HY1207" s="24"/>
      <c r="HZ1207" s="24"/>
      <c r="IA1207" s="24"/>
      <c r="IB1207" s="24"/>
      <c r="IC1207" s="24"/>
      <c r="ID1207" s="24"/>
    </row>
    <row r="1208" spans="13:238" x14ac:dyDescent="0.3">
      <c r="M1208" s="66"/>
      <c r="BF1208" s="23"/>
      <c r="BG1208" s="24"/>
      <c r="BH1208" s="24"/>
      <c r="BI1208" s="24"/>
      <c r="BJ1208" s="24"/>
      <c r="BK1208" s="24"/>
      <c r="BL1208" s="24"/>
      <c r="BM1208" s="24"/>
      <c r="BN1208" s="24"/>
      <c r="BO1208" s="24"/>
      <c r="BP1208" s="24"/>
      <c r="BQ1208" s="24"/>
      <c r="BR1208" s="24"/>
      <c r="BS1208" s="24"/>
      <c r="BT1208" s="24"/>
      <c r="BU1208" s="24"/>
      <c r="BV1208" s="24"/>
      <c r="BW1208" s="24"/>
      <c r="BX1208" s="24"/>
      <c r="BY1208" s="24"/>
      <c r="BZ1208" s="24"/>
      <c r="CA1208" s="24"/>
      <c r="CB1208" s="24"/>
      <c r="CC1208" s="24"/>
      <c r="CD1208" s="24"/>
      <c r="CE1208" s="24"/>
      <c r="CF1208" s="24"/>
      <c r="CG1208" s="24"/>
      <c r="CH1208" s="24"/>
      <c r="CI1208" s="24"/>
      <c r="CJ1208" s="24"/>
      <c r="CK1208" s="24"/>
      <c r="CL1208" s="24"/>
      <c r="CM1208" s="24"/>
      <c r="CN1208" s="24"/>
      <c r="CO1208" s="24"/>
      <c r="CP1208" s="24"/>
      <c r="CQ1208" s="24"/>
      <c r="CR1208" s="24"/>
      <c r="CS1208" s="24"/>
      <c r="CT1208" s="24"/>
      <c r="CU1208" s="24"/>
      <c r="CV1208" s="24"/>
      <c r="CW1208" s="24"/>
      <c r="CX1208" s="24"/>
      <c r="CY1208" s="24"/>
      <c r="CZ1208" s="24"/>
      <c r="DA1208" s="24"/>
      <c r="DB1208" s="24"/>
      <c r="DC1208" s="24"/>
      <c r="DD1208" s="24"/>
      <c r="DE1208" s="24"/>
      <c r="DF1208" s="24"/>
      <c r="DG1208" s="24"/>
      <c r="DH1208" s="24"/>
      <c r="DI1208" s="24"/>
      <c r="DJ1208" s="24"/>
      <c r="DK1208" s="24"/>
      <c r="DL1208" s="24"/>
      <c r="DM1208" s="24"/>
      <c r="DN1208" s="24"/>
      <c r="DO1208" s="24"/>
      <c r="DP1208" s="24"/>
      <c r="DQ1208" s="24"/>
      <c r="DR1208" s="24"/>
      <c r="DS1208" s="24"/>
      <c r="DT1208" s="24"/>
      <c r="DU1208" s="24"/>
      <c r="DV1208" s="24"/>
      <c r="DW1208" s="24"/>
      <c r="DX1208" s="24"/>
      <c r="DY1208" s="24"/>
      <c r="DZ1208" s="24"/>
      <c r="EA1208" s="24"/>
      <c r="EB1208" s="24"/>
      <c r="EC1208" s="24"/>
      <c r="ED1208" s="24"/>
      <c r="EE1208" s="24"/>
      <c r="EF1208" s="24"/>
      <c r="EG1208" s="24"/>
      <c r="EH1208" s="24"/>
      <c r="EI1208" s="24"/>
      <c r="EJ1208" s="24"/>
      <c r="EK1208" s="24"/>
      <c r="EL1208" s="24"/>
      <c r="EM1208" s="24"/>
      <c r="EN1208" s="24"/>
      <c r="EO1208" s="24"/>
      <c r="EP1208" s="24"/>
      <c r="EQ1208" s="24"/>
      <c r="ER1208" s="24"/>
      <c r="ES1208" s="24"/>
      <c r="ET1208" s="24"/>
      <c r="EU1208" s="24"/>
      <c r="EV1208" s="24"/>
      <c r="EW1208" s="24"/>
      <c r="EX1208" s="24"/>
      <c r="EY1208" s="24"/>
      <c r="EZ1208" s="24"/>
      <c r="FA1208" s="24"/>
      <c r="FB1208" s="24"/>
      <c r="FC1208" s="24"/>
      <c r="FD1208" s="24"/>
      <c r="FE1208" s="24"/>
      <c r="FF1208" s="24"/>
      <c r="FG1208" s="24"/>
      <c r="FH1208" s="24"/>
      <c r="FI1208" s="24"/>
      <c r="FJ1208" s="24"/>
      <c r="FK1208" s="24"/>
      <c r="FL1208" s="24"/>
      <c r="FM1208" s="24"/>
      <c r="FN1208" s="24"/>
      <c r="FO1208" s="24"/>
      <c r="FP1208" s="24"/>
      <c r="FQ1208" s="24"/>
      <c r="FR1208" s="24"/>
      <c r="FS1208" s="24"/>
      <c r="FT1208" s="24"/>
      <c r="FU1208" s="24"/>
      <c r="FV1208" s="24"/>
      <c r="FW1208" s="24"/>
      <c r="FX1208" s="24"/>
      <c r="FY1208" s="24"/>
      <c r="FZ1208" s="24"/>
      <c r="GA1208" s="24"/>
      <c r="GB1208" s="24"/>
      <c r="GC1208" s="24"/>
      <c r="GD1208" s="24"/>
      <c r="GE1208" s="24"/>
      <c r="GF1208" s="24"/>
      <c r="GG1208" s="24"/>
      <c r="GH1208" s="24"/>
      <c r="GI1208" s="24"/>
      <c r="GJ1208" s="24"/>
      <c r="GK1208" s="24"/>
      <c r="GL1208" s="24"/>
      <c r="GM1208" s="24"/>
      <c r="GN1208" s="24"/>
      <c r="GO1208" s="24"/>
      <c r="GP1208" s="24"/>
      <c r="GQ1208" s="24"/>
      <c r="GR1208" s="24"/>
      <c r="GS1208" s="24"/>
      <c r="GT1208" s="24"/>
      <c r="GU1208" s="24"/>
      <c r="GV1208" s="24"/>
      <c r="GW1208" s="24"/>
      <c r="GX1208" s="24"/>
      <c r="GY1208" s="24"/>
      <c r="GZ1208" s="24"/>
      <c r="HA1208" s="24"/>
      <c r="HB1208" s="24"/>
      <c r="HC1208" s="24"/>
      <c r="HD1208" s="24"/>
      <c r="HE1208" s="24"/>
      <c r="HF1208" s="24"/>
      <c r="HG1208" s="24"/>
      <c r="HH1208" s="24"/>
      <c r="HI1208" s="24"/>
      <c r="HJ1208" s="24"/>
      <c r="HK1208" s="24"/>
      <c r="HL1208" s="24"/>
      <c r="HM1208" s="24"/>
      <c r="HN1208" s="24"/>
      <c r="HO1208" s="24"/>
      <c r="HP1208" s="24"/>
      <c r="HQ1208" s="24"/>
      <c r="HR1208" s="24"/>
      <c r="HS1208" s="24"/>
      <c r="HT1208" s="24"/>
      <c r="HU1208" s="24"/>
      <c r="HV1208" s="24"/>
      <c r="HW1208" s="24"/>
      <c r="HX1208" s="24"/>
      <c r="HY1208" s="24"/>
      <c r="HZ1208" s="24"/>
      <c r="IA1208" s="24"/>
      <c r="IB1208" s="24"/>
      <c r="IC1208" s="24"/>
      <c r="ID1208" s="24"/>
    </row>
    <row r="1209" spans="13:238" x14ac:dyDescent="0.3">
      <c r="M1209" s="66"/>
      <c r="BF1209" s="23"/>
      <c r="BG1209" s="24"/>
      <c r="BH1209" s="24"/>
      <c r="BI1209" s="24"/>
      <c r="BJ1209" s="24"/>
      <c r="BK1209" s="24"/>
      <c r="BL1209" s="24"/>
      <c r="BM1209" s="24"/>
      <c r="BN1209" s="24"/>
      <c r="BO1209" s="24"/>
      <c r="BP1209" s="24"/>
      <c r="BQ1209" s="24"/>
      <c r="BR1209" s="24"/>
      <c r="BS1209" s="24"/>
      <c r="BT1209" s="24"/>
      <c r="BU1209" s="24"/>
      <c r="BV1209" s="24"/>
      <c r="BW1209" s="24"/>
      <c r="BX1209" s="24"/>
      <c r="BY1209" s="24"/>
      <c r="BZ1209" s="24"/>
      <c r="CA1209" s="24"/>
      <c r="CB1209" s="24"/>
      <c r="CC1209" s="24"/>
      <c r="CD1209" s="24"/>
      <c r="CE1209" s="24"/>
      <c r="CF1209" s="24"/>
      <c r="CG1209" s="24"/>
      <c r="CH1209" s="24"/>
      <c r="CI1209" s="24"/>
      <c r="CJ1209" s="24"/>
      <c r="CK1209" s="24"/>
      <c r="CL1209" s="24"/>
      <c r="CM1209" s="24"/>
      <c r="CN1209" s="24"/>
      <c r="CO1209" s="24"/>
      <c r="CP1209" s="24"/>
      <c r="CQ1209" s="24"/>
      <c r="CR1209" s="24"/>
      <c r="CS1209" s="24"/>
      <c r="CT1209" s="24"/>
      <c r="CU1209" s="24"/>
      <c r="CV1209" s="24"/>
      <c r="CW1209" s="24"/>
      <c r="CX1209" s="24"/>
      <c r="CY1209" s="24"/>
      <c r="CZ1209" s="24"/>
      <c r="DA1209" s="24"/>
      <c r="DB1209" s="24"/>
      <c r="DC1209" s="24"/>
      <c r="DD1209" s="24"/>
      <c r="DE1209" s="24"/>
      <c r="DF1209" s="24"/>
      <c r="DG1209" s="24"/>
      <c r="DH1209" s="24"/>
      <c r="DI1209" s="24"/>
      <c r="DJ1209" s="24"/>
      <c r="DK1209" s="24"/>
      <c r="DL1209" s="24"/>
      <c r="DM1209" s="24"/>
      <c r="DN1209" s="24"/>
      <c r="DO1209" s="24"/>
      <c r="DP1209" s="24"/>
      <c r="DQ1209" s="24"/>
      <c r="DR1209" s="24"/>
      <c r="DS1209" s="24"/>
      <c r="DT1209" s="24"/>
      <c r="DU1209" s="24"/>
      <c r="DV1209" s="24"/>
      <c r="DW1209" s="24"/>
      <c r="DX1209" s="24"/>
      <c r="DY1209" s="24"/>
      <c r="DZ1209" s="24"/>
      <c r="EA1209" s="24"/>
      <c r="EB1209" s="24"/>
      <c r="EC1209" s="24"/>
      <c r="ED1209" s="24"/>
      <c r="EE1209" s="24"/>
      <c r="EF1209" s="24"/>
      <c r="EG1209" s="24"/>
      <c r="EH1209" s="24"/>
      <c r="EI1209" s="24"/>
      <c r="EJ1209" s="24"/>
      <c r="EK1209" s="24"/>
      <c r="EL1209" s="24"/>
      <c r="EM1209" s="24"/>
      <c r="EN1209" s="24"/>
      <c r="EO1209" s="24"/>
      <c r="EP1209" s="24"/>
      <c r="EQ1209" s="24"/>
      <c r="ER1209" s="24"/>
      <c r="ES1209" s="24"/>
      <c r="ET1209" s="24"/>
      <c r="EU1209" s="24"/>
      <c r="EV1209" s="24"/>
      <c r="EW1209" s="24"/>
      <c r="EX1209" s="24"/>
      <c r="EY1209" s="24"/>
      <c r="EZ1209" s="24"/>
      <c r="FA1209" s="24"/>
      <c r="FB1209" s="24"/>
      <c r="FC1209" s="24"/>
      <c r="FD1209" s="24"/>
      <c r="FE1209" s="24"/>
      <c r="FF1209" s="24"/>
      <c r="FG1209" s="24"/>
      <c r="FH1209" s="24"/>
      <c r="FI1209" s="24"/>
      <c r="FJ1209" s="24"/>
      <c r="FK1209" s="24"/>
      <c r="FL1209" s="24"/>
      <c r="FM1209" s="24"/>
      <c r="FN1209" s="24"/>
      <c r="FO1209" s="24"/>
      <c r="FP1209" s="24"/>
      <c r="FQ1209" s="24"/>
      <c r="FR1209" s="24"/>
      <c r="FS1209" s="24"/>
      <c r="FT1209" s="24"/>
      <c r="FU1209" s="24"/>
      <c r="FV1209" s="24"/>
      <c r="FW1209" s="24"/>
      <c r="FX1209" s="24"/>
      <c r="FY1209" s="24"/>
      <c r="FZ1209" s="24"/>
      <c r="GA1209" s="24"/>
      <c r="GB1209" s="24"/>
      <c r="GC1209" s="24"/>
      <c r="GD1209" s="24"/>
      <c r="GE1209" s="24"/>
      <c r="GF1209" s="24"/>
      <c r="GG1209" s="24"/>
      <c r="GH1209" s="24"/>
      <c r="GI1209" s="24"/>
      <c r="GJ1209" s="24"/>
      <c r="GK1209" s="24"/>
      <c r="GL1209" s="24"/>
      <c r="GM1209" s="24"/>
      <c r="GN1209" s="24"/>
      <c r="GO1209" s="24"/>
      <c r="GP1209" s="24"/>
      <c r="GQ1209" s="24"/>
      <c r="GR1209" s="24"/>
      <c r="GS1209" s="24"/>
      <c r="GT1209" s="24"/>
      <c r="GU1209" s="24"/>
      <c r="GV1209" s="24"/>
      <c r="GW1209" s="24"/>
      <c r="GX1209" s="24"/>
      <c r="GY1209" s="24"/>
      <c r="GZ1209" s="24"/>
      <c r="HA1209" s="24"/>
      <c r="HB1209" s="24"/>
      <c r="HC1209" s="24"/>
      <c r="HD1209" s="24"/>
      <c r="HE1209" s="24"/>
      <c r="HF1209" s="24"/>
      <c r="HG1209" s="24"/>
      <c r="HH1209" s="24"/>
      <c r="HI1209" s="24"/>
      <c r="HJ1209" s="24"/>
      <c r="HK1209" s="24"/>
      <c r="HL1209" s="24"/>
      <c r="HM1209" s="24"/>
      <c r="HN1209" s="24"/>
      <c r="HO1209" s="24"/>
      <c r="HP1209" s="24"/>
      <c r="HQ1209" s="24"/>
      <c r="HR1209" s="24"/>
      <c r="HS1209" s="24"/>
      <c r="HT1209" s="24"/>
      <c r="HU1209" s="24"/>
      <c r="HV1209" s="24"/>
      <c r="HW1209" s="24"/>
      <c r="HX1209" s="24"/>
      <c r="HY1209" s="24"/>
      <c r="HZ1209" s="24"/>
      <c r="IA1209" s="24"/>
      <c r="IB1209" s="24"/>
      <c r="IC1209" s="24"/>
      <c r="ID1209" s="24"/>
    </row>
    <row r="1210" spans="13:238" x14ac:dyDescent="0.3">
      <c r="M1210" s="66"/>
      <c r="BF1210" s="23"/>
      <c r="BG1210" s="24"/>
      <c r="BH1210" s="24"/>
      <c r="BI1210" s="24"/>
      <c r="BJ1210" s="24"/>
      <c r="BK1210" s="24"/>
      <c r="BL1210" s="24"/>
      <c r="BM1210" s="24"/>
      <c r="BN1210" s="24"/>
      <c r="BO1210" s="24"/>
      <c r="BP1210" s="24"/>
      <c r="BQ1210" s="24"/>
      <c r="BR1210" s="24"/>
      <c r="BS1210" s="24"/>
      <c r="BT1210" s="24"/>
      <c r="BU1210" s="24"/>
      <c r="BV1210" s="24"/>
      <c r="BW1210" s="24"/>
      <c r="BX1210" s="24"/>
      <c r="BY1210" s="24"/>
      <c r="BZ1210" s="24"/>
      <c r="CA1210" s="24"/>
      <c r="CB1210" s="24"/>
      <c r="CC1210" s="24"/>
      <c r="CD1210" s="24"/>
      <c r="CE1210" s="24"/>
      <c r="CF1210" s="24"/>
      <c r="CG1210" s="24"/>
      <c r="CH1210" s="24"/>
      <c r="CI1210" s="24"/>
      <c r="CJ1210" s="24"/>
      <c r="CK1210" s="24"/>
      <c r="CL1210" s="24"/>
      <c r="CM1210" s="24"/>
      <c r="CN1210" s="24"/>
      <c r="CO1210" s="24"/>
      <c r="CP1210" s="24"/>
      <c r="CQ1210" s="24"/>
      <c r="CR1210" s="24"/>
      <c r="CS1210" s="24"/>
      <c r="CT1210" s="24"/>
      <c r="CU1210" s="24"/>
      <c r="CV1210" s="24"/>
      <c r="CW1210" s="24"/>
      <c r="CX1210" s="24"/>
      <c r="CY1210" s="24"/>
      <c r="CZ1210" s="24"/>
      <c r="DA1210" s="24"/>
      <c r="DB1210" s="24"/>
      <c r="DC1210" s="24"/>
      <c r="DD1210" s="24"/>
      <c r="DE1210" s="24"/>
      <c r="DF1210" s="24"/>
      <c r="DG1210" s="24"/>
      <c r="DH1210" s="24"/>
      <c r="DI1210" s="24"/>
      <c r="DJ1210" s="24"/>
      <c r="DK1210" s="24"/>
      <c r="DL1210" s="24"/>
      <c r="DM1210" s="24"/>
      <c r="DN1210" s="24"/>
      <c r="DO1210" s="24"/>
      <c r="DP1210" s="24"/>
      <c r="DQ1210" s="24"/>
      <c r="DR1210" s="24"/>
      <c r="DS1210" s="24"/>
      <c r="DT1210" s="24"/>
      <c r="DU1210" s="24"/>
      <c r="DV1210" s="24"/>
      <c r="DW1210" s="24"/>
      <c r="DX1210" s="24"/>
      <c r="DY1210" s="24"/>
      <c r="DZ1210" s="24"/>
      <c r="EA1210" s="24"/>
      <c r="EB1210" s="24"/>
      <c r="EC1210" s="24"/>
      <c r="ED1210" s="24"/>
      <c r="EE1210" s="24"/>
      <c r="EF1210" s="24"/>
      <c r="EG1210" s="24"/>
      <c r="EH1210" s="24"/>
      <c r="EI1210" s="24"/>
      <c r="EJ1210" s="24"/>
      <c r="EK1210" s="24"/>
      <c r="EL1210" s="24"/>
      <c r="EM1210" s="24"/>
      <c r="EN1210" s="24"/>
      <c r="EO1210" s="24"/>
      <c r="EP1210" s="24"/>
      <c r="EQ1210" s="24"/>
      <c r="ER1210" s="24"/>
      <c r="ES1210" s="24"/>
      <c r="ET1210" s="24"/>
      <c r="EU1210" s="24"/>
      <c r="EV1210" s="24"/>
      <c r="EW1210" s="24"/>
      <c r="EX1210" s="24"/>
      <c r="EY1210" s="24"/>
      <c r="EZ1210" s="24"/>
      <c r="FA1210" s="24"/>
      <c r="FB1210" s="24"/>
      <c r="FC1210" s="24"/>
      <c r="FD1210" s="24"/>
      <c r="FE1210" s="24"/>
      <c r="FF1210" s="24"/>
      <c r="FG1210" s="24"/>
      <c r="FH1210" s="24"/>
      <c r="FI1210" s="24"/>
      <c r="FJ1210" s="24"/>
      <c r="FK1210" s="24"/>
      <c r="FL1210" s="24"/>
      <c r="FM1210" s="24"/>
      <c r="FN1210" s="24"/>
      <c r="FO1210" s="24"/>
      <c r="FP1210" s="24"/>
      <c r="FQ1210" s="24"/>
      <c r="FR1210" s="24"/>
      <c r="FS1210" s="24"/>
      <c r="FT1210" s="24"/>
      <c r="FU1210" s="24"/>
      <c r="FV1210" s="24"/>
      <c r="FW1210" s="24"/>
      <c r="FX1210" s="24"/>
      <c r="FY1210" s="24"/>
      <c r="FZ1210" s="24"/>
      <c r="GA1210" s="24"/>
      <c r="GB1210" s="24"/>
      <c r="GC1210" s="24"/>
      <c r="GD1210" s="24"/>
      <c r="GE1210" s="24"/>
      <c r="GF1210" s="24"/>
      <c r="GG1210" s="24"/>
      <c r="GH1210" s="24"/>
      <c r="GI1210" s="24"/>
      <c r="GJ1210" s="24"/>
      <c r="GK1210" s="24"/>
      <c r="GL1210" s="24"/>
      <c r="GM1210" s="24"/>
      <c r="GN1210" s="24"/>
      <c r="GO1210" s="24"/>
      <c r="GP1210" s="24"/>
      <c r="GQ1210" s="24"/>
      <c r="GR1210" s="24"/>
      <c r="GS1210" s="24"/>
      <c r="GT1210" s="24"/>
      <c r="GU1210" s="24"/>
      <c r="GV1210" s="24"/>
      <c r="GW1210" s="24"/>
      <c r="GX1210" s="24"/>
      <c r="GY1210" s="24"/>
      <c r="GZ1210" s="24"/>
      <c r="HA1210" s="24"/>
      <c r="HB1210" s="24"/>
      <c r="HC1210" s="24"/>
      <c r="HD1210" s="24"/>
      <c r="HE1210" s="24"/>
      <c r="HF1210" s="24"/>
      <c r="HG1210" s="24"/>
      <c r="HH1210" s="24"/>
      <c r="HI1210" s="24"/>
      <c r="HJ1210" s="24"/>
      <c r="HK1210" s="24"/>
      <c r="HL1210" s="24"/>
      <c r="HM1210" s="24"/>
      <c r="HN1210" s="24"/>
      <c r="HO1210" s="24"/>
      <c r="HP1210" s="24"/>
      <c r="HQ1210" s="24"/>
      <c r="HR1210" s="24"/>
      <c r="HS1210" s="24"/>
      <c r="HT1210" s="24"/>
      <c r="HU1210" s="24"/>
      <c r="HV1210" s="24"/>
      <c r="HW1210" s="24"/>
      <c r="HX1210" s="24"/>
      <c r="HY1210" s="24"/>
      <c r="HZ1210" s="24"/>
      <c r="IA1210" s="24"/>
      <c r="IB1210" s="24"/>
      <c r="IC1210" s="24"/>
      <c r="ID1210" s="24"/>
    </row>
    <row r="1211" spans="13:238" x14ac:dyDescent="0.3">
      <c r="M1211" s="66"/>
      <c r="BF1211" s="23"/>
      <c r="BG1211" s="24"/>
      <c r="BH1211" s="24"/>
      <c r="BI1211" s="24"/>
      <c r="BJ1211" s="24"/>
      <c r="BK1211" s="24"/>
      <c r="BL1211" s="24"/>
      <c r="BM1211" s="24"/>
      <c r="BN1211" s="24"/>
      <c r="BO1211" s="24"/>
      <c r="BP1211" s="24"/>
      <c r="BQ1211" s="24"/>
      <c r="BR1211" s="24"/>
      <c r="BS1211" s="24"/>
      <c r="BT1211" s="24"/>
      <c r="BU1211" s="24"/>
      <c r="BV1211" s="24"/>
      <c r="BW1211" s="24"/>
      <c r="BX1211" s="24"/>
      <c r="BY1211" s="24"/>
      <c r="BZ1211" s="24"/>
      <c r="CA1211" s="24"/>
      <c r="CB1211" s="24"/>
      <c r="CC1211" s="24"/>
      <c r="CD1211" s="24"/>
      <c r="CE1211" s="24"/>
      <c r="CF1211" s="24"/>
      <c r="CG1211" s="24"/>
      <c r="CH1211" s="24"/>
      <c r="CI1211" s="24"/>
      <c r="CJ1211" s="24"/>
      <c r="CK1211" s="24"/>
      <c r="CL1211" s="24"/>
      <c r="CM1211" s="24"/>
      <c r="CN1211" s="24"/>
      <c r="CO1211" s="24"/>
      <c r="CP1211" s="24"/>
      <c r="CQ1211" s="24"/>
      <c r="CR1211" s="24"/>
      <c r="CS1211" s="24"/>
      <c r="CT1211" s="24"/>
      <c r="CU1211" s="24"/>
      <c r="CV1211" s="24"/>
      <c r="CW1211" s="24"/>
      <c r="CX1211" s="24"/>
      <c r="CY1211" s="24"/>
      <c r="CZ1211" s="24"/>
      <c r="DA1211" s="24"/>
      <c r="DB1211" s="24"/>
      <c r="DC1211" s="24"/>
      <c r="DD1211" s="24"/>
      <c r="DE1211" s="24"/>
      <c r="DF1211" s="24"/>
      <c r="DG1211" s="24"/>
      <c r="DH1211" s="24"/>
      <c r="DI1211" s="24"/>
      <c r="DJ1211" s="24"/>
      <c r="DK1211" s="24"/>
      <c r="DL1211" s="24"/>
      <c r="DM1211" s="24"/>
      <c r="DN1211" s="24"/>
      <c r="DO1211" s="24"/>
      <c r="DP1211" s="24"/>
      <c r="DQ1211" s="24"/>
      <c r="DR1211" s="24"/>
      <c r="DS1211" s="24"/>
      <c r="DT1211" s="24"/>
      <c r="DU1211" s="24"/>
      <c r="DV1211" s="24"/>
      <c r="DW1211" s="24"/>
      <c r="DX1211" s="24"/>
      <c r="DY1211" s="24"/>
      <c r="DZ1211" s="24"/>
      <c r="EA1211" s="24"/>
      <c r="EB1211" s="24"/>
      <c r="EC1211" s="24"/>
      <c r="ED1211" s="24"/>
      <c r="EE1211" s="24"/>
      <c r="EF1211" s="24"/>
      <c r="EG1211" s="24"/>
      <c r="EH1211" s="24"/>
      <c r="EI1211" s="24"/>
      <c r="EJ1211" s="24"/>
      <c r="EK1211" s="24"/>
      <c r="EL1211" s="24"/>
      <c r="EM1211" s="24"/>
      <c r="EN1211" s="24"/>
      <c r="EO1211" s="24"/>
      <c r="EP1211" s="24"/>
      <c r="EQ1211" s="24"/>
      <c r="ER1211" s="24"/>
      <c r="ES1211" s="24"/>
      <c r="ET1211" s="24"/>
      <c r="EU1211" s="24"/>
      <c r="EV1211" s="24"/>
      <c r="EW1211" s="24"/>
      <c r="EX1211" s="24"/>
      <c r="EY1211" s="24"/>
      <c r="EZ1211" s="24"/>
      <c r="FA1211" s="24"/>
      <c r="FB1211" s="24"/>
      <c r="FC1211" s="24"/>
      <c r="FD1211" s="24"/>
      <c r="FE1211" s="24"/>
      <c r="FF1211" s="24"/>
      <c r="FG1211" s="24"/>
      <c r="FH1211" s="24"/>
      <c r="FI1211" s="24"/>
      <c r="FJ1211" s="24"/>
      <c r="FK1211" s="24"/>
      <c r="FL1211" s="24"/>
      <c r="FM1211" s="24"/>
      <c r="FN1211" s="24"/>
      <c r="FO1211" s="24"/>
      <c r="FP1211" s="24"/>
      <c r="FQ1211" s="24"/>
      <c r="FR1211" s="24"/>
      <c r="FS1211" s="24"/>
      <c r="FT1211" s="24"/>
      <c r="FU1211" s="24"/>
      <c r="FV1211" s="24"/>
      <c r="FW1211" s="24"/>
      <c r="FX1211" s="24"/>
      <c r="FY1211" s="24"/>
      <c r="FZ1211" s="24"/>
      <c r="GA1211" s="24"/>
      <c r="GB1211" s="24"/>
      <c r="GC1211" s="24"/>
      <c r="GD1211" s="24"/>
      <c r="GE1211" s="24"/>
      <c r="GF1211" s="24"/>
      <c r="GG1211" s="24"/>
      <c r="GH1211" s="24"/>
      <c r="GI1211" s="24"/>
      <c r="GJ1211" s="24"/>
      <c r="GK1211" s="24"/>
      <c r="GL1211" s="24"/>
      <c r="GM1211" s="24"/>
      <c r="GN1211" s="24"/>
      <c r="GO1211" s="24"/>
      <c r="GP1211" s="24"/>
      <c r="GQ1211" s="24"/>
      <c r="GR1211" s="24"/>
      <c r="GS1211" s="24"/>
      <c r="GT1211" s="24"/>
      <c r="GU1211" s="24"/>
      <c r="GV1211" s="24"/>
      <c r="GW1211" s="24"/>
      <c r="GX1211" s="24"/>
      <c r="GY1211" s="24"/>
      <c r="GZ1211" s="24"/>
      <c r="HA1211" s="24"/>
      <c r="HB1211" s="24"/>
      <c r="HC1211" s="24"/>
      <c r="HD1211" s="24"/>
      <c r="HE1211" s="24"/>
      <c r="HF1211" s="24"/>
      <c r="HG1211" s="24"/>
      <c r="HH1211" s="24"/>
      <c r="HI1211" s="24"/>
      <c r="HJ1211" s="24"/>
      <c r="HK1211" s="24"/>
      <c r="HL1211" s="24"/>
      <c r="HM1211" s="24"/>
      <c r="HN1211" s="24"/>
      <c r="HO1211" s="24"/>
      <c r="HP1211" s="24"/>
      <c r="HQ1211" s="24"/>
      <c r="HR1211" s="24"/>
      <c r="HS1211" s="24"/>
      <c r="HT1211" s="24"/>
      <c r="HU1211" s="24"/>
      <c r="HV1211" s="24"/>
      <c r="HW1211" s="24"/>
      <c r="HX1211" s="24"/>
      <c r="HY1211" s="24"/>
      <c r="HZ1211" s="24"/>
      <c r="IA1211" s="24"/>
      <c r="IB1211" s="24"/>
      <c r="IC1211" s="24"/>
      <c r="ID1211" s="24"/>
    </row>
    <row r="1212" spans="13:238" x14ac:dyDescent="0.3">
      <c r="M1212" s="66"/>
      <c r="BF1212" s="23"/>
      <c r="BG1212" s="24"/>
      <c r="BH1212" s="24"/>
      <c r="BI1212" s="24"/>
      <c r="BJ1212" s="24"/>
      <c r="BK1212" s="24"/>
      <c r="BL1212" s="24"/>
      <c r="BM1212" s="24"/>
      <c r="BN1212" s="24"/>
      <c r="BO1212" s="24"/>
      <c r="BP1212" s="24"/>
      <c r="BQ1212" s="24"/>
      <c r="BR1212" s="24"/>
      <c r="BS1212" s="24"/>
      <c r="BT1212" s="24"/>
      <c r="BU1212" s="24"/>
      <c r="BV1212" s="24"/>
      <c r="BW1212" s="24"/>
      <c r="BX1212" s="24"/>
      <c r="BY1212" s="24"/>
      <c r="BZ1212" s="24"/>
      <c r="CA1212" s="24"/>
      <c r="CB1212" s="24"/>
      <c r="CC1212" s="24"/>
      <c r="CD1212" s="24"/>
      <c r="CE1212" s="24"/>
      <c r="CF1212" s="24"/>
      <c r="CG1212" s="24"/>
      <c r="CH1212" s="24"/>
      <c r="CI1212" s="24"/>
      <c r="CJ1212" s="24"/>
      <c r="CK1212" s="24"/>
      <c r="CL1212" s="24"/>
      <c r="CM1212" s="24"/>
      <c r="CN1212" s="24"/>
      <c r="CO1212" s="24"/>
      <c r="CP1212" s="24"/>
      <c r="CQ1212" s="24"/>
      <c r="CR1212" s="24"/>
      <c r="CS1212" s="24"/>
      <c r="CT1212" s="24"/>
      <c r="CU1212" s="24"/>
      <c r="CV1212" s="24"/>
      <c r="CW1212" s="24"/>
      <c r="CX1212" s="24"/>
      <c r="CY1212" s="24"/>
      <c r="CZ1212" s="24"/>
      <c r="DA1212" s="24"/>
      <c r="DB1212" s="24"/>
      <c r="DC1212" s="24"/>
      <c r="DD1212" s="24"/>
      <c r="DE1212" s="24"/>
      <c r="DF1212" s="24"/>
      <c r="DG1212" s="24"/>
      <c r="DH1212" s="24"/>
      <c r="DI1212" s="24"/>
      <c r="DJ1212" s="24"/>
      <c r="DK1212" s="24"/>
      <c r="DL1212" s="24"/>
      <c r="DM1212" s="24"/>
      <c r="DN1212" s="24"/>
      <c r="DO1212" s="24"/>
      <c r="DP1212" s="24"/>
      <c r="DQ1212" s="24"/>
      <c r="DR1212" s="24"/>
      <c r="DS1212" s="24"/>
      <c r="DT1212" s="24"/>
      <c r="DU1212" s="24"/>
      <c r="DV1212" s="24"/>
      <c r="DW1212" s="24"/>
      <c r="DX1212" s="24"/>
      <c r="DY1212" s="24"/>
      <c r="DZ1212" s="24"/>
      <c r="EA1212" s="24"/>
      <c r="EB1212" s="24"/>
      <c r="EC1212" s="24"/>
      <c r="ED1212" s="24"/>
      <c r="EE1212" s="24"/>
      <c r="EF1212" s="24"/>
      <c r="EG1212" s="24"/>
      <c r="EH1212" s="24"/>
      <c r="EI1212" s="24"/>
      <c r="EJ1212" s="24"/>
      <c r="EK1212" s="24"/>
      <c r="EL1212" s="24"/>
      <c r="EM1212" s="24"/>
      <c r="EN1212" s="24"/>
      <c r="EO1212" s="24"/>
      <c r="EP1212" s="24"/>
      <c r="EQ1212" s="24"/>
      <c r="ER1212" s="24"/>
      <c r="ES1212" s="24"/>
      <c r="ET1212" s="24"/>
      <c r="EU1212" s="24"/>
      <c r="EV1212" s="24"/>
      <c r="EW1212" s="24"/>
      <c r="EX1212" s="24"/>
      <c r="EY1212" s="24"/>
      <c r="EZ1212" s="24"/>
      <c r="FA1212" s="24"/>
      <c r="FB1212" s="24"/>
      <c r="FC1212" s="24"/>
      <c r="FD1212" s="24"/>
      <c r="FE1212" s="24"/>
      <c r="FF1212" s="24"/>
      <c r="FG1212" s="24"/>
      <c r="FH1212" s="24"/>
      <c r="FI1212" s="24"/>
      <c r="FJ1212" s="24"/>
      <c r="FK1212" s="24"/>
      <c r="FL1212" s="24"/>
      <c r="FM1212" s="24"/>
      <c r="FN1212" s="24"/>
      <c r="FO1212" s="24"/>
      <c r="FP1212" s="24"/>
      <c r="FQ1212" s="24"/>
      <c r="FR1212" s="24"/>
      <c r="FS1212" s="24"/>
      <c r="FT1212" s="24"/>
      <c r="FU1212" s="24"/>
      <c r="FV1212" s="24"/>
      <c r="FW1212" s="24"/>
      <c r="FX1212" s="24"/>
      <c r="FY1212" s="24"/>
      <c r="FZ1212" s="24"/>
      <c r="GA1212" s="24"/>
      <c r="GB1212" s="24"/>
      <c r="GC1212" s="24"/>
      <c r="GD1212" s="24"/>
      <c r="GE1212" s="24"/>
      <c r="GF1212" s="24"/>
      <c r="GG1212" s="24"/>
      <c r="GH1212" s="24"/>
      <c r="GI1212" s="24"/>
      <c r="GJ1212" s="24"/>
      <c r="GK1212" s="24"/>
      <c r="GL1212" s="24"/>
      <c r="GM1212" s="24"/>
      <c r="GN1212" s="24"/>
      <c r="GO1212" s="24"/>
      <c r="GP1212" s="24"/>
      <c r="GQ1212" s="24"/>
      <c r="GR1212" s="24"/>
      <c r="GS1212" s="24"/>
      <c r="GT1212" s="24"/>
      <c r="GU1212" s="24"/>
      <c r="GV1212" s="24"/>
      <c r="GW1212" s="24"/>
      <c r="GX1212" s="24"/>
      <c r="GY1212" s="24"/>
      <c r="GZ1212" s="24"/>
      <c r="HA1212" s="24"/>
      <c r="HB1212" s="24"/>
      <c r="HC1212" s="24"/>
      <c r="HD1212" s="24"/>
      <c r="HE1212" s="24"/>
      <c r="HF1212" s="24"/>
      <c r="HG1212" s="24"/>
      <c r="HH1212" s="24"/>
      <c r="HI1212" s="24"/>
      <c r="HJ1212" s="24"/>
      <c r="HK1212" s="24"/>
      <c r="HL1212" s="24"/>
      <c r="HM1212" s="24"/>
      <c r="HN1212" s="24"/>
      <c r="HO1212" s="24"/>
      <c r="HP1212" s="24"/>
      <c r="HQ1212" s="24"/>
      <c r="HR1212" s="24"/>
      <c r="HS1212" s="24"/>
      <c r="HT1212" s="24"/>
      <c r="HU1212" s="24"/>
      <c r="HV1212" s="24"/>
      <c r="HW1212" s="24"/>
      <c r="HX1212" s="24"/>
      <c r="HY1212" s="24"/>
      <c r="HZ1212" s="24"/>
      <c r="IA1212" s="24"/>
      <c r="IB1212" s="24"/>
      <c r="IC1212" s="24"/>
      <c r="ID1212" s="24"/>
    </row>
    <row r="1213" spans="13:238" x14ac:dyDescent="0.3">
      <c r="M1213" s="66"/>
      <c r="BF1213" s="23"/>
      <c r="BG1213" s="24"/>
      <c r="BH1213" s="24"/>
      <c r="BI1213" s="24"/>
      <c r="BJ1213" s="24"/>
      <c r="BK1213" s="24"/>
      <c r="BL1213" s="24"/>
      <c r="BM1213" s="24"/>
      <c r="BN1213" s="24"/>
      <c r="BO1213" s="24"/>
      <c r="BP1213" s="24"/>
      <c r="BQ1213" s="24"/>
      <c r="BR1213" s="24"/>
      <c r="BS1213" s="24"/>
      <c r="BT1213" s="24"/>
      <c r="BU1213" s="24"/>
      <c r="BV1213" s="24"/>
      <c r="BW1213" s="24"/>
      <c r="BX1213" s="24"/>
      <c r="BY1213" s="24"/>
      <c r="BZ1213" s="24"/>
      <c r="CA1213" s="24"/>
      <c r="CB1213" s="24"/>
      <c r="CC1213" s="24"/>
      <c r="CD1213" s="24"/>
      <c r="CE1213" s="24"/>
      <c r="CF1213" s="24"/>
      <c r="CG1213" s="24"/>
      <c r="CH1213" s="24"/>
      <c r="CI1213" s="24"/>
      <c r="CJ1213" s="24"/>
      <c r="CK1213" s="24"/>
      <c r="CL1213" s="24"/>
      <c r="CM1213" s="24"/>
      <c r="CN1213" s="24"/>
      <c r="CO1213" s="24"/>
      <c r="CP1213" s="24"/>
      <c r="CQ1213" s="24"/>
      <c r="CR1213" s="24"/>
      <c r="CS1213" s="24"/>
      <c r="CT1213" s="24"/>
      <c r="CU1213" s="24"/>
      <c r="CV1213" s="24"/>
      <c r="CW1213" s="24"/>
      <c r="CX1213" s="24"/>
      <c r="CY1213" s="24"/>
      <c r="CZ1213" s="24"/>
      <c r="DA1213" s="24"/>
      <c r="DB1213" s="24"/>
      <c r="DC1213" s="24"/>
      <c r="DD1213" s="24"/>
      <c r="DE1213" s="24"/>
      <c r="DF1213" s="24"/>
      <c r="DG1213" s="24"/>
      <c r="DH1213" s="24"/>
      <c r="DI1213" s="24"/>
      <c r="DJ1213" s="24"/>
      <c r="DK1213" s="24"/>
      <c r="DL1213" s="24"/>
      <c r="DM1213" s="24"/>
      <c r="DN1213" s="24"/>
      <c r="DO1213" s="24"/>
      <c r="DP1213" s="24"/>
      <c r="DQ1213" s="24"/>
      <c r="DR1213" s="24"/>
      <c r="DS1213" s="24"/>
      <c r="DT1213" s="24"/>
      <c r="DU1213" s="24"/>
      <c r="DV1213" s="24"/>
      <c r="DW1213" s="24"/>
      <c r="DX1213" s="24"/>
      <c r="DY1213" s="24"/>
      <c r="DZ1213" s="24"/>
      <c r="EA1213" s="24"/>
      <c r="EB1213" s="24"/>
      <c r="EC1213" s="24"/>
      <c r="ED1213" s="24"/>
      <c r="EE1213" s="24"/>
      <c r="EF1213" s="24"/>
      <c r="EG1213" s="24"/>
      <c r="EH1213" s="24"/>
      <c r="EI1213" s="24"/>
      <c r="EJ1213" s="24"/>
      <c r="EK1213" s="24"/>
      <c r="EL1213" s="24"/>
      <c r="EM1213" s="24"/>
      <c r="EN1213" s="24"/>
      <c r="EO1213" s="24"/>
      <c r="EP1213" s="24"/>
      <c r="EQ1213" s="24"/>
      <c r="ER1213" s="24"/>
      <c r="ES1213" s="24"/>
      <c r="ET1213" s="24"/>
      <c r="EU1213" s="24"/>
      <c r="EV1213" s="24"/>
      <c r="EW1213" s="24"/>
      <c r="EX1213" s="24"/>
      <c r="EY1213" s="24"/>
      <c r="EZ1213" s="24"/>
      <c r="FA1213" s="24"/>
      <c r="FB1213" s="24"/>
      <c r="FC1213" s="24"/>
      <c r="FD1213" s="24"/>
      <c r="FE1213" s="24"/>
      <c r="FF1213" s="24"/>
      <c r="FG1213" s="24"/>
      <c r="FH1213" s="24"/>
      <c r="FI1213" s="24"/>
      <c r="FJ1213" s="24"/>
      <c r="FK1213" s="24"/>
      <c r="FL1213" s="24"/>
      <c r="FM1213" s="24"/>
      <c r="FN1213" s="24"/>
      <c r="FO1213" s="24"/>
      <c r="FP1213" s="24"/>
      <c r="FQ1213" s="24"/>
      <c r="FR1213" s="24"/>
      <c r="FS1213" s="24"/>
      <c r="FT1213" s="24"/>
      <c r="FU1213" s="24"/>
      <c r="FV1213" s="24"/>
      <c r="FW1213" s="24"/>
      <c r="FX1213" s="24"/>
      <c r="FY1213" s="24"/>
      <c r="FZ1213" s="24"/>
      <c r="GA1213" s="24"/>
      <c r="GB1213" s="24"/>
      <c r="GC1213" s="24"/>
      <c r="GD1213" s="24"/>
      <c r="GE1213" s="24"/>
      <c r="GF1213" s="24"/>
      <c r="GG1213" s="24"/>
      <c r="GH1213" s="24"/>
      <c r="GI1213" s="24"/>
      <c r="GJ1213" s="24"/>
      <c r="GK1213" s="24"/>
      <c r="GL1213" s="24"/>
      <c r="GM1213" s="24"/>
      <c r="GN1213" s="24"/>
      <c r="GO1213" s="24"/>
      <c r="GP1213" s="24"/>
      <c r="GQ1213" s="24"/>
      <c r="GR1213" s="24"/>
      <c r="GS1213" s="24"/>
      <c r="GT1213" s="24"/>
      <c r="GU1213" s="24"/>
      <c r="GV1213" s="24"/>
      <c r="GW1213" s="24"/>
      <c r="GX1213" s="24"/>
      <c r="GY1213" s="24"/>
      <c r="GZ1213" s="24"/>
      <c r="HA1213" s="24"/>
      <c r="HB1213" s="24"/>
      <c r="HC1213" s="24"/>
      <c r="HD1213" s="24"/>
      <c r="HE1213" s="24"/>
      <c r="HF1213" s="24"/>
      <c r="HG1213" s="24"/>
      <c r="HH1213" s="24"/>
      <c r="HI1213" s="24"/>
      <c r="HJ1213" s="24"/>
      <c r="HK1213" s="24"/>
      <c r="HL1213" s="24"/>
      <c r="HM1213" s="24"/>
      <c r="HN1213" s="24"/>
      <c r="HO1213" s="24"/>
      <c r="HP1213" s="24"/>
      <c r="HQ1213" s="24"/>
      <c r="HR1213" s="24"/>
      <c r="HS1213" s="24"/>
      <c r="HT1213" s="24"/>
      <c r="HU1213" s="24"/>
      <c r="HV1213" s="24"/>
      <c r="HW1213" s="24"/>
      <c r="HX1213" s="24"/>
      <c r="HY1213" s="24"/>
      <c r="HZ1213" s="24"/>
      <c r="IA1213" s="24"/>
      <c r="IB1213" s="24"/>
      <c r="IC1213" s="24"/>
      <c r="ID1213" s="24"/>
    </row>
    <row r="1214" spans="13:238" x14ac:dyDescent="0.3">
      <c r="M1214" s="66"/>
      <c r="BF1214" s="23"/>
      <c r="BG1214" s="24"/>
      <c r="BH1214" s="24"/>
      <c r="BI1214" s="24"/>
      <c r="BJ1214" s="24"/>
      <c r="BK1214" s="24"/>
      <c r="BL1214" s="24"/>
      <c r="BM1214" s="24"/>
      <c r="BN1214" s="24"/>
      <c r="BO1214" s="24"/>
      <c r="BP1214" s="24"/>
      <c r="BQ1214" s="24"/>
      <c r="BR1214" s="24"/>
      <c r="BS1214" s="24"/>
      <c r="BT1214" s="24"/>
      <c r="BU1214" s="24"/>
      <c r="BV1214" s="24"/>
      <c r="BW1214" s="24"/>
      <c r="BX1214" s="24"/>
      <c r="BY1214" s="24"/>
      <c r="BZ1214" s="24"/>
      <c r="CA1214" s="24"/>
      <c r="CB1214" s="24"/>
      <c r="CC1214" s="24"/>
      <c r="CD1214" s="24"/>
      <c r="CE1214" s="24"/>
      <c r="CF1214" s="24"/>
      <c r="CG1214" s="24"/>
      <c r="CH1214" s="24"/>
      <c r="CI1214" s="24"/>
      <c r="CJ1214" s="24"/>
      <c r="CK1214" s="24"/>
      <c r="CL1214" s="24"/>
      <c r="CM1214" s="24"/>
      <c r="CN1214" s="24"/>
      <c r="CO1214" s="24"/>
      <c r="CP1214" s="24"/>
      <c r="CQ1214" s="24"/>
      <c r="CR1214" s="24"/>
      <c r="CS1214" s="24"/>
      <c r="CT1214" s="24"/>
      <c r="CU1214" s="24"/>
      <c r="CV1214" s="24"/>
      <c r="CW1214" s="24"/>
      <c r="CX1214" s="24"/>
      <c r="CY1214" s="24"/>
      <c r="CZ1214" s="24"/>
      <c r="DA1214" s="24"/>
      <c r="DB1214" s="24"/>
      <c r="DC1214" s="24"/>
      <c r="DD1214" s="24"/>
      <c r="DE1214" s="24"/>
      <c r="DF1214" s="24"/>
      <c r="DG1214" s="24"/>
      <c r="DH1214" s="24"/>
      <c r="DI1214" s="24"/>
      <c r="DJ1214" s="24"/>
      <c r="DK1214" s="24"/>
      <c r="DL1214" s="24"/>
      <c r="DM1214" s="24"/>
      <c r="DN1214" s="24"/>
      <c r="DO1214" s="24"/>
      <c r="DP1214" s="24"/>
      <c r="DQ1214" s="24"/>
      <c r="DR1214" s="24"/>
      <c r="DS1214" s="24"/>
      <c r="DT1214" s="24"/>
      <c r="DU1214" s="24"/>
      <c r="DV1214" s="24"/>
      <c r="DW1214" s="24"/>
      <c r="DX1214" s="24"/>
      <c r="DY1214" s="24"/>
      <c r="DZ1214" s="24"/>
      <c r="EA1214" s="24"/>
      <c r="EB1214" s="24"/>
      <c r="EC1214" s="24"/>
      <c r="ED1214" s="24"/>
      <c r="EE1214" s="24"/>
      <c r="EF1214" s="24"/>
      <c r="EG1214" s="24"/>
      <c r="EH1214" s="24"/>
      <c r="EI1214" s="24"/>
      <c r="EJ1214" s="24"/>
      <c r="EK1214" s="24"/>
      <c r="EL1214" s="24"/>
      <c r="EM1214" s="24"/>
      <c r="EN1214" s="24"/>
      <c r="EO1214" s="24"/>
      <c r="EP1214" s="24"/>
      <c r="EQ1214" s="24"/>
      <c r="ER1214" s="24"/>
      <c r="ES1214" s="24"/>
      <c r="ET1214" s="24"/>
      <c r="EU1214" s="24"/>
      <c r="EV1214" s="24"/>
      <c r="EW1214" s="24"/>
      <c r="EX1214" s="24"/>
      <c r="EY1214" s="24"/>
      <c r="EZ1214" s="24"/>
      <c r="FA1214" s="24"/>
      <c r="FB1214" s="24"/>
      <c r="FC1214" s="24"/>
      <c r="FD1214" s="24"/>
      <c r="FE1214" s="24"/>
      <c r="FF1214" s="24"/>
      <c r="FG1214" s="24"/>
      <c r="FH1214" s="24"/>
      <c r="FI1214" s="24"/>
      <c r="FJ1214" s="24"/>
      <c r="FK1214" s="24"/>
      <c r="FL1214" s="24"/>
      <c r="FM1214" s="24"/>
      <c r="FN1214" s="24"/>
      <c r="FO1214" s="24"/>
      <c r="FP1214" s="24"/>
      <c r="FQ1214" s="24"/>
      <c r="FR1214" s="24"/>
      <c r="FS1214" s="24"/>
      <c r="FT1214" s="24"/>
      <c r="FU1214" s="24"/>
      <c r="FV1214" s="24"/>
      <c r="FW1214" s="24"/>
      <c r="FX1214" s="24"/>
      <c r="FY1214" s="24"/>
      <c r="FZ1214" s="24"/>
      <c r="GA1214" s="24"/>
      <c r="GB1214" s="24"/>
      <c r="GC1214" s="24"/>
      <c r="GD1214" s="24"/>
      <c r="GE1214" s="24"/>
      <c r="GF1214" s="24"/>
      <c r="GG1214" s="24"/>
      <c r="GH1214" s="24"/>
      <c r="GI1214" s="24"/>
      <c r="GJ1214" s="24"/>
      <c r="GK1214" s="24"/>
      <c r="GL1214" s="24"/>
      <c r="GM1214" s="24"/>
      <c r="GN1214" s="24"/>
      <c r="GO1214" s="24"/>
      <c r="GP1214" s="24"/>
      <c r="GQ1214" s="24"/>
      <c r="GR1214" s="24"/>
      <c r="GS1214" s="24"/>
      <c r="GT1214" s="24"/>
      <c r="GU1214" s="24"/>
      <c r="GV1214" s="24"/>
      <c r="GW1214" s="24"/>
      <c r="GX1214" s="24"/>
      <c r="GY1214" s="24"/>
      <c r="GZ1214" s="24"/>
      <c r="HA1214" s="24"/>
      <c r="HB1214" s="24"/>
      <c r="HC1214" s="24"/>
      <c r="HD1214" s="24"/>
      <c r="HE1214" s="24"/>
      <c r="HF1214" s="24"/>
      <c r="HG1214" s="24"/>
      <c r="HH1214" s="24"/>
      <c r="HI1214" s="24"/>
      <c r="HJ1214" s="24"/>
      <c r="HK1214" s="24"/>
      <c r="HL1214" s="24"/>
      <c r="HM1214" s="24"/>
      <c r="HN1214" s="24"/>
      <c r="HO1214" s="24"/>
      <c r="HP1214" s="24"/>
      <c r="HQ1214" s="24"/>
      <c r="HR1214" s="24"/>
      <c r="HS1214" s="24"/>
      <c r="HT1214" s="24"/>
      <c r="HU1214" s="24"/>
      <c r="HV1214" s="24"/>
      <c r="HW1214" s="24"/>
      <c r="HX1214" s="24"/>
      <c r="HY1214" s="24"/>
      <c r="HZ1214" s="24"/>
      <c r="IA1214" s="24"/>
      <c r="IB1214" s="24"/>
      <c r="IC1214" s="24"/>
      <c r="ID1214" s="24"/>
    </row>
    <row r="1215" spans="13:238" x14ac:dyDescent="0.3">
      <c r="M1215" s="66"/>
      <c r="BF1215" s="23"/>
      <c r="BG1215" s="24"/>
      <c r="BH1215" s="24"/>
      <c r="BI1215" s="24"/>
      <c r="BJ1215" s="24"/>
      <c r="BK1215" s="24"/>
      <c r="BL1215" s="24"/>
      <c r="BM1215" s="24"/>
      <c r="BN1215" s="24"/>
      <c r="BO1215" s="24"/>
      <c r="BP1215" s="24"/>
      <c r="BQ1215" s="24"/>
      <c r="BR1215" s="24"/>
      <c r="BS1215" s="24"/>
      <c r="BT1215" s="24"/>
      <c r="BU1215" s="24"/>
      <c r="BV1215" s="24"/>
      <c r="BW1215" s="24"/>
      <c r="BX1215" s="24"/>
      <c r="BY1215" s="24"/>
      <c r="BZ1215" s="24"/>
      <c r="CA1215" s="24"/>
      <c r="CB1215" s="24"/>
      <c r="CC1215" s="24"/>
      <c r="CD1215" s="24"/>
      <c r="CE1215" s="24"/>
      <c r="CF1215" s="24"/>
      <c r="CG1215" s="24"/>
      <c r="CH1215" s="24"/>
      <c r="CI1215" s="24"/>
      <c r="CJ1215" s="24"/>
      <c r="CK1215" s="24"/>
      <c r="CL1215" s="24"/>
      <c r="CM1215" s="24"/>
      <c r="CN1215" s="24"/>
      <c r="CO1215" s="24"/>
      <c r="CP1215" s="24"/>
      <c r="CQ1215" s="24"/>
      <c r="CR1215" s="24"/>
      <c r="CS1215" s="24"/>
      <c r="CT1215" s="24"/>
      <c r="CU1215" s="24"/>
      <c r="CV1215" s="24"/>
      <c r="CW1215" s="24"/>
      <c r="CX1215" s="24"/>
      <c r="CY1215" s="24"/>
      <c r="CZ1215" s="24"/>
      <c r="DA1215" s="24"/>
      <c r="DB1215" s="24"/>
      <c r="DC1215" s="24"/>
      <c r="DD1215" s="24"/>
      <c r="DE1215" s="24"/>
      <c r="DF1215" s="24"/>
      <c r="DG1215" s="24"/>
      <c r="DH1215" s="24"/>
      <c r="DI1215" s="24"/>
      <c r="DJ1215" s="24"/>
      <c r="DK1215" s="24"/>
      <c r="DL1215" s="24"/>
      <c r="DM1215" s="24"/>
      <c r="DN1215" s="24"/>
      <c r="DO1215" s="24"/>
      <c r="DP1215" s="24"/>
      <c r="DQ1215" s="24"/>
      <c r="DR1215" s="24"/>
      <c r="DS1215" s="24"/>
      <c r="DT1215" s="24"/>
      <c r="DU1215" s="24"/>
      <c r="DV1215" s="24"/>
      <c r="DW1215" s="24"/>
      <c r="DX1215" s="24"/>
      <c r="DY1215" s="24"/>
      <c r="DZ1215" s="24"/>
      <c r="EA1215" s="24"/>
      <c r="EB1215" s="24"/>
      <c r="EC1215" s="24"/>
      <c r="ED1215" s="24"/>
      <c r="EE1215" s="24"/>
      <c r="EF1215" s="24"/>
      <c r="EG1215" s="24"/>
      <c r="EH1215" s="24"/>
      <c r="EI1215" s="24"/>
      <c r="EJ1215" s="24"/>
      <c r="EK1215" s="24"/>
      <c r="EL1215" s="24"/>
      <c r="EM1215" s="24"/>
      <c r="EN1215" s="24"/>
      <c r="EO1215" s="24"/>
      <c r="EP1215" s="24"/>
      <c r="EQ1215" s="24"/>
      <c r="ER1215" s="24"/>
      <c r="ES1215" s="24"/>
      <c r="ET1215" s="24"/>
      <c r="EU1215" s="24"/>
      <c r="EV1215" s="24"/>
      <c r="EW1215" s="24"/>
      <c r="EX1215" s="24"/>
      <c r="EY1215" s="24"/>
      <c r="EZ1215" s="24"/>
      <c r="FA1215" s="24"/>
      <c r="FB1215" s="24"/>
      <c r="FC1215" s="24"/>
      <c r="FD1215" s="24"/>
      <c r="FE1215" s="24"/>
      <c r="FF1215" s="24"/>
      <c r="FG1215" s="24"/>
      <c r="FH1215" s="24"/>
      <c r="FI1215" s="24"/>
      <c r="FJ1215" s="24"/>
      <c r="FK1215" s="24"/>
      <c r="FL1215" s="24"/>
      <c r="FM1215" s="24"/>
      <c r="FN1215" s="24"/>
      <c r="FO1215" s="24"/>
      <c r="FP1215" s="24"/>
      <c r="FQ1215" s="24"/>
      <c r="FR1215" s="24"/>
      <c r="FS1215" s="24"/>
      <c r="FT1215" s="24"/>
      <c r="FU1215" s="24"/>
      <c r="FV1215" s="24"/>
      <c r="FW1215" s="24"/>
      <c r="FX1215" s="24"/>
      <c r="FY1215" s="24"/>
      <c r="FZ1215" s="24"/>
      <c r="GA1215" s="24"/>
      <c r="GB1215" s="24"/>
      <c r="GC1215" s="24"/>
      <c r="GD1215" s="24"/>
      <c r="GE1215" s="24"/>
      <c r="GF1215" s="24"/>
      <c r="GG1215" s="24"/>
      <c r="GH1215" s="24"/>
      <c r="GI1215" s="24"/>
      <c r="GJ1215" s="24"/>
      <c r="GK1215" s="24"/>
      <c r="GL1215" s="24"/>
      <c r="GM1215" s="24"/>
      <c r="GN1215" s="24"/>
      <c r="GO1215" s="24"/>
      <c r="GP1215" s="24"/>
      <c r="GQ1215" s="24"/>
      <c r="GR1215" s="24"/>
      <c r="GS1215" s="24"/>
      <c r="GT1215" s="24"/>
      <c r="GU1215" s="24"/>
      <c r="GV1215" s="24"/>
      <c r="GW1215" s="24"/>
      <c r="GX1215" s="24"/>
      <c r="GY1215" s="24"/>
      <c r="GZ1215" s="24"/>
      <c r="HA1215" s="24"/>
      <c r="HB1215" s="24"/>
      <c r="HC1215" s="24"/>
      <c r="HD1215" s="24"/>
      <c r="HE1215" s="24"/>
      <c r="HF1215" s="24"/>
      <c r="HG1215" s="24"/>
      <c r="HH1215" s="24"/>
      <c r="HI1215" s="24"/>
      <c r="HJ1215" s="24"/>
      <c r="HK1215" s="24"/>
      <c r="HL1215" s="24"/>
      <c r="HM1215" s="24"/>
      <c r="HN1215" s="24"/>
      <c r="HO1215" s="24"/>
      <c r="HP1215" s="24"/>
      <c r="HQ1215" s="24"/>
      <c r="HR1215" s="24"/>
      <c r="HS1215" s="24"/>
      <c r="HT1215" s="24"/>
      <c r="HU1215" s="24"/>
      <c r="HV1215" s="24"/>
      <c r="HW1215" s="24"/>
      <c r="HX1215" s="24"/>
      <c r="HY1215" s="24"/>
      <c r="HZ1215" s="24"/>
      <c r="IA1215" s="24"/>
      <c r="IB1215" s="24"/>
      <c r="IC1215" s="24"/>
      <c r="ID1215" s="24"/>
    </row>
    <row r="1216" spans="13:238" x14ac:dyDescent="0.3">
      <c r="M1216" s="66"/>
      <c r="BF1216" s="23"/>
      <c r="BG1216" s="24"/>
      <c r="BH1216" s="24"/>
      <c r="BI1216" s="24"/>
      <c r="BJ1216" s="24"/>
      <c r="BK1216" s="24"/>
      <c r="BL1216" s="24"/>
      <c r="BM1216" s="24"/>
      <c r="BN1216" s="24"/>
      <c r="BO1216" s="24"/>
      <c r="BP1216" s="24"/>
      <c r="BQ1216" s="24"/>
      <c r="BR1216" s="24"/>
      <c r="BS1216" s="24"/>
      <c r="BT1216" s="24"/>
      <c r="BU1216" s="24"/>
      <c r="BV1216" s="24"/>
      <c r="BW1216" s="24"/>
      <c r="BX1216" s="24"/>
      <c r="BY1216" s="24"/>
      <c r="BZ1216" s="24"/>
      <c r="CA1216" s="24"/>
      <c r="CB1216" s="24"/>
      <c r="CC1216" s="24"/>
      <c r="CD1216" s="24"/>
      <c r="CE1216" s="24"/>
      <c r="CF1216" s="24"/>
      <c r="CG1216" s="24"/>
      <c r="CH1216" s="24"/>
      <c r="CI1216" s="24"/>
      <c r="CJ1216" s="24"/>
      <c r="CK1216" s="24"/>
      <c r="CL1216" s="24"/>
      <c r="CM1216" s="24"/>
      <c r="CN1216" s="24"/>
      <c r="CO1216" s="24"/>
      <c r="CP1216" s="24"/>
      <c r="CQ1216" s="24"/>
      <c r="CR1216" s="24"/>
      <c r="CS1216" s="24"/>
      <c r="CT1216" s="24"/>
      <c r="CU1216" s="24"/>
      <c r="CV1216" s="24"/>
      <c r="CW1216" s="24"/>
      <c r="CX1216" s="24"/>
      <c r="CY1216" s="24"/>
      <c r="CZ1216" s="24"/>
      <c r="DA1216" s="24"/>
      <c r="DB1216" s="24"/>
      <c r="DC1216" s="24"/>
      <c r="DD1216" s="24"/>
      <c r="DE1216" s="24"/>
      <c r="DF1216" s="24"/>
      <c r="DG1216" s="24"/>
      <c r="DH1216" s="24"/>
      <c r="DI1216" s="24"/>
      <c r="DJ1216" s="24"/>
      <c r="DK1216" s="24"/>
      <c r="DL1216" s="24"/>
      <c r="DM1216" s="24"/>
      <c r="DN1216" s="24"/>
      <c r="DO1216" s="24"/>
      <c r="DP1216" s="24"/>
      <c r="DQ1216" s="24"/>
      <c r="DR1216" s="24"/>
      <c r="DS1216" s="24"/>
      <c r="DT1216" s="24"/>
      <c r="DU1216" s="24"/>
      <c r="DV1216" s="24"/>
      <c r="DW1216" s="24"/>
      <c r="DX1216" s="24"/>
      <c r="DY1216" s="24"/>
      <c r="DZ1216" s="24"/>
      <c r="EA1216" s="24"/>
      <c r="EB1216" s="24"/>
      <c r="EC1216" s="24"/>
      <c r="ED1216" s="24"/>
      <c r="EE1216" s="24"/>
      <c r="EF1216" s="24"/>
      <c r="EG1216" s="24"/>
      <c r="EH1216" s="24"/>
      <c r="EI1216" s="24"/>
      <c r="EJ1216" s="24"/>
      <c r="EK1216" s="24"/>
      <c r="EL1216" s="24"/>
      <c r="EM1216" s="24"/>
      <c r="EN1216" s="24"/>
      <c r="EO1216" s="24"/>
      <c r="EP1216" s="24"/>
      <c r="EQ1216" s="24"/>
      <c r="ER1216" s="24"/>
      <c r="ES1216" s="24"/>
      <c r="ET1216" s="24"/>
      <c r="EU1216" s="24"/>
      <c r="EV1216" s="24"/>
      <c r="EW1216" s="24"/>
      <c r="EX1216" s="24"/>
      <c r="EY1216" s="24"/>
      <c r="EZ1216" s="24"/>
      <c r="FA1216" s="24"/>
      <c r="FB1216" s="24"/>
      <c r="FC1216" s="24"/>
      <c r="FD1216" s="24"/>
      <c r="FE1216" s="24"/>
      <c r="FF1216" s="24"/>
      <c r="FG1216" s="24"/>
      <c r="FH1216" s="24"/>
      <c r="FI1216" s="24"/>
      <c r="FJ1216" s="24"/>
      <c r="FK1216" s="24"/>
      <c r="FL1216" s="24"/>
      <c r="FM1216" s="24"/>
      <c r="FN1216" s="24"/>
      <c r="FO1216" s="24"/>
      <c r="FP1216" s="24"/>
      <c r="FQ1216" s="24"/>
      <c r="FR1216" s="24"/>
      <c r="FS1216" s="24"/>
      <c r="FT1216" s="24"/>
      <c r="FU1216" s="24"/>
      <c r="FV1216" s="24"/>
      <c r="FW1216" s="24"/>
      <c r="FX1216" s="24"/>
      <c r="FY1216" s="24"/>
      <c r="FZ1216" s="24"/>
      <c r="GA1216" s="24"/>
      <c r="GB1216" s="24"/>
      <c r="GC1216" s="24"/>
      <c r="GD1216" s="24"/>
      <c r="GE1216" s="24"/>
      <c r="GF1216" s="24"/>
      <c r="GG1216" s="24"/>
      <c r="GH1216" s="24"/>
      <c r="GI1216" s="24"/>
      <c r="GJ1216" s="24"/>
      <c r="GK1216" s="24"/>
      <c r="GL1216" s="24"/>
      <c r="GM1216" s="24"/>
      <c r="GN1216" s="24"/>
      <c r="GO1216" s="24"/>
      <c r="GP1216" s="24"/>
      <c r="GQ1216" s="24"/>
      <c r="GR1216" s="24"/>
      <c r="GS1216" s="24"/>
      <c r="GT1216" s="24"/>
      <c r="GU1216" s="24"/>
      <c r="GV1216" s="24"/>
      <c r="GW1216" s="24"/>
      <c r="GX1216" s="24"/>
      <c r="GY1216" s="24"/>
      <c r="GZ1216" s="24"/>
      <c r="HA1216" s="24"/>
      <c r="HB1216" s="24"/>
      <c r="HC1216" s="24"/>
      <c r="HD1216" s="24"/>
      <c r="HE1216" s="24"/>
      <c r="HF1216" s="24"/>
      <c r="HG1216" s="24"/>
      <c r="HH1216" s="24"/>
      <c r="HI1216" s="24"/>
      <c r="HJ1216" s="24"/>
      <c r="HK1216" s="24"/>
      <c r="HL1216" s="24"/>
      <c r="HM1216" s="24"/>
      <c r="HN1216" s="24"/>
      <c r="HO1216" s="24"/>
      <c r="HP1216" s="24"/>
      <c r="HQ1216" s="24"/>
      <c r="HR1216" s="24"/>
      <c r="HS1216" s="24"/>
      <c r="HT1216" s="24"/>
      <c r="HU1216" s="24"/>
      <c r="HV1216" s="24"/>
      <c r="HW1216" s="24"/>
      <c r="HX1216" s="24"/>
      <c r="HY1216" s="24"/>
      <c r="HZ1216" s="24"/>
      <c r="IA1216" s="24"/>
      <c r="IB1216" s="24"/>
      <c r="IC1216" s="24"/>
      <c r="ID1216" s="24"/>
    </row>
    <row r="1217" spans="13:238" x14ac:dyDescent="0.3">
      <c r="M1217" s="66"/>
      <c r="BF1217" s="23"/>
      <c r="BG1217" s="24"/>
      <c r="BH1217" s="24"/>
      <c r="BI1217" s="24"/>
      <c r="BJ1217" s="24"/>
      <c r="BK1217" s="24"/>
      <c r="BL1217" s="24"/>
      <c r="BM1217" s="24"/>
      <c r="BN1217" s="24"/>
      <c r="BO1217" s="24"/>
      <c r="BP1217" s="24"/>
      <c r="BQ1217" s="24"/>
      <c r="BR1217" s="24"/>
      <c r="BS1217" s="24"/>
      <c r="BT1217" s="24"/>
      <c r="BU1217" s="24"/>
      <c r="BV1217" s="24"/>
      <c r="BW1217" s="24"/>
      <c r="BX1217" s="24"/>
      <c r="BY1217" s="24"/>
      <c r="BZ1217" s="24"/>
      <c r="CA1217" s="24"/>
      <c r="CB1217" s="24"/>
      <c r="CC1217" s="24"/>
      <c r="CD1217" s="24"/>
      <c r="CE1217" s="24"/>
      <c r="CF1217" s="24"/>
      <c r="CG1217" s="24"/>
      <c r="CH1217" s="24"/>
      <c r="CI1217" s="24"/>
      <c r="CJ1217" s="24"/>
      <c r="CK1217" s="24"/>
      <c r="CL1217" s="24"/>
      <c r="CM1217" s="24"/>
      <c r="CN1217" s="24"/>
      <c r="CO1217" s="24"/>
      <c r="CP1217" s="24"/>
      <c r="CQ1217" s="24"/>
      <c r="CR1217" s="24"/>
      <c r="CS1217" s="24"/>
      <c r="CT1217" s="24"/>
      <c r="CU1217" s="24"/>
      <c r="CV1217" s="24"/>
      <c r="CW1217" s="24"/>
      <c r="CX1217" s="24"/>
      <c r="CY1217" s="24"/>
      <c r="CZ1217" s="24"/>
      <c r="DA1217" s="24"/>
      <c r="DB1217" s="24"/>
      <c r="DC1217" s="24"/>
      <c r="DD1217" s="24"/>
      <c r="DE1217" s="24"/>
      <c r="DF1217" s="24"/>
      <c r="DG1217" s="24"/>
      <c r="DH1217" s="24"/>
      <c r="DI1217" s="24"/>
      <c r="DJ1217" s="24"/>
      <c r="DK1217" s="24"/>
      <c r="DL1217" s="24"/>
      <c r="DM1217" s="24"/>
      <c r="DN1217" s="24"/>
      <c r="DO1217" s="24"/>
      <c r="DP1217" s="24"/>
      <c r="DQ1217" s="24"/>
      <c r="DR1217" s="24"/>
      <c r="DS1217" s="24"/>
      <c r="DT1217" s="24"/>
      <c r="DU1217" s="24"/>
      <c r="DV1217" s="24"/>
      <c r="DW1217" s="24"/>
      <c r="DX1217" s="24"/>
      <c r="DY1217" s="24"/>
      <c r="DZ1217" s="24"/>
      <c r="EA1217" s="24"/>
      <c r="EB1217" s="24"/>
      <c r="EC1217" s="24"/>
      <c r="ED1217" s="24"/>
      <c r="EE1217" s="24"/>
      <c r="EF1217" s="24"/>
      <c r="EG1217" s="24"/>
      <c r="EH1217" s="24"/>
      <c r="EI1217" s="24"/>
      <c r="EJ1217" s="24"/>
      <c r="EK1217" s="24"/>
      <c r="EL1217" s="24"/>
      <c r="EM1217" s="24"/>
      <c r="EN1217" s="24"/>
      <c r="EO1217" s="24"/>
      <c r="EP1217" s="24"/>
      <c r="EQ1217" s="24"/>
      <c r="ER1217" s="24"/>
      <c r="ES1217" s="24"/>
      <c r="ET1217" s="24"/>
      <c r="EU1217" s="24"/>
      <c r="EV1217" s="24"/>
      <c r="EW1217" s="24"/>
      <c r="EX1217" s="24"/>
      <c r="EY1217" s="24"/>
      <c r="EZ1217" s="24"/>
      <c r="FA1217" s="24"/>
      <c r="FB1217" s="24"/>
      <c r="FC1217" s="24"/>
      <c r="FD1217" s="24"/>
      <c r="FE1217" s="24"/>
      <c r="FF1217" s="24"/>
      <c r="FG1217" s="24"/>
      <c r="FH1217" s="24"/>
      <c r="FI1217" s="24"/>
      <c r="FJ1217" s="24"/>
      <c r="FK1217" s="24"/>
      <c r="FL1217" s="24"/>
      <c r="FM1217" s="24"/>
      <c r="FN1217" s="24"/>
      <c r="FO1217" s="24"/>
      <c r="FP1217" s="24"/>
      <c r="FQ1217" s="24"/>
      <c r="FR1217" s="24"/>
      <c r="FS1217" s="24"/>
      <c r="FT1217" s="24"/>
      <c r="FU1217" s="24"/>
      <c r="FV1217" s="24"/>
      <c r="FW1217" s="24"/>
      <c r="FX1217" s="24"/>
      <c r="FY1217" s="24"/>
      <c r="FZ1217" s="24"/>
      <c r="GA1217" s="24"/>
      <c r="GB1217" s="24"/>
      <c r="GC1217" s="24"/>
      <c r="GD1217" s="24"/>
      <c r="GE1217" s="24"/>
      <c r="GF1217" s="24"/>
      <c r="GG1217" s="24"/>
      <c r="GH1217" s="24"/>
      <c r="GI1217" s="24"/>
      <c r="GJ1217" s="24"/>
      <c r="GK1217" s="24"/>
      <c r="GL1217" s="24"/>
      <c r="GM1217" s="24"/>
      <c r="GN1217" s="24"/>
      <c r="GO1217" s="24"/>
      <c r="GP1217" s="24"/>
      <c r="GQ1217" s="24"/>
      <c r="GR1217" s="24"/>
      <c r="GS1217" s="24"/>
      <c r="GT1217" s="24"/>
      <c r="GU1217" s="24"/>
      <c r="GV1217" s="24"/>
      <c r="GW1217" s="24"/>
      <c r="GX1217" s="24"/>
      <c r="GY1217" s="24"/>
      <c r="GZ1217" s="24"/>
      <c r="HA1217" s="24"/>
      <c r="HB1217" s="24"/>
      <c r="HC1217" s="24"/>
      <c r="HD1217" s="24"/>
      <c r="HE1217" s="24"/>
      <c r="HF1217" s="24"/>
      <c r="HG1217" s="24"/>
      <c r="HH1217" s="24"/>
      <c r="HI1217" s="24"/>
      <c r="HJ1217" s="24"/>
      <c r="HK1217" s="24"/>
      <c r="HL1217" s="24"/>
      <c r="HM1217" s="24"/>
      <c r="HN1217" s="24"/>
      <c r="HO1217" s="24"/>
      <c r="HP1217" s="24"/>
      <c r="HQ1217" s="24"/>
      <c r="HR1217" s="24"/>
      <c r="HS1217" s="24"/>
      <c r="HT1217" s="24"/>
      <c r="HU1217" s="24"/>
      <c r="HV1217" s="24"/>
      <c r="HW1217" s="24"/>
      <c r="HX1217" s="24"/>
      <c r="HY1217" s="24"/>
      <c r="HZ1217" s="24"/>
      <c r="IA1217" s="24"/>
      <c r="IB1217" s="24"/>
      <c r="IC1217" s="24"/>
      <c r="ID1217" s="24"/>
    </row>
    <row r="1218" spans="13:238" x14ac:dyDescent="0.3">
      <c r="M1218" s="66"/>
      <c r="BF1218" s="23"/>
      <c r="BG1218" s="24"/>
      <c r="BH1218" s="24"/>
      <c r="BI1218" s="24"/>
      <c r="BJ1218" s="24"/>
      <c r="BK1218" s="24"/>
      <c r="BL1218" s="24"/>
      <c r="BM1218" s="24"/>
      <c r="BN1218" s="24"/>
      <c r="BO1218" s="24"/>
      <c r="BP1218" s="24"/>
      <c r="BQ1218" s="24"/>
      <c r="BR1218" s="24"/>
      <c r="BS1218" s="24"/>
      <c r="BT1218" s="24"/>
      <c r="BU1218" s="24"/>
      <c r="BV1218" s="24"/>
      <c r="BW1218" s="24"/>
      <c r="BX1218" s="24"/>
      <c r="BY1218" s="24"/>
      <c r="BZ1218" s="24"/>
      <c r="CA1218" s="24"/>
      <c r="CB1218" s="24"/>
      <c r="CC1218" s="24"/>
      <c r="CD1218" s="24"/>
      <c r="CE1218" s="24"/>
      <c r="CF1218" s="24"/>
      <c r="CG1218" s="24"/>
      <c r="CH1218" s="24"/>
      <c r="CI1218" s="24"/>
      <c r="CJ1218" s="24"/>
      <c r="CK1218" s="24"/>
      <c r="CL1218" s="24"/>
      <c r="CM1218" s="24"/>
      <c r="CN1218" s="24"/>
      <c r="CO1218" s="24"/>
      <c r="CP1218" s="24"/>
      <c r="CQ1218" s="24"/>
      <c r="CR1218" s="24"/>
      <c r="CS1218" s="24"/>
      <c r="CT1218" s="24"/>
      <c r="CU1218" s="24"/>
      <c r="CV1218" s="24"/>
      <c r="CW1218" s="24"/>
      <c r="CX1218" s="24"/>
      <c r="CY1218" s="24"/>
      <c r="CZ1218" s="24"/>
      <c r="DA1218" s="24"/>
      <c r="DB1218" s="24"/>
      <c r="DC1218" s="24"/>
      <c r="DD1218" s="24"/>
      <c r="DE1218" s="24"/>
      <c r="DF1218" s="24"/>
      <c r="DG1218" s="24"/>
      <c r="DH1218" s="24"/>
      <c r="DI1218" s="24"/>
      <c r="DJ1218" s="24"/>
      <c r="DK1218" s="24"/>
      <c r="DL1218" s="24"/>
      <c r="DM1218" s="24"/>
      <c r="DN1218" s="24"/>
      <c r="DO1218" s="24"/>
      <c r="DP1218" s="24"/>
      <c r="DQ1218" s="24"/>
      <c r="DR1218" s="24"/>
      <c r="DS1218" s="24"/>
      <c r="DT1218" s="24"/>
      <c r="DU1218" s="24"/>
      <c r="DV1218" s="24"/>
      <c r="DW1218" s="24"/>
      <c r="DX1218" s="24"/>
      <c r="DY1218" s="24"/>
      <c r="DZ1218" s="24"/>
      <c r="EA1218" s="24"/>
      <c r="EB1218" s="24"/>
      <c r="EC1218" s="24"/>
      <c r="ED1218" s="24"/>
      <c r="EE1218" s="24"/>
      <c r="EF1218" s="24"/>
      <c r="EG1218" s="24"/>
      <c r="EH1218" s="24"/>
      <c r="EI1218" s="24"/>
      <c r="EJ1218" s="24"/>
      <c r="EK1218" s="24"/>
      <c r="EL1218" s="24"/>
      <c r="EM1218" s="24"/>
      <c r="EN1218" s="24"/>
      <c r="EO1218" s="24"/>
      <c r="EP1218" s="24"/>
      <c r="EQ1218" s="24"/>
      <c r="ER1218" s="24"/>
      <c r="ES1218" s="24"/>
      <c r="ET1218" s="24"/>
      <c r="EU1218" s="24"/>
      <c r="EV1218" s="24"/>
      <c r="EW1218" s="24"/>
      <c r="EX1218" s="24"/>
      <c r="EY1218" s="24"/>
      <c r="EZ1218" s="24"/>
      <c r="FA1218" s="24"/>
      <c r="FB1218" s="24"/>
      <c r="FC1218" s="24"/>
      <c r="FD1218" s="24"/>
      <c r="FE1218" s="24"/>
      <c r="FF1218" s="24"/>
      <c r="FG1218" s="24"/>
      <c r="FH1218" s="24"/>
      <c r="FI1218" s="24"/>
      <c r="FJ1218" s="24"/>
      <c r="FK1218" s="24"/>
      <c r="FL1218" s="24"/>
      <c r="FM1218" s="24"/>
      <c r="FN1218" s="24"/>
      <c r="FO1218" s="24"/>
      <c r="FP1218" s="24"/>
      <c r="FQ1218" s="24"/>
      <c r="FR1218" s="24"/>
      <c r="FS1218" s="24"/>
      <c r="FT1218" s="24"/>
      <c r="FU1218" s="24"/>
      <c r="FV1218" s="24"/>
      <c r="FW1218" s="24"/>
      <c r="FX1218" s="24"/>
      <c r="FY1218" s="24"/>
      <c r="FZ1218" s="24"/>
      <c r="GA1218" s="24"/>
      <c r="GB1218" s="24"/>
      <c r="GC1218" s="24"/>
      <c r="GD1218" s="24"/>
      <c r="GE1218" s="24"/>
      <c r="GF1218" s="24"/>
      <c r="GG1218" s="24"/>
      <c r="GH1218" s="24"/>
      <c r="GI1218" s="24"/>
      <c r="GJ1218" s="24"/>
      <c r="GK1218" s="24"/>
      <c r="GL1218" s="24"/>
      <c r="GM1218" s="24"/>
      <c r="GN1218" s="24"/>
      <c r="GO1218" s="24"/>
      <c r="GP1218" s="24"/>
      <c r="GQ1218" s="24"/>
      <c r="GR1218" s="24"/>
      <c r="GS1218" s="24"/>
      <c r="GT1218" s="24"/>
      <c r="GU1218" s="24"/>
      <c r="GV1218" s="24"/>
      <c r="GW1218" s="24"/>
      <c r="GX1218" s="24"/>
      <c r="GY1218" s="24"/>
      <c r="GZ1218" s="24"/>
      <c r="HA1218" s="24"/>
      <c r="HB1218" s="24"/>
      <c r="HC1218" s="24"/>
      <c r="HD1218" s="24"/>
      <c r="HE1218" s="24"/>
      <c r="HF1218" s="24"/>
      <c r="HG1218" s="24"/>
      <c r="HH1218" s="24"/>
      <c r="HI1218" s="24"/>
      <c r="HJ1218" s="24"/>
      <c r="HK1218" s="24"/>
      <c r="HL1218" s="24"/>
      <c r="HM1218" s="24"/>
      <c r="HN1218" s="24"/>
      <c r="HO1218" s="24"/>
      <c r="HP1218" s="24"/>
      <c r="HQ1218" s="24"/>
      <c r="HR1218" s="24"/>
      <c r="HS1218" s="24"/>
      <c r="HT1218" s="24"/>
      <c r="HU1218" s="24"/>
      <c r="HV1218" s="24"/>
      <c r="HW1218" s="24"/>
      <c r="HX1218" s="24"/>
      <c r="HY1218" s="24"/>
      <c r="HZ1218" s="24"/>
      <c r="IA1218" s="24"/>
      <c r="IB1218" s="24"/>
      <c r="IC1218" s="24"/>
      <c r="ID1218" s="24"/>
    </row>
    <row r="1219" spans="13:238" x14ac:dyDescent="0.3">
      <c r="M1219" s="66"/>
      <c r="BF1219" s="23"/>
      <c r="BG1219" s="24"/>
      <c r="BH1219" s="24"/>
      <c r="BI1219" s="24"/>
      <c r="BJ1219" s="24"/>
      <c r="BK1219" s="24"/>
      <c r="BL1219" s="24"/>
      <c r="BM1219" s="24"/>
      <c r="BN1219" s="24"/>
      <c r="BO1219" s="24"/>
      <c r="BP1219" s="24"/>
      <c r="BQ1219" s="24"/>
      <c r="BR1219" s="24"/>
      <c r="BS1219" s="24"/>
      <c r="BT1219" s="24"/>
      <c r="BU1219" s="24"/>
      <c r="BV1219" s="24"/>
      <c r="BW1219" s="24"/>
      <c r="BX1219" s="24"/>
      <c r="BY1219" s="24"/>
      <c r="BZ1219" s="24"/>
      <c r="CA1219" s="24"/>
      <c r="CB1219" s="24"/>
      <c r="CC1219" s="24"/>
      <c r="CD1219" s="24"/>
      <c r="CE1219" s="24"/>
      <c r="CF1219" s="24"/>
      <c r="CG1219" s="24"/>
      <c r="CH1219" s="24"/>
      <c r="CI1219" s="24"/>
      <c r="CJ1219" s="24"/>
      <c r="CK1219" s="24"/>
      <c r="CL1219" s="24"/>
      <c r="CM1219" s="24"/>
      <c r="CN1219" s="24"/>
      <c r="CO1219" s="24"/>
      <c r="CP1219" s="24"/>
      <c r="CQ1219" s="24"/>
      <c r="CR1219" s="24"/>
      <c r="CS1219" s="24"/>
      <c r="CT1219" s="24"/>
      <c r="CU1219" s="24"/>
      <c r="CV1219" s="24"/>
      <c r="CW1219" s="24"/>
      <c r="CX1219" s="24"/>
      <c r="CY1219" s="24"/>
      <c r="CZ1219" s="24"/>
      <c r="DA1219" s="24"/>
      <c r="DB1219" s="24"/>
      <c r="DC1219" s="24"/>
      <c r="DD1219" s="24"/>
      <c r="DE1219" s="24"/>
      <c r="DF1219" s="24"/>
      <c r="DG1219" s="24"/>
      <c r="DH1219" s="24"/>
      <c r="DI1219" s="24"/>
      <c r="DJ1219" s="24"/>
      <c r="DK1219" s="24"/>
      <c r="DL1219" s="24"/>
      <c r="DM1219" s="24"/>
      <c r="DN1219" s="24"/>
      <c r="DO1219" s="24"/>
      <c r="DP1219" s="24"/>
      <c r="DQ1219" s="24"/>
      <c r="DR1219" s="24"/>
      <c r="DS1219" s="24"/>
      <c r="DT1219" s="24"/>
      <c r="DU1219" s="24"/>
      <c r="DV1219" s="24"/>
      <c r="DW1219" s="24"/>
      <c r="DX1219" s="24"/>
      <c r="DY1219" s="24"/>
      <c r="DZ1219" s="24"/>
      <c r="EA1219" s="24"/>
      <c r="EB1219" s="24"/>
      <c r="EC1219" s="24"/>
      <c r="ED1219" s="24"/>
      <c r="EE1219" s="24"/>
      <c r="EF1219" s="24"/>
      <c r="EG1219" s="24"/>
      <c r="EH1219" s="24"/>
      <c r="EI1219" s="24"/>
      <c r="EJ1219" s="24"/>
      <c r="EK1219" s="24"/>
      <c r="EL1219" s="24"/>
      <c r="EM1219" s="24"/>
      <c r="EN1219" s="24"/>
      <c r="EO1219" s="24"/>
      <c r="EP1219" s="24"/>
      <c r="EQ1219" s="24"/>
      <c r="ER1219" s="24"/>
      <c r="ES1219" s="24"/>
      <c r="ET1219" s="24"/>
      <c r="EU1219" s="24"/>
      <c r="EV1219" s="24"/>
      <c r="EW1219" s="24"/>
      <c r="EX1219" s="24"/>
      <c r="EY1219" s="24"/>
      <c r="EZ1219" s="24"/>
      <c r="FA1219" s="24"/>
      <c r="FB1219" s="24"/>
      <c r="FC1219" s="24"/>
      <c r="FD1219" s="24"/>
      <c r="FE1219" s="24"/>
      <c r="FF1219" s="24"/>
      <c r="FG1219" s="24"/>
      <c r="FH1219" s="24"/>
      <c r="FI1219" s="24"/>
      <c r="FJ1219" s="24"/>
      <c r="FK1219" s="24"/>
      <c r="FL1219" s="24"/>
      <c r="FM1219" s="24"/>
      <c r="FN1219" s="24"/>
      <c r="FO1219" s="24"/>
      <c r="FP1219" s="24"/>
      <c r="FQ1219" s="24"/>
      <c r="FR1219" s="24"/>
      <c r="FS1219" s="24"/>
      <c r="FT1219" s="24"/>
      <c r="FU1219" s="24"/>
      <c r="FV1219" s="24"/>
      <c r="FW1219" s="24"/>
      <c r="FX1219" s="24"/>
      <c r="FY1219" s="24"/>
      <c r="FZ1219" s="24"/>
      <c r="GA1219" s="24"/>
      <c r="GB1219" s="24"/>
      <c r="GC1219" s="24"/>
      <c r="GD1219" s="24"/>
      <c r="GE1219" s="24"/>
      <c r="GF1219" s="24"/>
      <c r="GG1219" s="24"/>
      <c r="GH1219" s="24"/>
      <c r="GI1219" s="24"/>
      <c r="GJ1219" s="24"/>
      <c r="GK1219" s="24"/>
      <c r="GL1219" s="24"/>
      <c r="GM1219" s="24"/>
      <c r="GN1219" s="24"/>
      <c r="GO1219" s="24"/>
      <c r="GP1219" s="24"/>
      <c r="GQ1219" s="24"/>
      <c r="GR1219" s="24"/>
      <c r="GS1219" s="24"/>
      <c r="GT1219" s="24"/>
      <c r="GU1219" s="24"/>
      <c r="GV1219" s="24"/>
      <c r="GW1219" s="24"/>
      <c r="GX1219" s="24"/>
      <c r="GY1219" s="24"/>
      <c r="GZ1219" s="24"/>
      <c r="HA1219" s="24"/>
      <c r="HB1219" s="24"/>
      <c r="HC1219" s="24"/>
      <c r="HD1219" s="24"/>
      <c r="HE1219" s="24"/>
      <c r="HF1219" s="24"/>
      <c r="HG1219" s="24"/>
      <c r="HH1219" s="24"/>
      <c r="HI1219" s="24"/>
      <c r="HJ1219" s="24"/>
      <c r="HK1219" s="24"/>
      <c r="HL1219" s="24"/>
      <c r="HM1219" s="24"/>
      <c r="HN1219" s="24"/>
      <c r="HO1219" s="24"/>
      <c r="HP1219" s="24"/>
      <c r="HQ1219" s="24"/>
      <c r="HR1219" s="24"/>
      <c r="HS1219" s="24"/>
      <c r="HT1219" s="24"/>
      <c r="HU1219" s="24"/>
      <c r="HV1219" s="24"/>
      <c r="HW1219" s="24"/>
      <c r="HX1219" s="24"/>
      <c r="HY1219" s="24"/>
      <c r="HZ1219" s="24"/>
      <c r="IA1219" s="24"/>
      <c r="IB1219" s="24"/>
      <c r="IC1219" s="24"/>
      <c r="ID1219" s="24"/>
    </row>
    <row r="1220" spans="13:238" x14ac:dyDescent="0.3">
      <c r="M1220" s="66"/>
      <c r="BF1220" s="23"/>
      <c r="BG1220" s="24"/>
      <c r="BH1220" s="24"/>
      <c r="BI1220" s="24"/>
      <c r="BJ1220" s="24"/>
      <c r="BK1220" s="24"/>
      <c r="BL1220" s="24"/>
      <c r="BM1220" s="24"/>
      <c r="BN1220" s="24"/>
      <c r="BO1220" s="24"/>
      <c r="BP1220" s="24"/>
      <c r="BQ1220" s="24"/>
      <c r="BR1220" s="24"/>
      <c r="BS1220" s="24"/>
      <c r="BT1220" s="24"/>
      <c r="BU1220" s="24"/>
      <c r="BV1220" s="24"/>
      <c r="BW1220" s="24"/>
      <c r="BX1220" s="24"/>
      <c r="BY1220" s="24"/>
      <c r="BZ1220" s="24"/>
      <c r="CA1220" s="24"/>
      <c r="CB1220" s="24"/>
      <c r="CC1220" s="24"/>
      <c r="CD1220" s="24"/>
      <c r="CE1220" s="24"/>
      <c r="CF1220" s="24"/>
      <c r="CG1220" s="24"/>
      <c r="CH1220" s="24"/>
      <c r="CI1220" s="24"/>
      <c r="CJ1220" s="24"/>
      <c r="CK1220" s="24"/>
      <c r="CL1220" s="24"/>
      <c r="CM1220" s="24"/>
      <c r="CN1220" s="24"/>
      <c r="CO1220" s="24"/>
      <c r="CP1220" s="24"/>
      <c r="CQ1220" s="24"/>
      <c r="CR1220" s="24"/>
      <c r="CS1220" s="24"/>
      <c r="CT1220" s="24"/>
      <c r="CU1220" s="24"/>
      <c r="CV1220" s="24"/>
      <c r="CW1220" s="24"/>
      <c r="CX1220" s="24"/>
      <c r="CY1220" s="24"/>
      <c r="CZ1220" s="24"/>
      <c r="DA1220" s="24"/>
      <c r="DB1220" s="24"/>
      <c r="DC1220" s="24"/>
      <c r="DD1220" s="24"/>
      <c r="DE1220" s="24"/>
      <c r="DF1220" s="24"/>
      <c r="DG1220" s="24"/>
      <c r="DH1220" s="24"/>
      <c r="DI1220" s="24"/>
      <c r="DJ1220" s="24"/>
      <c r="DK1220" s="24"/>
      <c r="DL1220" s="24"/>
      <c r="DM1220" s="24"/>
      <c r="DN1220" s="24"/>
      <c r="DO1220" s="24"/>
      <c r="DP1220" s="24"/>
      <c r="DQ1220" s="24"/>
      <c r="DR1220" s="24"/>
      <c r="DS1220" s="24"/>
      <c r="DT1220" s="24"/>
      <c r="DU1220" s="24"/>
      <c r="DV1220" s="24"/>
      <c r="DW1220" s="24"/>
      <c r="DX1220" s="24"/>
      <c r="DY1220" s="24"/>
      <c r="DZ1220" s="24"/>
      <c r="EA1220" s="24"/>
      <c r="EB1220" s="24"/>
      <c r="EC1220" s="24"/>
      <c r="ED1220" s="24"/>
      <c r="EE1220" s="24"/>
      <c r="EF1220" s="24"/>
      <c r="EG1220" s="24"/>
      <c r="EH1220" s="24"/>
      <c r="EI1220" s="24"/>
      <c r="EJ1220" s="24"/>
      <c r="EK1220" s="24"/>
      <c r="EL1220" s="24"/>
      <c r="EM1220" s="24"/>
      <c r="EN1220" s="24"/>
      <c r="EO1220" s="24"/>
      <c r="EP1220" s="24"/>
      <c r="EQ1220" s="24"/>
      <c r="ER1220" s="24"/>
      <c r="ES1220" s="24"/>
      <c r="ET1220" s="24"/>
      <c r="EU1220" s="24"/>
      <c r="EV1220" s="24"/>
      <c r="EW1220" s="24"/>
      <c r="EX1220" s="24"/>
      <c r="EY1220" s="24"/>
      <c r="EZ1220" s="24"/>
      <c r="FA1220" s="24"/>
      <c r="FB1220" s="24"/>
      <c r="FC1220" s="24"/>
      <c r="FD1220" s="24"/>
      <c r="FE1220" s="24"/>
      <c r="FF1220" s="24"/>
      <c r="FG1220" s="24"/>
      <c r="FH1220" s="24"/>
      <c r="FI1220" s="24"/>
      <c r="FJ1220" s="24"/>
      <c r="FK1220" s="24"/>
      <c r="FL1220" s="24"/>
      <c r="FM1220" s="24"/>
      <c r="FN1220" s="24"/>
      <c r="FO1220" s="24"/>
      <c r="FP1220" s="24"/>
      <c r="FQ1220" s="24"/>
      <c r="FR1220" s="24"/>
      <c r="FS1220" s="24"/>
      <c r="FT1220" s="24"/>
      <c r="FU1220" s="24"/>
      <c r="FV1220" s="24"/>
      <c r="FW1220" s="24"/>
      <c r="FX1220" s="24"/>
      <c r="FY1220" s="24"/>
      <c r="FZ1220" s="24"/>
      <c r="GA1220" s="24"/>
      <c r="GB1220" s="24"/>
      <c r="GC1220" s="24"/>
      <c r="GD1220" s="24"/>
      <c r="GE1220" s="24"/>
      <c r="GF1220" s="24"/>
      <c r="GG1220" s="24"/>
      <c r="GH1220" s="24"/>
      <c r="GI1220" s="24"/>
      <c r="GJ1220" s="24"/>
      <c r="GK1220" s="24"/>
      <c r="GL1220" s="24"/>
      <c r="GM1220" s="24"/>
      <c r="GN1220" s="24"/>
      <c r="GO1220" s="24"/>
      <c r="GP1220" s="24"/>
      <c r="GQ1220" s="24"/>
      <c r="GR1220" s="24"/>
      <c r="GS1220" s="24"/>
      <c r="GT1220" s="24"/>
      <c r="GU1220" s="24"/>
      <c r="GV1220" s="24"/>
      <c r="GW1220" s="24"/>
      <c r="GX1220" s="24"/>
      <c r="GY1220" s="24"/>
      <c r="GZ1220" s="24"/>
      <c r="HA1220" s="24"/>
      <c r="HB1220" s="24"/>
      <c r="HC1220" s="24"/>
      <c r="HD1220" s="24"/>
      <c r="HE1220" s="24"/>
      <c r="HF1220" s="24"/>
      <c r="HG1220" s="24"/>
      <c r="HH1220" s="24"/>
      <c r="HI1220" s="24"/>
      <c r="HJ1220" s="24"/>
      <c r="HK1220" s="24"/>
      <c r="HL1220" s="24"/>
      <c r="HM1220" s="24"/>
      <c r="HN1220" s="24"/>
      <c r="HO1220" s="24"/>
      <c r="HP1220" s="24"/>
      <c r="HQ1220" s="24"/>
      <c r="HR1220" s="24"/>
      <c r="HS1220" s="24"/>
      <c r="HT1220" s="24"/>
      <c r="HU1220" s="24"/>
      <c r="HV1220" s="24"/>
      <c r="HW1220" s="24"/>
      <c r="HX1220" s="24"/>
      <c r="HY1220" s="24"/>
      <c r="HZ1220" s="24"/>
      <c r="IA1220" s="24"/>
      <c r="IB1220" s="24"/>
      <c r="IC1220" s="24"/>
      <c r="ID1220" s="24"/>
    </row>
    <row r="1221" spans="13:238" x14ac:dyDescent="0.3">
      <c r="M1221" s="66"/>
      <c r="BF1221" s="23"/>
      <c r="BG1221" s="24"/>
      <c r="BH1221" s="24"/>
      <c r="BI1221" s="24"/>
      <c r="BJ1221" s="24"/>
      <c r="BK1221" s="24"/>
      <c r="BL1221" s="24"/>
      <c r="BM1221" s="24"/>
      <c r="BN1221" s="24"/>
      <c r="BO1221" s="24"/>
      <c r="BP1221" s="24"/>
      <c r="BQ1221" s="24"/>
      <c r="BR1221" s="24"/>
      <c r="BS1221" s="24"/>
      <c r="BT1221" s="24"/>
      <c r="BU1221" s="24"/>
      <c r="BV1221" s="24"/>
      <c r="BW1221" s="24"/>
      <c r="BX1221" s="24"/>
      <c r="BY1221" s="24"/>
      <c r="BZ1221" s="24"/>
      <c r="CA1221" s="24"/>
      <c r="CB1221" s="24"/>
      <c r="CC1221" s="24"/>
      <c r="CD1221" s="24"/>
      <c r="CE1221" s="24"/>
      <c r="CF1221" s="24"/>
      <c r="CG1221" s="24"/>
      <c r="CH1221" s="24"/>
      <c r="CI1221" s="24"/>
      <c r="CJ1221" s="24"/>
      <c r="CK1221" s="24"/>
      <c r="CL1221" s="24"/>
      <c r="CM1221" s="24"/>
      <c r="CN1221" s="24"/>
      <c r="CO1221" s="24"/>
      <c r="CP1221" s="24"/>
      <c r="CQ1221" s="24"/>
      <c r="CR1221" s="24"/>
      <c r="CS1221" s="24"/>
      <c r="CT1221" s="24"/>
      <c r="CU1221" s="24"/>
      <c r="CV1221" s="24"/>
      <c r="CW1221" s="24"/>
      <c r="CX1221" s="24"/>
      <c r="CY1221" s="24"/>
      <c r="CZ1221" s="24"/>
      <c r="DA1221" s="24"/>
      <c r="DB1221" s="24"/>
      <c r="DC1221" s="24"/>
      <c r="DD1221" s="24"/>
      <c r="DE1221" s="24"/>
      <c r="DF1221" s="24"/>
      <c r="DG1221" s="24"/>
      <c r="DH1221" s="24"/>
      <c r="DI1221" s="24"/>
      <c r="DJ1221" s="24"/>
      <c r="DK1221" s="24"/>
      <c r="DL1221" s="24"/>
      <c r="DM1221" s="24"/>
      <c r="DN1221" s="24"/>
      <c r="DO1221" s="24"/>
      <c r="DP1221" s="24"/>
      <c r="DQ1221" s="24"/>
      <c r="DR1221" s="24"/>
      <c r="DS1221" s="24"/>
      <c r="DT1221" s="24"/>
      <c r="DU1221" s="24"/>
      <c r="DV1221" s="24"/>
      <c r="DW1221" s="24"/>
      <c r="DX1221" s="24"/>
      <c r="DY1221" s="24"/>
      <c r="DZ1221" s="24"/>
      <c r="EA1221" s="24"/>
      <c r="EB1221" s="24"/>
      <c r="EC1221" s="24"/>
      <c r="ED1221" s="24"/>
      <c r="EE1221" s="24"/>
      <c r="EF1221" s="24"/>
      <c r="EG1221" s="24"/>
      <c r="EH1221" s="24"/>
      <c r="EI1221" s="24"/>
      <c r="EJ1221" s="24"/>
      <c r="EK1221" s="24"/>
      <c r="EL1221" s="24"/>
      <c r="EM1221" s="24"/>
      <c r="EN1221" s="24"/>
      <c r="EO1221" s="24"/>
      <c r="EP1221" s="24"/>
      <c r="EQ1221" s="24"/>
      <c r="ER1221" s="24"/>
      <c r="ES1221" s="24"/>
      <c r="ET1221" s="24"/>
      <c r="EU1221" s="24"/>
      <c r="EV1221" s="24"/>
      <c r="EW1221" s="24"/>
      <c r="EX1221" s="24"/>
      <c r="EY1221" s="24"/>
      <c r="EZ1221" s="24"/>
      <c r="FA1221" s="24"/>
      <c r="FB1221" s="24"/>
      <c r="FC1221" s="24"/>
      <c r="FD1221" s="24"/>
      <c r="FE1221" s="24"/>
      <c r="FF1221" s="24"/>
      <c r="FG1221" s="24"/>
      <c r="FH1221" s="24"/>
      <c r="FI1221" s="24"/>
      <c r="FJ1221" s="24"/>
      <c r="FK1221" s="24"/>
      <c r="FL1221" s="24"/>
      <c r="FM1221" s="24"/>
      <c r="FN1221" s="24"/>
      <c r="FO1221" s="24"/>
      <c r="FP1221" s="24"/>
      <c r="FQ1221" s="24"/>
      <c r="FR1221" s="24"/>
      <c r="FS1221" s="24"/>
      <c r="FT1221" s="24"/>
      <c r="FU1221" s="24"/>
      <c r="FV1221" s="24"/>
      <c r="FW1221" s="24"/>
      <c r="FX1221" s="24"/>
      <c r="FY1221" s="24"/>
      <c r="FZ1221" s="24"/>
      <c r="GA1221" s="24"/>
      <c r="GB1221" s="24"/>
      <c r="GC1221" s="24"/>
      <c r="GD1221" s="24"/>
      <c r="GE1221" s="24"/>
      <c r="GF1221" s="24"/>
      <c r="GG1221" s="24"/>
      <c r="GH1221" s="24"/>
      <c r="GI1221" s="24"/>
      <c r="GJ1221" s="24"/>
      <c r="GK1221" s="24"/>
      <c r="GL1221" s="24"/>
      <c r="GM1221" s="24"/>
      <c r="GN1221" s="24"/>
      <c r="GO1221" s="24"/>
      <c r="GP1221" s="24"/>
      <c r="GQ1221" s="24"/>
      <c r="GR1221" s="24"/>
      <c r="GS1221" s="24"/>
      <c r="GT1221" s="24"/>
      <c r="GU1221" s="24"/>
      <c r="GV1221" s="24"/>
      <c r="GW1221" s="24"/>
      <c r="GX1221" s="24"/>
      <c r="GY1221" s="24"/>
      <c r="GZ1221" s="24"/>
      <c r="HA1221" s="24"/>
      <c r="HB1221" s="24"/>
      <c r="HC1221" s="24"/>
      <c r="HD1221" s="24"/>
      <c r="HE1221" s="24"/>
      <c r="HF1221" s="24"/>
      <c r="HG1221" s="24"/>
      <c r="HH1221" s="24"/>
      <c r="HI1221" s="24"/>
      <c r="HJ1221" s="24"/>
      <c r="HK1221" s="24"/>
      <c r="HL1221" s="24"/>
      <c r="HM1221" s="24"/>
      <c r="HN1221" s="24"/>
      <c r="HO1221" s="24"/>
      <c r="HP1221" s="24"/>
      <c r="HQ1221" s="24"/>
      <c r="HR1221" s="24"/>
      <c r="HS1221" s="24"/>
      <c r="HT1221" s="24"/>
      <c r="HU1221" s="24"/>
      <c r="HV1221" s="24"/>
      <c r="HW1221" s="24"/>
      <c r="HX1221" s="24"/>
      <c r="HY1221" s="24"/>
      <c r="HZ1221" s="24"/>
      <c r="IA1221" s="24"/>
      <c r="IB1221" s="24"/>
      <c r="IC1221" s="24"/>
      <c r="ID1221" s="24"/>
    </row>
    <row r="1222" spans="13:238" x14ac:dyDescent="0.3">
      <c r="M1222" s="66"/>
      <c r="BF1222" s="23"/>
      <c r="BG1222" s="24"/>
      <c r="BH1222" s="24"/>
      <c r="BI1222" s="24"/>
      <c r="BJ1222" s="24"/>
      <c r="BK1222" s="24"/>
      <c r="BL1222" s="24"/>
      <c r="BM1222" s="24"/>
      <c r="BN1222" s="24"/>
      <c r="BO1222" s="24"/>
      <c r="BP1222" s="24"/>
      <c r="BQ1222" s="24"/>
      <c r="BR1222" s="24"/>
      <c r="BS1222" s="24"/>
      <c r="BT1222" s="24"/>
      <c r="BU1222" s="24"/>
      <c r="BV1222" s="24"/>
      <c r="BW1222" s="24"/>
      <c r="BX1222" s="24"/>
      <c r="BY1222" s="24"/>
      <c r="BZ1222" s="24"/>
      <c r="CA1222" s="24"/>
      <c r="CB1222" s="24"/>
      <c r="CC1222" s="24"/>
      <c r="CD1222" s="24"/>
      <c r="CE1222" s="24"/>
      <c r="CF1222" s="24"/>
      <c r="CG1222" s="24"/>
      <c r="CH1222" s="24"/>
      <c r="CI1222" s="24"/>
      <c r="CJ1222" s="24"/>
      <c r="CK1222" s="24"/>
      <c r="CL1222" s="24"/>
      <c r="CM1222" s="24"/>
      <c r="CN1222" s="24"/>
      <c r="CO1222" s="24"/>
      <c r="CP1222" s="24"/>
      <c r="CQ1222" s="24"/>
      <c r="CR1222" s="24"/>
      <c r="CS1222" s="24"/>
      <c r="CT1222" s="24"/>
      <c r="CU1222" s="24"/>
      <c r="CV1222" s="24"/>
      <c r="CW1222" s="24"/>
      <c r="CX1222" s="24"/>
      <c r="CY1222" s="24"/>
      <c r="CZ1222" s="24"/>
      <c r="DA1222" s="24"/>
      <c r="DB1222" s="24"/>
      <c r="DC1222" s="24"/>
      <c r="DD1222" s="24"/>
      <c r="DE1222" s="24"/>
      <c r="DF1222" s="24"/>
      <c r="DG1222" s="24"/>
      <c r="DH1222" s="24"/>
      <c r="DI1222" s="24"/>
      <c r="DJ1222" s="24"/>
      <c r="DK1222" s="24"/>
      <c r="DL1222" s="24"/>
      <c r="DM1222" s="24"/>
      <c r="DN1222" s="24"/>
      <c r="DO1222" s="24"/>
      <c r="DP1222" s="24"/>
      <c r="DQ1222" s="24"/>
      <c r="DR1222" s="24"/>
      <c r="DS1222" s="24"/>
      <c r="DT1222" s="24"/>
      <c r="DU1222" s="24"/>
      <c r="DV1222" s="24"/>
      <c r="DW1222" s="24"/>
      <c r="DX1222" s="24"/>
      <c r="DY1222" s="24"/>
      <c r="DZ1222" s="24"/>
      <c r="EA1222" s="24"/>
      <c r="EB1222" s="24"/>
      <c r="EC1222" s="24"/>
      <c r="ED1222" s="24"/>
      <c r="EE1222" s="24"/>
      <c r="EF1222" s="24"/>
      <c r="EG1222" s="24"/>
      <c r="EH1222" s="24"/>
      <c r="EI1222" s="24"/>
      <c r="EJ1222" s="24"/>
      <c r="EK1222" s="24"/>
      <c r="EL1222" s="24"/>
      <c r="EM1222" s="24"/>
      <c r="EN1222" s="24"/>
      <c r="EO1222" s="24"/>
      <c r="EP1222" s="24"/>
      <c r="EQ1222" s="24"/>
      <c r="ER1222" s="24"/>
      <c r="ES1222" s="24"/>
      <c r="ET1222" s="24"/>
      <c r="EU1222" s="24"/>
      <c r="EV1222" s="24"/>
      <c r="EW1222" s="24"/>
      <c r="EX1222" s="24"/>
      <c r="EY1222" s="24"/>
      <c r="EZ1222" s="24"/>
      <c r="FA1222" s="24"/>
      <c r="FB1222" s="24"/>
      <c r="FC1222" s="24"/>
      <c r="FD1222" s="24"/>
      <c r="FE1222" s="24"/>
      <c r="FF1222" s="24"/>
      <c r="FG1222" s="24"/>
      <c r="FH1222" s="24"/>
      <c r="FI1222" s="24"/>
      <c r="FJ1222" s="24"/>
      <c r="FK1222" s="24"/>
      <c r="FL1222" s="24"/>
      <c r="FM1222" s="24"/>
      <c r="FN1222" s="24"/>
      <c r="FO1222" s="24"/>
      <c r="FP1222" s="24"/>
      <c r="FQ1222" s="24"/>
      <c r="FR1222" s="24"/>
      <c r="FS1222" s="24"/>
      <c r="FT1222" s="24"/>
      <c r="FU1222" s="24"/>
      <c r="FV1222" s="24"/>
      <c r="FW1222" s="24"/>
      <c r="FX1222" s="24"/>
      <c r="FY1222" s="24"/>
      <c r="FZ1222" s="24"/>
      <c r="GA1222" s="24"/>
      <c r="GB1222" s="24"/>
      <c r="GC1222" s="24"/>
      <c r="GD1222" s="24"/>
      <c r="GE1222" s="24"/>
      <c r="GF1222" s="24"/>
      <c r="GG1222" s="24"/>
      <c r="GH1222" s="24"/>
      <c r="GI1222" s="24"/>
      <c r="GJ1222" s="24"/>
      <c r="GK1222" s="24"/>
      <c r="GL1222" s="24"/>
      <c r="GM1222" s="24"/>
      <c r="GN1222" s="24"/>
      <c r="GO1222" s="24"/>
      <c r="GP1222" s="24"/>
      <c r="GQ1222" s="24"/>
      <c r="GR1222" s="24"/>
      <c r="GS1222" s="24"/>
      <c r="GT1222" s="24"/>
      <c r="GU1222" s="24"/>
      <c r="GV1222" s="24"/>
      <c r="GW1222" s="24"/>
      <c r="GX1222" s="24"/>
      <c r="GY1222" s="24"/>
      <c r="GZ1222" s="24"/>
      <c r="HA1222" s="24"/>
      <c r="HB1222" s="24"/>
      <c r="HC1222" s="24"/>
      <c r="HD1222" s="24"/>
      <c r="HE1222" s="24"/>
      <c r="HF1222" s="24"/>
      <c r="HG1222" s="24"/>
      <c r="HH1222" s="24"/>
      <c r="HI1222" s="24"/>
      <c r="HJ1222" s="24"/>
      <c r="HK1222" s="24"/>
      <c r="HL1222" s="24"/>
      <c r="HM1222" s="24"/>
      <c r="HN1222" s="24"/>
      <c r="HO1222" s="24"/>
      <c r="HP1222" s="24"/>
      <c r="HQ1222" s="24"/>
      <c r="HR1222" s="24"/>
      <c r="HS1222" s="24"/>
      <c r="HT1222" s="24"/>
      <c r="HU1222" s="24"/>
      <c r="HV1222" s="24"/>
      <c r="HW1222" s="24"/>
      <c r="HX1222" s="24"/>
      <c r="HY1222" s="24"/>
      <c r="HZ1222" s="24"/>
      <c r="IA1222" s="24"/>
      <c r="IB1222" s="24"/>
      <c r="IC1222" s="24"/>
      <c r="ID1222" s="24"/>
    </row>
    <row r="1223" spans="13:238" x14ac:dyDescent="0.3">
      <c r="M1223" s="66"/>
      <c r="BF1223" s="23"/>
      <c r="BG1223" s="24"/>
      <c r="BH1223" s="24"/>
      <c r="BI1223" s="24"/>
      <c r="BJ1223" s="24"/>
      <c r="BK1223" s="24"/>
      <c r="BL1223" s="24"/>
      <c r="BM1223" s="24"/>
      <c r="BN1223" s="24"/>
      <c r="BO1223" s="24"/>
      <c r="BP1223" s="24"/>
      <c r="BQ1223" s="24"/>
      <c r="BR1223" s="24"/>
      <c r="BS1223" s="24"/>
      <c r="BT1223" s="24"/>
      <c r="BU1223" s="24"/>
      <c r="BV1223" s="24"/>
      <c r="BW1223" s="24"/>
      <c r="BX1223" s="24"/>
      <c r="BY1223" s="24"/>
      <c r="BZ1223" s="24"/>
      <c r="CA1223" s="24"/>
      <c r="CB1223" s="24"/>
      <c r="CC1223" s="24"/>
      <c r="CD1223" s="24"/>
      <c r="CE1223" s="24"/>
      <c r="CF1223" s="24"/>
      <c r="CG1223" s="24"/>
      <c r="CH1223" s="24"/>
      <c r="CI1223" s="24"/>
      <c r="CJ1223" s="24"/>
      <c r="CK1223" s="24"/>
      <c r="CL1223" s="24"/>
      <c r="CM1223" s="24"/>
      <c r="CN1223" s="24"/>
      <c r="CO1223" s="24"/>
      <c r="CP1223" s="24"/>
      <c r="CQ1223" s="24"/>
      <c r="CR1223" s="24"/>
      <c r="CS1223" s="24"/>
      <c r="CT1223" s="24"/>
      <c r="CU1223" s="24"/>
      <c r="CV1223" s="24"/>
      <c r="CW1223" s="24"/>
      <c r="CX1223" s="24"/>
      <c r="CY1223" s="24"/>
      <c r="CZ1223" s="24"/>
      <c r="DA1223" s="24"/>
      <c r="DB1223" s="24"/>
      <c r="DC1223" s="24"/>
      <c r="DD1223" s="24"/>
      <c r="DE1223" s="24"/>
      <c r="DF1223" s="24"/>
      <c r="DG1223" s="24"/>
      <c r="DH1223" s="24"/>
      <c r="DI1223" s="24"/>
      <c r="DJ1223" s="24"/>
      <c r="DK1223" s="24"/>
      <c r="DL1223" s="24"/>
      <c r="DM1223" s="24"/>
      <c r="DN1223" s="24"/>
      <c r="DO1223" s="24"/>
      <c r="DP1223" s="24"/>
      <c r="DQ1223" s="24"/>
      <c r="DR1223" s="24"/>
      <c r="DS1223" s="24"/>
      <c r="DT1223" s="24"/>
      <c r="DU1223" s="24"/>
      <c r="DV1223" s="24"/>
      <c r="DW1223" s="24"/>
      <c r="DX1223" s="24"/>
      <c r="DY1223" s="24"/>
      <c r="DZ1223" s="24"/>
      <c r="EA1223" s="24"/>
      <c r="EB1223" s="24"/>
      <c r="EC1223" s="24"/>
      <c r="ED1223" s="24"/>
      <c r="EE1223" s="24"/>
      <c r="EF1223" s="24"/>
      <c r="EG1223" s="24"/>
      <c r="EH1223" s="24"/>
      <c r="EI1223" s="24"/>
      <c r="EJ1223" s="24"/>
      <c r="EK1223" s="24"/>
      <c r="EL1223" s="24"/>
      <c r="EM1223" s="24"/>
      <c r="EN1223" s="24"/>
      <c r="EO1223" s="24"/>
      <c r="EP1223" s="24"/>
      <c r="EQ1223" s="24"/>
      <c r="ER1223" s="24"/>
      <c r="ES1223" s="24"/>
      <c r="ET1223" s="24"/>
      <c r="EU1223" s="24"/>
      <c r="EV1223" s="24"/>
      <c r="EW1223" s="24"/>
      <c r="EX1223" s="24"/>
      <c r="EY1223" s="24"/>
      <c r="EZ1223" s="24"/>
      <c r="FA1223" s="24"/>
      <c r="FB1223" s="24"/>
      <c r="FC1223" s="24"/>
      <c r="FD1223" s="24"/>
      <c r="FE1223" s="24"/>
      <c r="FF1223" s="24"/>
      <c r="FG1223" s="24"/>
      <c r="FH1223" s="24"/>
      <c r="FI1223" s="24"/>
      <c r="FJ1223" s="24"/>
      <c r="FK1223" s="24"/>
      <c r="FL1223" s="24"/>
      <c r="FM1223" s="24"/>
      <c r="FN1223" s="24"/>
      <c r="FO1223" s="24"/>
      <c r="FP1223" s="24"/>
      <c r="FQ1223" s="24"/>
      <c r="FR1223" s="24"/>
      <c r="FS1223" s="24"/>
      <c r="FT1223" s="24"/>
      <c r="FU1223" s="24"/>
      <c r="FV1223" s="24"/>
      <c r="FW1223" s="24"/>
      <c r="FX1223" s="24"/>
      <c r="FY1223" s="24"/>
      <c r="FZ1223" s="24"/>
      <c r="GA1223" s="24"/>
      <c r="GB1223" s="24"/>
      <c r="GC1223" s="24"/>
      <c r="GD1223" s="24"/>
      <c r="GE1223" s="24"/>
      <c r="GF1223" s="24"/>
      <c r="GG1223" s="24"/>
      <c r="GH1223" s="24"/>
      <c r="GI1223" s="24"/>
      <c r="GJ1223" s="24"/>
      <c r="GK1223" s="24"/>
      <c r="GL1223" s="24"/>
      <c r="GM1223" s="24"/>
      <c r="GN1223" s="24"/>
      <c r="GO1223" s="24"/>
      <c r="GP1223" s="24"/>
      <c r="GQ1223" s="24"/>
      <c r="GR1223" s="24"/>
      <c r="GS1223" s="24"/>
      <c r="GT1223" s="24"/>
      <c r="GU1223" s="24"/>
      <c r="GV1223" s="24"/>
      <c r="GW1223" s="24"/>
      <c r="GX1223" s="24"/>
      <c r="GY1223" s="24"/>
      <c r="GZ1223" s="24"/>
      <c r="HA1223" s="24"/>
      <c r="HB1223" s="24"/>
      <c r="HC1223" s="24"/>
      <c r="HD1223" s="24"/>
      <c r="HE1223" s="24"/>
      <c r="HF1223" s="24"/>
      <c r="HG1223" s="24"/>
      <c r="HH1223" s="24"/>
      <c r="HI1223" s="24"/>
      <c r="HJ1223" s="24"/>
      <c r="HK1223" s="24"/>
      <c r="HL1223" s="24"/>
      <c r="HM1223" s="24"/>
      <c r="HN1223" s="24"/>
      <c r="HO1223" s="24"/>
      <c r="HP1223" s="24"/>
      <c r="HQ1223" s="24"/>
      <c r="HR1223" s="24"/>
      <c r="HS1223" s="24"/>
      <c r="HT1223" s="24"/>
      <c r="HU1223" s="24"/>
      <c r="HV1223" s="24"/>
      <c r="HW1223" s="24"/>
      <c r="HX1223" s="24"/>
      <c r="HY1223" s="24"/>
      <c r="HZ1223" s="24"/>
      <c r="IA1223" s="24"/>
      <c r="IB1223" s="24"/>
      <c r="IC1223" s="24"/>
      <c r="ID1223" s="24"/>
    </row>
    <row r="1224" spans="13:238" x14ac:dyDescent="0.3">
      <c r="M1224" s="66"/>
      <c r="BF1224" s="23"/>
      <c r="BG1224" s="24"/>
      <c r="BH1224" s="24"/>
      <c r="BI1224" s="24"/>
      <c r="BJ1224" s="24"/>
      <c r="BK1224" s="24"/>
      <c r="BL1224" s="24"/>
      <c r="BM1224" s="24"/>
      <c r="BN1224" s="24"/>
      <c r="BO1224" s="24"/>
      <c r="BP1224" s="24"/>
      <c r="BQ1224" s="24"/>
      <c r="BR1224" s="24"/>
      <c r="BS1224" s="24"/>
      <c r="BT1224" s="24"/>
      <c r="BU1224" s="24"/>
      <c r="BV1224" s="24"/>
      <c r="BW1224" s="24"/>
      <c r="BX1224" s="24"/>
      <c r="BY1224" s="24"/>
      <c r="BZ1224" s="24"/>
      <c r="CA1224" s="24"/>
      <c r="CB1224" s="24"/>
      <c r="CC1224" s="24"/>
      <c r="CD1224" s="24"/>
      <c r="CE1224" s="24"/>
      <c r="CF1224" s="24"/>
      <c r="CG1224" s="24"/>
      <c r="CH1224" s="24"/>
      <c r="CI1224" s="24"/>
      <c r="CJ1224" s="24"/>
      <c r="CK1224" s="24"/>
      <c r="CL1224" s="24"/>
      <c r="CM1224" s="24"/>
      <c r="CN1224" s="24"/>
      <c r="CO1224" s="24"/>
      <c r="CP1224" s="24"/>
      <c r="CQ1224" s="24"/>
      <c r="CR1224" s="24"/>
      <c r="CS1224" s="24"/>
      <c r="CT1224" s="24"/>
      <c r="CU1224" s="24"/>
      <c r="CV1224" s="24"/>
      <c r="CW1224" s="24"/>
      <c r="CX1224" s="24"/>
      <c r="CY1224" s="24"/>
      <c r="CZ1224" s="24"/>
      <c r="DA1224" s="24"/>
      <c r="DB1224" s="24"/>
      <c r="DC1224" s="24"/>
      <c r="DD1224" s="24"/>
      <c r="DE1224" s="24"/>
      <c r="DF1224" s="24"/>
      <c r="DG1224" s="24"/>
      <c r="DH1224" s="24"/>
      <c r="DI1224" s="24"/>
      <c r="DJ1224" s="24"/>
      <c r="DK1224" s="24"/>
      <c r="DL1224" s="24"/>
      <c r="DM1224" s="24"/>
      <c r="DN1224" s="24"/>
      <c r="DO1224" s="24"/>
      <c r="DP1224" s="24"/>
      <c r="DQ1224" s="24"/>
      <c r="DR1224" s="24"/>
      <c r="DS1224" s="24"/>
      <c r="DT1224" s="24"/>
      <c r="DU1224" s="24"/>
      <c r="DV1224" s="24"/>
      <c r="DW1224" s="24"/>
      <c r="DX1224" s="24"/>
      <c r="DY1224" s="24"/>
      <c r="DZ1224" s="24"/>
      <c r="EA1224" s="24"/>
      <c r="EB1224" s="24"/>
      <c r="EC1224" s="24"/>
      <c r="ED1224" s="24"/>
      <c r="EE1224" s="24"/>
      <c r="EF1224" s="24"/>
      <c r="EG1224" s="24"/>
      <c r="EH1224" s="24"/>
      <c r="EI1224" s="24"/>
      <c r="EJ1224" s="24"/>
      <c r="EK1224" s="24"/>
      <c r="EL1224" s="24"/>
      <c r="EM1224" s="24"/>
      <c r="EN1224" s="24"/>
      <c r="EO1224" s="24"/>
      <c r="EP1224" s="24"/>
      <c r="EQ1224" s="24"/>
      <c r="ER1224" s="24"/>
      <c r="ES1224" s="24"/>
      <c r="ET1224" s="24"/>
      <c r="EU1224" s="24"/>
      <c r="EV1224" s="24"/>
      <c r="EW1224" s="24"/>
      <c r="EX1224" s="24"/>
      <c r="EY1224" s="24"/>
      <c r="EZ1224" s="24"/>
      <c r="FA1224" s="24"/>
      <c r="FB1224" s="24"/>
      <c r="FC1224" s="24"/>
      <c r="FD1224" s="24"/>
      <c r="FE1224" s="24"/>
      <c r="FF1224" s="24"/>
      <c r="FG1224" s="24"/>
      <c r="FH1224" s="24"/>
      <c r="FI1224" s="24"/>
      <c r="FJ1224" s="24"/>
      <c r="FK1224" s="24"/>
      <c r="FL1224" s="24"/>
      <c r="FM1224" s="24"/>
      <c r="FN1224" s="24"/>
      <c r="FO1224" s="24"/>
      <c r="FP1224" s="24"/>
      <c r="FQ1224" s="24"/>
      <c r="FR1224" s="24"/>
      <c r="FS1224" s="24"/>
      <c r="FT1224" s="24"/>
      <c r="FU1224" s="24"/>
      <c r="FV1224" s="24"/>
      <c r="FW1224" s="24"/>
      <c r="FX1224" s="24"/>
      <c r="FY1224" s="24"/>
      <c r="FZ1224" s="24"/>
      <c r="GA1224" s="24"/>
      <c r="GB1224" s="24"/>
      <c r="GC1224" s="24"/>
      <c r="GD1224" s="24"/>
      <c r="GE1224" s="24"/>
      <c r="GF1224" s="24"/>
      <c r="GG1224" s="24"/>
      <c r="GH1224" s="24"/>
      <c r="GI1224" s="24"/>
      <c r="GJ1224" s="24"/>
      <c r="GK1224" s="24"/>
      <c r="GL1224" s="24"/>
      <c r="GM1224" s="24"/>
      <c r="GN1224" s="24"/>
      <c r="GO1224" s="24"/>
      <c r="GP1224" s="24"/>
      <c r="GQ1224" s="24"/>
      <c r="GR1224" s="24"/>
      <c r="GS1224" s="24"/>
      <c r="GT1224" s="24"/>
      <c r="GU1224" s="24"/>
      <c r="GV1224" s="24"/>
      <c r="GW1224" s="24"/>
      <c r="GX1224" s="24"/>
      <c r="GY1224" s="24"/>
      <c r="GZ1224" s="24"/>
      <c r="HA1224" s="24"/>
      <c r="HB1224" s="24"/>
      <c r="HC1224" s="24"/>
      <c r="HD1224" s="24"/>
      <c r="HE1224" s="24"/>
      <c r="HF1224" s="24"/>
      <c r="HG1224" s="24"/>
      <c r="HH1224" s="24"/>
      <c r="HI1224" s="24"/>
      <c r="HJ1224" s="24"/>
      <c r="HK1224" s="24"/>
      <c r="HL1224" s="24"/>
      <c r="HM1224" s="24"/>
      <c r="HN1224" s="24"/>
      <c r="HO1224" s="24"/>
      <c r="HP1224" s="24"/>
      <c r="HQ1224" s="24"/>
      <c r="HR1224" s="24"/>
      <c r="HS1224" s="24"/>
      <c r="HT1224" s="24"/>
      <c r="HU1224" s="24"/>
      <c r="HV1224" s="24"/>
      <c r="HW1224" s="24"/>
      <c r="HX1224" s="24"/>
      <c r="HY1224" s="24"/>
      <c r="HZ1224" s="24"/>
      <c r="IA1224" s="24"/>
      <c r="IB1224" s="24"/>
      <c r="IC1224" s="24"/>
      <c r="ID1224" s="24"/>
    </row>
    <row r="1225" spans="13:238" x14ac:dyDescent="0.3">
      <c r="M1225" s="66"/>
      <c r="BF1225" s="23"/>
      <c r="BG1225" s="24"/>
      <c r="BH1225" s="24"/>
      <c r="BI1225" s="24"/>
      <c r="BJ1225" s="24"/>
      <c r="BK1225" s="24"/>
      <c r="BL1225" s="24"/>
      <c r="BM1225" s="24"/>
      <c r="BN1225" s="24"/>
      <c r="BO1225" s="24"/>
      <c r="BP1225" s="24"/>
      <c r="BQ1225" s="24"/>
      <c r="BR1225" s="24"/>
      <c r="BS1225" s="24"/>
      <c r="BT1225" s="24"/>
      <c r="BU1225" s="24"/>
      <c r="BV1225" s="24"/>
      <c r="BW1225" s="24"/>
      <c r="BX1225" s="24"/>
      <c r="BY1225" s="24"/>
      <c r="BZ1225" s="24"/>
      <c r="CA1225" s="24"/>
      <c r="CB1225" s="24"/>
      <c r="CC1225" s="24"/>
      <c r="CD1225" s="24"/>
      <c r="CE1225" s="24"/>
      <c r="CF1225" s="24"/>
      <c r="CG1225" s="24"/>
      <c r="CH1225" s="24"/>
      <c r="CI1225" s="24"/>
      <c r="CJ1225" s="24"/>
      <c r="CK1225" s="24"/>
      <c r="CL1225" s="24"/>
      <c r="CM1225" s="24"/>
      <c r="CN1225" s="24"/>
      <c r="CO1225" s="24"/>
      <c r="CP1225" s="24"/>
      <c r="CQ1225" s="24"/>
      <c r="CR1225" s="24"/>
      <c r="CS1225" s="24"/>
      <c r="CT1225" s="24"/>
      <c r="CU1225" s="24"/>
      <c r="CV1225" s="24"/>
      <c r="CW1225" s="24"/>
      <c r="CX1225" s="24"/>
      <c r="CY1225" s="24"/>
      <c r="CZ1225" s="24"/>
      <c r="DA1225" s="24"/>
      <c r="DB1225" s="24"/>
      <c r="DC1225" s="24"/>
      <c r="DD1225" s="24"/>
      <c r="DE1225" s="24"/>
      <c r="DF1225" s="24"/>
      <c r="DG1225" s="24"/>
      <c r="DH1225" s="24"/>
      <c r="DI1225" s="24"/>
      <c r="DJ1225" s="24"/>
      <c r="DK1225" s="24"/>
      <c r="DL1225" s="24"/>
      <c r="DM1225" s="24"/>
      <c r="DN1225" s="24"/>
      <c r="DO1225" s="24"/>
      <c r="DP1225" s="24"/>
      <c r="DQ1225" s="24"/>
      <c r="DR1225" s="24"/>
      <c r="DS1225" s="24"/>
      <c r="DT1225" s="24"/>
      <c r="DU1225" s="24"/>
      <c r="DV1225" s="24"/>
      <c r="DW1225" s="24"/>
      <c r="DX1225" s="24"/>
      <c r="DY1225" s="24"/>
      <c r="DZ1225" s="24"/>
      <c r="EA1225" s="24"/>
      <c r="EB1225" s="24"/>
      <c r="EC1225" s="24"/>
      <c r="ED1225" s="24"/>
      <c r="EE1225" s="24"/>
      <c r="EF1225" s="24"/>
      <c r="EG1225" s="24"/>
      <c r="EH1225" s="24"/>
      <c r="EI1225" s="24"/>
      <c r="EJ1225" s="24"/>
      <c r="EK1225" s="24"/>
      <c r="EL1225" s="24"/>
      <c r="EM1225" s="24"/>
      <c r="EN1225" s="24"/>
      <c r="EO1225" s="24"/>
      <c r="EP1225" s="24"/>
      <c r="EQ1225" s="24"/>
      <c r="ER1225" s="24"/>
      <c r="ES1225" s="24"/>
      <c r="ET1225" s="24"/>
      <c r="EU1225" s="24"/>
      <c r="EV1225" s="24"/>
      <c r="EW1225" s="24"/>
      <c r="EX1225" s="24"/>
      <c r="EY1225" s="24"/>
      <c r="EZ1225" s="24"/>
      <c r="FA1225" s="24"/>
      <c r="FB1225" s="24"/>
      <c r="FC1225" s="24"/>
      <c r="FD1225" s="24"/>
      <c r="FE1225" s="24"/>
      <c r="FF1225" s="24"/>
      <c r="FG1225" s="24"/>
      <c r="FH1225" s="24"/>
      <c r="FI1225" s="24"/>
      <c r="FJ1225" s="24"/>
      <c r="FK1225" s="24"/>
      <c r="FL1225" s="24"/>
      <c r="FM1225" s="24"/>
      <c r="FN1225" s="24"/>
      <c r="FO1225" s="24"/>
      <c r="FP1225" s="24"/>
      <c r="FQ1225" s="24"/>
      <c r="FR1225" s="24"/>
      <c r="FS1225" s="24"/>
      <c r="FT1225" s="24"/>
      <c r="FU1225" s="24"/>
      <c r="FV1225" s="24"/>
      <c r="FW1225" s="24"/>
      <c r="FX1225" s="24"/>
      <c r="FY1225" s="24"/>
      <c r="FZ1225" s="24"/>
      <c r="GA1225" s="24"/>
      <c r="GB1225" s="24"/>
      <c r="GC1225" s="24"/>
      <c r="GD1225" s="24"/>
      <c r="GE1225" s="24"/>
      <c r="GF1225" s="24"/>
      <c r="GG1225" s="24"/>
      <c r="GH1225" s="24"/>
      <c r="GI1225" s="24"/>
      <c r="GJ1225" s="24"/>
      <c r="GK1225" s="24"/>
      <c r="GL1225" s="24"/>
      <c r="GM1225" s="24"/>
      <c r="GN1225" s="24"/>
      <c r="GO1225" s="24"/>
      <c r="GP1225" s="24"/>
      <c r="GQ1225" s="24"/>
      <c r="GR1225" s="24"/>
      <c r="GS1225" s="24"/>
      <c r="GT1225" s="24"/>
      <c r="GU1225" s="24"/>
      <c r="GV1225" s="24"/>
      <c r="GW1225" s="24"/>
      <c r="GX1225" s="24"/>
      <c r="GY1225" s="24"/>
      <c r="GZ1225" s="24"/>
      <c r="HA1225" s="24"/>
      <c r="HB1225" s="24"/>
      <c r="HC1225" s="24"/>
      <c r="HD1225" s="24"/>
      <c r="HE1225" s="24"/>
      <c r="HF1225" s="24"/>
      <c r="HG1225" s="24"/>
      <c r="HH1225" s="24"/>
      <c r="HI1225" s="24"/>
      <c r="HJ1225" s="24"/>
      <c r="HK1225" s="24"/>
      <c r="HL1225" s="24"/>
      <c r="HM1225" s="24"/>
      <c r="HN1225" s="24"/>
      <c r="HO1225" s="24"/>
      <c r="HP1225" s="24"/>
      <c r="HQ1225" s="24"/>
      <c r="HR1225" s="24"/>
      <c r="HS1225" s="24"/>
      <c r="HT1225" s="24"/>
      <c r="HU1225" s="24"/>
      <c r="HV1225" s="24"/>
      <c r="HW1225" s="24"/>
      <c r="HX1225" s="24"/>
      <c r="HY1225" s="24"/>
      <c r="HZ1225" s="24"/>
      <c r="IA1225" s="24"/>
      <c r="IB1225" s="24"/>
      <c r="IC1225" s="24"/>
      <c r="ID1225" s="24"/>
    </row>
    <row r="1226" spans="13:238" x14ac:dyDescent="0.3">
      <c r="M1226" s="66"/>
      <c r="BF1226" s="23"/>
      <c r="BG1226" s="24"/>
      <c r="BH1226" s="24"/>
      <c r="BI1226" s="24"/>
      <c r="BJ1226" s="24"/>
      <c r="BK1226" s="24"/>
      <c r="BL1226" s="24"/>
      <c r="BM1226" s="24"/>
      <c r="BN1226" s="24"/>
      <c r="BO1226" s="24"/>
      <c r="BP1226" s="24"/>
      <c r="BQ1226" s="24"/>
      <c r="BR1226" s="24"/>
      <c r="BS1226" s="24"/>
      <c r="BT1226" s="24"/>
      <c r="BU1226" s="24"/>
      <c r="BV1226" s="24"/>
      <c r="BW1226" s="24"/>
      <c r="BX1226" s="24"/>
      <c r="BY1226" s="24"/>
      <c r="BZ1226" s="24"/>
      <c r="CA1226" s="24"/>
      <c r="CB1226" s="24"/>
      <c r="CC1226" s="24"/>
      <c r="CD1226" s="24"/>
      <c r="CE1226" s="24"/>
      <c r="CF1226" s="24"/>
      <c r="CG1226" s="24"/>
      <c r="CH1226" s="24"/>
      <c r="CI1226" s="24"/>
      <c r="CJ1226" s="24"/>
      <c r="CK1226" s="24"/>
      <c r="CL1226" s="24"/>
      <c r="CM1226" s="24"/>
      <c r="CN1226" s="24"/>
      <c r="CO1226" s="24"/>
      <c r="CP1226" s="24"/>
      <c r="CQ1226" s="24"/>
      <c r="CR1226" s="24"/>
      <c r="CS1226" s="24"/>
      <c r="CT1226" s="24"/>
      <c r="CU1226" s="24"/>
      <c r="CV1226" s="24"/>
      <c r="CW1226" s="24"/>
      <c r="CX1226" s="24"/>
      <c r="CY1226" s="24"/>
      <c r="CZ1226" s="24"/>
      <c r="DA1226" s="24"/>
      <c r="DB1226" s="24"/>
      <c r="DC1226" s="24"/>
      <c r="DD1226" s="24"/>
      <c r="DE1226" s="24"/>
      <c r="DF1226" s="24"/>
      <c r="DG1226" s="24"/>
      <c r="DH1226" s="24"/>
      <c r="DI1226" s="24"/>
      <c r="DJ1226" s="24"/>
      <c r="DK1226" s="24"/>
      <c r="DL1226" s="24"/>
      <c r="DM1226" s="24"/>
      <c r="DN1226" s="24"/>
      <c r="DO1226" s="24"/>
      <c r="DP1226" s="24"/>
      <c r="DQ1226" s="24"/>
      <c r="DR1226" s="24"/>
      <c r="DS1226" s="24"/>
      <c r="DT1226" s="24"/>
      <c r="DU1226" s="24"/>
      <c r="DV1226" s="24"/>
      <c r="DW1226" s="24"/>
      <c r="DX1226" s="24"/>
      <c r="DY1226" s="24"/>
      <c r="DZ1226" s="24"/>
      <c r="EA1226" s="24"/>
      <c r="EB1226" s="24"/>
      <c r="EC1226" s="24"/>
      <c r="ED1226" s="24"/>
      <c r="EE1226" s="24"/>
      <c r="EF1226" s="24"/>
      <c r="EG1226" s="24"/>
      <c r="EH1226" s="24"/>
      <c r="EI1226" s="24"/>
      <c r="EJ1226" s="24"/>
      <c r="EK1226" s="24"/>
      <c r="EL1226" s="24"/>
      <c r="EM1226" s="24"/>
      <c r="EN1226" s="24"/>
      <c r="EO1226" s="24"/>
      <c r="EP1226" s="24"/>
      <c r="EQ1226" s="24"/>
      <c r="ER1226" s="24"/>
      <c r="ES1226" s="24"/>
      <c r="ET1226" s="24"/>
      <c r="EU1226" s="24"/>
      <c r="EV1226" s="24"/>
      <c r="EW1226" s="24"/>
      <c r="EX1226" s="24"/>
      <c r="EY1226" s="24"/>
      <c r="EZ1226" s="24"/>
      <c r="FA1226" s="24"/>
      <c r="FB1226" s="24"/>
      <c r="FC1226" s="24"/>
      <c r="FD1226" s="24"/>
      <c r="FE1226" s="24"/>
      <c r="FF1226" s="24"/>
      <c r="FG1226" s="24"/>
      <c r="FH1226" s="24"/>
      <c r="FI1226" s="24"/>
      <c r="FJ1226" s="24"/>
      <c r="FK1226" s="24"/>
      <c r="FL1226" s="24"/>
      <c r="FM1226" s="24"/>
      <c r="FN1226" s="24"/>
      <c r="FO1226" s="24"/>
      <c r="FP1226" s="24"/>
      <c r="FQ1226" s="24"/>
      <c r="FR1226" s="24"/>
      <c r="FS1226" s="24"/>
      <c r="FT1226" s="24"/>
      <c r="FU1226" s="24"/>
      <c r="FV1226" s="24"/>
      <c r="FW1226" s="24"/>
      <c r="FX1226" s="24"/>
      <c r="FY1226" s="24"/>
      <c r="FZ1226" s="24"/>
      <c r="GA1226" s="24"/>
      <c r="GB1226" s="24"/>
      <c r="GC1226" s="24"/>
      <c r="GD1226" s="24"/>
      <c r="GE1226" s="24"/>
      <c r="GF1226" s="24"/>
      <c r="GG1226" s="24"/>
      <c r="GH1226" s="24"/>
      <c r="GI1226" s="24"/>
      <c r="GJ1226" s="24"/>
      <c r="GK1226" s="24"/>
      <c r="GL1226" s="24"/>
      <c r="GM1226" s="24"/>
      <c r="GN1226" s="24"/>
      <c r="GO1226" s="24"/>
      <c r="GP1226" s="24"/>
      <c r="GQ1226" s="24"/>
      <c r="GR1226" s="24"/>
      <c r="GS1226" s="24"/>
      <c r="GT1226" s="24"/>
      <c r="GU1226" s="24"/>
      <c r="GV1226" s="24"/>
      <c r="GW1226" s="24"/>
      <c r="GX1226" s="24"/>
      <c r="GY1226" s="24"/>
      <c r="GZ1226" s="24"/>
      <c r="HA1226" s="24"/>
      <c r="HB1226" s="24"/>
      <c r="HC1226" s="24"/>
      <c r="HD1226" s="24"/>
      <c r="HE1226" s="24"/>
      <c r="HF1226" s="24"/>
      <c r="HG1226" s="24"/>
      <c r="HH1226" s="24"/>
      <c r="HI1226" s="24"/>
      <c r="HJ1226" s="24"/>
      <c r="HK1226" s="24"/>
      <c r="HL1226" s="24"/>
      <c r="HM1226" s="24"/>
      <c r="HN1226" s="24"/>
      <c r="HO1226" s="24"/>
      <c r="HP1226" s="24"/>
      <c r="HQ1226" s="24"/>
      <c r="HR1226" s="24"/>
      <c r="HS1226" s="24"/>
      <c r="HT1226" s="24"/>
      <c r="HU1226" s="24"/>
      <c r="HV1226" s="24"/>
      <c r="HW1226" s="24"/>
      <c r="HX1226" s="24"/>
      <c r="HY1226" s="24"/>
      <c r="HZ1226" s="24"/>
      <c r="IA1226" s="24"/>
      <c r="IB1226" s="24"/>
      <c r="IC1226" s="24"/>
      <c r="ID1226" s="24"/>
    </row>
    <row r="1227" spans="13:238" x14ac:dyDescent="0.3">
      <c r="M1227" s="66"/>
      <c r="BF1227" s="23"/>
      <c r="BG1227" s="24"/>
      <c r="BH1227" s="24"/>
      <c r="BI1227" s="24"/>
      <c r="BJ1227" s="24"/>
      <c r="BK1227" s="24"/>
      <c r="BL1227" s="24"/>
      <c r="BM1227" s="24"/>
      <c r="BN1227" s="24"/>
      <c r="BO1227" s="24"/>
      <c r="BP1227" s="24"/>
      <c r="BQ1227" s="24"/>
      <c r="BR1227" s="24"/>
      <c r="BS1227" s="24"/>
      <c r="BT1227" s="24"/>
      <c r="BU1227" s="24"/>
      <c r="BV1227" s="24"/>
      <c r="BW1227" s="24"/>
      <c r="BX1227" s="24"/>
      <c r="BY1227" s="24"/>
      <c r="BZ1227" s="24"/>
      <c r="CA1227" s="24"/>
      <c r="CB1227" s="24"/>
      <c r="CC1227" s="24"/>
      <c r="CD1227" s="24"/>
      <c r="CE1227" s="24"/>
      <c r="CF1227" s="24"/>
      <c r="CG1227" s="24"/>
      <c r="CH1227" s="24"/>
      <c r="CI1227" s="24"/>
      <c r="CJ1227" s="24"/>
      <c r="CK1227" s="24"/>
      <c r="CL1227" s="24"/>
      <c r="CM1227" s="24"/>
      <c r="CN1227" s="24"/>
      <c r="CO1227" s="24"/>
      <c r="CP1227" s="24"/>
      <c r="CQ1227" s="24"/>
      <c r="CR1227" s="24"/>
      <c r="CS1227" s="24"/>
      <c r="CT1227" s="24"/>
      <c r="CU1227" s="24"/>
      <c r="CV1227" s="24"/>
      <c r="CW1227" s="24"/>
      <c r="CX1227" s="24"/>
      <c r="CY1227" s="24"/>
      <c r="CZ1227" s="24"/>
      <c r="DA1227" s="24"/>
      <c r="DB1227" s="24"/>
      <c r="DC1227" s="24"/>
      <c r="DD1227" s="24"/>
      <c r="DE1227" s="24"/>
      <c r="DF1227" s="24"/>
      <c r="DG1227" s="24"/>
      <c r="DH1227" s="24"/>
      <c r="DI1227" s="24"/>
      <c r="DJ1227" s="24"/>
      <c r="DK1227" s="24"/>
      <c r="DL1227" s="24"/>
      <c r="DM1227" s="24"/>
      <c r="DN1227" s="24"/>
      <c r="DO1227" s="24"/>
      <c r="DP1227" s="24"/>
      <c r="DQ1227" s="24"/>
      <c r="DR1227" s="24"/>
      <c r="DS1227" s="24"/>
      <c r="DT1227" s="24"/>
      <c r="DU1227" s="24"/>
      <c r="DV1227" s="24"/>
      <c r="DW1227" s="24"/>
      <c r="DX1227" s="24"/>
      <c r="DY1227" s="24"/>
      <c r="DZ1227" s="24"/>
      <c r="EA1227" s="24"/>
      <c r="EB1227" s="24"/>
      <c r="EC1227" s="24"/>
      <c r="ED1227" s="24"/>
      <c r="EE1227" s="24"/>
      <c r="EF1227" s="24"/>
      <c r="EG1227" s="24"/>
      <c r="EH1227" s="24"/>
      <c r="EI1227" s="24"/>
      <c r="EJ1227" s="24"/>
      <c r="EK1227" s="24"/>
      <c r="EL1227" s="24"/>
      <c r="EM1227" s="24"/>
      <c r="EN1227" s="24"/>
      <c r="EO1227" s="24"/>
      <c r="EP1227" s="24"/>
      <c r="EQ1227" s="24"/>
      <c r="ER1227" s="24"/>
      <c r="ES1227" s="24"/>
      <c r="ET1227" s="24"/>
      <c r="EU1227" s="24"/>
      <c r="EV1227" s="24"/>
      <c r="EW1227" s="24"/>
      <c r="EX1227" s="24"/>
      <c r="EY1227" s="24"/>
      <c r="EZ1227" s="24"/>
      <c r="FA1227" s="24"/>
      <c r="FB1227" s="24"/>
      <c r="FC1227" s="24"/>
      <c r="FD1227" s="24"/>
      <c r="FE1227" s="24"/>
      <c r="FF1227" s="24"/>
      <c r="FG1227" s="24"/>
      <c r="FH1227" s="24"/>
      <c r="FI1227" s="24"/>
      <c r="FJ1227" s="24"/>
      <c r="FK1227" s="24"/>
      <c r="FL1227" s="24"/>
      <c r="FM1227" s="24"/>
      <c r="FN1227" s="24"/>
      <c r="FO1227" s="24"/>
      <c r="FP1227" s="24"/>
      <c r="FQ1227" s="24"/>
      <c r="FR1227" s="24"/>
      <c r="FS1227" s="24"/>
      <c r="FT1227" s="24"/>
      <c r="FU1227" s="24"/>
      <c r="FV1227" s="24"/>
      <c r="FW1227" s="24"/>
      <c r="FX1227" s="24"/>
      <c r="FY1227" s="24"/>
      <c r="FZ1227" s="24"/>
      <c r="GA1227" s="24"/>
      <c r="GB1227" s="24"/>
      <c r="GC1227" s="24"/>
      <c r="GD1227" s="24"/>
      <c r="GE1227" s="24"/>
      <c r="GF1227" s="24"/>
      <c r="GG1227" s="24"/>
      <c r="GH1227" s="24"/>
      <c r="GI1227" s="24"/>
      <c r="GJ1227" s="24"/>
      <c r="GK1227" s="24"/>
      <c r="GL1227" s="24"/>
      <c r="GM1227" s="24"/>
      <c r="GN1227" s="24"/>
      <c r="GO1227" s="24"/>
      <c r="GP1227" s="24"/>
      <c r="GQ1227" s="24"/>
      <c r="GR1227" s="24"/>
      <c r="GS1227" s="24"/>
      <c r="GT1227" s="24"/>
      <c r="GU1227" s="24"/>
      <c r="GV1227" s="24"/>
      <c r="GW1227" s="24"/>
      <c r="GX1227" s="24"/>
      <c r="GY1227" s="24"/>
      <c r="GZ1227" s="24"/>
      <c r="HA1227" s="24"/>
      <c r="HB1227" s="24"/>
      <c r="HC1227" s="24"/>
      <c r="HD1227" s="24"/>
      <c r="HE1227" s="24"/>
      <c r="HF1227" s="24"/>
      <c r="HG1227" s="24"/>
      <c r="HH1227" s="24"/>
      <c r="HI1227" s="24"/>
      <c r="HJ1227" s="24"/>
      <c r="HK1227" s="24"/>
      <c r="HL1227" s="24"/>
      <c r="HM1227" s="24"/>
      <c r="HN1227" s="24"/>
      <c r="HO1227" s="24"/>
      <c r="HP1227" s="24"/>
      <c r="HQ1227" s="24"/>
      <c r="HR1227" s="24"/>
      <c r="HS1227" s="24"/>
      <c r="HT1227" s="24"/>
      <c r="HU1227" s="24"/>
      <c r="HV1227" s="24"/>
      <c r="HW1227" s="24"/>
      <c r="HX1227" s="24"/>
      <c r="HY1227" s="24"/>
      <c r="HZ1227" s="24"/>
      <c r="IA1227" s="24"/>
      <c r="IB1227" s="24"/>
      <c r="IC1227" s="24"/>
      <c r="ID1227" s="24"/>
    </row>
    <row r="1228" spans="13:238" x14ac:dyDescent="0.3">
      <c r="M1228" s="66"/>
      <c r="BF1228" s="23"/>
      <c r="BG1228" s="24"/>
      <c r="BH1228" s="24"/>
      <c r="BI1228" s="24"/>
      <c r="BJ1228" s="24"/>
      <c r="BK1228" s="24"/>
      <c r="BL1228" s="24"/>
      <c r="BM1228" s="24"/>
      <c r="BN1228" s="24"/>
      <c r="BO1228" s="24"/>
      <c r="BP1228" s="24"/>
      <c r="BQ1228" s="24"/>
      <c r="BR1228" s="24"/>
      <c r="BS1228" s="24"/>
      <c r="BT1228" s="24"/>
      <c r="BU1228" s="24"/>
      <c r="BV1228" s="24"/>
      <c r="BW1228" s="24"/>
      <c r="BX1228" s="24"/>
      <c r="BY1228" s="24"/>
      <c r="BZ1228" s="24"/>
      <c r="CA1228" s="24"/>
      <c r="CB1228" s="24"/>
      <c r="CC1228" s="24"/>
      <c r="CD1228" s="24"/>
      <c r="CE1228" s="24"/>
      <c r="CF1228" s="24"/>
      <c r="CG1228" s="24"/>
      <c r="CH1228" s="24"/>
      <c r="CI1228" s="24"/>
      <c r="CJ1228" s="24"/>
      <c r="CK1228" s="24"/>
      <c r="CL1228" s="24"/>
      <c r="CM1228" s="24"/>
      <c r="CN1228" s="24"/>
      <c r="CO1228" s="24"/>
      <c r="CP1228" s="24"/>
      <c r="CQ1228" s="24"/>
      <c r="CR1228" s="24"/>
      <c r="CS1228" s="24"/>
      <c r="CT1228" s="24"/>
      <c r="CU1228" s="24"/>
      <c r="CV1228" s="24"/>
      <c r="CW1228" s="24"/>
      <c r="CX1228" s="24"/>
      <c r="CY1228" s="24"/>
      <c r="CZ1228" s="24"/>
      <c r="DA1228" s="24"/>
      <c r="DB1228" s="24"/>
      <c r="DC1228" s="24"/>
      <c r="DD1228" s="24"/>
      <c r="DE1228" s="24"/>
      <c r="DF1228" s="24"/>
      <c r="DG1228" s="24"/>
      <c r="DH1228" s="24"/>
      <c r="DI1228" s="24"/>
      <c r="DJ1228" s="24"/>
      <c r="DK1228" s="24"/>
      <c r="DL1228" s="24"/>
      <c r="DM1228" s="24"/>
      <c r="DN1228" s="24"/>
      <c r="DO1228" s="24"/>
      <c r="DP1228" s="24"/>
      <c r="DQ1228" s="24"/>
      <c r="DR1228" s="24"/>
      <c r="DS1228" s="24"/>
      <c r="DT1228" s="24"/>
      <c r="DU1228" s="24"/>
      <c r="DV1228" s="24"/>
      <c r="DW1228" s="24"/>
      <c r="DX1228" s="24"/>
      <c r="DY1228" s="24"/>
      <c r="DZ1228" s="24"/>
      <c r="EA1228" s="24"/>
      <c r="EB1228" s="24"/>
      <c r="EC1228" s="24"/>
      <c r="ED1228" s="24"/>
      <c r="EE1228" s="24"/>
      <c r="EF1228" s="24"/>
      <c r="EG1228" s="24"/>
      <c r="EH1228" s="24"/>
      <c r="EI1228" s="24"/>
      <c r="EJ1228" s="24"/>
      <c r="EK1228" s="24"/>
      <c r="EL1228" s="24"/>
      <c r="EM1228" s="24"/>
      <c r="EN1228" s="24"/>
      <c r="EO1228" s="24"/>
      <c r="EP1228" s="24"/>
      <c r="EQ1228" s="24"/>
      <c r="ER1228" s="24"/>
      <c r="ES1228" s="24"/>
      <c r="ET1228" s="24"/>
      <c r="EU1228" s="24"/>
      <c r="EV1228" s="24"/>
      <c r="EW1228" s="24"/>
      <c r="EX1228" s="24"/>
      <c r="EY1228" s="24"/>
      <c r="EZ1228" s="24"/>
      <c r="FA1228" s="24"/>
      <c r="FB1228" s="24"/>
      <c r="FC1228" s="24"/>
      <c r="FD1228" s="24"/>
      <c r="FE1228" s="24"/>
      <c r="FF1228" s="24"/>
      <c r="FG1228" s="24"/>
      <c r="FH1228" s="24"/>
      <c r="FI1228" s="24"/>
      <c r="FJ1228" s="24"/>
      <c r="FK1228" s="24"/>
      <c r="FL1228" s="24"/>
      <c r="FM1228" s="24"/>
      <c r="FN1228" s="24"/>
      <c r="FO1228" s="24"/>
      <c r="FP1228" s="24"/>
      <c r="FQ1228" s="24"/>
      <c r="FR1228" s="24"/>
      <c r="FS1228" s="24"/>
      <c r="FT1228" s="24"/>
      <c r="FU1228" s="24"/>
      <c r="FV1228" s="24"/>
      <c r="FW1228" s="24"/>
      <c r="FX1228" s="24"/>
      <c r="FY1228" s="24"/>
      <c r="FZ1228" s="24"/>
      <c r="GA1228" s="24"/>
      <c r="GB1228" s="24"/>
      <c r="GC1228" s="24"/>
      <c r="GD1228" s="24"/>
      <c r="GE1228" s="24"/>
      <c r="GF1228" s="24"/>
      <c r="GG1228" s="24"/>
      <c r="GH1228" s="24"/>
      <c r="GI1228" s="24"/>
      <c r="GJ1228" s="24"/>
      <c r="GK1228" s="24"/>
      <c r="GL1228" s="24"/>
      <c r="GM1228" s="24"/>
      <c r="GN1228" s="24"/>
      <c r="GO1228" s="24"/>
      <c r="GP1228" s="24"/>
      <c r="GQ1228" s="24"/>
      <c r="GR1228" s="24"/>
      <c r="GS1228" s="24"/>
      <c r="GT1228" s="24"/>
      <c r="GU1228" s="24"/>
      <c r="GV1228" s="24"/>
      <c r="GW1228" s="24"/>
      <c r="GX1228" s="24"/>
      <c r="GY1228" s="24"/>
      <c r="GZ1228" s="24"/>
      <c r="HA1228" s="24"/>
      <c r="HB1228" s="24"/>
      <c r="HC1228" s="24"/>
      <c r="HD1228" s="24"/>
      <c r="HE1228" s="24"/>
      <c r="HF1228" s="24"/>
      <c r="HG1228" s="24"/>
      <c r="HH1228" s="24"/>
      <c r="HI1228" s="24"/>
      <c r="HJ1228" s="24"/>
      <c r="HK1228" s="24"/>
      <c r="HL1228" s="24"/>
      <c r="HM1228" s="24"/>
      <c r="HN1228" s="24"/>
      <c r="HO1228" s="24"/>
      <c r="HP1228" s="24"/>
      <c r="HQ1228" s="24"/>
      <c r="HR1228" s="24"/>
      <c r="HS1228" s="24"/>
      <c r="HT1228" s="24"/>
      <c r="HU1228" s="24"/>
      <c r="HV1228" s="24"/>
      <c r="HW1228" s="24"/>
      <c r="HX1228" s="24"/>
      <c r="HY1228" s="24"/>
      <c r="HZ1228" s="24"/>
      <c r="IA1228" s="24"/>
      <c r="IB1228" s="24"/>
      <c r="IC1228" s="24"/>
      <c r="ID1228" s="24"/>
    </row>
    <row r="1229" spans="13:238" x14ac:dyDescent="0.3">
      <c r="M1229" s="66"/>
      <c r="BF1229" s="23"/>
      <c r="BG1229" s="24"/>
      <c r="BH1229" s="24"/>
      <c r="BI1229" s="24"/>
      <c r="BJ1229" s="24"/>
      <c r="BK1229" s="24"/>
      <c r="BL1229" s="24"/>
      <c r="BM1229" s="24"/>
      <c r="BN1229" s="24"/>
      <c r="BO1229" s="24"/>
      <c r="BP1229" s="24"/>
      <c r="BQ1229" s="24"/>
      <c r="BR1229" s="24"/>
      <c r="BS1229" s="24"/>
      <c r="BT1229" s="24"/>
      <c r="BU1229" s="24"/>
      <c r="BV1229" s="24"/>
      <c r="BW1229" s="24"/>
      <c r="BX1229" s="24"/>
      <c r="BY1229" s="24"/>
      <c r="BZ1229" s="24"/>
      <c r="CA1229" s="24"/>
      <c r="CB1229" s="24"/>
      <c r="CC1229" s="24"/>
      <c r="CD1229" s="24"/>
      <c r="CE1229" s="24"/>
      <c r="CF1229" s="24"/>
      <c r="CG1229" s="24"/>
      <c r="CH1229" s="24"/>
      <c r="CI1229" s="24"/>
      <c r="CJ1229" s="24"/>
      <c r="CK1229" s="24"/>
      <c r="CL1229" s="24"/>
      <c r="CM1229" s="24"/>
      <c r="CN1229" s="24"/>
      <c r="CO1229" s="24"/>
      <c r="CP1229" s="24"/>
      <c r="CQ1229" s="24"/>
      <c r="CR1229" s="24"/>
      <c r="CS1229" s="24"/>
      <c r="CT1229" s="24"/>
      <c r="CU1229" s="24"/>
      <c r="CV1229" s="24"/>
      <c r="CW1229" s="24"/>
      <c r="CX1229" s="24"/>
      <c r="CY1229" s="24"/>
      <c r="CZ1229" s="24"/>
      <c r="DA1229" s="24"/>
      <c r="DB1229" s="24"/>
      <c r="DC1229" s="24"/>
      <c r="DD1229" s="24"/>
      <c r="DE1229" s="24"/>
      <c r="DF1229" s="24"/>
      <c r="DG1229" s="24"/>
      <c r="DH1229" s="24"/>
      <c r="DI1229" s="24"/>
      <c r="DJ1229" s="24"/>
      <c r="DK1229" s="24"/>
      <c r="DL1229" s="24"/>
      <c r="DM1229" s="24"/>
      <c r="DN1229" s="24"/>
      <c r="DO1229" s="24"/>
      <c r="DP1229" s="24"/>
      <c r="DQ1229" s="24"/>
      <c r="DR1229" s="24"/>
      <c r="DS1229" s="24"/>
      <c r="DT1229" s="24"/>
      <c r="DU1229" s="24"/>
      <c r="DV1229" s="24"/>
      <c r="DW1229" s="24"/>
      <c r="DX1229" s="24"/>
      <c r="DY1229" s="24"/>
      <c r="DZ1229" s="24"/>
      <c r="EA1229" s="24"/>
      <c r="EB1229" s="24"/>
      <c r="EC1229" s="24"/>
      <c r="ED1229" s="24"/>
      <c r="EE1229" s="24"/>
      <c r="EF1229" s="24"/>
      <c r="EG1229" s="24"/>
      <c r="EH1229" s="24"/>
      <c r="EI1229" s="24"/>
      <c r="EJ1229" s="24"/>
      <c r="EK1229" s="24"/>
      <c r="EL1229" s="24"/>
      <c r="EM1229" s="24"/>
      <c r="EN1229" s="24"/>
      <c r="EO1229" s="24"/>
      <c r="EP1229" s="24"/>
      <c r="EQ1229" s="24"/>
      <c r="ER1229" s="24"/>
      <c r="ES1229" s="24"/>
      <c r="ET1229" s="24"/>
      <c r="EU1229" s="24"/>
      <c r="EV1229" s="24"/>
      <c r="EW1229" s="24"/>
      <c r="EX1229" s="24"/>
      <c r="EY1229" s="24"/>
      <c r="EZ1229" s="24"/>
      <c r="FA1229" s="24"/>
      <c r="FB1229" s="24"/>
      <c r="FC1229" s="24"/>
      <c r="FD1229" s="24"/>
      <c r="FE1229" s="24"/>
      <c r="FF1229" s="24"/>
      <c r="FG1229" s="24"/>
      <c r="FH1229" s="24"/>
      <c r="FI1229" s="24"/>
      <c r="FJ1229" s="24"/>
      <c r="FK1229" s="24"/>
      <c r="FL1229" s="24"/>
      <c r="FM1229" s="24"/>
      <c r="FN1229" s="24"/>
      <c r="FO1229" s="24"/>
      <c r="FP1229" s="24"/>
      <c r="FQ1229" s="24"/>
      <c r="FR1229" s="24"/>
      <c r="FS1229" s="24"/>
      <c r="FT1229" s="24"/>
      <c r="FU1229" s="24"/>
      <c r="FV1229" s="24"/>
      <c r="FW1229" s="24"/>
      <c r="FX1229" s="24"/>
      <c r="FY1229" s="24"/>
      <c r="FZ1229" s="24"/>
      <c r="GA1229" s="24"/>
      <c r="GB1229" s="24"/>
      <c r="GC1229" s="24"/>
      <c r="GD1229" s="24"/>
      <c r="GE1229" s="24"/>
      <c r="GF1229" s="24"/>
      <c r="GG1229" s="24"/>
      <c r="GH1229" s="24"/>
      <c r="GI1229" s="24"/>
      <c r="GJ1229" s="24"/>
      <c r="GK1229" s="24"/>
      <c r="GL1229" s="24"/>
      <c r="GM1229" s="24"/>
      <c r="GN1229" s="24"/>
      <c r="GO1229" s="24"/>
      <c r="GP1229" s="24"/>
      <c r="GQ1229" s="24"/>
      <c r="GR1229" s="24"/>
      <c r="GS1229" s="24"/>
      <c r="GT1229" s="24"/>
      <c r="GU1229" s="24"/>
      <c r="GV1229" s="24"/>
      <c r="GW1229" s="24"/>
      <c r="GX1229" s="24"/>
      <c r="GY1229" s="24"/>
      <c r="GZ1229" s="24"/>
      <c r="HA1229" s="24"/>
      <c r="HB1229" s="24"/>
      <c r="HC1229" s="24"/>
      <c r="HD1229" s="24"/>
      <c r="HE1229" s="24"/>
      <c r="HF1229" s="24"/>
      <c r="HG1229" s="24"/>
      <c r="HH1229" s="24"/>
      <c r="HI1229" s="24"/>
      <c r="HJ1229" s="24"/>
      <c r="HK1229" s="24"/>
      <c r="HL1229" s="24"/>
      <c r="HM1229" s="24"/>
      <c r="HN1229" s="24"/>
      <c r="HO1229" s="24"/>
      <c r="HP1229" s="24"/>
      <c r="HQ1229" s="24"/>
      <c r="HR1229" s="24"/>
      <c r="HS1229" s="24"/>
      <c r="HT1229" s="24"/>
      <c r="HU1229" s="24"/>
      <c r="HV1229" s="24"/>
      <c r="HW1229" s="24"/>
      <c r="HX1229" s="24"/>
      <c r="HY1229" s="24"/>
      <c r="HZ1229" s="24"/>
      <c r="IA1229" s="24"/>
      <c r="IB1229" s="24"/>
      <c r="IC1229" s="24"/>
      <c r="ID1229" s="24"/>
    </row>
    <row r="1230" spans="13:238" x14ac:dyDescent="0.3">
      <c r="M1230" s="66"/>
      <c r="BF1230" s="23"/>
      <c r="BG1230" s="24"/>
      <c r="BH1230" s="24"/>
      <c r="BI1230" s="24"/>
      <c r="BJ1230" s="24"/>
      <c r="BK1230" s="24"/>
      <c r="BL1230" s="24"/>
      <c r="BM1230" s="24"/>
      <c r="BN1230" s="24"/>
      <c r="BO1230" s="24"/>
      <c r="BP1230" s="24"/>
      <c r="BQ1230" s="24"/>
      <c r="BR1230" s="24"/>
      <c r="BS1230" s="24"/>
      <c r="BT1230" s="24"/>
      <c r="BU1230" s="24"/>
      <c r="BV1230" s="24"/>
      <c r="BW1230" s="24"/>
      <c r="BX1230" s="24"/>
      <c r="BY1230" s="24"/>
      <c r="BZ1230" s="24"/>
      <c r="CA1230" s="24"/>
      <c r="CB1230" s="24"/>
      <c r="CC1230" s="24"/>
      <c r="CD1230" s="24"/>
      <c r="CE1230" s="24"/>
      <c r="CF1230" s="24"/>
      <c r="CG1230" s="24"/>
      <c r="CH1230" s="24"/>
      <c r="CI1230" s="24"/>
      <c r="CJ1230" s="24"/>
      <c r="CK1230" s="24"/>
      <c r="CL1230" s="24"/>
      <c r="CM1230" s="24"/>
      <c r="CN1230" s="24"/>
      <c r="CO1230" s="24"/>
      <c r="CP1230" s="24"/>
      <c r="CQ1230" s="24"/>
      <c r="CR1230" s="24"/>
      <c r="CS1230" s="24"/>
      <c r="CT1230" s="24"/>
      <c r="CU1230" s="24"/>
      <c r="CV1230" s="24"/>
      <c r="CW1230" s="24"/>
      <c r="CX1230" s="24"/>
      <c r="CY1230" s="24"/>
      <c r="CZ1230" s="24"/>
      <c r="DA1230" s="24"/>
      <c r="DB1230" s="24"/>
      <c r="DC1230" s="24"/>
      <c r="DD1230" s="24"/>
      <c r="DE1230" s="24"/>
      <c r="DF1230" s="24"/>
      <c r="DG1230" s="24"/>
      <c r="DH1230" s="24"/>
      <c r="DI1230" s="24"/>
      <c r="DJ1230" s="24"/>
      <c r="DK1230" s="24"/>
      <c r="DL1230" s="24"/>
      <c r="DM1230" s="24"/>
      <c r="DN1230" s="24"/>
      <c r="DO1230" s="24"/>
      <c r="DP1230" s="24"/>
      <c r="DQ1230" s="24"/>
      <c r="DR1230" s="24"/>
      <c r="DS1230" s="24"/>
      <c r="DT1230" s="24"/>
      <c r="DU1230" s="24"/>
      <c r="DV1230" s="24"/>
      <c r="DW1230" s="24"/>
      <c r="DX1230" s="24"/>
      <c r="DY1230" s="24"/>
      <c r="DZ1230" s="24"/>
      <c r="EA1230" s="24"/>
      <c r="EB1230" s="24"/>
      <c r="EC1230" s="24"/>
      <c r="ED1230" s="24"/>
      <c r="EE1230" s="24"/>
      <c r="EF1230" s="24"/>
      <c r="EG1230" s="24"/>
      <c r="EH1230" s="24"/>
      <c r="EI1230" s="24"/>
      <c r="EJ1230" s="24"/>
      <c r="EK1230" s="24"/>
      <c r="EL1230" s="24"/>
      <c r="EM1230" s="24"/>
      <c r="EN1230" s="24"/>
      <c r="EO1230" s="24"/>
      <c r="EP1230" s="24"/>
      <c r="EQ1230" s="24"/>
      <c r="ER1230" s="24"/>
      <c r="ES1230" s="24"/>
      <c r="ET1230" s="24"/>
      <c r="EU1230" s="24"/>
      <c r="EV1230" s="24"/>
      <c r="EW1230" s="24"/>
      <c r="EX1230" s="24"/>
      <c r="EY1230" s="24"/>
      <c r="EZ1230" s="24"/>
      <c r="FA1230" s="24"/>
      <c r="FB1230" s="24"/>
      <c r="FC1230" s="24"/>
      <c r="FD1230" s="24"/>
      <c r="FE1230" s="24"/>
      <c r="FF1230" s="24"/>
      <c r="FG1230" s="24"/>
      <c r="FH1230" s="24"/>
      <c r="FI1230" s="24"/>
      <c r="FJ1230" s="24"/>
      <c r="FK1230" s="24"/>
      <c r="FL1230" s="24"/>
      <c r="FM1230" s="24"/>
      <c r="FN1230" s="24"/>
      <c r="FO1230" s="24"/>
      <c r="FP1230" s="24"/>
      <c r="FQ1230" s="24"/>
      <c r="FR1230" s="24"/>
      <c r="FS1230" s="24"/>
      <c r="FT1230" s="24"/>
      <c r="FU1230" s="24"/>
      <c r="FV1230" s="24"/>
      <c r="FW1230" s="24"/>
      <c r="FX1230" s="24"/>
      <c r="FY1230" s="24"/>
      <c r="FZ1230" s="24"/>
      <c r="GA1230" s="24"/>
      <c r="GB1230" s="24"/>
      <c r="GC1230" s="24"/>
      <c r="GD1230" s="24"/>
      <c r="GE1230" s="24"/>
      <c r="GF1230" s="24"/>
      <c r="GG1230" s="24"/>
      <c r="GH1230" s="24"/>
      <c r="GI1230" s="24"/>
      <c r="GJ1230" s="24"/>
      <c r="GK1230" s="24"/>
      <c r="GL1230" s="24"/>
      <c r="GM1230" s="24"/>
      <c r="GN1230" s="24"/>
      <c r="GO1230" s="24"/>
      <c r="GP1230" s="24"/>
      <c r="GQ1230" s="24"/>
      <c r="GR1230" s="24"/>
      <c r="GS1230" s="24"/>
      <c r="GT1230" s="24"/>
      <c r="GU1230" s="24"/>
      <c r="GV1230" s="24"/>
      <c r="GW1230" s="24"/>
      <c r="GX1230" s="24"/>
      <c r="GY1230" s="24"/>
      <c r="GZ1230" s="24"/>
      <c r="HA1230" s="24"/>
      <c r="HB1230" s="24"/>
      <c r="HC1230" s="24"/>
      <c r="HD1230" s="24"/>
      <c r="HE1230" s="24"/>
      <c r="HF1230" s="24"/>
      <c r="HG1230" s="24"/>
      <c r="HH1230" s="24"/>
      <c r="HI1230" s="24"/>
      <c r="HJ1230" s="24"/>
      <c r="HK1230" s="24"/>
      <c r="HL1230" s="24"/>
      <c r="HM1230" s="24"/>
      <c r="HN1230" s="24"/>
      <c r="HO1230" s="24"/>
      <c r="HP1230" s="24"/>
      <c r="HQ1230" s="24"/>
      <c r="HR1230" s="24"/>
      <c r="HS1230" s="24"/>
      <c r="HT1230" s="24"/>
      <c r="HU1230" s="24"/>
      <c r="HV1230" s="24"/>
      <c r="HW1230" s="24"/>
      <c r="HX1230" s="24"/>
      <c r="HY1230" s="24"/>
      <c r="HZ1230" s="24"/>
      <c r="IA1230" s="24"/>
      <c r="IB1230" s="24"/>
      <c r="IC1230" s="24"/>
      <c r="ID1230" s="24"/>
    </row>
    <row r="1231" spans="13:238" x14ac:dyDescent="0.3">
      <c r="M1231" s="66"/>
      <c r="BF1231" s="23"/>
      <c r="BG1231" s="24"/>
      <c r="BH1231" s="24"/>
      <c r="BI1231" s="24"/>
      <c r="BJ1231" s="24"/>
      <c r="BK1231" s="24"/>
      <c r="BL1231" s="24"/>
      <c r="BM1231" s="24"/>
      <c r="BN1231" s="24"/>
      <c r="BO1231" s="24"/>
      <c r="BP1231" s="24"/>
      <c r="BQ1231" s="24"/>
      <c r="BR1231" s="24"/>
      <c r="BS1231" s="24"/>
      <c r="BT1231" s="24"/>
      <c r="BU1231" s="24"/>
      <c r="BV1231" s="24"/>
      <c r="BW1231" s="24"/>
      <c r="BX1231" s="24"/>
      <c r="BY1231" s="24"/>
      <c r="BZ1231" s="24"/>
      <c r="CA1231" s="24"/>
      <c r="CB1231" s="24"/>
      <c r="CC1231" s="24"/>
      <c r="CD1231" s="24"/>
      <c r="CE1231" s="24"/>
      <c r="CF1231" s="24"/>
      <c r="CG1231" s="24"/>
      <c r="CH1231" s="24"/>
      <c r="CI1231" s="24"/>
      <c r="CJ1231" s="24"/>
      <c r="CK1231" s="24"/>
      <c r="CL1231" s="24"/>
      <c r="CM1231" s="24"/>
      <c r="CN1231" s="24"/>
      <c r="CO1231" s="24"/>
      <c r="CP1231" s="24"/>
      <c r="CQ1231" s="24"/>
      <c r="CR1231" s="24"/>
      <c r="CS1231" s="24"/>
      <c r="CT1231" s="24"/>
      <c r="CU1231" s="24"/>
      <c r="CV1231" s="24"/>
      <c r="CW1231" s="24"/>
      <c r="CX1231" s="24"/>
      <c r="CY1231" s="24"/>
      <c r="CZ1231" s="24"/>
      <c r="DA1231" s="24"/>
      <c r="DB1231" s="24"/>
      <c r="DC1231" s="24"/>
      <c r="DD1231" s="24"/>
      <c r="DE1231" s="24"/>
      <c r="DF1231" s="24"/>
      <c r="DG1231" s="24"/>
      <c r="DH1231" s="24"/>
      <c r="DI1231" s="24"/>
      <c r="DJ1231" s="24"/>
      <c r="DK1231" s="24"/>
      <c r="DL1231" s="24"/>
      <c r="DM1231" s="24"/>
      <c r="DN1231" s="24"/>
      <c r="DO1231" s="24"/>
      <c r="DP1231" s="24"/>
      <c r="DQ1231" s="24"/>
      <c r="DR1231" s="24"/>
      <c r="DS1231" s="24"/>
      <c r="DT1231" s="24"/>
      <c r="DU1231" s="24"/>
      <c r="DV1231" s="24"/>
      <c r="DW1231" s="24"/>
      <c r="DX1231" s="24"/>
      <c r="DY1231" s="24"/>
      <c r="DZ1231" s="24"/>
      <c r="EA1231" s="24"/>
      <c r="EB1231" s="24"/>
      <c r="EC1231" s="24"/>
      <c r="ED1231" s="24"/>
      <c r="EE1231" s="24"/>
      <c r="EF1231" s="24"/>
      <c r="EG1231" s="24"/>
      <c r="EH1231" s="24"/>
      <c r="EI1231" s="24"/>
      <c r="EJ1231" s="24"/>
      <c r="EK1231" s="24"/>
      <c r="EL1231" s="24"/>
      <c r="EM1231" s="24"/>
      <c r="EN1231" s="24"/>
      <c r="EO1231" s="24"/>
      <c r="EP1231" s="24"/>
      <c r="EQ1231" s="24"/>
      <c r="ER1231" s="24"/>
      <c r="ES1231" s="24"/>
      <c r="ET1231" s="24"/>
      <c r="EU1231" s="24"/>
      <c r="EV1231" s="24"/>
      <c r="EW1231" s="24"/>
      <c r="EX1231" s="24"/>
      <c r="EY1231" s="24"/>
      <c r="EZ1231" s="24"/>
      <c r="FA1231" s="24"/>
      <c r="FB1231" s="24"/>
      <c r="FC1231" s="24"/>
      <c r="FD1231" s="24"/>
      <c r="FE1231" s="24"/>
      <c r="FF1231" s="24"/>
      <c r="FG1231" s="24"/>
      <c r="FH1231" s="24"/>
      <c r="FI1231" s="24"/>
      <c r="FJ1231" s="24"/>
      <c r="FK1231" s="24"/>
      <c r="FL1231" s="24"/>
      <c r="FM1231" s="24"/>
      <c r="FN1231" s="24"/>
      <c r="FO1231" s="24"/>
      <c r="FP1231" s="24"/>
      <c r="FQ1231" s="24"/>
      <c r="FR1231" s="24"/>
      <c r="FS1231" s="24"/>
      <c r="FT1231" s="24"/>
      <c r="FU1231" s="24"/>
      <c r="FV1231" s="24"/>
      <c r="FW1231" s="24"/>
      <c r="FX1231" s="24"/>
      <c r="FY1231" s="24"/>
      <c r="FZ1231" s="24"/>
      <c r="GA1231" s="24"/>
      <c r="GB1231" s="24"/>
      <c r="GC1231" s="24"/>
      <c r="GD1231" s="24"/>
      <c r="GE1231" s="24"/>
      <c r="GF1231" s="24"/>
      <c r="GG1231" s="24"/>
      <c r="GH1231" s="24"/>
      <c r="GI1231" s="24"/>
      <c r="GJ1231" s="24"/>
      <c r="GK1231" s="24"/>
      <c r="GL1231" s="24"/>
      <c r="GM1231" s="24"/>
      <c r="GN1231" s="24"/>
      <c r="GO1231" s="24"/>
      <c r="GP1231" s="24"/>
      <c r="GQ1231" s="24"/>
      <c r="GR1231" s="24"/>
      <c r="GS1231" s="24"/>
      <c r="GT1231" s="24"/>
      <c r="GU1231" s="24"/>
      <c r="GV1231" s="24"/>
      <c r="GW1231" s="24"/>
      <c r="GX1231" s="24"/>
      <c r="GY1231" s="24"/>
      <c r="GZ1231" s="24"/>
      <c r="HA1231" s="24"/>
      <c r="HB1231" s="24"/>
      <c r="HC1231" s="24"/>
      <c r="HD1231" s="24"/>
      <c r="HE1231" s="24"/>
      <c r="HF1231" s="24"/>
      <c r="HG1231" s="24"/>
      <c r="HH1231" s="24"/>
      <c r="HI1231" s="24"/>
      <c r="HJ1231" s="24"/>
      <c r="HK1231" s="24"/>
      <c r="HL1231" s="24"/>
      <c r="HM1231" s="24"/>
      <c r="HN1231" s="24"/>
      <c r="HO1231" s="24"/>
      <c r="HP1231" s="24"/>
      <c r="HQ1231" s="24"/>
      <c r="HR1231" s="24"/>
      <c r="HS1231" s="24"/>
      <c r="HT1231" s="24"/>
      <c r="HU1231" s="24"/>
      <c r="HV1231" s="24"/>
      <c r="HW1231" s="24"/>
      <c r="HX1231" s="24"/>
      <c r="HY1231" s="24"/>
      <c r="HZ1231" s="24"/>
      <c r="IA1231" s="24"/>
      <c r="IB1231" s="24"/>
      <c r="IC1231" s="24"/>
      <c r="ID1231" s="24"/>
    </row>
    <row r="1232" spans="13:238" x14ac:dyDescent="0.3">
      <c r="M1232" s="66"/>
      <c r="BF1232" s="23"/>
      <c r="BG1232" s="24"/>
      <c r="BH1232" s="24"/>
      <c r="BI1232" s="24"/>
      <c r="BJ1232" s="24"/>
      <c r="BK1232" s="24"/>
      <c r="BL1232" s="24"/>
      <c r="BM1232" s="24"/>
      <c r="BN1232" s="24"/>
      <c r="BO1232" s="24"/>
      <c r="BP1232" s="24"/>
      <c r="BQ1232" s="24"/>
      <c r="BR1232" s="24"/>
      <c r="BS1232" s="24"/>
      <c r="BT1232" s="24"/>
      <c r="BU1232" s="24"/>
      <c r="BV1232" s="24"/>
      <c r="BW1232" s="24"/>
      <c r="BX1232" s="24"/>
      <c r="BY1232" s="24"/>
      <c r="BZ1232" s="24"/>
      <c r="CA1232" s="24"/>
      <c r="CB1232" s="24"/>
      <c r="CC1232" s="24"/>
      <c r="CD1232" s="24"/>
      <c r="CE1232" s="24"/>
      <c r="CF1232" s="24"/>
      <c r="CG1232" s="24"/>
      <c r="CH1232" s="24"/>
      <c r="CI1232" s="24"/>
      <c r="CJ1232" s="24"/>
      <c r="CK1232" s="24"/>
      <c r="CL1232" s="24"/>
      <c r="CM1232" s="24"/>
      <c r="CN1232" s="24"/>
      <c r="CO1232" s="24"/>
      <c r="CP1232" s="24"/>
      <c r="CQ1232" s="24"/>
      <c r="CR1232" s="24"/>
      <c r="CS1232" s="24"/>
      <c r="CT1232" s="24"/>
      <c r="CU1232" s="24"/>
      <c r="CV1232" s="24"/>
      <c r="CW1232" s="24"/>
      <c r="CX1232" s="24"/>
      <c r="CY1232" s="24"/>
      <c r="CZ1232" s="24"/>
      <c r="DA1232" s="24"/>
      <c r="DB1232" s="24"/>
      <c r="DC1232" s="24"/>
      <c r="DD1232" s="24"/>
      <c r="DE1232" s="24"/>
      <c r="DF1232" s="24"/>
      <c r="DG1232" s="24"/>
      <c r="DH1232" s="24"/>
      <c r="DI1232" s="24"/>
      <c r="DJ1232" s="24"/>
      <c r="DK1232" s="24"/>
      <c r="DL1232" s="24"/>
      <c r="DM1232" s="24"/>
      <c r="DN1232" s="24"/>
      <c r="DO1232" s="24"/>
      <c r="DP1232" s="24"/>
      <c r="DQ1232" s="24"/>
      <c r="DR1232" s="24"/>
      <c r="DS1232" s="24"/>
      <c r="DT1232" s="24"/>
      <c r="DU1232" s="24"/>
      <c r="DV1232" s="24"/>
      <c r="DW1232" s="24"/>
      <c r="DX1232" s="24"/>
      <c r="DY1232" s="24"/>
      <c r="DZ1232" s="24"/>
      <c r="EA1232" s="24"/>
      <c r="EB1232" s="24"/>
      <c r="EC1232" s="24"/>
      <c r="ED1232" s="24"/>
      <c r="EE1232" s="24"/>
      <c r="EF1232" s="24"/>
      <c r="EG1232" s="24"/>
      <c r="EH1232" s="24"/>
      <c r="EI1232" s="24"/>
      <c r="EJ1232" s="24"/>
      <c r="EK1232" s="24"/>
      <c r="EL1232" s="24"/>
      <c r="EM1232" s="24"/>
      <c r="EN1232" s="24"/>
      <c r="EO1232" s="24"/>
      <c r="EP1232" s="24"/>
      <c r="EQ1232" s="24"/>
      <c r="ER1232" s="24"/>
      <c r="ES1232" s="24"/>
      <c r="ET1232" s="24"/>
      <c r="EU1232" s="24"/>
      <c r="EV1232" s="24"/>
      <c r="EW1232" s="24"/>
      <c r="EX1232" s="24"/>
      <c r="EY1232" s="24"/>
      <c r="EZ1232" s="24"/>
      <c r="FA1232" s="24"/>
      <c r="FB1232" s="24"/>
      <c r="FC1232" s="24"/>
      <c r="FD1232" s="24"/>
      <c r="FE1232" s="24"/>
      <c r="FF1232" s="24"/>
      <c r="FG1232" s="24"/>
      <c r="FH1232" s="24"/>
      <c r="FI1232" s="24"/>
      <c r="FJ1232" s="24"/>
      <c r="FK1232" s="24"/>
      <c r="FL1232" s="24"/>
      <c r="FM1232" s="24"/>
      <c r="FN1232" s="24"/>
      <c r="FO1232" s="24"/>
      <c r="FP1232" s="24"/>
      <c r="FQ1232" s="24"/>
      <c r="FR1232" s="24"/>
      <c r="FS1232" s="24"/>
      <c r="FT1232" s="24"/>
      <c r="FU1232" s="24"/>
      <c r="FV1232" s="24"/>
      <c r="FW1232" s="24"/>
      <c r="FX1232" s="24"/>
      <c r="FY1232" s="24"/>
      <c r="FZ1232" s="24"/>
      <c r="GA1232" s="24"/>
      <c r="GB1232" s="24"/>
      <c r="GC1232" s="24"/>
      <c r="GD1232" s="24"/>
      <c r="GE1232" s="24"/>
      <c r="GF1232" s="24"/>
      <c r="GG1232" s="24"/>
      <c r="GH1232" s="24"/>
      <c r="GI1232" s="24"/>
      <c r="GJ1232" s="24"/>
      <c r="GK1232" s="24"/>
      <c r="GL1232" s="24"/>
      <c r="GM1232" s="24"/>
      <c r="GN1232" s="24"/>
      <c r="GO1232" s="24"/>
      <c r="GP1232" s="24"/>
      <c r="GQ1232" s="24"/>
      <c r="GR1232" s="24"/>
      <c r="GS1232" s="24"/>
      <c r="GT1232" s="24"/>
      <c r="GU1232" s="24"/>
      <c r="GV1232" s="24"/>
      <c r="GW1232" s="24"/>
      <c r="GX1232" s="24"/>
      <c r="GY1232" s="24"/>
      <c r="GZ1232" s="24"/>
      <c r="HA1232" s="24"/>
      <c r="HB1232" s="24"/>
      <c r="HC1232" s="24"/>
      <c r="HD1232" s="24"/>
      <c r="HE1232" s="24"/>
      <c r="HF1232" s="24"/>
      <c r="HG1232" s="24"/>
      <c r="HH1232" s="24"/>
      <c r="HI1232" s="24"/>
      <c r="HJ1232" s="24"/>
      <c r="HK1232" s="24"/>
      <c r="HL1232" s="24"/>
      <c r="HM1232" s="24"/>
      <c r="HN1232" s="24"/>
      <c r="HO1232" s="24"/>
      <c r="HP1232" s="24"/>
      <c r="HQ1232" s="24"/>
      <c r="HR1232" s="24"/>
      <c r="HS1232" s="24"/>
      <c r="HT1232" s="24"/>
      <c r="HU1232" s="24"/>
      <c r="HV1232" s="24"/>
      <c r="HW1232" s="24"/>
      <c r="HX1232" s="24"/>
      <c r="HY1232" s="24"/>
      <c r="HZ1232" s="24"/>
      <c r="IA1232" s="24"/>
      <c r="IB1232" s="24"/>
      <c r="IC1232" s="24"/>
      <c r="ID1232" s="24"/>
    </row>
    <row r="1233" spans="13:238" x14ac:dyDescent="0.3">
      <c r="M1233" s="66"/>
      <c r="BF1233" s="23"/>
      <c r="BG1233" s="24"/>
      <c r="BH1233" s="24"/>
      <c r="BI1233" s="24"/>
      <c r="BJ1233" s="24"/>
      <c r="BK1233" s="24"/>
      <c r="BL1233" s="24"/>
      <c r="BM1233" s="24"/>
      <c r="BN1233" s="24"/>
      <c r="BO1233" s="24"/>
      <c r="BP1233" s="24"/>
      <c r="BQ1233" s="24"/>
      <c r="BR1233" s="24"/>
      <c r="BS1233" s="24"/>
      <c r="BT1233" s="24"/>
      <c r="BU1233" s="24"/>
      <c r="BV1233" s="24"/>
      <c r="BW1233" s="24"/>
      <c r="BX1233" s="24"/>
      <c r="BY1233" s="24"/>
      <c r="BZ1233" s="24"/>
      <c r="CA1233" s="24"/>
      <c r="CB1233" s="24"/>
      <c r="CC1233" s="24"/>
      <c r="CD1233" s="24"/>
      <c r="CE1233" s="24"/>
      <c r="CF1233" s="24"/>
      <c r="CG1233" s="24"/>
      <c r="CH1233" s="24"/>
      <c r="CI1233" s="24"/>
      <c r="CJ1233" s="24"/>
      <c r="CK1233" s="24"/>
      <c r="CL1233" s="24"/>
      <c r="CM1233" s="24"/>
      <c r="CN1233" s="24"/>
      <c r="CO1233" s="24"/>
      <c r="CP1233" s="24"/>
      <c r="CQ1233" s="24"/>
      <c r="CR1233" s="24"/>
      <c r="CS1233" s="24"/>
      <c r="CT1233" s="24"/>
      <c r="CU1233" s="24"/>
      <c r="CV1233" s="24"/>
      <c r="CW1233" s="24"/>
      <c r="CX1233" s="24"/>
      <c r="CY1233" s="24"/>
      <c r="CZ1233" s="24"/>
      <c r="DA1233" s="24"/>
      <c r="DB1233" s="24"/>
      <c r="DC1233" s="24"/>
      <c r="DD1233" s="24"/>
      <c r="DE1233" s="24"/>
      <c r="DF1233" s="24"/>
      <c r="DG1233" s="24"/>
      <c r="DH1233" s="24"/>
      <c r="DI1233" s="24"/>
      <c r="DJ1233" s="24"/>
      <c r="DK1233" s="24"/>
      <c r="DL1233" s="24"/>
      <c r="DM1233" s="24"/>
      <c r="DN1233" s="24"/>
      <c r="DO1233" s="24"/>
      <c r="DP1233" s="24"/>
      <c r="DQ1233" s="24"/>
      <c r="DR1233" s="24"/>
      <c r="DS1233" s="24"/>
      <c r="DT1233" s="24"/>
      <c r="DU1233" s="24"/>
      <c r="DV1233" s="24"/>
      <c r="DW1233" s="24"/>
      <c r="DX1233" s="24"/>
      <c r="DY1233" s="24"/>
      <c r="DZ1233" s="24"/>
      <c r="EA1233" s="24"/>
      <c r="EB1233" s="24"/>
      <c r="EC1233" s="24"/>
      <c r="ED1233" s="24"/>
      <c r="EE1233" s="24"/>
      <c r="EF1233" s="24"/>
      <c r="EG1233" s="24"/>
      <c r="EH1233" s="24"/>
      <c r="EI1233" s="24"/>
      <c r="EJ1233" s="24"/>
      <c r="EK1233" s="24"/>
      <c r="EL1233" s="24"/>
      <c r="EM1233" s="24"/>
      <c r="EN1233" s="24"/>
      <c r="EO1233" s="24"/>
      <c r="EP1233" s="24"/>
      <c r="EQ1233" s="24"/>
      <c r="ER1233" s="24"/>
      <c r="ES1233" s="24"/>
      <c r="ET1233" s="24"/>
      <c r="EU1233" s="24"/>
      <c r="EV1233" s="24"/>
      <c r="EW1233" s="24"/>
      <c r="EX1233" s="24"/>
      <c r="EY1233" s="24"/>
      <c r="EZ1233" s="24"/>
      <c r="FA1233" s="24"/>
      <c r="FB1233" s="24"/>
      <c r="FC1233" s="24"/>
      <c r="FD1233" s="24"/>
      <c r="FE1233" s="24"/>
      <c r="FF1233" s="24"/>
      <c r="FG1233" s="24"/>
      <c r="FH1233" s="24"/>
      <c r="FI1233" s="24"/>
      <c r="FJ1233" s="24"/>
      <c r="FK1233" s="24"/>
      <c r="FL1233" s="24"/>
      <c r="FM1233" s="24"/>
      <c r="FN1233" s="24"/>
      <c r="FO1233" s="24"/>
      <c r="FP1233" s="24"/>
      <c r="FQ1233" s="24"/>
      <c r="FR1233" s="24"/>
      <c r="FS1233" s="24"/>
      <c r="FT1233" s="24"/>
      <c r="FU1233" s="24"/>
      <c r="FV1233" s="24"/>
      <c r="FW1233" s="24"/>
      <c r="FX1233" s="24"/>
      <c r="FY1233" s="24"/>
      <c r="FZ1233" s="24"/>
      <c r="GA1233" s="24"/>
      <c r="GB1233" s="24"/>
      <c r="GC1233" s="24"/>
      <c r="GD1233" s="24"/>
      <c r="GE1233" s="24"/>
      <c r="GF1233" s="24"/>
      <c r="GG1233" s="24"/>
      <c r="GH1233" s="24"/>
      <c r="GI1233" s="24"/>
      <c r="GJ1233" s="24"/>
      <c r="GK1233" s="24"/>
      <c r="GL1233" s="24"/>
      <c r="GM1233" s="24"/>
      <c r="GN1233" s="24"/>
      <c r="GO1233" s="24"/>
      <c r="GP1233" s="24"/>
      <c r="GQ1233" s="24"/>
      <c r="GR1233" s="24"/>
      <c r="GS1233" s="24"/>
      <c r="GT1233" s="24"/>
      <c r="GU1233" s="24"/>
      <c r="GV1233" s="24"/>
      <c r="GW1233" s="24"/>
      <c r="GX1233" s="24"/>
      <c r="GY1233" s="24"/>
      <c r="GZ1233" s="24"/>
      <c r="HA1233" s="24"/>
      <c r="HB1233" s="24"/>
      <c r="HC1233" s="24"/>
      <c r="HD1233" s="24"/>
      <c r="HE1233" s="24"/>
      <c r="HF1233" s="24"/>
      <c r="HG1233" s="24"/>
      <c r="HH1233" s="24"/>
      <c r="HI1233" s="24"/>
      <c r="HJ1233" s="24"/>
      <c r="HK1233" s="24"/>
      <c r="HL1233" s="24"/>
      <c r="HM1233" s="24"/>
      <c r="HN1233" s="24"/>
      <c r="HO1233" s="24"/>
      <c r="HP1233" s="24"/>
      <c r="HQ1233" s="24"/>
      <c r="HR1233" s="24"/>
      <c r="HS1233" s="24"/>
      <c r="HT1233" s="24"/>
      <c r="HU1233" s="24"/>
      <c r="HV1233" s="24"/>
      <c r="HW1233" s="24"/>
      <c r="HX1233" s="24"/>
      <c r="HY1233" s="24"/>
      <c r="HZ1233" s="24"/>
      <c r="IA1233" s="24"/>
      <c r="IB1233" s="24"/>
      <c r="IC1233" s="24"/>
      <c r="ID1233" s="24"/>
    </row>
    <row r="1234" spans="13:238" x14ac:dyDescent="0.3">
      <c r="M1234" s="66"/>
      <c r="BF1234" s="23"/>
      <c r="BG1234" s="24"/>
      <c r="BH1234" s="24"/>
      <c r="BI1234" s="24"/>
      <c r="BJ1234" s="24"/>
      <c r="BK1234" s="24"/>
      <c r="BL1234" s="24"/>
      <c r="BM1234" s="24"/>
      <c r="BN1234" s="24"/>
      <c r="BO1234" s="24"/>
      <c r="BP1234" s="24"/>
      <c r="BQ1234" s="24"/>
      <c r="BR1234" s="24"/>
      <c r="BS1234" s="24"/>
      <c r="BT1234" s="24"/>
      <c r="BU1234" s="24"/>
      <c r="BV1234" s="24"/>
      <c r="BW1234" s="24"/>
      <c r="BX1234" s="24"/>
      <c r="BY1234" s="24"/>
      <c r="BZ1234" s="24"/>
      <c r="CA1234" s="24"/>
      <c r="CB1234" s="24"/>
      <c r="CC1234" s="24"/>
      <c r="CD1234" s="24"/>
      <c r="CE1234" s="24"/>
      <c r="CF1234" s="24"/>
      <c r="CG1234" s="24"/>
      <c r="CH1234" s="24"/>
      <c r="CI1234" s="24"/>
      <c r="CJ1234" s="24"/>
      <c r="CK1234" s="24"/>
      <c r="CL1234" s="24"/>
      <c r="CM1234" s="24"/>
      <c r="CN1234" s="24"/>
      <c r="CO1234" s="24"/>
      <c r="CP1234" s="24"/>
      <c r="CQ1234" s="24"/>
      <c r="CR1234" s="24"/>
      <c r="CS1234" s="24"/>
      <c r="CT1234" s="24"/>
      <c r="CU1234" s="24"/>
      <c r="CV1234" s="24"/>
      <c r="CW1234" s="24"/>
      <c r="CX1234" s="24"/>
      <c r="CY1234" s="24"/>
      <c r="CZ1234" s="24"/>
      <c r="DA1234" s="24"/>
      <c r="DB1234" s="24"/>
      <c r="DC1234" s="24"/>
      <c r="DD1234" s="24"/>
      <c r="DE1234" s="24"/>
      <c r="DF1234" s="24"/>
      <c r="DG1234" s="24"/>
      <c r="DH1234" s="24"/>
      <c r="DI1234" s="24"/>
      <c r="DJ1234" s="24"/>
      <c r="DK1234" s="24"/>
      <c r="DL1234" s="24"/>
      <c r="DM1234" s="24"/>
      <c r="DN1234" s="24"/>
      <c r="DO1234" s="24"/>
      <c r="DP1234" s="24"/>
      <c r="DQ1234" s="24"/>
      <c r="DR1234" s="24"/>
      <c r="DS1234" s="24"/>
      <c r="DT1234" s="24"/>
      <c r="DU1234" s="24"/>
      <c r="DV1234" s="24"/>
      <c r="DW1234" s="24"/>
      <c r="DX1234" s="24"/>
      <c r="DY1234" s="24"/>
      <c r="DZ1234" s="24"/>
      <c r="EA1234" s="24"/>
      <c r="EB1234" s="24"/>
      <c r="EC1234" s="24"/>
      <c r="ED1234" s="24"/>
      <c r="EE1234" s="24"/>
      <c r="EF1234" s="24"/>
      <c r="EG1234" s="24"/>
      <c r="EH1234" s="24"/>
      <c r="EI1234" s="24"/>
      <c r="EJ1234" s="24"/>
      <c r="EK1234" s="24"/>
      <c r="EL1234" s="24"/>
      <c r="EM1234" s="24"/>
      <c r="EN1234" s="24"/>
      <c r="EO1234" s="24"/>
      <c r="EP1234" s="24"/>
      <c r="EQ1234" s="24"/>
      <c r="ER1234" s="24"/>
      <c r="ES1234" s="24"/>
      <c r="ET1234" s="24"/>
      <c r="EU1234" s="24"/>
      <c r="EV1234" s="24"/>
      <c r="EW1234" s="24"/>
      <c r="EX1234" s="24"/>
      <c r="EY1234" s="24"/>
      <c r="EZ1234" s="24"/>
      <c r="FA1234" s="24"/>
      <c r="FB1234" s="24"/>
      <c r="FC1234" s="24"/>
      <c r="FD1234" s="24"/>
      <c r="FE1234" s="24"/>
      <c r="FF1234" s="24"/>
      <c r="FG1234" s="24"/>
      <c r="FH1234" s="24"/>
      <c r="FI1234" s="24"/>
      <c r="FJ1234" s="24"/>
      <c r="FK1234" s="24"/>
      <c r="FL1234" s="24"/>
      <c r="FM1234" s="24"/>
      <c r="FN1234" s="24"/>
      <c r="FO1234" s="24"/>
      <c r="FP1234" s="24"/>
      <c r="FQ1234" s="24"/>
      <c r="FR1234" s="24"/>
      <c r="FS1234" s="24"/>
      <c r="FT1234" s="24"/>
      <c r="FU1234" s="24"/>
      <c r="FV1234" s="24"/>
      <c r="FW1234" s="24"/>
      <c r="FX1234" s="24"/>
      <c r="FY1234" s="24"/>
      <c r="FZ1234" s="24"/>
      <c r="GA1234" s="24"/>
      <c r="GB1234" s="24"/>
      <c r="GC1234" s="24"/>
      <c r="GD1234" s="24"/>
      <c r="GE1234" s="24"/>
      <c r="GF1234" s="24"/>
      <c r="GG1234" s="24"/>
      <c r="GH1234" s="24"/>
      <c r="GI1234" s="24"/>
      <c r="GJ1234" s="24"/>
      <c r="GK1234" s="24"/>
      <c r="GL1234" s="24"/>
      <c r="GM1234" s="24"/>
      <c r="GN1234" s="24"/>
      <c r="GO1234" s="24"/>
      <c r="GP1234" s="24"/>
      <c r="GQ1234" s="24"/>
      <c r="GR1234" s="24"/>
      <c r="GS1234" s="24"/>
      <c r="GT1234" s="24"/>
      <c r="GU1234" s="24"/>
      <c r="GV1234" s="24"/>
      <c r="GW1234" s="24"/>
      <c r="GX1234" s="24"/>
      <c r="GY1234" s="24"/>
      <c r="GZ1234" s="24"/>
      <c r="HA1234" s="24"/>
      <c r="HB1234" s="24"/>
      <c r="HC1234" s="24"/>
      <c r="HD1234" s="24"/>
      <c r="HE1234" s="24"/>
      <c r="HF1234" s="24"/>
      <c r="HG1234" s="24"/>
      <c r="HH1234" s="24"/>
      <c r="HI1234" s="24"/>
      <c r="HJ1234" s="24"/>
      <c r="HK1234" s="24"/>
      <c r="HL1234" s="24"/>
      <c r="HM1234" s="24"/>
      <c r="HN1234" s="24"/>
      <c r="HO1234" s="24"/>
      <c r="HP1234" s="24"/>
      <c r="HQ1234" s="24"/>
      <c r="HR1234" s="24"/>
      <c r="HS1234" s="24"/>
      <c r="HT1234" s="24"/>
      <c r="HU1234" s="24"/>
      <c r="HV1234" s="24"/>
      <c r="HW1234" s="24"/>
      <c r="HX1234" s="24"/>
      <c r="HY1234" s="24"/>
      <c r="HZ1234" s="24"/>
      <c r="IA1234" s="24"/>
      <c r="IB1234" s="24"/>
      <c r="IC1234" s="24"/>
      <c r="ID1234" s="24"/>
    </row>
    <row r="1235" spans="13:238" x14ac:dyDescent="0.3">
      <c r="M1235" s="66"/>
      <c r="BF1235" s="23"/>
      <c r="BG1235" s="24"/>
      <c r="BH1235" s="24"/>
      <c r="BI1235" s="24"/>
      <c r="BJ1235" s="24"/>
      <c r="BK1235" s="24"/>
      <c r="BL1235" s="24"/>
      <c r="BM1235" s="24"/>
      <c r="BN1235" s="24"/>
      <c r="BO1235" s="24"/>
      <c r="BP1235" s="24"/>
      <c r="BQ1235" s="24"/>
      <c r="BR1235" s="24"/>
      <c r="BS1235" s="24"/>
      <c r="BT1235" s="24"/>
      <c r="BU1235" s="24"/>
      <c r="BV1235" s="24"/>
      <c r="BW1235" s="24"/>
      <c r="BX1235" s="24"/>
      <c r="BY1235" s="24"/>
      <c r="BZ1235" s="24"/>
      <c r="CA1235" s="24"/>
      <c r="CB1235" s="24"/>
      <c r="CC1235" s="24"/>
      <c r="CD1235" s="24"/>
      <c r="CE1235" s="24"/>
      <c r="CF1235" s="24"/>
      <c r="CG1235" s="24"/>
      <c r="CH1235" s="24"/>
      <c r="CI1235" s="24"/>
      <c r="CJ1235" s="24"/>
      <c r="CK1235" s="24"/>
      <c r="CL1235" s="24"/>
      <c r="CM1235" s="24"/>
      <c r="CN1235" s="24"/>
      <c r="CO1235" s="24"/>
      <c r="CP1235" s="24"/>
      <c r="CQ1235" s="24"/>
      <c r="CR1235" s="24"/>
      <c r="CS1235" s="24"/>
      <c r="CT1235" s="24"/>
      <c r="CU1235" s="24"/>
      <c r="CV1235" s="24"/>
      <c r="CW1235" s="24"/>
      <c r="CX1235" s="24"/>
      <c r="CY1235" s="24"/>
      <c r="CZ1235" s="24"/>
      <c r="DA1235" s="24"/>
      <c r="DB1235" s="24"/>
      <c r="DC1235" s="24"/>
      <c r="DD1235" s="24"/>
      <c r="DE1235" s="24"/>
      <c r="DF1235" s="24"/>
      <c r="DG1235" s="24"/>
      <c r="DH1235" s="24"/>
      <c r="DI1235" s="24"/>
      <c r="DJ1235" s="24"/>
      <c r="DK1235" s="24"/>
      <c r="DL1235" s="24"/>
      <c r="DM1235" s="24"/>
      <c r="DN1235" s="24"/>
      <c r="DO1235" s="24"/>
      <c r="DP1235" s="24"/>
      <c r="DQ1235" s="24"/>
      <c r="DR1235" s="24"/>
      <c r="DS1235" s="24"/>
      <c r="DT1235" s="24"/>
      <c r="DU1235" s="24"/>
      <c r="DV1235" s="24"/>
      <c r="DW1235" s="24"/>
      <c r="DX1235" s="24"/>
      <c r="DY1235" s="24"/>
      <c r="DZ1235" s="24"/>
      <c r="EA1235" s="24"/>
      <c r="EB1235" s="24"/>
      <c r="EC1235" s="24"/>
      <c r="ED1235" s="24"/>
      <c r="EE1235" s="24"/>
      <c r="EF1235" s="24"/>
      <c r="EG1235" s="24"/>
      <c r="EH1235" s="24"/>
      <c r="EI1235" s="24"/>
      <c r="EJ1235" s="24"/>
      <c r="EK1235" s="24"/>
      <c r="EL1235" s="24"/>
      <c r="EM1235" s="24"/>
      <c r="EN1235" s="24"/>
      <c r="EO1235" s="24"/>
      <c r="EP1235" s="24"/>
      <c r="EQ1235" s="24"/>
      <c r="ER1235" s="24"/>
      <c r="ES1235" s="24"/>
      <c r="ET1235" s="24"/>
      <c r="EU1235" s="24"/>
      <c r="EV1235" s="24"/>
      <c r="EW1235" s="24"/>
      <c r="EX1235" s="24"/>
      <c r="EY1235" s="24"/>
      <c r="EZ1235" s="24"/>
      <c r="FA1235" s="24"/>
      <c r="FB1235" s="24"/>
      <c r="FC1235" s="24"/>
      <c r="FD1235" s="24"/>
      <c r="FE1235" s="24"/>
      <c r="FF1235" s="24"/>
      <c r="FG1235" s="24"/>
      <c r="FH1235" s="24"/>
      <c r="FI1235" s="24"/>
      <c r="FJ1235" s="24"/>
      <c r="FK1235" s="24"/>
      <c r="FL1235" s="24"/>
      <c r="FM1235" s="24"/>
      <c r="FN1235" s="24"/>
      <c r="FO1235" s="24"/>
      <c r="FP1235" s="24"/>
      <c r="FQ1235" s="24"/>
      <c r="FR1235" s="24"/>
      <c r="FS1235" s="24"/>
      <c r="FT1235" s="24"/>
      <c r="FU1235" s="24"/>
      <c r="FV1235" s="24"/>
      <c r="FW1235" s="24"/>
      <c r="FX1235" s="24"/>
      <c r="FY1235" s="24"/>
      <c r="FZ1235" s="24"/>
      <c r="GA1235" s="24"/>
      <c r="GB1235" s="24"/>
      <c r="GC1235" s="24"/>
      <c r="GD1235" s="24"/>
      <c r="GE1235" s="24"/>
      <c r="GF1235" s="24"/>
      <c r="GG1235" s="24"/>
      <c r="GH1235" s="24"/>
      <c r="GI1235" s="24"/>
      <c r="GJ1235" s="24"/>
      <c r="GK1235" s="24"/>
      <c r="GL1235" s="24"/>
      <c r="GM1235" s="24"/>
      <c r="GN1235" s="24"/>
      <c r="GO1235" s="24"/>
      <c r="GP1235" s="24"/>
      <c r="GQ1235" s="24"/>
      <c r="GR1235" s="24"/>
      <c r="GS1235" s="24"/>
      <c r="GT1235" s="24"/>
      <c r="GU1235" s="24"/>
      <c r="GV1235" s="24"/>
      <c r="GW1235" s="24"/>
      <c r="GX1235" s="24"/>
      <c r="GY1235" s="24"/>
      <c r="GZ1235" s="24"/>
      <c r="HA1235" s="24"/>
      <c r="HB1235" s="24"/>
      <c r="HC1235" s="24"/>
      <c r="HD1235" s="24"/>
      <c r="HE1235" s="24"/>
      <c r="HF1235" s="24"/>
      <c r="HG1235" s="24"/>
      <c r="HH1235" s="24"/>
      <c r="HI1235" s="24"/>
      <c r="HJ1235" s="24"/>
      <c r="HK1235" s="24"/>
      <c r="HL1235" s="24"/>
      <c r="HM1235" s="24"/>
      <c r="HN1235" s="24"/>
      <c r="HO1235" s="24"/>
      <c r="HP1235" s="24"/>
      <c r="HQ1235" s="24"/>
      <c r="HR1235" s="24"/>
      <c r="HS1235" s="24"/>
      <c r="HT1235" s="24"/>
      <c r="HU1235" s="24"/>
      <c r="HV1235" s="24"/>
      <c r="HW1235" s="24"/>
      <c r="HX1235" s="24"/>
      <c r="HY1235" s="24"/>
      <c r="HZ1235" s="24"/>
      <c r="IA1235" s="24"/>
      <c r="IB1235" s="24"/>
      <c r="IC1235" s="24"/>
      <c r="ID1235" s="24"/>
    </row>
    <row r="1236" spans="13:238" x14ac:dyDescent="0.3">
      <c r="M1236" s="66"/>
      <c r="BF1236" s="23"/>
      <c r="BG1236" s="24"/>
      <c r="BH1236" s="24"/>
      <c r="BI1236" s="24"/>
      <c r="BJ1236" s="24"/>
      <c r="BK1236" s="24"/>
      <c r="BL1236" s="24"/>
      <c r="BM1236" s="24"/>
      <c r="BN1236" s="24"/>
      <c r="BO1236" s="24"/>
      <c r="BP1236" s="24"/>
      <c r="BQ1236" s="24"/>
      <c r="BR1236" s="24"/>
      <c r="BS1236" s="24"/>
      <c r="BT1236" s="24"/>
      <c r="BU1236" s="24"/>
      <c r="BV1236" s="24"/>
      <c r="BW1236" s="24"/>
      <c r="BX1236" s="24"/>
      <c r="BY1236" s="24"/>
      <c r="BZ1236" s="24"/>
      <c r="CA1236" s="24"/>
      <c r="CB1236" s="24"/>
      <c r="CC1236" s="24"/>
      <c r="CD1236" s="24"/>
      <c r="CE1236" s="24"/>
      <c r="CF1236" s="24"/>
      <c r="CG1236" s="24"/>
      <c r="CH1236" s="24"/>
      <c r="CI1236" s="24"/>
      <c r="CJ1236" s="24"/>
      <c r="CK1236" s="24"/>
      <c r="CL1236" s="24"/>
      <c r="CM1236" s="24"/>
      <c r="CN1236" s="24"/>
      <c r="CO1236" s="24"/>
      <c r="CP1236" s="24"/>
      <c r="CQ1236" s="24"/>
      <c r="CR1236" s="24"/>
      <c r="CS1236" s="24"/>
      <c r="CT1236" s="24"/>
      <c r="CU1236" s="24"/>
      <c r="CV1236" s="24"/>
      <c r="CW1236" s="24"/>
      <c r="CX1236" s="24"/>
      <c r="CY1236" s="24"/>
      <c r="CZ1236" s="24"/>
      <c r="DA1236" s="24"/>
      <c r="DB1236" s="24"/>
      <c r="DC1236" s="24"/>
      <c r="DD1236" s="24"/>
      <c r="DE1236" s="24"/>
      <c r="DF1236" s="24"/>
      <c r="DG1236" s="24"/>
      <c r="DH1236" s="24"/>
      <c r="DI1236" s="24"/>
      <c r="DJ1236" s="24"/>
      <c r="DK1236" s="24"/>
      <c r="DL1236" s="24"/>
      <c r="DM1236" s="24"/>
      <c r="DN1236" s="24"/>
      <c r="DO1236" s="24"/>
      <c r="DP1236" s="24"/>
      <c r="DQ1236" s="24"/>
      <c r="DR1236" s="24"/>
      <c r="DS1236" s="24"/>
      <c r="DT1236" s="24"/>
      <c r="DU1236" s="24"/>
      <c r="DV1236" s="24"/>
      <c r="DW1236" s="24"/>
      <c r="DX1236" s="24"/>
      <c r="DY1236" s="24"/>
      <c r="DZ1236" s="24"/>
      <c r="EA1236" s="24"/>
      <c r="EB1236" s="24"/>
      <c r="EC1236" s="24"/>
      <c r="ED1236" s="24"/>
      <c r="EE1236" s="24"/>
      <c r="EF1236" s="24"/>
      <c r="EG1236" s="24"/>
      <c r="EH1236" s="24"/>
      <c r="EI1236" s="24"/>
      <c r="EJ1236" s="24"/>
      <c r="EK1236" s="24"/>
      <c r="EL1236" s="24"/>
      <c r="EM1236" s="24"/>
      <c r="EN1236" s="24"/>
      <c r="EO1236" s="24"/>
      <c r="EP1236" s="24"/>
      <c r="EQ1236" s="24"/>
      <c r="ER1236" s="24"/>
      <c r="ES1236" s="24"/>
      <c r="ET1236" s="24"/>
      <c r="EU1236" s="24"/>
      <c r="EV1236" s="24"/>
      <c r="EW1236" s="24"/>
      <c r="EX1236" s="24"/>
      <c r="EY1236" s="24"/>
      <c r="EZ1236" s="24"/>
      <c r="FA1236" s="24"/>
      <c r="FB1236" s="24"/>
      <c r="FC1236" s="24"/>
      <c r="FD1236" s="24"/>
      <c r="FE1236" s="24"/>
      <c r="FF1236" s="24"/>
      <c r="FG1236" s="24"/>
      <c r="FH1236" s="24"/>
      <c r="FI1236" s="24"/>
      <c r="FJ1236" s="24"/>
      <c r="FK1236" s="24"/>
      <c r="FL1236" s="24"/>
      <c r="FM1236" s="24"/>
      <c r="FN1236" s="24"/>
      <c r="FO1236" s="24"/>
      <c r="FP1236" s="24"/>
      <c r="FQ1236" s="24"/>
      <c r="FR1236" s="24"/>
      <c r="FS1236" s="24"/>
      <c r="FT1236" s="24"/>
      <c r="FU1236" s="24"/>
      <c r="FV1236" s="24"/>
      <c r="FW1236" s="24"/>
      <c r="FX1236" s="24"/>
      <c r="FY1236" s="24"/>
      <c r="FZ1236" s="24"/>
      <c r="GA1236" s="24"/>
      <c r="GB1236" s="24"/>
      <c r="GC1236" s="24"/>
      <c r="GD1236" s="24"/>
      <c r="GE1236" s="24"/>
      <c r="GF1236" s="24"/>
      <c r="GG1236" s="24"/>
      <c r="GH1236" s="24"/>
      <c r="GI1236" s="24"/>
      <c r="GJ1236" s="24"/>
      <c r="GK1236" s="24"/>
      <c r="GL1236" s="24"/>
      <c r="GM1236" s="24"/>
      <c r="GN1236" s="24"/>
      <c r="GO1236" s="24"/>
      <c r="GP1236" s="24"/>
      <c r="GQ1236" s="24"/>
      <c r="GR1236" s="24"/>
      <c r="GS1236" s="24"/>
      <c r="GT1236" s="24"/>
      <c r="GU1236" s="24"/>
      <c r="GV1236" s="24"/>
      <c r="GW1236" s="24"/>
      <c r="GX1236" s="24"/>
      <c r="GY1236" s="24"/>
      <c r="GZ1236" s="24"/>
      <c r="HA1236" s="24"/>
      <c r="HB1236" s="24"/>
      <c r="HC1236" s="24"/>
      <c r="HD1236" s="24"/>
      <c r="HE1236" s="24"/>
      <c r="HF1236" s="24"/>
      <c r="HG1236" s="24"/>
      <c r="HH1236" s="24"/>
      <c r="HI1236" s="24"/>
      <c r="HJ1236" s="24"/>
      <c r="HK1236" s="24"/>
      <c r="HL1236" s="24"/>
      <c r="HM1236" s="24"/>
      <c r="HN1236" s="24"/>
      <c r="HO1236" s="24"/>
      <c r="HP1236" s="24"/>
      <c r="HQ1236" s="24"/>
      <c r="HR1236" s="24"/>
      <c r="HS1236" s="24"/>
      <c r="HT1236" s="24"/>
      <c r="HU1236" s="24"/>
      <c r="HV1236" s="24"/>
      <c r="HW1236" s="24"/>
      <c r="HX1236" s="24"/>
      <c r="HY1236" s="24"/>
      <c r="HZ1236" s="24"/>
      <c r="IA1236" s="24"/>
      <c r="IB1236" s="24"/>
      <c r="IC1236" s="24"/>
      <c r="ID1236" s="24"/>
    </row>
    <row r="1237" spans="13:238" x14ac:dyDescent="0.3">
      <c r="M1237" s="66"/>
      <c r="BF1237" s="23"/>
      <c r="BG1237" s="24"/>
      <c r="BH1237" s="24"/>
      <c r="BI1237" s="24"/>
      <c r="BJ1237" s="24"/>
      <c r="BK1237" s="24"/>
      <c r="BL1237" s="24"/>
      <c r="BM1237" s="24"/>
      <c r="BN1237" s="24"/>
      <c r="BO1237" s="24"/>
      <c r="BP1237" s="24"/>
      <c r="BQ1237" s="24"/>
      <c r="BR1237" s="24"/>
      <c r="BS1237" s="24"/>
      <c r="BT1237" s="24"/>
      <c r="BU1237" s="24"/>
      <c r="BV1237" s="24"/>
      <c r="BW1237" s="24"/>
      <c r="BX1237" s="24"/>
      <c r="BY1237" s="24"/>
      <c r="BZ1237" s="24"/>
      <c r="CA1237" s="24"/>
      <c r="CB1237" s="24"/>
      <c r="CC1237" s="24"/>
      <c r="CD1237" s="24"/>
      <c r="CE1237" s="24"/>
      <c r="CF1237" s="24"/>
      <c r="CG1237" s="24"/>
      <c r="CH1237" s="24"/>
      <c r="CI1237" s="24"/>
      <c r="CJ1237" s="24"/>
      <c r="CK1237" s="24"/>
      <c r="CL1237" s="24"/>
      <c r="CM1237" s="24"/>
      <c r="CN1237" s="24"/>
      <c r="CO1237" s="24"/>
      <c r="CP1237" s="24"/>
      <c r="CQ1237" s="24"/>
      <c r="CR1237" s="24"/>
      <c r="CS1237" s="24"/>
      <c r="CT1237" s="24"/>
      <c r="CU1237" s="24"/>
      <c r="CV1237" s="24"/>
      <c r="CW1237" s="24"/>
      <c r="CX1237" s="24"/>
      <c r="CY1237" s="24"/>
      <c r="CZ1237" s="24"/>
      <c r="DA1237" s="24"/>
      <c r="DB1237" s="24"/>
      <c r="DC1237" s="24"/>
      <c r="DD1237" s="24"/>
      <c r="DE1237" s="24"/>
      <c r="DF1237" s="24"/>
      <c r="DG1237" s="24"/>
      <c r="DH1237" s="24"/>
      <c r="DI1237" s="24"/>
      <c r="DJ1237" s="24"/>
      <c r="DK1237" s="24"/>
      <c r="DL1237" s="24"/>
      <c r="DM1237" s="24"/>
      <c r="DN1237" s="24"/>
      <c r="DO1237" s="24"/>
      <c r="DP1237" s="24"/>
      <c r="DQ1237" s="24"/>
      <c r="DR1237" s="24"/>
      <c r="DS1237" s="24"/>
      <c r="DT1237" s="24"/>
      <c r="DU1237" s="24"/>
      <c r="DV1237" s="24"/>
      <c r="DW1237" s="24"/>
      <c r="DX1237" s="24"/>
      <c r="DY1237" s="24"/>
      <c r="DZ1237" s="24"/>
      <c r="EA1237" s="24"/>
      <c r="EB1237" s="24"/>
      <c r="EC1237" s="24"/>
      <c r="ED1237" s="24"/>
      <c r="EE1237" s="24"/>
      <c r="EF1237" s="24"/>
      <c r="EG1237" s="24"/>
      <c r="EH1237" s="24"/>
      <c r="EI1237" s="24"/>
      <c r="EJ1237" s="24"/>
      <c r="EK1237" s="24"/>
      <c r="EL1237" s="24"/>
      <c r="EM1237" s="24"/>
      <c r="EN1237" s="24"/>
      <c r="EO1237" s="24"/>
      <c r="EP1237" s="24"/>
      <c r="EQ1237" s="24"/>
      <c r="ER1237" s="24"/>
      <c r="ES1237" s="24"/>
      <c r="ET1237" s="24"/>
      <c r="EU1237" s="24"/>
      <c r="EV1237" s="24"/>
      <c r="EW1237" s="24"/>
      <c r="EX1237" s="24"/>
      <c r="EY1237" s="24"/>
      <c r="EZ1237" s="24"/>
      <c r="FA1237" s="24"/>
      <c r="FB1237" s="24"/>
      <c r="FC1237" s="24"/>
      <c r="FD1237" s="24"/>
      <c r="FE1237" s="24"/>
      <c r="FF1237" s="24"/>
      <c r="FG1237" s="24"/>
      <c r="FH1237" s="24"/>
      <c r="FI1237" s="24"/>
      <c r="FJ1237" s="24"/>
      <c r="FK1237" s="24"/>
      <c r="FL1237" s="24"/>
      <c r="FM1237" s="24"/>
      <c r="FN1237" s="24"/>
      <c r="FO1237" s="24"/>
      <c r="FP1237" s="24"/>
      <c r="FQ1237" s="24"/>
      <c r="FR1237" s="24"/>
      <c r="FS1237" s="24"/>
      <c r="FT1237" s="24"/>
      <c r="FU1237" s="24"/>
      <c r="FV1237" s="24"/>
      <c r="FW1237" s="24"/>
      <c r="FX1237" s="24"/>
      <c r="FY1237" s="24"/>
      <c r="FZ1237" s="24"/>
      <c r="GA1237" s="24"/>
      <c r="GB1237" s="24"/>
      <c r="GC1237" s="24"/>
      <c r="GD1237" s="24"/>
      <c r="GE1237" s="24"/>
      <c r="GF1237" s="24"/>
      <c r="GG1237" s="24"/>
      <c r="GH1237" s="24"/>
      <c r="GI1237" s="24"/>
      <c r="GJ1237" s="24"/>
      <c r="GK1237" s="24"/>
      <c r="GL1237" s="24"/>
      <c r="GM1237" s="24"/>
      <c r="GN1237" s="24"/>
      <c r="GO1237" s="24"/>
      <c r="GP1237" s="24"/>
      <c r="GQ1237" s="24"/>
      <c r="GR1237" s="24"/>
      <c r="GS1237" s="24"/>
      <c r="GT1237" s="24"/>
      <c r="GU1237" s="24"/>
      <c r="GV1237" s="24"/>
      <c r="GW1237" s="24"/>
      <c r="GX1237" s="24"/>
      <c r="GY1237" s="24"/>
      <c r="GZ1237" s="24"/>
      <c r="HA1237" s="24"/>
      <c r="HB1237" s="24"/>
      <c r="HC1237" s="24"/>
      <c r="HD1237" s="24"/>
      <c r="HE1237" s="24"/>
      <c r="HF1237" s="24"/>
      <c r="HG1237" s="24"/>
      <c r="HH1237" s="24"/>
      <c r="HI1237" s="24"/>
      <c r="HJ1237" s="24"/>
      <c r="HK1237" s="24"/>
      <c r="HL1237" s="24"/>
      <c r="HM1237" s="24"/>
      <c r="HN1237" s="24"/>
      <c r="HO1237" s="24"/>
      <c r="HP1237" s="24"/>
      <c r="HQ1237" s="24"/>
      <c r="HR1237" s="24"/>
      <c r="HS1237" s="24"/>
      <c r="HT1237" s="24"/>
      <c r="HU1237" s="24"/>
      <c r="HV1237" s="24"/>
      <c r="HW1237" s="24"/>
      <c r="HX1237" s="24"/>
      <c r="HY1237" s="24"/>
      <c r="HZ1237" s="24"/>
      <c r="IA1237" s="24"/>
      <c r="IB1237" s="24"/>
      <c r="IC1237" s="24"/>
      <c r="ID1237" s="24"/>
    </row>
    <row r="1238" spans="13:238" x14ac:dyDescent="0.3">
      <c r="M1238" s="66"/>
      <c r="BF1238" s="23"/>
      <c r="BG1238" s="24"/>
      <c r="BH1238" s="24"/>
      <c r="BI1238" s="24"/>
      <c r="BJ1238" s="24"/>
      <c r="BK1238" s="24"/>
      <c r="BL1238" s="24"/>
      <c r="BM1238" s="24"/>
      <c r="BN1238" s="24"/>
      <c r="BO1238" s="24"/>
      <c r="BP1238" s="24"/>
      <c r="BQ1238" s="24"/>
      <c r="BR1238" s="24"/>
      <c r="BS1238" s="24"/>
      <c r="BT1238" s="24"/>
      <c r="BU1238" s="24"/>
      <c r="BV1238" s="24"/>
      <c r="BW1238" s="24"/>
      <c r="BX1238" s="24"/>
      <c r="BY1238" s="24"/>
      <c r="BZ1238" s="24"/>
      <c r="CA1238" s="24"/>
      <c r="CB1238" s="24"/>
      <c r="CC1238" s="24"/>
      <c r="CD1238" s="24"/>
      <c r="CE1238" s="24"/>
      <c r="CF1238" s="24"/>
      <c r="CG1238" s="24"/>
      <c r="CH1238" s="24"/>
      <c r="CI1238" s="24"/>
      <c r="CJ1238" s="24"/>
      <c r="CK1238" s="24"/>
      <c r="CL1238" s="24"/>
      <c r="CM1238" s="24"/>
      <c r="CN1238" s="24"/>
      <c r="CO1238" s="24"/>
      <c r="CP1238" s="24"/>
      <c r="CQ1238" s="24"/>
      <c r="CR1238" s="24"/>
      <c r="CS1238" s="24"/>
      <c r="CT1238" s="24"/>
      <c r="CU1238" s="24"/>
      <c r="CV1238" s="24"/>
      <c r="CW1238" s="24"/>
      <c r="CX1238" s="24"/>
      <c r="CY1238" s="24"/>
      <c r="CZ1238" s="24"/>
      <c r="DA1238" s="24"/>
      <c r="DB1238" s="24"/>
      <c r="DC1238" s="24"/>
      <c r="DD1238" s="24"/>
      <c r="DE1238" s="24"/>
      <c r="DF1238" s="24"/>
      <c r="DG1238" s="24"/>
      <c r="DH1238" s="24"/>
      <c r="DI1238" s="24"/>
      <c r="DJ1238" s="24"/>
      <c r="DK1238" s="24"/>
      <c r="DL1238" s="24"/>
      <c r="DM1238" s="24"/>
      <c r="DN1238" s="24"/>
      <c r="DO1238" s="24"/>
      <c r="DP1238" s="24"/>
      <c r="DQ1238" s="24"/>
      <c r="DR1238" s="24"/>
      <c r="DS1238" s="24"/>
      <c r="DT1238" s="24"/>
      <c r="DU1238" s="24"/>
      <c r="DV1238" s="24"/>
      <c r="DW1238" s="24"/>
      <c r="DX1238" s="24"/>
      <c r="DY1238" s="24"/>
      <c r="DZ1238" s="24"/>
      <c r="EA1238" s="24"/>
      <c r="EB1238" s="24"/>
      <c r="EC1238" s="24"/>
      <c r="ED1238" s="24"/>
      <c r="EE1238" s="24"/>
      <c r="EF1238" s="24"/>
      <c r="EG1238" s="24"/>
      <c r="EH1238" s="24"/>
      <c r="EI1238" s="24"/>
      <c r="EJ1238" s="24"/>
      <c r="EK1238" s="24"/>
      <c r="EL1238" s="24"/>
      <c r="EM1238" s="24"/>
      <c r="EN1238" s="24"/>
      <c r="EO1238" s="24"/>
      <c r="EP1238" s="24"/>
      <c r="EQ1238" s="24"/>
      <c r="ER1238" s="24"/>
      <c r="ES1238" s="24"/>
      <c r="ET1238" s="24"/>
      <c r="EU1238" s="24"/>
      <c r="EV1238" s="24"/>
      <c r="EW1238" s="24"/>
      <c r="EX1238" s="24"/>
      <c r="EY1238" s="24"/>
      <c r="EZ1238" s="24"/>
      <c r="FA1238" s="24"/>
      <c r="FB1238" s="24"/>
      <c r="FC1238" s="24"/>
      <c r="FD1238" s="24"/>
      <c r="FE1238" s="24"/>
      <c r="FF1238" s="24"/>
      <c r="FG1238" s="24"/>
      <c r="FH1238" s="24"/>
      <c r="FI1238" s="24"/>
      <c r="FJ1238" s="24"/>
      <c r="FK1238" s="24"/>
      <c r="FL1238" s="24"/>
      <c r="FM1238" s="24"/>
      <c r="FN1238" s="24"/>
      <c r="FO1238" s="24"/>
      <c r="FP1238" s="24"/>
      <c r="FQ1238" s="24"/>
      <c r="FR1238" s="24"/>
      <c r="FS1238" s="24"/>
      <c r="FT1238" s="24"/>
      <c r="FU1238" s="24"/>
      <c r="FV1238" s="24"/>
      <c r="FW1238" s="24"/>
      <c r="FX1238" s="24"/>
      <c r="FY1238" s="24"/>
      <c r="FZ1238" s="24"/>
      <c r="GA1238" s="24"/>
      <c r="GB1238" s="24"/>
      <c r="GC1238" s="24"/>
      <c r="GD1238" s="24"/>
      <c r="GE1238" s="24"/>
      <c r="GF1238" s="24"/>
      <c r="GG1238" s="24"/>
      <c r="GH1238" s="24"/>
      <c r="GI1238" s="24"/>
      <c r="GJ1238" s="24"/>
      <c r="GK1238" s="24"/>
      <c r="GL1238" s="24"/>
      <c r="GM1238" s="24"/>
      <c r="GN1238" s="24"/>
      <c r="GO1238" s="24"/>
      <c r="GP1238" s="24"/>
      <c r="GQ1238" s="24"/>
      <c r="GR1238" s="24"/>
      <c r="GS1238" s="24"/>
      <c r="GT1238" s="24"/>
      <c r="GU1238" s="24"/>
      <c r="GV1238" s="24"/>
      <c r="GW1238" s="24"/>
      <c r="GX1238" s="24"/>
      <c r="GY1238" s="24"/>
      <c r="GZ1238" s="24"/>
      <c r="HA1238" s="24"/>
      <c r="HB1238" s="24"/>
      <c r="HC1238" s="24"/>
      <c r="HD1238" s="24"/>
      <c r="HE1238" s="24"/>
      <c r="HF1238" s="24"/>
      <c r="HG1238" s="24"/>
      <c r="HH1238" s="24"/>
      <c r="HI1238" s="24"/>
      <c r="HJ1238" s="24"/>
      <c r="HK1238" s="24"/>
      <c r="HL1238" s="24"/>
      <c r="HM1238" s="24"/>
      <c r="HN1238" s="24"/>
      <c r="HO1238" s="24"/>
      <c r="HP1238" s="24"/>
      <c r="HQ1238" s="24"/>
      <c r="HR1238" s="24"/>
      <c r="HS1238" s="24"/>
      <c r="HT1238" s="24"/>
      <c r="HU1238" s="24"/>
      <c r="HV1238" s="24"/>
      <c r="HW1238" s="24"/>
      <c r="HX1238" s="24"/>
      <c r="HY1238" s="24"/>
      <c r="HZ1238" s="24"/>
      <c r="IA1238" s="24"/>
      <c r="IB1238" s="24"/>
      <c r="IC1238" s="24"/>
      <c r="ID1238" s="24"/>
    </row>
    <row r="1239" spans="13:238" x14ac:dyDescent="0.3">
      <c r="M1239" s="66"/>
      <c r="BF1239" s="23"/>
      <c r="BG1239" s="24"/>
      <c r="BH1239" s="24"/>
      <c r="BI1239" s="24"/>
      <c r="BJ1239" s="24"/>
      <c r="BK1239" s="24"/>
      <c r="BL1239" s="24"/>
      <c r="BM1239" s="24"/>
      <c r="BN1239" s="24"/>
      <c r="BO1239" s="24"/>
      <c r="BP1239" s="24"/>
      <c r="BQ1239" s="24"/>
      <c r="BR1239" s="24"/>
      <c r="BS1239" s="24"/>
      <c r="BT1239" s="24"/>
      <c r="BU1239" s="24"/>
      <c r="BV1239" s="24"/>
      <c r="BW1239" s="24"/>
      <c r="BX1239" s="24"/>
      <c r="BY1239" s="24"/>
      <c r="BZ1239" s="24"/>
      <c r="CA1239" s="24"/>
      <c r="CB1239" s="24"/>
      <c r="CC1239" s="24"/>
      <c r="CD1239" s="24"/>
      <c r="CE1239" s="24"/>
      <c r="CF1239" s="24"/>
      <c r="CG1239" s="24"/>
      <c r="CH1239" s="24"/>
      <c r="CI1239" s="24"/>
      <c r="CJ1239" s="24"/>
      <c r="CK1239" s="24"/>
      <c r="CL1239" s="24"/>
      <c r="CM1239" s="24"/>
      <c r="CN1239" s="24"/>
      <c r="CO1239" s="24"/>
      <c r="CP1239" s="24"/>
      <c r="CQ1239" s="24"/>
      <c r="CR1239" s="24"/>
      <c r="CS1239" s="24"/>
      <c r="CT1239" s="24"/>
      <c r="CU1239" s="24"/>
      <c r="CV1239" s="24"/>
      <c r="CW1239" s="24"/>
      <c r="CX1239" s="24"/>
      <c r="CY1239" s="24"/>
      <c r="CZ1239" s="24"/>
      <c r="DA1239" s="24"/>
      <c r="DB1239" s="24"/>
      <c r="DC1239" s="24"/>
      <c r="DD1239" s="24"/>
      <c r="DE1239" s="24"/>
      <c r="DF1239" s="24"/>
      <c r="DG1239" s="24"/>
      <c r="DH1239" s="24"/>
      <c r="DI1239" s="24"/>
      <c r="DJ1239" s="24"/>
      <c r="DK1239" s="24"/>
      <c r="DL1239" s="24"/>
      <c r="DM1239" s="24"/>
      <c r="DN1239" s="24"/>
      <c r="DO1239" s="24"/>
      <c r="DP1239" s="24"/>
      <c r="DQ1239" s="24"/>
      <c r="DR1239" s="24"/>
      <c r="DS1239" s="24"/>
      <c r="DT1239" s="24"/>
      <c r="DU1239" s="24"/>
      <c r="DV1239" s="24"/>
      <c r="DW1239" s="24"/>
      <c r="DX1239" s="24"/>
      <c r="DY1239" s="24"/>
      <c r="DZ1239" s="24"/>
      <c r="EA1239" s="24"/>
      <c r="EB1239" s="24"/>
      <c r="EC1239" s="24"/>
      <c r="ED1239" s="24"/>
      <c r="EE1239" s="24"/>
      <c r="EF1239" s="24"/>
      <c r="EG1239" s="24"/>
      <c r="EH1239" s="24"/>
      <c r="EI1239" s="24"/>
      <c r="EJ1239" s="24"/>
      <c r="EK1239" s="24"/>
      <c r="EL1239" s="24"/>
      <c r="EM1239" s="24"/>
      <c r="EN1239" s="24"/>
      <c r="EO1239" s="24"/>
      <c r="EP1239" s="24"/>
      <c r="EQ1239" s="24"/>
      <c r="ER1239" s="24"/>
      <c r="ES1239" s="24"/>
      <c r="ET1239" s="24"/>
      <c r="EU1239" s="24"/>
      <c r="EV1239" s="24"/>
      <c r="EW1239" s="24"/>
      <c r="EX1239" s="24"/>
      <c r="EY1239" s="24"/>
      <c r="EZ1239" s="24"/>
      <c r="FA1239" s="24"/>
      <c r="FB1239" s="24"/>
      <c r="FC1239" s="24"/>
      <c r="FD1239" s="24"/>
      <c r="FE1239" s="24"/>
      <c r="FF1239" s="24"/>
      <c r="FG1239" s="24"/>
      <c r="FH1239" s="24"/>
      <c r="FI1239" s="24"/>
      <c r="FJ1239" s="24"/>
      <c r="FK1239" s="24"/>
      <c r="FL1239" s="24"/>
      <c r="FM1239" s="24"/>
      <c r="FN1239" s="24"/>
      <c r="FO1239" s="24"/>
      <c r="FP1239" s="24"/>
      <c r="FQ1239" s="24"/>
      <c r="FR1239" s="24"/>
      <c r="FS1239" s="24"/>
      <c r="FT1239" s="24"/>
      <c r="FU1239" s="24"/>
      <c r="FV1239" s="24"/>
      <c r="FW1239" s="24"/>
      <c r="FX1239" s="24"/>
      <c r="FY1239" s="24"/>
      <c r="FZ1239" s="24"/>
      <c r="GA1239" s="24"/>
      <c r="GB1239" s="24"/>
      <c r="GC1239" s="24"/>
      <c r="GD1239" s="24"/>
      <c r="GE1239" s="24"/>
      <c r="GF1239" s="24"/>
      <c r="GG1239" s="24"/>
      <c r="GH1239" s="24"/>
      <c r="GI1239" s="24"/>
      <c r="GJ1239" s="24"/>
      <c r="GK1239" s="24"/>
      <c r="GL1239" s="24"/>
      <c r="GM1239" s="24"/>
      <c r="GN1239" s="24"/>
      <c r="GO1239" s="24"/>
      <c r="GP1239" s="24"/>
      <c r="GQ1239" s="24"/>
      <c r="GR1239" s="24"/>
      <c r="GS1239" s="24"/>
      <c r="GT1239" s="24"/>
      <c r="GU1239" s="24"/>
      <c r="GV1239" s="24"/>
      <c r="GW1239" s="24"/>
      <c r="GX1239" s="24"/>
      <c r="GY1239" s="24"/>
      <c r="GZ1239" s="24"/>
      <c r="HA1239" s="24"/>
      <c r="HB1239" s="24"/>
      <c r="HC1239" s="24"/>
      <c r="HD1239" s="24"/>
      <c r="HE1239" s="24"/>
      <c r="HF1239" s="24"/>
      <c r="HG1239" s="24"/>
      <c r="HH1239" s="24"/>
      <c r="HI1239" s="24"/>
      <c r="HJ1239" s="24"/>
      <c r="HK1239" s="24"/>
      <c r="HL1239" s="24"/>
      <c r="HM1239" s="24"/>
      <c r="HN1239" s="24"/>
      <c r="HO1239" s="24"/>
      <c r="HP1239" s="24"/>
      <c r="HQ1239" s="24"/>
      <c r="HR1239" s="24"/>
      <c r="HS1239" s="24"/>
      <c r="HT1239" s="24"/>
      <c r="HU1239" s="24"/>
      <c r="HV1239" s="24"/>
      <c r="HW1239" s="24"/>
      <c r="HX1239" s="24"/>
      <c r="HY1239" s="24"/>
      <c r="HZ1239" s="24"/>
      <c r="IA1239" s="24"/>
      <c r="IB1239" s="24"/>
      <c r="IC1239" s="24"/>
      <c r="ID1239" s="24"/>
    </row>
    <row r="1240" spans="13:238" x14ac:dyDescent="0.3">
      <c r="M1240" s="66"/>
      <c r="BF1240" s="23"/>
      <c r="BG1240" s="24"/>
      <c r="BH1240" s="24"/>
      <c r="BI1240" s="24"/>
      <c r="BJ1240" s="24"/>
      <c r="BK1240" s="24"/>
      <c r="BL1240" s="24"/>
      <c r="BM1240" s="24"/>
      <c r="BN1240" s="24"/>
      <c r="BO1240" s="24"/>
      <c r="BP1240" s="24"/>
      <c r="BQ1240" s="24"/>
      <c r="BR1240" s="24"/>
      <c r="BS1240" s="24"/>
      <c r="BT1240" s="24"/>
      <c r="BU1240" s="24"/>
      <c r="BV1240" s="24"/>
      <c r="BW1240" s="24"/>
      <c r="BX1240" s="24"/>
      <c r="BY1240" s="24"/>
      <c r="BZ1240" s="24"/>
      <c r="CA1240" s="24"/>
      <c r="CB1240" s="24"/>
      <c r="CC1240" s="24"/>
      <c r="CD1240" s="24"/>
      <c r="CE1240" s="24"/>
      <c r="CF1240" s="24"/>
      <c r="CG1240" s="24"/>
      <c r="CH1240" s="24"/>
      <c r="CI1240" s="24"/>
      <c r="CJ1240" s="24"/>
      <c r="CK1240" s="24"/>
      <c r="CL1240" s="24"/>
      <c r="CM1240" s="24"/>
      <c r="CN1240" s="24"/>
      <c r="CO1240" s="24"/>
      <c r="CP1240" s="24"/>
      <c r="CQ1240" s="24"/>
      <c r="CR1240" s="24"/>
      <c r="CS1240" s="24"/>
      <c r="CT1240" s="24"/>
      <c r="CU1240" s="24"/>
      <c r="CV1240" s="24"/>
      <c r="CW1240" s="24"/>
      <c r="CX1240" s="24"/>
      <c r="CY1240" s="24"/>
      <c r="CZ1240" s="24"/>
      <c r="DA1240" s="24"/>
      <c r="DB1240" s="24"/>
      <c r="DC1240" s="24"/>
      <c r="DD1240" s="24"/>
      <c r="DE1240" s="24"/>
      <c r="DF1240" s="24"/>
      <c r="DG1240" s="24"/>
      <c r="DH1240" s="24"/>
      <c r="DI1240" s="24"/>
      <c r="DJ1240" s="24"/>
      <c r="DK1240" s="24"/>
      <c r="DL1240" s="24"/>
      <c r="DM1240" s="24"/>
      <c r="DN1240" s="24"/>
      <c r="DO1240" s="24"/>
      <c r="DP1240" s="24"/>
      <c r="DQ1240" s="24"/>
      <c r="DR1240" s="24"/>
      <c r="DS1240" s="24"/>
      <c r="DT1240" s="24"/>
      <c r="DU1240" s="24"/>
      <c r="DV1240" s="24"/>
      <c r="DW1240" s="24"/>
      <c r="DX1240" s="24"/>
      <c r="DY1240" s="24"/>
      <c r="DZ1240" s="24"/>
      <c r="EA1240" s="24"/>
      <c r="EB1240" s="24"/>
      <c r="EC1240" s="24"/>
      <c r="ED1240" s="24"/>
      <c r="EE1240" s="24"/>
      <c r="EF1240" s="24"/>
      <c r="EG1240" s="24"/>
      <c r="EH1240" s="24"/>
      <c r="EI1240" s="24"/>
      <c r="EJ1240" s="24"/>
      <c r="EK1240" s="24"/>
      <c r="EL1240" s="24"/>
      <c r="EM1240" s="24"/>
      <c r="EN1240" s="24"/>
      <c r="EO1240" s="24"/>
      <c r="EP1240" s="24"/>
      <c r="EQ1240" s="24"/>
      <c r="ER1240" s="24"/>
      <c r="ES1240" s="24"/>
      <c r="ET1240" s="24"/>
      <c r="EU1240" s="24"/>
      <c r="EV1240" s="24"/>
      <c r="EW1240" s="24"/>
      <c r="EX1240" s="24"/>
      <c r="EY1240" s="24"/>
      <c r="EZ1240" s="24"/>
      <c r="FA1240" s="24"/>
      <c r="FB1240" s="24"/>
      <c r="FC1240" s="24"/>
      <c r="FD1240" s="24"/>
      <c r="FE1240" s="24"/>
      <c r="FF1240" s="24"/>
      <c r="FG1240" s="24"/>
      <c r="FH1240" s="24"/>
      <c r="FI1240" s="24"/>
      <c r="FJ1240" s="24"/>
      <c r="FK1240" s="24"/>
      <c r="FL1240" s="24"/>
      <c r="FM1240" s="24"/>
      <c r="FN1240" s="24"/>
      <c r="FO1240" s="24"/>
      <c r="FP1240" s="24"/>
      <c r="FQ1240" s="24"/>
      <c r="FR1240" s="24"/>
      <c r="FS1240" s="24"/>
      <c r="FT1240" s="24"/>
      <c r="FU1240" s="24"/>
      <c r="FV1240" s="24"/>
      <c r="FW1240" s="24"/>
      <c r="FX1240" s="24"/>
      <c r="FY1240" s="24"/>
      <c r="FZ1240" s="24"/>
      <c r="GA1240" s="24"/>
      <c r="GB1240" s="24"/>
      <c r="GC1240" s="24"/>
      <c r="GD1240" s="24"/>
      <c r="GE1240" s="24"/>
      <c r="GF1240" s="24"/>
      <c r="GG1240" s="24"/>
      <c r="GH1240" s="24"/>
      <c r="GI1240" s="24"/>
      <c r="GJ1240" s="24"/>
      <c r="GK1240" s="24"/>
      <c r="GL1240" s="24"/>
      <c r="GM1240" s="24"/>
      <c r="GN1240" s="24"/>
      <c r="GO1240" s="24"/>
      <c r="GP1240" s="24"/>
      <c r="GQ1240" s="24"/>
      <c r="GR1240" s="24"/>
      <c r="GS1240" s="24"/>
      <c r="GT1240" s="24"/>
      <c r="GU1240" s="24"/>
      <c r="GV1240" s="24"/>
      <c r="GW1240" s="24"/>
      <c r="GX1240" s="24"/>
      <c r="GY1240" s="24"/>
      <c r="GZ1240" s="24"/>
      <c r="HA1240" s="24"/>
      <c r="HB1240" s="24"/>
      <c r="HC1240" s="24"/>
      <c r="HD1240" s="24"/>
      <c r="HE1240" s="24"/>
      <c r="HF1240" s="24"/>
      <c r="HG1240" s="24"/>
      <c r="HH1240" s="24"/>
      <c r="HI1240" s="24"/>
      <c r="HJ1240" s="24"/>
      <c r="HK1240" s="24"/>
      <c r="HL1240" s="24"/>
      <c r="HM1240" s="24"/>
      <c r="HN1240" s="24"/>
      <c r="HO1240" s="24"/>
      <c r="HP1240" s="24"/>
      <c r="HQ1240" s="24"/>
      <c r="HR1240" s="24"/>
      <c r="HS1240" s="24"/>
      <c r="HT1240" s="24"/>
      <c r="HU1240" s="24"/>
      <c r="HV1240" s="24"/>
      <c r="HW1240" s="24"/>
      <c r="HX1240" s="24"/>
      <c r="HY1240" s="24"/>
      <c r="HZ1240" s="24"/>
      <c r="IA1240" s="24"/>
      <c r="IB1240" s="24"/>
      <c r="IC1240" s="24"/>
      <c r="ID1240" s="24"/>
    </row>
    <row r="1241" spans="13:238" x14ac:dyDescent="0.3">
      <c r="M1241" s="66"/>
      <c r="BF1241" s="23"/>
      <c r="BG1241" s="24"/>
      <c r="BH1241" s="24"/>
      <c r="BI1241" s="24"/>
      <c r="BJ1241" s="24"/>
      <c r="BK1241" s="24"/>
      <c r="BL1241" s="24"/>
      <c r="BM1241" s="24"/>
      <c r="BN1241" s="24"/>
      <c r="BO1241" s="24"/>
      <c r="BP1241" s="24"/>
      <c r="BQ1241" s="24"/>
      <c r="BR1241" s="24"/>
      <c r="BS1241" s="24"/>
      <c r="BT1241" s="24"/>
      <c r="BU1241" s="24"/>
      <c r="BV1241" s="24"/>
      <c r="BW1241" s="24"/>
      <c r="BX1241" s="24"/>
      <c r="BY1241" s="24"/>
      <c r="BZ1241" s="24"/>
      <c r="CA1241" s="24"/>
      <c r="CB1241" s="24"/>
      <c r="CC1241" s="24"/>
      <c r="CD1241" s="24"/>
      <c r="CE1241" s="24"/>
      <c r="CF1241" s="24"/>
      <c r="CG1241" s="24"/>
      <c r="CH1241" s="24"/>
      <c r="CI1241" s="24"/>
      <c r="CJ1241" s="24"/>
      <c r="CK1241" s="24"/>
      <c r="CL1241" s="24"/>
      <c r="CM1241" s="24"/>
      <c r="CN1241" s="24"/>
      <c r="CO1241" s="24"/>
      <c r="CP1241" s="24"/>
      <c r="CQ1241" s="24"/>
      <c r="CR1241" s="24"/>
      <c r="CS1241" s="24"/>
      <c r="CT1241" s="24"/>
      <c r="CU1241" s="24"/>
      <c r="CV1241" s="24"/>
      <c r="CW1241" s="24"/>
      <c r="CX1241" s="24"/>
      <c r="CY1241" s="24"/>
      <c r="CZ1241" s="24"/>
      <c r="DA1241" s="24"/>
      <c r="DB1241" s="24"/>
      <c r="DC1241" s="24"/>
      <c r="DD1241" s="24"/>
      <c r="DE1241" s="24"/>
      <c r="DF1241" s="24"/>
      <c r="DG1241" s="24"/>
      <c r="DH1241" s="24"/>
      <c r="DI1241" s="24"/>
      <c r="DJ1241" s="24"/>
      <c r="DK1241" s="24"/>
      <c r="DL1241" s="24"/>
      <c r="DM1241" s="24"/>
      <c r="DN1241" s="24"/>
      <c r="DO1241" s="24"/>
      <c r="DP1241" s="24"/>
      <c r="DQ1241" s="24"/>
      <c r="DR1241" s="24"/>
      <c r="DS1241" s="24"/>
      <c r="DT1241" s="24"/>
      <c r="DU1241" s="24"/>
      <c r="DV1241" s="24"/>
      <c r="DW1241" s="24"/>
      <c r="DX1241" s="24"/>
      <c r="DY1241" s="24"/>
      <c r="DZ1241" s="24"/>
      <c r="EA1241" s="24"/>
      <c r="EB1241" s="24"/>
      <c r="EC1241" s="24"/>
      <c r="ED1241" s="24"/>
      <c r="EE1241" s="24"/>
      <c r="EF1241" s="24"/>
      <c r="EG1241" s="24"/>
      <c r="EH1241" s="24"/>
      <c r="EI1241" s="24"/>
      <c r="EJ1241" s="24"/>
      <c r="EK1241" s="24"/>
      <c r="EL1241" s="24"/>
      <c r="EM1241" s="24"/>
      <c r="EN1241" s="24"/>
      <c r="EO1241" s="24"/>
      <c r="EP1241" s="24"/>
      <c r="EQ1241" s="24"/>
      <c r="ER1241" s="24"/>
      <c r="ES1241" s="24"/>
      <c r="ET1241" s="24"/>
      <c r="EU1241" s="24"/>
      <c r="EV1241" s="24"/>
      <c r="EW1241" s="24"/>
      <c r="EX1241" s="24"/>
      <c r="EY1241" s="24"/>
      <c r="EZ1241" s="24"/>
      <c r="FA1241" s="24"/>
      <c r="FB1241" s="24"/>
      <c r="FC1241" s="24"/>
      <c r="FD1241" s="24"/>
      <c r="FE1241" s="24"/>
      <c r="FF1241" s="24"/>
      <c r="FG1241" s="24"/>
      <c r="FH1241" s="24"/>
      <c r="FI1241" s="24"/>
      <c r="FJ1241" s="24"/>
      <c r="FK1241" s="24"/>
      <c r="FL1241" s="24"/>
      <c r="FM1241" s="24"/>
      <c r="FN1241" s="24"/>
      <c r="FO1241" s="24"/>
      <c r="FP1241" s="24"/>
      <c r="FQ1241" s="24"/>
      <c r="FR1241" s="24"/>
      <c r="FS1241" s="24"/>
      <c r="FT1241" s="24"/>
      <c r="FU1241" s="24"/>
      <c r="FV1241" s="24"/>
      <c r="FW1241" s="24"/>
      <c r="FX1241" s="24"/>
      <c r="FY1241" s="24"/>
      <c r="FZ1241" s="24"/>
      <c r="GA1241" s="24"/>
      <c r="GB1241" s="24"/>
      <c r="GC1241" s="24"/>
      <c r="GD1241" s="24"/>
      <c r="GE1241" s="24"/>
      <c r="GF1241" s="24"/>
      <c r="GG1241" s="24"/>
      <c r="GH1241" s="24"/>
      <c r="GI1241" s="24"/>
      <c r="GJ1241" s="24"/>
      <c r="GK1241" s="24"/>
      <c r="GL1241" s="24"/>
      <c r="GM1241" s="24"/>
      <c r="GN1241" s="24"/>
      <c r="GO1241" s="24"/>
      <c r="GP1241" s="24"/>
      <c r="GQ1241" s="24"/>
      <c r="GR1241" s="24"/>
      <c r="GS1241" s="24"/>
      <c r="GT1241" s="24"/>
      <c r="GU1241" s="24"/>
      <c r="GV1241" s="24"/>
      <c r="GW1241" s="24"/>
      <c r="GX1241" s="24"/>
      <c r="GY1241" s="24"/>
      <c r="GZ1241" s="24"/>
      <c r="HA1241" s="24"/>
      <c r="HB1241" s="24"/>
      <c r="HC1241" s="24"/>
      <c r="HD1241" s="24"/>
      <c r="HE1241" s="24"/>
      <c r="HF1241" s="24"/>
      <c r="HG1241" s="24"/>
      <c r="HH1241" s="24"/>
      <c r="HI1241" s="24"/>
      <c r="HJ1241" s="24"/>
      <c r="HK1241" s="24"/>
      <c r="HL1241" s="24"/>
      <c r="HM1241" s="24"/>
      <c r="HN1241" s="24"/>
      <c r="HO1241" s="24"/>
      <c r="HP1241" s="24"/>
      <c r="HQ1241" s="24"/>
      <c r="HR1241" s="24"/>
      <c r="HS1241" s="24"/>
      <c r="HT1241" s="24"/>
      <c r="HU1241" s="24"/>
      <c r="HV1241" s="24"/>
      <c r="HW1241" s="24"/>
      <c r="HX1241" s="24"/>
      <c r="HY1241" s="24"/>
      <c r="HZ1241" s="24"/>
      <c r="IA1241" s="24"/>
      <c r="IB1241" s="24"/>
      <c r="IC1241" s="24"/>
      <c r="ID1241" s="24"/>
    </row>
    <row r="1242" spans="13:238" x14ac:dyDescent="0.3">
      <c r="M1242" s="66"/>
      <c r="BF1242" s="23"/>
      <c r="BG1242" s="24"/>
      <c r="BH1242" s="24"/>
      <c r="BI1242" s="24"/>
      <c r="BJ1242" s="24"/>
      <c r="BK1242" s="24"/>
      <c r="BL1242" s="24"/>
      <c r="BM1242" s="24"/>
      <c r="BN1242" s="24"/>
      <c r="BO1242" s="24"/>
      <c r="BP1242" s="24"/>
      <c r="BQ1242" s="24"/>
      <c r="BR1242" s="24"/>
      <c r="BS1242" s="24"/>
      <c r="BT1242" s="24"/>
      <c r="BU1242" s="24"/>
      <c r="BV1242" s="24"/>
      <c r="BW1242" s="24"/>
      <c r="BX1242" s="24"/>
      <c r="BY1242" s="24"/>
      <c r="BZ1242" s="24"/>
      <c r="CA1242" s="24"/>
      <c r="CB1242" s="24"/>
      <c r="CC1242" s="24"/>
      <c r="CD1242" s="24"/>
      <c r="CE1242" s="24"/>
      <c r="CF1242" s="24"/>
      <c r="CG1242" s="24"/>
      <c r="CH1242" s="24"/>
      <c r="CI1242" s="24"/>
      <c r="CJ1242" s="24"/>
      <c r="CK1242" s="24"/>
      <c r="CL1242" s="24"/>
      <c r="CM1242" s="24"/>
      <c r="CN1242" s="24"/>
      <c r="CO1242" s="24"/>
      <c r="CP1242" s="24"/>
      <c r="CQ1242" s="24"/>
      <c r="CR1242" s="24"/>
      <c r="CS1242" s="24"/>
      <c r="CT1242" s="24"/>
      <c r="CU1242" s="24"/>
      <c r="CV1242" s="24"/>
      <c r="CW1242" s="24"/>
      <c r="CX1242" s="24"/>
      <c r="CY1242" s="24"/>
      <c r="CZ1242" s="24"/>
      <c r="DA1242" s="24"/>
      <c r="DB1242" s="24"/>
      <c r="DC1242" s="24"/>
      <c r="DD1242" s="24"/>
      <c r="DE1242" s="24"/>
      <c r="DF1242" s="24"/>
      <c r="DG1242" s="24"/>
      <c r="DH1242" s="24"/>
      <c r="DI1242" s="24"/>
      <c r="DJ1242" s="24"/>
      <c r="DK1242" s="24"/>
      <c r="DL1242" s="24"/>
      <c r="DM1242" s="24"/>
      <c r="DN1242" s="24"/>
      <c r="DO1242" s="24"/>
      <c r="DP1242" s="24"/>
      <c r="DQ1242" s="24"/>
      <c r="DR1242" s="24"/>
      <c r="DS1242" s="24"/>
      <c r="DT1242" s="24"/>
      <c r="DU1242" s="24"/>
      <c r="DV1242" s="24"/>
      <c r="DW1242" s="24"/>
      <c r="DX1242" s="24"/>
      <c r="DY1242" s="24"/>
      <c r="DZ1242" s="24"/>
      <c r="EA1242" s="24"/>
      <c r="EB1242" s="24"/>
      <c r="EC1242" s="24"/>
      <c r="ED1242" s="24"/>
      <c r="EE1242" s="24"/>
      <c r="EF1242" s="24"/>
      <c r="EG1242" s="24"/>
      <c r="EH1242" s="24"/>
      <c r="EI1242" s="24"/>
      <c r="EJ1242" s="24"/>
      <c r="EK1242" s="24"/>
      <c r="EL1242" s="24"/>
      <c r="EM1242" s="24"/>
      <c r="EN1242" s="24"/>
      <c r="EO1242" s="24"/>
      <c r="EP1242" s="24"/>
      <c r="EQ1242" s="24"/>
      <c r="ER1242" s="24"/>
      <c r="ES1242" s="24"/>
      <c r="ET1242" s="24"/>
      <c r="EU1242" s="24"/>
      <c r="EV1242" s="24"/>
      <c r="EW1242" s="24"/>
      <c r="EX1242" s="24"/>
      <c r="EY1242" s="24"/>
      <c r="EZ1242" s="24"/>
      <c r="FA1242" s="24"/>
      <c r="FB1242" s="24"/>
      <c r="FC1242" s="24"/>
      <c r="FD1242" s="24"/>
      <c r="FE1242" s="24"/>
      <c r="FF1242" s="24"/>
      <c r="FG1242" s="24"/>
      <c r="FH1242" s="24"/>
      <c r="FI1242" s="24"/>
      <c r="FJ1242" s="24"/>
      <c r="FK1242" s="24"/>
      <c r="FL1242" s="24"/>
      <c r="FM1242" s="24"/>
      <c r="FN1242" s="24"/>
      <c r="FO1242" s="24"/>
      <c r="FP1242" s="24"/>
      <c r="FQ1242" s="24"/>
      <c r="FR1242" s="24"/>
      <c r="FS1242" s="24"/>
      <c r="FT1242" s="24"/>
      <c r="FU1242" s="24"/>
      <c r="FV1242" s="24"/>
      <c r="FW1242" s="24"/>
      <c r="FX1242" s="24"/>
      <c r="FY1242" s="24"/>
      <c r="FZ1242" s="24"/>
      <c r="GA1242" s="24"/>
      <c r="GB1242" s="24"/>
      <c r="GC1242" s="24"/>
      <c r="GD1242" s="24"/>
      <c r="GE1242" s="24"/>
      <c r="GF1242" s="24"/>
      <c r="GG1242" s="24"/>
      <c r="GH1242" s="24"/>
      <c r="GI1242" s="24"/>
      <c r="GJ1242" s="24"/>
      <c r="GK1242" s="24"/>
      <c r="GL1242" s="24"/>
      <c r="GM1242" s="24"/>
      <c r="GN1242" s="24"/>
      <c r="GO1242" s="24"/>
      <c r="GP1242" s="24"/>
      <c r="GQ1242" s="24"/>
      <c r="GR1242" s="24"/>
      <c r="GS1242" s="24"/>
      <c r="GT1242" s="24"/>
      <c r="GU1242" s="24"/>
      <c r="GV1242" s="24"/>
      <c r="GW1242" s="24"/>
      <c r="GX1242" s="24"/>
      <c r="GY1242" s="24"/>
      <c r="GZ1242" s="24"/>
      <c r="HA1242" s="24"/>
      <c r="HB1242" s="24"/>
      <c r="HC1242" s="24"/>
      <c r="HD1242" s="24"/>
      <c r="HE1242" s="24"/>
      <c r="HF1242" s="24"/>
      <c r="HG1242" s="24"/>
      <c r="HH1242" s="24"/>
      <c r="HI1242" s="24"/>
      <c r="HJ1242" s="24"/>
      <c r="HK1242" s="24"/>
      <c r="HL1242" s="24"/>
      <c r="HM1242" s="24"/>
      <c r="HN1242" s="24"/>
      <c r="HO1242" s="24"/>
      <c r="HP1242" s="24"/>
      <c r="HQ1242" s="24"/>
      <c r="HR1242" s="24"/>
      <c r="HS1242" s="24"/>
      <c r="HT1242" s="24"/>
      <c r="HU1242" s="24"/>
      <c r="HV1242" s="24"/>
      <c r="HW1242" s="24"/>
      <c r="HX1242" s="24"/>
      <c r="HY1242" s="24"/>
      <c r="HZ1242" s="24"/>
      <c r="IA1242" s="24"/>
      <c r="IB1242" s="24"/>
      <c r="IC1242" s="24"/>
      <c r="ID1242" s="24"/>
    </row>
    <row r="1243" spans="13:238" x14ac:dyDescent="0.3">
      <c r="M1243" s="66"/>
      <c r="BF1243" s="23"/>
      <c r="BG1243" s="24"/>
      <c r="BH1243" s="24"/>
      <c r="BI1243" s="24"/>
      <c r="BJ1243" s="24"/>
      <c r="BK1243" s="24"/>
      <c r="BL1243" s="24"/>
      <c r="BM1243" s="24"/>
      <c r="BN1243" s="24"/>
      <c r="BO1243" s="24"/>
      <c r="BP1243" s="24"/>
      <c r="BQ1243" s="24"/>
      <c r="BR1243" s="24"/>
      <c r="BS1243" s="24"/>
      <c r="BT1243" s="24"/>
      <c r="BU1243" s="24"/>
      <c r="BV1243" s="24"/>
      <c r="BW1243" s="24"/>
      <c r="BX1243" s="24"/>
      <c r="BY1243" s="24"/>
      <c r="BZ1243" s="24"/>
      <c r="CA1243" s="24"/>
      <c r="CB1243" s="24"/>
      <c r="CC1243" s="24"/>
      <c r="CD1243" s="24"/>
      <c r="CE1243" s="24"/>
      <c r="CF1243" s="24"/>
      <c r="CG1243" s="24"/>
      <c r="CH1243" s="24"/>
      <c r="CI1243" s="24"/>
      <c r="CJ1243" s="24"/>
      <c r="CK1243" s="24"/>
      <c r="CL1243" s="24"/>
      <c r="CM1243" s="24"/>
      <c r="CN1243" s="24"/>
      <c r="CO1243" s="24"/>
      <c r="CP1243" s="24"/>
      <c r="CQ1243" s="24"/>
      <c r="CR1243" s="24"/>
      <c r="CS1243" s="24"/>
      <c r="CT1243" s="24"/>
      <c r="CU1243" s="24"/>
      <c r="CV1243" s="24"/>
      <c r="CW1243" s="24"/>
      <c r="CX1243" s="24"/>
      <c r="CY1243" s="24"/>
      <c r="CZ1243" s="24"/>
      <c r="DA1243" s="24"/>
      <c r="DB1243" s="24"/>
      <c r="DC1243" s="24"/>
      <c r="DD1243" s="24"/>
      <c r="DE1243" s="24"/>
      <c r="DF1243" s="24"/>
      <c r="DG1243" s="24"/>
      <c r="DH1243" s="24"/>
      <c r="DI1243" s="24"/>
      <c r="DJ1243" s="24"/>
      <c r="DK1243" s="24"/>
      <c r="DL1243" s="24"/>
      <c r="DM1243" s="24"/>
      <c r="DN1243" s="24"/>
      <c r="DO1243" s="24"/>
      <c r="DP1243" s="24"/>
      <c r="DQ1243" s="24"/>
      <c r="DR1243" s="24"/>
      <c r="DS1243" s="24"/>
      <c r="DT1243" s="24"/>
      <c r="DU1243" s="24"/>
      <c r="DV1243" s="24"/>
      <c r="DW1243" s="24"/>
      <c r="DX1243" s="24"/>
      <c r="DY1243" s="24"/>
      <c r="DZ1243" s="24"/>
      <c r="EA1243" s="24"/>
      <c r="EB1243" s="24"/>
      <c r="EC1243" s="24"/>
      <c r="ED1243" s="24"/>
      <c r="EE1243" s="24"/>
      <c r="EF1243" s="24"/>
      <c r="EG1243" s="24"/>
      <c r="EH1243" s="24"/>
      <c r="EI1243" s="24"/>
      <c r="EJ1243" s="24"/>
      <c r="EK1243" s="24"/>
      <c r="EL1243" s="24"/>
      <c r="EM1243" s="24"/>
      <c r="EN1243" s="24"/>
      <c r="EO1243" s="24"/>
      <c r="EP1243" s="24"/>
      <c r="EQ1243" s="24"/>
      <c r="ER1243" s="24"/>
      <c r="ES1243" s="24"/>
      <c r="ET1243" s="24"/>
      <c r="EU1243" s="24"/>
      <c r="EV1243" s="24"/>
      <c r="EW1243" s="24"/>
      <c r="EX1243" s="24"/>
      <c r="EY1243" s="24"/>
      <c r="EZ1243" s="24"/>
      <c r="FA1243" s="24"/>
      <c r="FB1243" s="24"/>
      <c r="FC1243" s="24"/>
      <c r="FD1243" s="24"/>
      <c r="FE1243" s="24"/>
      <c r="FF1243" s="24"/>
      <c r="FG1243" s="24"/>
      <c r="FH1243" s="24"/>
      <c r="FI1243" s="24"/>
      <c r="FJ1243" s="24"/>
      <c r="FK1243" s="24"/>
      <c r="FL1243" s="24"/>
      <c r="FM1243" s="24"/>
      <c r="FN1243" s="24"/>
      <c r="FO1243" s="24"/>
      <c r="FP1243" s="24"/>
      <c r="FQ1243" s="24"/>
      <c r="FR1243" s="24"/>
      <c r="FS1243" s="24"/>
      <c r="FT1243" s="24"/>
      <c r="FU1243" s="24"/>
      <c r="FV1243" s="24"/>
      <c r="FW1243" s="24"/>
      <c r="FX1243" s="24"/>
      <c r="FY1243" s="24"/>
      <c r="FZ1243" s="24"/>
      <c r="GA1243" s="24"/>
      <c r="GB1243" s="24"/>
      <c r="GC1243" s="24"/>
      <c r="GD1243" s="24"/>
      <c r="GE1243" s="24"/>
      <c r="GF1243" s="24"/>
      <c r="GG1243" s="24"/>
      <c r="GH1243" s="24"/>
      <c r="GI1243" s="24"/>
      <c r="GJ1243" s="24"/>
      <c r="GK1243" s="24"/>
      <c r="GL1243" s="24"/>
      <c r="GM1243" s="24"/>
      <c r="GN1243" s="24"/>
      <c r="GO1243" s="24"/>
      <c r="GP1243" s="24"/>
      <c r="GQ1243" s="24"/>
      <c r="GR1243" s="24"/>
      <c r="GS1243" s="24"/>
      <c r="GT1243" s="24"/>
      <c r="GU1243" s="24"/>
      <c r="GV1243" s="24"/>
      <c r="GW1243" s="24"/>
      <c r="GX1243" s="24"/>
      <c r="GY1243" s="24"/>
      <c r="GZ1243" s="24"/>
      <c r="HA1243" s="24"/>
      <c r="HB1243" s="24"/>
      <c r="HC1243" s="24"/>
      <c r="HD1243" s="24"/>
      <c r="HE1243" s="24"/>
      <c r="HF1243" s="24"/>
      <c r="HG1243" s="24"/>
      <c r="HH1243" s="24"/>
      <c r="HI1243" s="24"/>
      <c r="HJ1243" s="24"/>
      <c r="HK1243" s="24"/>
      <c r="HL1243" s="24"/>
      <c r="HM1243" s="24"/>
      <c r="HN1243" s="24"/>
      <c r="HO1243" s="24"/>
      <c r="HP1243" s="24"/>
      <c r="HQ1243" s="24"/>
      <c r="HR1243" s="24"/>
      <c r="HS1243" s="24"/>
      <c r="HT1243" s="24"/>
      <c r="HU1243" s="24"/>
      <c r="HV1243" s="24"/>
      <c r="HW1243" s="24"/>
      <c r="HX1243" s="24"/>
      <c r="HY1243" s="24"/>
      <c r="HZ1243" s="24"/>
      <c r="IA1243" s="24"/>
      <c r="IB1243" s="24"/>
      <c r="IC1243" s="24"/>
      <c r="ID1243" s="24"/>
    </row>
    <row r="1244" spans="13:238" x14ac:dyDescent="0.3">
      <c r="M1244" s="66"/>
      <c r="BF1244" s="23"/>
      <c r="BG1244" s="24"/>
      <c r="BH1244" s="24"/>
      <c r="BI1244" s="24"/>
      <c r="BJ1244" s="24"/>
      <c r="BK1244" s="24"/>
      <c r="BL1244" s="24"/>
      <c r="BM1244" s="24"/>
      <c r="BN1244" s="24"/>
      <c r="BO1244" s="24"/>
      <c r="BP1244" s="24"/>
      <c r="BQ1244" s="24"/>
      <c r="BR1244" s="24"/>
      <c r="BS1244" s="24"/>
      <c r="BT1244" s="24"/>
      <c r="BU1244" s="24"/>
      <c r="BV1244" s="24"/>
      <c r="BW1244" s="24"/>
      <c r="BX1244" s="24"/>
      <c r="BY1244" s="24"/>
      <c r="BZ1244" s="24"/>
      <c r="CA1244" s="24"/>
      <c r="CB1244" s="24"/>
      <c r="CC1244" s="24"/>
      <c r="CD1244" s="24"/>
      <c r="CE1244" s="24"/>
      <c r="CF1244" s="24"/>
      <c r="CG1244" s="24"/>
      <c r="CH1244" s="24"/>
      <c r="CI1244" s="24"/>
      <c r="CJ1244" s="24"/>
      <c r="CK1244" s="24"/>
      <c r="CL1244" s="24"/>
      <c r="CM1244" s="24"/>
      <c r="CN1244" s="24"/>
      <c r="CO1244" s="24"/>
      <c r="CP1244" s="24"/>
      <c r="CQ1244" s="24"/>
      <c r="CR1244" s="24"/>
      <c r="CS1244" s="24"/>
      <c r="CT1244" s="24"/>
      <c r="CU1244" s="24"/>
      <c r="CV1244" s="24"/>
      <c r="CW1244" s="24"/>
      <c r="CX1244" s="24"/>
      <c r="CY1244" s="24"/>
      <c r="CZ1244" s="24"/>
      <c r="DA1244" s="24"/>
      <c r="DB1244" s="24"/>
      <c r="DC1244" s="24"/>
      <c r="DD1244" s="24"/>
      <c r="DE1244" s="24"/>
      <c r="DF1244" s="24"/>
      <c r="DG1244" s="24"/>
      <c r="DH1244" s="24"/>
      <c r="DI1244" s="24"/>
      <c r="DJ1244" s="24"/>
      <c r="DK1244" s="24"/>
      <c r="DL1244" s="24"/>
      <c r="DM1244" s="24"/>
      <c r="DN1244" s="24"/>
      <c r="DO1244" s="24"/>
      <c r="DP1244" s="24"/>
      <c r="DQ1244" s="24"/>
      <c r="DR1244" s="24"/>
      <c r="DS1244" s="24"/>
      <c r="DT1244" s="24"/>
      <c r="DU1244" s="24"/>
      <c r="DV1244" s="24"/>
      <c r="DW1244" s="24"/>
      <c r="DX1244" s="24"/>
      <c r="DY1244" s="24"/>
      <c r="DZ1244" s="24"/>
      <c r="EA1244" s="24"/>
      <c r="EB1244" s="24"/>
      <c r="EC1244" s="24"/>
      <c r="ED1244" s="24"/>
      <c r="EE1244" s="24"/>
      <c r="EF1244" s="24"/>
      <c r="EG1244" s="24"/>
      <c r="EH1244" s="24"/>
      <c r="EI1244" s="24"/>
      <c r="EJ1244" s="24"/>
      <c r="EK1244" s="24"/>
      <c r="EL1244" s="24"/>
      <c r="EM1244" s="24"/>
      <c r="EN1244" s="24"/>
      <c r="EO1244" s="24"/>
      <c r="EP1244" s="24"/>
      <c r="EQ1244" s="24"/>
      <c r="ER1244" s="24"/>
      <c r="ES1244" s="24"/>
      <c r="ET1244" s="24"/>
      <c r="EU1244" s="24"/>
      <c r="EV1244" s="24"/>
      <c r="EW1244" s="24"/>
      <c r="EX1244" s="24"/>
      <c r="EY1244" s="24"/>
      <c r="EZ1244" s="24"/>
      <c r="FA1244" s="24"/>
      <c r="FB1244" s="24"/>
      <c r="FC1244" s="24"/>
      <c r="FD1244" s="24"/>
      <c r="FE1244" s="24"/>
      <c r="FF1244" s="24"/>
      <c r="FG1244" s="24"/>
      <c r="FH1244" s="24"/>
      <c r="FI1244" s="24"/>
      <c r="FJ1244" s="24"/>
      <c r="FK1244" s="24"/>
      <c r="FL1244" s="24"/>
      <c r="FM1244" s="24"/>
      <c r="FN1244" s="24"/>
      <c r="FO1244" s="24"/>
      <c r="FP1244" s="24"/>
      <c r="FQ1244" s="24"/>
      <c r="FR1244" s="24"/>
      <c r="FS1244" s="24"/>
      <c r="FT1244" s="24"/>
      <c r="FU1244" s="24"/>
      <c r="FV1244" s="24"/>
      <c r="FW1244" s="24"/>
      <c r="FX1244" s="24"/>
      <c r="FY1244" s="24"/>
      <c r="FZ1244" s="24"/>
      <c r="GA1244" s="24"/>
      <c r="GB1244" s="24"/>
      <c r="GC1244" s="24"/>
      <c r="GD1244" s="24"/>
      <c r="GE1244" s="24"/>
      <c r="GF1244" s="24"/>
      <c r="GG1244" s="24"/>
      <c r="GH1244" s="24"/>
      <c r="GI1244" s="24"/>
      <c r="GJ1244" s="24"/>
      <c r="GK1244" s="24"/>
      <c r="GL1244" s="24"/>
      <c r="GM1244" s="24"/>
      <c r="GN1244" s="24"/>
      <c r="GO1244" s="24"/>
      <c r="GP1244" s="24"/>
      <c r="GQ1244" s="24"/>
      <c r="GR1244" s="24"/>
      <c r="GS1244" s="24"/>
      <c r="GT1244" s="24"/>
      <c r="GU1244" s="24"/>
      <c r="GV1244" s="24"/>
      <c r="GW1244" s="24"/>
      <c r="GX1244" s="24"/>
      <c r="GY1244" s="24"/>
      <c r="GZ1244" s="24"/>
      <c r="HA1244" s="24"/>
      <c r="HB1244" s="24"/>
      <c r="HC1244" s="24"/>
      <c r="HD1244" s="24"/>
      <c r="HE1244" s="24"/>
      <c r="HF1244" s="24"/>
      <c r="HG1244" s="24"/>
      <c r="HH1244" s="24"/>
      <c r="HI1244" s="24"/>
      <c r="HJ1244" s="24"/>
      <c r="HK1244" s="24"/>
      <c r="HL1244" s="24"/>
      <c r="HM1244" s="24"/>
      <c r="HN1244" s="24"/>
      <c r="HO1244" s="24"/>
      <c r="HP1244" s="24"/>
      <c r="HQ1244" s="24"/>
      <c r="HR1244" s="24"/>
      <c r="HS1244" s="24"/>
      <c r="HT1244" s="24"/>
      <c r="HU1244" s="24"/>
      <c r="HV1244" s="24"/>
      <c r="HW1244" s="24"/>
      <c r="HX1244" s="24"/>
      <c r="HY1244" s="24"/>
      <c r="HZ1244" s="24"/>
      <c r="IA1244" s="24"/>
      <c r="IB1244" s="24"/>
      <c r="IC1244" s="24"/>
      <c r="ID1244" s="24"/>
    </row>
    <row r="1245" spans="13:238" x14ac:dyDescent="0.3">
      <c r="M1245" s="66"/>
      <c r="BF1245" s="23"/>
      <c r="BG1245" s="24"/>
      <c r="BH1245" s="24"/>
      <c r="BI1245" s="24"/>
      <c r="BJ1245" s="24"/>
      <c r="BK1245" s="24"/>
      <c r="BL1245" s="24"/>
      <c r="BM1245" s="24"/>
      <c r="BN1245" s="24"/>
      <c r="BO1245" s="24"/>
      <c r="BP1245" s="24"/>
      <c r="BQ1245" s="24"/>
      <c r="BR1245" s="24"/>
      <c r="BS1245" s="24"/>
      <c r="BT1245" s="24"/>
      <c r="BU1245" s="24"/>
      <c r="BV1245" s="24"/>
      <c r="BW1245" s="24"/>
      <c r="BX1245" s="24"/>
      <c r="BY1245" s="24"/>
      <c r="BZ1245" s="24"/>
      <c r="CA1245" s="24"/>
      <c r="CB1245" s="24"/>
      <c r="CC1245" s="24"/>
      <c r="CD1245" s="24"/>
      <c r="CE1245" s="24"/>
      <c r="CF1245" s="24"/>
      <c r="CG1245" s="24"/>
      <c r="CH1245" s="24"/>
      <c r="CI1245" s="24"/>
      <c r="CJ1245" s="24"/>
      <c r="CK1245" s="24"/>
      <c r="CL1245" s="24"/>
      <c r="CM1245" s="24"/>
      <c r="CN1245" s="24"/>
      <c r="CO1245" s="24"/>
      <c r="CP1245" s="24"/>
      <c r="CQ1245" s="24"/>
      <c r="CR1245" s="24"/>
      <c r="CS1245" s="24"/>
      <c r="CT1245" s="24"/>
      <c r="CU1245" s="24"/>
      <c r="CV1245" s="24"/>
      <c r="CW1245" s="24"/>
      <c r="CX1245" s="24"/>
      <c r="CY1245" s="24"/>
      <c r="CZ1245" s="24"/>
      <c r="DA1245" s="24"/>
      <c r="DB1245" s="24"/>
      <c r="DC1245" s="24"/>
      <c r="DD1245" s="24"/>
      <c r="DE1245" s="24"/>
      <c r="DF1245" s="24"/>
      <c r="DG1245" s="24"/>
      <c r="DH1245" s="24"/>
      <c r="DI1245" s="24"/>
      <c r="DJ1245" s="24"/>
      <c r="DK1245" s="24"/>
      <c r="DL1245" s="24"/>
      <c r="DM1245" s="24"/>
      <c r="DN1245" s="24"/>
      <c r="DO1245" s="24"/>
      <c r="DP1245" s="24"/>
      <c r="DQ1245" s="24"/>
      <c r="DR1245" s="24"/>
      <c r="DS1245" s="24"/>
      <c r="DT1245" s="24"/>
      <c r="DU1245" s="24"/>
      <c r="DV1245" s="24"/>
      <c r="DW1245" s="24"/>
      <c r="DX1245" s="24"/>
      <c r="DY1245" s="24"/>
      <c r="DZ1245" s="24"/>
      <c r="EA1245" s="24"/>
      <c r="EB1245" s="24"/>
      <c r="EC1245" s="24"/>
      <c r="ED1245" s="24"/>
      <c r="EE1245" s="24"/>
      <c r="EF1245" s="24"/>
      <c r="EG1245" s="24"/>
      <c r="EH1245" s="24"/>
      <c r="EI1245" s="24"/>
      <c r="EJ1245" s="24"/>
      <c r="EK1245" s="24"/>
      <c r="EL1245" s="24"/>
      <c r="EM1245" s="24"/>
      <c r="EN1245" s="24"/>
      <c r="EO1245" s="24"/>
      <c r="EP1245" s="24"/>
      <c r="EQ1245" s="24"/>
      <c r="ER1245" s="24"/>
      <c r="ES1245" s="24"/>
      <c r="ET1245" s="24"/>
      <c r="EU1245" s="24"/>
      <c r="EV1245" s="24"/>
      <c r="EW1245" s="24"/>
      <c r="EX1245" s="24"/>
      <c r="EY1245" s="24"/>
      <c r="EZ1245" s="24"/>
      <c r="FA1245" s="24"/>
      <c r="FB1245" s="24"/>
      <c r="FC1245" s="24"/>
      <c r="FD1245" s="24"/>
      <c r="FE1245" s="24"/>
      <c r="FF1245" s="24"/>
      <c r="FG1245" s="24"/>
      <c r="FH1245" s="24"/>
      <c r="FI1245" s="24"/>
      <c r="FJ1245" s="24"/>
      <c r="FK1245" s="24"/>
      <c r="FL1245" s="24"/>
      <c r="FM1245" s="24"/>
      <c r="FN1245" s="24"/>
      <c r="FO1245" s="24"/>
      <c r="FP1245" s="24"/>
      <c r="FQ1245" s="24"/>
      <c r="FR1245" s="24"/>
      <c r="FS1245" s="24"/>
      <c r="FT1245" s="24"/>
      <c r="FU1245" s="24"/>
      <c r="FV1245" s="24"/>
      <c r="FW1245" s="24"/>
      <c r="FX1245" s="24"/>
      <c r="FY1245" s="24"/>
      <c r="FZ1245" s="24"/>
      <c r="GA1245" s="24"/>
      <c r="GB1245" s="24"/>
      <c r="GC1245" s="24"/>
      <c r="GD1245" s="24"/>
      <c r="GE1245" s="24"/>
      <c r="GF1245" s="24"/>
      <c r="GG1245" s="24"/>
      <c r="GH1245" s="24"/>
      <c r="GI1245" s="24"/>
      <c r="GJ1245" s="24"/>
      <c r="GK1245" s="24"/>
      <c r="GL1245" s="24"/>
      <c r="GM1245" s="24"/>
      <c r="GN1245" s="24"/>
      <c r="GO1245" s="24"/>
      <c r="GP1245" s="24"/>
      <c r="GQ1245" s="24"/>
      <c r="GR1245" s="24"/>
      <c r="GS1245" s="24"/>
      <c r="GT1245" s="24"/>
      <c r="GU1245" s="24"/>
      <c r="GV1245" s="24"/>
      <c r="GW1245" s="24"/>
      <c r="GX1245" s="24"/>
      <c r="GY1245" s="24"/>
      <c r="GZ1245" s="24"/>
      <c r="HA1245" s="24"/>
      <c r="HB1245" s="24"/>
      <c r="HC1245" s="24"/>
      <c r="HD1245" s="24"/>
      <c r="HE1245" s="24"/>
      <c r="HF1245" s="24"/>
      <c r="HG1245" s="24"/>
      <c r="HH1245" s="24"/>
      <c r="HI1245" s="24"/>
      <c r="HJ1245" s="24"/>
      <c r="HK1245" s="24"/>
      <c r="HL1245" s="24"/>
      <c r="HM1245" s="24"/>
      <c r="HN1245" s="24"/>
      <c r="HO1245" s="24"/>
      <c r="HP1245" s="24"/>
      <c r="HQ1245" s="24"/>
      <c r="HR1245" s="24"/>
      <c r="HS1245" s="24"/>
      <c r="HT1245" s="24"/>
      <c r="HU1245" s="24"/>
      <c r="HV1245" s="24"/>
      <c r="HW1245" s="24"/>
      <c r="HX1245" s="24"/>
      <c r="HY1245" s="24"/>
      <c r="HZ1245" s="24"/>
      <c r="IA1245" s="24"/>
      <c r="IB1245" s="24"/>
      <c r="IC1245" s="24"/>
      <c r="ID1245" s="24"/>
    </row>
    <row r="1246" spans="13:238" x14ac:dyDescent="0.3">
      <c r="M1246" s="66"/>
      <c r="BF1246" s="23"/>
      <c r="BG1246" s="24"/>
      <c r="BH1246" s="24"/>
      <c r="BI1246" s="24"/>
      <c r="BJ1246" s="24"/>
      <c r="BK1246" s="24"/>
      <c r="BL1246" s="24"/>
      <c r="BM1246" s="24"/>
      <c r="BN1246" s="24"/>
      <c r="BO1246" s="24"/>
      <c r="BP1246" s="24"/>
      <c r="BQ1246" s="24"/>
      <c r="BR1246" s="24"/>
      <c r="BS1246" s="24"/>
      <c r="BT1246" s="24"/>
      <c r="BU1246" s="24"/>
      <c r="BV1246" s="24"/>
      <c r="BW1246" s="24"/>
      <c r="BX1246" s="24"/>
      <c r="BY1246" s="24"/>
      <c r="BZ1246" s="24"/>
      <c r="CA1246" s="24"/>
      <c r="CB1246" s="24"/>
      <c r="CC1246" s="24"/>
      <c r="CD1246" s="24"/>
      <c r="CE1246" s="24"/>
      <c r="CF1246" s="24"/>
      <c r="CG1246" s="24"/>
      <c r="CH1246" s="24"/>
      <c r="CI1246" s="24"/>
      <c r="CJ1246" s="24"/>
      <c r="CK1246" s="24"/>
      <c r="CL1246" s="24"/>
      <c r="CM1246" s="24"/>
      <c r="CN1246" s="24"/>
      <c r="CO1246" s="24"/>
      <c r="CP1246" s="24"/>
      <c r="CQ1246" s="24"/>
      <c r="CR1246" s="24"/>
      <c r="CS1246" s="24"/>
      <c r="CT1246" s="24"/>
      <c r="CU1246" s="24"/>
      <c r="CV1246" s="24"/>
      <c r="CW1246" s="24"/>
      <c r="CX1246" s="24"/>
      <c r="CY1246" s="24"/>
      <c r="CZ1246" s="24"/>
      <c r="DA1246" s="24"/>
      <c r="DB1246" s="24"/>
      <c r="DC1246" s="24"/>
      <c r="DD1246" s="24"/>
      <c r="DE1246" s="24"/>
      <c r="DF1246" s="24"/>
      <c r="DG1246" s="24"/>
      <c r="DH1246" s="24"/>
      <c r="DI1246" s="24"/>
      <c r="DJ1246" s="24"/>
      <c r="DK1246" s="24"/>
      <c r="DL1246" s="24"/>
      <c r="DM1246" s="24"/>
      <c r="DN1246" s="24"/>
      <c r="DO1246" s="24"/>
      <c r="DP1246" s="24"/>
      <c r="DQ1246" s="24"/>
      <c r="DR1246" s="24"/>
      <c r="DS1246" s="24"/>
      <c r="DT1246" s="24"/>
      <c r="DU1246" s="24"/>
      <c r="DV1246" s="24"/>
      <c r="DW1246" s="24"/>
      <c r="DX1246" s="24"/>
      <c r="DY1246" s="24"/>
      <c r="DZ1246" s="24"/>
      <c r="EA1246" s="24"/>
      <c r="EB1246" s="24"/>
      <c r="EC1246" s="24"/>
      <c r="ED1246" s="24"/>
      <c r="EE1246" s="24"/>
      <c r="EF1246" s="24"/>
      <c r="EG1246" s="24"/>
      <c r="EH1246" s="24"/>
      <c r="EI1246" s="24"/>
      <c r="EJ1246" s="24"/>
      <c r="EK1246" s="24"/>
      <c r="EL1246" s="24"/>
      <c r="EM1246" s="24"/>
      <c r="EN1246" s="24"/>
      <c r="EO1246" s="24"/>
      <c r="EP1246" s="24"/>
      <c r="EQ1246" s="24"/>
      <c r="ER1246" s="24"/>
      <c r="ES1246" s="24"/>
      <c r="ET1246" s="24"/>
      <c r="EU1246" s="24"/>
      <c r="EV1246" s="24"/>
      <c r="EW1246" s="24"/>
      <c r="EX1246" s="24"/>
      <c r="EY1246" s="24"/>
      <c r="EZ1246" s="24"/>
      <c r="FA1246" s="24"/>
      <c r="FB1246" s="24"/>
      <c r="FC1246" s="24"/>
      <c r="FD1246" s="24"/>
      <c r="FE1246" s="24"/>
      <c r="FF1246" s="24"/>
      <c r="FG1246" s="24"/>
      <c r="FH1246" s="24"/>
      <c r="FI1246" s="24"/>
      <c r="FJ1246" s="24"/>
      <c r="FK1246" s="24"/>
      <c r="FL1246" s="24"/>
      <c r="FM1246" s="24"/>
      <c r="FN1246" s="24"/>
      <c r="FO1246" s="24"/>
      <c r="FP1246" s="24"/>
      <c r="FQ1246" s="24"/>
      <c r="FR1246" s="24"/>
      <c r="FS1246" s="24"/>
      <c r="FT1246" s="24"/>
      <c r="FU1246" s="24"/>
      <c r="FV1246" s="24"/>
      <c r="FW1246" s="24"/>
      <c r="FX1246" s="24"/>
      <c r="FY1246" s="24"/>
      <c r="FZ1246" s="24"/>
      <c r="GA1246" s="24"/>
      <c r="GB1246" s="24"/>
      <c r="GC1246" s="24"/>
      <c r="GD1246" s="24"/>
      <c r="GE1246" s="24"/>
      <c r="GF1246" s="24"/>
      <c r="GG1246" s="24"/>
      <c r="GH1246" s="24"/>
      <c r="GI1246" s="24"/>
      <c r="GJ1246" s="24"/>
      <c r="GK1246" s="24"/>
      <c r="GL1246" s="24"/>
      <c r="GM1246" s="24"/>
      <c r="GN1246" s="24"/>
      <c r="GO1246" s="24"/>
      <c r="GP1246" s="24"/>
      <c r="GQ1246" s="24"/>
      <c r="GR1246" s="24"/>
      <c r="GS1246" s="24"/>
      <c r="GT1246" s="24"/>
      <c r="GU1246" s="24"/>
      <c r="GV1246" s="24"/>
      <c r="GW1246" s="24"/>
      <c r="GX1246" s="24"/>
      <c r="GY1246" s="24"/>
      <c r="GZ1246" s="24"/>
      <c r="HA1246" s="24"/>
      <c r="HB1246" s="24"/>
      <c r="HC1246" s="24"/>
      <c r="HD1246" s="24"/>
      <c r="HE1246" s="24"/>
      <c r="HF1246" s="24"/>
      <c r="HG1246" s="24"/>
      <c r="HH1246" s="24"/>
      <c r="HI1246" s="24"/>
      <c r="HJ1246" s="24"/>
      <c r="HK1246" s="24"/>
      <c r="HL1246" s="24"/>
      <c r="HM1246" s="24"/>
      <c r="HN1246" s="24"/>
      <c r="HO1246" s="24"/>
      <c r="HP1246" s="24"/>
      <c r="HQ1246" s="24"/>
      <c r="HR1246" s="24"/>
      <c r="HS1246" s="24"/>
      <c r="HT1246" s="24"/>
      <c r="HU1246" s="24"/>
      <c r="HV1246" s="24"/>
      <c r="HW1246" s="24"/>
      <c r="HX1246" s="24"/>
      <c r="HY1246" s="24"/>
      <c r="HZ1246" s="24"/>
      <c r="IA1246" s="24"/>
      <c r="IB1246" s="24"/>
      <c r="IC1246" s="24"/>
      <c r="ID1246" s="24"/>
    </row>
    <row r="1247" spans="13:238" x14ac:dyDescent="0.3">
      <c r="M1247" s="66"/>
      <c r="BF1247" s="23"/>
      <c r="BG1247" s="24"/>
      <c r="BH1247" s="24"/>
      <c r="BI1247" s="24"/>
      <c r="BJ1247" s="24"/>
      <c r="BK1247" s="24"/>
      <c r="BL1247" s="24"/>
      <c r="BM1247" s="24"/>
      <c r="BN1247" s="24"/>
      <c r="BO1247" s="24"/>
      <c r="BP1247" s="24"/>
      <c r="BQ1247" s="24"/>
      <c r="BR1247" s="24"/>
      <c r="BS1247" s="24"/>
      <c r="BT1247" s="24"/>
      <c r="BU1247" s="24"/>
      <c r="BV1247" s="24"/>
      <c r="BW1247" s="24"/>
      <c r="BX1247" s="24"/>
      <c r="BY1247" s="24"/>
      <c r="BZ1247" s="24"/>
      <c r="CA1247" s="24"/>
      <c r="CB1247" s="24"/>
      <c r="CC1247" s="24"/>
      <c r="CD1247" s="24"/>
      <c r="CE1247" s="24"/>
      <c r="CF1247" s="24"/>
      <c r="CG1247" s="24"/>
      <c r="CH1247" s="24"/>
      <c r="CI1247" s="24"/>
      <c r="CJ1247" s="24"/>
      <c r="CK1247" s="24"/>
      <c r="CL1247" s="24"/>
      <c r="CM1247" s="24"/>
      <c r="CN1247" s="24"/>
      <c r="CO1247" s="24"/>
      <c r="CP1247" s="24"/>
      <c r="CQ1247" s="24"/>
      <c r="CR1247" s="24"/>
      <c r="CS1247" s="24"/>
      <c r="CT1247" s="24"/>
      <c r="CU1247" s="24"/>
      <c r="CV1247" s="24"/>
      <c r="CW1247" s="24"/>
      <c r="CX1247" s="24"/>
      <c r="CY1247" s="24"/>
      <c r="CZ1247" s="24"/>
      <c r="DA1247" s="24"/>
      <c r="DB1247" s="24"/>
      <c r="DC1247" s="24"/>
      <c r="DD1247" s="24"/>
      <c r="DE1247" s="24"/>
      <c r="DF1247" s="24"/>
      <c r="DG1247" s="24"/>
      <c r="DH1247" s="24"/>
      <c r="DI1247" s="24"/>
      <c r="DJ1247" s="24"/>
      <c r="DK1247" s="24"/>
      <c r="DL1247" s="24"/>
      <c r="DM1247" s="24"/>
      <c r="DN1247" s="24"/>
      <c r="DO1247" s="24"/>
      <c r="DP1247" s="24"/>
      <c r="DQ1247" s="24"/>
      <c r="DR1247" s="24"/>
      <c r="DS1247" s="24"/>
      <c r="DT1247" s="24"/>
      <c r="DU1247" s="24"/>
      <c r="DV1247" s="24"/>
      <c r="DW1247" s="24"/>
      <c r="DX1247" s="24"/>
      <c r="DY1247" s="24"/>
      <c r="DZ1247" s="24"/>
      <c r="EA1247" s="24"/>
      <c r="EB1247" s="24"/>
      <c r="EC1247" s="24"/>
      <c r="ED1247" s="24"/>
      <c r="EE1247" s="24"/>
      <c r="EF1247" s="24"/>
      <c r="EG1247" s="24"/>
      <c r="EH1247" s="24"/>
      <c r="EI1247" s="24"/>
      <c r="EJ1247" s="24"/>
      <c r="EK1247" s="24"/>
      <c r="EL1247" s="24"/>
      <c r="EM1247" s="24"/>
      <c r="EN1247" s="24"/>
      <c r="EO1247" s="24"/>
      <c r="EP1247" s="24"/>
      <c r="EQ1247" s="24"/>
      <c r="ER1247" s="24"/>
      <c r="ES1247" s="24"/>
      <c r="ET1247" s="24"/>
      <c r="EU1247" s="24"/>
      <c r="EV1247" s="24"/>
      <c r="EW1247" s="24"/>
      <c r="EX1247" s="24"/>
      <c r="EY1247" s="24"/>
      <c r="EZ1247" s="24"/>
      <c r="FA1247" s="24"/>
      <c r="FB1247" s="24"/>
      <c r="FC1247" s="24"/>
      <c r="FD1247" s="24"/>
      <c r="FE1247" s="24"/>
      <c r="FF1247" s="24"/>
      <c r="FG1247" s="24"/>
      <c r="FH1247" s="24"/>
      <c r="FI1247" s="24"/>
      <c r="FJ1247" s="24"/>
      <c r="FK1247" s="24"/>
      <c r="FL1247" s="24"/>
      <c r="FM1247" s="24"/>
      <c r="FN1247" s="24"/>
      <c r="FO1247" s="24"/>
      <c r="FP1247" s="24"/>
      <c r="FQ1247" s="24"/>
      <c r="FR1247" s="24"/>
      <c r="FS1247" s="24"/>
      <c r="FT1247" s="24"/>
      <c r="FU1247" s="24"/>
      <c r="FV1247" s="24"/>
      <c r="FW1247" s="24"/>
      <c r="FX1247" s="24"/>
      <c r="FY1247" s="24"/>
      <c r="FZ1247" s="24"/>
      <c r="GA1247" s="24"/>
      <c r="GB1247" s="24"/>
      <c r="GC1247" s="24"/>
      <c r="GD1247" s="24"/>
      <c r="GE1247" s="24"/>
      <c r="GF1247" s="24"/>
      <c r="GG1247" s="24"/>
      <c r="GH1247" s="24"/>
      <c r="GI1247" s="24"/>
      <c r="GJ1247" s="24"/>
      <c r="GK1247" s="24"/>
      <c r="GL1247" s="24"/>
      <c r="GM1247" s="24"/>
      <c r="GN1247" s="24"/>
      <c r="GO1247" s="24"/>
      <c r="GP1247" s="24"/>
      <c r="GQ1247" s="24"/>
      <c r="GR1247" s="24"/>
      <c r="GS1247" s="24"/>
      <c r="GT1247" s="24"/>
      <c r="GU1247" s="24"/>
      <c r="GV1247" s="24"/>
      <c r="GW1247" s="24"/>
      <c r="GX1247" s="24"/>
      <c r="GY1247" s="24"/>
      <c r="GZ1247" s="24"/>
      <c r="HA1247" s="24"/>
      <c r="HB1247" s="24"/>
      <c r="HC1247" s="24"/>
      <c r="HD1247" s="24"/>
      <c r="HE1247" s="24"/>
      <c r="HF1247" s="24"/>
      <c r="HG1247" s="24"/>
      <c r="HH1247" s="24"/>
      <c r="HI1247" s="24"/>
      <c r="HJ1247" s="24"/>
      <c r="HK1247" s="24"/>
      <c r="HL1247" s="24"/>
      <c r="HM1247" s="24"/>
      <c r="HN1247" s="24"/>
      <c r="HO1247" s="24"/>
      <c r="HP1247" s="24"/>
      <c r="HQ1247" s="24"/>
      <c r="HR1247" s="24"/>
      <c r="HS1247" s="24"/>
      <c r="HT1247" s="24"/>
      <c r="HU1247" s="24"/>
      <c r="HV1247" s="24"/>
      <c r="HW1247" s="24"/>
      <c r="HX1247" s="24"/>
      <c r="HY1247" s="24"/>
      <c r="HZ1247" s="24"/>
      <c r="IA1247" s="24"/>
      <c r="IB1247" s="24"/>
      <c r="IC1247" s="24"/>
      <c r="ID1247" s="24"/>
    </row>
    <row r="1248" spans="13:238" x14ac:dyDescent="0.3">
      <c r="M1248" s="66"/>
      <c r="BF1248" s="23"/>
      <c r="BG1248" s="24"/>
      <c r="BH1248" s="24"/>
      <c r="BI1248" s="24"/>
      <c r="BJ1248" s="24"/>
      <c r="BK1248" s="24"/>
      <c r="BL1248" s="24"/>
      <c r="BM1248" s="24"/>
      <c r="BN1248" s="24"/>
      <c r="BO1248" s="24"/>
      <c r="BP1248" s="24"/>
      <c r="BQ1248" s="24"/>
      <c r="BR1248" s="24"/>
      <c r="BS1248" s="24"/>
      <c r="BT1248" s="24"/>
      <c r="BU1248" s="24"/>
      <c r="BV1248" s="24"/>
      <c r="BW1248" s="24"/>
      <c r="BX1248" s="24"/>
      <c r="BY1248" s="24"/>
      <c r="BZ1248" s="24"/>
      <c r="CA1248" s="24"/>
      <c r="CB1248" s="24"/>
      <c r="CC1248" s="24"/>
      <c r="CD1248" s="24"/>
      <c r="CE1248" s="24"/>
      <c r="CF1248" s="24"/>
      <c r="CG1248" s="24"/>
      <c r="CH1248" s="24"/>
      <c r="CI1248" s="24"/>
      <c r="CJ1248" s="24"/>
      <c r="CK1248" s="24"/>
      <c r="CL1248" s="24"/>
      <c r="CM1248" s="24"/>
      <c r="CN1248" s="24"/>
      <c r="CO1248" s="24"/>
      <c r="CP1248" s="24"/>
      <c r="CQ1248" s="24"/>
      <c r="CR1248" s="24"/>
      <c r="CS1248" s="24"/>
      <c r="CT1248" s="24"/>
      <c r="CU1248" s="24"/>
      <c r="CV1248" s="24"/>
      <c r="CW1248" s="24"/>
      <c r="CX1248" s="24"/>
      <c r="CY1248" s="24"/>
      <c r="CZ1248" s="24"/>
      <c r="DA1248" s="24"/>
      <c r="DB1248" s="24"/>
      <c r="DC1248" s="24"/>
      <c r="DD1248" s="24"/>
      <c r="DE1248" s="24"/>
      <c r="DF1248" s="24"/>
      <c r="DG1248" s="24"/>
      <c r="DH1248" s="24"/>
      <c r="DI1248" s="24"/>
      <c r="DJ1248" s="24"/>
      <c r="DK1248" s="24"/>
      <c r="DL1248" s="24"/>
      <c r="DM1248" s="24"/>
      <c r="DN1248" s="24"/>
      <c r="DO1248" s="24"/>
      <c r="DP1248" s="24"/>
      <c r="DQ1248" s="24"/>
      <c r="DR1248" s="24"/>
      <c r="DS1248" s="24"/>
      <c r="DT1248" s="24"/>
      <c r="DU1248" s="24"/>
      <c r="DV1248" s="24"/>
      <c r="DW1248" s="24"/>
      <c r="DX1248" s="24"/>
      <c r="DY1248" s="24"/>
      <c r="DZ1248" s="24"/>
      <c r="EA1248" s="24"/>
      <c r="EB1248" s="24"/>
      <c r="EC1248" s="24"/>
      <c r="ED1248" s="24"/>
      <c r="EE1248" s="24"/>
      <c r="EF1248" s="24"/>
      <c r="EG1248" s="24"/>
      <c r="EH1248" s="24"/>
      <c r="EI1248" s="24"/>
      <c r="EJ1248" s="24"/>
      <c r="EK1248" s="24"/>
      <c r="EL1248" s="24"/>
      <c r="EM1248" s="24"/>
      <c r="EN1248" s="24"/>
      <c r="EO1248" s="24"/>
      <c r="EP1248" s="24"/>
      <c r="EQ1248" s="24"/>
      <c r="ER1248" s="24"/>
      <c r="ES1248" s="24"/>
      <c r="ET1248" s="24"/>
      <c r="EU1248" s="24"/>
      <c r="EV1248" s="24"/>
      <c r="EW1248" s="24"/>
      <c r="EX1248" s="24"/>
      <c r="EY1248" s="24"/>
      <c r="EZ1248" s="24"/>
      <c r="FA1248" s="24"/>
      <c r="FB1248" s="24"/>
      <c r="FC1248" s="24"/>
      <c r="FD1248" s="24"/>
      <c r="FE1248" s="24"/>
      <c r="FF1248" s="24"/>
      <c r="FG1248" s="24"/>
      <c r="FH1248" s="24"/>
      <c r="FI1248" s="24"/>
      <c r="FJ1248" s="24"/>
      <c r="FK1248" s="24"/>
      <c r="FL1248" s="24"/>
      <c r="FM1248" s="24"/>
      <c r="FN1248" s="24"/>
      <c r="FO1248" s="24"/>
      <c r="FP1248" s="24"/>
      <c r="FQ1248" s="24"/>
      <c r="FR1248" s="24"/>
      <c r="FS1248" s="24"/>
      <c r="FT1248" s="24"/>
      <c r="FU1248" s="24"/>
      <c r="FV1248" s="24"/>
      <c r="FW1248" s="24"/>
      <c r="FX1248" s="24"/>
      <c r="FY1248" s="24"/>
      <c r="FZ1248" s="24"/>
      <c r="GA1248" s="24"/>
      <c r="GB1248" s="24"/>
      <c r="GC1248" s="24"/>
      <c r="GD1248" s="24"/>
      <c r="GE1248" s="24"/>
      <c r="GF1248" s="24"/>
      <c r="GG1248" s="24"/>
      <c r="GH1248" s="24"/>
      <c r="GI1248" s="24"/>
      <c r="GJ1248" s="24"/>
      <c r="GK1248" s="24"/>
      <c r="GL1248" s="24"/>
      <c r="GM1248" s="24"/>
      <c r="GN1248" s="24"/>
      <c r="GO1248" s="24"/>
      <c r="GP1248" s="24"/>
      <c r="GQ1248" s="24"/>
      <c r="GR1248" s="24"/>
      <c r="GS1248" s="24"/>
      <c r="GT1248" s="24"/>
      <c r="GU1248" s="24"/>
      <c r="GV1248" s="24"/>
      <c r="GW1248" s="24"/>
      <c r="GX1248" s="24"/>
      <c r="GY1248" s="24"/>
      <c r="GZ1248" s="24"/>
      <c r="HA1248" s="24"/>
      <c r="HB1248" s="24"/>
      <c r="HC1248" s="24"/>
      <c r="HD1248" s="24"/>
      <c r="HE1248" s="24"/>
      <c r="HF1248" s="24"/>
      <c r="HG1248" s="24"/>
      <c r="HH1248" s="24"/>
      <c r="HI1248" s="24"/>
      <c r="HJ1248" s="24"/>
      <c r="HK1248" s="24"/>
      <c r="HL1248" s="24"/>
      <c r="HM1248" s="24"/>
      <c r="HN1248" s="24"/>
      <c r="HO1248" s="24"/>
      <c r="HP1248" s="24"/>
      <c r="HQ1248" s="24"/>
      <c r="HR1248" s="24"/>
      <c r="HS1248" s="24"/>
      <c r="HT1248" s="24"/>
      <c r="HU1248" s="24"/>
      <c r="HV1248" s="24"/>
      <c r="HW1248" s="24"/>
      <c r="HX1248" s="24"/>
      <c r="HY1248" s="24"/>
      <c r="HZ1248" s="24"/>
      <c r="IA1248" s="24"/>
      <c r="IB1248" s="24"/>
      <c r="IC1248" s="24"/>
      <c r="ID1248" s="24"/>
    </row>
    <row r="1249" spans="13:238" x14ac:dyDescent="0.3">
      <c r="M1249" s="66"/>
      <c r="BF1249" s="23"/>
      <c r="BG1249" s="24"/>
      <c r="BH1249" s="24"/>
      <c r="BI1249" s="24"/>
      <c r="BJ1249" s="24"/>
      <c r="BK1249" s="24"/>
      <c r="BL1249" s="24"/>
      <c r="BM1249" s="24"/>
      <c r="BN1249" s="24"/>
      <c r="BO1249" s="24"/>
      <c r="BP1249" s="24"/>
      <c r="BQ1249" s="24"/>
      <c r="BR1249" s="24"/>
      <c r="BS1249" s="24"/>
      <c r="BT1249" s="24"/>
      <c r="BU1249" s="24"/>
      <c r="BV1249" s="24"/>
      <c r="BW1249" s="24"/>
      <c r="BX1249" s="24"/>
      <c r="BY1249" s="24"/>
      <c r="BZ1249" s="24"/>
      <c r="CA1249" s="24"/>
      <c r="CB1249" s="24"/>
      <c r="CC1249" s="24"/>
      <c r="CD1249" s="24"/>
      <c r="CE1249" s="24"/>
      <c r="CF1249" s="24"/>
      <c r="CG1249" s="24"/>
      <c r="CH1249" s="24"/>
      <c r="CI1249" s="24"/>
      <c r="CJ1249" s="24"/>
      <c r="CK1249" s="24"/>
      <c r="CL1249" s="24"/>
      <c r="CM1249" s="24"/>
      <c r="CN1249" s="24"/>
      <c r="CO1249" s="24"/>
      <c r="CP1249" s="24"/>
      <c r="CQ1249" s="24"/>
      <c r="CR1249" s="24"/>
      <c r="CS1249" s="24"/>
      <c r="CT1249" s="24"/>
      <c r="CU1249" s="24"/>
      <c r="CV1249" s="24"/>
      <c r="CW1249" s="24"/>
      <c r="CX1249" s="24"/>
      <c r="CY1249" s="24"/>
      <c r="CZ1249" s="24"/>
      <c r="DA1249" s="24"/>
      <c r="DB1249" s="24"/>
      <c r="DC1249" s="24"/>
      <c r="DD1249" s="24"/>
      <c r="DE1249" s="24"/>
      <c r="DF1249" s="24"/>
      <c r="DG1249" s="24"/>
      <c r="DH1249" s="24"/>
      <c r="DI1249" s="24"/>
      <c r="DJ1249" s="24"/>
      <c r="DK1249" s="24"/>
      <c r="DL1249" s="24"/>
      <c r="DM1249" s="24"/>
      <c r="DN1249" s="24"/>
      <c r="DO1249" s="24"/>
      <c r="DP1249" s="24"/>
      <c r="DQ1249" s="24"/>
      <c r="DR1249" s="24"/>
      <c r="DS1249" s="24"/>
      <c r="DT1249" s="24"/>
      <c r="DU1249" s="24"/>
      <c r="DV1249" s="24"/>
      <c r="DW1249" s="24"/>
      <c r="DX1249" s="24"/>
      <c r="DY1249" s="24"/>
      <c r="DZ1249" s="24"/>
      <c r="EA1249" s="24"/>
      <c r="EB1249" s="24"/>
      <c r="EC1249" s="24"/>
      <c r="ED1249" s="24"/>
      <c r="EE1249" s="24"/>
      <c r="EF1249" s="24"/>
      <c r="EG1249" s="24"/>
      <c r="EH1249" s="24"/>
      <c r="EI1249" s="24"/>
      <c r="EJ1249" s="24"/>
      <c r="EK1249" s="24"/>
      <c r="EL1249" s="24"/>
      <c r="EM1249" s="24"/>
      <c r="EN1249" s="24"/>
      <c r="EO1249" s="24"/>
      <c r="EP1249" s="24"/>
      <c r="EQ1249" s="24"/>
      <c r="ER1249" s="24"/>
      <c r="ES1249" s="24"/>
      <c r="ET1249" s="24"/>
      <c r="EU1249" s="24"/>
      <c r="EV1249" s="24"/>
      <c r="EW1249" s="24"/>
      <c r="EX1249" s="24"/>
      <c r="EY1249" s="24"/>
      <c r="EZ1249" s="24"/>
      <c r="FA1249" s="24"/>
      <c r="FB1249" s="24"/>
      <c r="FC1249" s="24"/>
      <c r="FD1249" s="24"/>
      <c r="FE1249" s="24"/>
      <c r="FF1249" s="24"/>
      <c r="FG1249" s="24"/>
      <c r="FH1249" s="24"/>
      <c r="FI1249" s="24"/>
      <c r="FJ1249" s="24"/>
      <c r="FK1249" s="24"/>
      <c r="FL1249" s="24"/>
      <c r="FM1249" s="24"/>
      <c r="FN1249" s="24"/>
      <c r="FO1249" s="24"/>
      <c r="FP1249" s="24"/>
      <c r="FQ1249" s="24"/>
      <c r="FR1249" s="24"/>
      <c r="FS1249" s="24"/>
      <c r="FT1249" s="24"/>
      <c r="FU1249" s="24"/>
      <c r="FV1249" s="24"/>
      <c r="FW1249" s="24"/>
      <c r="FX1249" s="24"/>
      <c r="FY1249" s="24"/>
      <c r="FZ1249" s="24"/>
      <c r="GA1249" s="24"/>
      <c r="GB1249" s="24"/>
      <c r="GC1249" s="24"/>
      <c r="GD1249" s="24"/>
      <c r="GE1249" s="24"/>
      <c r="GF1249" s="24"/>
      <c r="GG1249" s="24"/>
      <c r="GH1249" s="24"/>
      <c r="GI1249" s="24"/>
      <c r="GJ1249" s="24"/>
      <c r="GK1249" s="24"/>
      <c r="GL1249" s="24"/>
      <c r="GM1249" s="24"/>
      <c r="GN1249" s="24"/>
      <c r="GO1249" s="24"/>
      <c r="GP1249" s="24"/>
      <c r="GQ1249" s="24"/>
      <c r="GR1249" s="24"/>
      <c r="GS1249" s="24"/>
      <c r="GT1249" s="24"/>
      <c r="GU1249" s="24"/>
      <c r="GV1249" s="24"/>
      <c r="GW1249" s="24"/>
      <c r="GX1249" s="24"/>
      <c r="GY1249" s="24"/>
      <c r="GZ1249" s="24"/>
      <c r="HA1249" s="24"/>
      <c r="HB1249" s="24"/>
      <c r="HC1249" s="24"/>
      <c r="HD1249" s="24"/>
      <c r="HE1249" s="24"/>
      <c r="HF1249" s="24"/>
      <c r="HG1249" s="24"/>
      <c r="HH1249" s="24"/>
      <c r="HI1249" s="24"/>
      <c r="HJ1249" s="24"/>
      <c r="HK1249" s="24"/>
      <c r="HL1249" s="24"/>
      <c r="HM1249" s="24"/>
      <c r="HN1249" s="24"/>
      <c r="HO1249" s="24"/>
      <c r="HP1249" s="24"/>
      <c r="HQ1249" s="24"/>
      <c r="HR1249" s="24"/>
      <c r="HS1249" s="24"/>
      <c r="HT1249" s="24"/>
      <c r="HU1249" s="24"/>
      <c r="HV1249" s="24"/>
      <c r="HW1249" s="24"/>
      <c r="HX1249" s="24"/>
      <c r="HY1249" s="24"/>
      <c r="HZ1249" s="24"/>
      <c r="IA1249" s="24"/>
      <c r="IB1249" s="24"/>
      <c r="IC1249" s="24"/>
      <c r="ID1249" s="24"/>
    </row>
    <row r="1250" spans="13:238" x14ac:dyDescent="0.3">
      <c r="M1250" s="66"/>
      <c r="BF1250" s="23"/>
      <c r="BG1250" s="24"/>
      <c r="BH1250" s="24"/>
      <c r="BI1250" s="24"/>
      <c r="BJ1250" s="24"/>
      <c r="BK1250" s="24"/>
      <c r="BL1250" s="24"/>
      <c r="BM1250" s="24"/>
      <c r="BN1250" s="24"/>
      <c r="BO1250" s="24"/>
      <c r="BP1250" s="24"/>
      <c r="BQ1250" s="24"/>
      <c r="BR1250" s="24"/>
      <c r="BS1250" s="24"/>
      <c r="BT1250" s="24"/>
      <c r="BU1250" s="24"/>
      <c r="BV1250" s="24"/>
      <c r="BW1250" s="24"/>
      <c r="BX1250" s="24"/>
      <c r="BY1250" s="24"/>
      <c r="BZ1250" s="24"/>
      <c r="CA1250" s="24"/>
      <c r="CB1250" s="24"/>
      <c r="CC1250" s="24"/>
      <c r="CD1250" s="24"/>
      <c r="CE1250" s="24"/>
      <c r="CF1250" s="24"/>
      <c r="CG1250" s="24"/>
      <c r="CH1250" s="24"/>
      <c r="CI1250" s="24"/>
      <c r="CJ1250" s="24"/>
      <c r="CK1250" s="24"/>
      <c r="CL1250" s="24"/>
      <c r="CM1250" s="24"/>
      <c r="CN1250" s="24"/>
      <c r="CO1250" s="24"/>
      <c r="CP1250" s="24"/>
      <c r="CQ1250" s="24"/>
      <c r="CR1250" s="24"/>
      <c r="CS1250" s="24"/>
      <c r="CT1250" s="24"/>
      <c r="CU1250" s="24"/>
      <c r="CV1250" s="24"/>
      <c r="CW1250" s="24"/>
      <c r="CX1250" s="24"/>
      <c r="CY1250" s="24"/>
      <c r="CZ1250" s="24"/>
      <c r="DA1250" s="24"/>
      <c r="DB1250" s="24"/>
      <c r="DC1250" s="24"/>
      <c r="DD1250" s="24"/>
      <c r="DE1250" s="24"/>
      <c r="DF1250" s="24"/>
      <c r="DG1250" s="24"/>
      <c r="DH1250" s="24"/>
      <c r="DI1250" s="24"/>
      <c r="DJ1250" s="24"/>
      <c r="DK1250" s="24"/>
      <c r="DL1250" s="24"/>
      <c r="DM1250" s="24"/>
      <c r="DN1250" s="24"/>
      <c r="DO1250" s="24"/>
      <c r="DP1250" s="24"/>
      <c r="DQ1250" s="24"/>
      <c r="DR1250" s="24"/>
      <c r="DS1250" s="24"/>
      <c r="DT1250" s="24"/>
      <c r="DU1250" s="24"/>
      <c r="DV1250" s="24"/>
      <c r="DW1250" s="24"/>
      <c r="DX1250" s="24"/>
      <c r="DY1250" s="24"/>
      <c r="DZ1250" s="24"/>
      <c r="EA1250" s="24"/>
      <c r="EB1250" s="24"/>
      <c r="EC1250" s="24"/>
      <c r="ED1250" s="24"/>
      <c r="EE1250" s="24"/>
      <c r="EF1250" s="24"/>
      <c r="EG1250" s="24"/>
      <c r="EH1250" s="24"/>
      <c r="EI1250" s="24"/>
      <c r="EJ1250" s="24"/>
      <c r="EK1250" s="24"/>
      <c r="EL1250" s="24"/>
      <c r="EM1250" s="24"/>
      <c r="EN1250" s="24"/>
      <c r="EO1250" s="24"/>
      <c r="EP1250" s="24"/>
      <c r="EQ1250" s="24"/>
      <c r="ER1250" s="24"/>
      <c r="ES1250" s="24"/>
      <c r="ET1250" s="24"/>
      <c r="EU1250" s="24"/>
      <c r="EV1250" s="24"/>
      <c r="EW1250" s="24"/>
      <c r="EX1250" s="24"/>
      <c r="EY1250" s="24"/>
      <c r="EZ1250" s="24"/>
      <c r="FA1250" s="24"/>
      <c r="FB1250" s="24"/>
      <c r="FC1250" s="24"/>
      <c r="FD1250" s="24"/>
      <c r="FE1250" s="24"/>
      <c r="FF1250" s="24"/>
      <c r="FG1250" s="24"/>
      <c r="FH1250" s="24"/>
      <c r="FI1250" s="24"/>
      <c r="FJ1250" s="24"/>
      <c r="FK1250" s="24"/>
      <c r="FL1250" s="24"/>
      <c r="FM1250" s="24"/>
      <c r="FN1250" s="24"/>
      <c r="FO1250" s="24"/>
      <c r="FP1250" s="24"/>
      <c r="FQ1250" s="24"/>
      <c r="FR1250" s="24"/>
      <c r="FS1250" s="24"/>
      <c r="FT1250" s="24"/>
      <c r="FU1250" s="24"/>
      <c r="FV1250" s="24"/>
      <c r="FW1250" s="24"/>
      <c r="FX1250" s="24"/>
      <c r="FY1250" s="24"/>
      <c r="FZ1250" s="24"/>
      <c r="GA1250" s="24"/>
      <c r="GB1250" s="24"/>
      <c r="GC1250" s="24"/>
      <c r="GD1250" s="24"/>
      <c r="GE1250" s="24"/>
      <c r="GF1250" s="24"/>
      <c r="GG1250" s="24"/>
      <c r="GH1250" s="24"/>
      <c r="GI1250" s="24"/>
      <c r="GJ1250" s="24"/>
      <c r="GK1250" s="24"/>
      <c r="GL1250" s="24"/>
      <c r="GM1250" s="24"/>
      <c r="GN1250" s="24"/>
      <c r="GO1250" s="24"/>
      <c r="GP1250" s="24"/>
      <c r="GQ1250" s="24"/>
      <c r="GR1250" s="24"/>
      <c r="GS1250" s="24"/>
      <c r="GT1250" s="24"/>
      <c r="GU1250" s="24"/>
      <c r="GV1250" s="24"/>
      <c r="GW1250" s="24"/>
      <c r="GX1250" s="24"/>
      <c r="GY1250" s="24"/>
      <c r="GZ1250" s="24"/>
      <c r="HA1250" s="24"/>
      <c r="HB1250" s="24"/>
      <c r="HC1250" s="24"/>
      <c r="HD1250" s="24"/>
      <c r="HE1250" s="24"/>
      <c r="HF1250" s="24"/>
      <c r="HG1250" s="24"/>
      <c r="HH1250" s="24"/>
      <c r="HI1250" s="24"/>
      <c r="HJ1250" s="24"/>
      <c r="HK1250" s="24"/>
      <c r="HL1250" s="24"/>
      <c r="HM1250" s="24"/>
      <c r="HN1250" s="24"/>
      <c r="HO1250" s="24"/>
      <c r="HP1250" s="24"/>
      <c r="HQ1250" s="24"/>
      <c r="HR1250" s="24"/>
      <c r="HS1250" s="24"/>
      <c r="HT1250" s="24"/>
      <c r="HU1250" s="24"/>
      <c r="HV1250" s="24"/>
      <c r="HW1250" s="24"/>
      <c r="HX1250" s="24"/>
      <c r="HY1250" s="24"/>
      <c r="HZ1250" s="24"/>
      <c r="IA1250" s="24"/>
      <c r="IB1250" s="24"/>
      <c r="IC1250" s="24"/>
      <c r="ID1250" s="24"/>
    </row>
    <row r="1251" spans="13:238" x14ac:dyDescent="0.3">
      <c r="M1251" s="66"/>
      <c r="BF1251" s="23"/>
      <c r="BG1251" s="24"/>
      <c r="BH1251" s="24"/>
      <c r="BI1251" s="24"/>
      <c r="BJ1251" s="24"/>
      <c r="BK1251" s="24"/>
      <c r="BL1251" s="24"/>
      <c r="BM1251" s="24"/>
      <c r="BN1251" s="24"/>
      <c r="BO1251" s="24"/>
      <c r="BP1251" s="24"/>
      <c r="BQ1251" s="24"/>
      <c r="BR1251" s="24"/>
      <c r="BS1251" s="24"/>
      <c r="BT1251" s="24"/>
      <c r="BU1251" s="24"/>
      <c r="BV1251" s="24"/>
      <c r="BW1251" s="24"/>
      <c r="BX1251" s="24"/>
      <c r="BY1251" s="24"/>
      <c r="BZ1251" s="24"/>
      <c r="CA1251" s="24"/>
      <c r="CB1251" s="24"/>
      <c r="CC1251" s="24"/>
      <c r="CD1251" s="24"/>
      <c r="CE1251" s="24"/>
      <c r="CF1251" s="24"/>
      <c r="CG1251" s="24"/>
      <c r="CH1251" s="24"/>
      <c r="CI1251" s="24"/>
      <c r="CJ1251" s="24"/>
      <c r="CK1251" s="24"/>
      <c r="CL1251" s="24"/>
      <c r="CM1251" s="24"/>
      <c r="CN1251" s="24"/>
      <c r="CO1251" s="24"/>
      <c r="CP1251" s="24"/>
      <c r="CQ1251" s="24"/>
      <c r="CR1251" s="24"/>
      <c r="CS1251" s="24"/>
      <c r="CT1251" s="24"/>
      <c r="CU1251" s="24"/>
      <c r="CV1251" s="24"/>
      <c r="CW1251" s="24"/>
      <c r="CX1251" s="24"/>
      <c r="CY1251" s="24"/>
      <c r="CZ1251" s="24"/>
      <c r="DA1251" s="24"/>
      <c r="DB1251" s="24"/>
      <c r="DC1251" s="24"/>
      <c r="DD1251" s="24"/>
      <c r="DE1251" s="24"/>
      <c r="DF1251" s="24"/>
      <c r="DG1251" s="24"/>
      <c r="DH1251" s="24"/>
      <c r="DI1251" s="24"/>
      <c r="DJ1251" s="24"/>
      <c r="DK1251" s="24"/>
      <c r="DL1251" s="24"/>
      <c r="DM1251" s="24"/>
      <c r="DN1251" s="24"/>
      <c r="DO1251" s="24"/>
      <c r="DP1251" s="24"/>
      <c r="DQ1251" s="24"/>
      <c r="DR1251" s="24"/>
      <c r="DS1251" s="24"/>
      <c r="DT1251" s="24"/>
      <c r="DU1251" s="24"/>
      <c r="DV1251" s="24"/>
      <c r="DW1251" s="24"/>
      <c r="DX1251" s="24"/>
      <c r="DY1251" s="24"/>
      <c r="DZ1251" s="24"/>
      <c r="EA1251" s="24"/>
      <c r="EB1251" s="24"/>
      <c r="EC1251" s="24"/>
      <c r="ED1251" s="24"/>
      <c r="EE1251" s="24"/>
      <c r="EF1251" s="24"/>
      <c r="EG1251" s="24"/>
      <c r="EH1251" s="24"/>
      <c r="EI1251" s="24"/>
      <c r="EJ1251" s="24"/>
      <c r="EK1251" s="24"/>
      <c r="EL1251" s="24"/>
      <c r="EM1251" s="24"/>
      <c r="EN1251" s="24"/>
      <c r="EO1251" s="24"/>
      <c r="EP1251" s="24"/>
      <c r="EQ1251" s="24"/>
      <c r="ER1251" s="24"/>
      <c r="ES1251" s="24"/>
      <c r="ET1251" s="24"/>
      <c r="EU1251" s="24"/>
      <c r="EV1251" s="24"/>
      <c r="EW1251" s="24"/>
      <c r="EX1251" s="24"/>
      <c r="EY1251" s="24"/>
      <c r="EZ1251" s="24"/>
      <c r="FA1251" s="24"/>
      <c r="FB1251" s="24"/>
      <c r="FC1251" s="24"/>
      <c r="FD1251" s="24"/>
      <c r="FE1251" s="24"/>
      <c r="FF1251" s="24"/>
      <c r="FG1251" s="24"/>
      <c r="FH1251" s="24"/>
      <c r="FI1251" s="24"/>
      <c r="FJ1251" s="24"/>
      <c r="FK1251" s="24"/>
      <c r="FL1251" s="24"/>
      <c r="FM1251" s="24"/>
      <c r="FN1251" s="24"/>
      <c r="FO1251" s="24"/>
      <c r="FP1251" s="24"/>
      <c r="FQ1251" s="24"/>
      <c r="FR1251" s="24"/>
      <c r="FS1251" s="24"/>
      <c r="FT1251" s="24"/>
      <c r="FU1251" s="24"/>
      <c r="FV1251" s="24"/>
      <c r="FW1251" s="24"/>
      <c r="FX1251" s="24"/>
      <c r="FY1251" s="24"/>
      <c r="FZ1251" s="24"/>
      <c r="GA1251" s="24"/>
      <c r="GB1251" s="24"/>
      <c r="GC1251" s="24"/>
      <c r="GD1251" s="24"/>
      <c r="GE1251" s="24"/>
      <c r="GF1251" s="24"/>
      <c r="GG1251" s="24"/>
      <c r="GH1251" s="24"/>
      <c r="GI1251" s="24"/>
      <c r="GJ1251" s="24"/>
      <c r="GK1251" s="24"/>
      <c r="GL1251" s="24"/>
      <c r="GM1251" s="24"/>
      <c r="GN1251" s="24"/>
      <c r="GO1251" s="24"/>
      <c r="GP1251" s="24"/>
      <c r="GQ1251" s="24"/>
      <c r="GR1251" s="24"/>
      <c r="GS1251" s="24"/>
      <c r="GT1251" s="24"/>
      <c r="GU1251" s="24"/>
      <c r="GV1251" s="24"/>
      <c r="GW1251" s="24"/>
      <c r="GX1251" s="24"/>
      <c r="GY1251" s="24"/>
      <c r="GZ1251" s="24"/>
      <c r="HA1251" s="24"/>
      <c r="HB1251" s="24"/>
      <c r="HC1251" s="24"/>
      <c r="HD1251" s="24"/>
      <c r="HE1251" s="24"/>
      <c r="HF1251" s="24"/>
      <c r="HG1251" s="24"/>
      <c r="HH1251" s="24"/>
      <c r="HI1251" s="24"/>
      <c r="HJ1251" s="24"/>
      <c r="HK1251" s="24"/>
      <c r="HL1251" s="24"/>
      <c r="HM1251" s="24"/>
      <c r="HN1251" s="24"/>
      <c r="HO1251" s="24"/>
      <c r="HP1251" s="24"/>
      <c r="HQ1251" s="24"/>
      <c r="HR1251" s="24"/>
      <c r="HS1251" s="24"/>
      <c r="HT1251" s="24"/>
      <c r="HU1251" s="24"/>
      <c r="HV1251" s="24"/>
      <c r="HW1251" s="24"/>
      <c r="HX1251" s="24"/>
      <c r="HY1251" s="24"/>
      <c r="HZ1251" s="24"/>
      <c r="IA1251" s="24"/>
      <c r="IB1251" s="24"/>
      <c r="IC1251" s="24"/>
      <c r="ID1251" s="24"/>
    </row>
    <row r="1252" spans="13:238" x14ac:dyDescent="0.3">
      <c r="M1252" s="66"/>
      <c r="BF1252" s="23"/>
      <c r="BG1252" s="24"/>
      <c r="BH1252" s="24"/>
      <c r="BI1252" s="24"/>
      <c r="BJ1252" s="24"/>
      <c r="BK1252" s="24"/>
      <c r="BL1252" s="24"/>
      <c r="BM1252" s="24"/>
      <c r="BN1252" s="24"/>
      <c r="BO1252" s="24"/>
      <c r="BP1252" s="24"/>
      <c r="BQ1252" s="24"/>
      <c r="BR1252" s="24"/>
      <c r="BS1252" s="24"/>
      <c r="BT1252" s="24"/>
      <c r="BU1252" s="24"/>
      <c r="BV1252" s="24"/>
      <c r="BW1252" s="24"/>
      <c r="BX1252" s="24"/>
      <c r="BY1252" s="24"/>
      <c r="BZ1252" s="24"/>
      <c r="CA1252" s="24"/>
      <c r="CB1252" s="24"/>
      <c r="CC1252" s="24"/>
      <c r="CD1252" s="24"/>
      <c r="CE1252" s="24"/>
      <c r="CF1252" s="24"/>
      <c r="CG1252" s="24"/>
      <c r="CH1252" s="24"/>
      <c r="CI1252" s="24"/>
      <c r="CJ1252" s="24"/>
      <c r="CK1252" s="24"/>
      <c r="CL1252" s="24"/>
      <c r="CM1252" s="24"/>
      <c r="CN1252" s="24"/>
      <c r="CO1252" s="24"/>
      <c r="CP1252" s="24"/>
      <c r="CQ1252" s="24"/>
      <c r="CR1252" s="24"/>
      <c r="CS1252" s="24"/>
      <c r="CT1252" s="24"/>
      <c r="CU1252" s="24"/>
      <c r="CV1252" s="24"/>
      <c r="CW1252" s="24"/>
      <c r="CX1252" s="24"/>
      <c r="CY1252" s="24"/>
      <c r="CZ1252" s="24"/>
      <c r="DA1252" s="24"/>
      <c r="DB1252" s="24"/>
      <c r="DC1252" s="24"/>
      <c r="DD1252" s="24"/>
      <c r="DE1252" s="24"/>
      <c r="DF1252" s="24"/>
      <c r="DG1252" s="24"/>
      <c r="DH1252" s="24"/>
      <c r="DI1252" s="24"/>
      <c r="DJ1252" s="24"/>
      <c r="DK1252" s="24"/>
      <c r="DL1252" s="24"/>
      <c r="DM1252" s="24"/>
      <c r="DN1252" s="24"/>
      <c r="DO1252" s="24"/>
      <c r="DP1252" s="24"/>
      <c r="DQ1252" s="24"/>
      <c r="DR1252" s="24"/>
      <c r="DS1252" s="24"/>
      <c r="DT1252" s="24"/>
      <c r="DU1252" s="24"/>
      <c r="DV1252" s="24"/>
      <c r="DW1252" s="24"/>
      <c r="DX1252" s="24"/>
      <c r="DY1252" s="24"/>
      <c r="DZ1252" s="24"/>
      <c r="EA1252" s="24"/>
      <c r="EB1252" s="24"/>
      <c r="EC1252" s="24"/>
      <c r="ED1252" s="24"/>
      <c r="EE1252" s="24"/>
      <c r="EF1252" s="24"/>
      <c r="EG1252" s="24"/>
      <c r="EH1252" s="24"/>
      <c r="EI1252" s="24"/>
      <c r="EJ1252" s="24"/>
      <c r="EK1252" s="24"/>
      <c r="EL1252" s="24"/>
      <c r="EM1252" s="24"/>
      <c r="EN1252" s="24"/>
      <c r="EO1252" s="24"/>
      <c r="EP1252" s="24"/>
      <c r="EQ1252" s="24"/>
      <c r="ER1252" s="24"/>
      <c r="ES1252" s="24"/>
      <c r="ET1252" s="24"/>
      <c r="EU1252" s="24"/>
      <c r="EV1252" s="24"/>
      <c r="EW1252" s="24"/>
      <c r="EX1252" s="24"/>
      <c r="EY1252" s="24"/>
      <c r="EZ1252" s="24"/>
      <c r="FA1252" s="24"/>
      <c r="FB1252" s="24"/>
      <c r="FC1252" s="24"/>
      <c r="FD1252" s="24"/>
      <c r="FE1252" s="24"/>
      <c r="FF1252" s="24"/>
      <c r="FG1252" s="24"/>
      <c r="FH1252" s="24"/>
      <c r="FI1252" s="24"/>
      <c r="FJ1252" s="24"/>
      <c r="FK1252" s="24"/>
      <c r="FL1252" s="24"/>
      <c r="FM1252" s="24"/>
      <c r="FN1252" s="24"/>
      <c r="FO1252" s="24"/>
      <c r="FP1252" s="24"/>
      <c r="FQ1252" s="24"/>
      <c r="FR1252" s="24"/>
      <c r="FS1252" s="24"/>
      <c r="FT1252" s="24"/>
      <c r="FU1252" s="24"/>
      <c r="FV1252" s="24"/>
      <c r="FW1252" s="24"/>
      <c r="FX1252" s="24"/>
      <c r="FY1252" s="24"/>
      <c r="FZ1252" s="24"/>
      <c r="GA1252" s="24"/>
      <c r="GB1252" s="24"/>
      <c r="GC1252" s="24"/>
      <c r="GD1252" s="24"/>
      <c r="GE1252" s="24"/>
      <c r="GF1252" s="24"/>
      <c r="GG1252" s="24"/>
      <c r="GH1252" s="24"/>
      <c r="GI1252" s="24"/>
      <c r="GJ1252" s="24"/>
      <c r="GK1252" s="24"/>
      <c r="GL1252" s="24"/>
      <c r="GM1252" s="24"/>
      <c r="GN1252" s="24"/>
      <c r="GO1252" s="24"/>
      <c r="GP1252" s="24"/>
      <c r="GQ1252" s="24"/>
      <c r="GR1252" s="24"/>
      <c r="GS1252" s="24"/>
      <c r="GT1252" s="24"/>
      <c r="GU1252" s="24"/>
      <c r="GV1252" s="24"/>
      <c r="GW1252" s="24"/>
      <c r="GX1252" s="24"/>
      <c r="GY1252" s="24"/>
      <c r="GZ1252" s="24"/>
      <c r="HA1252" s="24"/>
      <c r="HB1252" s="24"/>
      <c r="HC1252" s="24"/>
      <c r="HD1252" s="24"/>
      <c r="HE1252" s="24"/>
      <c r="HF1252" s="24"/>
      <c r="HG1252" s="24"/>
      <c r="HH1252" s="24"/>
      <c r="HI1252" s="24"/>
      <c r="HJ1252" s="24"/>
      <c r="HK1252" s="24"/>
      <c r="HL1252" s="24"/>
      <c r="HM1252" s="24"/>
      <c r="HN1252" s="24"/>
      <c r="HO1252" s="24"/>
      <c r="HP1252" s="24"/>
      <c r="HQ1252" s="24"/>
      <c r="HR1252" s="24"/>
      <c r="HS1252" s="24"/>
      <c r="HT1252" s="24"/>
      <c r="HU1252" s="24"/>
      <c r="HV1252" s="24"/>
      <c r="HW1252" s="24"/>
      <c r="HX1252" s="24"/>
      <c r="HY1252" s="24"/>
      <c r="HZ1252" s="24"/>
      <c r="IA1252" s="24"/>
      <c r="IB1252" s="24"/>
      <c r="IC1252" s="24"/>
      <c r="ID1252" s="24"/>
    </row>
    <row r="1253" spans="13:238" x14ac:dyDescent="0.3">
      <c r="M1253" s="66"/>
      <c r="BF1253" s="23"/>
      <c r="BG1253" s="24"/>
      <c r="BH1253" s="24"/>
      <c r="BI1253" s="24"/>
      <c r="BJ1253" s="24"/>
      <c r="BK1253" s="24"/>
      <c r="BL1253" s="24"/>
      <c r="BM1253" s="24"/>
      <c r="BN1253" s="24"/>
      <c r="BO1253" s="24"/>
      <c r="BP1253" s="24"/>
      <c r="BQ1253" s="24"/>
      <c r="BR1253" s="24"/>
      <c r="BS1253" s="24"/>
      <c r="BT1253" s="24"/>
      <c r="BU1253" s="24"/>
      <c r="BV1253" s="24"/>
      <c r="BW1253" s="24"/>
      <c r="BX1253" s="24"/>
      <c r="BY1253" s="24"/>
      <c r="BZ1253" s="24"/>
      <c r="CA1253" s="24"/>
      <c r="CB1253" s="24"/>
      <c r="CC1253" s="24"/>
      <c r="CD1253" s="24"/>
      <c r="CE1253" s="24"/>
      <c r="CF1253" s="24"/>
      <c r="CG1253" s="24"/>
      <c r="CH1253" s="24"/>
      <c r="CI1253" s="24"/>
      <c r="CJ1253" s="24"/>
      <c r="CK1253" s="24"/>
      <c r="CL1253" s="24"/>
      <c r="CM1253" s="24"/>
      <c r="CN1253" s="24"/>
      <c r="CO1253" s="24"/>
      <c r="CP1253" s="24"/>
      <c r="CQ1253" s="24"/>
      <c r="CR1253" s="24"/>
      <c r="CS1253" s="24"/>
      <c r="CT1253" s="24"/>
      <c r="CU1253" s="24"/>
      <c r="CV1253" s="24"/>
      <c r="CW1253" s="24"/>
      <c r="CX1253" s="24"/>
      <c r="CY1253" s="24"/>
      <c r="CZ1253" s="24"/>
      <c r="DA1253" s="24"/>
      <c r="DB1253" s="24"/>
      <c r="DC1253" s="24"/>
      <c r="DD1253" s="24"/>
      <c r="DE1253" s="24"/>
      <c r="DF1253" s="24"/>
      <c r="DG1253" s="24"/>
      <c r="DH1253" s="24"/>
      <c r="DI1253" s="24"/>
      <c r="DJ1253" s="24"/>
      <c r="DK1253" s="24"/>
      <c r="DL1253" s="24"/>
      <c r="DM1253" s="24"/>
      <c r="DN1253" s="24"/>
      <c r="DO1253" s="24"/>
      <c r="DP1253" s="24"/>
      <c r="DQ1253" s="24"/>
      <c r="DR1253" s="24"/>
      <c r="DS1253" s="24"/>
      <c r="DT1253" s="24"/>
      <c r="DU1253" s="24"/>
      <c r="DV1253" s="24"/>
      <c r="DW1253" s="24"/>
      <c r="DX1253" s="24"/>
      <c r="DY1253" s="24"/>
      <c r="DZ1253" s="24"/>
      <c r="EA1253" s="24"/>
      <c r="EB1253" s="24"/>
      <c r="EC1253" s="24"/>
      <c r="ED1253" s="24"/>
      <c r="EE1253" s="24"/>
      <c r="EF1253" s="24"/>
      <c r="EG1253" s="24"/>
      <c r="EH1253" s="24"/>
      <c r="EI1253" s="24"/>
      <c r="EJ1253" s="24"/>
      <c r="EK1253" s="24"/>
      <c r="EL1253" s="24"/>
      <c r="EM1253" s="24"/>
      <c r="EN1253" s="24"/>
      <c r="EO1253" s="24"/>
      <c r="EP1253" s="24"/>
      <c r="EQ1253" s="24"/>
      <c r="ER1253" s="24"/>
      <c r="ES1253" s="24"/>
      <c r="ET1253" s="24"/>
      <c r="EU1253" s="24"/>
      <c r="EV1253" s="24"/>
      <c r="EW1253" s="24"/>
      <c r="EX1253" s="24"/>
      <c r="EY1253" s="24"/>
      <c r="EZ1253" s="24"/>
      <c r="FA1253" s="24"/>
      <c r="FB1253" s="24"/>
      <c r="FC1253" s="24"/>
      <c r="FD1253" s="24"/>
      <c r="FE1253" s="24"/>
      <c r="FF1253" s="24"/>
      <c r="FG1253" s="24"/>
      <c r="FH1253" s="24"/>
      <c r="FI1253" s="24"/>
      <c r="FJ1253" s="24"/>
      <c r="FK1253" s="24"/>
      <c r="FL1253" s="24"/>
      <c r="FM1253" s="24"/>
      <c r="FN1253" s="24"/>
      <c r="FO1253" s="24"/>
      <c r="FP1253" s="24"/>
      <c r="FQ1253" s="24"/>
      <c r="FR1253" s="24"/>
      <c r="FS1253" s="24"/>
      <c r="FT1253" s="24"/>
      <c r="FU1253" s="24"/>
      <c r="FV1253" s="24"/>
      <c r="FW1253" s="24"/>
      <c r="FX1253" s="24"/>
      <c r="FY1253" s="24"/>
      <c r="FZ1253" s="24"/>
      <c r="GA1253" s="24"/>
      <c r="GB1253" s="24"/>
      <c r="GC1253" s="24"/>
      <c r="GD1253" s="24"/>
      <c r="GE1253" s="24"/>
      <c r="GF1253" s="24"/>
      <c r="GG1253" s="24"/>
      <c r="GH1253" s="24"/>
      <c r="GI1253" s="24"/>
      <c r="GJ1253" s="24"/>
      <c r="GK1253" s="24"/>
      <c r="GL1253" s="24"/>
      <c r="GM1253" s="24"/>
      <c r="GN1253" s="24"/>
      <c r="GO1253" s="24"/>
      <c r="GP1253" s="24"/>
      <c r="GQ1253" s="24"/>
      <c r="GR1253" s="24"/>
      <c r="GS1253" s="24"/>
      <c r="GT1253" s="24"/>
      <c r="GU1253" s="24"/>
      <c r="GV1253" s="24"/>
      <c r="GW1253" s="24"/>
      <c r="GX1253" s="24"/>
      <c r="GY1253" s="24"/>
      <c r="GZ1253" s="24"/>
      <c r="HA1253" s="24"/>
      <c r="HB1253" s="24"/>
      <c r="HC1253" s="24"/>
      <c r="HD1253" s="24"/>
      <c r="HE1253" s="24"/>
      <c r="HF1253" s="24"/>
      <c r="HG1253" s="24"/>
      <c r="HH1253" s="24"/>
      <c r="HI1253" s="24"/>
      <c r="HJ1253" s="24"/>
      <c r="HK1253" s="24"/>
      <c r="HL1253" s="24"/>
      <c r="HM1253" s="24"/>
      <c r="HN1253" s="24"/>
      <c r="HO1253" s="24"/>
      <c r="HP1253" s="24"/>
      <c r="HQ1253" s="24"/>
      <c r="HR1253" s="24"/>
      <c r="HS1253" s="24"/>
      <c r="HT1253" s="24"/>
      <c r="HU1253" s="24"/>
      <c r="HV1253" s="24"/>
      <c r="HW1253" s="24"/>
      <c r="HX1253" s="24"/>
      <c r="HY1253" s="24"/>
      <c r="HZ1253" s="24"/>
      <c r="IA1253" s="24"/>
      <c r="IB1253" s="24"/>
      <c r="IC1253" s="24"/>
      <c r="ID1253" s="24"/>
    </row>
    <row r="1254" spans="13:238" x14ac:dyDescent="0.3">
      <c r="M1254" s="66"/>
      <c r="BF1254" s="23"/>
      <c r="BG1254" s="24"/>
      <c r="BH1254" s="24"/>
      <c r="BI1254" s="24"/>
      <c r="BJ1254" s="24"/>
      <c r="BK1254" s="24"/>
      <c r="BL1254" s="24"/>
      <c r="BM1254" s="24"/>
      <c r="BN1254" s="24"/>
      <c r="BO1254" s="24"/>
      <c r="BP1254" s="24"/>
      <c r="BQ1254" s="24"/>
      <c r="BR1254" s="24"/>
      <c r="BS1254" s="24"/>
      <c r="BT1254" s="24"/>
      <c r="BU1254" s="24"/>
      <c r="BV1254" s="24"/>
      <c r="BW1254" s="24"/>
      <c r="BX1254" s="24"/>
      <c r="BY1254" s="24"/>
      <c r="BZ1254" s="24"/>
      <c r="CA1254" s="24"/>
      <c r="CB1254" s="24"/>
      <c r="CC1254" s="24"/>
      <c r="CD1254" s="24"/>
      <c r="CE1254" s="24"/>
      <c r="CF1254" s="24"/>
      <c r="CG1254" s="24"/>
      <c r="CH1254" s="24"/>
      <c r="CI1254" s="24"/>
      <c r="CJ1254" s="24"/>
      <c r="CK1254" s="24"/>
      <c r="CL1254" s="24"/>
      <c r="CM1254" s="24"/>
      <c r="CN1254" s="24"/>
      <c r="CO1254" s="24"/>
      <c r="CP1254" s="24"/>
      <c r="CQ1254" s="24"/>
      <c r="CR1254" s="24"/>
      <c r="CS1254" s="24"/>
      <c r="CT1254" s="24"/>
      <c r="CU1254" s="24"/>
      <c r="CV1254" s="24"/>
      <c r="CW1254" s="24"/>
      <c r="CX1254" s="24"/>
      <c r="CY1254" s="24"/>
      <c r="CZ1254" s="24"/>
      <c r="DA1254" s="24"/>
      <c r="DB1254" s="24"/>
      <c r="DC1254" s="24"/>
      <c r="DD1254" s="24"/>
      <c r="DE1254" s="24"/>
      <c r="DF1254" s="24"/>
      <c r="DG1254" s="24"/>
      <c r="DH1254" s="24"/>
      <c r="DI1254" s="24"/>
      <c r="DJ1254" s="24"/>
      <c r="DK1254" s="24"/>
      <c r="DL1254" s="24"/>
      <c r="DM1254" s="24"/>
      <c r="DN1254" s="24"/>
      <c r="DO1254" s="24"/>
      <c r="DP1254" s="24"/>
      <c r="DQ1254" s="24"/>
      <c r="DR1254" s="24"/>
      <c r="DS1254" s="24"/>
      <c r="DT1254" s="24"/>
      <c r="DU1254" s="24"/>
      <c r="DV1254" s="24"/>
      <c r="DW1254" s="24"/>
      <c r="DX1254" s="24"/>
      <c r="DY1254" s="24"/>
      <c r="DZ1254" s="24"/>
      <c r="EA1254" s="24"/>
      <c r="EB1254" s="24"/>
      <c r="EC1254" s="24"/>
      <c r="ED1254" s="24"/>
      <c r="EE1254" s="24"/>
      <c r="EF1254" s="24"/>
      <c r="EG1254" s="24"/>
      <c r="EH1254" s="24"/>
      <c r="EI1254" s="24"/>
      <c r="EJ1254" s="24"/>
      <c r="EK1254" s="24"/>
      <c r="EL1254" s="24"/>
      <c r="EM1254" s="24"/>
      <c r="EN1254" s="24"/>
      <c r="EO1254" s="24"/>
      <c r="EP1254" s="24"/>
      <c r="EQ1254" s="24"/>
      <c r="ER1254" s="24"/>
      <c r="ES1254" s="24"/>
      <c r="ET1254" s="24"/>
      <c r="EU1254" s="24"/>
      <c r="EV1254" s="24"/>
      <c r="EW1254" s="24"/>
      <c r="EX1254" s="24"/>
      <c r="EY1254" s="24"/>
      <c r="EZ1254" s="24"/>
      <c r="FA1254" s="24"/>
      <c r="FB1254" s="24"/>
      <c r="FC1254" s="24"/>
      <c r="FD1254" s="24"/>
      <c r="FE1254" s="24"/>
      <c r="FF1254" s="24"/>
      <c r="FG1254" s="24"/>
      <c r="FH1254" s="24"/>
      <c r="FI1254" s="24"/>
      <c r="FJ1254" s="24"/>
      <c r="FK1254" s="24"/>
      <c r="FL1254" s="24"/>
      <c r="FM1254" s="24"/>
      <c r="FN1254" s="24"/>
      <c r="FO1254" s="24"/>
      <c r="FP1254" s="24"/>
      <c r="FQ1254" s="24"/>
      <c r="FR1254" s="24"/>
      <c r="FS1254" s="24"/>
      <c r="FT1254" s="24"/>
      <c r="FU1254" s="24"/>
      <c r="FV1254" s="24"/>
      <c r="FW1254" s="24"/>
      <c r="FX1254" s="24"/>
      <c r="FY1254" s="24"/>
      <c r="FZ1254" s="24"/>
      <c r="GA1254" s="24"/>
      <c r="GB1254" s="24"/>
      <c r="GC1254" s="24"/>
      <c r="GD1254" s="24"/>
      <c r="GE1254" s="24"/>
      <c r="GF1254" s="24"/>
      <c r="GG1254" s="24"/>
      <c r="GH1254" s="24"/>
      <c r="GI1254" s="24"/>
      <c r="GJ1254" s="24"/>
      <c r="GK1254" s="24"/>
      <c r="GL1254" s="24"/>
      <c r="GM1254" s="24"/>
      <c r="GN1254" s="24"/>
      <c r="GO1254" s="24"/>
      <c r="GP1254" s="24"/>
      <c r="GQ1254" s="24"/>
      <c r="GR1254" s="24"/>
      <c r="GS1254" s="24"/>
      <c r="GT1254" s="24"/>
      <c r="GU1254" s="24"/>
      <c r="GV1254" s="24"/>
      <c r="GW1254" s="24"/>
      <c r="GX1254" s="24"/>
      <c r="GY1254" s="24"/>
      <c r="GZ1254" s="24"/>
      <c r="HA1254" s="24"/>
      <c r="HB1254" s="24"/>
      <c r="HC1254" s="24"/>
      <c r="HD1254" s="24"/>
      <c r="HE1254" s="24"/>
      <c r="HF1254" s="24"/>
      <c r="HG1254" s="24"/>
      <c r="HH1254" s="24"/>
      <c r="HI1254" s="24"/>
      <c r="HJ1254" s="24"/>
      <c r="HK1254" s="24"/>
      <c r="HL1254" s="24"/>
      <c r="HM1254" s="24"/>
      <c r="HN1254" s="24"/>
      <c r="HO1254" s="24"/>
      <c r="HP1254" s="24"/>
      <c r="HQ1254" s="24"/>
      <c r="HR1254" s="24"/>
      <c r="HS1254" s="24"/>
      <c r="HT1254" s="24"/>
      <c r="HU1254" s="24"/>
      <c r="HV1254" s="24"/>
      <c r="HW1254" s="24"/>
      <c r="HX1254" s="24"/>
      <c r="HY1254" s="24"/>
      <c r="HZ1254" s="24"/>
      <c r="IA1254" s="24"/>
      <c r="IB1254" s="24"/>
      <c r="IC1254" s="24"/>
      <c r="ID1254" s="24"/>
    </row>
    <row r="1255" spans="13:238" x14ac:dyDescent="0.3">
      <c r="M1255" s="66"/>
      <c r="BF1255" s="23"/>
      <c r="BG1255" s="24"/>
      <c r="BH1255" s="24"/>
      <c r="BI1255" s="24"/>
      <c r="BJ1255" s="24"/>
      <c r="BK1255" s="24"/>
      <c r="BL1255" s="24"/>
      <c r="BM1255" s="24"/>
      <c r="BN1255" s="24"/>
      <c r="BO1255" s="24"/>
      <c r="BP1255" s="24"/>
      <c r="BQ1255" s="24"/>
      <c r="BR1255" s="24"/>
      <c r="BS1255" s="24"/>
      <c r="BT1255" s="24"/>
      <c r="BU1255" s="24"/>
      <c r="BV1255" s="24"/>
      <c r="BW1255" s="24"/>
      <c r="BX1255" s="24"/>
      <c r="BY1255" s="24"/>
      <c r="BZ1255" s="24"/>
      <c r="CA1255" s="24"/>
      <c r="CB1255" s="24"/>
      <c r="CC1255" s="24"/>
      <c r="CD1255" s="24"/>
      <c r="CE1255" s="24"/>
      <c r="CF1255" s="24"/>
      <c r="CG1255" s="24"/>
      <c r="CH1255" s="24"/>
      <c r="CI1255" s="24"/>
      <c r="CJ1255" s="24"/>
      <c r="CK1255" s="24"/>
      <c r="CL1255" s="24"/>
      <c r="CM1255" s="24"/>
      <c r="CN1255" s="24"/>
      <c r="CO1255" s="24"/>
      <c r="CP1255" s="24"/>
      <c r="CQ1255" s="24"/>
      <c r="CR1255" s="24"/>
      <c r="CS1255" s="24"/>
      <c r="CT1255" s="24"/>
      <c r="CU1255" s="24"/>
      <c r="CV1255" s="24"/>
      <c r="CW1255" s="24"/>
      <c r="CX1255" s="24"/>
      <c r="CY1255" s="24"/>
      <c r="CZ1255" s="24"/>
      <c r="DA1255" s="24"/>
      <c r="DB1255" s="24"/>
      <c r="DC1255" s="24"/>
      <c r="DD1255" s="24"/>
      <c r="DE1255" s="24"/>
      <c r="DF1255" s="24"/>
      <c r="DG1255" s="24"/>
      <c r="DH1255" s="24"/>
      <c r="DI1255" s="24"/>
      <c r="DJ1255" s="24"/>
      <c r="DK1255" s="24"/>
      <c r="DL1255" s="24"/>
      <c r="DM1255" s="24"/>
      <c r="DN1255" s="24"/>
      <c r="DO1255" s="24"/>
      <c r="DP1255" s="24"/>
      <c r="DQ1255" s="24"/>
      <c r="DR1255" s="24"/>
      <c r="DS1255" s="24"/>
      <c r="DT1255" s="24"/>
      <c r="DU1255" s="24"/>
      <c r="DV1255" s="24"/>
      <c r="DW1255" s="24"/>
      <c r="DX1255" s="24"/>
      <c r="DY1255" s="24"/>
      <c r="DZ1255" s="24"/>
      <c r="EA1255" s="24"/>
      <c r="EB1255" s="24"/>
      <c r="EC1255" s="24"/>
      <c r="ED1255" s="24"/>
      <c r="EE1255" s="24"/>
      <c r="EF1255" s="24"/>
      <c r="EG1255" s="24"/>
      <c r="EH1255" s="24"/>
      <c r="EI1255" s="24"/>
      <c r="EJ1255" s="24"/>
      <c r="EK1255" s="24"/>
      <c r="EL1255" s="24"/>
      <c r="EM1255" s="24"/>
      <c r="EN1255" s="24"/>
      <c r="EO1255" s="24"/>
      <c r="EP1255" s="24"/>
      <c r="EQ1255" s="24"/>
      <c r="ER1255" s="24"/>
      <c r="ES1255" s="24"/>
      <c r="ET1255" s="24"/>
      <c r="EU1255" s="24"/>
      <c r="EV1255" s="24"/>
      <c r="EW1255" s="24"/>
      <c r="EX1255" s="24"/>
      <c r="EY1255" s="24"/>
      <c r="EZ1255" s="24"/>
      <c r="FA1255" s="24"/>
      <c r="FB1255" s="24"/>
      <c r="FC1255" s="24"/>
      <c r="FD1255" s="24"/>
      <c r="FE1255" s="24"/>
      <c r="FF1255" s="24"/>
      <c r="FG1255" s="24"/>
      <c r="FH1255" s="24"/>
      <c r="FI1255" s="24"/>
      <c r="FJ1255" s="24"/>
      <c r="FK1255" s="24"/>
      <c r="FL1255" s="24"/>
      <c r="FM1255" s="24"/>
      <c r="FN1255" s="24"/>
      <c r="FO1255" s="24"/>
      <c r="FP1255" s="24"/>
      <c r="FQ1255" s="24"/>
      <c r="FR1255" s="24"/>
      <c r="FS1255" s="24"/>
      <c r="FT1255" s="24"/>
      <c r="FU1255" s="24"/>
      <c r="FV1255" s="24"/>
      <c r="FW1255" s="24"/>
      <c r="FX1255" s="24"/>
      <c r="FY1255" s="24"/>
      <c r="FZ1255" s="24"/>
      <c r="GA1255" s="24"/>
      <c r="GB1255" s="24"/>
      <c r="GC1255" s="24"/>
      <c r="GD1255" s="24"/>
      <c r="GE1255" s="24"/>
      <c r="GF1255" s="24"/>
      <c r="GG1255" s="24"/>
      <c r="GH1255" s="24"/>
      <c r="GI1255" s="24"/>
      <c r="GJ1255" s="24"/>
      <c r="GK1255" s="24"/>
      <c r="GL1255" s="24"/>
      <c r="GM1255" s="24"/>
      <c r="GN1255" s="24"/>
      <c r="GO1255" s="24"/>
      <c r="GP1255" s="24"/>
      <c r="GQ1255" s="24"/>
      <c r="GR1255" s="24"/>
      <c r="GS1255" s="24"/>
      <c r="GT1255" s="24"/>
      <c r="GU1255" s="24"/>
      <c r="GV1255" s="24"/>
      <c r="GW1255" s="24"/>
      <c r="GX1255" s="24"/>
      <c r="GY1255" s="24"/>
      <c r="GZ1255" s="24"/>
      <c r="HA1255" s="24"/>
      <c r="HB1255" s="24"/>
      <c r="HC1255" s="24"/>
      <c r="HD1255" s="24"/>
      <c r="HE1255" s="24"/>
      <c r="HF1255" s="24"/>
      <c r="HG1255" s="24"/>
      <c r="HH1255" s="24"/>
      <c r="HI1255" s="24"/>
      <c r="HJ1255" s="24"/>
      <c r="HK1255" s="24"/>
      <c r="HL1255" s="24"/>
      <c r="HM1255" s="24"/>
      <c r="HN1255" s="24"/>
      <c r="HO1255" s="24"/>
      <c r="HP1255" s="24"/>
      <c r="HQ1255" s="24"/>
      <c r="HR1255" s="24"/>
      <c r="HS1255" s="24"/>
      <c r="HT1255" s="24"/>
      <c r="HU1255" s="24"/>
      <c r="HV1255" s="24"/>
      <c r="HW1255" s="24"/>
      <c r="HX1255" s="24"/>
      <c r="HY1255" s="24"/>
      <c r="HZ1255" s="24"/>
      <c r="IA1255" s="24"/>
      <c r="IB1255" s="24"/>
      <c r="IC1255" s="24"/>
      <c r="ID1255" s="24"/>
    </row>
    <row r="1256" spans="13:238" x14ac:dyDescent="0.3">
      <c r="M1256" s="66"/>
      <c r="BF1256" s="23"/>
      <c r="BG1256" s="24"/>
      <c r="BH1256" s="24"/>
      <c r="BI1256" s="24"/>
      <c r="BJ1256" s="24"/>
      <c r="BK1256" s="24"/>
      <c r="BL1256" s="24"/>
      <c r="BM1256" s="24"/>
      <c r="BN1256" s="24"/>
      <c r="BO1256" s="24"/>
      <c r="BP1256" s="24"/>
      <c r="BQ1256" s="24"/>
      <c r="BR1256" s="24"/>
      <c r="BS1256" s="24"/>
      <c r="BT1256" s="24"/>
      <c r="BU1256" s="24"/>
      <c r="BV1256" s="24"/>
      <c r="BW1256" s="24"/>
      <c r="BX1256" s="24"/>
      <c r="BY1256" s="24"/>
      <c r="BZ1256" s="24"/>
      <c r="CA1256" s="24"/>
      <c r="CB1256" s="24"/>
      <c r="CC1256" s="24"/>
      <c r="CD1256" s="24"/>
      <c r="CE1256" s="24"/>
      <c r="CF1256" s="24"/>
      <c r="CG1256" s="24"/>
      <c r="CH1256" s="24"/>
      <c r="CI1256" s="24"/>
      <c r="CJ1256" s="24"/>
      <c r="CK1256" s="24"/>
      <c r="CL1256" s="24"/>
      <c r="CM1256" s="24"/>
      <c r="CN1256" s="24"/>
      <c r="CO1256" s="24"/>
      <c r="CP1256" s="24"/>
      <c r="CQ1256" s="24"/>
      <c r="CR1256" s="24"/>
      <c r="CS1256" s="24"/>
      <c r="CT1256" s="24"/>
      <c r="CU1256" s="24"/>
      <c r="CV1256" s="24"/>
      <c r="CW1256" s="24"/>
      <c r="CX1256" s="24"/>
      <c r="CY1256" s="24"/>
      <c r="CZ1256" s="24"/>
      <c r="DA1256" s="24"/>
      <c r="DB1256" s="24"/>
      <c r="DC1256" s="24"/>
      <c r="DD1256" s="24"/>
      <c r="DE1256" s="24"/>
      <c r="DF1256" s="24"/>
      <c r="DG1256" s="24"/>
      <c r="DH1256" s="24"/>
      <c r="DI1256" s="24"/>
      <c r="DJ1256" s="24"/>
      <c r="DK1256" s="24"/>
      <c r="DL1256" s="24"/>
      <c r="DM1256" s="24"/>
      <c r="DN1256" s="24"/>
      <c r="DO1256" s="24"/>
      <c r="DP1256" s="24"/>
      <c r="DQ1256" s="24"/>
      <c r="DR1256" s="24"/>
      <c r="DS1256" s="24"/>
      <c r="DT1256" s="24"/>
      <c r="DU1256" s="24"/>
      <c r="DV1256" s="24"/>
      <c r="DW1256" s="24"/>
      <c r="DX1256" s="24"/>
      <c r="DY1256" s="24"/>
      <c r="DZ1256" s="24"/>
      <c r="EA1256" s="24"/>
      <c r="EB1256" s="24"/>
      <c r="EC1256" s="24"/>
      <c r="ED1256" s="24"/>
      <c r="EE1256" s="24"/>
      <c r="EF1256" s="24"/>
      <c r="EG1256" s="24"/>
      <c r="EH1256" s="24"/>
      <c r="EI1256" s="24"/>
      <c r="EJ1256" s="24"/>
      <c r="EK1256" s="24"/>
      <c r="EL1256" s="24"/>
      <c r="EM1256" s="24"/>
      <c r="EN1256" s="24"/>
      <c r="EO1256" s="24"/>
      <c r="EP1256" s="24"/>
      <c r="EQ1256" s="24"/>
      <c r="ER1256" s="24"/>
      <c r="ES1256" s="24"/>
      <c r="ET1256" s="24"/>
      <c r="EU1256" s="24"/>
      <c r="EV1256" s="24"/>
      <c r="EW1256" s="24"/>
      <c r="EX1256" s="24"/>
      <c r="EY1256" s="24"/>
      <c r="EZ1256" s="24"/>
      <c r="FA1256" s="24"/>
      <c r="FB1256" s="24"/>
      <c r="FC1256" s="24"/>
      <c r="FD1256" s="24"/>
      <c r="FE1256" s="24"/>
      <c r="FF1256" s="24"/>
      <c r="FG1256" s="24"/>
      <c r="FH1256" s="24"/>
      <c r="FI1256" s="24"/>
      <c r="FJ1256" s="24"/>
      <c r="FK1256" s="24"/>
      <c r="FL1256" s="24"/>
      <c r="FM1256" s="24"/>
      <c r="FN1256" s="24"/>
      <c r="FO1256" s="24"/>
      <c r="FP1256" s="24"/>
      <c r="FQ1256" s="24"/>
      <c r="FR1256" s="24"/>
      <c r="FS1256" s="24"/>
      <c r="FT1256" s="24"/>
      <c r="FU1256" s="24"/>
      <c r="FV1256" s="24"/>
      <c r="FW1256" s="24"/>
      <c r="FX1256" s="24"/>
      <c r="FY1256" s="24"/>
      <c r="FZ1256" s="24"/>
      <c r="GA1256" s="24"/>
      <c r="GB1256" s="24"/>
      <c r="GC1256" s="24"/>
      <c r="GD1256" s="24"/>
      <c r="GE1256" s="24"/>
      <c r="GF1256" s="24"/>
      <c r="GG1256" s="24"/>
      <c r="GH1256" s="24"/>
      <c r="GI1256" s="24"/>
      <c r="GJ1256" s="24"/>
      <c r="GK1256" s="24"/>
      <c r="GL1256" s="24"/>
      <c r="GM1256" s="24"/>
      <c r="GN1256" s="24"/>
      <c r="GO1256" s="24"/>
      <c r="GP1256" s="24"/>
      <c r="GQ1256" s="24"/>
      <c r="GR1256" s="24"/>
      <c r="GS1256" s="24"/>
      <c r="GT1256" s="24"/>
      <c r="GU1256" s="24"/>
      <c r="GV1256" s="24"/>
      <c r="GW1256" s="24"/>
      <c r="GX1256" s="24"/>
      <c r="GY1256" s="24"/>
      <c r="GZ1256" s="24"/>
      <c r="HA1256" s="24"/>
      <c r="HB1256" s="24"/>
      <c r="HC1256" s="24"/>
      <c r="HD1256" s="24"/>
      <c r="HE1256" s="24"/>
      <c r="HF1256" s="24"/>
      <c r="HG1256" s="24"/>
      <c r="HH1256" s="24"/>
      <c r="HI1256" s="24"/>
      <c r="HJ1256" s="24"/>
      <c r="HK1256" s="24"/>
      <c r="HL1256" s="24"/>
      <c r="HM1256" s="24"/>
      <c r="HN1256" s="24"/>
      <c r="HO1256" s="24"/>
      <c r="HP1256" s="24"/>
      <c r="HQ1256" s="24"/>
      <c r="HR1256" s="24"/>
      <c r="HS1256" s="24"/>
      <c r="HT1256" s="24"/>
      <c r="HU1256" s="24"/>
      <c r="HV1256" s="24"/>
      <c r="HW1256" s="24"/>
      <c r="HX1256" s="24"/>
      <c r="HY1256" s="24"/>
      <c r="HZ1256" s="24"/>
      <c r="IA1256" s="24"/>
      <c r="IB1256" s="24"/>
      <c r="IC1256" s="24"/>
      <c r="ID1256" s="24"/>
    </row>
    <row r="1257" spans="13:238" x14ac:dyDescent="0.3">
      <c r="M1257" s="66"/>
      <c r="BF1257" s="23"/>
      <c r="BG1257" s="24"/>
      <c r="BH1257" s="24"/>
      <c r="BI1257" s="24"/>
      <c r="BJ1257" s="24"/>
      <c r="BK1257" s="24"/>
      <c r="BL1257" s="24"/>
      <c r="BM1257" s="24"/>
      <c r="BN1257" s="24"/>
      <c r="BO1257" s="24"/>
      <c r="BP1257" s="24"/>
      <c r="BQ1257" s="24"/>
      <c r="BR1257" s="24"/>
      <c r="BS1257" s="24"/>
      <c r="BT1257" s="24"/>
      <c r="BU1257" s="24"/>
      <c r="BV1257" s="24"/>
      <c r="BW1257" s="24"/>
      <c r="BX1257" s="24"/>
      <c r="BY1257" s="24"/>
      <c r="BZ1257" s="24"/>
      <c r="CA1257" s="24"/>
      <c r="CB1257" s="24"/>
      <c r="CC1257" s="24"/>
      <c r="CD1257" s="24"/>
      <c r="CE1257" s="24"/>
      <c r="CF1257" s="24"/>
      <c r="CG1257" s="24"/>
      <c r="CH1257" s="24"/>
      <c r="CI1257" s="24"/>
      <c r="CJ1257" s="24"/>
      <c r="CK1257" s="24"/>
      <c r="CL1257" s="24"/>
      <c r="CM1257" s="24"/>
      <c r="CN1257" s="24"/>
      <c r="CO1257" s="24"/>
      <c r="CP1257" s="24"/>
      <c r="CQ1257" s="24"/>
      <c r="CR1257" s="24"/>
      <c r="CS1257" s="24"/>
      <c r="CT1257" s="24"/>
      <c r="CU1257" s="24"/>
      <c r="CV1257" s="24"/>
      <c r="CW1257" s="24"/>
      <c r="CX1257" s="24"/>
      <c r="CY1257" s="24"/>
      <c r="CZ1257" s="24"/>
      <c r="DA1257" s="24"/>
      <c r="DB1257" s="24"/>
      <c r="DC1257" s="24"/>
      <c r="DD1257" s="24"/>
      <c r="DE1257" s="24"/>
      <c r="DF1257" s="24"/>
      <c r="DG1257" s="24"/>
      <c r="DH1257" s="24"/>
      <c r="DI1257" s="24"/>
      <c r="DJ1257" s="24"/>
      <c r="DK1257" s="24"/>
      <c r="DL1257" s="24"/>
      <c r="DM1257" s="24"/>
      <c r="DN1257" s="24"/>
      <c r="DO1257" s="24"/>
      <c r="DP1257" s="24"/>
      <c r="DQ1257" s="24"/>
      <c r="DR1257" s="24"/>
      <c r="DS1257" s="24"/>
      <c r="DT1257" s="24"/>
      <c r="DU1257" s="24"/>
      <c r="DV1257" s="24"/>
      <c r="DW1257" s="24"/>
      <c r="DX1257" s="24"/>
      <c r="DY1257" s="24"/>
      <c r="DZ1257" s="24"/>
      <c r="EA1257" s="24"/>
      <c r="EB1257" s="24"/>
      <c r="EC1257" s="24"/>
      <c r="ED1257" s="24"/>
      <c r="EE1257" s="24"/>
      <c r="EF1257" s="24"/>
      <c r="EG1257" s="24"/>
      <c r="EH1257" s="24"/>
      <c r="EI1257" s="24"/>
      <c r="EJ1257" s="24"/>
      <c r="EK1257" s="24"/>
      <c r="EL1257" s="24"/>
      <c r="EM1257" s="24"/>
      <c r="EN1257" s="24"/>
      <c r="EO1257" s="24"/>
      <c r="EP1257" s="24"/>
      <c r="EQ1257" s="24"/>
      <c r="ER1257" s="24"/>
      <c r="ES1257" s="24"/>
      <c r="ET1257" s="24"/>
      <c r="EU1257" s="24"/>
      <c r="EV1257" s="24"/>
      <c r="EW1257" s="24"/>
      <c r="EX1257" s="24"/>
      <c r="EY1257" s="24"/>
      <c r="EZ1257" s="24"/>
      <c r="FA1257" s="24"/>
      <c r="FB1257" s="24"/>
      <c r="FC1257" s="24"/>
      <c r="FD1257" s="24"/>
      <c r="FE1257" s="24"/>
      <c r="FF1257" s="24"/>
      <c r="FG1257" s="24"/>
      <c r="FH1257" s="24"/>
      <c r="FI1257" s="24"/>
      <c r="FJ1257" s="24"/>
      <c r="FK1257" s="24"/>
      <c r="FL1257" s="24"/>
      <c r="FM1257" s="24"/>
      <c r="FN1257" s="24"/>
      <c r="FO1257" s="24"/>
      <c r="FP1257" s="24"/>
      <c r="FQ1257" s="24"/>
      <c r="FR1257" s="24"/>
      <c r="FS1257" s="24"/>
      <c r="FT1257" s="24"/>
      <c r="FU1257" s="24"/>
      <c r="FV1257" s="24"/>
      <c r="FW1257" s="24"/>
      <c r="FX1257" s="24"/>
      <c r="FY1257" s="24"/>
      <c r="FZ1257" s="24"/>
      <c r="GA1257" s="24"/>
      <c r="GB1257" s="24"/>
      <c r="GC1257" s="24"/>
      <c r="GD1257" s="24"/>
      <c r="GE1257" s="24"/>
      <c r="GF1257" s="24"/>
      <c r="GG1257" s="24"/>
      <c r="GH1257" s="24"/>
      <c r="GI1257" s="24"/>
      <c r="GJ1257" s="24"/>
      <c r="GK1257" s="24"/>
      <c r="GL1257" s="24"/>
      <c r="GM1257" s="24"/>
      <c r="GN1257" s="24"/>
      <c r="GO1257" s="24"/>
      <c r="GP1257" s="24"/>
      <c r="GQ1257" s="24"/>
      <c r="GR1257" s="24"/>
      <c r="GS1257" s="24"/>
      <c r="GT1257" s="24"/>
      <c r="GU1257" s="24"/>
      <c r="GV1257" s="24"/>
      <c r="GW1257" s="24"/>
      <c r="GX1257" s="24"/>
      <c r="GY1257" s="24"/>
      <c r="GZ1257" s="24"/>
      <c r="HA1257" s="24"/>
      <c r="HB1257" s="24"/>
      <c r="HC1257" s="24"/>
      <c r="HD1257" s="24"/>
      <c r="HE1257" s="24"/>
      <c r="HF1257" s="24"/>
      <c r="HG1257" s="24"/>
      <c r="HH1257" s="24"/>
      <c r="HI1257" s="24"/>
      <c r="HJ1257" s="24"/>
      <c r="HK1257" s="24"/>
      <c r="HL1257" s="24"/>
      <c r="HM1257" s="24"/>
      <c r="HN1257" s="24"/>
      <c r="HO1257" s="24"/>
      <c r="HP1257" s="24"/>
      <c r="HQ1257" s="24"/>
      <c r="HR1257" s="24"/>
      <c r="HS1257" s="24"/>
      <c r="HT1257" s="24"/>
      <c r="HU1257" s="24"/>
      <c r="HV1257" s="24"/>
      <c r="HW1257" s="24"/>
      <c r="HX1257" s="24"/>
      <c r="HY1257" s="24"/>
      <c r="HZ1257" s="24"/>
      <c r="IA1257" s="24"/>
      <c r="IB1257" s="24"/>
      <c r="IC1257" s="24"/>
      <c r="ID1257" s="24"/>
    </row>
    <row r="1258" spans="13:238" x14ac:dyDescent="0.3">
      <c r="M1258" s="66"/>
      <c r="BF1258" s="23"/>
      <c r="BG1258" s="24"/>
      <c r="BH1258" s="24"/>
      <c r="BI1258" s="24"/>
      <c r="BJ1258" s="24"/>
      <c r="BK1258" s="24"/>
      <c r="BL1258" s="24"/>
      <c r="BM1258" s="24"/>
      <c r="BN1258" s="24"/>
      <c r="BO1258" s="24"/>
      <c r="BP1258" s="24"/>
      <c r="BQ1258" s="24"/>
      <c r="BR1258" s="24"/>
      <c r="BS1258" s="24"/>
      <c r="BT1258" s="24"/>
      <c r="BU1258" s="24"/>
      <c r="BV1258" s="24"/>
      <c r="BW1258" s="24"/>
      <c r="BX1258" s="24"/>
      <c r="BY1258" s="24"/>
      <c r="BZ1258" s="24"/>
      <c r="CA1258" s="24"/>
      <c r="CB1258" s="24"/>
      <c r="CC1258" s="24"/>
      <c r="CD1258" s="24"/>
      <c r="CE1258" s="24"/>
      <c r="CF1258" s="24"/>
      <c r="CG1258" s="24"/>
      <c r="CH1258" s="24"/>
      <c r="CI1258" s="24"/>
      <c r="CJ1258" s="24"/>
      <c r="CK1258" s="24"/>
      <c r="CL1258" s="24"/>
      <c r="CM1258" s="24"/>
      <c r="CN1258" s="24"/>
      <c r="CO1258" s="24"/>
      <c r="CP1258" s="24"/>
      <c r="CQ1258" s="24"/>
      <c r="CR1258" s="24"/>
      <c r="CS1258" s="24"/>
      <c r="CT1258" s="24"/>
      <c r="CU1258" s="24"/>
      <c r="CV1258" s="24"/>
      <c r="CW1258" s="24"/>
      <c r="CX1258" s="24"/>
      <c r="CY1258" s="24"/>
      <c r="CZ1258" s="24"/>
      <c r="DA1258" s="24"/>
      <c r="DB1258" s="24"/>
      <c r="DC1258" s="24"/>
      <c r="DD1258" s="24"/>
      <c r="DE1258" s="24"/>
      <c r="DF1258" s="24"/>
      <c r="DG1258" s="24"/>
      <c r="DH1258" s="24"/>
      <c r="DI1258" s="24"/>
      <c r="DJ1258" s="24"/>
      <c r="DK1258" s="24"/>
      <c r="DL1258" s="24"/>
      <c r="DM1258" s="24"/>
      <c r="DN1258" s="24"/>
      <c r="DO1258" s="24"/>
      <c r="DP1258" s="24"/>
      <c r="DQ1258" s="24"/>
      <c r="DR1258" s="24"/>
      <c r="DS1258" s="24"/>
      <c r="DT1258" s="24"/>
      <c r="DU1258" s="24"/>
      <c r="DV1258" s="24"/>
      <c r="DW1258" s="24"/>
      <c r="DX1258" s="24"/>
      <c r="DY1258" s="24"/>
      <c r="DZ1258" s="24"/>
      <c r="EA1258" s="24"/>
      <c r="EB1258" s="24"/>
      <c r="EC1258" s="24"/>
      <c r="ED1258" s="24"/>
      <c r="EE1258" s="24"/>
      <c r="EF1258" s="24"/>
      <c r="EG1258" s="24"/>
      <c r="EH1258" s="24"/>
      <c r="EI1258" s="24"/>
      <c r="EJ1258" s="24"/>
      <c r="EK1258" s="24"/>
      <c r="EL1258" s="24"/>
      <c r="EM1258" s="24"/>
      <c r="EN1258" s="24"/>
      <c r="EO1258" s="24"/>
      <c r="EP1258" s="24"/>
      <c r="EQ1258" s="24"/>
      <c r="ER1258" s="24"/>
      <c r="ES1258" s="24"/>
      <c r="ET1258" s="24"/>
      <c r="EU1258" s="24"/>
      <c r="EV1258" s="24"/>
      <c r="EW1258" s="24"/>
      <c r="EX1258" s="24"/>
      <c r="EY1258" s="24"/>
      <c r="EZ1258" s="24"/>
      <c r="FA1258" s="24"/>
      <c r="FB1258" s="24"/>
      <c r="FC1258" s="24"/>
      <c r="FD1258" s="24"/>
      <c r="FE1258" s="24"/>
      <c r="FF1258" s="24"/>
      <c r="FG1258" s="24"/>
      <c r="FH1258" s="24"/>
      <c r="FI1258" s="24"/>
      <c r="FJ1258" s="24"/>
      <c r="FK1258" s="24"/>
      <c r="FL1258" s="24"/>
      <c r="FM1258" s="24"/>
      <c r="FN1258" s="24"/>
      <c r="FO1258" s="24"/>
      <c r="FP1258" s="24"/>
      <c r="FQ1258" s="24"/>
      <c r="FR1258" s="24"/>
      <c r="FS1258" s="24"/>
      <c r="FT1258" s="24"/>
      <c r="FU1258" s="24"/>
      <c r="FV1258" s="24"/>
      <c r="FW1258" s="24"/>
      <c r="FX1258" s="24"/>
      <c r="FY1258" s="24"/>
      <c r="FZ1258" s="24"/>
      <c r="GA1258" s="24"/>
      <c r="GB1258" s="24"/>
      <c r="GC1258" s="24"/>
      <c r="GD1258" s="24"/>
      <c r="GE1258" s="24"/>
      <c r="GF1258" s="24"/>
      <c r="GG1258" s="24"/>
      <c r="GH1258" s="24"/>
      <c r="GI1258" s="24"/>
      <c r="GJ1258" s="24"/>
      <c r="GK1258" s="24"/>
      <c r="GL1258" s="24"/>
      <c r="GM1258" s="24"/>
      <c r="GN1258" s="24"/>
      <c r="GO1258" s="24"/>
      <c r="GP1258" s="24"/>
      <c r="GQ1258" s="24"/>
      <c r="GR1258" s="24"/>
      <c r="GS1258" s="24"/>
      <c r="GT1258" s="24"/>
      <c r="GU1258" s="24"/>
      <c r="GV1258" s="24"/>
      <c r="GW1258" s="24"/>
      <c r="GX1258" s="24"/>
      <c r="GY1258" s="24"/>
      <c r="GZ1258" s="24"/>
      <c r="HA1258" s="24"/>
      <c r="HB1258" s="24"/>
      <c r="HC1258" s="24"/>
      <c r="HD1258" s="24"/>
      <c r="HE1258" s="24"/>
      <c r="HF1258" s="24"/>
      <c r="HG1258" s="24"/>
      <c r="HH1258" s="24"/>
      <c r="HI1258" s="24"/>
      <c r="HJ1258" s="24"/>
      <c r="HK1258" s="24"/>
      <c r="HL1258" s="24"/>
      <c r="HM1258" s="24"/>
      <c r="HN1258" s="24"/>
      <c r="HO1258" s="24"/>
      <c r="HP1258" s="24"/>
      <c r="HQ1258" s="24"/>
      <c r="HR1258" s="24"/>
      <c r="HS1258" s="24"/>
      <c r="HT1258" s="24"/>
      <c r="HU1258" s="24"/>
      <c r="HV1258" s="24"/>
      <c r="HW1258" s="24"/>
      <c r="HX1258" s="24"/>
      <c r="HY1258" s="24"/>
      <c r="HZ1258" s="24"/>
      <c r="IA1258" s="24"/>
      <c r="IB1258" s="24"/>
      <c r="IC1258" s="24"/>
      <c r="ID1258" s="24"/>
    </row>
    <row r="1259" spans="13:238" x14ac:dyDescent="0.3">
      <c r="M1259" s="66"/>
      <c r="BF1259" s="23"/>
      <c r="BG1259" s="24"/>
      <c r="BH1259" s="24"/>
      <c r="BI1259" s="24"/>
      <c r="BJ1259" s="24"/>
      <c r="BK1259" s="24"/>
      <c r="BL1259" s="24"/>
      <c r="BM1259" s="24"/>
      <c r="BN1259" s="24"/>
      <c r="BO1259" s="24"/>
      <c r="BP1259" s="24"/>
      <c r="BQ1259" s="24"/>
      <c r="BR1259" s="24"/>
      <c r="BS1259" s="24"/>
      <c r="BT1259" s="24"/>
      <c r="BU1259" s="24"/>
      <c r="BV1259" s="24"/>
      <c r="BW1259" s="24"/>
      <c r="BX1259" s="24"/>
      <c r="BY1259" s="24"/>
      <c r="BZ1259" s="24"/>
      <c r="CA1259" s="24"/>
      <c r="CB1259" s="24"/>
      <c r="CC1259" s="24"/>
      <c r="CD1259" s="24"/>
      <c r="CE1259" s="24"/>
      <c r="CF1259" s="24"/>
      <c r="CG1259" s="24"/>
      <c r="CH1259" s="24"/>
      <c r="CI1259" s="24"/>
      <c r="CJ1259" s="24"/>
      <c r="CK1259" s="24"/>
      <c r="CL1259" s="24"/>
      <c r="CM1259" s="24"/>
      <c r="CN1259" s="24"/>
      <c r="CO1259" s="24"/>
      <c r="CP1259" s="24"/>
      <c r="CQ1259" s="24"/>
      <c r="CR1259" s="24"/>
      <c r="CS1259" s="24"/>
      <c r="CT1259" s="24"/>
      <c r="CU1259" s="24"/>
      <c r="CV1259" s="24"/>
      <c r="CW1259" s="24"/>
      <c r="CX1259" s="24"/>
      <c r="CY1259" s="24"/>
      <c r="CZ1259" s="24"/>
      <c r="DA1259" s="24"/>
      <c r="DB1259" s="24"/>
      <c r="DC1259" s="24"/>
      <c r="DD1259" s="24"/>
      <c r="DE1259" s="24"/>
      <c r="DF1259" s="24"/>
      <c r="DG1259" s="24"/>
      <c r="DH1259" s="24"/>
      <c r="DI1259" s="24"/>
      <c r="DJ1259" s="24"/>
      <c r="DK1259" s="24"/>
      <c r="DL1259" s="24"/>
      <c r="DM1259" s="24"/>
      <c r="DN1259" s="24"/>
      <c r="DO1259" s="24"/>
      <c r="DP1259" s="24"/>
      <c r="DQ1259" s="24"/>
      <c r="DR1259" s="24"/>
      <c r="DS1259" s="24"/>
      <c r="DT1259" s="24"/>
      <c r="DU1259" s="24"/>
      <c r="DV1259" s="24"/>
      <c r="DW1259" s="24"/>
      <c r="DX1259" s="24"/>
      <c r="DY1259" s="24"/>
      <c r="DZ1259" s="24"/>
      <c r="EA1259" s="24"/>
      <c r="EB1259" s="24"/>
      <c r="EC1259" s="24"/>
      <c r="ED1259" s="24"/>
      <c r="EE1259" s="24"/>
      <c r="EF1259" s="24"/>
      <c r="EG1259" s="24"/>
      <c r="EH1259" s="24"/>
      <c r="EI1259" s="24"/>
      <c r="EJ1259" s="24"/>
      <c r="EK1259" s="24"/>
      <c r="EL1259" s="24"/>
      <c r="EM1259" s="24"/>
      <c r="EN1259" s="24"/>
      <c r="EO1259" s="24"/>
      <c r="EP1259" s="24"/>
      <c r="EQ1259" s="24"/>
      <c r="ER1259" s="24"/>
      <c r="ES1259" s="24"/>
      <c r="ET1259" s="24"/>
      <c r="EU1259" s="24"/>
      <c r="EV1259" s="24"/>
      <c r="EW1259" s="24"/>
      <c r="EX1259" s="24"/>
      <c r="EY1259" s="24"/>
      <c r="EZ1259" s="24"/>
      <c r="FA1259" s="24"/>
      <c r="FB1259" s="24"/>
      <c r="FC1259" s="24"/>
      <c r="FD1259" s="24"/>
      <c r="FE1259" s="24"/>
      <c r="FF1259" s="24"/>
      <c r="FG1259" s="24"/>
      <c r="FH1259" s="24"/>
      <c r="FI1259" s="24"/>
      <c r="FJ1259" s="24"/>
      <c r="FK1259" s="24"/>
      <c r="FL1259" s="24"/>
      <c r="FM1259" s="24"/>
      <c r="FN1259" s="24"/>
      <c r="FO1259" s="24"/>
      <c r="FP1259" s="24"/>
      <c r="FQ1259" s="24"/>
      <c r="FR1259" s="24"/>
      <c r="FS1259" s="24"/>
      <c r="FT1259" s="24"/>
      <c r="FU1259" s="24"/>
      <c r="FV1259" s="24"/>
      <c r="FW1259" s="24"/>
      <c r="FX1259" s="24"/>
      <c r="FY1259" s="24"/>
      <c r="FZ1259" s="24"/>
      <c r="GA1259" s="24"/>
      <c r="GB1259" s="24"/>
      <c r="GC1259" s="24"/>
      <c r="GD1259" s="24"/>
      <c r="GE1259" s="24"/>
      <c r="GF1259" s="24"/>
      <c r="GG1259" s="24"/>
      <c r="GH1259" s="24"/>
      <c r="GI1259" s="24"/>
      <c r="GJ1259" s="24"/>
      <c r="GK1259" s="24"/>
      <c r="GL1259" s="24"/>
      <c r="GM1259" s="24"/>
      <c r="GN1259" s="24"/>
      <c r="GO1259" s="24"/>
      <c r="GP1259" s="24"/>
      <c r="GQ1259" s="24"/>
      <c r="GR1259" s="24"/>
      <c r="GS1259" s="24"/>
      <c r="GT1259" s="24"/>
      <c r="GU1259" s="24"/>
      <c r="GV1259" s="24"/>
      <c r="GW1259" s="24"/>
      <c r="GX1259" s="24"/>
      <c r="GY1259" s="24"/>
      <c r="GZ1259" s="24"/>
      <c r="HA1259" s="24"/>
      <c r="HB1259" s="24"/>
      <c r="HC1259" s="24"/>
      <c r="HD1259" s="24"/>
      <c r="HE1259" s="24"/>
      <c r="HF1259" s="24"/>
      <c r="HG1259" s="24"/>
      <c r="HH1259" s="24"/>
      <c r="HI1259" s="24"/>
      <c r="HJ1259" s="24"/>
      <c r="HK1259" s="24"/>
      <c r="HL1259" s="24"/>
      <c r="HM1259" s="24"/>
      <c r="HN1259" s="24"/>
      <c r="HO1259" s="24"/>
      <c r="HP1259" s="24"/>
      <c r="HQ1259" s="24"/>
      <c r="HR1259" s="24"/>
      <c r="HS1259" s="24"/>
      <c r="HT1259" s="24"/>
      <c r="HU1259" s="24"/>
      <c r="HV1259" s="24"/>
      <c r="HW1259" s="24"/>
      <c r="HX1259" s="24"/>
      <c r="HY1259" s="24"/>
      <c r="HZ1259" s="24"/>
      <c r="IA1259" s="24"/>
      <c r="IB1259" s="24"/>
      <c r="IC1259" s="24"/>
      <c r="ID1259" s="24"/>
    </row>
    <row r="1260" spans="13:238" x14ac:dyDescent="0.3">
      <c r="M1260" s="66"/>
      <c r="BF1260" s="23"/>
      <c r="BG1260" s="24"/>
      <c r="BH1260" s="24"/>
      <c r="BI1260" s="24"/>
      <c r="BJ1260" s="24"/>
      <c r="BK1260" s="24"/>
      <c r="BL1260" s="24"/>
      <c r="BM1260" s="24"/>
      <c r="BN1260" s="24"/>
      <c r="BO1260" s="24"/>
      <c r="BP1260" s="24"/>
      <c r="BQ1260" s="24"/>
      <c r="BR1260" s="24"/>
      <c r="BS1260" s="24"/>
      <c r="BT1260" s="24"/>
      <c r="BU1260" s="24"/>
      <c r="BV1260" s="24"/>
      <c r="BW1260" s="24"/>
      <c r="BX1260" s="24"/>
      <c r="BY1260" s="24"/>
      <c r="BZ1260" s="24"/>
      <c r="CA1260" s="24"/>
      <c r="CB1260" s="24"/>
      <c r="CC1260" s="24"/>
      <c r="CD1260" s="24"/>
      <c r="CE1260" s="24"/>
      <c r="CF1260" s="24"/>
      <c r="CG1260" s="24"/>
      <c r="CH1260" s="24"/>
      <c r="CI1260" s="24"/>
      <c r="CJ1260" s="24"/>
      <c r="CK1260" s="24"/>
      <c r="CL1260" s="24"/>
      <c r="CM1260" s="24"/>
      <c r="CN1260" s="24"/>
      <c r="CO1260" s="24"/>
      <c r="CP1260" s="24"/>
      <c r="CQ1260" s="24"/>
      <c r="CR1260" s="24"/>
      <c r="CS1260" s="24"/>
      <c r="CT1260" s="24"/>
      <c r="CU1260" s="24"/>
      <c r="CV1260" s="24"/>
      <c r="CW1260" s="24"/>
      <c r="CX1260" s="24"/>
      <c r="CY1260" s="24"/>
      <c r="CZ1260" s="24"/>
      <c r="DA1260" s="24"/>
      <c r="DB1260" s="24"/>
      <c r="DC1260" s="24"/>
      <c r="DD1260" s="24"/>
      <c r="DE1260" s="24"/>
      <c r="DF1260" s="24"/>
      <c r="DG1260" s="24"/>
      <c r="DH1260" s="24"/>
      <c r="DI1260" s="24"/>
      <c r="DJ1260" s="24"/>
      <c r="DK1260" s="24"/>
      <c r="DL1260" s="24"/>
      <c r="DM1260" s="24"/>
      <c r="DN1260" s="24"/>
      <c r="DO1260" s="24"/>
      <c r="DP1260" s="24"/>
      <c r="DQ1260" s="24"/>
      <c r="DR1260" s="24"/>
      <c r="DS1260" s="24"/>
      <c r="DT1260" s="24"/>
      <c r="DU1260" s="24"/>
      <c r="DV1260" s="24"/>
      <c r="DW1260" s="24"/>
      <c r="DX1260" s="24"/>
      <c r="DY1260" s="24"/>
      <c r="DZ1260" s="24"/>
      <c r="EA1260" s="24"/>
      <c r="EB1260" s="24"/>
      <c r="EC1260" s="24"/>
      <c r="ED1260" s="24"/>
      <c r="EE1260" s="24"/>
      <c r="EF1260" s="24"/>
      <c r="EG1260" s="24"/>
      <c r="EH1260" s="24"/>
      <c r="EI1260" s="24"/>
      <c r="EJ1260" s="24"/>
      <c r="EK1260" s="24"/>
      <c r="EL1260" s="24"/>
      <c r="EM1260" s="24"/>
      <c r="EN1260" s="24"/>
      <c r="EO1260" s="24"/>
      <c r="EP1260" s="24"/>
      <c r="EQ1260" s="24"/>
      <c r="ER1260" s="24"/>
      <c r="ES1260" s="24"/>
      <c r="ET1260" s="24"/>
      <c r="EU1260" s="24"/>
      <c r="EV1260" s="24"/>
      <c r="EW1260" s="24"/>
      <c r="EX1260" s="24"/>
      <c r="EY1260" s="24"/>
      <c r="EZ1260" s="24"/>
      <c r="FA1260" s="24"/>
      <c r="FB1260" s="24"/>
      <c r="FC1260" s="24"/>
      <c r="FD1260" s="24"/>
      <c r="FE1260" s="24"/>
      <c r="FF1260" s="24"/>
      <c r="FG1260" s="24"/>
      <c r="FH1260" s="24"/>
      <c r="FI1260" s="24"/>
      <c r="FJ1260" s="24"/>
      <c r="FK1260" s="24"/>
      <c r="FL1260" s="24"/>
      <c r="FM1260" s="24"/>
      <c r="FN1260" s="24"/>
      <c r="FO1260" s="24"/>
      <c r="FP1260" s="24"/>
      <c r="FQ1260" s="24"/>
      <c r="FR1260" s="24"/>
      <c r="FS1260" s="24"/>
      <c r="FT1260" s="24"/>
      <c r="FU1260" s="24"/>
      <c r="FV1260" s="24"/>
      <c r="FW1260" s="24"/>
      <c r="FX1260" s="24"/>
      <c r="FY1260" s="24"/>
      <c r="FZ1260" s="24"/>
      <c r="GA1260" s="24"/>
      <c r="GB1260" s="24"/>
      <c r="GC1260" s="24"/>
      <c r="GD1260" s="24"/>
      <c r="GE1260" s="24"/>
      <c r="GF1260" s="24"/>
      <c r="GG1260" s="24"/>
      <c r="GH1260" s="24"/>
      <c r="GI1260" s="24"/>
      <c r="GJ1260" s="24"/>
      <c r="GK1260" s="24"/>
      <c r="GL1260" s="24"/>
      <c r="GM1260" s="24"/>
      <c r="GN1260" s="24"/>
      <c r="GO1260" s="24"/>
      <c r="GP1260" s="24"/>
      <c r="GQ1260" s="24"/>
      <c r="GR1260" s="24"/>
      <c r="GS1260" s="24"/>
      <c r="GT1260" s="24"/>
      <c r="GU1260" s="24"/>
      <c r="GV1260" s="24"/>
      <c r="GW1260" s="24"/>
      <c r="GX1260" s="24"/>
      <c r="GY1260" s="24"/>
      <c r="GZ1260" s="24"/>
      <c r="HA1260" s="24"/>
      <c r="HB1260" s="24"/>
      <c r="HC1260" s="24"/>
      <c r="HD1260" s="24"/>
      <c r="HE1260" s="24"/>
      <c r="HF1260" s="24"/>
      <c r="HG1260" s="24"/>
      <c r="HH1260" s="24"/>
      <c r="HI1260" s="24"/>
      <c r="HJ1260" s="24"/>
      <c r="HK1260" s="24"/>
      <c r="HL1260" s="24"/>
      <c r="HM1260" s="24"/>
      <c r="HN1260" s="24"/>
      <c r="HO1260" s="24"/>
      <c r="HP1260" s="24"/>
      <c r="HQ1260" s="24"/>
      <c r="HR1260" s="24"/>
      <c r="HS1260" s="24"/>
      <c r="HT1260" s="24"/>
      <c r="HU1260" s="24"/>
      <c r="HV1260" s="24"/>
      <c r="HW1260" s="24"/>
      <c r="HX1260" s="24"/>
      <c r="HY1260" s="24"/>
      <c r="HZ1260" s="24"/>
      <c r="IA1260" s="24"/>
      <c r="IB1260" s="24"/>
      <c r="IC1260" s="24"/>
      <c r="ID1260" s="24"/>
    </row>
    <row r="1261" spans="13:238" x14ac:dyDescent="0.3">
      <c r="M1261" s="66"/>
      <c r="BF1261" s="23"/>
      <c r="BG1261" s="24"/>
      <c r="BH1261" s="24"/>
      <c r="BI1261" s="24"/>
      <c r="BJ1261" s="24"/>
      <c r="BK1261" s="24"/>
      <c r="BL1261" s="24"/>
      <c r="BM1261" s="24"/>
      <c r="BN1261" s="24"/>
      <c r="BO1261" s="24"/>
      <c r="BP1261" s="24"/>
      <c r="BQ1261" s="24"/>
      <c r="BR1261" s="24"/>
      <c r="BS1261" s="24"/>
      <c r="BT1261" s="24"/>
      <c r="BU1261" s="24"/>
      <c r="BV1261" s="24"/>
      <c r="BW1261" s="24"/>
      <c r="BX1261" s="24"/>
      <c r="BY1261" s="24"/>
      <c r="BZ1261" s="24"/>
      <c r="CA1261" s="24"/>
      <c r="CB1261" s="24"/>
      <c r="CC1261" s="24"/>
      <c r="CD1261" s="24"/>
      <c r="CE1261" s="24"/>
      <c r="CF1261" s="24"/>
      <c r="CG1261" s="24"/>
      <c r="CH1261" s="24"/>
      <c r="CI1261" s="24"/>
      <c r="CJ1261" s="24"/>
      <c r="CK1261" s="24"/>
      <c r="CL1261" s="24"/>
      <c r="CM1261" s="24"/>
      <c r="CN1261" s="24"/>
      <c r="CO1261" s="24"/>
      <c r="CP1261" s="24"/>
      <c r="CQ1261" s="24"/>
      <c r="CR1261" s="24"/>
      <c r="CS1261" s="24"/>
      <c r="CT1261" s="24"/>
      <c r="CU1261" s="24"/>
      <c r="CV1261" s="24"/>
      <c r="CW1261" s="24"/>
      <c r="CX1261" s="24"/>
      <c r="CY1261" s="24"/>
      <c r="CZ1261" s="24"/>
      <c r="DA1261" s="24"/>
      <c r="DB1261" s="24"/>
      <c r="DC1261" s="24"/>
      <c r="DD1261" s="24"/>
      <c r="DE1261" s="24"/>
      <c r="DF1261" s="24"/>
      <c r="DG1261" s="24"/>
      <c r="DH1261" s="24"/>
      <c r="DI1261" s="24"/>
      <c r="DJ1261" s="24"/>
      <c r="DK1261" s="24"/>
      <c r="DL1261" s="24"/>
      <c r="DM1261" s="24"/>
      <c r="DN1261" s="24"/>
      <c r="DO1261" s="24"/>
      <c r="DP1261" s="24"/>
      <c r="DQ1261" s="24"/>
      <c r="DR1261" s="24"/>
      <c r="DS1261" s="24"/>
      <c r="DT1261" s="24"/>
      <c r="DU1261" s="24"/>
      <c r="DV1261" s="24"/>
      <c r="DW1261" s="24"/>
      <c r="DX1261" s="24"/>
      <c r="DY1261" s="24"/>
      <c r="DZ1261" s="24"/>
      <c r="EA1261" s="24"/>
      <c r="EB1261" s="24"/>
      <c r="EC1261" s="24"/>
      <c r="ED1261" s="24"/>
      <c r="EE1261" s="24"/>
      <c r="EF1261" s="24"/>
      <c r="EG1261" s="24"/>
      <c r="EH1261" s="24"/>
      <c r="EI1261" s="24"/>
      <c r="EJ1261" s="24"/>
      <c r="EK1261" s="24"/>
      <c r="EL1261" s="24"/>
      <c r="EM1261" s="24"/>
      <c r="EN1261" s="24"/>
      <c r="EO1261" s="24"/>
      <c r="EP1261" s="24"/>
      <c r="EQ1261" s="24"/>
      <c r="ER1261" s="24"/>
      <c r="ES1261" s="24"/>
      <c r="ET1261" s="24"/>
      <c r="EU1261" s="24"/>
      <c r="EV1261" s="24"/>
      <c r="EW1261" s="24"/>
      <c r="EX1261" s="24"/>
      <c r="EY1261" s="24"/>
      <c r="EZ1261" s="24"/>
      <c r="FA1261" s="24"/>
      <c r="FB1261" s="24"/>
      <c r="FC1261" s="24"/>
      <c r="FD1261" s="24"/>
      <c r="FE1261" s="24"/>
      <c r="FF1261" s="24"/>
      <c r="FG1261" s="24"/>
      <c r="FH1261" s="24"/>
      <c r="FI1261" s="24"/>
      <c r="FJ1261" s="24"/>
      <c r="FK1261" s="24"/>
      <c r="FL1261" s="24"/>
      <c r="FM1261" s="24"/>
      <c r="FN1261" s="24"/>
      <c r="FO1261" s="24"/>
      <c r="FP1261" s="24"/>
      <c r="FQ1261" s="24"/>
      <c r="FR1261" s="24"/>
      <c r="FS1261" s="24"/>
      <c r="FT1261" s="24"/>
      <c r="FU1261" s="24"/>
      <c r="FV1261" s="24"/>
      <c r="FW1261" s="24"/>
      <c r="FX1261" s="24"/>
      <c r="FY1261" s="24"/>
      <c r="FZ1261" s="24"/>
      <c r="GA1261" s="24"/>
      <c r="GB1261" s="24"/>
      <c r="GC1261" s="24"/>
      <c r="GD1261" s="24"/>
      <c r="GE1261" s="24"/>
      <c r="GF1261" s="24"/>
      <c r="GG1261" s="24"/>
      <c r="GH1261" s="24"/>
      <c r="GI1261" s="24"/>
      <c r="GJ1261" s="24"/>
      <c r="GK1261" s="24"/>
      <c r="GL1261" s="24"/>
      <c r="GM1261" s="24"/>
      <c r="GN1261" s="24"/>
      <c r="GO1261" s="24"/>
      <c r="GP1261" s="24"/>
      <c r="GQ1261" s="24"/>
      <c r="GR1261" s="24"/>
      <c r="GS1261" s="24"/>
      <c r="GT1261" s="24"/>
      <c r="GU1261" s="24"/>
      <c r="GV1261" s="24"/>
      <c r="GW1261" s="24"/>
      <c r="GX1261" s="24"/>
      <c r="GY1261" s="24"/>
      <c r="GZ1261" s="24"/>
      <c r="HA1261" s="24"/>
      <c r="HB1261" s="24"/>
      <c r="HC1261" s="24"/>
      <c r="HD1261" s="24"/>
      <c r="HE1261" s="24"/>
      <c r="HF1261" s="24"/>
      <c r="HG1261" s="24"/>
      <c r="HH1261" s="24"/>
      <c r="HI1261" s="24"/>
      <c r="HJ1261" s="24"/>
      <c r="HK1261" s="24"/>
      <c r="HL1261" s="24"/>
      <c r="HM1261" s="24"/>
      <c r="HN1261" s="24"/>
      <c r="HO1261" s="24"/>
      <c r="HP1261" s="24"/>
      <c r="HQ1261" s="24"/>
      <c r="HR1261" s="24"/>
      <c r="HS1261" s="24"/>
      <c r="HT1261" s="24"/>
      <c r="HU1261" s="24"/>
      <c r="HV1261" s="24"/>
      <c r="HW1261" s="24"/>
      <c r="HX1261" s="24"/>
      <c r="HY1261" s="24"/>
      <c r="HZ1261" s="24"/>
      <c r="IA1261" s="24"/>
      <c r="IB1261" s="24"/>
      <c r="IC1261" s="24"/>
      <c r="ID1261" s="24"/>
    </row>
    <row r="1262" spans="13:238" x14ac:dyDescent="0.3">
      <c r="M1262" s="66"/>
      <c r="BF1262" s="23"/>
      <c r="BG1262" s="24"/>
      <c r="BH1262" s="24"/>
      <c r="BI1262" s="24"/>
      <c r="BJ1262" s="24"/>
      <c r="BK1262" s="24"/>
      <c r="BL1262" s="24"/>
      <c r="BM1262" s="24"/>
      <c r="BN1262" s="24"/>
      <c r="BO1262" s="24"/>
      <c r="BP1262" s="24"/>
      <c r="BQ1262" s="24"/>
      <c r="BR1262" s="24"/>
      <c r="BS1262" s="24"/>
      <c r="BT1262" s="24"/>
      <c r="BU1262" s="24"/>
      <c r="BV1262" s="24"/>
      <c r="BW1262" s="24"/>
      <c r="BX1262" s="24"/>
      <c r="BY1262" s="24"/>
      <c r="BZ1262" s="24"/>
      <c r="CA1262" s="24"/>
      <c r="CB1262" s="24"/>
      <c r="CC1262" s="24"/>
      <c r="CD1262" s="24"/>
      <c r="CE1262" s="24"/>
      <c r="CF1262" s="24"/>
      <c r="CG1262" s="24"/>
      <c r="CH1262" s="24"/>
      <c r="CI1262" s="24"/>
      <c r="CJ1262" s="24"/>
      <c r="CK1262" s="24"/>
      <c r="CL1262" s="24"/>
      <c r="CM1262" s="24"/>
      <c r="CN1262" s="24"/>
      <c r="CO1262" s="24"/>
      <c r="CP1262" s="24"/>
      <c r="CQ1262" s="24"/>
      <c r="CR1262" s="24"/>
      <c r="CS1262" s="24"/>
      <c r="CT1262" s="24"/>
      <c r="CU1262" s="24"/>
      <c r="CV1262" s="24"/>
      <c r="CW1262" s="24"/>
      <c r="CX1262" s="24"/>
      <c r="CY1262" s="24"/>
      <c r="CZ1262" s="24"/>
      <c r="DA1262" s="24"/>
      <c r="DB1262" s="24"/>
      <c r="DC1262" s="24"/>
      <c r="DD1262" s="24"/>
      <c r="DE1262" s="24"/>
      <c r="DF1262" s="24"/>
      <c r="DG1262" s="24"/>
      <c r="DH1262" s="24"/>
      <c r="DI1262" s="24"/>
      <c r="DJ1262" s="24"/>
      <c r="DK1262" s="24"/>
      <c r="DL1262" s="24"/>
      <c r="DM1262" s="24"/>
      <c r="DN1262" s="24"/>
      <c r="DO1262" s="24"/>
      <c r="DP1262" s="24"/>
      <c r="DQ1262" s="24"/>
      <c r="DR1262" s="24"/>
      <c r="DS1262" s="24"/>
      <c r="DT1262" s="24"/>
      <c r="DU1262" s="24"/>
      <c r="DV1262" s="24"/>
      <c r="DW1262" s="24"/>
      <c r="DX1262" s="24"/>
      <c r="DY1262" s="24"/>
      <c r="DZ1262" s="24"/>
      <c r="EA1262" s="24"/>
      <c r="EB1262" s="24"/>
      <c r="EC1262" s="24"/>
      <c r="ED1262" s="24"/>
      <c r="EE1262" s="24"/>
      <c r="EF1262" s="24"/>
      <c r="EG1262" s="24"/>
      <c r="EH1262" s="24"/>
      <c r="EI1262" s="24"/>
      <c r="EJ1262" s="24"/>
      <c r="EK1262" s="24"/>
      <c r="EL1262" s="24"/>
      <c r="EM1262" s="24"/>
      <c r="EN1262" s="24"/>
      <c r="EO1262" s="24"/>
      <c r="EP1262" s="24"/>
      <c r="EQ1262" s="24"/>
      <c r="ER1262" s="24"/>
      <c r="ES1262" s="24"/>
      <c r="ET1262" s="24"/>
      <c r="EU1262" s="24"/>
      <c r="EV1262" s="24"/>
      <c r="EW1262" s="24"/>
      <c r="EX1262" s="24"/>
      <c r="EY1262" s="24"/>
      <c r="EZ1262" s="24"/>
      <c r="FA1262" s="24"/>
      <c r="FB1262" s="24"/>
      <c r="FC1262" s="24"/>
      <c r="FD1262" s="24"/>
      <c r="FE1262" s="24"/>
      <c r="FF1262" s="24"/>
      <c r="FG1262" s="24"/>
      <c r="FH1262" s="24"/>
      <c r="FI1262" s="24"/>
      <c r="FJ1262" s="24"/>
      <c r="FK1262" s="24"/>
      <c r="FL1262" s="24"/>
      <c r="FM1262" s="24"/>
      <c r="FN1262" s="24"/>
      <c r="FO1262" s="24"/>
      <c r="FP1262" s="24"/>
      <c r="FQ1262" s="24"/>
      <c r="FR1262" s="24"/>
      <c r="FS1262" s="24"/>
      <c r="FT1262" s="24"/>
      <c r="FU1262" s="24"/>
      <c r="FV1262" s="24"/>
      <c r="FW1262" s="24"/>
      <c r="FX1262" s="24"/>
      <c r="FY1262" s="24"/>
      <c r="FZ1262" s="24"/>
      <c r="GA1262" s="24"/>
      <c r="GB1262" s="24"/>
      <c r="GC1262" s="24"/>
      <c r="GD1262" s="24"/>
      <c r="GE1262" s="24"/>
      <c r="GF1262" s="24"/>
      <c r="GG1262" s="24"/>
      <c r="GH1262" s="24"/>
      <c r="GI1262" s="24"/>
      <c r="GJ1262" s="24"/>
      <c r="GK1262" s="24"/>
      <c r="GL1262" s="24"/>
      <c r="GM1262" s="24"/>
      <c r="GN1262" s="24"/>
      <c r="GO1262" s="24"/>
      <c r="GP1262" s="24"/>
      <c r="GQ1262" s="24"/>
      <c r="GR1262" s="24"/>
      <c r="GS1262" s="24"/>
      <c r="GT1262" s="24"/>
      <c r="GU1262" s="24"/>
      <c r="GV1262" s="24"/>
      <c r="GW1262" s="24"/>
      <c r="GX1262" s="24"/>
      <c r="GY1262" s="24"/>
      <c r="GZ1262" s="24"/>
      <c r="HA1262" s="24"/>
      <c r="HB1262" s="24"/>
      <c r="HC1262" s="24"/>
      <c r="HD1262" s="24"/>
      <c r="HE1262" s="24"/>
      <c r="HF1262" s="24"/>
      <c r="HG1262" s="24"/>
      <c r="HH1262" s="24"/>
      <c r="HI1262" s="24"/>
      <c r="HJ1262" s="24"/>
      <c r="HK1262" s="24"/>
      <c r="HL1262" s="24"/>
      <c r="HM1262" s="24"/>
      <c r="HN1262" s="24"/>
      <c r="HO1262" s="24"/>
      <c r="HP1262" s="24"/>
      <c r="HQ1262" s="24"/>
      <c r="HR1262" s="24"/>
      <c r="HS1262" s="24"/>
      <c r="HT1262" s="24"/>
      <c r="HU1262" s="24"/>
      <c r="HV1262" s="24"/>
      <c r="HW1262" s="24"/>
      <c r="HX1262" s="24"/>
      <c r="HY1262" s="24"/>
      <c r="HZ1262" s="24"/>
      <c r="IA1262" s="24"/>
      <c r="IB1262" s="24"/>
      <c r="IC1262" s="24"/>
      <c r="ID1262" s="24"/>
    </row>
    <row r="1263" spans="13:238" x14ac:dyDescent="0.3">
      <c r="M1263" s="66"/>
      <c r="BF1263" s="23"/>
      <c r="BG1263" s="24"/>
      <c r="BH1263" s="24"/>
      <c r="BI1263" s="24"/>
      <c r="BJ1263" s="24"/>
      <c r="BK1263" s="24"/>
      <c r="BL1263" s="24"/>
      <c r="BM1263" s="24"/>
      <c r="BN1263" s="24"/>
      <c r="BO1263" s="24"/>
      <c r="BP1263" s="24"/>
      <c r="BQ1263" s="24"/>
      <c r="BR1263" s="24"/>
      <c r="BS1263" s="24"/>
      <c r="BT1263" s="24"/>
      <c r="BU1263" s="24"/>
      <c r="BV1263" s="24"/>
      <c r="BW1263" s="24"/>
      <c r="BX1263" s="24"/>
      <c r="BY1263" s="24"/>
      <c r="BZ1263" s="24"/>
      <c r="CA1263" s="24"/>
      <c r="CB1263" s="24"/>
      <c r="CC1263" s="24"/>
      <c r="CD1263" s="24"/>
      <c r="CE1263" s="24"/>
      <c r="CF1263" s="24"/>
      <c r="CG1263" s="24"/>
      <c r="CH1263" s="24"/>
      <c r="CI1263" s="24"/>
      <c r="CJ1263" s="24"/>
      <c r="CK1263" s="24"/>
      <c r="CL1263" s="24"/>
      <c r="CM1263" s="24"/>
      <c r="CN1263" s="24"/>
      <c r="CO1263" s="24"/>
      <c r="CP1263" s="24"/>
      <c r="CQ1263" s="24"/>
      <c r="CR1263" s="24"/>
      <c r="CS1263" s="24"/>
      <c r="CT1263" s="24"/>
      <c r="CU1263" s="24"/>
      <c r="CV1263" s="24"/>
      <c r="CW1263" s="24"/>
      <c r="CX1263" s="24"/>
      <c r="CY1263" s="24"/>
      <c r="CZ1263" s="24"/>
      <c r="DA1263" s="24"/>
      <c r="DB1263" s="24"/>
      <c r="DC1263" s="24"/>
      <c r="DD1263" s="24"/>
      <c r="DE1263" s="24"/>
      <c r="DF1263" s="24"/>
      <c r="DG1263" s="24"/>
      <c r="DH1263" s="24"/>
      <c r="DI1263" s="24"/>
      <c r="DJ1263" s="24"/>
      <c r="DK1263" s="24"/>
      <c r="DL1263" s="24"/>
      <c r="DM1263" s="24"/>
      <c r="DN1263" s="24"/>
      <c r="DO1263" s="24"/>
      <c r="DP1263" s="24"/>
      <c r="DQ1263" s="24"/>
      <c r="DR1263" s="24"/>
      <c r="DS1263" s="24"/>
      <c r="DT1263" s="24"/>
      <c r="DU1263" s="24"/>
      <c r="DV1263" s="24"/>
      <c r="DW1263" s="24"/>
      <c r="DX1263" s="24"/>
      <c r="DY1263" s="24"/>
      <c r="DZ1263" s="24"/>
      <c r="EA1263" s="24"/>
      <c r="EB1263" s="24"/>
      <c r="EC1263" s="24"/>
      <c r="ED1263" s="24"/>
      <c r="EE1263" s="24"/>
      <c r="EF1263" s="24"/>
      <c r="EG1263" s="24"/>
      <c r="EH1263" s="24"/>
      <c r="EI1263" s="24"/>
      <c r="EJ1263" s="24"/>
      <c r="EK1263" s="24"/>
      <c r="EL1263" s="24"/>
      <c r="EM1263" s="24"/>
      <c r="EN1263" s="24"/>
      <c r="EO1263" s="24"/>
      <c r="EP1263" s="24"/>
      <c r="EQ1263" s="24"/>
      <c r="ER1263" s="24"/>
      <c r="ES1263" s="24"/>
      <c r="ET1263" s="24"/>
      <c r="EU1263" s="24"/>
      <c r="EV1263" s="24"/>
      <c r="EW1263" s="24"/>
      <c r="EX1263" s="24"/>
      <c r="EY1263" s="24"/>
      <c r="EZ1263" s="24"/>
      <c r="FA1263" s="24"/>
      <c r="FB1263" s="24"/>
      <c r="FC1263" s="24"/>
      <c r="FD1263" s="24"/>
      <c r="FE1263" s="24"/>
      <c r="FF1263" s="24"/>
      <c r="FG1263" s="24"/>
      <c r="FH1263" s="24"/>
      <c r="FI1263" s="24"/>
      <c r="FJ1263" s="24"/>
      <c r="FK1263" s="24"/>
      <c r="FL1263" s="24"/>
      <c r="FM1263" s="24"/>
      <c r="FN1263" s="24"/>
      <c r="FO1263" s="24"/>
      <c r="FP1263" s="24"/>
      <c r="FQ1263" s="24"/>
      <c r="FR1263" s="24"/>
      <c r="FS1263" s="24"/>
      <c r="FT1263" s="24"/>
      <c r="FU1263" s="24"/>
      <c r="FV1263" s="24"/>
      <c r="FW1263" s="24"/>
      <c r="FX1263" s="24"/>
      <c r="FY1263" s="24"/>
      <c r="FZ1263" s="24"/>
      <c r="GA1263" s="24"/>
      <c r="GB1263" s="24"/>
      <c r="GC1263" s="24"/>
      <c r="GD1263" s="24"/>
      <c r="GE1263" s="24"/>
      <c r="GF1263" s="24"/>
      <c r="GG1263" s="24"/>
      <c r="GH1263" s="24"/>
      <c r="GI1263" s="24"/>
      <c r="GJ1263" s="24"/>
      <c r="GK1263" s="24"/>
      <c r="GL1263" s="24"/>
      <c r="GM1263" s="24"/>
      <c r="GN1263" s="24"/>
      <c r="GO1263" s="24"/>
      <c r="GP1263" s="24"/>
      <c r="GQ1263" s="24"/>
      <c r="GR1263" s="24"/>
      <c r="GS1263" s="24"/>
      <c r="GT1263" s="24"/>
      <c r="GU1263" s="24"/>
      <c r="GV1263" s="24"/>
      <c r="GW1263" s="24"/>
      <c r="GX1263" s="24"/>
      <c r="GY1263" s="24"/>
      <c r="GZ1263" s="24"/>
      <c r="HA1263" s="24"/>
      <c r="HB1263" s="24"/>
      <c r="HC1263" s="24"/>
      <c r="HD1263" s="24"/>
      <c r="HE1263" s="24"/>
      <c r="HF1263" s="24"/>
      <c r="HG1263" s="24"/>
      <c r="HH1263" s="24"/>
      <c r="HI1263" s="24"/>
      <c r="HJ1263" s="24"/>
      <c r="HK1263" s="24"/>
      <c r="HL1263" s="24"/>
      <c r="HM1263" s="24"/>
      <c r="HN1263" s="24"/>
      <c r="HO1263" s="24"/>
      <c r="HP1263" s="24"/>
      <c r="HQ1263" s="24"/>
      <c r="HR1263" s="24"/>
      <c r="HS1263" s="24"/>
      <c r="HT1263" s="24"/>
      <c r="HU1263" s="24"/>
      <c r="HV1263" s="24"/>
      <c r="HW1263" s="24"/>
      <c r="HX1263" s="24"/>
      <c r="HY1263" s="24"/>
      <c r="HZ1263" s="24"/>
      <c r="IA1263" s="24"/>
      <c r="IB1263" s="24"/>
      <c r="IC1263" s="24"/>
      <c r="ID1263" s="24"/>
    </row>
    <row r="1264" spans="13:238" x14ac:dyDescent="0.3">
      <c r="M1264" s="66"/>
      <c r="BF1264" s="23"/>
      <c r="BG1264" s="24"/>
      <c r="BH1264" s="24"/>
      <c r="BI1264" s="24"/>
      <c r="BJ1264" s="24"/>
      <c r="BK1264" s="24"/>
      <c r="BL1264" s="24"/>
      <c r="BM1264" s="24"/>
      <c r="BN1264" s="24"/>
      <c r="BO1264" s="24"/>
      <c r="BP1264" s="24"/>
      <c r="BQ1264" s="24"/>
      <c r="BR1264" s="24"/>
      <c r="BS1264" s="24"/>
      <c r="BT1264" s="24"/>
      <c r="BU1264" s="24"/>
      <c r="BV1264" s="24"/>
      <c r="BW1264" s="24"/>
      <c r="BX1264" s="24"/>
      <c r="BY1264" s="24"/>
      <c r="BZ1264" s="24"/>
      <c r="CA1264" s="24"/>
      <c r="CB1264" s="24"/>
      <c r="CC1264" s="24"/>
      <c r="CD1264" s="24"/>
      <c r="CE1264" s="24"/>
      <c r="CF1264" s="24"/>
      <c r="CG1264" s="24"/>
      <c r="CH1264" s="24"/>
      <c r="CI1264" s="24"/>
      <c r="CJ1264" s="24"/>
      <c r="CK1264" s="24"/>
      <c r="CL1264" s="24"/>
      <c r="CM1264" s="24"/>
      <c r="CN1264" s="24"/>
      <c r="CO1264" s="24"/>
      <c r="CP1264" s="24"/>
      <c r="CQ1264" s="24"/>
      <c r="CR1264" s="24"/>
      <c r="CS1264" s="24"/>
      <c r="CT1264" s="24"/>
      <c r="CU1264" s="24"/>
      <c r="CV1264" s="24"/>
      <c r="CW1264" s="24"/>
      <c r="CX1264" s="24"/>
      <c r="CY1264" s="24"/>
      <c r="CZ1264" s="24"/>
      <c r="DA1264" s="24"/>
      <c r="DB1264" s="24"/>
      <c r="DC1264" s="24"/>
      <c r="DD1264" s="24"/>
      <c r="DE1264" s="24"/>
      <c r="DF1264" s="24"/>
      <c r="DG1264" s="24"/>
      <c r="DH1264" s="24"/>
      <c r="DI1264" s="24"/>
      <c r="DJ1264" s="24"/>
      <c r="DK1264" s="24"/>
      <c r="DL1264" s="24"/>
      <c r="DM1264" s="24"/>
      <c r="DN1264" s="24"/>
      <c r="DO1264" s="24"/>
      <c r="DP1264" s="24"/>
      <c r="DQ1264" s="24"/>
      <c r="DR1264" s="24"/>
      <c r="DS1264" s="24"/>
      <c r="DT1264" s="24"/>
      <c r="DU1264" s="24"/>
      <c r="DV1264" s="24"/>
      <c r="DW1264" s="24"/>
      <c r="DX1264" s="24"/>
      <c r="DY1264" s="24"/>
      <c r="DZ1264" s="24"/>
      <c r="EA1264" s="24"/>
      <c r="EB1264" s="24"/>
      <c r="EC1264" s="24"/>
      <c r="ED1264" s="24"/>
      <c r="EE1264" s="24"/>
      <c r="EF1264" s="24"/>
      <c r="EG1264" s="24"/>
      <c r="EH1264" s="24"/>
      <c r="EI1264" s="24"/>
      <c r="EJ1264" s="24"/>
      <c r="EK1264" s="24"/>
      <c r="EL1264" s="24"/>
      <c r="EM1264" s="24"/>
      <c r="EN1264" s="24"/>
      <c r="EO1264" s="24"/>
      <c r="EP1264" s="24"/>
      <c r="EQ1264" s="24"/>
      <c r="ER1264" s="24"/>
      <c r="ES1264" s="24"/>
      <c r="ET1264" s="24"/>
      <c r="EU1264" s="24"/>
      <c r="EV1264" s="24"/>
      <c r="EW1264" s="24"/>
      <c r="EX1264" s="24"/>
      <c r="EY1264" s="24"/>
      <c r="EZ1264" s="24"/>
      <c r="FA1264" s="24"/>
      <c r="FB1264" s="24"/>
      <c r="FC1264" s="24"/>
      <c r="FD1264" s="24"/>
      <c r="FE1264" s="24"/>
      <c r="FF1264" s="24"/>
      <c r="FG1264" s="24"/>
      <c r="FH1264" s="24"/>
      <c r="FI1264" s="24"/>
      <c r="FJ1264" s="24"/>
      <c r="FK1264" s="24"/>
      <c r="FL1264" s="24"/>
      <c r="FM1264" s="24"/>
      <c r="FN1264" s="24"/>
      <c r="FO1264" s="24"/>
      <c r="FP1264" s="24"/>
      <c r="FQ1264" s="24"/>
      <c r="FR1264" s="24"/>
      <c r="FS1264" s="24"/>
      <c r="FT1264" s="24"/>
      <c r="FU1264" s="24"/>
      <c r="FV1264" s="24"/>
      <c r="FW1264" s="24"/>
      <c r="FX1264" s="24"/>
      <c r="FY1264" s="24"/>
      <c r="FZ1264" s="24"/>
      <c r="GA1264" s="24"/>
      <c r="GB1264" s="24"/>
      <c r="GC1264" s="24"/>
      <c r="GD1264" s="24"/>
      <c r="GE1264" s="24"/>
      <c r="GF1264" s="24"/>
      <c r="GG1264" s="24"/>
      <c r="GH1264" s="24"/>
      <c r="GI1264" s="24"/>
      <c r="GJ1264" s="24"/>
      <c r="GK1264" s="24"/>
      <c r="GL1264" s="24"/>
      <c r="GM1264" s="24"/>
      <c r="GN1264" s="24"/>
      <c r="GO1264" s="24"/>
      <c r="GP1264" s="24"/>
      <c r="GQ1264" s="24"/>
      <c r="GR1264" s="24"/>
      <c r="GS1264" s="24"/>
      <c r="GT1264" s="24"/>
      <c r="GU1264" s="24"/>
      <c r="GV1264" s="24"/>
      <c r="GW1264" s="24"/>
      <c r="GX1264" s="24"/>
      <c r="GY1264" s="24"/>
      <c r="GZ1264" s="24"/>
      <c r="HA1264" s="24"/>
      <c r="HB1264" s="24"/>
      <c r="HC1264" s="24"/>
      <c r="HD1264" s="24"/>
      <c r="HE1264" s="24"/>
      <c r="HF1264" s="24"/>
      <c r="HG1264" s="24"/>
      <c r="HH1264" s="24"/>
      <c r="HI1264" s="24"/>
      <c r="HJ1264" s="24"/>
      <c r="HK1264" s="24"/>
      <c r="HL1264" s="24"/>
      <c r="HM1264" s="24"/>
      <c r="HN1264" s="24"/>
      <c r="HO1264" s="24"/>
      <c r="HP1264" s="24"/>
      <c r="HQ1264" s="24"/>
      <c r="HR1264" s="24"/>
      <c r="HS1264" s="24"/>
      <c r="HT1264" s="24"/>
      <c r="HU1264" s="24"/>
      <c r="HV1264" s="24"/>
      <c r="HW1264" s="24"/>
      <c r="HX1264" s="24"/>
      <c r="HY1264" s="24"/>
      <c r="HZ1264" s="24"/>
      <c r="IA1264" s="24"/>
      <c r="IB1264" s="24"/>
      <c r="IC1264" s="24"/>
      <c r="ID1264" s="24"/>
    </row>
    <row r="1265" spans="13:238" x14ac:dyDescent="0.3">
      <c r="M1265" s="66"/>
      <c r="BF1265" s="23"/>
      <c r="BG1265" s="24"/>
      <c r="BH1265" s="24"/>
      <c r="BI1265" s="24"/>
      <c r="BJ1265" s="24"/>
      <c r="BK1265" s="24"/>
      <c r="BL1265" s="24"/>
      <c r="BM1265" s="24"/>
      <c r="BN1265" s="24"/>
      <c r="BO1265" s="24"/>
      <c r="BP1265" s="24"/>
      <c r="BQ1265" s="24"/>
      <c r="BR1265" s="24"/>
      <c r="BS1265" s="24"/>
      <c r="BT1265" s="24"/>
      <c r="BU1265" s="24"/>
      <c r="BV1265" s="24"/>
      <c r="BW1265" s="24"/>
      <c r="BX1265" s="24"/>
      <c r="BY1265" s="24"/>
      <c r="BZ1265" s="24"/>
      <c r="CA1265" s="24"/>
      <c r="CB1265" s="24"/>
      <c r="CC1265" s="24"/>
      <c r="CD1265" s="24"/>
      <c r="CE1265" s="24"/>
      <c r="CF1265" s="24"/>
      <c r="CG1265" s="24"/>
      <c r="CH1265" s="24"/>
      <c r="CI1265" s="24"/>
      <c r="CJ1265" s="24"/>
      <c r="CK1265" s="24"/>
      <c r="CL1265" s="24"/>
      <c r="CM1265" s="24"/>
      <c r="CN1265" s="24"/>
      <c r="CO1265" s="24"/>
      <c r="CP1265" s="24"/>
      <c r="CQ1265" s="24"/>
      <c r="CR1265" s="24"/>
      <c r="CS1265" s="24"/>
      <c r="CT1265" s="24"/>
      <c r="CU1265" s="24"/>
      <c r="CV1265" s="24"/>
      <c r="CW1265" s="24"/>
      <c r="CX1265" s="24"/>
      <c r="CY1265" s="24"/>
      <c r="CZ1265" s="24"/>
      <c r="DA1265" s="24"/>
      <c r="DB1265" s="24"/>
      <c r="DC1265" s="24"/>
      <c r="DD1265" s="24"/>
      <c r="DE1265" s="24"/>
      <c r="DF1265" s="24"/>
      <c r="DG1265" s="24"/>
      <c r="DH1265" s="24"/>
      <c r="DI1265" s="24"/>
      <c r="DJ1265" s="24"/>
      <c r="DK1265" s="24"/>
      <c r="DL1265" s="24"/>
      <c r="DM1265" s="24"/>
      <c r="DN1265" s="24"/>
      <c r="DO1265" s="24"/>
      <c r="DP1265" s="24"/>
      <c r="DQ1265" s="24"/>
      <c r="DR1265" s="24"/>
      <c r="DS1265" s="24"/>
      <c r="DT1265" s="24"/>
      <c r="DU1265" s="24"/>
      <c r="DV1265" s="24"/>
      <c r="DW1265" s="24"/>
      <c r="DX1265" s="24"/>
      <c r="DY1265" s="24"/>
      <c r="DZ1265" s="24"/>
      <c r="EA1265" s="24"/>
      <c r="EB1265" s="24"/>
      <c r="EC1265" s="24"/>
      <c r="ED1265" s="24"/>
      <c r="EE1265" s="24"/>
      <c r="EF1265" s="24"/>
      <c r="EG1265" s="24"/>
      <c r="EH1265" s="24"/>
      <c r="EI1265" s="24"/>
      <c r="EJ1265" s="24"/>
      <c r="EK1265" s="24"/>
      <c r="EL1265" s="24"/>
      <c r="EM1265" s="24"/>
      <c r="EN1265" s="24"/>
      <c r="EO1265" s="24"/>
      <c r="EP1265" s="24"/>
      <c r="EQ1265" s="24"/>
      <c r="ER1265" s="24"/>
      <c r="ES1265" s="24"/>
      <c r="ET1265" s="24"/>
      <c r="EU1265" s="24"/>
      <c r="EV1265" s="24"/>
      <c r="EW1265" s="24"/>
      <c r="EX1265" s="24"/>
      <c r="EY1265" s="24"/>
      <c r="EZ1265" s="24"/>
      <c r="FA1265" s="24"/>
      <c r="FB1265" s="24"/>
      <c r="FC1265" s="24"/>
      <c r="FD1265" s="24"/>
      <c r="FE1265" s="24"/>
      <c r="FF1265" s="24"/>
      <c r="FG1265" s="24"/>
      <c r="FH1265" s="24"/>
      <c r="FI1265" s="24"/>
      <c r="FJ1265" s="24"/>
      <c r="FK1265" s="24"/>
      <c r="FL1265" s="24"/>
      <c r="FM1265" s="24"/>
      <c r="FN1265" s="24"/>
      <c r="FO1265" s="24"/>
      <c r="FP1265" s="24"/>
      <c r="FQ1265" s="24"/>
      <c r="FR1265" s="24"/>
      <c r="FS1265" s="24"/>
      <c r="FT1265" s="24"/>
      <c r="FU1265" s="24"/>
      <c r="FV1265" s="24"/>
      <c r="FW1265" s="24"/>
      <c r="FX1265" s="24"/>
      <c r="FY1265" s="24"/>
      <c r="FZ1265" s="24"/>
      <c r="GA1265" s="24"/>
      <c r="GB1265" s="24"/>
      <c r="GC1265" s="24"/>
      <c r="GD1265" s="24"/>
      <c r="GE1265" s="24"/>
      <c r="GF1265" s="24"/>
      <c r="GG1265" s="24"/>
      <c r="GH1265" s="24"/>
      <c r="GI1265" s="24"/>
      <c r="GJ1265" s="24"/>
      <c r="GK1265" s="24"/>
      <c r="GL1265" s="24"/>
      <c r="GM1265" s="24"/>
      <c r="GN1265" s="24"/>
      <c r="GO1265" s="24"/>
      <c r="GP1265" s="24"/>
      <c r="GQ1265" s="24"/>
      <c r="GR1265" s="24"/>
      <c r="GS1265" s="24"/>
      <c r="GT1265" s="24"/>
      <c r="GU1265" s="24"/>
      <c r="GV1265" s="24"/>
      <c r="GW1265" s="24"/>
      <c r="GX1265" s="24"/>
      <c r="GY1265" s="24"/>
      <c r="GZ1265" s="24"/>
      <c r="HA1265" s="24"/>
      <c r="HB1265" s="24"/>
      <c r="HC1265" s="24"/>
      <c r="HD1265" s="24"/>
      <c r="HE1265" s="24"/>
      <c r="HF1265" s="24"/>
      <c r="HG1265" s="24"/>
      <c r="HH1265" s="24"/>
      <c r="HI1265" s="24"/>
      <c r="HJ1265" s="24"/>
      <c r="HK1265" s="24"/>
      <c r="HL1265" s="24"/>
      <c r="HM1265" s="24"/>
      <c r="HN1265" s="24"/>
      <c r="HO1265" s="24"/>
      <c r="HP1265" s="24"/>
      <c r="HQ1265" s="24"/>
      <c r="HR1265" s="24"/>
      <c r="HS1265" s="24"/>
      <c r="HT1265" s="24"/>
      <c r="HU1265" s="24"/>
      <c r="HV1265" s="24"/>
      <c r="HW1265" s="24"/>
      <c r="HX1265" s="24"/>
      <c r="HY1265" s="24"/>
      <c r="HZ1265" s="24"/>
      <c r="IA1265" s="24"/>
      <c r="IB1265" s="24"/>
      <c r="IC1265" s="24"/>
      <c r="ID1265" s="24"/>
    </row>
    <row r="1266" spans="13:238" x14ac:dyDescent="0.3">
      <c r="M1266" s="66"/>
      <c r="BF1266" s="23"/>
      <c r="BG1266" s="24"/>
      <c r="BH1266" s="24"/>
      <c r="BI1266" s="24"/>
      <c r="BJ1266" s="24"/>
      <c r="BK1266" s="24"/>
      <c r="BL1266" s="24"/>
      <c r="BM1266" s="24"/>
      <c r="BN1266" s="24"/>
      <c r="BO1266" s="24"/>
      <c r="BP1266" s="24"/>
      <c r="BQ1266" s="24"/>
      <c r="BR1266" s="24"/>
      <c r="BS1266" s="24"/>
      <c r="BT1266" s="24"/>
      <c r="BU1266" s="24"/>
      <c r="BV1266" s="24"/>
      <c r="BW1266" s="24"/>
      <c r="BX1266" s="24"/>
      <c r="BY1266" s="24"/>
      <c r="BZ1266" s="24"/>
      <c r="CA1266" s="24"/>
      <c r="CB1266" s="24"/>
      <c r="CC1266" s="24"/>
      <c r="CD1266" s="24"/>
      <c r="CE1266" s="24"/>
      <c r="CF1266" s="24"/>
      <c r="CG1266" s="24"/>
      <c r="CH1266" s="24"/>
      <c r="CI1266" s="24"/>
      <c r="CJ1266" s="24"/>
      <c r="CK1266" s="24"/>
      <c r="CL1266" s="24"/>
      <c r="CM1266" s="24"/>
      <c r="CN1266" s="24"/>
      <c r="CO1266" s="24"/>
      <c r="CP1266" s="24"/>
      <c r="CQ1266" s="24"/>
      <c r="CR1266" s="24"/>
      <c r="CS1266" s="24"/>
      <c r="CT1266" s="24"/>
      <c r="CU1266" s="24"/>
      <c r="CV1266" s="24"/>
      <c r="CW1266" s="24"/>
      <c r="CX1266" s="24"/>
      <c r="CY1266" s="24"/>
      <c r="CZ1266" s="24"/>
      <c r="DA1266" s="24"/>
      <c r="DB1266" s="24"/>
      <c r="DC1266" s="24"/>
      <c r="DD1266" s="24"/>
      <c r="DE1266" s="24"/>
      <c r="DF1266" s="24"/>
      <c r="DG1266" s="24"/>
      <c r="DH1266" s="24"/>
      <c r="DI1266" s="24"/>
      <c r="DJ1266" s="24"/>
      <c r="DK1266" s="24"/>
      <c r="DL1266" s="24"/>
      <c r="DM1266" s="24"/>
      <c r="DN1266" s="24"/>
      <c r="DO1266" s="24"/>
      <c r="DP1266" s="24"/>
      <c r="DQ1266" s="24"/>
      <c r="DR1266" s="24"/>
      <c r="DS1266" s="24"/>
      <c r="DT1266" s="24"/>
      <c r="DU1266" s="24"/>
      <c r="DV1266" s="24"/>
      <c r="DW1266" s="24"/>
      <c r="DX1266" s="24"/>
      <c r="DY1266" s="24"/>
      <c r="DZ1266" s="24"/>
      <c r="EA1266" s="24"/>
      <c r="EB1266" s="24"/>
      <c r="EC1266" s="24"/>
      <c r="ED1266" s="24"/>
      <c r="EE1266" s="24"/>
      <c r="EF1266" s="24"/>
      <c r="EG1266" s="24"/>
      <c r="EH1266" s="24"/>
      <c r="EI1266" s="24"/>
      <c r="EJ1266" s="24"/>
      <c r="EK1266" s="24"/>
      <c r="EL1266" s="24"/>
      <c r="EM1266" s="24"/>
      <c r="EN1266" s="24"/>
      <c r="EO1266" s="24"/>
      <c r="EP1266" s="24"/>
      <c r="EQ1266" s="24"/>
      <c r="ER1266" s="24"/>
      <c r="ES1266" s="24"/>
      <c r="ET1266" s="24"/>
      <c r="EU1266" s="24"/>
      <c r="EV1266" s="24"/>
      <c r="EW1266" s="24"/>
      <c r="EX1266" s="24"/>
      <c r="EY1266" s="24"/>
      <c r="EZ1266" s="24"/>
      <c r="FA1266" s="24"/>
      <c r="FB1266" s="24"/>
      <c r="FC1266" s="24"/>
      <c r="FD1266" s="24"/>
      <c r="FE1266" s="24"/>
      <c r="FF1266" s="24"/>
      <c r="FG1266" s="24"/>
      <c r="FH1266" s="24"/>
      <c r="FI1266" s="24"/>
      <c r="FJ1266" s="24"/>
      <c r="FK1266" s="24"/>
      <c r="FL1266" s="24"/>
      <c r="FM1266" s="24"/>
      <c r="FN1266" s="24"/>
      <c r="FO1266" s="24"/>
      <c r="FP1266" s="24"/>
      <c r="FQ1266" s="24"/>
      <c r="FR1266" s="24"/>
      <c r="FS1266" s="24"/>
      <c r="FT1266" s="24"/>
      <c r="FU1266" s="24"/>
      <c r="FV1266" s="24"/>
      <c r="FW1266" s="24"/>
      <c r="FX1266" s="24"/>
      <c r="FY1266" s="24"/>
      <c r="FZ1266" s="24"/>
      <c r="GA1266" s="24"/>
      <c r="GB1266" s="24"/>
      <c r="GC1266" s="24"/>
      <c r="GD1266" s="24"/>
      <c r="GE1266" s="24"/>
      <c r="GF1266" s="24"/>
      <c r="GG1266" s="24"/>
      <c r="GH1266" s="24"/>
      <c r="GI1266" s="24"/>
      <c r="GJ1266" s="24"/>
      <c r="GK1266" s="24"/>
      <c r="GL1266" s="24"/>
      <c r="GM1266" s="24"/>
      <c r="GN1266" s="24"/>
      <c r="GO1266" s="24"/>
      <c r="GP1266" s="24"/>
      <c r="GQ1266" s="24"/>
      <c r="GR1266" s="24"/>
      <c r="GS1266" s="24"/>
      <c r="GT1266" s="24"/>
      <c r="GU1266" s="24"/>
      <c r="GV1266" s="24"/>
      <c r="GW1266" s="24"/>
      <c r="GX1266" s="24"/>
      <c r="GY1266" s="24"/>
      <c r="GZ1266" s="24"/>
      <c r="HA1266" s="24"/>
      <c r="HB1266" s="24"/>
      <c r="HC1266" s="24"/>
      <c r="HD1266" s="24"/>
      <c r="HE1266" s="24"/>
      <c r="HF1266" s="24"/>
      <c r="HG1266" s="24"/>
      <c r="HH1266" s="24"/>
      <c r="HI1266" s="24"/>
      <c r="HJ1266" s="24"/>
      <c r="HK1266" s="24"/>
      <c r="HL1266" s="24"/>
      <c r="HM1266" s="24"/>
      <c r="HN1266" s="24"/>
      <c r="HO1266" s="24"/>
      <c r="HP1266" s="24"/>
      <c r="HQ1266" s="24"/>
      <c r="HR1266" s="24"/>
      <c r="HS1266" s="24"/>
      <c r="HT1266" s="24"/>
      <c r="HU1266" s="24"/>
      <c r="HV1266" s="24"/>
      <c r="HW1266" s="24"/>
      <c r="HX1266" s="24"/>
      <c r="HY1266" s="24"/>
      <c r="HZ1266" s="24"/>
      <c r="IA1266" s="24"/>
      <c r="IB1266" s="24"/>
      <c r="IC1266" s="24"/>
      <c r="ID1266" s="24"/>
    </row>
    <row r="1267" spans="13:238" x14ac:dyDescent="0.3">
      <c r="M1267" s="66"/>
      <c r="BF1267" s="23"/>
      <c r="BG1267" s="24"/>
      <c r="BH1267" s="24"/>
      <c r="BI1267" s="24"/>
      <c r="BJ1267" s="24"/>
      <c r="BK1267" s="24"/>
      <c r="BL1267" s="24"/>
      <c r="BM1267" s="24"/>
      <c r="BN1267" s="24"/>
      <c r="BO1267" s="24"/>
      <c r="BP1267" s="24"/>
      <c r="BQ1267" s="24"/>
      <c r="BR1267" s="24"/>
      <c r="BS1267" s="24"/>
      <c r="BT1267" s="24"/>
      <c r="BU1267" s="24"/>
      <c r="BV1267" s="24"/>
      <c r="BW1267" s="24"/>
      <c r="BX1267" s="24"/>
      <c r="BY1267" s="24"/>
      <c r="BZ1267" s="24"/>
      <c r="CA1267" s="24"/>
      <c r="CB1267" s="24"/>
      <c r="CC1267" s="24"/>
      <c r="CD1267" s="24"/>
      <c r="CE1267" s="24"/>
      <c r="CF1267" s="24"/>
      <c r="CG1267" s="24"/>
      <c r="CH1267" s="24"/>
      <c r="CI1267" s="24"/>
      <c r="CJ1267" s="24"/>
      <c r="CK1267" s="24"/>
      <c r="CL1267" s="24"/>
      <c r="CM1267" s="24"/>
      <c r="CN1267" s="24"/>
      <c r="CO1267" s="24"/>
      <c r="CP1267" s="24"/>
      <c r="CQ1267" s="24"/>
      <c r="CR1267" s="24"/>
      <c r="CS1267" s="24"/>
      <c r="CT1267" s="24"/>
      <c r="CU1267" s="24"/>
      <c r="CV1267" s="24"/>
      <c r="CW1267" s="24"/>
      <c r="CX1267" s="24"/>
      <c r="CY1267" s="24"/>
      <c r="CZ1267" s="24"/>
      <c r="DA1267" s="24"/>
      <c r="DB1267" s="24"/>
      <c r="DC1267" s="24"/>
      <c r="DD1267" s="24"/>
      <c r="DE1267" s="24"/>
      <c r="DF1267" s="24"/>
      <c r="DG1267" s="24"/>
      <c r="DH1267" s="24"/>
      <c r="DI1267" s="24"/>
      <c r="DJ1267" s="24"/>
      <c r="DK1267" s="24"/>
      <c r="DL1267" s="24"/>
      <c r="DM1267" s="24"/>
      <c r="DN1267" s="24"/>
      <c r="DO1267" s="24"/>
      <c r="DP1267" s="24"/>
      <c r="DQ1267" s="24"/>
      <c r="DR1267" s="24"/>
      <c r="DS1267" s="24"/>
      <c r="DT1267" s="24"/>
      <c r="DU1267" s="24"/>
      <c r="DV1267" s="24"/>
      <c r="DW1267" s="24"/>
      <c r="DX1267" s="24"/>
      <c r="DY1267" s="24"/>
      <c r="DZ1267" s="24"/>
      <c r="EA1267" s="24"/>
      <c r="EB1267" s="24"/>
      <c r="EC1267" s="24"/>
      <c r="ED1267" s="24"/>
      <c r="EE1267" s="24"/>
      <c r="EF1267" s="24"/>
      <c r="EG1267" s="24"/>
      <c r="EH1267" s="24"/>
      <c r="EI1267" s="24"/>
      <c r="EJ1267" s="24"/>
      <c r="EK1267" s="24"/>
      <c r="EL1267" s="24"/>
      <c r="EM1267" s="24"/>
      <c r="EN1267" s="24"/>
      <c r="EO1267" s="24"/>
      <c r="EP1267" s="24"/>
      <c r="EQ1267" s="24"/>
      <c r="ER1267" s="24"/>
      <c r="ES1267" s="24"/>
      <c r="ET1267" s="24"/>
      <c r="EU1267" s="24"/>
      <c r="EV1267" s="24"/>
      <c r="EW1267" s="24"/>
      <c r="EX1267" s="24"/>
      <c r="EY1267" s="24"/>
      <c r="EZ1267" s="24"/>
      <c r="FA1267" s="24"/>
      <c r="FB1267" s="24"/>
      <c r="FC1267" s="24"/>
      <c r="FD1267" s="24"/>
      <c r="FE1267" s="24"/>
      <c r="FF1267" s="24"/>
      <c r="FG1267" s="24"/>
      <c r="FH1267" s="24"/>
      <c r="FI1267" s="24"/>
      <c r="FJ1267" s="24"/>
      <c r="FK1267" s="24"/>
      <c r="FL1267" s="24"/>
      <c r="FM1267" s="24"/>
      <c r="FN1267" s="24"/>
      <c r="FO1267" s="24"/>
      <c r="FP1267" s="24"/>
      <c r="FQ1267" s="24"/>
      <c r="FR1267" s="24"/>
      <c r="FS1267" s="24"/>
      <c r="FT1267" s="24"/>
      <c r="FU1267" s="24"/>
      <c r="FV1267" s="24"/>
      <c r="FW1267" s="24"/>
      <c r="FX1267" s="24"/>
      <c r="FY1267" s="24"/>
      <c r="FZ1267" s="24"/>
      <c r="GA1267" s="24"/>
      <c r="GB1267" s="24"/>
      <c r="GC1267" s="24"/>
      <c r="GD1267" s="24"/>
      <c r="GE1267" s="24"/>
      <c r="GF1267" s="24"/>
      <c r="GG1267" s="24"/>
      <c r="GH1267" s="24"/>
      <c r="GI1267" s="24"/>
      <c r="GJ1267" s="24"/>
      <c r="GK1267" s="24"/>
      <c r="GL1267" s="24"/>
      <c r="GM1267" s="24"/>
      <c r="GN1267" s="24"/>
      <c r="GO1267" s="24"/>
      <c r="GP1267" s="24"/>
      <c r="GQ1267" s="24"/>
      <c r="GR1267" s="24"/>
      <c r="GS1267" s="24"/>
      <c r="GT1267" s="24"/>
      <c r="GU1267" s="24"/>
      <c r="GV1267" s="24"/>
      <c r="GW1267" s="24"/>
      <c r="GX1267" s="24"/>
      <c r="GY1267" s="24"/>
      <c r="GZ1267" s="24"/>
      <c r="HA1267" s="24"/>
      <c r="HB1267" s="24"/>
      <c r="HC1267" s="24"/>
      <c r="HD1267" s="24"/>
      <c r="HE1267" s="24"/>
      <c r="HF1267" s="24"/>
      <c r="HG1267" s="24"/>
      <c r="HH1267" s="24"/>
      <c r="HI1267" s="24"/>
      <c r="HJ1267" s="24"/>
      <c r="HK1267" s="24"/>
      <c r="HL1267" s="24"/>
      <c r="HM1267" s="24"/>
      <c r="HN1267" s="24"/>
      <c r="HO1267" s="24"/>
      <c r="HP1267" s="24"/>
      <c r="HQ1267" s="24"/>
      <c r="HR1267" s="24"/>
      <c r="HS1267" s="24"/>
      <c r="HT1267" s="24"/>
      <c r="HU1267" s="24"/>
      <c r="HV1267" s="24"/>
      <c r="HW1267" s="24"/>
      <c r="HX1267" s="24"/>
      <c r="HY1267" s="24"/>
      <c r="HZ1267" s="24"/>
      <c r="IA1267" s="24"/>
      <c r="IB1267" s="24"/>
      <c r="IC1267" s="24"/>
      <c r="ID1267" s="24"/>
    </row>
    <row r="1268" spans="13:238" x14ac:dyDescent="0.3">
      <c r="M1268" s="66"/>
      <c r="BF1268" s="23"/>
      <c r="BG1268" s="24"/>
      <c r="BH1268" s="24"/>
      <c r="BI1268" s="24"/>
      <c r="BJ1268" s="24"/>
      <c r="BK1268" s="24"/>
      <c r="BL1268" s="24"/>
      <c r="BM1268" s="24"/>
      <c r="BN1268" s="24"/>
      <c r="BO1268" s="24"/>
      <c r="BP1268" s="24"/>
      <c r="BQ1268" s="24"/>
      <c r="BR1268" s="24"/>
      <c r="BS1268" s="24"/>
      <c r="BT1268" s="24"/>
      <c r="BU1268" s="24"/>
      <c r="BV1268" s="24"/>
      <c r="BW1268" s="24"/>
      <c r="BX1268" s="24"/>
      <c r="BY1268" s="24"/>
      <c r="BZ1268" s="24"/>
      <c r="CA1268" s="24"/>
      <c r="CB1268" s="24"/>
      <c r="CC1268" s="24"/>
      <c r="CD1268" s="24"/>
      <c r="CE1268" s="24"/>
      <c r="CF1268" s="24"/>
      <c r="CG1268" s="24"/>
      <c r="CH1268" s="24"/>
      <c r="CI1268" s="24"/>
      <c r="CJ1268" s="24"/>
      <c r="CK1268" s="24"/>
      <c r="CL1268" s="24"/>
      <c r="CM1268" s="24"/>
      <c r="CN1268" s="24"/>
      <c r="CO1268" s="24"/>
      <c r="CP1268" s="24"/>
      <c r="CQ1268" s="24"/>
      <c r="CR1268" s="24"/>
      <c r="CS1268" s="24"/>
      <c r="CT1268" s="24"/>
      <c r="CU1268" s="24"/>
      <c r="CV1268" s="24"/>
      <c r="CW1268" s="24"/>
      <c r="CX1268" s="24"/>
      <c r="CY1268" s="24"/>
      <c r="CZ1268" s="24"/>
      <c r="DA1268" s="24"/>
      <c r="DB1268" s="24"/>
      <c r="DC1268" s="24"/>
      <c r="DD1268" s="24"/>
      <c r="DE1268" s="24"/>
      <c r="DF1268" s="24"/>
      <c r="DG1268" s="24"/>
      <c r="DH1268" s="24"/>
      <c r="DI1268" s="24"/>
      <c r="DJ1268" s="24"/>
      <c r="DK1268" s="24"/>
      <c r="DL1268" s="24"/>
      <c r="DM1268" s="24"/>
      <c r="DN1268" s="24"/>
      <c r="DO1268" s="24"/>
      <c r="DP1268" s="24"/>
      <c r="DQ1268" s="24"/>
      <c r="DR1268" s="24"/>
      <c r="DS1268" s="24"/>
      <c r="DT1268" s="24"/>
      <c r="DU1268" s="24"/>
      <c r="DV1268" s="24"/>
      <c r="DW1268" s="24"/>
      <c r="DX1268" s="24"/>
      <c r="DY1268" s="24"/>
      <c r="DZ1268" s="24"/>
      <c r="EA1268" s="24"/>
      <c r="EB1268" s="24"/>
      <c r="EC1268" s="24"/>
      <c r="ED1268" s="24"/>
      <c r="EE1268" s="24"/>
      <c r="EF1268" s="24"/>
      <c r="EG1268" s="24"/>
      <c r="EH1268" s="24"/>
      <c r="EI1268" s="24"/>
      <c r="EJ1268" s="24"/>
      <c r="EK1268" s="24"/>
      <c r="EL1268" s="24"/>
      <c r="EM1268" s="24"/>
      <c r="EN1268" s="24"/>
      <c r="EO1268" s="24"/>
      <c r="EP1268" s="24"/>
      <c r="EQ1268" s="24"/>
      <c r="ER1268" s="24"/>
      <c r="ES1268" s="24"/>
      <c r="ET1268" s="24"/>
      <c r="EU1268" s="24"/>
      <c r="EV1268" s="24"/>
      <c r="EW1268" s="24"/>
      <c r="EX1268" s="24"/>
      <c r="EY1268" s="24"/>
      <c r="EZ1268" s="24"/>
      <c r="FA1268" s="24"/>
      <c r="FB1268" s="24"/>
      <c r="FC1268" s="24"/>
      <c r="FD1268" s="24"/>
      <c r="FE1268" s="24"/>
      <c r="FF1268" s="24"/>
      <c r="FG1268" s="24"/>
      <c r="FH1268" s="24"/>
      <c r="FI1268" s="24"/>
      <c r="FJ1268" s="24"/>
      <c r="FK1268" s="24"/>
      <c r="FL1268" s="24"/>
      <c r="FM1268" s="24"/>
      <c r="FN1268" s="24"/>
      <c r="FO1268" s="24"/>
      <c r="FP1268" s="24"/>
      <c r="FQ1268" s="24"/>
      <c r="FR1268" s="24"/>
      <c r="FS1268" s="24"/>
      <c r="FT1268" s="24"/>
      <c r="FU1268" s="24"/>
      <c r="FV1268" s="24"/>
      <c r="FW1268" s="24"/>
      <c r="FX1268" s="24"/>
      <c r="FY1268" s="24"/>
      <c r="FZ1268" s="24"/>
      <c r="GA1268" s="24"/>
      <c r="GB1268" s="24"/>
      <c r="GC1268" s="24"/>
      <c r="GD1268" s="24"/>
      <c r="GE1268" s="24"/>
      <c r="GF1268" s="24"/>
      <c r="GG1268" s="24"/>
      <c r="GH1268" s="24"/>
      <c r="GI1268" s="24"/>
      <c r="GJ1268" s="24"/>
      <c r="GK1268" s="24"/>
      <c r="GL1268" s="24"/>
      <c r="GM1268" s="24"/>
      <c r="GN1268" s="24"/>
      <c r="GO1268" s="24"/>
      <c r="GP1268" s="24"/>
      <c r="GQ1268" s="24"/>
      <c r="GR1268" s="24"/>
      <c r="GS1268" s="24"/>
      <c r="GT1268" s="24"/>
      <c r="GU1268" s="24"/>
      <c r="GV1268" s="24"/>
      <c r="GW1268" s="24"/>
      <c r="GX1268" s="24"/>
      <c r="GY1268" s="24"/>
      <c r="GZ1268" s="24"/>
      <c r="HA1268" s="24"/>
      <c r="HB1268" s="24"/>
      <c r="HC1268" s="24"/>
      <c r="HD1268" s="24"/>
      <c r="HE1268" s="24"/>
      <c r="HF1268" s="24"/>
      <c r="HG1268" s="24"/>
      <c r="HH1268" s="24"/>
      <c r="HI1268" s="24"/>
      <c r="HJ1268" s="24"/>
      <c r="HK1268" s="24"/>
      <c r="HL1268" s="24"/>
      <c r="HM1268" s="24"/>
      <c r="HN1268" s="24"/>
      <c r="HO1268" s="24"/>
      <c r="HP1268" s="24"/>
      <c r="HQ1268" s="24"/>
      <c r="HR1268" s="24"/>
      <c r="HS1268" s="24"/>
      <c r="HT1268" s="24"/>
      <c r="HU1268" s="24"/>
      <c r="HV1268" s="24"/>
      <c r="HW1268" s="24"/>
      <c r="HX1268" s="24"/>
      <c r="HY1268" s="24"/>
      <c r="HZ1268" s="24"/>
      <c r="IA1268" s="24"/>
      <c r="IB1268" s="24"/>
      <c r="IC1268" s="24"/>
      <c r="ID1268" s="24"/>
    </row>
    <row r="1269" spans="13:238" x14ac:dyDescent="0.3">
      <c r="M1269" s="66"/>
      <c r="BF1269" s="23"/>
      <c r="BG1269" s="24"/>
      <c r="BH1269" s="24"/>
      <c r="BI1269" s="24"/>
      <c r="BJ1269" s="24"/>
      <c r="BK1269" s="24"/>
      <c r="BL1269" s="24"/>
      <c r="BM1269" s="24"/>
      <c r="BN1269" s="24"/>
      <c r="BO1269" s="24"/>
      <c r="BP1269" s="24"/>
      <c r="BQ1269" s="24"/>
      <c r="BR1269" s="24"/>
      <c r="BS1269" s="24"/>
      <c r="BT1269" s="24"/>
      <c r="BU1269" s="24"/>
      <c r="BV1269" s="24"/>
      <c r="BW1269" s="24"/>
      <c r="BX1269" s="24"/>
      <c r="BY1269" s="24"/>
      <c r="BZ1269" s="24"/>
      <c r="CA1269" s="24"/>
      <c r="CB1269" s="24"/>
      <c r="CC1269" s="24"/>
      <c r="CD1269" s="24"/>
      <c r="CE1269" s="24"/>
      <c r="CF1269" s="24"/>
      <c r="CG1269" s="24"/>
      <c r="CH1269" s="24"/>
      <c r="CI1269" s="24"/>
      <c r="CJ1269" s="24"/>
      <c r="CK1269" s="24"/>
      <c r="CL1269" s="24"/>
      <c r="CM1269" s="24"/>
      <c r="CN1269" s="24"/>
      <c r="CO1269" s="24"/>
      <c r="CP1269" s="24"/>
      <c r="CQ1269" s="24"/>
      <c r="CR1269" s="24"/>
      <c r="CS1269" s="24"/>
      <c r="CT1269" s="24"/>
      <c r="CU1269" s="24"/>
      <c r="CV1269" s="24"/>
      <c r="CW1269" s="24"/>
      <c r="CX1269" s="24"/>
      <c r="CY1269" s="24"/>
      <c r="CZ1269" s="24"/>
      <c r="DA1269" s="24"/>
      <c r="DB1269" s="24"/>
      <c r="DC1269" s="24"/>
      <c r="DD1269" s="24"/>
      <c r="DE1269" s="24"/>
      <c r="DF1269" s="24"/>
      <c r="DG1269" s="24"/>
      <c r="DH1269" s="24"/>
      <c r="DI1269" s="24"/>
      <c r="DJ1269" s="24"/>
      <c r="DK1269" s="24"/>
      <c r="DL1269" s="24"/>
      <c r="DM1269" s="24"/>
      <c r="DN1269" s="24"/>
      <c r="DO1269" s="24"/>
      <c r="DP1269" s="24"/>
      <c r="DQ1269" s="24"/>
      <c r="DR1269" s="24"/>
      <c r="DS1269" s="24"/>
      <c r="DT1269" s="24"/>
      <c r="DU1269" s="24"/>
      <c r="DV1269" s="24"/>
      <c r="DW1269" s="24"/>
      <c r="DX1269" s="24"/>
      <c r="DY1269" s="24"/>
      <c r="DZ1269" s="24"/>
      <c r="EA1269" s="24"/>
      <c r="EB1269" s="24"/>
      <c r="EC1269" s="24"/>
      <c r="ED1269" s="24"/>
      <c r="EE1269" s="24"/>
      <c r="EF1269" s="24"/>
      <c r="EG1269" s="24"/>
      <c r="EH1269" s="24"/>
      <c r="EI1269" s="24"/>
      <c r="EJ1269" s="24"/>
      <c r="EK1269" s="24"/>
      <c r="EL1269" s="24"/>
      <c r="EM1269" s="24"/>
      <c r="EN1269" s="24"/>
      <c r="EO1269" s="24"/>
      <c r="EP1269" s="24"/>
      <c r="EQ1269" s="24"/>
      <c r="ER1269" s="24"/>
      <c r="ES1269" s="24"/>
      <c r="ET1269" s="24"/>
      <c r="EU1269" s="24"/>
      <c r="EV1269" s="24"/>
      <c r="EW1269" s="24"/>
      <c r="EX1269" s="24"/>
      <c r="EY1269" s="24"/>
      <c r="EZ1269" s="24"/>
      <c r="FA1269" s="24"/>
      <c r="FB1269" s="24"/>
      <c r="FC1269" s="24"/>
      <c r="FD1269" s="24"/>
      <c r="FE1269" s="24"/>
      <c r="FF1269" s="24"/>
      <c r="FG1269" s="24"/>
      <c r="FH1269" s="24"/>
      <c r="FI1269" s="24"/>
      <c r="FJ1269" s="24"/>
      <c r="FK1269" s="24"/>
      <c r="FL1269" s="24"/>
      <c r="FM1269" s="24"/>
      <c r="FN1269" s="24"/>
      <c r="FO1269" s="24"/>
      <c r="FP1269" s="24"/>
      <c r="FQ1269" s="24"/>
      <c r="FR1269" s="24"/>
      <c r="FS1269" s="24"/>
      <c r="FT1269" s="24"/>
      <c r="FU1269" s="24"/>
      <c r="FV1269" s="24"/>
      <c r="FW1269" s="24"/>
      <c r="FX1269" s="24"/>
      <c r="FY1269" s="24"/>
      <c r="FZ1269" s="24"/>
      <c r="GA1269" s="24"/>
      <c r="GB1269" s="24"/>
      <c r="GC1269" s="24"/>
      <c r="GD1269" s="24"/>
      <c r="GE1269" s="24"/>
      <c r="GF1269" s="24"/>
      <c r="GG1269" s="24"/>
      <c r="GH1269" s="24"/>
      <c r="GI1269" s="24"/>
      <c r="GJ1269" s="24"/>
      <c r="GK1269" s="24"/>
      <c r="GL1269" s="24"/>
      <c r="GM1269" s="24"/>
      <c r="GN1269" s="24"/>
      <c r="GO1269" s="24"/>
      <c r="GP1269" s="24"/>
      <c r="GQ1269" s="24"/>
      <c r="GR1269" s="24"/>
      <c r="GS1269" s="24"/>
      <c r="GT1269" s="24"/>
      <c r="GU1269" s="24"/>
      <c r="GV1269" s="24"/>
      <c r="GW1269" s="24"/>
      <c r="GX1269" s="24"/>
      <c r="GY1269" s="24"/>
      <c r="GZ1269" s="24"/>
      <c r="HA1269" s="24"/>
      <c r="HB1269" s="24"/>
      <c r="HC1269" s="24"/>
      <c r="HD1269" s="24"/>
      <c r="HE1269" s="24"/>
      <c r="HF1269" s="24"/>
      <c r="HG1269" s="24"/>
      <c r="HH1269" s="24"/>
      <c r="HI1269" s="24"/>
      <c r="HJ1269" s="24"/>
      <c r="HK1269" s="24"/>
      <c r="HL1269" s="24"/>
      <c r="HM1269" s="24"/>
      <c r="HN1269" s="24"/>
      <c r="HO1269" s="24"/>
      <c r="HP1269" s="24"/>
      <c r="HQ1269" s="24"/>
      <c r="HR1269" s="24"/>
      <c r="HS1269" s="24"/>
      <c r="HT1269" s="24"/>
      <c r="HU1269" s="24"/>
      <c r="HV1269" s="24"/>
      <c r="HW1269" s="24"/>
      <c r="HX1269" s="24"/>
      <c r="HY1269" s="24"/>
      <c r="HZ1269" s="24"/>
      <c r="IA1269" s="24"/>
      <c r="IB1269" s="24"/>
      <c r="IC1269" s="24"/>
      <c r="ID1269" s="24"/>
    </row>
    <row r="1270" spans="13:238" x14ac:dyDescent="0.3">
      <c r="M1270" s="66"/>
      <c r="BF1270" s="23"/>
      <c r="BG1270" s="24"/>
      <c r="BH1270" s="24"/>
      <c r="BI1270" s="24"/>
      <c r="BJ1270" s="24"/>
      <c r="BK1270" s="24"/>
      <c r="BL1270" s="24"/>
      <c r="BM1270" s="24"/>
      <c r="BN1270" s="24"/>
      <c r="BO1270" s="24"/>
      <c r="BP1270" s="24"/>
      <c r="BQ1270" s="24"/>
      <c r="BR1270" s="24"/>
      <c r="BS1270" s="24"/>
      <c r="BT1270" s="24"/>
      <c r="BU1270" s="24"/>
      <c r="BV1270" s="24"/>
      <c r="BW1270" s="24"/>
      <c r="BX1270" s="24"/>
      <c r="BY1270" s="24"/>
      <c r="BZ1270" s="24"/>
      <c r="CA1270" s="24"/>
      <c r="CB1270" s="24"/>
      <c r="CC1270" s="24"/>
      <c r="CD1270" s="24"/>
      <c r="CE1270" s="24"/>
      <c r="CF1270" s="24"/>
      <c r="CG1270" s="24"/>
      <c r="CH1270" s="24"/>
      <c r="CI1270" s="24"/>
      <c r="CJ1270" s="24"/>
      <c r="CK1270" s="24"/>
      <c r="CL1270" s="24"/>
      <c r="CM1270" s="24"/>
      <c r="CN1270" s="24"/>
      <c r="CO1270" s="24"/>
      <c r="CP1270" s="24"/>
      <c r="CQ1270" s="24"/>
      <c r="CR1270" s="24"/>
      <c r="CS1270" s="24"/>
      <c r="CT1270" s="24"/>
      <c r="CU1270" s="24"/>
      <c r="CV1270" s="24"/>
      <c r="CW1270" s="24"/>
      <c r="CX1270" s="24"/>
      <c r="CY1270" s="24"/>
      <c r="CZ1270" s="24"/>
      <c r="DA1270" s="24"/>
      <c r="DB1270" s="24"/>
      <c r="DC1270" s="24"/>
      <c r="DD1270" s="24"/>
      <c r="DE1270" s="24"/>
      <c r="DF1270" s="24"/>
      <c r="DG1270" s="24"/>
      <c r="DH1270" s="24"/>
      <c r="DI1270" s="24"/>
      <c r="DJ1270" s="24"/>
      <c r="DK1270" s="24"/>
      <c r="DL1270" s="24"/>
      <c r="DM1270" s="24"/>
      <c r="DN1270" s="24"/>
      <c r="DO1270" s="24"/>
      <c r="DP1270" s="24"/>
      <c r="DQ1270" s="24"/>
      <c r="DR1270" s="24"/>
      <c r="DS1270" s="24"/>
      <c r="DT1270" s="24"/>
      <c r="DU1270" s="24"/>
      <c r="DV1270" s="24"/>
      <c r="DW1270" s="24"/>
      <c r="DX1270" s="24"/>
      <c r="DY1270" s="24"/>
      <c r="DZ1270" s="24"/>
      <c r="EA1270" s="24"/>
      <c r="EB1270" s="24"/>
      <c r="EC1270" s="24"/>
      <c r="ED1270" s="24"/>
      <c r="EE1270" s="24"/>
      <c r="EF1270" s="24"/>
      <c r="EG1270" s="24"/>
      <c r="EH1270" s="24"/>
      <c r="EI1270" s="24"/>
      <c r="EJ1270" s="24"/>
      <c r="EK1270" s="24"/>
      <c r="EL1270" s="24"/>
      <c r="EM1270" s="24"/>
      <c r="EN1270" s="24"/>
      <c r="EO1270" s="24"/>
      <c r="EP1270" s="24"/>
      <c r="EQ1270" s="24"/>
      <c r="ER1270" s="24"/>
      <c r="ES1270" s="24"/>
      <c r="ET1270" s="24"/>
      <c r="EU1270" s="24"/>
      <c r="EV1270" s="24"/>
      <c r="EW1270" s="24"/>
      <c r="EX1270" s="24"/>
      <c r="EY1270" s="24"/>
      <c r="EZ1270" s="24"/>
      <c r="FA1270" s="24"/>
      <c r="FB1270" s="24"/>
      <c r="FC1270" s="24"/>
      <c r="FD1270" s="24"/>
      <c r="FE1270" s="24"/>
      <c r="FF1270" s="24"/>
      <c r="FG1270" s="24"/>
      <c r="FH1270" s="24"/>
      <c r="FI1270" s="24"/>
      <c r="FJ1270" s="24"/>
      <c r="FK1270" s="24"/>
      <c r="FL1270" s="24"/>
      <c r="FM1270" s="24"/>
      <c r="FN1270" s="24"/>
      <c r="FO1270" s="24"/>
      <c r="FP1270" s="24"/>
      <c r="FQ1270" s="24"/>
      <c r="FR1270" s="24"/>
      <c r="FS1270" s="24"/>
      <c r="FT1270" s="24"/>
      <c r="FU1270" s="24"/>
      <c r="FV1270" s="24"/>
      <c r="FW1270" s="24"/>
      <c r="FX1270" s="24"/>
      <c r="FY1270" s="24"/>
      <c r="FZ1270" s="24"/>
      <c r="GA1270" s="24"/>
      <c r="GB1270" s="24"/>
      <c r="GC1270" s="24"/>
      <c r="GD1270" s="24"/>
      <c r="GE1270" s="24"/>
      <c r="GF1270" s="24"/>
      <c r="GG1270" s="24"/>
      <c r="GH1270" s="24"/>
      <c r="GI1270" s="24"/>
      <c r="GJ1270" s="24"/>
      <c r="GK1270" s="24"/>
      <c r="GL1270" s="24"/>
      <c r="GM1270" s="24"/>
      <c r="GN1270" s="24"/>
      <c r="GO1270" s="24"/>
      <c r="GP1270" s="24"/>
      <c r="GQ1270" s="24"/>
      <c r="GR1270" s="24"/>
      <c r="GS1270" s="24"/>
      <c r="GT1270" s="24"/>
      <c r="GU1270" s="24"/>
      <c r="GV1270" s="24"/>
      <c r="GW1270" s="24"/>
      <c r="GX1270" s="24"/>
      <c r="GY1270" s="24"/>
      <c r="GZ1270" s="24"/>
      <c r="HA1270" s="24"/>
      <c r="HB1270" s="24"/>
      <c r="HC1270" s="24"/>
      <c r="HD1270" s="24"/>
      <c r="HE1270" s="24"/>
      <c r="HF1270" s="24"/>
      <c r="HG1270" s="24"/>
      <c r="HH1270" s="24"/>
      <c r="HI1270" s="24"/>
      <c r="HJ1270" s="24"/>
      <c r="HK1270" s="24"/>
      <c r="HL1270" s="24"/>
      <c r="HM1270" s="24"/>
      <c r="HN1270" s="24"/>
      <c r="HO1270" s="24"/>
      <c r="HP1270" s="24"/>
      <c r="HQ1270" s="24"/>
      <c r="HR1270" s="24"/>
      <c r="HS1270" s="24"/>
      <c r="HT1270" s="24"/>
      <c r="HU1270" s="24"/>
      <c r="HV1270" s="24"/>
      <c r="HW1270" s="24"/>
      <c r="HX1270" s="24"/>
      <c r="HY1270" s="24"/>
      <c r="HZ1270" s="24"/>
      <c r="IA1270" s="24"/>
      <c r="IB1270" s="24"/>
      <c r="IC1270" s="24"/>
      <c r="ID1270" s="24"/>
    </row>
    <row r="1271" spans="13:238" x14ac:dyDescent="0.3">
      <c r="M1271" s="66"/>
      <c r="BF1271" s="23"/>
      <c r="BG1271" s="24"/>
      <c r="BH1271" s="24"/>
      <c r="BI1271" s="24"/>
      <c r="BJ1271" s="24"/>
      <c r="BK1271" s="24"/>
      <c r="BL1271" s="24"/>
      <c r="BM1271" s="24"/>
      <c r="BN1271" s="24"/>
      <c r="BO1271" s="24"/>
      <c r="BP1271" s="24"/>
      <c r="BQ1271" s="24"/>
      <c r="BR1271" s="24"/>
      <c r="BS1271" s="24"/>
      <c r="BT1271" s="24"/>
      <c r="BU1271" s="24"/>
      <c r="BV1271" s="24"/>
      <c r="BW1271" s="24"/>
      <c r="BX1271" s="24"/>
      <c r="BY1271" s="24"/>
      <c r="BZ1271" s="24"/>
      <c r="CA1271" s="24"/>
      <c r="CB1271" s="24"/>
      <c r="CC1271" s="24"/>
      <c r="CD1271" s="24"/>
      <c r="CE1271" s="24"/>
      <c r="CF1271" s="24"/>
      <c r="CG1271" s="24"/>
      <c r="CH1271" s="24"/>
      <c r="CI1271" s="24"/>
      <c r="CJ1271" s="24"/>
      <c r="CK1271" s="24"/>
      <c r="CL1271" s="24"/>
      <c r="CM1271" s="24"/>
      <c r="CN1271" s="24"/>
      <c r="CO1271" s="24"/>
      <c r="CP1271" s="24"/>
      <c r="CQ1271" s="24"/>
      <c r="CR1271" s="24"/>
      <c r="CS1271" s="24"/>
      <c r="CT1271" s="24"/>
      <c r="CU1271" s="24"/>
      <c r="CV1271" s="24"/>
      <c r="CW1271" s="24"/>
      <c r="CX1271" s="24"/>
      <c r="CY1271" s="24"/>
      <c r="CZ1271" s="24"/>
      <c r="DA1271" s="24"/>
      <c r="DB1271" s="24"/>
      <c r="DC1271" s="24"/>
      <c r="DD1271" s="24"/>
      <c r="DE1271" s="24"/>
      <c r="DF1271" s="24"/>
      <c r="DG1271" s="24"/>
      <c r="DH1271" s="24"/>
      <c r="DI1271" s="24"/>
      <c r="DJ1271" s="24"/>
      <c r="DK1271" s="24"/>
      <c r="DL1271" s="24"/>
      <c r="DM1271" s="24"/>
      <c r="DN1271" s="24"/>
      <c r="DO1271" s="24"/>
      <c r="DP1271" s="24"/>
      <c r="DQ1271" s="24"/>
      <c r="DR1271" s="24"/>
      <c r="DS1271" s="24"/>
      <c r="DT1271" s="24"/>
      <c r="DU1271" s="24"/>
      <c r="DV1271" s="24"/>
      <c r="DW1271" s="24"/>
      <c r="DX1271" s="24"/>
      <c r="DY1271" s="24"/>
      <c r="DZ1271" s="24"/>
      <c r="EA1271" s="24"/>
      <c r="EB1271" s="24"/>
      <c r="EC1271" s="24"/>
      <c r="ED1271" s="24"/>
      <c r="EE1271" s="24"/>
      <c r="EF1271" s="24"/>
      <c r="EG1271" s="24"/>
      <c r="EH1271" s="24"/>
      <c r="EI1271" s="24"/>
      <c r="EJ1271" s="24"/>
      <c r="EK1271" s="24"/>
      <c r="EL1271" s="24"/>
      <c r="EM1271" s="24"/>
      <c r="EN1271" s="24"/>
      <c r="EO1271" s="24"/>
      <c r="EP1271" s="24"/>
      <c r="EQ1271" s="24"/>
      <c r="ER1271" s="24"/>
      <c r="ES1271" s="24"/>
      <c r="ET1271" s="24"/>
      <c r="EU1271" s="24"/>
      <c r="EV1271" s="24"/>
      <c r="EW1271" s="24"/>
      <c r="EX1271" s="24"/>
      <c r="EY1271" s="24"/>
      <c r="EZ1271" s="24"/>
      <c r="FA1271" s="24"/>
      <c r="FB1271" s="24"/>
      <c r="FC1271" s="24"/>
      <c r="FD1271" s="24"/>
      <c r="FE1271" s="24"/>
      <c r="FF1271" s="24"/>
      <c r="FG1271" s="24"/>
      <c r="FH1271" s="24"/>
      <c r="FI1271" s="24"/>
      <c r="FJ1271" s="24"/>
      <c r="FK1271" s="24"/>
      <c r="FL1271" s="24"/>
      <c r="FM1271" s="24"/>
      <c r="FN1271" s="24"/>
      <c r="FO1271" s="24"/>
      <c r="FP1271" s="24"/>
      <c r="FQ1271" s="24"/>
      <c r="FR1271" s="24"/>
      <c r="FS1271" s="24"/>
      <c r="FT1271" s="24"/>
      <c r="FU1271" s="24"/>
      <c r="FV1271" s="24"/>
      <c r="FW1271" s="24"/>
      <c r="FX1271" s="24"/>
      <c r="FY1271" s="24"/>
      <c r="FZ1271" s="24"/>
      <c r="GA1271" s="24"/>
      <c r="GB1271" s="24"/>
      <c r="GC1271" s="24"/>
      <c r="GD1271" s="24"/>
      <c r="GE1271" s="24"/>
      <c r="GF1271" s="24"/>
      <c r="GG1271" s="24"/>
      <c r="GH1271" s="24"/>
      <c r="GI1271" s="24"/>
      <c r="GJ1271" s="24"/>
      <c r="GK1271" s="24"/>
      <c r="GL1271" s="24"/>
      <c r="GM1271" s="24"/>
      <c r="GN1271" s="24"/>
      <c r="GO1271" s="24"/>
      <c r="GP1271" s="24"/>
      <c r="GQ1271" s="24"/>
      <c r="GR1271" s="24"/>
      <c r="GS1271" s="24"/>
      <c r="GT1271" s="24"/>
      <c r="GU1271" s="24"/>
      <c r="GV1271" s="24"/>
      <c r="GW1271" s="24"/>
      <c r="GX1271" s="24"/>
      <c r="GY1271" s="24"/>
      <c r="GZ1271" s="24"/>
      <c r="HA1271" s="24"/>
      <c r="HB1271" s="24"/>
      <c r="HC1271" s="24"/>
      <c r="HD1271" s="24"/>
      <c r="HE1271" s="24"/>
      <c r="HF1271" s="24"/>
      <c r="HG1271" s="24"/>
      <c r="HH1271" s="24"/>
      <c r="HI1271" s="24"/>
      <c r="HJ1271" s="24"/>
      <c r="HK1271" s="24"/>
      <c r="HL1271" s="24"/>
      <c r="HM1271" s="24"/>
      <c r="HN1271" s="24"/>
      <c r="HO1271" s="24"/>
      <c r="HP1271" s="24"/>
      <c r="HQ1271" s="24"/>
      <c r="HR1271" s="24"/>
      <c r="HS1271" s="24"/>
      <c r="HT1271" s="24"/>
      <c r="HU1271" s="24"/>
      <c r="HV1271" s="24"/>
      <c r="HW1271" s="24"/>
      <c r="HX1271" s="24"/>
      <c r="HY1271" s="24"/>
      <c r="HZ1271" s="24"/>
      <c r="IA1271" s="24"/>
      <c r="IB1271" s="24"/>
      <c r="IC1271" s="24"/>
      <c r="ID1271" s="24"/>
    </row>
    <row r="1272" spans="13:238" x14ac:dyDescent="0.3">
      <c r="M1272" s="66"/>
      <c r="BF1272" s="23"/>
      <c r="BG1272" s="24"/>
      <c r="BH1272" s="24"/>
      <c r="BI1272" s="24"/>
      <c r="BJ1272" s="24"/>
      <c r="BK1272" s="24"/>
      <c r="BL1272" s="24"/>
      <c r="BM1272" s="24"/>
      <c r="BN1272" s="24"/>
      <c r="BO1272" s="24"/>
      <c r="BP1272" s="24"/>
      <c r="BQ1272" s="24"/>
      <c r="BR1272" s="24"/>
      <c r="BS1272" s="24"/>
      <c r="BT1272" s="24"/>
      <c r="BU1272" s="24"/>
      <c r="BV1272" s="24"/>
      <c r="BW1272" s="24"/>
      <c r="BX1272" s="24"/>
      <c r="BY1272" s="24"/>
      <c r="BZ1272" s="24"/>
      <c r="CA1272" s="24"/>
      <c r="CB1272" s="24"/>
      <c r="CC1272" s="24"/>
      <c r="CD1272" s="24"/>
      <c r="CE1272" s="24"/>
      <c r="CF1272" s="24"/>
      <c r="CG1272" s="24"/>
      <c r="CH1272" s="24"/>
      <c r="CI1272" s="24"/>
      <c r="CJ1272" s="24"/>
      <c r="CK1272" s="24"/>
      <c r="CL1272" s="24"/>
      <c r="CM1272" s="24"/>
      <c r="CN1272" s="24"/>
      <c r="CO1272" s="24"/>
      <c r="CP1272" s="24"/>
      <c r="CQ1272" s="24"/>
      <c r="CR1272" s="24"/>
      <c r="CS1272" s="24"/>
      <c r="CT1272" s="24"/>
      <c r="CU1272" s="24"/>
      <c r="CV1272" s="24"/>
      <c r="CW1272" s="24"/>
      <c r="CX1272" s="24"/>
      <c r="CY1272" s="24"/>
      <c r="CZ1272" s="24"/>
      <c r="DA1272" s="24"/>
      <c r="DB1272" s="24"/>
      <c r="DC1272" s="24"/>
      <c r="DD1272" s="24"/>
      <c r="DE1272" s="24"/>
      <c r="DF1272" s="24"/>
      <c r="DG1272" s="24"/>
      <c r="DH1272" s="24"/>
      <c r="DI1272" s="24"/>
      <c r="DJ1272" s="24"/>
      <c r="DK1272" s="24"/>
      <c r="DL1272" s="24"/>
      <c r="DM1272" s="24"/>
      <c r="DN1272" s="24"/>
      <c r="DO1272" s="24"/>
      <c r="DP1272" s="24"/>
      <c r="DQ1272" s="24"/>
      <c r="DR1272" s="24"/>
      <c r="DS1272" s="24"/>
      <c r="DT1272" s="24"/>
      <c r="DU1272" s="24"/>
      <c r="DV1272" s="24"/>
      <c r="DW1272" s="24"/>
      <c r="DX1272" s="24"/>
      <c r="DY1272" s="24"/>
      <c r="DZ1272" s="24"/>
      <c r="EA1272" s="24"/>
      <c r="EB1272" s="24"/>
      <c r="EC1272" s="24"/>
      <c r="ED1272" s="24"/>
      <c r="EE1272" s="24"/>
      <c r="EF1272" s="24"/>
      <c r="EG1272" s="24"/>
      <c r="EH1272" s="24"/>
      <c r="EI1272" s="24"/>
      <c r="EJ1272" s="24"/>
      <c r="EK1272" s="24"/>
      <c r="EL1272" s="24"/>
      <c r="EM1272" s="24"/>
      <c r="EN1272" s="24"/>
      <c r="EO1272" s="24"/>
      <c r="EP1272" s="24"/>
      <c r="EQ1272" s="24"/>
      <c r="ER1272" s="24"/>
      <c r="ES1272" s="24"/>
      <c r="ET1272" s="24"/>
      <c r="EU1272" s="24"/>
      <c r="EV1272" s="24"/>
      <c r="EW1272" s="24"/>
      <c r="EX1272" s="24"/>
      <c r="EY1272" s="24"/>
      <c r="EZ1272" s="24"/>
      <c r="FA1272" s="24"/>
      <c r="FB1272" s="24"/>
      <c r="FC1272" s="24"/>
      <c r="FD1272" s="24"/>
      <c r="FE1272" s="24"/>
      <c r="FF1272" s="24"/>
      <c r="FG1272" s="24"/>
      <c r="FH1272" s="24"/>
      <c r="FI1272" s="24"/>
      <c r="FJ1272" s="24"/>
      <c r="FK1272" s="24"/>
      <c r="FL1272" s="24"/>
      <c r="FM1272" s="24"/>
      <c r="FN1272" s="24"/>
      <c r="FO1272" s="24"/>
      <c r="FP1272" s="24"/>
      <c r="FQ1272" s="24"/>
      <c r="FR1272" s="24"/>
      <c r="FS1272" s="24"/>
      <c r="FT1272" s="24"/>
      <c r="FU1272" s="24"/>
      <c r="FV1272" s="24"/>
      <c r="FW1272" s="24"/>
      <c r="FX1272" s="24"/>
      <c r="FY1272" s="24"/>
      <c r="FZ1272" s="24"/>
      <c r="GA1272" s="24"/>
      <c r="GB1272" s="24"/>
      <c r="GC1272" s="24"/>
      <c r="GD1272" s="24"/>
      <c r="GE1272" s="24"/>
      <c r="GF1272" s="24"/>
      <c r="GG1272" s="24"/>
      <c r="GH1272" s="24"/>
      <c r="GI1272" s="24"/>
      <c r="GJ1272" s="24"/>
      <c r="GK1272" s="24"/>
      <c r="GL1272" s="24"/>
      <c r="GM1272" s="24"/>
      <c r="GN1272" s="24"/>
      <c r="GO1272" s="24"/>
      <c r="GP1272" s="24"/>
      <c r="GQ1272" s="24"/>
      <c r="GR1272" s="24"/>
      <c r="GS1272" s="24"/>
      <c r="GT1272" s="24"/>
      <c r="GU1272" s="24"/>
      <c r="GV1272" s="24"/>
      <c r="GW1272" s="24"/>
      <c r="GX1272" s="24"/>
      <c r="GY1272" s="24"/>
      <c r="GZ1272" s="24"/>
      <c r="HA1272" s="24"/>
      <c r="HB1272" s="24"/>
      <c r="HC1272" s="24"/>
      <c r="HD1272" s="24"/>
      <c r="HE1272" s="24"/>
      <c r="HF1272" s="24"/>
      <c r="HG1272" s="24"/>
      <c r="HH1272" s="24"/>
      <c r="HI1272" s="24"/>
      <c r="HJ1272" s="24"/>
      <c r="HK1272" s="24"/>
      <c r="HL1272" s="24"/>
      <c r="HM1272" s="24"/>
      <c r="HN1272" s="24"/>
      <c r="HO1272" s="24"/>
      <c r="HP1272" s="24"/>
      <c r="HQ1272" s="24"/>
      <c r="HR1272" s="24"/>
      <c r="HS1272" s="24"/>
      <c r="HT1272" s="24"/>
      <c r="HU1272" s="24"/>
      <c r="HV1272" s="24"/>
      <c r="HW1272" s="24"/>
      <c r="HX1272" s="24"/>
      <c r="HY1272" s="24"/>
      <c r="HZ1272" s="24"/>
      <c r="IA1272" s="24"/>
      <c r="IB1272" s="24"/>
      <c r="IC1272" s="24"/>
      <c r="ID1272" s="24"/>
    </row>
    <row r="1273" spans="13:238" x14ac:dyDescent="0.3">
      <c r="M1273" s="66"/>
      <c r="BF1273" s="23"/>
      <c r="BG1273" s="24"/>
      <c r="BH1273" s="24"/>
      <c r="BI1273" s="24"/>
      <c r="BJ1273" s="24"/>
      <c r="BK1273" s="24"/>
      <c r="BL1273" s="24"/>
      <c r="BM1273" s="24"/>
      <c r="BN1273" s="24"/>
      <c r="BO1273" s="24"/>
      <c r="BP1273" s="24"/>
      <c r="BQ1273" s="24"/>
      <c r="BR1273" s="24"/>
      <c r="BS1273" s="24"/>
      <c r="BT1273" s="24"/>
      <c r="BU1273" s="24"/>
      <c r="BV1273" s="24"/>
      <c r="BW1273" s="24"/>
      <c r="BX1273" s="24"/>
      <c r="BY1273" s="24"/>
      <c r="BZ1273" s="24"/>
      <c r="CA1273" s="24"/>
      <c r="CB1273" s="24"/>
      <c r="CC1273" s="24"/>
      <c r="CD1273" s="24"/>
      <c r="CE1273" s="24"/>
      <c r="CF1273" s="24"/>
      <c r="CG1273" s="24"/>
      <c r="CH1273" s="24"/>
      <c r="CI1273" s="24"/>
      <c r="CJ1273" s="24"/>
      <c r="CK1273" s="24"/>
      <c r="CL1273" s="24"/>
      <c r="CM1273" s="24"/>
      <c r="CN1273" s="24"/>
      <c r="CO1273" s="24"/>
      <c r="CP1273" s="24"/>
      <c r="CQ1273" s="24"/>
      <c r="CR1273" s="24"/>
      <c r="CS1273" s="24"/>
      <c r="CT1273" s="24"/>
      <c r="CU1273" s="24"/>
      <c r="CV1273" s="24"/>
      <c r="CW1273" s="24"/>
      <c r="CX1273" s="24"/>
      <c r="CY1273" s="24"/>
      <c r="CZ1273" s="24"/>
      <c r="DA1273" s="24"/>
      <c r="DB1273" s="24"/>
      <c r="DC1273" s="24"/>
      <c r="DD1273" s="24"/>
      <c r="DE1273" s="24"/>
      <c r="DF1273" s="24"/>
      <c r="DG1273" s="24"/>
      <c r="DH1273" s="24"/>
      <c r="DI1273" s="24"/>
      <c r="DJ1273" s="24"/>
      <c r="DK1273" s="24"/>
      <c r="DL1273" s="24"/>
      <c r="DM1273" s="24"/>
      <c r="DN1273" s="24"/>
      <c r="DO1273" s="24"/>
      <c r="DP1273" s="24"/>
      <c r="DQ1273" s="24"/>
      <c r="DR1273" s="24"/>
      <c r="DS1273" s="24"/>
      <c r="DT1273" s="24"/>
      <c r="DU1273" s="24"/>
      <c r="DV1273" s="24"/>
      <c r="DW1273" s="24"/>
      <c r="DX1273" s="24"/>
      <c r="DY1273" s="24"/>
      <c r="DZ1273" s="24"/>
      <c r="EA1273" s="24"/>
      <c r="EB1273" s="24"/>
      <c r="EC1273" s="24"/>
      <c r="ED1273" s="24"/>
      <c r="EE1273" s="24"/>
      <c r="EF1273" s="24"/>
      <c r="EG1273" s="24"/>
      <c r="EH1273" s="24"/>
      <c r="EI1273" s="24"/>
      <c r="EJ1273" s="24"/>
      <c r="EK1273" s="24"/>
      <c r="EL1273" s="24"/>
      <c r="EM1273" s="24"/>
      <c r="EN1273" s="24"/>
      <c r="EO1273" s="24"/>
      <c r="EP1273" s="24"/>
      <c r="EQ1273" s="24"/>
      <c r="ER1273" s="24"/>
      <c r="ES1273" s="24"/>
      <c r="ET1273" s="24"/>
      <c r="EU1273" s="24"/>
      <c r="EV1273" s="24"/>
      <c r="EW1273" s="24"/>
      <c r="EX1273" s="24"/>
      <c r="EY1273" s="24"/>
      <c r="EZ1273" s="24"/>
      <c r="FA1273" s="24"/>
      <c r="FB1273" s="24"/>
      <c r="FC1273" s="24"/>
      <c r="FD1273" s="24"/>
      <c r="FE1273" s="24"/>
      <c r="FF1273" s="24"/>
      <c r="FG1273" s="24"/>
      <c r="FH1273" s="24"/>
      <c r="FI1273" s="24"/>
      <c r="FJ1273" s="24"/>
      <c r="FK1273" s="24"/>
      <c r="FL1273" s="24"/>
      <c r="FM1273" s="24"/>
      <c r="FN1273" s="24"/>
      <c r="FO1273" s="24"/>
      <c r="FP1273" s="24"/>
      <c r="FQ1273" s="24"/>
      <c r="FR1273" s="24"/>
      <c r="FS1273" s="24"/>
      <c r="FT1273" s="24"/>
      <c r="FU1273" s="24"/>
      <c r="FV1273" s="24"/>
      <c r="FW1273" s="24"/>
      <c r="FX1273" s="24"/>
      <c r="FY1273" s="24"/>
      <c r="FZ1273" s="24"/>
      <c r="GA1273" s="24"/>
      <c r="GB1273" s="24"/>
      <c r="GC1273" s="24"/>
      <c r="GD1273" s="24"/>
      <c r="GE1273" s="24"/>
      <c r="GF1273" s="24"/>
      <c r="GG1273" s="24"/>
      <c r="GH1273" s="24"/>
      <c r="GI1273" s="24"/>
      <c r="GJ1273" s="24"/>
      <c r="GK1273" s="24"/>
      <c r="GL1273" s="24"/>
      <c r="GM1273" s="24"/>
      <c r="GN1273" s="24"/>
      <c r="GO1273" s="24"/>
      <c r="GP1273" s="24"/>
      <c r="GQ1273" s="24"/>
      <c r="GR1273" s="24"/>
      <c r="GS1273" s="24"/>
      <c r="GT1273" s="24"/>
      <c r="GU1273" s="24"/>
      <c r="GV1273" s="24"/>
      <c r="GW1273" s="24"/>
      <c r="GX1273" s="24"/>
      <c r="GY1273" s="24"/>
      <c r="GZ1273" s="24"/>
      <c r="HA1273" s="24"/>
      <c r="HB1273" s="24"/>
      <c r="HC1273" s="24"/>
      <c r="HD1273" s="24"/>
      <c r="HE1273" s="24"/>
      <c r="HF1273" s="24"/>
      <c r="HG1273" s="24"/>
      <c r="HH1273" s="24"/>
      <c r="HI1273" s="24"/>
      <c r="HJ1273" s="24"/>
      <c r="HK1273" s="24"/>
      <c r="HL1273" s="24"/>
      <c r="HM1273" s="24"/>
      <c r="HN1273" s="24"/>
      <c r="HO1273" s="24"/>
      <c r="HP1273" s="24"/>
      <c r="HQ1273" s="24"/>
      <c r="HR1273" s="24"/>
      <c r="HS1273" s="24"/>
      <c r="HT1273" s="24"/>
      <c r="HU1273" s="24"/>
      <c r="HV1273" s="24"/>
      <c r="HW1273" s="24"/>
      <c r="HX1273" s="24"/>
      <c r="HY1273" s="24"/>
      <c r="HZ1273" s="24"/>
      <c r="IA1273" s="24"/>
      <c r="IB1273" s="24"/>
      <c r="IC1273" s="24"/>
      <c r="ID1273" s="24"/>
    </row>
    <row r="1274" spans="13:238" x14ac:dyDescent="0.3">
      <c r="M1274" s="66"/>
      <c r="BF1274" s="23"/>
      <c r="BG1274" s="24"/>
      <c r="BH1274" s="24"/>
      <c r="BI1274" s="24"/>
      <c r="BJ1274" s="24"/>
      <c r="BK1274" s="24"/>
      <c r="BL1274" s="24"/>
      <c r="BM1274" s="24"/>
      <c r="BN1274" s="24"/>
      <c r="BO1274" s="24"/>
      <c r="BP1274" s="24"/>
      <c r="BQ1274" s="24"/>
      <c r="BR1274" s="24"/>
      <c r="BS1274" s="24"/>
      <c r="BT1274" s="24"/>
      <c r="BU1274" s="24"/>
      <c r="BV1274" s="24"/>
      <c r="BW1274" s="24"/>
      <c r="BX1274" s="24"/>
      <c r="BY1274" s="24"/>
      <c r="BZ1274" s="24"/>
      <c r="CA1274" s="24"/>
      <c r="CB1274" s="24"/>
      <c r="CC1274" s="24"/>
      <c r="CD1274" s="24"/>
      <c r="CE1274" s="24"/>
      <c r="CF1274" s="24"/>
      <c r="CG1274" s="24"/>
      <c r="CH1274" s="24"/>
      <c r="CI1274" s="24"/>
      <c r="CJ1274" s="24"/>
      <c r="CK1274" s="24"/>
      <c r="CL1274" s="24"/>
      <c r="CM1274" s="24"/>
      <c r="CN1274" s="24"/>
      <c r="CO1274" s="24"/>
      <c r="CP1274" s="24"/>
      <c r="CQ1274" s="24"/>
      <c r="CR1274" s="24"/>
      <c r="CS1274" s="24"/>
      <c r="CT1274" s="24"/>
      <c r="CU1274" s="24"/>
      <c r="CV1274" s="24"/>
      <c r="CW1274" s="24"/>
      <c r="CX1274" s="24"/>
      <c r="CY1274" s="24"/>
      <c r="CZ1274" s="24"/>
      <c r="DA1274" s="24"/>
      <c r="DB1274" s="24"/>
      <c r="DC1274" s="24"/>
      <c r="DD1274" s="24"/>
      <c r="DE1274" s="24"/>
      <c r="DF1274" s="24"/>
      <c r="DG1274" s="24"/>
      <c r="DH1274" s="24"/>
      <c r="DI1274" s="24"/>
      <c r="DJ1274" s="24"/>
      <c r="DK1274" s="24"/>
      <c r="DL1274" s="24"/>
      <c r="DM1274" s="24"/>
      <c r="DN1274" s="24"/>
      <c r="DO1274" s="24"/>
      <c r="DP1274" s="24"/>
      <c r="DQ1274" s="24"/>
      <c r="DR1274" s="24"/>
      <c r="DS1274" s="24"/>
      <c r="DT1274" s="24"/>
      <c r="DU1274" s="24"/>
      <c r="DV1274" s="24"/>
      <c r="DW1274" s="24"/>
      <c r="DX1274" s="24"/>
      <c r="DY1274" s="24"/>
      <c r="DZ1274" s="24"/>
      <c r="EA1274" s="24"/>
      <c r="EB1274" s="24"/>
      <c r="EC1274" s="24"/>
      <c r="ED1274" s="24"/>
      <c r="EE1274" s="24"/>
      <c r="EF1274" s="24"/>
      <c r="EG1274" s="24"/>
      <c r="EH1274" s="24"/>
      <c r="EI1274" s="24"/>
      <c r="EJ1274" s="24"/>
      <c r="EK1274" s="24"/>
      <c r="EL1274" s="24"/>
      <c r="EM1274" s="24"/>
      <c r="EN1274" s="24"/>
      <c r="EO1274" s="24"/>
      <c r="EP1274" s="24"/>
      <c r="EQ1274" s="24"/>
      <c r="ER1274" s="24"/>
      <c r="ES1274" s="24"/>
      <c r="ET1274" s="24"/>
      <c r="EU1274" s="24"/>
      <c r="EV1274" s="24"/>
      <c r="EW1274" s="24"/>
      <c r="EX1274" s="24"/>
      <c r="EY1274" s="24"/>
      <c r="EZ1274" s="24"/>
      <c r="FA1274" s="24"/>
      <c r="FB1274" s="24"/>
      <c r="FC1274" s="24"/>
      <c r="FD1274" s="24"/>
      <c r="FE1274" s="24"/>
      <c r="FF1274" s="24"/>
      <c r="FG1274" s="24"/>
      <c r="FH1274" s="24"/>
      <c r="FI1274" s="24"/>
      <c r="FJ1274" s="24"/>
      <c r="FK1274" s="24"/>
      <c r="FL1274" s="24"/>
      <c r="FM1274" s="24"/>
      <c r="FN1274" s="24"/>
      <c r="FO1274" s="24"/>
      <c r="FP1274" s="24"/>
      <c r="FQ1274" s="24"/>
      <c r="FR1274" s="24"/>
      <c r="FS1274" s="24"/>
      <c r="FT1274" s="24"/>
      <c r="FU1274" s="24"/>
      <c r="FV1274" s="24"/>
      <c r="FW1274" s="24"/>
      <c r="FX1274" s="24"/>
      <c r="FY1274" s="24"/>
      <c r="FZ1274" s="24"/>
      <c r="GA1274" s="24"/>
      <c r="GB1274" s="24"/>
      <c r="GC1274" s="24"/>
      <c r="GD1274" s="24"/>
      <c r="GE1274" s="24"/>
      <c r="GF1274" s="24"/>
      <c r="GG1274" s="24"/>
      <c r="GH1274" s="24"/>
      <c r="GI1274" s="24"/>
      <c r="GJ1274" s="24"/>
      <c r="GK1274" s="24"/>
      <c r="GL1274" s="24"/>
      <c r="GM1274" s="24"/>
      <c r="GN1274" s="24"/>
      <c r="GO1274" s="24"/>
      <c r="GP1274" s="24"/>
      <c r="GQ1274" s="24"/>
      <c r="GR1274" s="24"/>
      <c r="GS1274" s="24"/>
      <c r="GT1274" s="24"/>
      <c r="GU1274" s="24"/>
      <c r="GV1274" s="24"/>
      <c r="GW1274" s="24"/>
      <c r="GX1274" s="24"/>
      <c r="GY1274" s="24"/>
      <c r="GZ1274" s="24"/>
      <c r="HA1274" s="24"/>
      <c r="HB1274" s="24"/>
      <c r="HC1274" s="24"/>
      <c r="HD1274" s="24"/>
      <c r="HE1274" s="24"/>
      <c r="HF1274" s="24"/>
      <c r="HG1274" s="24"/>
      <c r="HH1274" s="24"/>
      <c r="HI1274" s="24"/>
      <c r="HJ1274" s="24"/>
      <c r="HK1274" s="24"/>
      <c r="HL1274" s="24"/>
      <c r="HM1274" s="24"/>
      <c r="HN1274" s="24"/>
      <c r="HO1274" s="24"/>
      <c r="HP1274" s="24"/>
      <c r="HQ1274" s="24"/>
      <c r="HR1274" s="24"/>
      <c r="HS1274" s="24"/>
      <c r="HT1274" s="24"/>
      <c r="HU1274" s="24"/>
      <c r="HV1274" s="24"/>
      <c r="HW1274" s="24"/>
      <c r="HX1274" s="24"/>
      <c r="HY1274" s="24"/>
      <c r="HZ1274" s="24"/>
      <c r="IA1274" s="24"/>
      <c r="IB1274" s="24"/>
      <c r="IC1274" s="24"/>
      <c r="ID1274" s="24"/>
    </row>
    <row r="1275" spans="13:238" x14ac:dyDescent="0.3">
      <c r="M1275" s="66"/>
      <c r="BF1275" s="23"/>
      <c r="BG1275" s="24"/>
      <c r="BH1275" s="24"/>
      <c r="BI1275" s="24"/>
      <c r="BJ1275" s="24"/>
      <c r="BK1275" s="24"/>
      <c r="BL1275" s="24"/>
      <c r="BM1275" s="24"/>
      <c r="BN1275" s="24"/>
      <c r="BO1275" s="24"/>
      <c r="BP1275" s="24"/>
      <c r="BQ1275" s="24"/>
      <c r="BR1275" s="24"/>
      <c r="BS1275" s="24"/>
      <c r="BT1275" s="24"/>
      <c r="BU1275" s="24"/>
      <c r="BV1275" s="24"/>
      <c r="BW1275" s="24"/>
      <c r="BX1275" s="24"/>
      <c r="BY1275" s="24"/>
      <c r="BZ1275" s="24"/>
      <c r="CA1275" s="24"/>
      <c r="CB1275" s="24"/>
      <c r="CC1275" s="24"/>
      <c r="CD1275" s="24"/>
      <c r="CE1275" s="24"/>
      <c r="CF1275" s="24"/>
      <c r="CG1275" s="24"/>
      <c r="CH1275" s="24"/>
      <c r="CI1275" s="24"/>
      <c r="CJ1275" s="24"/>
      <c r="CK1275" s="24"/>
      <c r="CL1275" s="24"/>
      <c r="CM1275" s="24"/>
      <c r="CN1275" s="24"/>
      <c r="CO1275" s="24"/>
      <c r="CP1275" s="24"/>
      <c r="CQ1275" s="24"/>
      <c r="CR1275" s="24"/>
      <c r="CS1275" s="24"/>
      <c r="CT1275" s="24"/>
      <c r="CU1275" s="24"/>
      <c r="CV1275" s="24"/>
      <c r="CW1275" s="24"/>
      <c r="CX1275" s="24"/>
      <c r="CY1275" s="24"/>
      <c r="CZ1275" s="24"/>
      <c r="DA1275" s="24"/>
      <c r="DB1275" s="24"/>
      <c r="DC1275" s="24"/>
      <c r="DD1275" s="24"/>
      <c r="DE1275" s="24"/>
      <c r="DF1275" s="24"/>
      <c r="DG1275" s="24"/>
      <c r="DH1275" s="24"/>
      <c r="DI1275" s="24"/>
      <c r="DJ1275" s="24"/>
      <c r="DK1275" s="24"/>
      <c r="DL1275" s="24"/>
      <c r="DM1275" s="24"/>
      <c r="DN1275" s="24"/>
      <c r="DO1275" s="24"/>
      <c r="DP1275" s="24"/>
      <c r="DQ1275" s="24"/>
      <c r="DR1275" s="24"/>
      <c r="DS1275" s="24"/>
      <c r="DT1275" s="24"/>
      <c r="DU1275" s="24"/>
      <c r="DV1275" s="24"/>
      <c r="DW1275" s="24"/>
      <c r="DX1275" s="24"/>
      <c r="DY1275" s="24"/>
      <c r="DZ1275" s="24"/>
      <c r="EA1275" s="24"/>
      <c r="EB1275" s="24"/>
      <c r="EC1275" s="24"/>
      <c r="ED1275" s="24"/>
      <c r="EE1275" s="24"/>
      <c r="EF1275" s="24"/>
      <c r="EG1275" s="24"/>
      <c r="EH1275" s="24"/>
      <c r="EI1275" s="24"/>
      <c r="EJ1275" s="24"/>
      <c r="EK1275" s="24"/>
      <c r="EL1275" s="24"/>
      <c r="EM1275" s="24"/>
      <c r="EN1275" s="24"/>
      <c r="EO1275" s="24"/>
      <c r="EP1275" s="24"/>
      <c r="EQ1275" s="24"/>
      <c r="ER1275" s="24"/>
      <c r="ES1275" s="24"/>
      <c r="ET1275" s="24"/>
      <c r="EU1275" s="24"/>
      <c r="EV1275" s="24"/>
      <c r="EW1275" s="24"/>
      <c r="EX1275" s="24"/>
      <c r="EY1275" s="24"/>
      <c r="EZ1275" s="24"/>
      <c r="FA1275" s="24"/>
      <c r="FB1275" s="24"/>
      <c r="FC1275" s="24"/>
      <c r="FD1275" s="24"/>
      <c r="FE1275" s="24"/>
      <c r="FF1275" s="24"/>
      <c r="FG1275" s="24"/>
      <c r="FH1275" s="24"/>
      <c r="FI1275" s="24"/>
      <c r="FJ1275" s="24"/>
      <c r="FK1275" s="24"/>
      <c r="FL1275" s="24"/>
      <c r="FM1275" s="24"/>
      <c r="FN1275" s="24"/>
      <c r="FO1275" s="24"/>
      <c r="FP1275" s="24"/>
      <c r="FQ1275" s="24"/>
      <c r="FR1275" s="24"/>
      <c r="FS1275" s="24"/>
      <c r="FT1275" s="24"/>
      <c r="FU1275" s="24"/>
      <c r="FV1275" s="24"/>
      <c r="FW1275" s="24"/>
      <c r="FX1275" s="24"/>
      <c r="FY1275" s="24"/>
      <c r="FZ1275" s="24"/>
      <c r="GA1275" s="24"/>
      <c r="GB1275" s="24"/>
      <c r="GC1275" s="24"/>
      <c r="GD1275" s="24"/>
      <c r="GE1275" s="24"/>
      <c r="GF1275" s="24"/>
      <c r="GG1275" s="24"/>
      <c r="GH1275" s="24"/>
      <c r="GI1275" s="24"/>
      <c r="GJ1275" s="24"/>
      <c r="GK1275" s="24"/>
      <c r="GL1275" s="24"/>
      <c r="GM1275" s="24"/>
      <c r="GN1275" s="24"/>
      <c r="GO1275" s="24"/>
      <c r="GP1275" s="24"/>
      <c r="GQ1275" s="24"/>
      <c r="GR1275" s="24"/>
      <c r="GS1275" s="24"/>
      <c r="GT1275" s="24"/>
      <c r="GU1275" s="24"/>
      <c r="GV1275" s="24"/>
      <c r="GW1275" s="24"/>
      <c r="GX1275" s="24"/>
      <c r="GY1275" s="24"/>
      <c r="GZ1275" s="24"/>
      <c r="HA1275" s="24"/>
      <c r="HB1275" s="24"/>
      <c r="HC1275" s="24"/>
      <c r="HD1275" s="24"/>
      <c r="HE1275" s="24"/>
      <c r="HF1275" s="24"/>
      <c r="HG1275" s="24"/>
      <c r="HH1275" s="24"/>
      <c r="HI1275" s="24"/>
      <c r="HJ1275" s="24"/>
      <c r="HK1275" s="24"/>
      <c r="HL1275" s="24"/>
      <c r="HM1275" s="24"/>
      <c r="HN1275" s="24"/>
      <c r="HO1275" s="24"/>
      <c r="HP1275" s="24"/>
      <c r="HQ1275" s="24"/>
      <c r="HR1275" s="24"/>
      <c r="HS1275" s="24"/>
      <c r="HT1275" s="24"/>
      <c r="HU1275" s="24"/>
      <c r="HV1275" s="24"/>
      <c r="HW1275" s="24"/>
      <c r="HX1275" s="24"/>
      <c r="HY1275" s="24"/>
      <c r="HZ1275" s="24"/>
      <c r="IA1275" s="24"/>
      <c r="IB1275" s="24"/>
      <c r="IC1275" s="24"/>
      <c r="ID1275" s="24"/>
    </row>
    <row r="1276" spans="13:238" x14ac:dyDescent="0.3">
      <c r="M1276" s="66"/>
      <c r="BF1276" s="23"/>
      <c r="BG1276" s="24"/>
      <c r="BH1276" s="24"/>
      <c r="BI1276" s="24"/>
      <c r="BJ1276" s="24"/>
      <c r="BK1276" s="24"/>
      <c r="BL1276" s="24"/>
      <c r="BM1276" s="24"/>
      <c r="BN1276" s="24"/>
      <c r="BO1276" s="24"/>
      <c r="BP1276" s="24"/>
      <c r="BQ1276" s="24"/>
      <c r="BR1276" s="24"/>
      <c r="BS1276" s="24"/>
      <c r="BT1276" s="24"/>
      <c r="BU1276" s="24"/>
      <c r="BV1276" s="24"/>
      <c r="BW1276" s="24"/>
      <c r="BX1276" s="24"/>
      <c r="BY1276" s="24"/>
      <c r="BZ1276" s="24"/>
      <c r="CA1276" s="24"/>
      <c r="CB1276" s="24"/>
      <c r="CC1276" s="24"/>
      <c r="CD1276" s="24"/>
      <c r="CE1276" s="24"/>
      <c r="CF1276" s="24"/>
      <c r="CG1276" s="24"/>
      <c r="CH1276" s="24"/>
      <c r="CI1276" s="24"/>
      <c r="CJ1276" s="24"/>
      <c r="CK1276" s="24"/>
      <c r="CL1276" s="24"/>
      <c r="CM1276" s="24"/>
      <c r="CN1276" s="24"/>
      <c r="CO1276" s="24"/>
      <c r="CP1276" s="24"/>
      <c r="CQ1276" s="24"/>
      <c r="CR1276" s="24"/>
      <c r="CS1276" s="24"/>
      <c r="CT1276" s="24"/>
      <c r="CU1276" s="24"/>
      <c r="CV1276" s="24"/>
      <c r="CW1276" s="24"/>
      <c r="CX1276" s="24"/>
      <c r="CY1276" s="24"/>
      <c r="CZ1276" s="24"/>
      <c r="DA1276" s="24"/>
      <c r="DB1276" s="24"/>
      <c r="DC1276" s="24"/>
      <c r="DD1276" s="24"/>
      <c r="DE1276" s="24"/>
      <c r="DF1276" s="24"/>
      <c r="DG1276" s="24"/>
      <c r="DH1276" s="24"/>
      <c r="DI1276" s="24"/>
      <c r="DJ1276" s="24"/>
      <c r="DK1276" s="24"/>
      <c r="DL1276" s="24"/>
      <c r="DM1276" s="24"/>
      <c r="DN1276" s="24"/>
      <c r="DO1276" s="24"/>
      <c r="DP1276" s="24"/>
      <c r="DQ1276" s="24"/>
      <c r="DR1276" s="24"/>
      <c r="DS1276" s="24"/>
      <c r="DT1276" s="24"/>
      <c r="DU1276" s="24"/>
      <c r="DV1276" s="24"/>
      <c r="DW1276" s="24"/>
      <c r="DX1276" s="24"/>
      <c r="DY1276" s="24"/>
      <c r="DZ1276" s="24"/>
      <c r="EA1276" s="24"/>
      <c r="EB1276" s="24"/>
      <c r="EC1276" s="24"/>
      <c r="ED1276" s="24"/>
      <c r="EE1276" s="24"/>
      <c r="EF1276" s="24"/>
      <c r="EG1276" s="24"/>
      <c r="EH1276" s="24"/>
      <c r="EI1276" s="24"/>
      <c r="EJ1276" s="24"/>
      <c r="EK1276" s="24"/>
      <c r="EL1276" s="24"/>
      <c r="EM1276" s="24"/>
      <c r="EN1276" s="24"/>
      <c r="EO1276" s="24"/>
      <c r="EP1276" s="24"/>
      <c r="EQ1276" s="24"/>
      <c r="ER1276" s="24"/>
      <c r="ES1276" s="24"/>
      <c r="ET1276" s="24"/>
      <c r="EU1276" s="24"/>
      <c r="EV1276" s="24"/>
      <c r="EW1276" s="24"/>
      <c r="EX1276" s="24"/>
      <c r="EY1276" s="24"/>
      <c r="EZ1276" s="24"/>
      <c r="FA1276" s="24"/>
      <c r="FB1276" s="24"/>
      <c r="FC1276" s="24"/>
      <c r="FD1276" s="24"/>
      <c r="FE1276" s="24"/>
      <c r="FF1276" s="24"/>
      <c r="FG1276" s="24"/>
      <c r="FH1276" s="24"/>
      <c r="FI1276" s="24"/>
      <c r="FJ1276" s="24"/>
      <c r="FK1276" s="24"/>
      <c r="FL1276" s="24"/>
      <c r="FM1276" s="24"/>
      <c r="FN1276" s="24"/>
      <c r="FO1276" s="24"/>
      <c r="FP1276" s="24"/>
      <c r="FQ1276" s="24"/>
      <c r="FR1276" s="24"/>
      <c r="FS1276" s="24"/>
      <c r="FT1276" s="24"/>
      <c r="FU1276" s="24"/>
      <c r="FV1276" s="24"/>
      <c r="FW1276" s="24"/>
      <c r="FX1276" s="24"/>
      <c r="FY1276" s="24"/>
      <c r="FZ1276" s="24"/>
      <c r="GA1276" s="24"/>
      <c r="GB1276" s="24"/>
      <c r="GC1276" s="24"/>
      <c r="GD1276" s="24"/>
      <c r="GE1276" s="24"/>
      <c r="GF1276" s="24"/>
      <c r="GG1276" s="24"/>
      <c r="GH1276" s="24"/>
      <c r="GI1276" s="24"/>
      <c r="GJ1276" s="24"/>
      <c r="GK1276" s="24"/>
      <c r="GL1276" s="24"/>
      <c r="GM1276" s="24"/>
      <c r="GN1276" s="24"/>
      <c r="GO1276" s="24"/>
      <c r="GP1276" s="24"/>
      <c r="GQ1276" s="24"/>
      <c r="GR1276" s="24"/>
      <c r="GS1276" s="24"/>
      <c r="GT1276" s="24"/>
      <c r="GU1276" s="24"/>
      <c r="GV1276" s="24"/>
      <c r="GW1276" s="24"/>
      <c r="GX1276" s="24"/>
      <c r="GY1276" s="24"/>
      <c r="GZ1276" s="24"/>
      <c r="HA1276" s="24"/>
      <c r="HB1276" s="24"/>
      <c r="HC1276" s="24"/>
      <c r="HD1276" s="24"/>
      <c r="HE1276" s="24"/>
      <c r="HF1276" s="24"/>
      <c r="HG1276" s="24"/>
      <c r="HH1276" s="24"/>
      <c r="HI1276" s="24"/>
      <c r="HJ1276" s="24"/>
      <c r="HK1276" s="24"/>
      <c r="HL1276" s="24"/>
      <c r="HM1276" s="24"/>
      <c r="HN1276" s="24"/>
      <c r="HO1276" s="24"/>
      <c r="HP1276" s="24"/>
      <c r="HQ1276" s="24"/>
      <c r="HR1276" s="24"/>
      <c r="HS1276" s="24"/>
      <c r="HT1276" s="24"/>
      <c r="HU1276" s="24"/>
      <c r="HV1276" s="24"/>
      <c r="HW1276" s="24"/>
      <c r="HX1276" s="24"/>
      <c r="HY1276" s="24"/>
      <c r="HZ1276" s="24"/>
      <c r="IA1276" s="24"/>
      <c r="IB1276" s="24"/>
      <c r="IC1276" s="24"/>
      <c r="ID1276" s="24"/>
    </row>
    <row r="1277" spans="13:238" x14ac:dyDescent="0.3">
      <c r="M1277" s="66"/>
      <c r="BF1277" s="23"/>
      <c r="BG1277" s="24"/>
      <c r="BH1277" s="24"/>
      <c r="BI1277" s="24"/>
      <c r="BJ1277" s="24"/>
      <c r="BK1277" s="24"/>
      <c r="BL1277" s="24"/>
      <c r="BM1277" s="24"/>
      <c r="BN1277" s="24"/>
      <c r="BO1277" s="24"/>
      <c r="BP1277" s="24"/>
      <c r="BQ1277" s="24"/>
      <c r="BR1277" s="24"/>
      <c r="BS1277" s="24"/>
      <c r="BT1277" s="24"/>
      <c r="BU1277" s="24"/>
      <c r="BV1277" s="24"/>
      <c r="BW1277" s="24"/>
      <c r="BX1277" s="24"/>
      <c r="BY1277" s="24"/>
      <c r="BZ1277" s="24"/>
      <c r="CA1277" s="24"/>
      <c r="CB1277" s="24"/>
      <c r="CC1277" s="24"/>
      <c r="CD1277" s="24"/>
      <c r="CE1277" s="24"/>
      <c r="CF1277" s="24"/>
      <c r="CG1277" s="24"/>
      <c r="CH1277" s="24"/>
      <c r="CI1277" s="24"/>
      <c r="CJ1277" s="24"/>
      <c r="CK1277" s="24"/>
      <c r="CL1277" s="24"/>
      <c r="CM1277" s="24"/>
      <c r="CN1277" s="24"/>
      <c r="CO1277" s="24"/>
      <c r="CP1277" s="24"/>
      <c r="CQ1277" s="24"/>
      <c r="CR1277" s="24"/>
      <c r="CS1277" s="24"/>
      <c r="CT1277" s="24"/>
      <c r="CU1277" s="24"/>
      <c r="CV1277" s="24"/>
      <c r="CW1277" s="24"/>
      <c r="CX1277" s="24"/>
      <c r="CY1277" s="24"/>
      <c r="CZ1277" s="24"/>
      <c r="DA1277" s="24"/>
      <c r="DB1277" s="24"/>
      <c r="DC1277" s="24"/>
      <c r="DD1277" s="24"/>
      <c r="DE1277" s="24"/>
      <c r="DF1277" s="24"/>
      <c r="DG1277" s="24"/>
      <c r="DH1277" s="24"/>
      <c r="DI1277" s="24"/>
      <c r="DJ1277" s="24"/>
      <c r="DK1277" s="24"/>
      <c r="DL1277" s="24"/>
      <c r="DM1277" s="24"/>
      <c r="DN1277" s="24"/>
      <c r="DO1277" s="24"/>
      <c r="DP1277" s="24"/>
      <c r="DQ1277" s="24"/>
      <c r="DR1277" s="24"/>
      <c r="DS1277" s="24"/>
      <c r="DT1277" s="24"/>
      <c r="DU1277" s="24"/>
      <c r="DV1277" s="24"/>
      <c r="DW1277" s="24"/>
      <c r="DX1277" s="24"/>
      <c r="DY1277" s="24"/>
      <c r="DZ1277" s="24"/>
      <c r="EA1277" s="24"/>
      <c r="EB1277" s="24"/>
      <c r="EC1277" s="24"/>
      <c r="ED1277" s="24"/>
      <c r="EE1277" s="24"/>
      <c r="EF1277" s="24"/>
      <c r="EG1277" s="24"/>
      <c r="EH1277" s="24"/>
      <c r="EI1277" s="24"/>
      <c r="EJ1277" s="24"/>
      <c r="EK1277" s="24"/>
      <c r="EL1277" s="24"/>
      <c r="EM1277" s="24"/>
      <c r="EN1277" s="24"/>
      <c r="EO1277" s="24"/>
      <c r="EP1277" s="24"/>
      <c r="EQ1277" s="24"/>
      <c r="ER1277" s="24"/>
      <c r="ES1277" s="24"/>
      <c r="ET1277" s="24"/>
      <c r="EU1277" s="24"/>
      <c r="EV1277" s="24"/>
      <c r="EW1277" s="24"/>
      <c r="EX1277" s="24"/>
      <c r="EY1277" s="24"/>
      <c r="EZ1277" s="24"/>
      <c r="FA1277" s="24"/>
      <c r="FB1277" s="24"/>
      <c r="FC1277" s="24"/>
      <c r="FD1277" s="24"/>
      <c r="FE1277" s="24"/>
      <c r="FF1277" s="24"/>
      <c r="FG1277" s="24"/>
      <c r="FH1277" s="24"/>
      <c r="FI1277" s="24"/>
      <c r="FJ1277" s="24"/>
      <c r="FK1277" s="24"/>
      <c r="FL1277" s="24"/>
      <c r="FM1277" s="24"/>
      <c r="FN1277" s="24"/>
      <c r="FO1277" s="24"/>
      <c r="FP1277" s="24"/>
      <c r="FQ1277" s="24"/>
      <c r="FR1277" s="24"/>
      <c r="FS1277" s="24"/>
      <c r="FT1277" s="24"/>
      <c r="FU1277" s="24"/>
      <c r="FV1277" s="24"/>
      <c r="FW1277" s="24"/>
      <c r="FX1277" s="24"/>
      <c r="FY1277" s="24"/>
      <c r="FZ1277" s="24"/>
      <c r="GA1277" s="24"/>
      <c r="GB1277" s="24"/>
      <c r="GC1277" s="24"/>
      <c r="GD1277" s="24"/>
      <c r="GE1277" s="24"/>
      <c r="GF1277" s="24"/>
      <c r="GG1277" s="24"/>
      <c r="GH1277" s="24"/>
      <c r="GI1277" s="24"/>
      <c r="GJ1277" s="24"/>
      <c r="GK1277" s="24"/>
      <c r="GL1277" s="24"/>
      <c r="GM1277" s="24"/>
      <c r="GN1277" s="24"/>
      <c r="GO1277" s="24"/>
      <c r="GP1277" s="24"/>
      <c r="GQ1277" s="24"/>
      <c r="GR1277" s="24"/>
      <c r="GS1277" s="24"/>
      <c r="GT1277" s="24"/>
      <c r="GU1277" s="24"/>
      <c r="GV1277" s="24"/>
      <c r="GW1277" s="24"/>
      <c r="GX1277" s="24"/>
      <c r="GY1277" s="24"/>
      <c r="GZ1277" s="24"/>
      <c r="HA1277" s="24"/>
      <c r="HB1277" s="24"/>
      <c r="HC1277" s="24"/>
      <c r="HD1277" s="24"/>
      <c r="HE1277" s="24"/>
      <c r="HF1277" s="24"/>
      <c r="HG1277" s="24"/>
      <c r="HH1277" s="24"/>
      <c r="HI1277" s="24"/>
      <c r="HJ1277" s="24"/>
      <c r="HK1277" s="24"/>
      <c r="HL1277" s="24"/>
      <c r="HM1277" s="24"/>
      <c r="HN1277" s="24"/>
      <c r="HO1277" s="24"/>
      <c r="HP1277" s="24"/>
      <c r="HQ1277" s="24"/>
      <c r="HR1277" s="24"/>
      <c r="HS1277" s="24"/>
      <c r="HT1277" s="24"/>
      <c r="HU1277" s="24"/>
      <c r="HV1277" s="24"/>
      <c r="HW1277" s="24"/>
      <c r="HX1277" s="24"/>
      <c r="HY1277" s="24"/>
      <c r="HZ1277" s="24"/>
      <c r="IA1277" s="24"/>
      <c r="IB1277" s="24"/>
      <c r="IC1277" s="24"/>
      <c r="ID1277" s="24"/>
    </row>
    <row r="1278" spans="13:238" x14ac:dyDescent="0.3">
      <c r="M1278" s="66"/>
      <c r="BF1278" s="23"/>
      <c r="BG1278" s="24"/>
      <c r="BH1278" s="24"/>
      <c r="BI1278" s="24"/>
      <c r="BJ1278" s="24"/>
      <c r="BK1278" s="24"/>
      <c r="BL1278" s="24"/>
      <c r="BM1278" s="24"/>
      <c r="BN1278" s="24"/>
      <c r="BO1278" s="24"/>
      <c r="BP1278" s="24"/>
      <c r="BQ1278" s="24"/>
      <c r="BR1278" s="24"/>
      <c r="BS1278" s="24"/>
      <c r="BT1278" s="24"/>
      <c r="BU1278" s="24"/>
      <c r="BV1278" s="24"/>
      <c r="BW1278" s="24"/>
      <c r="BX1278" s="24"/>
      <c r="BY1278" s="24"/>
      <c r="BZ1278" s="24"/>
      <c r="CA1278" s="24"/>
      <c r="CB1278" s="24"/>
      <c r="CC1278" s="24"/>
      <c r="CD1278" s="24"/>
      <c r="CE1278" s="24"/>
      <c r="CF1278" s="24"/>
      <c r="CG1278" s="24"/>
      <c r="CH1278" s="24"/>
      <c r="CI1278" s="24"/>
      <c r="CJ1278" s="24"/>
      <c r="CK1278" s="24"/>
      <c r="CL1278" s="24"/>
      <c r="CM1278" s="24"/>
      <c r="CN1278" s="24"/>
      <c r="CO1278" s="24"/>
      <c r="CP1278" s="24"/>
      <c r="CQ1278" s="24"/>
      <c r="CR1278" s="24"/>
      <c r="CS1278" s="24"/>
      <c r="CT1278" s="24"/>
      <c r="CU1278" s="24"/>
      <c r="CV1278" s="24"/>
      <c r="CW1278" s="24"/>
      <c r="CX1278" s="24"/>
      <c r="CY1278" s="24"/>
      <c r="CZ1278" s="24"/>
      <c r="DA1278" s="24"/>
      <c r="DB1278" s="24"/>
      <c r="DC1278" s="24"/>
      <c r="DD1278" s="24"/>
      <c r="DE1278" s="24"/>
      <c r="DF1278" s="24"/>
      <c r="DG1278" s="24"/>
      <c r="DH1278" s="24"/>
      <c r="DI1278" s="24"/>
      <c r="DJ1278" s="24"/>
      <c r="DK1278" s="24"/>
      <c r="DL1278" s="24"/>
      <c r="DM1278" s="24"/>
      <c r="DN1278" s="24"/>
      <c r="DO1278" s="24"/>
      <c r="DP1278" s="24"/>
      <c r="DQ1278" s="24"/>
      <c r="DR1278" s="24"/>
      <c r="DS1278" s="24"/>
      <c r="DT1278" s="24"/>
      <c r="DU1278" s="24"/>
      <c r="DV1278" s="24"/>
      <c r="DW1278" s="24"/>
      <c r="DX1278" s="24"/>
      <c r="DY1278" s="24"/>
      <c r="DZ1278" s="24"/>
      <c r="EA1278" s="24"/>
      <c r="EB1278" s="24"/>
      <c r="EC1278" s="24"/>
      <c r="ED1278" s="24"/>
      <c r="EE1278" s="24"/>
      <c r="EF1278" s="24"/>
      <c r="EG1278" s="24"/>
      <c r="EH1278" s="24"/>
      <c r="EI1278" s="24"/>
      <c r="EJ1278" s="24"/>
      <c r="EK1278" s="24"/>
      <c r="EL1278" s="24"/>
      <c r="EM1278" s="24"/>
      <c r="EN1278" s="24"/>
      <c r="EO1278" s="24"/>
      <c r="EP1278" s="24"/>
      <c r="EQ1278" s="24"/>
      <c r="ER1278" s="24"/>
      <c r="ES1278" s="24"/>
      <c r="ET1278" s="24"/>
      <c r="EU1278" s="24"/>
      <c r="EV1278" s="24"/>
      <c r="EW1278" s="24"/>
      <c r="EX1278" s="24"/>
      <c r="EY1278" s="24"/>
      <c r="EZ1278" s="24"/>
      <c r="FA1278" s="24"/>
      <c r="FB1278" s="24"/>
      <c r="FC1278" s="24"/>
      <c r="FD1278" s="24"/>
      <c r="FE1278" s="24"/>
      <c r="FF1278" s="24"/>
      <c r="FG1278" s="24"/>
      <c r="FH1278" s="24"/>
      <c r="FI1278" s="24"/>
      <c r="FJ1278" s="24"/>
      <c r="FK1278" s="24"/>
      <c r="FL1278" s="24"/>
      <c r="FM1278" s="24"/>
      <c r="FN1278" s="24"/>
      <c r="FO1278" s="24"/>
      <c r="FP1278" s="24"/>
      <c r="FQ1278" s="24"/>
      <c r="FR1278" s="24"/>
      <c r="FS1278" s="24"/>
      <c r="FT1278" s="24"/>
      <c r="FU1278" s="24"/>
      <c r="FV1278" s="24"/>
      <c r="FW1278" s="24"/>
      <c r="FX1278" s="24"/>
      <c r="FY1278" s="24"/>
      <c r="FZ1278" s="24"/>
      <c r="GA1278" s="24"/>
      <c r="GB1278" s="24"/>
      <c r="GC1278" s="24"/>
      <c r="GD1278" s="24"/>
      <c r="GE1278" s="24"/>
      <c r="GF1278" s="24"/>
      <c r="GG1278" s="24"/>
      <c r="GH1278" s="24"/>
      <c r="GI1278" s="24"/>
      <c r="GJ1278" s="24"/>
      <c r="GK1278" s="24"/>
      <c r="GL1278" s="24"/>
      <c r="GM1278" s="24"/>
      <c r="GN1278" s="24"/>
      <c r="GO1278" s="24"/>
      <c r="GP1278" s="24"/>
      <c r="GQ1278" s="24"/>
      <c r="GR1278" s="24"/>
      <c r="GS1278" s="24"/>
      <c r="GT1278" s="24"/>
      <c r="GU1278" s="24"/>
      <c r="GV1278" s="24"/>
      <c r="GW1278" s="24"/>
      <c r="GX1278" s="24"/>
      <c r="GY1278" s="24"/>
      <c r="GZ1278" s="24"/>
      <c r="HA1278" s="24"/>
      <c r="HB1278" s="24"/>
      <c r="HC1278" s="24"/>
      <c r="HD1278" s="24"/>
      <c r="HE1278" s="24"/>
      <c r="HF1278" s="24"/>
      <c r="HG1278" s="24"/>
      <c r="HH1278" s="24"/>
      <c r="HI1278" s="24"/>
      <c r="HJ1278" s="24"/>
      <c r="HK1278" s="24"/>
      <c r="HL1278" s="24"/>
      <c r="HM1278" s="24"/>
      <c r="HN1278" s="24"/>
      <c r="HO1278" s="24"/>
      <c r="HP1278" s="24"/>
      <c r="HQ1278" s="24"/>
      <c r="HR1278" s="24"/>
      <c r="HS1278" s="24"/>
      <c r="HT1278" s="24"/>
      <c r="HU1278" s="24"/>
      <c r="HV1278" s="24"/>
      <c r="HW1278" s="24"/>
      <c r="HX1278" s="24"/>
      <c r="HY1278" s="24"/>
      <c r="HZ1278" s="24"/>
      <c r="IA1278" s="24"/>
      <c r="IB1278" s="24"/>
      <c r="IC1278" s="24"/>
      <c r="ID1278" s="24"/>
    </row>
    <row r="1279" spans="13:238" x14ac:dyDescent="0.3">
      <c r="M1279" s="66"/>
      <c r="BF1279" s="23"/>
      <c r="BG1279" s="24"/>
      <c r="BH1279" s="24"/>
      <c r="BI1279" s="24"/>
      <c r="BJ1279" s="24"/>
      <c r="BK1279" s="24"/>
      <c r="BL1279" s="24"/>
      <c r="BM1279" s="24"/>
      <c r="BN1279" s="24"/>
      <c r="BO1279" s="24"/>
      <c r="BP1279" s="24"/>
      <c r="BQ1279" s="24"/>
      <c r="BR1279" s="24"/>
      <c r="BS1279" s="24"/>
      <c r="BT1279" s="24"/>
      <c r="BU1279" s="24"/>
      <c r="BV1279" s="24"/>
      <c r="BW1279" s="24"/>
      <c r="BX1279" s="24"/>
      <c r="BY1279" s="24"/>
      <c r="BZ1279" s="24"/>
      <c r="CA1279" s="24"/>
      <c r="CB1279" s="24"/>
      <c r="CC1279" s="24"/>
      <c r="CD1279" s="24"/>
      <c r="CE1279" s="24"/>
      <c r="CF1279" s="24"/>
      <c r="CG1279" s="24"/>
      <c r="CH1279" s="24"/>
      <c r="CI1279" s="24"/>
      <c r="CJ1279" s="24"/>
      <c r="CK1279" s="24"/>
      <c r="CL1279" s="24"/>
      <c r="CM1279" s="24"/>
      <c r="CN1279" s="24"/>
      <c r="CO1279" s="24"/>
      <c r="CP1279" s="24"/>
      <c r="CQ1279" s="24"/>
      <c r="CR1279" s="24"/>
      <c r="CS1279" s="24"/>
      <c r="CT1279" s="24"/>
      <c r="CU1279" s="24"/>
      <c r="CV1279" s="24"/>
      <c r="CW1279" s="24"/>
      <c r="CX1279" s="24"/>
      <c r="CY1279" s="24"/>
      <c r="CZ1279" s="24"/>
      <c r="DA1279" s="24"/>
      <c r="DB1279" s="24"/>
      <c r="DC1279" s="24"/>
      <c r="DD1279" s="24"/>
      <c r="DE1279" s="24"/>
      <c r="DF1279" s="24"/>
      <c r="DG1279" s="24"/>
      <c r="DH1279" s="24"/>
      <c r="DI1279" s="24"/>
      <c r="DJ1279" s="24"/>
      <c r="DK1279" s="24"/>
      <c r="DL1279" s="24"/>
      <c r="DM1279" s="24"/>
      <c r="DN1279" s="24"/>
      <c r="DO1279" s="24"/>
      <c r="DP1279" s="24"/>
      <c r="DQ1279" s="24"/>
      <c r="DR1279" s="24"/>
      <c r="DS1279" s="24"/>
      <c r="DT1279" s="24"/>
      <c r="DU1279" s="24"/>
      <c r="DV1279" s="24"/>
      <c r="DW1279" s="24"/>
      <c r="DX1279" s="24"/>
      <c r="DY1279" s="24"/>
      <c r="DZ1279" s="24"/>
      <c r="EA1279" s="24"/>
      <c r="EB1279" s="24"/>
      <c r="EC1279" s="24"/>
      <c r="ED1279" s="24"/>
      <c r="EE1279" s="24"/>
      <c r="EF1279" s="24"/>
      <c r="EG1279" s="24"/>
      <c r="EH1279" s="24"/>
      <c r="EI1279" s="24"/>
      <c r="EJ1279" s="24"/>
      <c r="EK1279" s="24"/>
      <c r="EL1279" s="24"/>
      <c r="EM1279" s="24"/>
      <c r="EN1279" s="24"/>
      <c r="EO1279" s="24"/>
      <c r="EP1279" s="24"/>
      <c r="EQ1279" s="24"/>
      <c r="ER1279" s="24"/>
      <c r="ES1279" s="24"/>
      <c r="ET1279" s="24"/>
      <c r="EU1279" s="24"/>
      <c r="EV1279" s="24"/>
      <c r="EW1279" s="24"/>
      <c r="EX1279" s="24"/>
      <c r="EY1279" s="24"/>
      <c r="EZ1279" s="24"/>
      <c r="FA1279" s="24"/>
      <c r="FB1279" s="24"/>
      <c r="FC1279" s="24"/>
      <c r="FD1279" s="24"/>
      <c r="FE1279" s="24"/>
      <c r="FF1279" s="24"/>
      <c r="FG1279" s="24"/>
      <c r="FH1279" s="24"/>
      <c r="FI1279" s="24"/>
      <c r="FJ1279" s="24"/>
      <c r="FK1279" s="24"/>
      <c r="FL1279" s="24"/>
      <c r="FM1279" s="24"/>
      <c r="FN1279" s="24"/>
      <c r="FO1279" s="24"/>
      <c r="FP1279" s="24"/>
      <c r="FQ1279" s="24"/>
      <c r="FR1279" s="24"/>
      <c r="FS1279" s="24"/>
      <c r="FT1279" s="24"/>
      <c r="FU1279" s="24"/>
      <c r="FV1279" s="24"/>
      <c r="FW1279" s="24"/>
      <c r="FX1279" s="24"/>
      <c r="FY1279" s="24"/>
      <c r="FZ1279" s="24"/>
      <c r="GA1279" s="24"/>
      <c r="GB1279" s="24"/>
      <c r="GC1279" s="24"/>
      <c r="GD1279" s="24"/>
      <c r="GE1279" s="24"/>
      <c r="GF1279" s="24"/>
      <c r="GG1279" s="24"/>
      <c r="GH1279" s="24"/>
      <c r="GI1279" s="24"/>
      <c r="GJ1279" s="24"/>
      <c r="GK1279" s="24"/>
      <c r="GL1279" s="24"/>
      <c r="GM1279" s="24"/>
      <c r="GN1279" s="24"/>
      <c r="GO1279" s="24"/>
      <c r="GP1279" s="24"/>
      <c r="GQ1279" s="24"/>
      <c r="GR1279" s="24"/>
      <c r="GS1279" s="24"/>
      <c r="GT1279" s="24"/>
      <c r="GU1279" s="24"/>
      <c r="GV1279" s="24"/>
      <c r="GW1279" s="24"/>
      <c r="GX1279" s="24"/>
      <c r="GY1279" s="24"/>
      <c r="GZ1279" s="24"/>
      <c r="HA1279" s="24"/>
      <c r="HB1279" s="24"/>
      <c r="HC1279" s="24"/>
      <c r="HD1279" s="24"/>
      <c r="HE1279" s="24"/>
      <c r="HF1279" s="24"/>
      <c r="HG1279" s="24"/>
      <c r="HH1279" s="24"/>
      <c r="HI1279" s="24"/>
      <c r="HJ1279" s="24"/>
      <c r="HK1279" s="24"/>
      <c r="HL1279" s="24"/>
      <c r="HM1279" s="24"/>
      <c r="HN1279" s="24"/>
      <c r="HO1279" s="24"/>
      <c r="HP1279" s="24"/>
      <c r="HQ1279" s="24"/>
      <c r="HR1279" s="24"/>
      <c r="HS1279" s="24"/>
      <c r="HT1279" s="24"/>
      <c r="HU1279" s="24"/>
      <c r="HV1279" s="24"/>
      <c r="HW1279" s="24"/>
      <c r="HX1279" s="24"/>
      <c r="HY1279" s="24"/>
      <c r="HZ1279" s="24"/>
      <c r="IA1279" s="24"/>
      <c r="IB1279" s="24"/>
      <c r="IC1279" s="24"/>
      <c r="ID1279" s="24"/>
    </row>
    <row r="1280" spans="13:238" x14ac:dyDescent="0.3">
      <c r="M1280" s="66"/>
      <c r="BF1280" s="23"/>
      <c r="BG1280" s="24"/>
      <c r="BH1280" s="24"/>
      <c r="BI1280" s="24"/>
      <c r="BJ1280" s="24"/>
      <c r="BK1280" s="24"/>
      <c r="BL1280" s="24"/>
      <c r="BM1280" s="24"/>
      <c r="BN1280" s="24"/>
      <c r="BO1280" s="24"/>
      <c r="BP1280" s="24"/>
      <c r="BQ1280" s="24"/>
      <c r="BR1280" s="24"/>
      <c r="BS1280" s="24"/>
      <c r="BT1280" s="24"/>
      <c r="BU1280" s="24"/>
      <c r="BV1280" s="24"/>
      <c r="BW1280" s="24"/>
      <c r="BX1280" s="24"/>
      <c r="BY1280" s="24"/>
      <c r="BZ1280" s="24"/>
      <c r="CA1280" s="24"/>
      <c r="CB1280" s="24"/>
      <c r="CC1280" s="24"/>
      <c r="CD1280" s="24"/>
      <c r="CE1280" s="24"/>
      <c r="CF1280" s="24"/>
      <c r="CG1280" s="24"/>
      <c r="CH1280" s="24"/>
      <c r="CI1280" s="24"/>
      <c r="CJ1280" s="24"/>
      <c r="CK1280" s="24"/>
      <c r="CL1280" s="24"/>
      <c r="CM1280" s="24"/>
      <c r="CN1280" s="24"/>
      <c r="CO1280" s="24"/>
      <c r="CP1280" s="24"/>
      <c r="CQ1280" s="24"/>
      <c r="CR1280" s="24"/>
      <c r="CS1280" s="24"/>
      <c r="CT1280" s="24"/>
      <c r="CU1280" s="24"/>
      <c r="CV1280" s="24"/>
      <c r="CW1280" s="24"/>
      <c r="CX1280" s="24"/>
      <c r="CY1280" s="24"/>
      <c r="CZ1280" s="24"/>
      <c r="DA1280" s="24"/>
      <c r="DB1280" s="24"/>
      <c r="DC1280" s="24"/>
      <c r="DD1280" s="24"/>
      <c r="DE1280" s="24"/>
      <c r="DF1280" s="24"/>
      <c r="DG1280" s="24"/>
      <c r="DH1280" s="24"/>
      <c r="DI1280" s="24"/>
      <c r="DJ1280" s="24"/>
      <c r="DK1280" s="24"/>
      <c r="DL1280" s="24"/>
      <c r="DM1280" s="24"/>
      <c r="DN1280" s="24"/>
      <c r="DO1280" s="24"/>
      <c r="DP1280" s="24"/>
      <c r="DQ1280" s="24"/>
      <c r="DR1280" s="24"/>
      <c r="DS1280" s="24"/>
      <c r="DT1280" s="24"/>
      <c r="DU1280" s="24"/>
      <c r="DV1280" s="24"/>
      <c r="DW1280" s="24"/>
      <c r="DX1280" s="24"/>
      <c r="DY1280" s="24"/>
      <c r="DZ1280" s="24"/>
      <c r="EA1280" s="24"/>
      <c r="EB1280" s="24"/>
      <c r="EC1280" s="24"/>
      <c r="ED1280" s="24"/>
      <c r="EE1280" s="24"/>
      <c r="EF1280" s="24"/>
      <c r="EG1280" s="24"/>
      <c r="EH1280" s="24"/>
      <c r="EI1280" s="24"/>
      <c r="EJ1280" s="24"/>
      <c r="EK1280" s="24"/>
      <c r="EL1280" s="24"/>
      <c r="EM1280" s="24"/>
      <c r="EN1280" s="24"/>
      <c r="EO1280" s="24"/>
      <c r="EP1280" s="24"/>
      <c r="EQ1280" s="24"/>
      <c r="ER1280" s="24"/>
      <c r="ES1280" s="24"/>
      <c r="ET1280" s="24"/>
      <c r="EU1280" s="24"/>
      <c r="EV1280" s="24"/>
      <c r="EW1280" s="24"/>
      <c r="EX1280" s="24"/>
      <c r="EY1280" s="24"/>
      <c r="EZ1280" s="24"/>
      <c r="FA1280" s="24"/>
      <c r="FB1280" s="24"/>
      <c r="FC1280" s="24"/>
      <c r="FD1280" s="24"/>
      <c r="FE1280" s="24"/>
      <c r="FF1280" s="24"/>
      <c r="FG1280" s="24"/>
      <c r="FH1280" s="24"/>
      <c r="FI1280" s="24"/>
      <c r="FJ1280" s="24"/>
      <c r="FK1280" s="24"/>
      <c r="FL1280" s="24"/>
      <c r="FM1280" s="24"/>
      <c r="FN1280" s="24"/>
      <c r="FO1280" s="24"/>
      <c r="FP1280" s="24"/>
      <c r="FQ1280" s="24"/>
      <c r="FR1280" s="24"/>
      <c r="FS1280" s="24"/>
      <c r="FT1280" s="24"/>
      <c r="FU1280" s="24"/>
      <c r="FV1280" s="24"/>
      <c r="FW1280" s="24"/>
      <c r="FX1280" s="24"/>
      <c r="FY1280" s="24"/>
      <c r="FZ1280" s="24"/>
      <c r="GA1280" s="24"/>
      <c r="GB1280" s="24"/>
      <c r="GC1280" s="24"/>
      <c r="GD1280" s="24"/>
      <c r="GE1280" s="24"/>
      <c r="GF1280" s="24"/>
      <c r="GG1280" s="24"/>
      <c r="GH1280" s="24"/>
      <c r="GI1280" s="24"/>
      <c r="GJ1280" s="24"/>
      <c r="GK1280" s="24"/>
      <c r="GL1280" s="24"/>
      <c r="GM1280" s="24"/>
      <c r="GN1280" s="24"/>
      <c r="GO1280" s="24"/>
      <c r="GP1280" s="24"/>
      <c r="GQ1280" s="24"/>
      <c r="GR1280" s="24"/>
      <c r="GS1280" s="24"/>
      <c r="GT1280" s="24"/>
      <c r="GU1280" s="24"/>
      <c r="GV1280" s="24"/>
      <c r="GW1280" s="24"/>
      <c r="GX1280" s="24"/>
      <c r="GY1280" s="24"/>
      <c r="GZ1280" s="24"/>
      <c r="HA1280" s="24"/>
      <c r="HB1280" s="24"/>
      <c r="HC1280" s="24"/>
      <c r="HD1280" s="24"/>
      <c r="HE1280" s="24"/>
      <c r="HF1280" s="24"/>
      <c r="HG1280" s="24"/>
      <c r="HH1280" s="24"/>
      <c r="HI1280" s="24"/>
      <c r="HJ1280" s="24"/>
      <c r="HK1280" s="24"/>
      <c r="HL1280" s="24"/>
      <c r="HM1280" s="24"/>
      <c r="HN1280" s="24"/>
      <c r="HO1280" s="24"/>
      <c r="HP1280" s="24"/>
      <c r="HQ1280" s="24"/>
      <c r="HR1280" s="24"/>
      <c r="HS1280" s="24"/>
      <c r="HT1280" s="24"/>
      <c r="HU1280" s="24"/>
      <c r="HV1280" s="24"/>
      <c r="HW1280" s="24"/>
      <c r="HX1280" s="24"/>
      <c r="HY1280" s="24"/>
      <c r="HZ1280" s="24"/>
      <c r="IA1280" s="24"/>
      <c r="IB1280" s="24"/>
      <c r="IC1280" s="24"/>
      <c r="ID1280" s="24"/>
    </row>
    <row r="1281" spans="13:238" x14ac:dyDescent="0.3">
      <c r="M1281" s="66"/>
      <c r="BF1281" s="23"/>
      <c r="BG1281" s="24"/>
      <c r="BH1281" s="24"/>
      <c r="BI1281" s="24"/>
      <c r="BJ1281" s="24"/>
      <c r="BK1281" s="24"/>
      <c r="BL1281" s="24"/>
      <c r="BM1281" s="24"/>
      <c r="BN1281" s="24"/>
      <c r="BO1281" s="24"/>
      <c r="BP1281" s="24"/>
      <c r="BQ1281" s="24"/>
      <c r="BR1281" s="24"/>
      <c r="BS1281" s="24"/>
      <c r="BT1281" s="24"/>
      <c r="BU1281" s="24"/>
      <c r="BV1281" s="24"/>
      <c r="BW1281" s="24"/>
      <c r="BX1281" s="24"/>
      <c r="BY1281" s="24"/>
      <c r="BZ1281" s="24"/>
      <c r="CA1281" s="24"/>
      <c r="CB1281" s="24"/>
      <c r="CC1281" s="24"/>
      <c r="CD1281" s="24"/>
      <c r="CE1281" s="24"/>
      <c r="CF1281" s="24"/>
      <c r="CG1281" s="24"/>
      <c r="CH1281" s="24"/>
      <c r="CI1281" s="24"/>
      <c r="CJ1281" s="24"/>
      <c r="CK1281" s="24"/>
      <c r="CL1281" s="24"/>
      <c r="CM1281" s="24"/>
      <c r="CN1281" s="24"/>
      <c r="CO1281" s="24"/>
      <c r="CP1281" s="24"/>
      <c r="CQ1281" s="24"/>
      <c r="CR1281" s="24"/>
      <c r="CS1281" s="24"/>
      <c r="CT1281" s="24"/>
      <c r="CU1281" s="24"/>
      <c r="CV1281" s="24"/>
      <c r="CW1281" s="24"/>
      <c r="CX1281" s="24"/>
      <c r="CY1281" s="24"/>
      <c r="CZ1281" s="24"/>
      <c r="DA1281" s="24"/>
      <c r="DB1281" s="24"/>
      <c r="DC1281" s="24"/>
      <c r="DD1281" s="24"/>
      <c r="DE1281" s="24"/>
      <c r="DF1281" s="24"/>
      <c r="DG1281" s="24"/>
      <c r="DH1281" s="24"/>
      <c r="DI1281" s="24"/>
      <c r="DJ1281" s="24"/>
      <c r="DK1281" s="24"/>
      <c r="DL1281" s="24"/>
      <c r="DM1281" s="24"/>
      <c r="DN1281" s="24"/>
      <c r="DO1281" s="24"/>
      <c r="DP1281" s="24"/>
      <c r="DQ1281" s="24"/>
      <c r="DR1281" s="24"/>
      <c r="DS1281" s="24"/>
      <c r="DT1281" s="24"/>
      <c r="DU1281" s="24"/>
      <c r="DV1281" s="24"/>
      <c r="DW1281" s="24"/>
      <c r="DX1281" s="24"/>
      <c r="DY1281" s="24"/>
      <c r="DZ1281" s="24"/>
      <c r="EA1281" s="24"/>
      <c r="EB1281" s="24"/>
      <c r="EC1281" s="24"/>
      <c r="ED1281" s="24"/>
      <c r="EE1281" s="24"/>
      <c r="EF1281" s="24"/>
      <c r="EG1281" s="24"/>
      <c r="EH1281" s="24"/>
      <c r="EI1281" s="24"/>
      <c r="EJ1281" s="24"/>
      <c r="EK1281" s="24"/>
      <c r="EL1281" s="24"/>
      <c r="EM1281" s="24"/>
      <c r="EN1281" s="24"/>
      <c r="EO1281" s="24"/>
      <c r="EP1281" s="24"/>
      <c r="EQ1281" s="24"/>
      <c r="ER1281" s="24"/>
      <c r="ES1281" s="24"/>
      <c r="ET1281" s="24"/>
      <c r="EU1281" s="24"/>
      <c r="EV1281" s="24"/>
      <c r="EW1281" s="24"/>
      <c r="EX1281" s="24"/>
      <c r="EY1281" s="24"/>
      <c r="EZ1281" s="24"/>
      <c r="FA1281" s="24"/>
      <c r="FB1281" s="24"/>
      <c r="FC1281" s="24"/>
      <c r="FD1281" s="24"/>
      <c r="FE1281" s="24"/>
      <c r="FF1281" s="24"/>
      <c r="FG1281" s="24"/>
      <c r="FH1281" s="24"/>
      <c r="FI1281" s="24"/>
      <c r="FJ1281" s="24"/>
      <c r="FK1281" s="24"/>
      <c r="FL1281" s="24"/>
      <c r="FM1281" s="24"/>
      <c r="FN1281" s="24"/>
      <c r="FO1281" s="24"/>
      <c r="FP1281" s="24"/>
      <c r="FQ1281" s="24"/>
      <c r="FR1281" s="24"/>
      <c r="FS1281" s="24"/>
      <c r="FT1281" s="24"/>
      <c r="FU1281" s="24"/>
      <c r="FV1281" s="24"/>
      <c r="FW1281" s="24"/>
      <c r="FX1281" s="24"/>
      <c r="FY1281" s="24"/>
      <c r="FZ1281" s="24"/>
      <c r="GA1281" s="24"/>
      <c r="GB1281" s="24"/>
      <c r="GC1281" s="24"/>
      <c r="GD1281" s="24"/>
      <c r="GE1281" s="24"/>
      <c r="GF1281" s="24"/>
      <c r="GG1281" s="24"/>
      <c r="GH1281" s="24"/>
      <c r="GI1281" s="24"/>
      <c r="GJ1281" s="24"/>
      <c r="GK1281" s="24"/>
      <c r="GL1281" s="24"/>
      <c r="GM1281" s="24"/>
      <c r="GN1281" s="24"/>
      <c r="GO1281" s="24"/>
      <c r="GP1281" s="24"/>
      <c r="GQ1281" s="24"/>
      <c r="GR1281" s="24"/>
      <c r="GS1281" s="24"/>
      <c r="GT1281" s="24"/>
      <c r="GU1281" s="24"/>
      <c r="GV1281" s="24"/>
      <c r="GW1281" s="24"/>
      <c r="GX1281" s="24"/>
      <c r="GY1281" s="24"/>
      <c r="GZ1281" s="24"/>
      <c r="HA1281" s="24"/>
      <c r="HB1281" s="24"/>
      <c r="HC1281" s="24"/>
      <c r="HD1281" s="24"/>
      <c r="HE1281" s="24"/>
      <c r="HF1281" s="24"/>
      <c r="HG1281" s="24"/>
      <c r="HH1281" s="24"/>
      <c r="HI1281" s="24"/>
      <c r="HJ1281" s="24"/>
      <c r="HK1281" s="24"/>
      <c r="HL1281" s="24"/>
      <c r="HM1281" s="24"/>
      <c r="HN1281" s="24"/>
      <c r="HO1281" s="24"/>
      <c r="HP1281" s="24"/>
      <c r="HQ1281" s="24"/>
      <c r="HR1281" s="24"/>
      <c r="HS1281" s="24"/>
      <c r="HT1281" s="24"/>
      <c r="HU1281" s="24"/>
      <c r="HV1281" s="24"/>
      <c r="HW1281" s="24"/>
      <c r="HX1281" s="24"/>
      <c r="HY1281" s="24"/>
      <c r="HZ1281" s="24"/>
      <c r="IA1281" s="24"/>
      <c r="IB1281" s="24"/>
      <c r="IC1281" s="24"/>
      <c r="ID1281" s="24"/>
    </row>
    <row r="1282" spans="13:238" x14ac:dyDescent="0.3">
      <c r="M1282" s="66"/>
      <c r="BF1282" s="23"/>
      <c r="BG1282" s="24"/>
      <c r="BH1282" s="24"/>
      <c r="BI1282" s="24"/>
      <c r="BJ1282" s="24"/>
      <c r="BK1282" s="24"/>
      <c r="BL1282" s="24"/>
      <c r="BM1282" s="24"/>
      <c r="BN1282" s="24"/>
      <c r="BO1282" s="24"/>
      <c r="BP1282" s="24"/>
      <c r="BQ1282" s="24"/>
      <c r="BR1282" s="24"/>
      <c r="BS1282" s="24"/>
      <c r="BT1282" s="24"/>
      <c r="BU1282" s="24"/>
      <c r="BV1282" s="24"/>
      <c r="BW1282" s="24"/>
      <c r="BX1282" s="24"/>
      <c r="BY1282" s="24"/>
      <c r="BZ1282" s="24"/>
      <c r="CA1282" s="24"/>
      <c r="CB1282" s="24"/>
      <c r="CC1282" s="24"/>
      <c r="CD1282" s="24"/>
      <c r="CE1282" s="24"/>
      <c r="CF1282" s="24"/>
      <c r="CG1282" s="24"/>
      <c r="CH1282" s="24"/>
      <c r="CI1282" s="24"/>
      <c r="CJ1282" s="24"/>
      <c r="CK1282" s="24"/>
      <c r="CL1282" s="24"/>
      <c r="CM1282" s="24"/>
      <c r="CN1282" s="24"/>
      <c r="CO1282" s="24"/>
      <c r="CP1282" s="24"/>
      <c r="CQ1282" s="24"/>
      <c r="CR1282" s="24"/>
      <c r="CS1282" s="24"/>
      <c r="CT1282" s="24"/>
      <c r="CU1282" s="24"/>
      <c r="CV1282" s="24"/>
      <c r="CW1282" s="24"/>
      <c r="CX1282" s="24"/>
      <c r="CY1282" s="24"/>
      <c r="CZ1282" s="24"/>
      <c r="DA1282" s="24"/>
      <c r="DB1282" s="24"/>
      <c r="DC1282" s="24"/>
      <c r="DD1282" s="24"/>
      <c r="DE1282" s="24"/>
      <c r="DF1282" s="24"/>
      <c r="DG1282" s="24"/>
      <c r="DH1282" s="24"/>
      <c r="DI1282" s="24"/>
      <c r="DJ1282" s="24"/>
      <c r="DK1282" s="24"/>
      <c r="DL1282" s="24"/>
      <c r="DM1282" s="24"/>
      <c r="DN1282" s="24"/>
      <c r="DO1282" s="24"/>
      <c r="DP1282" s="24"/>
      <c r="DQ1282" s="24"/>
      <c r="DR1282" s="24"/>
      <c r="DS1282" s="24"/>
      <c r="DT1282" s="24"/>
      <c r="DU1282" s="24"/>
      <c r="DV1282" s="24"/>
      <c r="DW1282" s="24"/>
      <c r="DX1282" s="24"/>
      <c r="DY1282" s="24"/>
      <c r="DZ1282" s="24"/>
      <c r="EA1282" s="24"/>
      <c r="EB1282" s="24"/>
      <c r="EC1282" s="24"/>
      <c r="ED1282" s="24"/>
      <c r="EE1282" s="24"/>
      <c r="EF1282" s="24"/>
      <c r="EG1282" s="24"/>
      <c r="EH1282" s="24"/>
      <c r="EI1282" s="24"/>
      <c r="EJ1282" s="24"/>
      <c r="EK1282" s="24"/>
      <c r="EL1282" s="24"/>
      <c r="EM1282" s="24"/>
      <c r="EN1282" s="24"/>
      <c r="EO1282" s="24"/>
      <c r="EP1282" s="24"/>
      <c r="EQ1282" s="24"/>
      <c r="ER1282" s="24"/>
      <c r="ES1282" s="24"/>
      <c r="ET1282" s="24"/>
      <c r="EU1282" s="24"/>
      <c r="EV1282" s="24"/>
      <c r="EW1282" s="24"/>
      <c r="EX1282" s="24"/>
      <c r="EY1282" s="24"/>
      <c r="EZ1282" s="24"/>
      <c r="FA1282" s="24"/>
      <c r="FB1282" s="24"/>
      <c r="FC1282" s="24"/>
      <c r="FD1282" s="24"/>
      <c r="FE1282" s="24"/>
      <c r="FF1282" s="24"/>
      <c r="FG1282" s="24"/>
      <c r="FH1282" s="24"/>
      <c r="FI1282" s="24"/>
      <c r="FJ1282" s="24"/>
      <c r="FK1282" s="24"/>
      <c r="FL1282" s="24"/>
      <c r="FM1282" s="24"/>
      <c r="FN1282" s="24"/>
      <c r="FO1282" s="24"/>
      <c r="FP1282" s="24"/>
      <c r="FQ1282" s="24"/>
      <c r="FR1282" s="24"/>
      <c r="FS1282" s="24"/>
      <c r="FT1282" s="24"/>
      <c r="FU1282" s="24"/>
      <c r="FV1282" s="24"/>
      <c r="FW1282" s="24"/>
      <c r="FX1282" s="24"/>
      <c r="FY1282" s="24"/>
      <c r="FZ1282" s="24"/>
      <c r="GA1282" s="24"/>
      <c r="GB1282" s="24"/>
      <c r="GC1282" s="24"/>
      <c r="GD1282" s="24"/>
      <c r="GE1282" s="24"/>
      <c r="GF1282" s="24"/>
      <c r="GG1282" s="24"/>
      <c r="GH1282" s="24"/>
      <c r="GI1282" s="24"/>
      <c r="GJ1282" s="24"/>
      <c r="GK1282" s="24"/>
      <c r="GL1282" s="24"/>
      <c r="GM1282" s="24"/>
      <c r="GN1282" s="24"/>
      <c r="GO1282" s="24"/>
      <c r="GP1282" s="24"/>
      <c r="GQ1282" s="24"/>
      <c r="GR1282" s="24"/>
      <c r="GS1282" s="24"/>
      <c r="GT1282" s="24"/>
      <c r="GU1282" s="24"/>
      <c r="GV1282" s="24"/>
      <c r="GW1282" s="24"/>
      <c r="GX1282" s="24"/>
      <c r="GY1282" s="24"/>
      <c r="GZ1282" s="24"/>
      <c r="HA1282" s="24"/>
      <c r="HB1282" s="24"/>
      <c r="HC1282" s="24"/>
      <c r="HD1282" s="24"/>
      <c r="HE1282" s="24"/>
      <c r="HF1282" s="24"/>
      <c r="HG1282" s="24"/>
      <c r="HH1282" s="24"/>
      <c r="HI1282" s="24"/>
      <c r="HJ1282" s="24"/>
      <c r="HK1282" s="24"/>
      <c r="HL1282" s="24"/>
      <c r="HM1282" s="24"/>
      <c r="HN1282" s="24"/>
      <c r="HO1282" s="24"/>
      <c r="HP1282" s="24"/>
      <c r="HQ1282" s="24"/>
      <c r="HR1282" s="24"/>
      <c r="HS1282" s="24"/>
      <c r="HT1282" s="24"/>
      <c r="HU1282" s="24"/>
      <c r="HV1282" s="24"/>
      <c r="HW1282" s="24"/>
      <c r="HX1282" s="24"/>
      <c r="HY1282" s="24"/>
      <c r="HZ1282" s="24"/>
      <c r="IA1282" s="24"/>
      <c r="IB1282" s="24"/>
      <c r="IC1282" s="24"/>
      <c r="ID1282" s="24"/>
    </row>
    <row r="1283" spans="13:238" x14ac:dyDescent="0.3">
      <c r="M1283" s="66"/>
      <c r="BF1283" s="23"/>
      <c r="BG1283" s="24"/>
      <c r="BH1283" s="24"/>
      <c r="BI1283" s="24"/>
      <c r="BJ1283" s="24"/>
      <c r="BK1283" s="24"/>
      <c r="BL1283" s="24"/>
      <c r="BM1283" s="24"/>
      <c r="BN1283" s="24"/>
      <c r="BO1283" s="24"/>
      <c r="BP1283" s="24"/>
      <c r="BQ1283" s="24"/>
      <c r="BR1283" s="24"/>
      <c r="BS1283" s="24"/>
      <c r="BT1283" s="24"/>
      <c r="BU1283" s="24"/>
      <c r="BV1283" s="24"/>
      <c r="BW1283" s="24"/>
      <c r="BX1283" s="24"/>
      <c r="BY1283" s="24"/>
      <c r="BZ1283" s="24"/>
      <c r="CA1283" s="24"/>
      <c r="CB1283" s="24"/>
      <c r="CC1283" s="24"/>
      <c r="CD1283" s="24"/>
      <c r="CE1283" s="24"/>
      <c r="CF1283" s="24"/>
      <c r="CG1283" s="24"/>
      <c r="CH1283" s="24"/>
      <c r="CI1283" s="24"/>
      <c r="CJ1283" s="24"/>
      <c r="CK1283" s="24"/>
      <c r="CL1283" s="24"/>
      <c r="CM1283" s="24"/>
      <c r="CN1283" s="24"/>
      <c r="CO1283" s="24"/>
      <c r="CP1283" s="24"/>
      <c r="CQ1283" s="24"/>
      <c r="CR1283" s="24"/>
      <c r="CS1283" s="24"/>
      <c r="CT1283" s="24"/>
      <c r="CU1283" s="24"/>
      <c r="CV1283" s="24"/>
      <c r="CW1283" s="24"/>
      <c r="CX1283" s="24"/>
      <c r="CY1283" s="24"/>
      <c r="CZ1283" s="24"/>
      <c r="DA1283" s="24"/>
      <c r="DB1283" s="24"/>
      <c r="DC1283" s="24"/>
      <c r="DD1283" s="24"/>
      <c r="DE1283" s="24"/>
      <c r="DF1283" s="24"/>
      <c r="DG1283" s="24"/>
      <c r="DH1283" s="24"/>
      <c r="DI1283" s="24"/>
      <c r="DJ1283" s="24"/>
      <c r="DK1283" s="24"/>
      <c r="DL1283" s="24"/>
      <c r="DM1283" s="24"/>
      <c r="DN1283" s="24"/>
      <c r="DO1283" s="24"/>
      <c r="DP1283" s="24"/>
      <c r="DQ1283" s="24"/>
      <c r="DR1283" s="24"/>
      <c r="DS1283" s="24"/>
      <c r="DT1283" s="24"/>
      <c r="DU1283" s="24"/>
      <c r="DV1283" s="24"/>
      <c r="DW1283" s="24"/>
      <c r="DX1283" s="24"/>
      <c r="DY1283" s="24"/>
      <c r="DZ1283" s="24"/>
      <c r="EA1283" s="24"/>
      <c r="EB1283" s="24"/>
      <c r="EC1283" s="24"/>
      <c r="ED1283" s="24"/>
      <c r="EE1283" s="24"/>
      <c r="EF1283" s="24"/>
      <c r="EG1283" s="24"/>
      <c r="EH1283" s="24"/>
      <c r="EI1283" s="24"/>
      <c r="EJ1283" s="24"/>
      <c r="EK1283" s="24"/>
      <c r="EL1283" s="24"/>
      <c r="EM1283" s="24"/>
      <c r="EN1283" s="24"/>
      <c r="EO1283" s="24"/>
      <c r="EP1283" s="24"/>
      <c r="EQ1283" s="24"/>
      <c r="ER1283" s="24"/>
      <c r="ES1283" s="24"/>
      <c r="ET1283" s="24"/>
      <c r="EU1283" s="24"/>
      <c r="EV1283" s="24"/>
      <c r="EW1283" s="24"/>
      <c r="EX1283" s="24"/>
      <c r="EY1283" s="24"/>
      <c r="EZ1283" s="24"/>
      <c r="FA1283" s="24"/>
      <c r="FB1283" s="24"/>
      <c r="FC1283" s="24"/>
      <c r="FD1283" s="24"/>
      <c r="FE1283" s="24"/>
      <c r="FF1283" s="24"/>
      <c r="FG1283" s="24"/>
      <c r="FH1283" s="24"/>
      <c r="FI1283" s="24"/>
      <c r="FJ1283" s="24"/>
      <c r="FK1283" s="24"/>
      <c r="FL1283" s="24"/>
      <c r="FM1283" s="24"/>
      <c r="FN1283" s="24"/>
      <c r="FO1283" s="24"/>
      <c r="FP1283" s="24"/>
      <c r="FQ1283" s="24"/>
      <c r="FR1283" s="24"/>
      <c r="FS1283" s="24"/>
      <c r="FT1283" s="24"/>
      <c r="FU1283" s="24"/>
      <c r="FV1283" s="24"/>
      <c r="FW1283" s="24"/>
      <c r="FX1283" s="24"/>
      <c r="FY1283" s="24"/>
      <c r="FZ1283" s="24"/>
      <c r="GA1283" s="24"/>
      <c r="GB1283" s="24"/>
      <c r="GC1283" s="24"/>
      <c r="GD1283" s="24"/>
      <c r="GE1283" s="24"/>
      <c r="GF1283" s="24"/>
      <c r="GG1283" s="24"/>
      <c r="GH1283" s="24"/>
      <c r="GI1283" s="24"/>
      <c r="GJ1283" s="24"/>
      <c r="GK1283" s="24"/>
      <c r="GL1283" s="24"/>
      <c r="GM1283" s="24"/>
      <c r="GN1283" s="24"/>
      <c r="GO1283" s="24"/>
      <c r="GP1283" s="24"/>
      <c r="GQ1283" s="24"/>
      <c r="GR1283" s="24"/>
      <c r="GS1283" s="24"/>
      <c r="GT1283" s="24"/>
      <c r="GU1283" s="24"/>
      <c r="GV1283" s="24"/>
      <c r="GW1283" s="24"/>
      <c r="GX1283" s="24"/>
      <c r="GY1283" s="24"/>
      <c r="GZ1283" s="24"/>
      <c r="HA1283" s="24"/>
      <c r="HB1283" s="24"/>
      <c r="HC1283" s="24"/>
      <c r="HD1283" s="24"/>
      <c r="HE1283" s="24"/>
      <c r="HF1283" s="24"/>
      <c r="HG1283" s="24"/>
      <c r="HH1283" s="24"/>
      <c r="HI1283" s="24"/>
      <c r="HJ1283" s="24"/>
      <c r="HK1283" s="24"/>
      <c r="HL1283" s="24"/>
      <c r="HM1283" s="24"/>
      <c r="HN1283" s="24"/>
      <c r="HO1283" s="24"/>
      <c r="HP1283" s="24"/>
      <c r="HQ1283" s="24"/>
      <c r="HR1283" s="24"/>
      <c r="HS1283" s="24"/>
      <c r="HT1283" s="24"/>
      <c r="HU1283" s="24"/>
      <c r="HV1283" s="24"/>
      <c r="HW1283" s="24"/>
      <c r="HX1283" s="24"/>
      <c r="HY1283" s="24"/>
      <c r="HZ1283" s="24"/>
      <c r="IA1283" s="24"/>
      <c r="IB1283" s="24"/>
      <c r="IC1283" s="24"/>
      <c r="ID1283" s="24"/>
    </row>
    <row r="1284" spans="13:238" x14ac:dyDescent="0.3">
      <c r="M1284" s="66"/>
      <c r="BF1284" s="23"/>
      <c r="BG1284" s="24"/>
      <c r="BH1284" s="24"/>
      <c r="BI1284" s="24"/>
      <c r="BJ1284" s="24"/>
      <c r="BK1284" s="24"/>
      <c r="BL1284" s="24"/>
      <c r="BM1284" s="24"/>
      <c r="BN1284" s="24"/>
      <c r="BO1284" s="24"/>
      <c r="BP1284" s="24"/>
      <c r="BQ1284" s="24"/>
      <c r="BR1284" s="24"/>
      <c r="BS1284" s="24"/>
      <c r="BT1284" s="24"/>
      <c r="BU1284" s="24"/>
      <c r="BV1284" s="24"/>
      <c r="BW1284" s="24"/>
      <c r="BX1284" s="24"/>
      <c r="BY1284" s="24"/>
      <c r="BZ1284" s="24"/>
      <c r="CA1284" s="24"/>
      <c r="CB1284" s="24"/>
      <c r="CC1284" s="24"/>
      <c r="CD1284" s="24"/>
      <c r="CE1284" s="24"/>
      <c r="CF1284" s="24"/>
      <c r="CG1284" s="24"/>
      <c r="CH1284" s="24"/>
      <c r="CI1284" s="24"/>
      <c r="CJ1284" s="24"/>
      <c r="CK1284" s="24"/>
      <c r="CL1284" s="24"/>
      <c r="CM1284" s="24"/>
      <c r="CN1284" s="24"/>
      <c r="CO1284" s="24"/>
      <c r="CP1284" s="24"/>
      <c r="CQ1284" s="24"/>
      <c r="CR1284" s="24"/>
      <c r="CS1284" s="24"/>
      <c r="CT1284" s="24"/>
      <c r="CU1284" s="24"/>
      <c r="CV1284" s="24"/>
      <c r="CW1284" s="24"/>
      <c r="CX1284" s="24"/>
      <c r="CY1284" s="24"/>
      <c r="CZ1284" s="24"/>
      <c r="DA1284" s="24"/>
      <c r="DB1284" s="24"/>
      <c r="DC1284" s="24"/>
      <c r="DD1284" s="24"/>
      <c r="DE1284" s="24"/>
      <c r="DF1284" s="24"/>
      <c r="DG1284" s="24"/>
      <c r="DH1284" s="24"/>
      <c r="DI1284" s="24"/>
      <c r="DJ1284" s="24"/>
      <c r="DK1284" s="24"/>
      <c r="DL1284" s="24"/>
      <c r="DM1284" s="24"/>
      <c r="DN1284" s="24"/>
      <c r="DO1284" s="24"/>
      <c r="DP1284" s="24"/>
      <c r="DQ1284" s="24"/>
      <c r="DR1284" s="24"/>
      <c r="DS1284" s="24"/>
      <c r="DT1284" s="24"/>
      <c r="DU1284" s="24"/>
      <c r="DV1284" s="24"/>
      <c r="DW1284" s="24"/>
      <c r="DX1284" s="24"/>
      <c r="DY1284" s="24"/>
      <c r="DZ1284" s="24"/>
      <c r="EA1284" s="24"/>
      <c r="EB1284" s="24"/>
      <c r="EC1284" s="24"/>
      <c r="ED1284" s="24"/>
      <c r="EE1284" s="24"/>
      <c r="EF1284" s="24"/>
      <c r="EG1284" s="24"/>
      <c r="EH1284" s="24"/>
      <c r="EI1284" s="24"/>
      <c r="EJ1284" s="24"/>
      <c r="EK1284" s="24"/>
      <c r="EL1284" s="24"/>
      <c r="EM1284" s="24"/>
      <c r="EN1284" s="24"/>
      <c r="EO1284" s="24"/>
      <c r="EP1284" s="24"/>
      <c r="EQ1284" s="24"/>
      <c r="ER1284" s="24"/>
      <c r="ES1284" s="24"/>
      <c r="ET1284" s="24"/>
      <c r="EU1284" s="24"/>
      <c r="EV1284" s="24"/>
      <c r="EW1284" s="24"/>
      <c r="EX1284" s="24"/>
      <c r="EY1284" s="24"/>
      <c r="EZ1284" s="24"/>
      <c r="FA1284" s="24"/>
      <c r="FB1284" s="24"/>
      <c r="FC1284" s="24"/>
      <c r="FD1284" s="24"/>
      <c r="FE1284" s="24"/>
      <c r="FF1284" s="24"/>
      <c r="FG1284" s="24"/>
      <c r="FH1284" s="24"/>
      <c r="FI1284" s="24"/>
      <c r="FJ1284" s="24"/>
      <c r="FK1284" s="24"/>
      <c r="FL1284" s="24"/>
      <c r="FM1284" s="24"/>
      <c r="FN1284" s="24"/>
      <c r="FO1284" s="24"/>
      <c r="FP1284" s="24"/>
      <c r="FQ1284" s="24"/>
      <c r="FR1284" s="24"/>
      <c r="FS1284" s="24"/>
      <c r="FT1284" s="24"/>
      <c r="FU1284" s="24"/>
      <c r="FV1284" s="24"/>
      <c r="FW1284" s="24"/>
      <c r="FX1284" s="24"/>
      <c r="FY1284" s="24"/>
      <c r="FZ1284" s="24"/>
      <c r="GA1284" s="24"/>
      <c r="GB1284" s="24"/>
      <c r="GC1284" s="24"/>
      <c r="GD1284" s="24"/>
      <c r="GE1284" s="24"/>
      <c r="GF1284" s="24"/>
      <c r="GG1284" s="24"/>
      <c r="GH1284" s="24"/>
      <c r="GI1284" s="24"/>
      <c r="GJ1284" s="24"/>
      <c r="GK1284" s="24"/>
      <c r="GL1284" s="24"/>
      <c r="GM1284" s="24"/>
      <c r="GN1284" s="24"/>
      <c r="GO1284" s="24"/>
      <c r="GP1284" s="24"/>
      <c r="GQ1284" s="24"/>
      <c r="GR1284" s="24"/>
      <c r="GS1284" s="24"/>
      <c r="GT1284" s="24"/>
      <c r="GU1284" s="24"/>
      <c r="GV1284" s="24"/>
      <c r="GW1284" s="24"/>
      <c r="GX1284" s="24"/>
      <c r="GY1284" s="24"/>
      <c r="GZ1284" s="24"/>
      <c r="HA1284" s="24"/>
      <c r="HB1284" s="24"/>
      <c r="HC1284" s="24"/>
      <c r="HD1284" s="24"/>
      <c r="HE1284" s="24"/>
      <c r="HF1284" s="24"/>
      <c r="HG1284" s="24"/>
      <c r="HH1284" s="24"/>
      <c r="HI1284" s="24"/>
      <c r="HJ1284" s="24"/>
      <c r="HK1284" s="24"/>
      <c r="HL1284" s="24"/>
      <c r="HM1284" s="24"/>
      <c r="HN1284" s="24"/>
      <c r="HO1284" s="24"/>
      <c r="HP1284" s="24"/>
      <c r="HQ1284" s="24"/>
      <c r="HR1284" s="24"/>
      <c r="HS1284" s="24"/>
      <c r="HT1284" s="24"/>
      <c r="HU1284" s="24"/>
      <c r="HV1284" s="24"/>
      <c r="HW1284" s="24"/>
      <c r="HX1284" s="24"/>
      <c r="HY1284" s="24"/>
      <c r="HZ1284" s="24"/>
      <c r="IA1284" s="24"/>
      <c r="IB1284" s="24"/>
      <c r="IC1284" s="24"/>
      <c r="ID1284" s="24"/>
    </row>
    <row r="1285" spans="13:238" x14ac:dyDescent="0.3">
      <c r="M1285" s="66"/>
      <c r="BF1285" s="23"/>
      <c r="BG1285" s="24"/>
      <c r="BH1285" s="24"/>
      <c r="BI1285" s="24"/>
      <c r="BJ1285" s="24"/>
      <c r="BK1285" s="24"/>
      <c r="BL1285" s="24"/>
      <c r="BM1285" s="24"/>
      <c r="BN1285" s="24"/>
      <c r="BO1285" s="24"/>
      <c r="BP1285" s="24"/>
      <c r="BQ1285" s="24"/>
      <c r="BR1285" s="24"/>
      <c r="BS1285" s="24"/>
      <c r="BT1285" s="24"/>
      <c r="BU1285" s="24"/>
      <c r="BV1285" s="24"/>
      <c r="BW1285" s="24"/>
      <c r="BX1285" s="24"/>
      <c r="BY1285" s="24"/>
      <c r="BZ1285" s="24"/>
      <c r="CA1285" s="24"/>
      <c r="CB1285" s="24"/>
      <c r="CC1285" s="24"/>
      <c r="CD1285" s="24"/>
      <c r="CE1285" s="24"/>
      <c r="CF1285" s="24"/>
      <c r="CG1285" s="24"/>
      <c r="CH1285" s="24"/>
      <c r="CI1285" s="24"/>
      <c r="CJ1285" s="24"/>
      <c r="CK1285" s="24"/>
      <c r="CL1285" s="24"/>
      <c r="CM1285" s="24"/>
      <c r="CN1285" s="24"/>
      <c r="CO1285" s="24"/>
      <c r="CP1285" s="24"/>
      <c r="CQ1285" s="24"/>
      <c r="CR1285" s="24"/>
      <c r="CS1285" s="24"/>
      <c r="CT1285" s="24"/>
      <c r="CU1285" s="24"/>
      <c r="CV1285" s="24"/>
      <c r="CW1285" s="24"/>
      <c r="CX1285" s="24"/>
      <c r="CY1285" s="24"/>
      <c r="CZ1285" s="24"/>
      <c r="DA1285" s="24"/>
      <c r="DB1285" s="24"/>
      <c r="DC1285" s="24"/>
      <c r="DD1285" s="24"/>
      <c r="DE1285" s="24"/>
      <c r="DF1285" s="24"/>
      <c r="DG1285" s="24"/>
      <c r="DH1285" s="24"/>
      <c r="DI1285" s="24"/>
      <c r="DJ1285" s="24"/>
      <c r="DK1285" s="24"/>
      <c r="DL1285" s="24"/>
      <c r="DM1285" s="24"/>
      <c r="DN1285" s="24"/>
      <c r="DO1285" s="24"/>
      <c r="DP1285" s="24"/>
      <c r="DQ1285" s="24"/>
      <c r="DR1285" s="24"/>
      <c r="DS1285" s="24"/>
      <c r="DT1285" s="24"/>
      <c r="DU1285" s="24"/>
      <c r="DV1285" s="24"/>
      <c r="DW1285" s="24"/>
      <c r="DX1285" s="24"/>
      <c r="DY1285" s="24"/>
      <c r="DZ1285" s="24"/>
      <c r="EA1285" s="24"/>
      <c r="EB1285" s="24"/>
      <c r="EC1285" s="24"/>
      <c r="ED1285" s="24"/>
      <c r="EE1285" s="24"/>
      <c r="EF1285" s="24"/>
      <c r="EG1285" s="24"/>
      <c r="EH1285" s="24"/>
      <c r="EI1285" s="24"/>
      <c r="EJ1285" s="24"/>
      <c r="EK1285" s="24"/>
      <c r="EL1285" s="24"/>
      <c r="EM1285" s="24"/>
      <c r="EN1285" s="24"/>
      <c r="EO1285" s="24"/>
      <c r="EP1285" s="24"/>
      <c r="EQ1285" s="24"/>
      <c r="ER1285" s="24"/>
      <c r="ES1285" s="24"/>
      <c r="ET1285" s="24"/>
      <c r="EU1285" s="24"/>
      <c r="EV1285" s="24"/>
      <c r="EW1285" s="24"/>
      <c r="EX1285" s="24"/>
      <c r="EY1285" s="24"/>
      <c r="EZ1285" s="24"/>
      <c r="FA1285" s="24"/>
      <c r="FB1285" s="24"/>
      <c r="FC1285" s="24"/>
      <c r="FD1285" s="24"/>
      <c r="FE1285" s="24"/>
      <c r="FF1285" s="24"/>
      <c r="FG1285" s="24"/>
      <c r="FH1285" s="24"/>
      <c r="FI1285" s="24"/>
      <c r="FJ1285" s="24"/>
      <c r="FK1285" s="24"/>
      <c r="FL1285" s="24"/>
      <c r="FM1285" s="24"/>
      <c r="FN1285" s="24"/>
      <c r="FO1285" s="24"/>
      <c r="FP1285" s="24"/>
      <c r="FQ1285" s="24"/>
      <c r="FR1285" s="24"/>
      <c r="FS1285" s="24"/>
      <c r="FT1285" s="24"/>
      <c r="FU1285" s="24"/>
      <c r="FV1285" s="24"/>
      <c r="FW1285" s="24"/>
      <c r="FX1285" s="24"/>
      <c r="FY1285" s="24"/>
      <c r="FZ1285" s="24"/>
      <c r="GA1285" s="24"/>
      <c r="GB1285" s="24"/>
      <c r="GC1285" s="24"/>
      <c r="GD1285" s="24"/>
      <c r="GE1285" s="24"/>
      <c r="GF1285" s="24"/>
      <c r="GG1285" s="24"/>
      <c r="GH1285" s="24"/>
      <c r="GI1285" s="24"/>
      <c r="GJ1285" s="24"/>
      <c r="GK1285" s="24"/>
      <c r="GL1285" s="24"/>
      <c r="GM1285" s="24"/>
      <c r="GN1285" s="24"/>
      <c r="GO1285" s="24"/>
      <c r="GP1285" s="24"/>
      <c r="GQ1285" s="24"/>
      <c r="GR1285" s="24"/>
      <c r="GS1285" s="24"/>
      <c r="GT1285" s="24"/>
      <c r="GU1285" s="24"/>
      <c r="GV1285" s="24"/>
      <c r="GW1285" s="24"/>
      <c r="GX1285" s="24"/>
      <c r="GY1285" s="24"/>
      <c r="GZ1285" s="24"/>
      <c r="HA1285" s="24"/>
      <c r="HB1285" s="24"/>
      <c r="HC1285" s="24"/>
      <c r="HD1285" s="24"/>
      <c r="HE1285" s="24"/>
      <c r="HF1285" s="24"/>
      <c r="HG1285" s="24"/>
      <c r="HH1285" s="24"/>
      <c r="HI1285" s="24"/>
      <c r="HJ1285" s="24"/>
      <c r="HK1285" s="24"/>
      <c r="HL1285" s="24"/>
      <c r="HM1285" s="24"/>
      <c r="HN1285" s="24"/>
      <c r="HO1285" s="24"/>
      <c r="HP1285" s="24"/>
      <c r="HQ1285" s="24"/>
      <c r="HR1285" s="24"/>
      <c r="HS1285" s="24"/>
      <c r="HT1285" s="24"/>
      <c r="HU1285" s="24"/>
      <c r="HV1285" s="24"/>
      <c r="HW1285" s="24"/>
      <c r="HX1285" s="24"/>
      <c r="HY1285" s="24"/>
      <c r="HZ1285" s="24"/>
      <c r="IA1285" s="24"/>
      <c r="IB1285" s="24"/>
      <c r="IC1285" s="24"/>
      <c r="ID1285" s="24"/>
    </row>
    <row r="1286" spans="13:238" x14ac:dyDescent="0.3">
      <c r="M1286" s="66"/>
      <c r="BF1286" s="23"/>
      <c r="BG1286" s="24"/>
      <c r="BH1286" s="24"/>
      <c r="BI1286" s="24"/>
      <c r="BJ1286" s="24"/>
      <c r="BK1286" s="24"/>
      <c r="BL1286" s="24"/>
      <c r="BM1286" s="24"/>
      <c r="BN1286" s="24"/>
      <c r="BO1286" s="24"/>
      <c r="BP1286" s="24"/>
      <c r="BQ1286" s="24"/>
      <c r="BR1286" s="24"/>
      <c r="BS1286" s="24"/>
      <c r="BT1286" s="24"/>
      <c r="BU1286" s="24"/>
      <c r="BV1286" s="24"/>
      <c r="BW1286" s="24"/>
      <c r="BX1286" s="24"/>
      <c r="BY1286" s="24"/>
      <c r="BZ1286" s="24"/>
      <c r="CA1286" s="24"/>
      <c r="CB1286" s="24"/>
      <c r="CC1286" s="24"/>
      <c r="CD1286" s="24"/>
      <c r="CE1286" s="24"/>
      <c r="CF1286" s="24"/>
      <c r="CG1286" s="24"/>
      <c r="CH1286" s="24"/>
      <c r="CI1286" s="24"/>
      <c r="CJ1286" s="24"/>
      <c r="CK1286" s="24"/>
      <c r="CL1286" s="24"/>
      <c r="CM1286" s="24"/>
      <c r="CN1286" s="24"/>
      <c r="CO1286" s="24"/>
      <c r="CP1286" s="24"/>
      <c r="CQ1286" s="24"/>
      <c r="CR1286" s="24"/>
      <c r="CS1286" s="24"/>
      <c r="CT1286" s="24"/>
      <c r="CU1286" s="24"/>
      <c r="CV1286" s="24"/>
      <c r="CW1286" s="24"/>
      <c r="CX1286" s="24"/>
      <c r="CY1286" s="24"/>
      <c r="CZ1286" s="24"/>
      <c r="DA1286" s="24"/>
      <c r="DB1286" s="24"/>
      <c r="DC1286" s="24"/>
      <c r="DD1286" s="24"/>
      <c r="DE1286" s="24"/>
      <c r="DF1286" s="24"/>
      <c r="DG1286" s="24"/>
      <c r="DH1286" s="24"/>
      <c r="DI1286" s="24"/>
      <c r="DJ1286" s="24"/>
      <c r="DK1286" s="24"/>
      <c r="DL1286" s="24"/>
      <c r="DM1286" s="24"/>
      <c r="DN1286" s="24"/>
      <c r="DO1286" s="24"/>
      <c r="DP1286" s="24"/>
      <c r="DQ1286" s="24"/>
      <c r="DR1286" s="24"/>
      <c r="DS1286" s="24"/>
      <c r="DT1286" s="24"/>
      <c r="DU1286" s="24"/>
      <c r="DV1286" s="24"/>
      <c r="DW1286" s="24"/>
      <c r="DX1286" s="24"/>
      <c r="DY1286" s="24"/>
      <c r="DZ1286" s="24"/>
      <c r="EA1286" s="24"/>
      <c r="EB1286" s="24"/>
      <c r="EC1286" s="24"/>
      <c r="ED1286" s="24"/>
      <c r="EE1286" s="24"/>
      <c r="EF1286" s="24"/>
      <c r="EG1286" s="24"/>
      <c r="EH1286" s="24"/>
      <c r="EI1286" s="24"/>
      <c r="EJ1286" s="24"/>
      <c r="EK1286" s="24"/>
      <c r="EL1286" s="24"/>
      <c r="EM1286" s="24"/>
      <c r="EN1286" s="24"/>
      <c r="EO1286" s="24"/>
      <c r="EP1286" s="24"/>
      <c r="EQ1286" s="24"/>
      <c r="ER1286" s="24"/>
      <c r="ES1286" s="24"/>
      <c r="ET1286" s="24"/>
      <c r="EU1286" s="24"/>
      <c r="EV1286" s="24"/>
      <c r="EW1286" s="24"/>
      <c r="EX1286" s="24"/>
      <c r="EY1286" s="24"/>
      <c r="EZ1286" s="24"/>
      <c r="FA1286" s="24"/>
      <c r="FB1286" s="24"/>
      <c r="FC1286" s="24"/>
      <c r="FD1286" s="24"/>
      <c r="FE1286" s="24"/>
      <c r="FF1286" s="24"/>
      <c r="FG1286" s="24"/>
      <c r="FH1286" s="24"/>
      <c r="FI1286" s="24"/>
      <c r="FJ1286" s="24"/>
      <c r="FK1286" s="24"/>
      <c r="FL1286" s="24"/>
      <c r="FM1286" s="24"/>
      <c r="FN1286" s="24"/>
      <c r="FO1286" s="24"/>
      <c r="FP1286" s="24"/>
      <c r="FQ1286" s="24"/>
      <c r="FR1286" s="24"/>
      <c r="FS1286" s="24"/>
      <c r="FT1286" s="24"/>
      <c r="FU1286" s="24"/>
      <c r="FV1286" s="24"/>
      <c r="FW1286" s="24"/>
      <c r="FX1286" s="24"/>
      <c r="FY1286" s="24"/>
      <c r="FZ1286" s="24"/>
      <c r="GA1286" s="24"/>
      <c r="GB1286" s="24"/>
      <c r="GC1286" s="24"/>
      <c r="GD1286" s="24"/>
      <c r="GE1286" s="24"/>
      <c r="GF1286" s="24"/>
      <c r="GG1286" s="24"/>
      <c r="GH1286" s="24"/>
      <c r="GI1286" s="24"/>
      <c r="GJ1286" s="24"/>
      <c r="GK1286" s="24"/>
      <c r="GL1286" s="24"/>
      <c r="GM1286" s="24"/>
      <c r="GN1286" s="24"/>
      <c r="GO1286" s="24"/>
      <c r="GP1286" s="24"/>
      <c r="GQ1286" s="24"/>
      <c r="GR1286" s="24"/>
      <c r="GS1286" s="24"/>
      <c r="GT1286" s="24"/>
      <c r="GU1286" s="24"/>
      <c r="GV1286" s="24"/>
      <c r="GW1286" s="24"/>
      <c r="GX1286" s="24"/>
      <c r="GY1286" s="24"/>
      <c r="GZ1286" s="24"/>
      <c r="HA1286" s="24"/>
      <c r="HB1286" s="24"/>
      <c r="HC1286" s="24"/>
      <c r="HD1286" s="24"/>
      <c r="HE1286" s="24"/>
      <c r="HF1286" s="24"/>
      <c r="HG1286" s="24"/>
      <c r="HH1286" s="24"/>
      <c r="HI1286" s="24"/>
      <c r="HJ1286" s="24"/>
      <c r="HK1286" s="24"/>
      <c r="HL1286" s="24"/>
      <c r="HM1286" s="24"/>
      <c r="HN1286" s="24"/>
      <c r="HO1286" s="24"/>
      <c r="HP1286" s="24"/>
      <c r="HQ1286" s="24"/>
      <c r="HR1286" s="24"/>
      <c r="HS1286" s="24"/>
      <c r="HT1286" s="24"/>
      <c r="HU1286" s="24"/>
      <c r="HV1286" s="24"/>
      <c r="HW1286" s="24"/>
      <c r="HX1286" s="24"/>
      <c r="HY1286" s="24"/>
      <c r="HZ1286" s="24"/>
      <c r="IA1286" s="24"/>
      <c r="IB1286" s="24"/>
      <c r="IC1286" s="24"/>
      <c r="ID1286" s="24"/>
    </row>
    <row r="1287" spans="13:238" x14ac:dyDescent="0.3">
      <c r="M1287" s="66"/>
      <c r="BF1287" s="23"/>
      <c r="BG1287" s="24"/>
      <c r="BH1287" s="24"/>
      <c r="BI1287" s="24"/>
      <c r="BJ1287" s="24"/>
      <c r="BK1287" s="24"/>
      <c r="BL1287" s="24"/>
      <c r="BM1287" s="24"/>
      <c r="BN1287" s="24"/>
      <c r="BO1287" s="24"/>
      <c r="BP1287" s="24"/>
      <c r="BQ1287" s="24"/>
      <c r="BR1287" s="24"/>
      <c r="BS1287" s="24"/>
      <c r="BT1287" s="24"/>
      <c r="BU1287" s="24"/>
      <c r="BV1287" s="24"/>
      <c r="BW1287" s="24"/>
      <c r="BX1287" s="24"/>
      <c r="BY1287" s="24"/>
      <c r="BZ1287" s="24"/>
      <c r="CA1287" s="24"/>
      <c r="CB1287" s="24"/>
      <c r="CC1287" s="24"/>
      <c r="CD1287" s="24"/>
      <c r="CE1287" s="24"/>
      <c r="CF1287" s="24"/>
      <c r="CG1287" s="24"/>
      <c r="CH1287" s="24"/>
      <c r="CI1287" s="24"/>
      <c r="CJ1287" s="24"/>
      <c r="CK1287" s="24"/>
      <c r="CL1287" s="24"/>
      <c r="CM1287" s="24"/>
      <c r="CN1287" s="24"/>
      <c r="CO1287" s="24"/>
      <c r="CP1287" s="24"/>
      <c r="CQ1287" s="24"/>
      <c r="CR1287" s="24"/>
      <c r="CS1287" s="24"/>
      <c r="CT1287" s="24"/>
      <c r="CU1287" s="24"/>
      <c r="CV1287" s="24"/>
      <c r="CW1287" s="24"/>
      <c r="CX1287" s="24"/>
      <c r="CY1287" s="24"/>
      <c r="CZ1287" s="24"/>
      <c r="DA1287" s="24"/>
      <c r="DB1287" s="24"/>
      <c r="DC1287" s="24"/>
      <c r="DD1287" s="24"/>
      <c r="DE1287" s="24"/>
      <c r="DF1287" s="24"/>
      <c r="DG1287" s="24"/>
      <c r="DH1287" s="24"/>
      <c r="DI1287" s="24"/>
      <c r="DJ1287" s="24"/>
      <c r="DK1287" s="24"/>
      <c r="DL1287" s="24"/>
      <c r="DM1287" s="24"/>
      <c r="DN1287" s="24"/>
      <c r="DO1287" s="24"/>
      <c r="DP1287" s="24"/>
      <c r="DQ1287" s="24"/>
      <c r="DR1287" s="24"/>
      <c r="DS1287" s="24"/>
      <c r="DT1287" s="24"/>
      <c r="DU1287" s="24"/>
      <c r="DV1287" s="24"/>
      <c r="DW1287" s="24"/>
      <c r="DX1287" s="24"/>
      <c r="DY1287" s="24"/>
      <c r="DZ1287" s="24"/>
      <c r="EA1287" s="24"/>
      <c r="EB1287" s="24"/>
      <c r="EC1287" s="24"/>
      <c r="ED1287" s="24"/>
      <c r="EE1287" s="24"/>
      <c r="EF1287" s="24"/>
      <c r="EG1287" s="24"/>
      <c r="EH1287" s="24"/>
      <c r="EI1287" s="24"/>
      <c r="EJ1287" s="24"/>
      <c r="EK1287" s="24"/>
      <c r="EL1287" s="24"/>
      <c r="EM1287" s="24"/>
      <c r="EN1287" s="24"/>
      <c r="EO1287" s="24"/>
      <c r="EP1287" s="24"/>
      <c r="EQ1287" s="24"/>
      <c r="ER1287" s="24"/>
      <c r="ES1287" s="24"/>
      <c r="ET1287" s="24"/>
      <c r="EU1287" s="24"/>
      <c r="EV1287" s="24"/>
      <c r="EW1287" s="24"/>
      <c r="EX1287" s="24"/>
      <c r="EY1287" s="24"/>
      <c r="EZ1287" s="24"/>
      <c r="FA1287" s="24"/>
      <c r="FB1287" s="24"/>
      <c r="FC1287" s="24"/>
      <c r="FD1287" s="24"/>
      <c r="FE1287" s="24"/>
      <c r="FF1287" s="24"/>
      <c r="FG1287" s="24"/>
      <c r="FH1287" s="24"/>
      <c r="FI1287" s="24"/>
      <c r="FJ1287" s="24"/>
      <c r="FK1287" s="24"/>
      <c r="FL1287" s="24"/>
      <c r="FM1287" s="24"/>
      <c r="FN1287" s="24"/>
      <c r="FO1287" s="24"/>
      <c r="FP1287" s="24"/>
      <c r="FQ1287" s="24"/>
      <c r="FR1287" s="24"/>
      <c r="FS1287" s="24"/>
      <c r="FT1287" s="24"/>
      <c r="FU1287" s="24"/>
      <c r="FV1287" s="24"/>
      <c r="FW1287" s="24"/>
      <c r="FX1287" s="24"/>
      <c r="FY1287" s="24"/>
      <c r="FZ1287" s="24"/>
      <c r="GA1287" s="24"/>
      <c r="GB1287" s="24"/>
      <c r="GC1287" s="24"/>
      <c r="GD1287" s="24"/>
      <c r="GE1287" s="24"/>
      <c r="GF1287" s="24"/>
      <c r="GG1287" s="24"/>
      <c r="GH1287" s="24"/>
      <c r="GI1287" s="24"/>
      <c r="GJ1287" s="24"/>
      <c r="GK1287" s="24"/>
      <c r="GL1287" s="24"/>
      <c r="GM1287" s="24"/>
      <c r="GN1287" s="24"/>
      <c r="GO1287" s="24"/>
      <c r="GP1287" s="24"/>
      <c r="GQ1287" s="24"/>
      <c r="GR1287" s="24"/>
      <c r="GS1287" s="24"/>
      <c r="GT1287" s="24"/>
      <c r="GU1287" s="24"/>
      <c r="GV1287" s="24"/>
      <c r="GW1287" s="24"/>
      <c r="GX1287" s="24"/>
      <c r="GY1287" s="24"/>
      <c r="GZ1287" s="24"/>
      <c r="HA1287" s="24"/>
      <c r="HB1287" s="24"/>
      <c r="HC1287" s="24"/>
      <c r="HD1287" s="24"/>
      <c r="HE1287" s="24"/>
      <c r="HF1287" s="24"/>
      <c r="HG1287" s="24"/>
      <c r="HH1287" s="24"/>
      <c r="HI1287" s="24"/>
      <c r="HJ1287" s="24"/>
      <c r="HK1287" s="24"/>
      <c r="HL1287" s="24"/>
      <c r="HM1287" s="24"/>
      <c r="HN1287" s="24"/>
      <c r="HO1287" s="24"/>
      <c r="HP1287" s="24"/>
      <c r="HQ1287" s="24"/>
      <c r="HR1287" s="24"/>
      <c r="HS1287" s="24"/>
      <c r="HT1287" s="24"/>
      <c r="HU1287" s="24"/>
      <c r="HV1287" s="24"/>
      <c r="HW1287" s="24"/>
      <c r="HX1287" s="24"/>
      <c r="HY1287" s="24"/>
      <c r="HZ1287" s="24"/>
      <c r="IA1287" s="24"/>
      <c r="IB1287" s="24"/>
      <c r="IC1287" s="24"/>
      <c r="ID1287" s="24"/>
    </row>
    <row r="1288" spans="13:238" x14ac:dyDescent="0.3">
      <c r="M1288" s="66"/>
      <c r="BF1288" s="23"/>
      <c r="BG1288" s="24"/>
      <c r="BH1288" s="24"/>
      <c r="BI1288" s="24"/>
      <c r="BJ1288" s="24"/>
      <c r="BK1288" s="24"/>
      <c r="BL1288" s="24"/>
      <c r="BM1288" s="24"/>
      <c r="BN1288" s="24"/>
      <c r="BO1288" s="24"/>
      <c r="BP1288" s="24"/>
      <c r="BQ1288" s="24"/>
      <c r="BR1288" s="24"/>
      <c r="BS1288" s="24"/>
      <c r="BT1288" s="24"/>
      <c r="BU1288" s="24"/>
      <c r="BV1288" s="24"/>
      <c r="BW1288" s="24"/>
      <c r="BX1288" s="24"/>
      <c r="BY1288" s="24"/>
      <c r="BZ1288" s="24"/>
      <c r="CA1288" s="24"/>
      <c r="CB1288" s="24"/>
      <c r="CC1288" s="24"/>
      <c r="CD1288" s="24"/>
      <c r="CE1288" s="24"/>
      <c r="CF1288" s="24"/>
      <c r="CG1288" s="24"/>
      <c r="CH1288" s="24"/>
      <c r="CI1288" s="24"/>
      <c r="CJ1288" s="24"/>
      <c r="CK1288" s="24"/>
      <c r="CL1288" s="24"/>
      <c r="CM1288" s="24"/>
      <c r="CN1288" s="24"/>
      <c r="CO1288" s="24"/>
      <c r="CP1288" s="24"/>
      <c r="CQ1288" s="24"/>
      <c r="CR1288" s="24"/>
      <c r="CS1288" s="24"/>
      <c r="CT1288" s="24"/>
      <c r="CU1288" s="24"/>
      <c r="CV1288" s="24"/>
      <c r="CW1288" s="24"/>
      <c r="CX1288" s="24"/>
      <c r="CY1288" s="24"/>
      <c r="CZ1288" s="24"/>
      <c r="DA1288" s="24"/>
      <c r="DB1288" s="24"/>
      <c r="DC1288" s="24"/>
      <c r="DD1288" s="24"/>
      <c r="DE1288" s="24"/>
      <c r="DF1288" s="24"/>
      <c r="DG1288" s="24"/>
      <c r="DH1288" s="24"/>
      <c r="DI1288" s="24"/>
      <c r="DJ1288" s="24"/>
      <c r="DK1288" s="24"/>
      <c r="DL1288" s="24"/>
      <c r="DM1288" s="24"/>
      <c r="DN1288" s="24"/>
      <c r="DO1288" s="24"/>
      <c r="DP1288" s="24"/>
      <c r="DQ1288" s="24"/>
      <c r="DR1288" s="24"/>
      <c r="DS1288" s="24"/>
      <c r="DT1288" s="24"/>
      <c r="DU1288" s="24"/>
      <c r="DV1288" s="24"/>
      <c r="DW1288" s="24"/>
      <c r="DX1288" s="24"/>
      <c r="DY1288" s="24"/>
      <c r="DZ1288" s="24"/>
      <c r="EA1288" s="24"/>
      <c r="EB1288" s="24"/>
      <c r="EC1288" s="24"/>
      <c r="ED1288" s="24"/>
      <c r="EE1288" s="24"/>
      <c r="EF1288" s="24"/>
      <c r="EG1288" s="24"/>
      <c r="EH1288" s="24"/>
      <c r="EI1288" s="24"/>
      <c r="EJ1288" s="24"/>
      <c r="EK1288" s="24"/>
      <c r="EL1288" s="24"/>
      <c r="EM1288" s="24"/>
      <c r="EN1288" s="24"/>
      <c r="EO1288" s="24"/>
      <c r="EP1288" s="24"/>
      <c r="EQ1288" s="24"/>
      <c r="ER1288" s="24"/>
      <c r="ES1288" s="24"/>
      <c r="ET1288" s="24"/>
      <c r="EU1288" s="24"/>
      <c r="EV1288" s="24"/>
      <c r="EW1288" s="24"/>
      <c r="EX1288" s="24"/>
      <c r="EY1288" s="24"/>
      <c r="EZ1288" s="24"/>
      <c r="FA1288" s="24"/>
      <c r="FB1288" s="24"/>
      <c r="FC1288" s="24"/>
      <c r="FD1288" s="24"/>
      <c r="FE1288" s="24"/>
      <c r="FF1288" s="24"/>
      <c r="FG1288" s="24"/>
      <c r="FH1288" s="24"/>
      <c r="FI1288" s="24"/>
      <c r="FJ1288" s="24"/>
      <c r="FK1288" s="24"/>
      <c r="FL1288" s="24"/>
      <c r="FM1288" s="24"/>
      <c r="FN1288" s="24"/>
      <c r="FO1288" s="24"/>
      <c r="FP1288" s="24"/>
      <c r="FQ1288" s="24"/>
      <c r="FR1288" s="24"/>
      <c r="FS1288" s="24"/>
      <c r="FT1288" s="24"/>
      <c r="FU1288" s="24"/>
      <c r="FV1288" s="24"/>
      <c r="FW1288" s="24"/>
      <c r="FX1288" s="24"/>
      <c r="FY1288" s="24"/>
      <c r="FZ1288" s="24"/>
      <c r="GA1288" s="24"/>
      <c r="GB1288" s="24"/>
      <c r="GC1288" s="24"/>
      <c r="GD1288" s="24"/>
      <c r="GE1288" s="24"/>
      <c r="GF1288" s="24"/>
      <c r="GG1288" s="24"/>
      <c r="GH1288" s="24"/>
      <c r="GI1288" s="24"/>
      <c r="GJ1288" s="24"/>
      <c r="GK1288" s="24"/>
      <c r="GL1288" s="24"/>
      <c r="GM1288" s="24"/>
      <c r="GN1288" s="24"/>
      <c r="GO1288" s="24"/>
      <c r="GP1288" s="24"/>
      <c r="GQ1288" s="24"/>
      <c r="GR1288" s="24"/>
      <c r="GS1288" s="24"/>
      <c r="GT1288" s="24"/>
      <c r="GU1288" s="24"/>
      <c r="GV1288" s="24"/>
      <c r="GW1288" s="24"/>
      <c r="GX1288" s="24"/>
      <c r="GY1288" s="24"/>
      <c r="GZ1288" s="24"/>
      <c r="HA1288" s="24"/>
      <c r="HB1288" s="24"/>
      <c r="HC1288" s="24"/>
      <c r="HD1288" s="24"/>
      <c r="HE1288" s="24"/>
      <c r="HF1288" s="24"/>
      <c r="HG1288" s="24"/>
      <c r="HH1288" s="24"/>
      <c r="HI1288" s="24"/>
      <c r="HJ1288" s="24"/>
      <c r="HK1288" s="24"/>
      <c r="HL1288" s="24"/>
      <c r="HM1288" s="24"/>
      <c r="HN1288" s="24"/>
      <c r="HO1288" s="24"/>
      <c r="HP1288" s="24"/>
      <c r="HQ1288" s="24"/>
      <c r="HR1288" s="24"/>
      <c r="HS1288" s="24"/>
      <c r="HT1288" s="24"/>
      <c r="HU1288" s="24"/>
      <c r="HV1288" s="24"/>
      <c r="HW1288" s="24"/>
      <c r="HX1288" s="24"/>
      <c r="HY1288" s="24"/>
      <c r="HZ1288" s="24"/>
      <c r="IA1288" s="24"/>
      <c r="IB1288" s="24"/>
      <c r="IC1288" s="24"/>
      <c r="ID1288" s="24"/>
    </row>
    <row r="1289" spans="13:238" x14ac:dyDescent="0.3">
      <c r="M1289" s="66"/>
      <c r="BF1289" s="23"/>
      <c r="BG1289" s="24"/>
      <c r="BH1289" s="24"/>
      <c r="BI1289" s="24"/>
      <c r="BJ1289" s="24"/>
      <c r="BK1289" s="24"/>
      <c r="BL1289" s="24"/>
      <c r="BM1289" s="24"/>
      <c r="BN1289" s="24"/>
      <c r="BO1289" s="24"/>
      <c r="BP1289" s="24"/>
      <c r="BQ1289" s="24"/>
      <c r="BR1289" s="24"/>
      <c r="BS1289" s="24"/>
      <c r="BT1289" s="24"/>
      <c r="BU1289" s="24"/>
      <c r="BV1289" s="24"/>
      <c r="BW1289" s="24"/>
      <c r="BX1289" s="24"/>
      <c r="BY1289" s="24"/>
      <c r="BZ1289" s="24"/>
      <c r="CA1289" s="24"/>
      <c r="CB1289" s="24"/>
      <c r="CC1289" s="24"/>
      <c r="CD1289" s="24"/>
      <c r="CE1289" s="24"/>
      <c r="CF1289" s="24"/>
      <c r="CG1289" s="24"/>
      <c r="CH1289" s="24"/>
      <c r="CI1289" s="24"/>
      <c r="CJ1289" s="24"/>
      <c r="CK1289" s="24"/>
      <c r="CL1289" s="24"/>
      <c r="CM1289" s="24"/>
      <c r="CN1289" s="24"/>
      <c r="CO1289" s="24"/>
      <c r="CP1289" s="24"/>
      <c r="CQ1289" s="24"/>
      <c r="CR1289" s="24"/>
      <c r="CS1289" s="24"/>
      <c r="CT1289" s="24"/>
      <c r="CU1289" s="24"/>
      <c r="CV1289" s="24"/>
      <c r="CW1289" s="24"/>
      <c r="CX1289" s="24"/>
      <c r="CY1289" s="24"/>
      <c r="CZ1289" s="24"/>
      <c r="DA1289" s="24"/>
      <c r="DB1289" s="24"/>
      <c r="DC1289" s="24"/>
      <c r="DD1289" s="24"/>
      <c r="DE1289" s="24"/>
      <c r="DF1289" s="24"/>
      <c r="DG1289" s="24"/>
      <c r="DH1289" s="24"/>
      <c r="DI1289" s="24"/>
      <c r="DJ1289" s="24"/>
      <c r="DK1289" s="24"/>
      <c r="DL1289" s="24"/>
      <c r="DM1289" s="24"/>
      <c r="DN1289" s="24"/>
      <c r="DO1289" s="24"/>
      <c r="DP1289" s="24"/>
      <c r="DQ1289" s="24"/>
      <c r="DR1289" s="24"/>
      <c r="DS1289" s="24"/>
      <c r="DT1289" s="24"/>
      <c r="DU1289" s="24"/>
      <c r="DV1289" s="24"/>
      <c r="DW1289" s="24"/>
      <c r="DX1289" s="24"/>
      <c r="DY1289" s="24"/>
      <c r="DZ1289" s="24"/>
      <c r="EA1289" s="24"/>
      <c r="EB1289" s="24"/>
      <c r="EC1289" s="24"/>
      <c r="ED1289" s="24"/>
      <c r="EE1289" s="24"/>
      <c r="EF1289" s="24"/>
      <c r="EG1289" s="24"/>
      <c r="EH1289" s="24"/>
      <c r="EI1289" s="24"/>
      <c r="EJ1289" s="24"/>
      <c r="EK1289" s="24"/>
      <c r="EL1289" s="24"/>
      <c r="EM1289" s="24"/>
      <c r="EN1289" s="24"/>
      <c r="EO1289" s="24"/>
      <c r="EP1289" s="24"/>
      <c r="EQ1289" s="24"/>
      <c r="ER1289" s="24"/>
      <c r="ES1289" s="24"/>
      <c r="ET1289" s="24"/>
      <c r="EU1289" s="24"/>
      <c r="EV1289" s="24"/>
      <c r="EW1289" s="24"/>
      <c r="EX1289" s="24"/>
      <c r="EY1289" s="24"/>
      <c r="EZ1289" s="24"/>
      <c r="FA1289" s="24"/>
      <c r="FB1289" s="24"/>
      <c r="FC1289" s="24"/>
      <c r="FD1289" s="24"/>
      <c r="FE1289" s="24"/>
      <c r="FF1289" s="24"/>
      <c r="FG1289" s="24"/>
      <c r="FH1289" s="24"/>
      <c r="FI1289" s="24"/>
      <c r="FJ1289" s="24"/>
      <c r="FK1289" s="24"/>
      <c r="FL1289" s="24"/>
      <c r="FM1289" s="24"/>
      <c r="FN1289" s="24"/>
      <c r="FO1289" s="24"/>
      <c r="FP1289" s="24"/>
      <c r="FQ1289" s="24"/>
      <c r="FR1289" s="24"/>
      <c r="FS1289" s="24"/>
      <c r="FT1289" s="24"/>
      <c r="FU1289" s="24"/>
      <c r="FV1289" s="24"/>
      <c r="FW1289" s="24"/>
      <c r="FX1289" s="24"/>
      <c r="FY1289" s="24"/>
      <c r="FZ1289" s="24"/>
      <c r="GA1289" s="24"/>
      <c r="GB1289" s="24"/>
      <c r="GC1289" s="24"/>
      <c r="GD1289" s="24"/>
      <c r="GE1289" s="24"/>
      <c r="GF1289" s="24"/>
      <c r="GG1289" s="24"/>
      <c r="GH1289" s="24"/>
      <c r="GI1289" s="24"/>
      <c r="GJ1289" s="24"/>
      <c r="GK1289" s="24"/>
      <c r="GL1289" s="24"/>
      <c r="GM1289" s="24"/>
      <c r="GN1289" s="24"/>
      <c r="GO1289" s="24"/>
      <c r="GP1289" s="24"/>
      <c r="GQ1289" s="24"/>
      <c r="GR1289" s="24"/>
      <c r="GS1289" s="24"/>
      <c r="GT1289" s="24"/>
      <c r="GU1289" s="24"/>
      <c r="GV1289" s="24"/>
      <c r="GW1289" s="24"/>
      <c r="GX1289" s="24"/>
      <c r="GY1289" s="24"/>
      <c r="GZ1289" s="24"/>
      <c r="HA1289" s="24"/>
      <c r="HB1289" s="24"/>
      <c r="HC1289" s="24"/>
      <c r="HD1289" s="24"/>
      <c r="HE1289" s="24"/>
      <c r="HF1289" s="24"/>
      <c r="HG1289" s="24"/>
      <c r="HH1289" s="24"/>
      <c r="HI1289" s="24"/>
      <c r="HJ1289" s="24"/>
      <c r="HK1289" s="24"/>
      <c r="HL1289" s="24"/>
      <c r="HM1289" s="24"/>
      <c r="HN1289" s="24"/>
      <c r="HO1289" s="24"/>
      <c r="HP1289" s="24"/>
      <c r="HQ1289" s="24"/>
      <c r="HR1289" s="24"/>
      <c r="HS1289" s="24"/>
      <c r="HT1289" s="24"/>
      <c r="HU1289" s="24"/>
      <c r="HV1289" s="24"/>
      <c r="HW1289" s="24"/>
      <c r="HX1289" s="24"/>
      <c r="HY1289" s="24"/>
      <c r="HZ1289" s="24"/>
      <c r="IA1289" s="24"/>
      <c r="IB1289" s="24"/>
      <c r="IC1289" s="24"/>
      <c r="ID1289" s="24"/>
    </row>
    <row r="1290" spans="13:238" x14ac:dyDescent="0.3">
      <c r="M1290" s="66"/>
      <c r="BF1290" s="23"/>
      <c r="BG1290" s="24"/>
      <c r="BH1290" s="24"/>
      <c r="BI1290" s="24"/>
      <c r="BJ1290" s="24"/>
      <c r="BK1290" s="24"/>
      <c r="BL1290" s="24"/>
      <c r="BM1290" s="24"/>
      <c r="BN1290" s="24"/>
      <c r="BO1290" s="24"/>
      <c r="BP1290" s="24"/>
      <c r="BQ1290" s="24"/>
      <c r="BR1290" s="24"/>
      <c r="BS1290" s="24"/>
      <c r="BT1290" s="24"/>
      <c r="BU1290" s="24"/>
      <c r="BV1290" s="24"/>
      <c r="BW1290" s="24"/>
      <c r="BX1290" s="24"/>
      <c r="BY1290" s="24"/>
      <c r="BZ1290" s="24"/>
      <c r="CA1290" s="24"/>
      <c r="CB1290" s="24"/>
      <c r="CC1290" s="24"/>
      <c r="CD1290" s="24"/>
      <c r="CE1290" s="24"/>
      <c r="CF1290" s="24"/>
      <c r="CG1290" s="24"/>
      <c r="CH1290" s="24"/>
      <c r="CI1290" s="24"/>
      <c r="CJ1290" s="24"/>
      <c r="CK1290" s="24"/>
      <c r="CL1290" s="24"/>
      <c r="CM1290" s="24"/>
      <c r="CN1290" s="24"/>
      <c r="CO1290" s="24"/>
      <c r="CP1290" s="24"/>
      <c r="CQ1290" s="24"/>
      <c r="CR1290" s="24"/>
      <c r="CS1290" s="24"/>
      <c r="CT1290" s="24"/>
      <c r="CU1290" s="24"/>
      <c r="CV1290" s="24"/>
      <c r="CW1290" s="24"/>
      <c r="CX1290" s="24"/>
      <c r="CY1290" s="24"/>
      <c r="CZ1290" s="24"/>
      <c r="DA1290" s="24"/>
      <c r="DB1290" s="24"/>
      <c r="DC1290" s="24"/>
      <c r="DD1290" s="24"/>
      <c r="DE1290" s="24"/>
      <c r="DF1290" s="24"/>
      <c r="DG1290" s="24"/>
      <c r="DH1290" s="24"/>
      <c r="DI1290" s="24"/>
      <c r="DJ1290" s="24"/>
      <c r="DK1290" s="24"/>
      <c r="DL1290" s="24"/>
      <c r="DM1290" s="24"/>
      <c r="DN1290" s="24"/>
      <c r="DO1290" s="24"/>
      <c r="DP1290" s="24"/>
      <c r="DQ1290" s="24"/>
      <c r="DR1290" s="24"/>
      <c r="DS1290" s="24"/>
      <c r="DT1290" s="24"/>
      <c r="DU1290" s="24"/>
      <c r="DV1290" s="24"/>
      <c r="DW1290" s="24"/>
      <c r="DX1290" s="24"/>
      <c r="DY1290" s="24"/>
      <c r="DZ1290" s="24"/>
      <c r="EA1290" s="24"/>
      <c r="EB1290" s="24"/>
      <c r="EC1290" s="24"/>
      <c r="ED1290" s="24"/>
      <c r="EE1290" s="24"/>
      <c r="EF1290" s="24"/>
      <c r="EG1290" s="24"/>
      <c r="EH1290" s="24"/>
      <c r="EI1290" s="24"/>
      <c r="EJ1290" s="24"/>
      <c r="EK1290" s="24"/>
      <c r="EL1290" s="24"/>
      <c r="EM1290" s="24"/>
      <c r="EN1290" s="24"/>
      <c r="EO1290" s="24"/>
      <c r="EP1290" s="24"/>
      <c r="EQ1290" s="24"/>
      <c r="ER1290" s="24"/>
      <c r="ES1290" s="24"/>
      <c r="ET1290" s="24"/>
      <c r="EU1290" s="24"/>
      <c r="EV1290" s="24"/>
      <c r="EW1290" s="24"/>
      <c r="EX1290" s="24"/>
      <c r="EY1290" s="24"/>
      <c r="EZ1290" s="24"/>
      <c r="FA1290" s="24"/>
      <c r="FB1290" s="24"/>
      <c r="FC1290" s="24"/>
      <c r="FD1290" s="24"/>
      <c r="FE1290" s="24"/>
      <c r="FF1290" s="24"/>
      <c r="FG1290" s="24"/>
      <c r="FH1290" s="24"/>
      <c r="FI1290" s="24"/>
      <c r="FJ1290" s="24"/>
      <c r="FK1290" s="24"/>
      <c r="FL1290" s="24"/>
      <c r="FM1290" s="24"/>
      <c r="FN1290" s="24"/>
      <c r="FO1290" s="24"/>
      <c r="FP1290" s="24"/>
      <c r="FQ1290" s="24"/>
      <c r="FR1290" s="24"/>
      <c r="FS1290" s="24"/>
      <c r="FT1290" s="24"/>
      <c r="FU1290" s="24"/>
      <c r="FV1290" s="24"/>
      <c r="FW1290" s="24"/>
      <c r="FX1290" s="24"/>
      <c r="FY1290" s="24"/>
      <c r="FZ1290" s="24"/>
      <c r="GA1290" s="24"/>
      <c r="GB1290" s="24"/>
      <c r="GC1290" s="24"/>
      <c r="GD1290" s="24"/>
      <c r="GE1290" s="24"/>
      <c r="GF1290" s="24"/>
      <c r="GG1290" s="24"/>
      <c r="GH1290" s="24"/>
      <c r="GI1290" s="24"/>
      <c r="GJ1290" s="24"/>
      <c r="GK1290" s="24"/>
      <c r="GL1290" s="24"/>
      <c r="GM1290" s="24"/>
      <c r="GN1290" s="24"/>
      <c r="GO1290" s="24"/>
      <c r="GP1290" s="24"/>
      <c r="GQ1290" s="24"/>
      <c r="GR1290" s="24"/>
      <c r="GS1290" s="24"/>
      <c r="GT1290" s="24"/>
      <c r="GU1290" s="24"/>
      <c r="GV1290" s="24"/>
      <c r="GW1290" s="24"/>
      <c r="GX1290" s="24"/>
      <c r="GY1290" s="24"/>
      <c r="GZ1290" s="24"/>
      <c r="HA1290" s="24"/>
      <c r="HB1290" s="24"/>
      <c r="HC1290" s="24"/>
      <c r="HD1290" s="24"/>
      <c r="HE1290" s="24"/>
      <c r="HF1290" s="24"/>
      <c r="HG1290" s="24"/>
      <c r="HH1290" s="24"/>
      <c r="HI1290" s="24"/>
      <c r="HJ1290" s="24"/>
      <c r="HK1290" s="24"/>
      <c r="HL1290" s="24"/>
      <c r="HM1290" s="24"/>
      <c r="HN1290" s="24"/>
      <c r="HO1290" s="24"/>
      <c r="HP1290" s="24"/>
      <c r="HQ1290" s="24"/>
      <c r="HR1290" s="24"/>
      <c r="HS1290" s="24"/>
      <c r="HT1290" s="24"/>
      <c r="HU1290" s="24"/>
      <c r="HV1290" s="24"/>
      <c r="HW1290" s="24"/>
      <c r="HX1290" s="24"/>
      <c r="HY1290" s="24"/>
      <c r="HZ1290" s="24"/>
      <c r="IA1290" s="24"/>
      <c r="IB1290" s="24"/>
      <c r="IC1290" s="24"/>
      <c r="ID1290" s="24"/>
    </row>
    <row r="1291" spans="13:238" x14ac:dyDescent="0.3">
      <c r="M1291" s="66"/>
      <c r="BF1291" s="23"/>
      <c r="BG1291" s="24"/>
      <c r="BH1291" s="24"/>
      <c r="BI1291" s="24"/>
      <c r="BJ1291" s="24"/>
      <c r="BK1291" s="24"/>
      <c r="BL1291" s="24"/>
      <c r="BM1291" s="24"/>
      <c r="BN1291" s="24"/>
      <c r="BO1291" s="24"/>
      <c r="BP1291" s="24"/>
      <c r="BQ1291" s="24"/>
      <c r="BR1291" s="24"/>
      <c r="BS1291" s="24"/>
      <c r="BT1291" s="24"/>
      <c r="BU1291" s="24"/>
      <c r="BV1291" s="24"/>
      <c r="BW1291" s="24"/>
      <c r="BX1291" s="24"/>
      <c r="BY1291" s="24"/>
      <c r="BZ1291" s="24"/>
      <c r="CA1291" s="24"/>
      <c r="CB1291" s="24"/>
      <c r="CC1291" s="24"/>
      <c r="CD1291" s="24"/>
      <c r="CE1291" s="24"/>
      <c r="CF1291" s="24"/>
      <c r="CG1291" s="24"/>
      <c r="CH1291" s="24"/>
      <c r="CI1291" s="24"/>
      <c r="CJ1291" s="24"/>
      <c r="CK1291" s="24"/>
      <c r="CL1291" s="24"/>
      <c r="CM1291" s="24"/>
      <c r="CN1291" s="24"/>
      <c r="CO1291" s="24"/>
      <c r="CP1291" s="24"/>
      <c r="CQ1291" s="24"/>
      <c r="CR1291" s="24"/>
      <c r="CS1291" s="24"/>
      <c r="CT1291" s="24"/>
      <c r="CU1291" s="24"/>
      <c r="CV1291" s="24"/>
      <c r="CW1291" s="24"/>
      <c r="CX1291" s="24"/>
      <c r="CY1291" s="24"/>
      <c r="CZ1291" s="24"/>
      <c r="DA1291" s="24"/>
      <c r="DB1291" s="24"/>
      <c r="DC1291" s="24"/>
      <c r="DD1291" s="24"/>
      <c r="DE1291" s="24"/>
      <c r="DF1291" s="24"/>
      <c r="DG1291" s="24"/>
      <c r="DH1291" s="24"/>
      <c r="DI1291" s="24"/>
      <c r="DJ1291" s="24"/>
      <c r="DK1291" s="24"/>
      <c r="DL1291" s="24"/>
      <c r="DM1291" s="24"/>
      <c r="DN1291" s="24"/>
      <c r="DO1291" s="24"/>
      <c r="DP1291" s="24"/>
      <c r="DQ1291" s="24"/>
      <c r="DR1291" s="24"/>
      <c r="DS1291" s="24"/>
      <c r="DT1291" s="24"/>
      <c r="DU1291" s="24"/>
      <c r="DV1291" s="24"/>
      <c r="DW1291" s="24"/>
      <c r="DX1291" s="24"/>
      <c r="DY1291" s="24"/>
      <c r="DZ1291" s="24"/>
      <c r="EA1291" s="24"/>
      <c r="EB1291" s="24"/>
      <c r="EC1291" s="24"/>
      <c r="ED1291" s="24"/>
      <c r="EE1291" s="24"/>
      <c r="EF1291" s="24"/>
      <c r="EG1291" s="24"/>
      <c r="EH1291" s="24"/>
      <c r="EI1291" s="24"/>
      <c r="EJ1291" s="24"/>
      <c r="EK1291" s="24"/>
      <c r="EL1291" s="24"/>
      <c r="EM1291" s="24"/>
      <c r="EN1291" s="24"/>
      <c r="EO1291" s="24"/>
      <c r="EP1291" s="24"/>
      <c r="EQ1291" s="24"/>
      <c r="ER1291" s="24"/>
      <c r="ES1291" s="24"/>
      <c r="ET1291" s="24"/>
      <c r="EU1291" s="24"/>
      <c r="EV1291" s="24"/>
      <c r="EW1291" s="24"/>
      <c r="EX1291" s="24"/>
      <c r="EY1291" s="24"/>
      <c r="EZ1291" s="24"/>
      <c r="FA1291" s="24"/>
      <c r="FB1291" s="24"/>
      <c r="FC1291" s="24"/>
      <c r="FD1291" s="24"/>
      <c r="FE1291" s="24"/>
      <c r="FF1291" s="24"/>
      <c r="FG1291" s="24"/>
      <c r="FH1291" s="24"/>
      <c r="FI1291" s="24"/>
      <c r="FJ1291" s="24"/>
      <c r="FK1291" s="24"/>
      <c r="FL1291" s="24"/>
      <c r="FM1291" s="24"/>
      <c r="FN1291" s="24"/>
      <c r="FO1291" s="24"/>
      <c r="FP1291" s="24"/>
      <c r="FQ1291" s="24"/>
      <c r="FR1291" s="24"/>
      <c r="FS1291" s="24"/>
      <c r="FT1291" s="24"/>
      <c r="FU1291" s="24"/>
      <c r="FV1291" s="24"/>
      <c r="FW1291" s="24"/>
      <c r="FX1291" s="24"/>
      <c r="FY1291" s="24"/>
      <c r="FZ1291" s="24"/>
      <c r="GA1291" s="24"/>
      <c r="GB1291" s="24"/>
      <c r="GC1291" s="24"/>
      <c r="GD1291" s="24"/>
      <c r="GE1291" s="24"/>
      <c r="GF1291" s="24"/>
      <c r="GG1291" s="24"/>
      <c r="GH1291" s="24"/>
      <c r="GI1291" s="24"/>
      <c r="GJ1291" s="24"/>
      <c r="GK1291" s="24"/>
      <c r="GL1291" s="24"/>
      <c r="GM1291" s="24"/>
      <c r="GN1291" s="24"/>
      <c r="GO1291" s="24"/>
      <c r="GP1291" s="24"/>
      <c r="GQ1291" s="24"/>
      <c r="GR1291" s="24"/>
      <c r="GS1291" s="24"/>
      <c r="GT1291" s="24"/>
      <c r="GU1291" s="24"/>
      <c r="GV1291" s="24"/>
      <c r="GW1291" s="24"/>
      <c r="GX1291" s="24"/>
      <c r="GY1291" s="24"/>
      <c r="GZ1291" s="24"/>
      <c r="HA1291" s="24"/>
      <c r="HB1291" s="24"/>
      <c r="HC1291" s="24"/>
      <c r="HD1291" s="24"/>
      <c r="HE1291" s="24"/>
      <c r="HF1291" s="24"/>
      <c r="HG1291" s="24"/>
      <c r="HH1291" s="24"/>
      <c r="HI1291" s="24"/>
      <c r="HJ1291" s="24"/>
      <c r="HK1291" s="24"/>
      <c r="HL1291" s="24"/>
      <c r="HM1291" s="24"/>
      <c r="HN1291" s="24"/>
      <c r="HO1291" s="24"/>
      <c r="HP1291" s="24"/>
      <c r="HQ1291" s="24"/>
      <c r="HR1291" s="24"/>
      <c r="HS1291" s="24"/>
      <c r="HT1291" s="24"/>
      <c r="HU1291" s="24"/>
      <c r="HV1291" s="24"/>
      <c r="HW1291" s="24"/>
      <c r="HX1291" s="24"/>
      <c r="HY1291" s="24"/>
      <c r="HZ1291" s="24"/>
      <c r="IA1291" s="24"/>
      <c r="IB1291" s="24"/>
      <c r="IC1291" s="24"/>
      <c r="ID1291" s="24"/>
    </row>
    <row r="1292" spans="13:238" x14ac:dyDescent="0.3">
      <c r="M1292" s="66"/>
      <c r="BF1292" s="23"/>
      <c r="BG1292" s="24"/>
      <c r="BH1292" s="24"/>
      <c r="BI1292" s="24"/>
      <c r="BJ1292" s="24"/>
      <c r="BK1292" s="24"/>
      <c r="BL1292" s="24"/>
      <c r="BM1292" s="24"/>
      <c r="BN1292" s="24"/>
      <c r="BO1292" s="24"/>
      <c r="BP1292" s="24"/>
      <c r="BQ1292" s="24"/>
      <c r="BR1292" s="24"/>
      <c r="BS1292" s="24"/>
      <c r="BT1292" s="24"/>
      <c r="BU1292" s="24"/>
      <c r="BV1292" s="24"/>
      <c r="BW1292" s="24"/>
      <c r="BX1292" s="24"/>
      <c r="BY1292" s="24"/>
      <c r="BZ1292" s="24"/>
      <c r="CA1292" s="24"/>
      <c r="CB1292" s="24"/>
      <c r="CC1292" s="24"/>
      <c r="CD1292" s="24"/>
      <c r="CE1292" s="24"/>
      <c r="CF1292" s="24"/>
      <c r="CG1292" s="24"/>
      <c r="CH1292" s="24"/>
      <c r="CI1292" s="24"/>
      <c r="CJ1292" s="24"/>
      <c r="CK1292" s="24"/>
      <c r="CL1292" s="24"/>
      <c r="CM1292" s="24"/>
      <c r="CN1292" s="24"/>
      <c r="CO1292" s="24"/>
      <c r="CP1292" s="24"/>
      <c r="CQ1292" s="24"/>
      <c r="CR1292" s="24"/>
      <c r="CS1292" s="24"/>
      <c r="CT1292" s="24"/>
      <c r="CU1292" s="24"/>
      <c r="CV1292" s="24"/>
      <c r="CW1292" s="24"/>
      <c r="CX1292" s="24"/>
      <c r="CY1292" s="24"/>
      <c r="CZ1292" s="24"/>
      <c r="DA1292" s="24"/>
      <c r="DB1292" s="24"/>
      <c r="DC1292" s="24"/>
      <c r="DD1292" s="24"/>
      <c r="DE1292" s="24"/>
      <c r="DF1292" s="24"/>
      <c r="DG1292" s="24"/>
      <c r="DH1292" s="24"/>
      <c r="DI1292" s="24"/>
      <c r="DJ1292" s="24"/>
      <c r="DK1292" s="24"/>
      <c r="DL1292" s="24"/>
      <c r="DM1292" s="24"/>
      <c r="DN1292" s="24"/>
      <c r="DO1292" s="24"/>
      <c r="DP1292" s="24"/>
      <c r="DQ1292" s="24"/>
      <c r="DR1292" s="24"/>
      <c r="DS1292" s="24"/>
      <c r="DT1292" s="24"/>
      <c r="DU1292" s="24"/>
      <c r="DV1292" s="24"/>
      <c r="DW1292" s="24"/>
      <c r="DX1292" s="24"/>
      <c r="DY1292" s="24"/>
      <c r="DZ1292" s="24"/>
      <c r="EA1292" s="24"/>
      <c r="EB1292" s="24"/>
      <c r="EC1292" s="24"/>
      <c r="ED1292" s="24"/>
      <c r="EE1292" s="24"/>
      <c r="EF1292" s="24"/>
      <c r="EG1292" s="24"/>
      <c r="EH1292" s="24"/>
      <c r="EI1292" s="24"/>
      <c r="EJ1292" s="24"/>
      <c r="EK1292" s="24"/>
      <c r="EL1292" s="24"/>
      <c r="EM1292" s="24"/>
      <c r="EN1292" s="24"/>
      <c r="EO1292" s="24"/>
      <c r="EP1292" s="24"/>
      <c r="EQ1292" s="24"/>
      <c r="ER1292" s="24"/>
      <c r="ES1292" s="24"/>
      <c r="ET1292" s="24"/>
      <c r="EU1292" s="24"/>
      <c r="EV1292" s="24"/>
      <c r="EW1292" s="24"/>
      <c r="EX1292" s="24"/>
      <c r="EY1292" s="24"/>
      <c r="EZ1292" s="24"/>
      <c r="FA1292" s="24"/>
      <c r="FB1292" s="24"/>
      <c r="FC1292" s="24"/>
      <c r="FD1292" s="24"/>
      <c r="FE1292" s="24"/>
      <c r="FF1292" s="24"/>
      <c r="FG1292" s="24"/>
      <c r="FH1292" s="24"/>
      <c r="FI1292" s="24"/>
      <c r="FJ1292" s="24"/>
      <c r="FK1292" s="24"/>
      <c r="FL1292" s="24"/>
      <c r="FM1292" s="24"/>
      <c r="FN1292" s="24"/>
      <c r="FO1292" s="24"/>
      <c r="FP1292" s="24"/>
      <c r="FQ1292" s="24"/>
      <c r="FR1292" s="24"/>
      <c r="FS1292" s="24"/>
      <c r="FT1292" s="24"/>
      <c r="FU1292" s="24"/>
      <c r="FV1292" s="24"/>
      <c r="FW1292" s="24"/>
      <c r="FX1292" s="24"/>
      <c r="FY1292" s="24"/>
      <c r="FZ1292" s="24"/>
      <c r="GA1292" s="24"/>
      <c r="GB1292" s="24"/>
      <c r="GC1292" s="24"/>
      <c r="GD1292" s="24"/>
      <c r="GE1292" s="24"/>
      <c r="GF1292" s="24"/>
      <c r="GG1292" s="24"/>
      <c r="GH1292" s="24"/>
      <c r="GI1292" s="24"/>
      <c r="GJ1292" s="24"/>
      <c r="GK1292" s="24"/>
      <c r="GL1292" s="24"/>
      <c r="GM1292" s="24"/>
      <c r="GN1292" s="24"/>
      <c r="GO1292" s="24"/>
      <c r="GP1292" s="24"/>
      <c r="GQ1292" s="24"/>
      <c r="GR1292" s="24"/>
      <c r="GS1292" s="24"/>
      <c r="GT1292" s="24"/>
      <c r="GU1292" s="24"/>
      <c r="GV1292" s="24"/>
      <c r="GW1292" s="24"/>
      <c r="GX1292" s="24"/>
      <c r="GY1292" s="24"/>
      <c r="GZ1292" s="24"/>
      <c r="HA1292" s="24"/>
      <c r="HB1292" s="24"/>
      <c r="HC1292" s="24"/>
      <c r="HD1292" s="24"/>
      <c r="HE1292" s="24"/>
      <c r="HF1292" s="24"/>
      <c r="HG1292" s="24"/>
      <c r="HH1292" s="24"/>
      <c r="HI1292" s="24"/>
      <c r="HJ1292" s="24"/>
      <c r="HK1292" s="24"/>
      <c r="HL1292" s="24"/>
      <c r="HM1292" s="24"/>
      <c r="HN1292" s="24"/>
      <c r="HO1292" s="24"/>
      <c r="HP1292" s="24"/>
      <c r="HQ1292" s="24"/>
      <c r="HR1292" s="24"/>
      <c r="HS1292" s="24"/>
      <c r="HT1292" s="24"/>
      <c r="HU1292" s="24"/>
      <c r="HV1292" s="24"/>
      <c r="HW1292" s="24"/>
      <c r="HX1292" s="24"/>
      <c r="HY1292" s="24"/>
      <c r="HZ1292" s="24"/>
      <c r="IA1292" s="24"/>
      <c r="IB1292" s="24"/>
      <c r="IC1292" s="24"/>
      <c r="ID1292" s="24"/>
    </row>
    <row r="1293" spans="13:238" x14ac:dyDescent="0.3">
      <c r="M1293" s="66"/>
      <c r="BF1293" s="23"/>
      <c r="BG1293" s="24"/>
      <c r="BH1293" s="24"/>
      <c r="BI1293" s="24"/>
      <c r="BJ1293" s="24"/>
      <c r="BK1293" s="24"/>
      <c r="BL1293" s="24"/>
      <c r="BM1293" s="24"/>
      <c r="BN1293" s="24"/>
      <c r="BO1293" s="24"/>
      <c r="BP1293" s="24"/>
      <c r="BQ1293" s="24"/>
      <c r="BR1293" s="24"/>
      <c r="BS1293" s="24"/>
      <c r="BT1293" s="24"/>
      <c r="BU1293" s="24"/>
      <c r="BV1293" s="24"/>
      <c r="BW1293" s="24"/>
      <c r="BX1293" s="24"/>
      <c r="BY1293" s="24"/>
      <c r="BZ1293" s="24"/>
      <c r="CA1293" s="24"/>
      <c r="CB1293" s="24"/>
      <c r="CC1293" s="24"/>
      <c r="CD1293" s="24"/>
      <c r="CE1293" s="24"/>
      <c r="CF1293" s="24"/>
      <c r="CG1293" s="24"/>
      <c r="CH1293" s="24"/>
      <c r="CI1293" s="24"/>
      <c r="CJ1293" s="24"/>
      <c r="CK1293" s="24"/>
      <c r="CL1293" s="24"/>
      <c r="CM1293" s="24"/>
      <c r="CN1293" s="24"/>
      <c r="CO1293" s="24"/>
      <c r="CP1293" s="24"/>
      <c r="CQ1293" s="24"/>
      <c r="CR1293" s="24"/>
      <c r="CS1293" s="24"/>
      <c r="CT1293" s="24"/>
      <c r="CU1293" s="24"/>
      <c r="CV1293" s="24"/>
      <c r="CW1293" s="24"/>
      <c r="CX1293" s="24"/>
      <c r="CY1293" s="24"/>
      <c r="CZ1293" s="24"/>
      <c r="DA1293" s="24"/>
      <c r="DB1293" s="24"/>
      <c r="DC1293" s="24"/>
      <c r="DD1293" s="24"/>
      <c r="DE1293" s="24"/>
      <c r="DF1293" s="24"/>
      <c r="DG1293" s="24"/>
      <c r="DH1293" s="24"/>
      <c r="DI1293" s="24"/>
      <c r="DJ1293" s="24"/>
      <c r="DK1293" s="24"/>
      <c r="DL1293" s="24"/>
      <c r="DM1293" s="24"/>
      <c r="DN1293" s="24"/>
      <c r="DO1293" s="24"/>
      <c r="DP1293" s="24"/>
      <c r="DQ1293" s="24"/>
      <c r="DR1293" s="24"/>
      <c r="DS1293" s="24"/>
      <c r="DT1293" s="24"/>
      <c r="DU1293" s="24"/>
      <c r="DV1293" s="24"/>
      <c r="DW1293" s="24"/>
      <c r="DX1293" s="24"/>
      <c r="DY1293" s="24"/>
      <c r="DZ1293" s="24"/>
      <c r="EA1293" s="24"/>
      <c r="EB1293" s="24"/>
      <c r="EC1293" s="24"/>
      <c r="ED1293" s="24"/>
      <c r="EE1293" s="24"/>
      <c r="EF1293" s="24"/>
      <c r="EG1293" s="24"/>
      <c r="EH1293" s="24"/>
      <c r="EI1293" s="24"/>
      <c r="EJ1293" s="24"/>
      <c r="EK1293" s="24"/>
      <c r="EL1293" s="24"/>
      <c r="EM1293" s="24"/>
      <c r="EN1293" s="24"/>
      <c r="EO1293" s="24"/>
      <c r="EP1293" s="24"/>
      <c r="EQ1293" s="24"/>
      <c r="ER1293" s="24"/>
      <c r="ES1293" s="24"/>
      <c r="ET1293" s="24"/>
      <c r="EU1293" s="24"/>
      <c r="EV1293" s="24"/>
      <c r="EW1293" s="24"/>
      <c r="EX1293" s="24"/>
      <c r="EY1293" s="24"/>
      <c r="EZ1293" s="24"/>
      <c r="FA1293" s="24"/>
      <c r="FB1293" s="24"/>
      <c r="FC1293" s="24"/>
      <c r="FD1293" s="24"/>
      <c r="FE1293" s="24"/>
      <c r="FF1293" s="24"/>
      <c r="FG1293" s="24"/>
      <c r="FH1293" s="24"/>
      <c r="FI1293" s="24"/>
      <c r="FJ1293" s="24"/>
      <c r="FK1293" s="24"/>
      <c r="FL1293" s="24"/>
      <c r="FM1293" s="24"/>
      <c r="FN1293" s="24"/>
      <c r="FO1293" s="24"/>
      <c r="FP1293" s="24"/>
      <c r="FQ1293" s="24"/>
      <c r="FR1293" s="24"/>
      <c r="FS1293" s="24"/>
      <c r="FT1293" s="24"/>
      <c r="FU1293" s="24"/>
      <c r="FV1293" s="24"/>
      <c r="FW1293" s="24"/>
      <c r="FX1293" s="24"/>
      <c r="FY1293" s="24"/>
      <c r="FZ1293" s="24"/>
      <c r="GA1293" s="24"/>
      <c r="GB1293" s="24"/>
      <c r="GC1293" s="24"/>
      <c r="GD1293" s="24"/>
      <c r="GE1293" s="24"/>
      <c r="GF1293" s="24"/>
      <c r="GG1293" s="24"/>
      <c r="GH1293" s="24"/>
      <c r="GI1293" s="24"/>
      <c r="GJ1293" s="24"/>
      <c r="GK1293" s="24"/>
      <c r="GL1293" s="24"/>
      <c r="GM1293" s="24"/>
      <c r="GN1293" s="24"/>
      <c r="GO1293" s="24"/>
      <c r="GP1293" s="24"/>
      <c r="GQ1293" s="24"/>
      <c r="GR1293" s="24"/>
      <c r="GS1293" s="24"/>
      <c r="GT1293" s="24"/>
      <c r="GU1293" s="24"/>
      <c r="GV1293" s="24"/>
      <c r="GW1293" s="24"/>
      <c r="GX1293" s="24"/>
      <c r="GY1293" s="24"/>
      <c r="GZ1293" s="24"/>
      <c r="HA1293" s="24"/>
      <c r="HB1293" s="24"/>
      <c r="HC1293" s="24"/>
      <c r="HD1293" s="24"/>
      <c r="HE1293" s="24"/>
      <c r="HF1293" s="24"/>
      <c r="HG1293" s="24"/>
      <c r="HH1293" s="24"/>
      <c r="HI1293" s="24"/>
      <c r="HJ1293" s="24"/>
      <c r="HK1293" s="24"/>
      <c r="HL1293" s="24"/>
      <c r="HM1293" s="24"/>
      <c r="HN1293" s="24"/>
      <c r="HO1293" s="24"/>
      <c r="HP1293" s="24"/>
      <c r="HQ1293" s="24"/>
      <c r="HR1293" s="24"/>
      <c r="HS1293" s="24"/>
      <c r="HT1293" s="24"/>
      <c r="HU1293" s="24"/>
      <c r="HV1293" s="24"/>
      <c r="HW1293" s="24"/>
      <c r="HX1293" s="24"/>
      <c r="HY1293" s="24"/>
      <c r="HZ1293" s="24"/>
      <c r="IA1293" s="24"/>
      <c r="IB1293" s="24"/>
      <c r="IC1293" s="24"/>
      <c r="ID1293" s="24"/>
    </row>
    <row r="1294" spans="13:238" x14ac:dyDescent="0.3">
      <c r="M1294" s="66"/>
      <c r="BF1294" s="23"/>
      <c r="BG1294" s="24"/>
      <c r="BH1294" s="24"/>
      <c r="BI1294" s="24"/>
      <c r="BJ1294" s="24"/>
      <c r="BK1294" s="24"/>
      <c r="BL1294" s="24"/>
      <c r="BM1294" s="24"/>
      <c r="BN1294" s="24"/>
      <c r="BO1294" s="24"/>
      <c r="BP1294" s="24"/>
      <c r="BQ1294" s="24"/>
      <c r="BR1294" s="24"/>
      <c r="BS1294" s="24"/>
      <c r="BT1294" s="24"/>
      <c r="BU1294" s="24"/>
      <c r="BV1294" s="24"/>
      <c r="BW1294" s="24"/>
      <c r="BX1294" s="24"/>
      <c r="BY1294" s="24"/>
      <c r="BZ1294" s="24"/>
      <c r="CA1294" s="24"/>
      <c r="CB1294" s="24"/>
      <c r="CC1294" s="24"/>
      <c r="CD1294" s="24"/>
      <c r="CE1294" s="24"/>
      <c r="CF1294" s="24"/>
      <c r="CG1294" s="24"/>
      <c r="CH1294" s="24"/>
      <c r="CI1294" s="24"/>
      <c r="CJ1294" s="24"/>
      <c r="CK1294" s="24"/>
      <c r="CL1294" s="24"/>
      <c r="CM1294" s="24"/>
      <c r="CN1294" s="24"/>
      <c r="CO1294" s="24"/>
      <c r="CP1294" s="24"/>
      <c r="CQ1294" s="24"/>
      <c r="CR1294" s="24"/>
      <c r="CS1294" s="24"/>
      <c r="CT1294" s="24"/>
      <c r="CU1294" s="24"/>
      <c r="CV1294" s="24"/>
      <c r="CW1294" s="24"/>
      <c r="CX1294" s="24"/>
      <c r="CY1294" s="24"/>
      <c r="CZ1294" s="24"/>
      <c r="DA1294" s="24"/>
      <c r="DB1294" s="24"/>
      <c r="DC1294" s="24"/>
      <c r="DD1294" s="24"/>
      <c r="DE1294" s="24"/>
      <c r="DF1294" s="24"/>
      <c r="DG1294" s="24"/>
      <c r="DH1294" s="24"/>
      <c r="DI1294" s="24"/>
      <c r="DJ1294" s="24"/>
      <c r="DK1294" s="24"/>
      <c r="DL1294" s="24"/>
      <c r="DM1294" s="24"/>
      <c r="DN1294" s="24"/>
      <c r="DO1294" s="24"/>
      <c r="DP1294" s="24"/>
      <c r="DQ1294" s="24"/>
      <c r="DR1294" s="24"/>
      <c r="DS1294" s="24"/>
      <c r="DT1294" s="24"/>
      <c r="DU1294" s="24"/>
      <c r="DV1294" s="24"/>
      <c r="DW1294" s="24"/>
      <c r="DX1294" s="24"/>
      <c r="DY1294" s="24"/>
      <c r="DZ1294" s="24"/>
      <c r="EA1294" s="24"/>
      <c r="EB1294" s="24"/>
      <c r="EC1294" s="24"/>
      <c r="ED1294" s="24"/>
      <c r="EE1294" s="24"/>
      <c r="EF1294" s="24"/>
      <c r="EG1294" s="24"/>
      <c r="EH1294" s="24"/>
      <c r="EI1294" s="24"/>
      <c r="EJ1294" s="24"/>
      <c r="EK1294" s="24"/>
      <c r="EL1294" s="24"/>
      <c r="EM1294" s="24"/>
      <c r="EN1294" s="24"/>
      <c r="EO1294" s="24"/>
      <c r="EP1294" s="24"/>
      <c r="EQ1294" s="24"/>
      <c r="ER1294" s="24"/>
      <c r="ES1294" s="24"/>
      <c r="ET1294" s="24"/>
      <c r="EU1294" s="24"/>
      <c r="EV1294" s="24"/>
      <c r="EW1294" s="24"/>
      <c r="EX1294" s="24"/>
      <c r="EY1294" s="24"/>
      <c r="EZ1294" s="24"/>
      <c r="FA1294" s="24"/>
      <c r="FB1294" s="24"/>
      <c r="FC1294" s="24"/>
      <c r="FD1294" s="24"/>
      <c r="FE1294" s="24"/>
      <c r="FF1294" s="24"/>
      <c r="FG1294" s="24"/>
      <c r="FH1294" s="24"/>
      <c r="FI1294" s="24"/>
      <c r="FJ1294" s="24"/>
      <c r="FK1294" s="24"/>
      <c r="FL1294" s="24"/>
      <c r="FM1294" s="24"/>
      <c r="FN1294" s="24"/>
      <c r="FO1294" s="24"/>
      <c r="FP1294" s="24"/>
      <c r="FQ1294" s="24"/>
      <c r="FR1294" s="24"/>
      <c r="FS1294" s="24"/>
      <c r="FT1294" s="24"/>
      <c r="FU1294" s="24"/>
      <c r="FV1294" s="24"/>
      <c r="FW1294" s="24"/>
      <c r="FX1294" s="24"/>
      <c r="FY1294" s="24"/>
      <c r="FZ1294" s="24"/>
      <c r="GA1294" s="24"/>
      <c r="GB1294" s="24"/>
      <c r="GC1294" s="24"/>
      <c r="GD1294" s="24"/>
      <c r="GE1294" s="24"/>
      <c r="GF1294" s="24"/>
      <c r="GG1294" s="24"/>
      <c r="GH1294" s="24"/>
      <c r="GI1294" s="24"/>
      <c r="GJ1294" s="24"/>
      <c r="GK1294" s="24"/>
      <c r="GL1294" s="24"/>
      <c r="GM1294" s="24"/>
      <c r="GN1294" s="24"/>
      <c r="GO1294" s="24"/>
      <c r="GP1294" s="24"/>
      <c r="GQ1294" s="24"/>
      <c r="GR1294" s="24"/>
      <c r="GS1294" s="24"/>
      <c r="GT1294" s="24"/>
      <c r="GU1294" s="24"/>
      <c r="GV1294" s="24"/>
      <c r="GW1294" s="24"/>
      <c r="GX1294" s="24"/>
      <c r="GY1294" s="24"/>
      <c r="GZ1294" s="24"/>
      <c r="HA1294" s="24"/>
      <c r="HB1294" s="24"/>
      <c r="HC1294" s="24"/>
      <c r="HD1294" s="24"/>
      <c r="HE1294" s="24"/>
      <c r="HF1294" s="24"/>
      <c r="HG1294" s="24"/>
      <c r="HH1294" s="24"/>
      <c r="HI1294" s="24"/>
      <c r="HJ1294" s="24"/>
      <c r="HK1294" s="24"/>
      <c r="HL1294" s="24"/>
      <c r="HM1294" s="24"/>
      <c r="HN1294" s="24"/>
      <c r="HO1294" s="24"/>
      <c r="HP1294" s="24"/>
      <c r="HQ1294" s="24"/>
      <c r="HR1294" s="24"/>
      <c r="HS1294" s="24"/>
      <c r="HT1294" s="24"/>
      <c r="HU1294" s="24"/>
      <c r="HV1294" s="24"/>
      <c r="HW1294" s="24"/>
      <c r="HX1294" s="24"/>
      <c r="HY1294" s="24"/>
      <c r="HZ1294" s="24"/>
      <c r="IA1294" s="24"/>
      <c r="IB1294" s="24"/>
      <c r="IC1294" s="24"/>
      <c r="ID1294" s="24"/>
    </row>
    <row r="1295" spans="13:238" x14ac:dyDescent="0.3">
      <c r="M1295" s="66"/>
      <c r="BF1295" s="23"/>
      <c r="BG1295" s="24"/>
      <c r="BH1295" s="24"/>
      <c r="BI1295" s="24"/>
      <c r="BJ1295" s="24"/>
      <c r="BK1295" s="24"/>
      <c r="BL1295" s="24"/>
      <c r="BM1295" s="24"/>
      <c r="BN1295" s="24"/>
      <c r="BO1295" s="24"/>
      <c r="BP1295" s="24"/>
      <c r="BQ1295" s="24"/>
      <c r="BR1295" s="24"/>
      <c r="BS1295" s="24"/>
      <c r="BT1295" s="24"/>
      <c r="BU1295" s="24"/>
      <c r="BV1295" s="24"/>
      <c r="BW1295" s="24"/>
      <c r="BX1295" s="24"/>
      <c r="BY1295" s="24"/>
      <c r="BZ1295" s="24"/>
      <c r="CA1295" s="24"/>
      <c r="CB1295" s="24"/>
      <c r="CC1295" s="24"/>
      <c r="CD1295" s="24"/>
      <c r="CE1295" s="24"/>
      <c r="CF1295" s="24"/>
      <c r="CG1295" s="24"/>
      <c r="CH1295" s="24"/>
      <c r="CI1295" s="24"/>
      <c r="CJ1295" s="24"/>
      <c r="CK1295" s="24"/>
      <c r="CL1295" s="24"/>
      <c r="CM1295" s="24"/>
      <c r="CN1295" s="24"/>
      <c r="CO1295" s="24"/>
      <c r="CP1295" s="24"/>
      <c r="CQ1295" s="24"/>
      <c r="CR1295" s="24"/>
      <c r="CS1295" s="24"/>
      <c r="CT1295" s="24"/>
      <c r="CU1295" s="24"/>
      <c r="CV1295" s="24"/>
      <c r="CW1295" s="24"/>
      <c r="CX1295" s="24"/>
      <c r="CY1295" s="24"/>
      <c r="CZ1295" s="24"/>
      <c r="DA1295" s="24"/>
      <c r="DB1295" s="24"/>
      <c r="DC1295" s="24"/>
      <c r="DD1295" s="24"/>
      <c r="DE1295" s="24"/>
      <c r="DF1295" s="24"/>
      <c r="DG1295" s="24"/>
      <c r="DH1295" s="24"/>
      <c r="DI1295" s="24"/>
      <c r="DJ1295" s="24"/>
      <c r="DK1295" s="24"/>
      <c r="DL1295" s="24"/>
      <c r="DM1295" s="24"/>
      <c r="DN1295" s="24"/>
      <c r="DO1295" s="24"/>
      <c r="DP1295" s="24"/>
      <c r="DQ1295" s="24"/>
      <c r="DR1295" s="24"/>
      <c r="DS1295" s="24"/>
      <c r="DT1295" s="24"/>
      <c r="DU1295" s="24"/>
      <c r="DV1295" s="24"/>
      <c r="DW1295" s="24"/>
      <c r="DX1295" s="24"/>
      <c r="DY1295" s="24"/>
      <c r="DZ1295" s="24"/>
      <c r="EA1295" s="24"/>
      <c r="EB1295" s="24"/>
      <c r="EC1295" s="24"/>
      <c r="ED1295" s="24"/>
      <c r="EE1295" s="24"/>
      <c r="EF1295" s="24"/>
      <c r="EG1295" s="24"/>
      <c r="EH1295" s="24"/>
      <c r="EI1295" s="24"/>
      <c r="EJ1295" s="24"/>
      <c r="EK1295" s="24"/>
      <c r="EL1295" s="24"/>
      <c r="EM1295" s="24"/>
      <c r="EN1295" s="24"/>
      <c r="EO1295" s="24"/>
      <c r="EP1295" s="24"/>
      <c r="EQ1295" s="24"/>
      <c r="ER1295" s="24"/>
      <c r="ES1295" s="24"/>
      <c r="ET1295" s="24"/>
      <c r="EU1295" s="24"/>
      <c r="EV1295" s="24"/>
      <c r="EW1295" s="24"/>
      <c r="EX1295" s="24"/>
      <c r="EY1295" s="24"/>
      <c r="EZ1295" s="24"/>
      <c r="FA1295" s="24"/>
      <c r="FB1295" s="24"/>
      <c r="FC1295" s="24"/>
      <c r="FD1295" s="24"/>
      <c r="FE1295" s="24"/>
      <c r="FF1295" s="24"/>
      <c r="FG1295" s="24"/>
      <c r="FH1295" s="24"/>
      <c r="FI1295" s="24"/>
      <c r="FJ1295" s="24"/>
      <c r="FK1295" s="24"/>
      <c r="FL1295" s="24"/>
      <c r="FM1295" s="24"/>
      <c r="FN1295" s="24"/>
      <c r="FO1295" s="24"/>
      <c r="FP1295" s="24"/>
      <c r="FQ1295" s="24"/>
      <c r="FR1295" s="24"/>
      <c r="FS1295" s="24"/>
      <c r="FT1295" s="24"/>
      <c r="FU1295" s="24"/>
      <c r="FV1295" s="24"/>
      <c r="FW1295" s="24"/>
      <c r="FX1295" s="24"/>
      <c r="FY1295" s="24"/>
      <c r="FZ1295" s="24"/>
      <c r="GA1295" s="24"/>
      <c r="GB1295" s="24"/>
      <c r="GC1295" s="24"/>
      <c r="GD1295" s="24"/>
      <c r="GE1295" s="24"/>
      <c r="GF1295" s="24"/>
      <c r="GG1295" s="24"/>
      <c r="GH1295" s="24"/>
      <c r="GI1295" s="24"/>
      <c r="GJ1295" s="24"/>
      <c r="GK1295" s="24"/>
      <c r="GL1295" s="24"/>
      <c r="GM1295" s="24"/>
      <c r="GN1295" s="24"/>
      <c r="GO1295" s="24"/>
      <c r="GP1295" s="24"/>
      <c r="GQ1295" s="24"/>
      <c r="GR1295" s="24"/>
      <c r="GS1295" s="24"/>
      <c r="GT1295" s="24"/>
      <c r="GU1295" s="24"/>
      <c r="GV1295" s="24"/>
      <c r="GW1295" s="24"/>
      <c r="GX1295" s="24"/>
      <c r="GY1295" s="24"/>
      <c r="GZ1295" s="24"/>
      <c r="HA1295" s="24"/>
      <c r="HB1295" s="24"/>
      <c r="HC1295" s="24"/>
      <c r="HD1295" s="24"/>
      <c r="HE1295" s="24"/>
      <c r="HF1295" s="24"/>
      <c r="HG1295" s="24"/>
      <c r="HH1295" s="24"/>
      <c r="HI1295" s="24"/>
      <c r="HJ1295" s="24"/>
      <c r="HK1295" s="24"/>
      <c r="HL1295" s="24"/>
      <c r="HM1295" s="24"/>
      <c r="HN1295" s="24"/>
      <c r="HO1295" s="24"/>
      <c r="HP1295" s="24"/>
      <c r="HQ1295" s="24"/>
      <c r="HR1295" s="24"/>
      <c r="HS1295" s="24"/>
      <c r="HT1295" s="24"/>
      <c r="HU1295" s="24"/>
      <c r="HV1295" s="24"/>
      <c r="HW1295" s="24"/>
      <c r="HX1295" s="24"/>
      <c r="HY1295" s="24"/>
      <c r="HZ1295" s="24"/>
      <c r="IA1295" s="24"/>
      <c r="IB1295" s="24"/>
      <c r="IC1295" s="24"/>
      <c r="ID1295" s="24"/>
    </row>
    <row r="1296" spans="13:238" x14ac:dyDescent="0.3">
      <c r="M1296" s="66"/>
      <c r="BF1296" s="23"/>
      <c r="BG1296" s="24"/>
      <c r="BH1296" s="24"/>
      <c r="BI1296" s="24"/>
      <c r="BJ1296" s="24"/>
      <c r="BK1296" s="24"/>
      <c r="BL1296" s="24"/>
      <c r="BM1296" s="24"/>
      <c r="BN1296" s="24"/>
      <c r="BO1296" s="24"/>
      <c r="BP1296" s="24"/>
      <c r="BQ1296" s="24"/>
      <c r="BR1296" s="24"/>
      <c r="BS1296" s="24"/>
      <c r="BT1296" s="24"/>
      <c r="BU1296" s="24"/>
      <c r="BV1296" s="24"/>
      <c r="BW1296" s="24"/>
      <c r="BX1296" s="24"/>
      <c r="BY1296" s="24"/>
      <c r="BZ1296" s="24"/>
      <c r="CA1296" s="24"/>
      <c r="CB1296" s="24"/>
      <c r="CC1296" s="24"/>
      <c r="CD1296" s="24"/>
      <c r="CE1296" s="24"/>
      <c r="CF1296" s="24"/>
      <c r="CG1296" s="24"/>
      <c r="CH1296" s="24"/>
      <c r="CI1296" s="24"/>
      <c r="CJ1296" s="24"/>
      <c r="CK1296" s="24"/>
      <c r="CL1296" s="24"/>
      <c r="CM1296" s="24"/>
      <c r="CN1296" s="24"/>
      <c r="CO1296" s="24"/>
      <c r="CP1296" s="24"/>
      <c r="CQ1296" s="24"/>
      <c r="CR1296" s="24"/>
      <c r="CS1296" s="24"/>
      <c r="CT1296" s="24"/>
      <c r="CU1296" s="24"/>
      <c r="CV1296" s="24"/>
      <c r="CW1296" s="24"/>
      <c r="CX1296" s="24"/>
      <c r="CY1296" s="24"/>
      <c r="CZ1296" s="24"/>
      <c r="DA1296" s="24"/>
      <c r="DB1296" s="24"/>
      <c r="DC1296" s="24"/>
      <c r="DD1296" s="24"/>
      <c r="DE1296" s="24"/>
      <c r="DF1296" s="24"/>
      <c r="DG1296" s="24"/>
      <c r="DH1296" s="24"/>
      <c r="DI1296" s="24"/>
      <c r="DJ1296" s="24"/>
      <c r="DK1296" s="24"/>
      <c r="DL1296" s="24"/>
      <c r="DM1296" s="24"/>
      <c r="DN1296" s="24"/>
      <c r="DO1296" s="24"/>
      <c r="DP1296" s="24"/>
      <c r="DQ1296" s="24"/>
      <c r="DR1296" s="24"/>
      <c r="DS1296" s="24"/>
      <c r="DT1296" s="24"/>
      <c r="DU1296" s="24"/>
      <c r="DV1296" s="24"/>
      <c r="DW1296" s="24"/>
      <c r="DX1296" s="24"/>
      <c r="DY1296" s="24"/>
      <c r="DZ1296" s="24"/>
      <c r="EA1296" s="24"/>
      <c r="EB1296" s="24"/>
      <c r="EC1296" s="24"/>
      <c r="ED1296" s="24"/>
      <c r="EE1296" s="24"/>
      <c r="EF1296" s="24"/>
      <c r="EG1296" s="24"/>
      <c r="EH1296" s="24"/>
      <c r="EI1296" s="24"/>
      <c r="EJ1296" s="24"/>
      <c r="EK1296" s="24"/>
      <c r="EL1296" s="24"/>
      <c r="EM1296" s="24"/>
      <c r="EN1296" s="24"/>
      <c r="EO1296" s="24"/>
      <c r="EP1296" s="24"/>
      <c r="EQ1296" s="24"/>
      <c r="ER1296" s="24"/>
      <c r="ES1296" s="24"/>
      <c r="ET1296" s="24"/>
      <c r="EU1296" s="24"/>
      <c r="EV1296" s="24"/>
      <c r="EW1296" s="24"/>
      <c r="EX1296" s="24"/>
      <c r="EY1296" s="24"/>
      <c r="EZ1296" s="24"/>
      <c r="FA1296" s="24"/>
      <c r="FB1296" s="24"/>
      <c r="FC1296" s="24"/>
      <c r="FD1296" s="24"/>
      <c r="FE1296" s="24"/>
      <c r="FF1296" s="24"/>
      <c r="FG1296" s="24"/>
      <c r="FH1296" s="24"/>
      <c r="FI1296" s="24"/>
      <c r="FJ1296" s="24"/>
      <c r="FK1296" s="24"/>
      <c r="FL1296" s="24"/>
      <c r="FM1296" s="24"/>
      <c r="FN1296" s="24"/>
      <c r="FO1296" s="24"/>
      <c r="FP1296" s="24"/>
      <c r="FQ1296" s="24"/>
      <c r="FR1296" s="24"/>
      <c r="FS1296" s="24"/>
      <c r="FT1296" s="24"/>
      <c r="FU1296" s="24"/>
      <c r="FV1296" s="24"/>
      <c r="FW1296" s="24"/>
      <c r="FX1296" s="24"/>
      <c r="FY1296" s="24"/>
      <c r="FZ1296" s="24"/>
      <c r="GA1296" s="24"/>
      <c r="GB1296" s="24"/>
      <c r="GC1296" s="24"/>
      <c r="GD1296" s="24"/>
      <c r="GE1296" s="24"/>
      <c r="GF1296" s="24"/>
      <c r="GG1296" s="24"/>
      <c r="GH1296" s="24"/>
      <c r="GI1296" s="24"/>
      <c r="GJ1296" s="24"/>
      <c r="GK1296" s="24"/>
      <c r="GL1296" s="24"/>
      <c r="GM1296" s="24"/>
      <c r="GN1296" s="24"/>
      <c r="GO1296" s="24"/>
      <c r="GP1296" s="24"/>
      <c r="GQ1296" s="24"/>
      <c r="GR1296" s="24"/>
      <c r="GS1296" s="24"/>
      <c r="GT1296" s="24"/>
      <c r="GU1296" s="24"/>
      <c r="GV1296" s="24"/>
      <c r="GW1296" s="24"/>
      <c r="GX1296" s="24"/>
      <c r="GY1296" s="24"/>
      <c r="GZ1296" s="24"/>
      <c r="HA1296" s="24"/>
      <c r="HB1296" s="24"/>
      <c r="HC1296" s="24"/>
      <c r="HD1296" s="24"/>
      <c r="HE1296" s="24"/>
      <c r="HF1296" s="24"/>
      <c r="HG1296" s="24"/>
      <c r="HH1296" s="24"/>
      <c r="HI1296" s="24"/>
      <c r="HJ1296" s="24"/>
      <c r="HK1296" s="24"/>
      <c r="HL1296" s="24"/>
      <c r="HM1296" s="24"/>
      <c r="HN1296" s="24"/>
      <c r="HO1296" s="24"/>
      <c r="HP1296" s="24"/>
      <c r="HQ1296" s="24"/>
      <c r="HR1296" s="24"/>
      <c r="HS1296" s="24"/>
      <c r="HT1296" s="24"/>
      <c r="HU1296" s="24"/>
      <c r="HV1296" s="24"/>
      <c r="HW1296" s="24"/>
      <c r="HX1296" s="24"/>
      <c r="HY1296" s="24"/>
      <c r="HZ1296" s="24"/>
      <c r="IA1296" s="24"/>
      <c r="IB1296" s="24"/>
      <c r="IC1296" s="24"/>
      <c r="ID1296" s="24"/>
    </row>
    <row r="1297" spans="13:238" x14ac:dyDescent="0.3">
      <c r="M1297" s="66"/>
      <c r="BF1297" s="23"/>
      <c r="BG1297" s="24"/>
      <c r="BH1297" s="24"/>
      <c r="BI1297" s="24"/>
      <c r="BJ1297" s="24"/>
      <c r="BK1297" s="24"/>
      <c r="BL1297" s="24"/>
      <c r="BM1297" s="24"/>
      <c r="BN1297" s="24"/>
      <c r="BO1297" s="24"/>
      <c r="BP1297" s="24"/>
      <c r="BQ1297" s="24"/>
      <c r="BR1297" s="24"/>
      <c r="BS1297" s="24"/>
      <c r="BT1297" s="24"/>
      <c r="BU1297" s="24"/>
      <c r="BV1297" s="24"/>
      <c r="BW1297" s="24"/>
      <c r="BX1297" s="24"/>
      <c r="BY1297" s="24"/>
      <c r="BZ1297" s="24"/>
      <c r="CA1297" s="24"/>
      <c r="CB1297" s="24"/>
      <c r="CC1297" s="24"/>
      <c r="CD1297" s="24"/>
      <c r="CE1297" s="24"/>
      <c r="CF1297" s="24"/>
      <c r="CG1297" s="24"/>
      <c r="CH1297" s="24"/>
      <c r="CI1297" s="24"/>
      <c r="CJ1297" s="24"/>
      <c r="CK1297" s="24"/>
      <c r="CL1297" s="24"/>
      <c r="CM1297" s="24"/>
      <c r="CN1297" s="24"/>
      <c r="CO1297" s="24"/>
      <c r="CP1297" s="24"/>
      <c r="CQ1297" s="24"/>
      <c r="CR1297" s="24"/>
      <c r="CS1297" s="24"/>
      <c r="CT1297" s="24"/>
      <c r="CU1297" s="24"/>
      <c r="CV1297" s="24"/>
      <c r="CW1297" s="24"/>
      <c r="CX1297" s="24"/>
      <c r="CY1297" s="24"/>
      <c r="CZ1297" s="24"/>
      <c r="DA1297" s="24"/>
      <c r="DB1297" s="24"/>
      <c r="DC1297" s="24"/>
      <c r="DD1297" s="24"/>
      <c r="DE1297" s="24"/>
      <c r="DF1297" s="24"/>
      <c r="DG1297" s="24"/>
      <c r="DH1297" s="24"/>
      <c r="DI1297" s="24"/>
      <c r="DJ1297" s="24"/>
      <c r="DK1297" s="24"/>
      <c r="DL1297" s="24"/>
      <c r="DM1297" s="24"/>
      <c r="DN1297" s="24"/>
      <c r="DO1297" s="24"/>
      <c r="DP1297" s="24"/>
      <c r="DQ1297" s="24"/>
      <c r="DR1297" s="24"/>
      <c r="DS1297" s="24"/>
      <c r="DT1297" s="24"/>
      <c r="DU1297" s="24"/>
      <c r="DV1297" s="24"/>
      <c r="DW1297" s="24"/>
      <c r="DX1297" s="24"/>
      <c r="DY1297" s="24"/>
      <c r="DZ1297" s="24"/>
      <c r="EA1297" s="24"/>
      <c r="EB1297" s="24"/>
      <c r="EC1297" s="24"/>
      <c r="ED1297" s="24"/>
      <c r="EE1297" s="24"/>
      <c r="EF1297" s="24"/>
      <c r="EG1297" s="24"/>
      <c r="EH1297" s="24"/>
      <c r="EI1297" s="24"/>
      <c r="EJ1297" s="24"/>
      <c r="EK1297" s="24"/>
      <c r="EL1297" s="24"/>
      <c r="EM1297" s="24"/>
      <c r="EN1297" s="24"/>
      <c r="EO1297" s="24"/>
      <c r="EP1297" s="24"/>
      <c r="EQ1297" s="24"/>
      <c r="ER1297" s="24"/>
      <c r="ES1297" s="24"/>
      <c r="ET1297" s="24"/>
      <c r="EU1297" s="24"/>
      <c r="EV1297" s="24"/>
      <c r="EW1297" s="24"/>
      <c r="EX1297" s="24"/>
      <c r="EY1297" s="24"/>
      <c r="EZ1297" s="24"/>
      <c r="FA1297" s="24"/>
      <c r="FB1297" s="24"/>
      <c r="FC1297" s="24"/>
      <c r="FD1297" s="24"/>
      <c r="FE1297" s="24"/>
      <c r="FF1297" s="24"/>
      <c r="FG1297" s="24"/>
      <c r="FH1297" s="24"/>
      <c r="FI1297" s="24"/>
      <c r="FJ1297" s="24"/>
      <c r="FK1297" s="24"/>
      <c r="FL1297" s="24"/>
      <c r="FM1297" s="24"/>
      <c r="FN1297" s="24"/>
      <c r="FO1297" s="24"/>
      <c r="FP1297" s="24"/>
      <c r="FQ1297" s="24"/>
      <c r="FR1297" s="24"/>
      <c r="FS1297" s="24"/>
      <c r="FT1297" s="24"/>
      <c r="FU1297" s="24"/>
      <c r="FV1297" s="24"/>
      <c r="FW1297" s="24"/>
      <c r="FX1297" s="24"/>
      <c r="FY1297" s="24"/>
      <c r="FZ1297" s="24"/>
      <c r="GA1297" s="24"/>
      <c r="GB1297" s="24"/>
      <c r="GC1297" s="24"/>
      <c r="GD1297" s="24"/>
      <c r="GE1297" s="24"/>
      <c r="GF1297" s="24"/>
      <c r="GG1297" s="24"/>
      <c r="GH1297" s="24"/>
      <c r="GI1297" s="24"/>
      <c r="GJ1297" s="24"/>
      <c r="GK1297" s="24"/>
      <c r="GL1297" s="24"/>
      <c r="GM1297" s="24"/>
      <c r="GN1297" s="24"/>
      <c r="GO1297" s="24"/>
      <c r="GP1297" s="24"/>
      <c r="GQ1297" s="24"/>
      <c r="GR1297" s="24"/>
      <c r="GS1297" s="24"/>
      <c r="GT1297" s="24"/>
      <c r="GU1297" s="24"/>
      <c r="GV1297" s="24"/>
      <c r="GW1297" s="24"/>
      <c r="GX1297" s="24"/>
      <c r="GY1297" s="24"/>
      <c r="GZ1297" s="24"/>
      <c r="HA1297" s="24"/>
      <c r="HB1297" s="24"/>
      <c r="HC1297" s="24"/>
      <c r="HD1297" s="24"/>
      <c r="HE1297" s="24"/>
      <c r="HF1297" s="24"/>
      <c r="HG1297" s="24"/>
      <c r="HH1297" s="24"/>
      <c r="HI1297" s="24"/>
      <c r="HJ1297" s="24"/>
      <c r="HK1297" s="24"/>
      <c r="HL1297" s="24"/>
      <c r="HM1297" s="24"/>
      <c r="HN1297" s="24"/>
      <c r="HO1297" s="24"/>
      <c r="HP1297" s="24"/>
      <c r="HQ1297" s="24"/>
      <c r="HR1297" s="24"/>
      <c r="HS1297" s="24"/>
      <c r="HT1297" s="24"/>
      <c r="HU1297" s="24"/>
      <c r="HV1297" s="24"/>
      <c r="HW1297" s="24"/>
      <c r="HX1297" s="24"/>
      <c r="HY1297" s="24"/>
      <c r="HZ1297" s="24"/>
      <c r="IA1297" s="24"/>
      <c r="IB1297" s="24"/>
      <c r="IC1297" s="24"/>
      <c r="ID1297" s="24"/>
    </row>
    <row r="1298" spans="13:238" x14ac:dyDescent="0.3">
      <c r="M1298" s="66"/>
      <c r="BF1298" s="23"/>
      <c r="BG1298" s="24"/>
      <c r="BH1298" s="24"/>
      <c r="BI1298" s="24"/>
      <c r="BJ1298" s="24"/>
      <c r="BK1298" s="24"/>
      <c r="BL1298" s="24"/>
      <c r="BM1298" s="24"/>
      <c r="BN1298" s="24"/>
      <c r="BO1298" s="24"/>
      <c r="BP1298" s="24"/>
      <c r="BQ1298" s="24"/>
      <c r="BR1298" s="24"/>
      <c r="BS1298" s="24"/>
      <c r="BT1298" s="24"/>
      <c r="BU1298" s="24"/>
      <c r="BV1298" s="24"/>
      <c r="BW1298" s="24"/>
      <c r="BX1298" s="24"/>
      <c r="BY1298" s="24"/>
      <c r="BZ1298" s="24"/>
      <c r="CA1298" s="24"/>
      <c r="CB1298" s="24"/>
      <c r="CC1298" s="24"/>
      <c r="CD1298" s="24"/>
      <c r="CE1298" s="24"/>
      <c r="CF1298" s="24"/>
      <c r="CG1298" s="24"/>
      <c r="CH1298" s="24"/>
      <c r="CI1298" s="24"/>
      <c r="CJ1298" s="24"/>
      <c r="CK1298" s="24"/>
      <c r="CL1298" s="24"/>
      <c r="CM1298" s="24"/>
      <c r="CN1298" s="24"/>
      <c r="CO1298" s="24"/>
      <c r="CP1298" s="24"/>
      <c r="CQ1298" s="24"/>
      <c r="CR1298" s="24"/>
      <c r="CS1298" s="24"/>
      <c r="CT1298" s="24"/>
      <c r="CU1298" s="24"/>
      <c r="CV1298" s="24"/>
      <c r="CW1298" s="24"/>
      <c r="CX1298" s="24"/>
      <c r="CY1298" s="24"/>
      <c r="CZ1298" s="24"/>
      <c r="DA1298" s="24"/>
      <c r="DB1298" s="24"/>
      <c r="DC1298" s="24"/>
      <c r="DD1298" s="24"/>
      <c r="DE1298" s="24"/>
      <c r="DF1298" s="24"/>
      <c r="DG1298" s="24"/>
      <c r="DH1298" s="24"/>
      <c r="DI1298" s="24"/>
      <c r="DJ1298" s="24"/>
      <c r="DK1298" s="24"/>
      <c r="DL1298" s="24"/>
      <c r="DM1298" s="24"/>
      <c r="DN1298" s="24"/>
      <c r="DO1298" s="24"/>
      <c r="DP1298" s="24"/>
      <c r="DQ1298" s="24"/>
      <c r="DR1298" s="24"/>
      <c r="DS1298" s="24"/>
      <c r="DT1298" s="24"/>
      <c r="DU1298" s="24"/>
      <c r="DV1298" s="24"/>
      <c r="DW1298" s="24"/>
      <c r="DX1298" s="24"/>
      <c r="DY1298" s="24"/>
      <c r="DZ1298" s="24"/>
      <c r="EA1298" s="24"/>
      <c r="EB1298" s="24"/>
      <c r="EC1298" s="24"/>
      <c r="ED1298" s="24"/>
      <c r="EE1298" s="24"/>
      <c r="EF1298" s="24"/>
      <c r="EG1298" s="24"/>
      <c r="EH1298" s="24"/>
      <c r="EI1298" s="24"/>
      <c r="EJ1298" s="24"/>
      <c r="EK1298" s="24"/>
      <c r="EL1298" s="24"/>
      <c r="EM1298" s="24"/>
      <c r="EN1298" s="24"/>
      <c r="EO1298" s="24"/>
      <c r="EP1298" s="24"/>
      <c r="EQ1298" s="24"/>
      <c r="ER1298" s="24"/>
      <c r="ES1298" s="24"/>
      <c r="ET1298" s="24"/>
      <c r="EU1298" s="24"/>
      <c r="EV1298" s="24"/>
      <c r="EW1298" s="24"/>
      <c r="EX1298" s="24"/>
      <c r="EY1298" s="24"/>
      <c r="EZ1298" s="24"/>
      <c r="FA1298" s="24"/>
      <c r="FB1298" s="24"/>
      <c r="FC1298" s="24"/>
      <c r="FD1298" s="24"/>
      <c r="FE1298" s="24"/>
      <c r="FF1298" s="24"/>
      <c r="FG1298" s="24"/>
      <c r="FH1298" s="24"/>
      <c r="FI1298" s="24"/>
      <c r="FJ1298" s="24"/>
      <c r="FK1298" s="24"/>
      <c r="FL1298" s="24"/>
      <c r="FM1298" s="24"/>
      <c r="FN1298" s="24"/>
      <c r="FO1298" s="24"/>
      <c r="FP1298" s="24"/>
      <c r="FQ1298" s="24"/>
      <c r="FR1298" s="24"/>
      <c r="FS1298" s="24"/>
      <c r="FT1298" s="24"/>
      <c r="FU1298" s="24"/>
      <c r="FV1298" s="24"/>
      <c r="FW1298" s="24"/>
      <c r="FX1298" s="24"/>
      <c r="FY1298" s="24"/>
      <c r="FZ1298" s="24"/>
      <c r="GA1298" s="24"/>
      <c r="GB1298" s="24"/>
      <c r="GC1298" s="24"/>
      <c r="GD1298" s="24"/>
      <c r="GE1298" s="24"/>
      <c r="GF1298" s="24"/>
      <c r="GG1298" s="24"/>
      <c r="GH1298" s="24"/>
      <c r="GI1298" s="24"/>
      <c r="GJ1298" s="24"/>
      <c r="GK1298" s="24"/>
      <c r="GL1298" s="24"/>
      <c r="GM1298" s="24"/>
      <c r="GN1298" s="24"/>
      <c r="GO1298" s="24"/>
      <c r="GP1298" s="24"/>
      <c r="GQ1298" s="24"/>
      <c r="GR1298" s="24"/>
      <c r="GS1298" s="24"/>
      <c r="GT1298" s="24"/>
      <c r="GU1298" s="24"/>
      <c r="GV1298" s="24"/>
      <c r="GW1298" s="24"/>
      <c r="GX1298" s="24"/>
      <c r="GY1298" s="24"/>
      <c r="GZ1298" s="24"/>
      <c r="HA1298" s="24"/>
      <c r="HB1298" s="24"/>
      <c r="HC1298" s="24"/>
      <c r="HD1298" s="24"/>
      <c r="HE1298" s="24"/>
      <c r="HF1298" s="24"/>
      <c r="HG1298" s="24"/>
      <c r="HH1298" s="24"/>
      <c r="HI1298" s="24"/>
      <c r="HJ1298" s="24"/>
      <c r="HK1298" s="24"/>
      <c r="HL1298" s="24"/>
      <c r="HM1298" s="24"/>
      <c r="HN1298" s="24"/>
      <c r="HO1298" s="24"/>
      <c r="HP1298" s="24"/>
      <c r="HQ1298" s="24"/>
      <c r="HR1298" s="24"/>
      <c r="HS1298" s="24"/>
      <c r="HT1298" s="24"/>
      <c r="HU1298" s="24"/>
      <c r="HV1298" s="24"/>
      <c r="HW1298" s="24"/>
      <c r="HX1298" s="24"/>
      <c r="HY1298" s="24"/>
      <c r="HZ1298" s="24"/>
      <c r="IA1298" s="24"/>
      <c r="IB1298" s="24"/>
      <c r="IC1298" s="24"/>
      <c r="ID1298" s="24"/>
    </row>
    <row r="1299" spans="13:238" x14ac:dyDescent="0.3">
      <c r="M1299" s="66"/>
      <c r="BF1299" s="23"/>
      <c r="BG1299" s="24"/>
      <c r="BH1299" s="24"/>
      <c r="BI1299" s="24"/>
      <c r="BJ1299" s="24"/>
      <c r="BK1299" s="24"/>
      <c r="BL1299" s="24"/>
      <c r="BM1299" s="24"/>
      <c r="BN1299" s="24"/>
      <c r="BO1299" s="24"/>
      <c r="BP1299" s="24"/>
      <c r="BQ1299" s="24"/>
      <c r="BR1299" s="24"/>
      <c r="BS1299" s="24"/>
      <c r="BT1299" s="24"/>
      <c r="BU1299" s="24"/>
      <c r="BV1299" s="24"/>
      <c r="BW1299" s="24"/>
      <c r="BX1299" s="24"/>
      <c r="BY1299" s="24"/>
      <c r="BZ1299" s="24"/>
      <c r="CA1299" s="24"/>
      <c r="CB1299" s="24"/>
      <c r="CC1299" s="24"/>
      <c r="CD1299" s="24"/>
      <c r="CE1299" s="24"/>
      <c r="CF1299" s="24"/>
      <c r="CG1299" s="24"/>
      <c r="CH1299" s="24"/>
      <c r="CI1299" s="24"/>
      <c r="CJ1299" s="24"/>
      <c r="CK1299" s="24"/>
      <c r="CL1299" s="24"/>
      <c r="CM1299" s="24"/>
      <c r="CN1299" s="24"/>
      <c r="CO1299" s="24"/>
      <c r="CP1299" s="24"/>
      <c r="CQ1299" s="24"/>
      <c r="CR1299" s="24"/>
      <c r="CS1299" s="24"/>
      <c r="CT1299" s="24"/>
      <c r="CU1299" s="24"/>
      <c r="CV1299" s="24"/>
      <c r="CW1299" s="24"/>
      <c r="CX1299" s="24"/>
      <c r="CY1299" s="24"/>
      <c r="CZ1299" s="24"/>
      <c r="DA1299" s="24"/>
      <c r="DB1299" s="24"/>
      <c r="DC1299" s="24"/>
      <c r="DD1299" s="24"/>
      <c r="DE1299" s="24"/>
      <c r="DF1299" s="24"/>
      <c r="DG1299" s="24"/>
      <c r="DH1299" s="24"/>
      <c r="DI1299" s="24"/>
      <c r="DJ1299" s="24"/>
      <c r="DK1299" s="24"/>
      <c r="DL1299" s="24"/>
      <c r="DM1299" s="24"/>
      <c r="DN1299" s="24"/>
      <c r="DO1299" s="24"/>
      <c r="DP1299" s="24"/>
      <c r="DQ1299" s="24"/>
      <c r="DR1299" s="24"/>
      <c r="DS1299" s="24"/>
      <c r="DT1299" s="24"/>
      <c r="DU1299" s="24"/>
      <c r="DV1299" s="24"/>
      <c r="DW1299" s="24"/>
      <c r="DX1299" s="24"/>
      <c r="DY1299" s="24"/>
      <c r="DZ1299" s="24"/>
      <c r="EA1299" s="24"/>
      <c r="EB1299" s="24"/>
      <c r="EC1299" s="24"/>
      <c r="ED1299" s="24"/>
      <c r="EE1299" s="24"/>
      <c r="EF1299" s="24"/>
      <c r="EG1299" s="24"/>
      <c r="EH1299" s="24"/>
      <c r="EI1299" s="24"/>
      <c r="EJ1299" s="24"/>
      <c r="EK1299" s="24"/>
      <c r="EL1299" s="24"/>
      <c r="EM1299" s="24"/>
      <c r="EN1299" s="24"/>
      <c r="EO1299" s="24"/>
      <c r="EP1299" s="24"/>
      <c r="EQ1299" s="24"/>
      <c r="ER1299" s="24"/>
      <c r="ES1299" s="24"/>
      <c r="ET1299" s="24"/>
      <c r="EU1299" s="24"/>
      <c r="EV1299" s="24"/>
      <c r="EW1299" s="24"/>
      <c r="EX1299" s="24"/>
      <c r="EY1299" s="24"/>
      <c r="EZ1299" s="24"/>
      <c r="FA1299" s="24"/>
      <c r="FB1299" s="24"/>
      <c r="FC1299" s="24"/>
      <c r="FD1299" s="24"/>
      <c r="FE1299" s="24"/>
      <c r="FF1299" s="24"/>
      <c r="FG1299" s="24"/>
      <c r="FH1299" s="24"/>
      <c r="FI1299" s="24"/>
      <c r="FJ1299" s="24"/>
      <c r="FK1299" s="24"/>
      <c r="FL1299" s="24"/>
      <c r="FM1299" s="24"/>
      <c r="FN1299" s="24"/>
      <c r="FO1299" s="24"/>
      <c r="FP1299" s="24"/>
      <c r="FQ1299" s="24"/>
      <c r="FR1299" s="24"/>
      <c r="FS1299" s="24"/>
      <c r="FT1299" s="24"/>
      <c r="FU1299" s="24"/>
      <c r="FV1299" s="24"/>
      <c r="FW1299" s="24"/>
      <c r="FX1299" s="24"/>
      <c r="FY1299" s="24"/>
      <c r="FZ1299" s="24"/>
      <c r="GA1299" s="24"/>
      <c r="GB1299" s="24"/>
      <c r="GC1299" s="24"/>
      <c r="GD1299" s="24"/>
      <c r="GE1299" s="24"/>
      <c r="GF1299" s="24"/>
      <c r="GG1299" s="24"/>
      <c r="GH1299" s="24"/>
      <c r="GI1299" s="24"/>
      <c r="GJ1299" s="24"/>
      <c r="GK1299" s="24"/>
      <c r="GL1299" s="24"/>
      <c r="GM1299" s="24"/>
      <c r="GN1299" s="24"/>
      <c r="GO1299" s="24"/>
      <c r="GP1299" s="24"/>
      <c r="GQ1299" s="24"/>
      <c r="GR1299" s="24"/>
      <c r="GS1299" s="24"/>
      <c r="GT1299" s="24"/>
      <c r="GU1299" s="24"/>
      <c r="GV1299" s="24"/>
      <c r="GW1299" s="24"/>
      <c r="GX1299" s="24"/>
      <c r="GY1299" s="24"/>
      <c r="GZ1299" s="24"/>
      <c r="HA1299" s="24"/>
      <c r="HB1299" s="24"/>
      <c r="HC1299" s="24"/>
      <c r="HD1299" s="24"/>
      <c r="HE1299" s="24"/>
      <c r="HF1299" s="24"/>
      <c r="HG1299" s="24"/>
      <c r="HH1299" s="24"/>
      <c r="HI1299" s="24"/>
      <c r="HJ1299" s="24"/>
      <c r="HK1299" s="24"/>
      <c r="HL1299" s="24"/>
      <c r="HM1299" s="24"/>
      <c r="HN1299" s="24"/>
      <c r="HO1299" s="24"/>
      <c r="HP1299" s="24"/>
      <c r="HQ1299" s="24"/>
      <c r="HR1299" s="24"/>
      <c r="HS1299" s="24"/>
      <c r="HT1299" s="24"/>
      <c r="HU1299" s="24"/>
      <c r="HV1299" s="24"/>
      <c r="HW1299" s="24"/>
      <c r="HX1299" s="24"/>
      <c r="HY1299" s="24"/>
      <c r="HZ1299" s="24"/>
      <c r="IA1299" s="24"/>
      <c r="IB1299" s="24"/>
      <c r="IC1299" s="24"/>
      <c r="ID1299" s="24"/>
    </row>
    <row r="1300" spans="13:238" x14ac:dyDescent="0.3">
      <c r="M1300" s="66"/>
      <c r="BF1300" s="23"/>
      <c r="BG1300" s="24"/>
      <c r="BH1300" s="24"/>
      <c r="BI1300" s="24"/>
      <c r="BJ1300" s="24"/>
      <c r="BK1300" s="24"/>
      <c r="BL1300" s="24"/>
      <c r="BM1300" s="24"/>
      <c r="BN1300" s="24"/>
      <c r="BO1300" s="24"/>
      <c r="BP1300" s="24"/>
      <c r="BQ1300" s="24"/>
      <c r="BR1300" s="24"/>
      <c r="BS1300" s="24"/>
      <c r="BT1300" s="24"/>
      <c r="BU1300" s="24"/>
      <c r="BV1300" s="24"/>
      <c r="BW1300" s="24"/>
      <c r="BX1300" s="24"/>
      <c r="BY1300" s="24"/>
      <c r="BZ1300" s="24"/>
      <c r="CA1300" s="24"/>
      <c r="CB1300" s="24"/>
      <c r="CC1300" s="24"/>
      <c r="CD1300" s="24"/>
      <c r="CE1300" s="24"/>
      <c r="CF1300" s="24"/>
      <c r="CG1300" s="24"/>
      <c r="CH1300" s="24"/>
      <c r="CI1300" s="24"/>
      <c r="CJ1300" s="24"/>
      <c r="CK1300" s="24"/>
      <c r="CL1300" s="24"/>
      <c r="CM1300" s="24"/>
      <c r="CN1300" s="24"/>
      <c r="CO1300" s="24"/>
      <c r="CP1300" s="24"/>
      <c r="CQ1300" s="24"/>
      <c r="CR1300" s="24"/>
      <c r="CS1300" s="24"/>
      <c r="CT1300" s="24"/>
      <c r="CU1300" s="24"/>
      <c r="CV1300" s="24"/>
      <c r="CW1300" s="24"/>
      <c r="CX1300" s="24"/>
      <c r="CY1300" s="24"/>
      <c r="CZ1300" s="24"/>
      <c r="DA1300" s="24"/>
      <c r="DB1300" s="24"/>
      <c r="DC1300" s="24"/>
      <c r="DD1300" s="24"/>
      <c r="DE1300" s="24"/>
      <c r="DF1300" s="24"/>
      <c r="DG1300" s="24"/>
      <c r="DH1300" s="24"/>
      <c r="DI1300" s="24"/>
      <c r="DJ1300" s="24"/>
      <c r="DK1300" s="24"/>
      <c r="DL1300" s="24"/>
      <c r="DM1300" s="24"/>
      <c r="DN1300" s="24"/>
      <c r="DO1300" s="24"/>
      <c r="DP1300" s="24"/>
      <c r="DQ1300" s="24"/>
      <c r="DR1300" s="24"/>
      <c r="DS1300" s="24"/>
      <c r="DT1300" s="24"/>
      <c r="DU1300" s="24"/>
      <c r="DV1300" s="24"/>
      <c r="DW1300" s="24"/>
      <c r="DX1300" s="24"/>
      <c r="DY1300" s="24"/>
      <c r="DZ1300" s="24"/>
      <c r="EA1300" s="24"/>
      <c r="EB1300" s="24"/>
      <c r="EC1300" s="24"/>
      <c r="ED1300" s="24"/>
      <c r="EE1300" s="24"/>
      <c r="EF1300" s="24"/>
      <c r="EG1300" s="24"/>
      <c r="EH1300" s="24"/>
      <c r="EI1300" s="24"/>
      <c r="EJ1300" s="24"/>
      <c r="EK1300" s="24"/>
      <c r="EL1300" s="24"/>
      <c r="EM1300" s="24"/>
      <c r="EN1300" s="24"/>
      <c r="EO1300" s="24"/>
      <c r="EP1300" s="24"/>
      <c r="EQ1300" s="24"/>
      <c r="ER1300" s="24"/>
      <c r="ES1300" s="24"/>
      <c r="ET1300" s="24"/>
      <c r="EU1300" s="24"/>
      <c r="EV1300" s="24"/>
      <c r="EW1300" s="24"/>
      <c r="EX1300" s="24"/>
      <c r="EY1300" s="24"/>
      <c r="EZ1300" s="24"/>
      <c r="FA1300" s="24"/>
      <c r="FB1300" s="24"/>
      <c r="FC1300" s="24"/>
      <c r="FD1300" s="24"/>
      <c r="FE1300" s="24"/>
      <c r="FF1300" s="24"/>
      <c r="FG1300" s="24"/>
      <c r="FH1300" s="24"/>
      <c r="FI1300" s="24"/>
      <c r="FJ1300" s="24"/>
      <c r="FK1300" s="24"/>
      <c r="FL1300" s="24"/>
      <c r="FM1300" s="24"/>
      <c r="FN1300" s="24"/>
      <c r="FO1300" s="24"/>
      <c r="FP1300" s="24"/>
      <c r="FQ1300" s="24"/>
      <c r="FR1300" s="24"/>
      <c r="FS1300" s="24"/>
      <c r="FT1300" s="24"/>
      <c r="FU1300" s="24"/>
      <c r="FV1300" s="24"/>
      <c r="FW1300" s="24"/>
      <c r="FX1300" s="24"/>
      <c r="FY1300" s="24"/>
      <c r="FZ1300" s="24"/>
      <c r="GA1300" s="24"/>
      <c r="GB1300" s="24"/>
      <c r="GC1300" s="24"/>
      <c r="GD1300" s="24"/>
      <c r="GE1300" s="24"/>
      <c r="GF1300" s="24"/>
      <c r="GG1300" s="24"/>
      <c r="GH1300" s="24"/>
      <c r="GI1300" s="24"/>
      <c r="GJ1300" s="24"/>
      <c r="GK1300" s="24"/>
      <c r="GL1300" s="24"/>
      <c r="GM1300" s="24"/>
      <c r="GN1300" s="24"/>
      <c r="GO1300" s="24"/>
      <c r="GP1300" s="24"/>
      <c r="GQ1300" s="24"/>
      <c r="GR1300" s="24"/>
      <c r="GS1300" s="24"/>
      <c r="GT1300" s="24"/>
      <c r="GU1300" s="24"/>
      <c r="GV1300" s="24"/>
      <c r="GW1300" s="24"/>
      <c r="GX1300" s="24"/>
      <c r="GY1300" s="24"/>
      <c r="GZ1300" s="24"/>
      <c r="HA1300" s="24"/>
      <c r="HB1300" s="24"/>
      <c r="HC1300" s="24"/>
      <c r="HD1300" s="24"/>
      <c r="HE1300" s="24"/>
      <c r="HF1300" s="24"/>
      <c r="HG1300" s="24"/>
      <c r="HH1300" s="24"/>
      <c r="HI1300" s="24"/>
      <c r="HJ1300" s="24"/>
      <c r="HK1300" s="24"/>
      <c r="HL1300" s="24"/>
      <c r="HM1300" s="24"/>
      <c r="HN1300" s="24"/>
      <c r="HO1300" s="24"/>
      <c r="HP1300" s="24"/>
      <c r="HQ1300" s="24"/>
      <c r="HR1300" s="24"/>
      <c r="HS1300" s="24"/>
      <c r="HT1300" s="24"/>
      <c r="HU1300" s="24"/>
      <c r="HV1300" s="24"/>
      <c r="HW1300" s="24"/>
      <c r="HX1300" s="24"/>
      <c r="HY1300" s="24"/>
      <c r="HZ1300" s="24"/>
      <c r="IA1300" s="24"/>
      <c r="IB1300" s="24"/>
      <c r="IC1300" s="24"/>
      <c r="ID1300" s="24"/>
    </row>
    <row r="1301" spans="13:238" x14ac:dyDescent="0.3">
      <c r="M1301" s="66"/>
      <c r="BF1301" s="23"/>
      <c r="BG1301" s="24"/>
      <c r="BH1301" s="24"/>
      <c r="BI1301" s="24"/>
      <c r="BJ1301" s="24"/>
      <c r="BK1301" s="24"/>
      <c r="BL1301" s="24"/>
      <c r="BM1301" s="24"/>
      <c r="BN1301" s="24"/>
      <c r="BO1301" s="24"/>
      <c r="BP1301" s="24"/>
      <c r="BQ1301" s="24"/>
      <c r="BR1301" s="24"/>
      <c r="BS1301" s="24"/>
      <c r="BT1301" s="24"/>
      <c r="BU1301" s="24"/>
      <c r="BV1301" s="24"/>
      <c r="BW1301" s="24"/>
      <c r="BX1301" s="24"/>
      <c r="BY1301" s="24"/>
      <c r="BZ1301" s="24"/>
      <c r="CA1301" s="24"/>
      <c r="CB1301" s="24"/>
      <c r="CC1301" s="24"/>
      <c r="CD1301" s="24"/>
      <c r="CE1301" s="24"/>
      <c r="CF1301" s="24"/>
      <c r="CG1301" s="24"/>
      <c r="CH1301" s="24"/>
      <c r="CI1301" s="24"/>
      <c r="CJ1301" s="24"/>
      <c r="CK1301" s="24"/>
      <c r="CL1301" s="24"/>
      <c r="CM1301" s="24"/>
      <c r="CN1301" s="24"/>
      <c r="CO1301" s="24"/>
      <c r="CP1301" s="24"/>
      <c r="CQ1301" s="24"/>
      <c r="CR1301" s="24"/>
      <c r="CS1301" s="24"/>
      <c r="CT1301" s="24"/>
      <c r="CU1301" s="24"/>
      <c r="CV1301" s="24"/>
      <c r="CW1301" s="24"/>
      <c r="CX1301" s="24"/>
      <c r="CY1301" s="24"/>
      <c r="CZ1301" s="24"/>
      <c r="DA1301" s="24"/>
      <c r="DB1301" s="24"/>
      <c r="DC1301" s="24"/>
      <c r="DD1301" s="24"/>
      <c r="DE1301" s="24"/>
      <c r="DF1301" s="24"/>
      <c r="DG1301" s="24"/>
      <c r="DH1301" s="24"/>
      <c r="DI1301" s="24"/>
      <c r="DJ1301" s="24"/>
      <c r="DK1301" s="24"/>
      <c r="DL1301" s="24"/>
      <c r="DM1301" s="24"/>
      <c r="DN1301" s="24"/>
      <c r="DO1301" s="24"/>
      <c r="DP1301" s="24"/>
      <c r="DQ1301" s="24"/>
      <c r="DR1301" s="24"/>
      <c r="DS1301" s="24"/>
      <c r="DT1301" s="24"/>
      <c r="DU1301" s="24"/>
      <c r="DV1301" s="24"/>
      <c r="DW1301" s="24"/>
      <c r="DX1301" s="24"/>
      <c r="DY1301" s="24"/>
      <c r="DZ1301" s="24"/>
      <c r="EA1301" s="24"/>
      <c r="EB1301" s="24"/>
      <c r="EC1301" s="24"/>
      <c r="ED1301" s="24"/>
      <c r="EE1301" s="24"/>
      <c r="EF1301" s="24"/>
      <c r="EG1301" s="24"/>
      <c r="EH1301" s="24"/>
      <c r="EI1301" s="24"/>
      <c r="EJ1301" s="24"/>
      <c r="EK1301" s="24"/>
      <c r="EL1301" s="24"/>
      <c r="EM1301" s="24"/>
      <c r="EN1301" s="24"/>
      <c r="EO1301" s="24"/>
      <c r="EP1301" s="24"/>
      <c r="EQ1301" s="24"/>
      <c r="ER1301" s="24"/>
      <c r="ES1301" s="24"/>
      <c r="ET1301" s="24"/>
      <c r="EU1301" s="24"/>
      <c r="EV1301" s="24"/>
      <c r="EW1301" s="24"/>
      <c r="EX1301" s="24"/>
      <c r="EY1301" s="24"/>
      <c r="EZ1301" s="24"/>
      <c r="FA1301" s="24"/>
      <c r="FB1301" s="24"/>
      <c r="FC1301" s="24"/>
      <c r="FD1301" s="24"/>
      <c r="FE1301" s="24"/>
      <c r="FF1301" s="24"/>
      <c r="FG1301" s="24"/>
      <c r="FH1301" s="24"/>
      <c r="FI1301" s="24"/>
      <c r="FJ1301" s="24"/>
      <c r="FK1301" s="24"/>
      <c r="FL1301" s="24"/>
      <c r="FM1301" s="24"/>
      <c r="FN1301" s="24"/>
      <c r="FO1301" s="24"/>
      <c r="FP1301" s="24"/>
      <c r="FQ1301" s="24"/>
      <c r="FR1301" s="24"/>
      <c r="FS1301" s="24"/>
      <c r="FT1301" s="24"/>
      <c r="FU1301" s="24"/>
      <c r="FV1301" s="24"/>
      <c r="FW1301" s="24"/>
      <c r="FX1301" s="24"/>
      <c r="FY1301" s="24"/>
      <c r="FZ1301" s="24"/>
      <c r="GA1301" s="24"/>
      <c r="GB1301" s="24"/>
      <c r="GC1301" s="24"/>
      <c r="GD1301" s="24"/>
      <c r="GE1301" s="24"/>
      <c r="GF1301" s="24"/>
      <c r="GG1301" s="24"/>
      <c r="GH1301" s="24"/>
      <c r="GI1301" s="24"/>
      <c r="GJ1301" s="24"/>
      <c r="GK1301" s="24"/>
      <c r="GL1301" s="24"/>
      <c r="GM1301" s="24"/>
      <c r="GN1301" s="24"/>
      <c r="GO1301" s="24"/>
      <c r="GP1301" s="24"/>
      <c r="GQ1301" s="24"/>
      <c r="GR1301" s="24"/>
      <c r="GS1301" s="24"/>
      <c r="GT1301" s="24"/>
      <c r="GU1301" s="24"/>
      <c r="GV1301" s="24"/>
      <c r="GW1301" s="24"/>
      <c r="GX1301" s="24"/>
      <c r="GY1301" s="24"/>
      <c r="GZ1301" s="24"/>
      <c r="HA1301" s="24"/>
      <c r="HB1301" s="24"/>
      <c r="HC1301" s="24"/>
      <c r="HD1301" s="24"/>
      <c r="HE1301" s="24"/>
      <c r="HF1301" s="24"/>
      <c r="HG1301" s="24"/>
      <c r="HH1301" s="24"/>
      <c r="HI1301" s="24"/>
      <c r="HJ1301" s="24"/>
      <c r="HK1301" s="24"/>
      <c r="HL1301" s="24"/>
      <c r="HM1301" s="24"/>
      <c r="HN1301" s="24"/>
      <c r="HO1301" s="24"/>
      <c r="HP1301" s="24"/>
      <c r="HQ1301" s="24"/>
      <c r="HR1301" s="24"/>
      <c r="HS1301" s="24"/>
      <c r="HT1301" s="24"/>
      <c r="HU1301" s="24"/>
      <c r="HV1301" s="24"/>
      <c r="HW1301" s="24"/>
      <c r="HX1301" s="24"/>
      <c r="HY1301" s="24"/>
      <c r="HZ1301" s="24"/>
      <c r="IA1301" s="24"/>
      <c r="IB1301" s="24"/>
      <c r="IC1301" s="24"/>
      <c r="ID1301" s="24"/>
    </row>
    <row r="1302" spans="13:238" x14ac:dyDescent="0.3">
      <c r="M1302" s="66"/>
      <c r="BF1302" s="23"/>
      <c r="BG1302" s="24"/>
      <c r="BH1302" s="24"/>
      <c r="BI1302" s="24"/>
      <c r="BJ1302" s="24"/>
      <c r="BK1302" s="24"/>
      <c r="BL1302" s="24"/>
      <c r="BM1302" s="24"/>
      <c r="BN1302" s="24"/>
      <c r="BO1302" s="24"/>
      <c r="BP1302" s="24"/>
      <c r="BQ1302" s="24"/>
      <c r="BR1302" s="24"/>
      <c r="BS1302" s="24"/>
      <c r="BT1302" s="24"/>
      <c r="BU1302" s="24"/>
      <c r="BV1302" s="24"/>
      <c r="BW1302" s="24"/>
      <c r="BX1302" s="24"/>
      <c r="BY1302" s="24"/>
      <c r="BZ1302" s="24"/>
      <c r="CA1302" s="24"/>
      <c r="CB1302" s="24"/>
      <c r="CC1302" s="24"/>
      <c r="CD1302" s="24"/>
      <c r="CE1302" s="24"/>
      <c r="CF1302" s="24"/>
      <c r="CG1302" s="24"/>
      <c r="CH1302" s="24"/>
      <c r="CI1302" s="24"/>
      <c r="CJ1302" s="24"/>
      <c r="CK1302" s="24"/>
      <c r="CL1302" s="24"/>
      <c r="CM1302" s="24"/>
      <c r="CN1302" s="24"/>
      <c r="CO1302" s="24"/>
      <c r="CP1302" s="24"/>
      <c r="CQ1302" s="24"/>
      <c r="CR1302" s="24"/>
      <c r="CS1302" s="24"/>
      <c r="CT1302" s="24"/>
      <c r="CU1302" s="24"/>
      <c r="CV1302" s="24"/>
      <c r="CW1302" s="24"/>
      <c r="CX1302" s="24"/>
      <c r="CY1302" s="24"/>
      <c r="CZ1302" s="24"/>
      <c r="DA1302" s="24"/>
      <c r="DB1302" s="24"/>
      <c r="DC1302" s="24"/>
      <c r="DD1302" s="24"/>
      <c r="DE1302" s="24"/>
      <c r="DF1302" s="24"/>
      <c r="DG1302" s="24"/>
      <c r="DH1302" s="24"/>
      <c r="DI1302" s="24"/>
      <c r="DJ1302" s="24"/>
      <c r="DK1302" s="24"/>
      <c r="DL1302" s="24"/>
      <c r="DM1302" s="24"/>
      <c r="DN1302" s="24"/>
      <c r="DO1302" s="24"/>
      <c r="DP1302" s="24"/>
      <c r="DQ1302" s="24"/>
      <c r="DR1302" s="24"/>
      <c r="DS1302" s="24"/>
      <c r="DT1302" s="24"/>
      <c r="DU1302" s="24"/>
      <c r="DV1302" s="24"/>
      <c r="DW1302" s="24"/>
      <c r="DX1302" s="24"/>
      <c r="DY1302" s="24"/>
      <c r="DZ1302" s="24"/>
      <c r="EA1302" s="24"/>
      <c r="EB1302" s="24"/>
      <c r="EC1302" s="24"/>
      <c r="ED1302" s="24"/>
      <c r="EE1302" s="24"/>
      <c r="EF1302" s="24"/>
      <c r="EG1302" s="24"/>
      <c r="EH1302" s="24"/>
      <c r="EI1302" s="24"/>
      <c r="EJ1302" s="24"/>
      <c r="EK1302" s="24"/>
      <c r="EL1302" s="24"/>
      <c r="EM1302" s="24"/>
      <c r="EN1302" s="24"/>
      <c r="EO1302" s="24"/>
      <c r="EP1302" s="24"/>
      <c r="EQ1302" s="24"/>
      <c r="ER1302" s="24"/>
      <c r="ES1302" s="24"/>
      <c r="ET1302" s="24"/>
      <c r="EU1302" s="24"/>
      <c r="EV1302" s="24"/>
      <c r="EW1302" s="24"/>
      <c r="EX1302" s="24"/>
      <c r="EY1302" s="24"/>
      <c r="EZ1302" s="24"/>
      <c r="FA1302" s="24"/>
      <c r="FB1302" s="24"/>
      <c r="FC1302" s="24"/>
      <c r="FD1302" s="24"/>
      <c r="FE1302" s="24"/>
      <c r="FF1302" s="24"/>
      <c r="FG1302" s="24"/>
      <c r="FH1302" s="24"/>
      <c r="FI1302" s="24"/>
      <c r="FJ1302" s="24"/>
      <c r="FK1302" s="24"/>
      <c r="FL1302" s="24"/>
      <c r="FM1302" s="24"/>
      <c r="FN1302" s="24"/>
      <c r="FO1302" s="24"/>
      <c r="FP1302" s="24"/>
      <c r="FQ1302" s="24"/>
      <c r="FR1302" s="24"/>
      <c r="FS1302" s="24"/>
      <c r="FT1302" s="24"/>
      <c r="FU1302" s="24"/>
      <c r="FV1302" s="24"/>
      <c r="FW1302" s="24"/>
      <c r="FX1302" s="24"/>
      <c r="FY1302" s="24"/>
      <c r="FZ1302" s="24"/>
      <c r="GA1302" s="24"/>
      <c r="GB1302" s="24"/>
      <c r="GC1302" s="24"/>
      <c r="GD1302" s="24"/>
      <c r="GE1302" s="24"/>
      <c r="GF1302" s="24"/>
      <c r="GG1302" s="24"/>
      <c r="GH1302" s="24"/>
      <c r="GI1302" s="24"/>
      <c r="GJ1302" s="24"/>
      <c r="GK1302" s="24"/>
      <c r="GL1302" s="24"/>
      <c r="GM1302" s="24"/>
      <c r="GN1302" s="24"/>
      <c r="GO1302" s="24"/>
      <c r="GP1302" s="24"/>
      <c r="GQ1302" s="24"/>
      <c r="GR1302" s="24"/>
      <c r="GS1302" s="24"/>
      <c r="GT1302" s="24"/>
      <c r="GU1302" s="24"/>
      <c r="GV1302" s="24"/>
      <c r="GW1302" s="24"/>
      <c r="GX1302" s="24"/>
      <c r="GY1302" s="24"/>
      <c r="GZ1302" s="24"/>
      <c r="HA1302" s="24"/>
      <c r="HB1302" s="24"/>
      <c r="HC1302" s="24"/>
      <c r="HD1302" s="24"/>
      <c r="HE1302" s="24"/>
      <c r="HF1302" s="24"/>
      <c r="HG1302" s="24"/>
      <c r="HH1302" s="24"/>
      <c r="HI1302" s="24"/>
      <c r="HJ1302" s="24"/>
      <c r="HK1302" s="24"/>
      <c r="HL1302" s="24"/>
      <c r="HM1302" s="24"/>
      <c r="HN1302" s="24"/>
      <c r="HO1302" s="24"/>
      <c r="HP1302" s="24"/>
      <c r="HQ1302" s="24"/>
      <c r="HR1302" s="24"/>
      <c r="HS1302" s="24"/>
      <c r="HT1302" s="24"/>
      <c r="HU1302" s="24"/>
      <c r="HV1302" s="24"/>
      <c r="HW1302" s="24"/>
      <c r="HX1302" s="24"/>
      <c r="HY1302" s="24"/>
      <c r="HZ1302" s="24"/>
      <c r="IA1302" s="24"/>
      <c r="IB1302" s="24"/>
      <c r="IC1302" s="24"/>
      <c r="ID1302" s="24"/>
    </row>
    <row r="1303" spans="13:238" x14ac:dyDescent="0.3">
      <c r="M1303" s="66"/>
      <c r="BF1303" s="23"/>
      <c r="BG1303" s="24"/>
      <c r="BH1303" s="24"/>
      <c r="BI1303" s="24"/>
      <c r="BJ1303" s="24"/>
      <c r="BK1303" s="24"/>
      <c r="BL1303" s="24"/>
      <c r="BM1303" s="24"/>
      <c r="BN1303" s="24"/>
      <c r="BO1303" s="24"/>
      <c r="BP1303" s="24"/>
      <c r="BQ1303" s="24"/>
      <c r="BR1303" s="24"/>
      <c r="BS1303" s="24"/>
      <c r="BT1303" s="24"/>
      <c r="BU1303" s="24"/>
      <c r="BV1303" s="24"/>
      <c r="BW1303" s="24"/>
      <c r="BX1303" s="24"/>
      <c r="BY1303" s="24"/>
      <c r="BZ1303" s="24"/>
      <c r="CA1303" s="24"/>
      <c r="CB1303" s="24"/>
      <c r="CC1303" s="24"/>
      <c r="CD1303" s="24"/>
      <c r="CE1303" s="24"/>
      <c r="CF1303" s="24"/>
      <c r="CG1303" s="24"/>
      <c r="CH1303" s="24"/>
      <c r="CI1303" s="24"/>
      <c r="CJ1303" s="24"/>
      <c r="CK1303" s="24"/>
      <c r="CL1303" s="24"/>
      <c r="CM1303" s="24"/>
      <c r="CN1303" s="24"/>
      <c r="CO1303" s="24"/>
      <c r="CP1303" s="24"/>
      <c r="CQ1303" s="24"/>
      <c r="CR1303" s="24"/>
      <c r="CS1303" s="24"/>
      <c r="CT1303" s="24"/>
      <c r="CU1303" s="24"/>
      <c r="CV1303" s="24"/>
      <c r="CW1303" s="24"/>
      <c r="CX1303" s="24"/>
      <c r="CY1303" s="24"/>
      <c r="CZ1303" s="24"/>
      <c r="DA1303" s="24"/>
      <c r="DB1303" s="24"/>
      <c r="DC1303" s="24"/>
      <c r="DD1303" s="24"/>
      <c r="DE1303" s="24"/>
      <c r="DF1303" s="24"/>
      <c r="DG1303" s="24"/>
      <c r="DH1303" s="24"/>
      <c r="DI1303" s="24"/>
      <c r="DJ1303" s="24"/>
      <c r="DK1303" s="24"/>
      <c r="DL1303" s="24"/>
      <c r="DM1303" s="24"/>
      <c r="DN1303" s="24"/>
      <c r="DO1303" s="24"/>
      <c r="DP1303" s="24"/>
      <c r="DQ1303" s="24"/>
      <c r="DR1303" s="24"/>
      <c r="DS1303" s="24"/>
      <c r="DT1303" s="24"/>
      <c r="DU1303" s="24"/>
      <c r="DV1303" s="24"/>
      <c r="DW1303" s="24"/>
      <c r="DX1303" s="24"/>
      <c r="DY1303" s="24"/>
      <c r="DZ1303" s="24"/>
      <c r="EA1303" s="24"/>
      <c r="EB1303" s="24"/>
      <c r="EC1303" s="24"/>
      <c r="ED1303" s="24"/>
      <c r="EE1303" s="24"/>
      <c r="EF1303" s="24"/>
      <c r="EG1303" s="24"/>
      <c r="EH1303" s="24"/>
      <c r="EI1303" s="24"/>
      <c r="EJ1303" s="24"/>
      <c r="EK1303" s="24"/>
      <c r="EL1303" s="24"/>
      <c r="EM1303" s="24"/>
      <c r="EN1303" s="24"/>
      <c r="EO1303" s="24"/>
      <c r="EP1303" s="24"/>
      <c r="EQ1303" s="24"/>
      <c r="ER1303" s="24"/>
      <c r="ES1303" s="24"/>
      <c r="ET1303" s="24"/>
      <c r="EU1303" s="24"/>
      <c r="EV1303" s="24"/>
      <c r="EW1303" s="24"/>
      <c r="EX1303" s="24"/>
      <c r="EY1303" s="24"/>
      <c r="EZ1303" s="24"/>
      <c r="FA1303" s="24"/>
      <c r="FB1303" s="24"/>
      <c r="FC1303" s="24"/>
      <c r="FD1303" s="24"/>
      <c r="FE1303" s="24"/>
      <c r="FF1303" s="24"/>
      <c r="FG1303" s="24"/>
      <c r="FH1303" s="24"/>
      <c r="FI1303" s="24"/>
      <c r="FJ1303" s="24"/>
      <c r="FK1303" s="24"/>
      <c r="FL1303" s="24"/>
      <c r="FM1303" s="24"/>
      <c r="FN1303" s="24"/>
      <c r="FO1303" s="24"/>
      <c r="FP1303" s="24"/>
      <c r="FQ1303" s="24"/>
      <c r="FR1303" s="24"/>
      <c r="FS1303" s="24"/>
      <c r="FT1303" s="24"/>
      <c r="FU1303" s="24"/>
      <c r="FV1303" s="24"/>
      <c r="FW1303" s="24"/>
      <c r="FX1303" s="24"/>
      <c r="FY1303" s="24"/>
      <c r="FZ1303" s="24"/>
      <c r="GA1303" s="24"/>
      <c r="GB1303" s="24"/>
      <c r="GC1303" s="24"/>
      <c r="GD1303" s="24"/>
      <c r="GE1303" s="24"/>
      <c r="GF1303" s="24"/>
      <c r="GG1303" s="24"/>
      <c r="GH1303" s="24"/>
      <c r="GI1303" s="24"/>
      <c r="GJ1303" s="24"/>
      <c r="GK1303" s="24"/>
      <c r="GL1303" s="24"/>
      <c r="GM1303" s="24"/>
      <c r="GN1303" s="24"/>
      <c r="GO1303" s="24"/>
      <c r="GP1303" s="24"/>
      <c r="GQ1303" s="24"/>
      <c r="GR1303" s="24"/>
      <c r="GS1303" s="24"/>
      <c r="GT1303" s="24"/>
      <c r="GU1303" s="24"/>
      <c r="GV1303" s="24"/>
      <c r="GW1303" s="24"/>
      <c r="GX1303" s="24"/>
      <c r="GY1303" s="24"/>
      <c r="GZ1303" s="24"/>
      <c r="HA1303" s="24"/>
      <c r="HB1303" s="24"/>
      <c r="HC1303" s="24"/>
      <c r="HD1303" s="24"/>
      <c r="HE1303" s="24"/>
      <c r="HF1303" s="24"/>
      <c r="HG1303" s="24"/>
      <c r="HH1303" s="24"/>
      <c r="HI1303" s="24"/>
      <c r="HJ1303" s="24"/>
      <c r="HK1303" s="24"/>
      <c r="HL1303" s="24"/>
      <c r="HM1303" s="24"/>
      <c r="HN1303" s="24"/>
      <c r="HO1303" s="24"/>
      <c r="HP1303" s="24"/>
      <c r="HQ1303" s="24"/>
      <c r="HR1303" s="24"/>
      <c r="HS1303" s="24"/>
      <c r="HT1303" s="24"/>
      <c r="HU1303" s="24"/>
      <c r="HV1303" s="24"/>
      <c r="HW1303" s="24"/>
      <c r="HX1303" s="24"/>
      <c r="HY1303" s="24"/>
      <c r="HZ1303" s="24"/>
      <c r="IA1303" s="24"/>
      <c r="IB1303" s="24"/>
      <c r="IC1303" s="24"/>
      <c r="ID1303" s="24"/>
    </row>
    <row r="1304" spans="13:238" x14ac:dyDescent="0.3">
      <c r="M1304" s="66"/>
      <c r="BF1304" s="23"/>
      <c r="BG1304" s="24"/>
      <c r="BH1304" s="24"/>
      <c r="BI1304" s="24"/>
      <c r="BJ1304" s="24"/>
      <c r="BK1304" s="24"/>
      <c r="BL1304" s="24"/>
      <c r="BM1304" s="24"/>
      <c r="BN1304" s="24"/>
      <c r="BO1304" s="24"/>
      <c r="BP1304" s="24"/>
      <c r="BQ1304" s="24"/>
      <c r="BR1304" s="24"/>
      <c r="BS1304" s="24"/>
      <c r="BT1304" s="24"/>
      <c r="BU1304" s="24"/>
      <c r="BV1304" s="24"/>
      <c r="BW1304" s="24"/>
      <c r="BX1304" s="24"/>
      <c r="BY1304" s="24"/>
      <c r="BZ1304" s="24"/>
      <c r="CA1304" s="24"/>
      <c r="CB1304" s="24"/>
      <c r="CC1304" s="24"/>
      <c r="CD1304" s="24"/>
      <c r="CE1304" s="24"/>
      <c r="CF1304" s="24"/>
      <c r="CG1304" s="24"/>
      <c r="CH1304" s="24"/>
      <c r="CI1304" s="24"/>
      <c r="CJ1304" s="24"/>
      <c r="CK1304" s="24"/>
      <c r="CL1304" s="24"/>
      <c r="CM1304" s="24"/>
      <c r="CN1304" s="24"/>
      <c r="CO1304" s="24"/>
      <c r="CP1304" s="24"/>
      <c r="CQ1304" s="24"/>
      <c r="CR1304" s="24"/>
      <c r="CS1304" s="24"/>
      <c r="CT1304" s="24"/>
      <c r="CU1304" s="24"/>
      <c r="CV1304" s="24"/>
      <c r="CW1304" s="24"/>
      <c r="CX1304" s="24"/>
      <c r="CY1304" s="24"/>
      <c r="CZ1304" s="24"/>
      <c r="DA1304" s="24"/>
      <c r="DB1304" s="24"/>
      <c r="DC1304" s="24"/>
      <c r="DD1304" s="24"/>
      <c r="DE1304" s="24"/>
      <c r="DF1304" s="24"/>
      <c r="DG1304" s="24"/>
      <c r="DH1304" s="24"/>
      <c r="DI1304" s="24"/>
      <c r="DJ1304" s="24"/>
      <c r="DK1304" s="24"/>
      <c r="DL1304" s="24"/>
      <c r="DM1304" s="24"/>
      <c r="DN1304" s="24"/>
      <c r="DO1304" s="24"/>
      <c r="DP1304" s="24"/>
      <c r="DQ1304" s="24"/>
      <c r="DR1304" s="24"/>
      <c r="DS1304" s="24"/>
      <c r="DT1304" s="24"/>
      <c r="DU1304" s="24"/>
      <c r="DV1304" s="24"/>
      <c r="DW1304" s="24"/>
      <c r="DX1304" s="24"/>
      <c r="DY1304" s="24"/>
      <c r="DZ1304" s="24"/>
      <c r="EA1304" s="24"/>
      <c r="EB1304" s="24"/>
      <c r="EC1304" s="24"/>
      <c r="ED1304" s="24"/>
      <c r="EE1304" s="24"/>
      <c r="EF1304" s="24"/>
      <c r="EG1304" s="24"/>
      <c r="EH1304" s="24"/>
      <c r="EI1304" s="24"/>
      <c r="EJ1304" s="24"/>
      <c r="EK1304" s="24"/>
      <c r="EL1304" s="24"/>
      <c r="EM1304" s="24"/>
      <c r="EN1304" s="24"/>
      <c r="EO1304" s="24"/>
      <c r="EP1304" s="24"/>
      <c r="EQ1304" s="24"/>
      <c r="ER1304" s="24"/>
      <c r="ES1304" s="24"/>
      <c r="ET1304" s="24"/>
      <c r="EU1304" s="24"/>
      <c r="EV1304" s="24"/>
      <c r="EW1304" s="24"/>
      <c r="EX1304" s="24"/>
      <c r="EY1304" s="24"/>
      <c r="EZ1304" s="24"/>
      <c r="FA1304" s="24"/>
      <c r="FB1304" s="24"/>
      <c r="FC1304" s="24"/>
      <c r="FD1304" s="24"/>
      <c r="FE1304" s="24"/>
      <c r="FF1304" s="24"/>
      <c r="FG1304" s="24"/>
      <c r="FH1304" s="24"/>
      <c r="FI1304" s="24"/>
      <c r="FJ1304" s="24"/>
      <c r="FK1304" s="24"/>
      <c r="FL1304" s="24"/>
      <c r="FM1304" s="24"/>
      <c r="FN1304" s="24"/>
      <c r="FO1304" s="24"/>
      <c r="FP1304" s="24"/>
      <c r="FQ1304" s="24"/>
      <c r="FR1304" s="24"/>
      <c r="FS1304" s="24"/>
      <c r="FT1304" s="24"/>
      <c r="FU1304" s="24"/>
      <c r="FV1304" s="24"/>
      <c r="FW1304" s="24"/>
      <c r="FX1304" s="24"/>
      <c r="FY1304" s="24"/>
      <c r="FZ1304" s="24"/>
      <c r="GA1304" s="24"/>
      <c r="GB1304" s="24"/>
      <c r="GC1304" s="24"/>
      <c r="GD1304" s="24"/>
      <c r="GE1304" s="24"/>
      <c r="GF1304" s="24"/>
      <c r="GG1304" s="24"/>
      <c r="GH1304" s="24"/>
      <c r="GI1304" s="24"/>
      <c r="GJ1304" s="24"/>
      <c r="GK1304" s="24"/>
      <c r="GL1304" s="24"/>
      <c r="GM1304" s="24"/>
      <c r="GN1304" s="24"/>
      <c r="GO1304" s="24"/>
      <c r="GP1304" s="24"/>
      <c r="GQ1304" s="24"/>
      <c r="GR1304" s="24"/>
      <c r="GS1304" s="24"/>
      <c r="GT1304" s="24"/>
      <c r="GU1304" s="24"/>
      <c r="GV1304" s="24"/>
      <c r="GW1304" s="24"/>
      <c r="GX1304" s="24"/>
      <c r="GY1304" s="24"/>
      <c r="GZ1304" s="24"/>
      <c r="HA1304" s="24"/>
      <c r="HB1304" s="24"/>
      <c r="HC1304" s="24"/>
      <c r="HD1304" s="24"/>
      <c r="HE1304" s="24"/>
      <c r="HF1304" s="24"/>
      <c r="HG1304" s="24"/>
      <c r="HH1304" s="24"/>
      <c r="HI1304" s="24"/>
      <c r="HJ1304" s="24"/>
      <c r="HK1304" s="24"/>
      <c r="HL1304" s="24"/>
      <c r="HM1304" s="24"/>
      <c r="HN1304" s="24"/>
      <c r="HO1304" s="24"/>
      <c r="HP1304" s="24"/>
      <c r="HQ1304" s="24"/>
      <c r="HR1304" s="24"/>
      <c r="HS1304" s="24"/>
      <c r="HT1304" s="24"/>
      <c r="HU1304" s="24"/>
      <c r="HV1304" s="24"/>
      <c r="HW1304" s="24"/>
      <c r="HX1304" s="24"/>
      <c r="HY1304" s="24"/>
      <c r="HZ1304" s="24"/>
      <c r="IA1304" s="24"/>
      <c r="IB1304" s="24"/>
      <c r="IC1304" s="24"/>
      <c r="ID1304" s="24"/>
    </row>
    <row r="1305" spans="13:238" x14ac:dyDescent="0.3">
      <c r="M1305" s="66"/>
      <c r="BF1305" s="23"/>
      <c r="BG1305" s="24"/>
      <c r="BH1305" s="24"/>
      <c r="BI1305" s="24"/>
      <c r="BJ1305" s="24"/>
      <c r="BK1305" s="24"/>
      <c r="BL1305" s="24"/>
      <c r="BM1305" s="24"/>
      <c r="BN1305" s="24"/>
      <c r="BO1305" s="24"/>
      <c r="BP1305" s="24"/>
      <c r="BQ1305" s="24"/>
      <c r="BR1305" s="24"/>
      <c r="BS1305" s="24"/>
      <c r="BT1305" s="24"/>
      <c r="BU1305" s="24"/>
      <c r="BV1305" s="24"/>
      <c r="BW1305" s="24"/>
      <c r="BX1305" s="24"/>
      <c r="BY1305" s="24"/>
      <c r="BZ1305" s="24"/>
      <c r="CA1305" s="24"/>
      <c r="CB1305" s="24"/>
      <c r="CC1305" s="24"/>
      <c r="CD1305" s="24"/>
      <c r="CE1305" s="24"/>
      <c r="CF1305" s="24"/>
      <c r="CG1305" s="24"/>
      <c r="CH1305" s="24"/>
      <c r="CI1305" s="24"/>
      <c r="CJ1305" s="24"/>
      <c r="CK1305" s="24"/>
      <c r="CL1305" s="24"/>
      <c r="CM1305" s="24"/>
      <c r="CN1305" s="24"/>
      <c r="CO1305" s="24"/>
      <c r="CP1305" s="24"/>
      <c r="CQ1305" s="24"/>
      <c r="CR1305" s="24"/>
      <c r="CS1305" s="24"/>
      <c r="CT1305" s="24"/>
      <c r="CU1305" s="24"/>
      <c r="CV1305" s="24"/>
      <c r="CW1305" s="24"/>
      <c r="CX1305" s="24"/>
      <c r="CY1305" s="24"/>
      <c r="CZ1305" s="24"/>
      <c r="DA1305" s="24"/>
      <c r="DB1305" s="24"/>
      <c r="DC1305" s="24"/>
      <c r="DD1305" s="24"/>
      <c r="DE1305" s="24"/>
      <c r="DF1305" s="24"/>
      <c r="DG1305" s="24"/>
      <c r="DH1305" s="24"/>
      <c r="DI1305" s="24"/>
      <c r="DJ1305" s="24"/>
      <c r="DK1305" s="24"/>
      <c r="DL1305" s="24"/>
      <c r="DM1305" s="24"/>
      <c r="DN1305" s="24"/>
      <c r="DO1305" s="24"/>
      <c r="DP1305" s="24"/>
      <c r="DQ1305" s="24"/>
      <c r="DR1305" s="24"/>
      <c r="DS1305" s="24"/>
      <c r="DT1305" s="24"/>
      <c r="DU1305" s="24"/>
      <c r="DV1305" s="24"/>
      <c r="DW1305" s="24"/>
      <c r="DX1305" s="24"/>
      <c r="DY1305" s="24"/>
      <c r="DZ1305" s="24"/>
      <c r="EA1305" s="24"/>
      <c r="EB1305" s="24"/>
      <c r="EC1305" s="24"/>
      <c r="ED1305" s="24"/>
      <c r="EE1305" s="24"/>
      <c r="EF1305" s="24"/>
      <c r="EG1305" s="24"/>
      <c r="EH1305" s="24"/>
      <c r="EI1305" s="24"/>
      <c r="EJ1305" s="24"/>
      <c r="EK1305" s="24"/>
      <c r="EL1305" s="24"/>
      <c r="EM1305" s="24"/>
      <c r="EN1305" s="24"/>
      <c r="EO1305" s="24"/>
      <c r="EP1305" s="24"/>
      <c r="EQ1305" s="24"/>
      <c r="ER1305" s="24"/>
      <c r="ES1305" s="24"/>
      <c r="ET1305" s="24"/>
      <c r="EU1305" s="24"/>
      <c r="EV1305" s="24"/>
      <c r="EW1305" s="24"/>
      <c r="EX1305" s="24"/>
      <c r="EY1305" s="24"/>
      <c r="EZ1305" s="24"/>
      <c r="FA1305" s="24"/>
      <c r="FB1305" s="24"/>
      <c r="FC1305" s="24"/>
      <c r="FD1305" s="24"/>
      <c r="FE1305" s="24"/>
      <c r="FF1305" s="24"/>
      <c r="FG1305" s="24"/>
      <c r="FH1305" s="24"/>
      <c r="FI1305" s="24"/>
      <c r="FJ1305" s="24"/>
      <c r="FK1305" s="24"/>
      <c r="FL1305" s="24"/>
      <c r="FM1305" s="24"/>
      <c r="FN1305" s="24"/>
      <c r="FO1305" s="24"/>
      <c r="FP1305" s="24"/>
      <c r="FQ1305" s="24"/>
      <c r="FR1305" s="24"/>
      <c r="FS1305" s="24"/>
      <c r="FT1305" s="24"/>
      <c r="FU1305" s="24"/>
      <c r="FV1305" s="24"/>
      <c r="FW1305" s="24"/>
      <c r="FX1305" s="24"/>
      <c r="FY1305" s="24"/>
      <c r="FZ1305" s="24"/>
      <c r="GA1305" s="24"/>
      <c r="GB1305" s="24"/>
      <c r="GC1305" s="24"/>
      <c r="GD1305" s="24"/>
      <c r="GE1305" s="24"/>
      <c r="GF1305" s="24"/>
      <c r="GG1305" s="24"/>
      <c r="GH1305" s="24"/>
      <c r="GI1305" s="24"/>
      <c r="GJ1305" s="24"/>
      <c r="GK1305" s="24"/>
      <c r="GL1305" s="24"/>
      <c r="GM1305" s="24"/>
      <c r="GN1305" s="24"/>
      <c r="GO1305" s="24"/>
      <c r="GP1305" s="24"/>
      <c r="GQ1305" s="24"/>
      <c r="GR1305" s="24"/>
      <c r="GS1305" s="24"/>
      <c r="GT1305" s="24"/>
      <c r="GU1305" s="24"/>
      <c r="GV1305" s="24"/>
      <c r="GW1305" s="24"/>
      <c r="GX1305" s="24"/>
      <c r="GY1305" s="24"/>
      <c r="GZ1305" s="24"/>
      <c r="HA1305" s="24"/>
      <c r="HB1305" s="24"/>
      <c r="HC1305" s="24"/>
      <c r="HD1305" s="24"/>
      <c r="HE1305" s="24"/>
      <c r="HF1305" s="24"/>
      <c r="HG1305" s="24"/>
      <c r="HH1305" s="24"/>
      <c r="HI1305" s="24"/>
      <c r="HJ1305" s="24"/>
      <c r="HK1305" s="24"/>
      <c r="HL1305" s="24"/>
      <c r="HM1305" s="24"/>
      <c r="HN1305" s="24"/>
      <c r="HO1305" s="24"/>
      <c r="HP1305" s="24"/>
      <c r="HQ1305" s="24"/>
      <c r="HR1305" s="24"/>
      <c r="HS1305" s="24"/>
      <c r="HT1305" s="24"/>
      <c r="HU1305" s="24"/>
      <c r="HV1305" s="24"/>
      <c r="HW1305" s="24"/>
      <c r="HX1305" s="24"/>
      <c r="HY1305" s="24"/>
      <c r="HZ1305" s="24"/>
      <c r="IA1305" s="24"/>
      <c r="IB1305" s="24"/>
      <c r="IC1305" s="24"/>
      <c r="ID1305" s="24"/>
    </row>
    <row r="1306" spans="13:238" x14ac:dyDescent="0.3">
      <c r="M1306" s="66"/>
      <c r="BF1306" s="23"/>
      <c r="BG1306" s="24"/>
      <c r="BH1306" s="24"/>
      <c r="BI1306" s="24"/>
      <c r="BJ1306" s="24"/>
      <c r="BK1306" s="24"/>
      <c r="BL1306" s="24"/>
      <c r="BM1306" s="24"/>
      <c r="BN1306" s="24"/>
      <c r="BO1306" s="24"/>
      <c r="BP1306" s="24"/>
      <c r="BQ1306" s="24"/>
      <c r="BR1306" s="24"/>
      <c r="BS1306" s="24"/>
      <c r="BT1306" s="24"/>
      <c r="BU1306" s="24"/>
      <c r="BV1306" s="24"/>
      <c r="BW1306" s="24"/>
      <c r="BX1306" s="24"/>
      <c r="BY1306" s="24"/>
      <c r="BZ1306" s="24"/>
      <c r="CA1306" s="24"/>
      <c r="CB1306" s="24"/>
      <c r="CC1306" s="24"/>
      <c r="CD1306" s="24"/>
      <c r="CE1306" s="24"/>
      <c r="CF1306" s="24"/>
      <c r="CG1306" s="24"/>
      <c r="CH1306" s="24"/>
      <c r="CI1306" s="24"/>
      <c r="CJ1306" s="24"/>
      <c r="CK1306" s="24"/>
      <c r="CL1306" s="24"/>
      <c r="CM1306" s="24"/>
      <c r="CN1306" s="24"/>
      <c r="CO1306" s="24"/>
      <c r="CP1306" s="24"/>
      <c r="CQ1306" s="24"/>
      <c r="CR1306" s="24"/>
      <c r="CS1306" s="24"/>
      <c r="CT1306" s="24"/>
      <c r="CU1306" s="24"/>
      <c r="CV1306" s="24"/>
      <c r="CW1306" s="24"/>
      <c r="CX1306" s="24"/>
      <c r="CY1306" s="24"/>
      <c r="CZ1306" s="24"/>
      <c r="DA1306" s="24"/>
      <c r="DB1306" s="24"/>
      <c r="DC1306" s="24"/>
      <c r="DD1306" s="24"/>
      <c r="DE1306" s="24"/>
      <c r="DF1306" s="24"/>
      <c r="DG1306" s="24"/>
      <c r="DH1306" s="24"/>
      <c r="DI1306" s="24"/>
      <c r="DJ1306" s="24"/>
      <c r="DK1306" s="24"/>
      <c r="DL1306" s="24"/>
      <c r="DM1306" s="24"/>
      <c r="DN1306" s="24"/>
      <c r="DO1306" s="24"/>
      <c r="DP1306" s="24"/>
      <c r="DQ1306" s="24"/>
      <c r="DR1306" s="24"/>
      <c r="DS1306" s="24"/>
      <c r="DT1306" s="24"/>
      <c r="DU1306" s="24"/>
      <c r="DV1306" s="24"/>
      <c r="DW1306" s="24"/>
      <c r="DX1306" s="24"/>
      <c r="DY1306" s="24"/>
      <c r="DZ1306" s="24"/>
      <c r="EA1306" s="24"/>
      <c r="EB1306" s="24"/>
      <c r="EC1306" s="24"/>
      <c r="ED1306" s="24"/>
      <c r="EE1306" s="24"/>
      <c r="EF1306" s="24"/>
      <c r="EG1306" s="24"/>
      <c r="EH1306" s="24"/>
      <c r="EI1306" s="24"/>
      <c r="EJ1306" s="24"/>
      <c r="EK1306" s="24"/>
      <c r="EL1306" s="24"/>
      <c r="EM1306" s="24"/>
      <c r="EN1306" s="24"/>
      <c r="EO1306" s="24"/>
      <c r="EP1306" s="24"/>
      <c r="EQ1306" s="24"/>
      <c r="ER1306" s="24"/>
      <c r="ES1306" s="24"/>
      <c r="ET1306" s="24"/>
      <c r="EU1306" s="24"/>
      <c r="EV1306" s="24"/>
      <c r="EW1306" s="24"/>
      <c r="EX1306" s="24"/>
      <c r="EY1306" s="24"/>
      <c r="EZ1306" s="24"/>
      <c r="FA1306" s="24"/>
      <c r="FB1306" s="24"/>
      <c r="FC1306" s="24"/>
      <c r="FD1306" s="24"/>
      <c r="FE1306" s="24"/>
      <c r="FF1306" s="24"/>
      <c r="FG1306" s="24"/>
      <c r="FH1306" s="24"/>
      <c r="FI1306" s="24"/>
      <c r="FJ1306" s="24"/>
      <c r="FK1306" s="24"/>
      <c r="FL1306" s="24"/>
      <c r="FM1306" s="24"/>
      <c r="FN1306" s="24"/>
      <c r="FO1306" s="24"/>
      <c r="FP1306" s="24"/>
      <c r="FQ1306" s="24"/>
      <c r="FR1306" s="24"/>
      <c r="FS1306" s="24"/>
      <c r="FT1306" s="24"/>
      <c r="FU1306" s="24"/>
      <c r="FV1306" s="24"/>
      <c r="FW1306" s="24"/>
      <c r="FX1306" s="24"/>
      <c r="FY1306" s="24"/>
      <c r="FZ1306" s="24"/>
      <c r="GA1306" s="24"/>
      <c r="GB1306" s="24"/>
      <c r="GC1306" s="24"/>
      <c r="GD1306" s="24"/>
      <c r="GE1306" s="24"/>
      <c r="GF1306" s="24"/>
      <c r="GG1306" s="24"/>
      <c r="GH1306" s="24"/>
      <c r="GI1306" s="24"/>
      <c r="GJ1306" s="24"/>
      <c r="GK1306" s="24"/>
      <c r="GL1306" s="24"/>
      <c r="GM1306" s="24"/>
      <c r="GN1306" s="24"/>
      <c r="GO1306" s="24"/>
      <c r="GP1306" s="24"/>
      <c r="GQ1306" s="24"/>
      <c r="GR1306" s="24"/>
      <c r="GS1306" s="24"/>
      <c r="GT1306" s="24"/>
      <c r="GU1306" s="24"/>
      <c r="GV1306" s="24"/>
      <c r="GW1306" s="24"/>
      <c r="GX1306" s="24"/>
      <c r="GY1306" s="24"/>
      <c r="GZ1306" s="24"/>
      <c r="HA1306" s="24"/>
      <c r="HB1306" s="24"/>
      <c r="HC1306" s="24"/>
      <c r="HD1306" s="24"/>
      <c r="HE1306" s="24"/>
      <c r="HF1306" s="24"/>
      <c r="HG1306" s="24"/>
      <c r="HH1306" s="24"/>
      <c r="HI1306" s="24"/>
      <c r="HJ1306" s="24"/>
      <c r="HK1306" s="24"/>
      <c r="HL1306" s="24"/>
      <c r="HM1306" s="24"/>
      <c r="HN1306" s="24"/>
      <c r="HO1306" s="24"/>
      <c r="HP1306" s="24"/>
      <c r="HQ1306" s="24"/>
      <c r="HR1306" s="24"/>
      <c r="HS1306" s="24"/>
      <c r="HT1306" s="24"/>
      <c r="HU1306" s="24"/>
      <c r="HV1306" s="24"/>
      <c r="HW1306" s="24"/>
      <c r="HX1306" s="24"/>
      <c r="HY1306" s="24"/>
      <c r="HZ1306" s="24"/>
      <c r="IA1306" s="24"/>
      <c r="IB1306" s="24"/>
      <c r="IC1306" s="24"/>
      <c r="ID1306" s="24"/>
    </row>
    <row r="1307" spans="13:238" x14ac:dyDescent="0.3">
      <c r="M1307" s="66"/>
      <c r="BF1307" s="23"/>
      <c r="BG1307" s="24"/>
      <c r="BH1307" s="24"/>
      <c r="BI1307" s="24"/>
      <c r="BJ1307" s="24"/>
      <c r="BK1307" s="24"/>
      <c r="BL1307" s="24"/>
      <c r="BM1307" s="24"/>
      <c r="BN1307" s="24"/>
      <c r="BO1307" s="24"/>
      <c r="BP1307" s="24"/>
      <c r="BQ1307" s="24"/>
      <c r="BR1307" s="24"/>
      <c r="BS1307" s="24"/>
      <c r="BT1307" s="24"/>
      <c r="BU1307" s="24"/>
      <c r="BV1307" s="24"/>
      <c r="BW1307" s="24"/>
      <c r="BX1307" s="24"/>
      <c r="BY1307" s="24"/>
      <c r="BZ1307" s="24"/>
      <c r="CA1307" s="24"/>
      <c r="CB1307" s="24"/>
      <c r="CC1307" s="24"/>
      <c r="CD1307" s="24"/>
      <c r="CE1307" s="24"/>
      <c r="CF1307" s="24"/>
      <c r="CG1307" s="24"/>
      <c r="CH1307" s="24"/>
      <c r="CI1307" s="24"/>
      <c r="CJ1307" s="24"/>
      <c r="CK1307" s="24"/>
      <c r="CL1307" s="24"/>
      <c r="CM1307" s="24"/>
      <c r="CN1307" s="24"/>
      <c r="CO1307" s="24"/>
      <c r="CP1307" s="24"/>
      <c r="CQ1307" s="24"/>
      <c r="CR1307" s="24"/>
      <c r="CS1307" s="24"/>
      <c r="CT1307" s="24"/>
      <c r="CU1307" s="24"/>
      <c r="CV1307" s="24"/>
      <c r="CW1307" s="24"/>
      <c r="CX1307" s="24"/>
      <c r="CY1307" s="24"/>
      <c r="CZ1307" s="24"/>
      <c r="DA1307" s="24"/>
      <c r="DB1307" s="24"/>
      <c r="DC1307" s="24"/>
      <c r="DD1307" s="24"/>
      <c r="DE1307" s="24"/>
      <c r="DF1307" s="24"/>
      <c r="DG1307" s="24"/>
      <c r="DH1307" s="24"/>
      <c r="DI1307" s="24"/>
      <c r="DJ1307" s="24"/>
      <c r="DK1307" s="24"/>
      <c r="DL1307" s="24"/>
      <c r="DM1307" s="24"/>
      <c r="DN1307" s="24"/>
      <c r="DO1307" s="24"/>
      <c r="DP1307" s="24"/>
      <c r="DQ1307" s="24"/>
      <c r="DR1307" s="24"/>
      <c r="DS1307" s="24"/>
      <c r="DT1307" s="24"/>
      <c r="DU1307" s="24"/>
      <c r="DV1307" s="24"/>
      <c r="DW1307" s="24"/>
      <c r="DX1307" s="24"/>
      <c r="DY1307" s="24"/>
      <c r="DZ1307" s="24"/>
      <c r="EA1307" s="24"/>
      <c r="EB1307" s="24"/>
      <c r="EC1307" s="24"/>
      <c r="ED1307" s="24"/>
      <c r="EE1307" s="24"/>
      <c r="EF1307" s="24"/>
      <c r="EG1307" s="24"/>
      <c r="EH1307" s="24"/>
      <c r="EI1307" s="24"/>
      <c r="EJ1307" s="24"/>
      <c r="EK1307" s="24"/>
      <c r="EL1307" s="24"/>
      <c r="EM1307" s="24"/>
      <c r="EN1307" s="24"/>
      <c r="EO1307" s="24"/>
      <c r="EP1307" s="24"/>
      <c r="EQ1307" s="24"/>
      <c r="ER1307" s="24"/>
      <c r="ES1307" s="24"/>
      <c r="ET1307" s="24"/>
      <c r="EU1307" s="24"/>
      <c r="EV1307" s="24"/>
      <c r="EW1307" s="24"/>
      <c r="EX1307" s="24"/>
      <c r="EY1307" s="24"/>
      <c r="EZ1307" s="24"/>
      <c r="FA1307" s="24"/>
      <c r="FB1307" s="24"/>
      <c r="FC1307" s="24"/>
      <c r="FD1307" s="24"/>
      <c r="FE1307" s="24"/>
      <c r="FF1307" s="24"/>
      <c r="FG1307" s="24"/>
      <c r="FH1307" s="24"/>
      <c r="FI1307" s="24"/>
      <c r="FJ1307" s="24"/>
      <c r="FK1307" s="24"/>
      <c r="FL1307" s="24"/>
      <c r="FM1307" s="24"/>
      <c r="FN1307" s="24"/>
      <c r="FO1307" s="24"/>
      <c r="FP1307" s="24"/>
      <c r="FQ1307" s="24"/>
      <c r="FR1307" s="24"/>
      <c r="FS1307" s="24"/>
      <c r="FT1307" s="24"/>
      <c r="FU1307" s="24"/>
      <c r="FV1307" s="24"/>
      <c r="FW1307" s="24"/>
      <c r="FX1307" s="24"/>
      <c r="FY1307" s="24"/>
      <c r="FZ1307" s="24"/>
      <c r="GA1307" s="24"/>
      <c r="GB1307" s="24"/>
      <c r="GC1307" s="24"/>
      <c r="GD1307" s="24"/>
      <c r="GE1307" s="24"/>
      <c r="GF1307" s="24"/>
      <c r="GG1307" s="24"/>
      <c r="GH1307" s="24"/>
      <c r="GI1307" s="24"/>
      <c r="GJ1307" s="24"/>
      <c r="GK1307" s="24"/>
      <c r="GL1307" s="24"/>
      <c r="GM1307" s="24"/>
      <c r="GN1307" s="24"/>
      <c r="GO1307" s="24"/>
      <c r="GP1307" s="24"/>
      <c r="GQ1307" s="24"/>
      <c r="GR1307" s="24"/>
      <c r="GS1307" s="24"/>
      <c r="GT1307" s="24"/>
      <c r="GU1307" s="24"/>
      <c r="GV1307" s="24"/>
      <c r="GW1307" s="24"/>
      <c r="GX1307" s="24"/>
      <c r="GY1307" s="24"/>
      <c r="GZ1307" s="24"/>
      <c r="HA1307" s="24"/>
      <c r="HB1307" s="24"/>
      <c r="HC1307" s="24"/>
      <c r="HD1307" s="24"/>
      <c r="HE1307" s="24"/>
      <c r="HF1307" s="24"/>
      <c r="HG1307" s="24"/>
      <c r="HH1307" s="24"/>
      <c r="HI1307" s="24"/>
      <c r="HJ1307" s="24"/>
      <c r="HK1307" s="24"/>
      <c r="HL1307" s="24"/>
      <c r="HM1307" s="24"/>
      <c r="HN1307" s="24"/>
      <c r="HO1307" s="24"/>
      <c r="HP1307" s="24"/>
      <c r="HQ1307" s="24"/>
      <c r="HR1307" s="24"/>
      <c r="HS1307" s="24"/>
      <c r="HT1307" s="24"/>
      <c r="HU1307" s="24"/>
      <c r="HV1307" s="24"/>
      <c r="HW1307" s="24"/>
      <c r="HX1307" s="24"/>
      <c r="HY1307" s="24"/>
      <c r="HZ1307" s="24"/>
      <c r="IA1307" s="24"/>
      <c r="IB1307" s="24"/>
      <c r="IC1307" s="24"/>
      <c r="ID1307" s="24"/>
    </row>
    <row r="1308" spans="13:238" x14ac:dyDescent="0.3">
      <c r="M1308" s="66"/>
      <c r="BF1308" s="23"/>
      <c r="BG1308" s="24"/>
      <c r="BH1308" s="24"/>
      <c r="BI1308" s="24"/>
      <c r="BJ1308" s="24"/>
      <c r="BK1308" s="24"/>
      <c r="BL1308" s="24"/>
      <c r="BM1308" s="24"/>
      <c r="BN1308" s="24"/>
      <c r="BO1308" s="24"/>
      <c r="BP1308" s="24"/>
      <c r="BQ1308" s="24"/>
      <c r="BR1308" s="24"/>
      <c r="BS1308" s="24"/>
      <c r="BT1308" s="24"/>
      <c r="BU1308" s="24"/>
      <c r="BV1308" s="24"/>
      <c r="BW1308" s="24"/>
      <c r="BX1308" s="24"/>
      <c r="BY1308" s="24"/>
      <c r="BZ1308" s="24"/>
      <c r="CA1308" s="24"/>
      <c r="CB1308" s="24"/>
      <c r="CC1308" s="24"/>
      <c r="CD1308" s="24"/>
      <c r="CE1308" s="24"/>
      <c r="CF1308" s="24"/>
      <c r="CG1308" s="24"/>
      <c r="CH1308" s="24"/>
      <c r="CI1308" s="24"/>
      <c r="CJ1308" s="24"/>
      <c r="CK1308" s="24"/>
      <c r="CL1308" s="24"/>
      <c r="CM1308" s="24"/>
      <c r="CN1308" s="24"/>
      <c r="CO1308" s="24"/>
      <c r="CP1308" s="24"/>
      <c r="CQ1308" s="24"/>
      <c r="CR1308" s="24"/>
      <c r="CS1308" s="24"/>
      <c r="CT1308" s="24"/>
      <c r="CU1308" s="24"/>
      <c r="CV1308" s="24"/>
      <c r="CW1308" s="24"/>
      <c r="CX1308" s="24"/>
      <c r="CY1308" s="24"/>
      <c r="CZ1308" s="24"/>
      <c r="DA1308" s="24"/>
      <c r="DB1308" s="24"/>
      <c r="DC1308" s="24"/>
      <c r="DD1308" s="24"/>
      <c r="DE1308" s="24"/>
      <c r="DF1308" s="24"/>
      <c r="DG1308" s="24"/>
      <c r="DH1308" s="24"/>
      <c r="DI1308" s="24"/>
      <c r="DJ1308" s="24"/>
      <c r="DK1308" s="24"/>
      <c r="DL1308" s="24"/>
      <c r="DM1308" s="24"/>
      <c r="DN1308" s="24"/>
      <c r="DO1308" s="24"/>
      <c r="DP1308" s="24"/>
      <c r="DQ1308" s="24"/>
      <c r="DR1308" s="24"/>
      <c r="DS1308" s="24"/>
      <c r="DT1308" s="24"/>
      <c r="DU1308" s="24"/>
      <c r="DV1308" s="24"/>
      <c r="DW1308" s="24"/>
      <c r="DX1308" s="24"/>
      <c r="DY1308" s="24"/>
      <c r="DZ1308" s="24"/>
      <c r="EA1308" s="24"/>
      <c r="EB1308" s="24"/>
      <c r="EC1308" s="24"/>
      <c r="ED1308" s="24"/>
      <c r="EE1308" s="24"/>
      <c r="EF1308" s="24"/>
      <c r="EG1308" s="24"/>
      <c r="EH1308" s="24"/>
      <c r="EI1308" s="24"/>
      <c r="EJ1308" s="24"/>
      <c r="EK1308" s="24"/>
      <c r="EL1308" s="24"/>
      <c r="EM1308" s="24"/>
      <c r="EN1308" s="24"/>
      <c r="EO1308" s="24"/>
      <c r="EP1308" s="24"/>
      <c r="EQ1308" s="24"/>
      <c r="ER1308" s="24"/>
      <c r="ES1308" s="24"/>
      <c r="ET1308" s="24"/>
      <c r="EU1308" s="24"/>
      <c r="EV1308" s="24"/>
      <c r="EW1308" s="24"/>
      <c r="EX1308" s="24"/>
      <c r="EY1308" s="24"/>
      <c r="EZ1308" s="24"/>
      <c r="FA1308" s="24"/>
      <c r="FB1308" s="24"/>
      <c r="FC1308" s="24"/>
      <c r="FD1308" s="24"/>
      <c r="FE1308" s="24"/>
      <c r="FF1308" s="24"/>
      <c r="FG1308" s="24"/>
      <c r="FH1308" s="24"/>
      <c r="FI1308" s="24"/>
      <c r="FJ1308" s="24"/>
      <c r="FK1308" s="24"/>
      <c r="FL1308" s="24"/>
      <c r="FM1308" s="24"/>
      <c r="FN1308" s="24"/>
      <c r="FO1308" s="24"/>
      <c r="FP1308" s="24"/>
      <c r="FQ1308" s="24"/>
      <c r="FR1308" s="24"/>
      <c r="FS1308" s="24"/>
      <c r="FT1308" s="24"/>
      <c r="FU1308" s="24"/>
      <c r="FV1308" s="24"/>
      <c r="FW1308" s="24"/>
      <c r="FX1308" s="24"/>
      <c r="FY1308" s="24"/>
      <c r="FZ1308" s="24"/>
      <c r="GA1308" s="24"/>
      <c r="GB1308" s="24"/>
      <c r="GC1308" s="24"/>
      <c r="GD1308" s="24"/>
      <c r="GE1308" s="24"/>
      <c r="GF1308" s="24"/>
      <c r="GG1308" s="24"/>
      <c r="GH1308" s="24"/>
      <c r="GI1308" s="24"/>
      <c r="GJ1308" s="24"/>
      <c r="GK1308" s="24"/>
      <c r="GL1308" s="24"/>
      <c r="GM1308" s="24"/>
      <c r="GN1308" s="24"/>
      <c r="GO1308" s="24"/>
      <c r="GP1308" s="24"/>
      <c r="GQ1308" s="24"/>
      <c r="GR1308" s="24"/>
      <c r="GS1308" s="24"/>
      <c r="GT1308" s="24"/>
      <c r="GU1308" s="24"/>
      <c r="GV1308" s="24"/>
      <c r="GW1308" s="24"/>
      <c r="GX1308" s="24"/>
      <c r="GY1308" s="24"/>
      <c r="GZ1308" s="24"/>
      <c r="HA1308" s="24"/>
      <c r="HB1308" s="24"/>
      <c r="HC1308" s="24"/>
      <c r="HD1308" s="24"/>
      <c r="HE1308" s="24"/>
      <c r="HF1308" s="24"/>
      <c r="HG1308" s="24"/>
      <c r="HH1308" s="24"/>
      <c r="HI1308" s="24"/>
      <c r="HJ1308" s="24"/>
      <c r="HK1308" s="24"/>
      <c r="HL1308" s="24"/>
      <c r="HM1308" s="24"/>
      <c r="HN1308" s="24"/>
      <c r="HO1308" s="24"/>
      <c r="HP1308" s="24"/>
      <c r="HQ1308" s="24"/>
      <c r="HR1308" s="24"/>
      <c r="HS1308" s="24"/>
      <c r="HT1308" s="24"/>
      <c r="HU1308" s="24"/>
      <c r="HV1308" s="24"/>
      <c r="HW1308" s="24"/>
      <c r="HX1308" s="24"/>
      <c r="HY1308" s="24"/>
      <c r="HZ1308" s="24"/>
      <c r="IA1308" s="24"/>
      <c r="IB1308" s="24"/>
      <c r="IC1308" s="24"/>
      <c r="ID1308" s="24"/>
    </row>
    <row r="1309" spans="13:238" x14ac:dyDescent="0.3">
      <c r="M1309" s="66"/>
      <c r="BF1309" s="23"/>
      <c r="BG1309" s="24"/>
      <c r="BH1309" s="24"/>
      <c r="BI1309" s="24"/>
      <c r="BJ1309" s="24"/>
      <c r="BK1309" s="24"/>
      <c r="BL1309" s="24"/>
      <c r="BM1309" s="24"/>
      <c r="BN1309" s="24"/>
      <c r="BO1309" s="24"/>
      <c r="BP1309" s="24"/>
      <c r="BQ1309" s="24"/>
      <c r="BR1309" s="24"/>
      <c r="BS1309" s="24"/>
      <c r="BT1309" s="24"/>
      <c r="BU1309" s="24"/>
      <c r="BV1309" s="24"/>
      <c r="BW1309" s="24"/>
      <c r="BX1309" s="24"/>
      <c r="BY1309" s="24"/>
      <c r="BZ1309" s="24"/>
      <c r="CA1309" s="24"/>
      <c r="CB1309" s="24"/>
      <c r="CC1309" s="24"/>
      <c r="CD1309" s="24"/>
      <c r="CE1309" s="24"/>
      <c r="CF1309" s="24"/>
      <c r="CG1309" s="24"/>
      <c r="CH1309" s="24"/>
      <c r="CI1309" s="24"/>
      <c r="CJ1309" s="24"/>
      <c r="CK1309" s="24"/>
      <c r="CL1309" s="24"/>
      <c r="CM1309" s="24"/>
      <c r="CN1309" s="24"/>
      <c r="CO1309" s="24"/>
      <c r="CP1309" s="24"/>
      <c r="CQ1309" s="24"/>
      <c r="CR1309" s="24"/>
      <c r="CS1309" s="24"/>
      <c r="CT1309" s="24"/>
      <c r="CU1309" s="24"/>
      <c r="CV1309" s="24"/>
      <c r="CW1309" s="24"/>
      <c r="CX1309" s="24"/>
      <c r="CY1309" s="24"/>
      <c r="CZ1309" s="24"/>
      <c r="DA1309" s="24"/>
      <c r="DB1309" s="24"/>
      <c r="DC1309" s="24"/>
      <c r="DD1309" s="24"/>
      <c r="DE1309" s="24"/>
      <c r="DF1309" s="24"/>
      <c r="DG1309" s="24"/>
      <c r="DH1309" s="24"/>
      <c r="DI1309" s="24"/>
      <c r="DJ1309" s="24"/>
      <c r="DK1309" s="24"/>
      <c r="DL1309" s="24"/>
      <c r="DM1309" s="24"/>
      <c r="DN1309" s="24"/>
      <c r="DO1309" s="24"/>
      <c r="DP1309" s="24"/>
      <c r="DQ1309" s="24"/>
      <c r="DR1309" s="24"/>
      <c r="DS1309" s="24"/>
      <c r="DT1309" s="24"/>
      <c r="DU1309" s="24"/>
      <c r="DV1309" s="24"/>
      <c r="DW1309" s="24"/>
      <c r="DX1309" s="24"/>
      <c r="DY1309" s="24"/>
      <c r="DZ1309" s="24"/>
      <c r="EA1309" s="24"/>
      <c r="EB1309" s="24"/>
      <c r="EC1309" s="24"/>
      <c r="ED1309" s="24"/>
      <c r="EE1309" s="24"/>
      <c r="EF1309" s="24"/>
      <c r="EG1309" s="24"/>
      <c r="EH1309" s="24"/>
      <c r="EI1309" s="24"/>
      <c r="EJ1309" s="24"/>
      <c r="EK1309" s="24"/>
      <c r="EL1309" s="24"/>
      <c r="EM1309" s="24"/>
      <c r="EN1309" s="24"/>
      <c r="EO1309" s="24"/>
      <c r="EP1309" s="24"/>
      <c r="EQ1309" s="24"/>
      <c r="ER1309" s="24"/>
      <c r="ES1309" s="24"/>
      <c r="ET1309" s="24"/>
      <c r="EU1309" s="24"/>
      <c r="EV1309" s="24"/>
      <c r="EW1309" s="24"/>
      <c r="EX1309" s="24"/>
      <c r="EY1309" s="24"/>
      <c r="EZ1309" s="24"/>
      <c r="FA1309" s="24"/>
      <c r="FB1309" s="24"/>
      <c r="FC1309" s="24"/>
      <c r="FD1309" s="24"/>
      <c r="FE1309" s="24"/>
      <c r="FF1309" s="24"/>
      <c r="FG1309" s="24"/>
      <c r="FH1309" s="24"/>
      <c r="FI1309" s="24"/>
      <c r="FJ1309" s="24"/>
      <c r="FK1309" s="24"/>
      <c r="FL1309" s="24"/>
      <c r="FM1309" s="24"/>
      <c r="FN1309" s="24"/>
      <c r="FO1309" s="24"/>
      <c r="FP1309" s="24"/>
      <c r="FQ1309" s="24"/>
      <c r="FR1309" s="24"/>
      <c r="FS1309" s="24"/>
      <c r="FT1309" s="24"/>
      <c r="FU1309" s="24"/>
      <c r="FV1309" s="24"/>
      <c r="FW1309" s="24"/>
      <c r="FX1309" s="24"/>
      <c r="FY1309" s="24"/>
      <c r="FZ1309" s="24"/>
      <c r="GA1309" s="24"/>
      <c r="GB1309" s="24"/>
      <c r="GC1309" s="24"/>
      <c r="GD1309" s="24"/>
      <c r="GE1309" s="24"/>
      <c r="GF1309" s="24"/>
      <c r="GG1309" s="24"/>
      <c r="GH1309" s="24"/>
      <c r="GI1309" s="24"/>
      <c r="GJ1309" s="24"/>
      <c r="GK1309" s="24"/>
      <c r="GL1309" s="24"/>
      <c r="GM1309" s="24"/>
      <c r="GN1309" s="24"/>
      <c r="GO1309" s="24"/>
      <c r="GP1309" s="24"/>
      <c r="GQ1309" s="24"/>
      <c r="GR1309" s="24"/>
      <c r="GS1309" s="24"/>
      <c r="GT1309" s="24"/>
      <c r="GU1309" s="24"/>
      <c r="GV1309" s="24"/>
      <c r="GW1309" s="24"/>
      <c r="GX1309" s="24"/>
      <c r="GY1309" s="24"/>
      <c r="GZ1309" s="24"/>
      <c r="HA1309" s="24"/>
      <c r="HB1309" s="24"/>
      <c r="HC1309" s="24"/>
      <c r="HD1309" s="24"/>
      <c r="HE1309" s="24"/>
      <c r="HF1309" s="24"/>
      <c r="HG1309" s="24"/>
      <c r="HH1309" s="24"/>
      <c r="HI1309" s="24"/>
      <c r="HJ1309" s="24"/>
      <c r="HK1309" s="24"/>
      <c r="HL1309" s="24"/>
      <c r="HM1309" s="24"/>
      <c r="HN1309" s="24"/>
      <c r="HO1309" s="24"/>
      <c r="HP1309" s="24"/>
      <c r="HQ1309" s="24"/>
      <c r="HR1309" s="24"/>
      <c r="HS1309" s="24"/>
      <c r="HT1309" s="24"/>
      <c r="HU1309" s="24"/>
      <c r="HV1309" s="24"/>
      <c r="HW1309" s="24"/>
      <c r="HX1309" s="24"/>
      <c r="HY1309" s="24"/>
      <c r="HZ1309" s="24"/>
      <c r="IA1309" s="24"/>
      <c r="IB1309" s="24"/>
      <c r="IC1309" s="24"/>
      <c r="ID1309" s="24"/>
    </row>
    <row r="1310" spans="13:238" x14ac:dyDescent="0.3">
      <c r="M1310" s="66"/>
      <c r="BF1310" s="23"/>
      <c r="BG1310" s="24"/>
      <c r="BH1310" s="24"/>
      <c r="BI1310" s="24"/>
      <c r="BJ1310" s="24"/>
      <c r="BK1310" s="24"/>
      <c r="BL1310" s="24"/>
      <c r="BM1310" s="24"/>
      <c r="BN1310" s="24"/>
      <c r="BO1310" s="24"/>
      <c r="BP1310" s="24"/>
      <c r="BQ1310" s="24"/>
      <c r="BR1310" s="24"/>
      <c r="BS1310" s="24"/>
      <c r="BT1310" s="24"/>
      <c r="BU1310" s="24"/>
      <c r="BV1310" s="24"/>
      <c r="BW1310" s="24"/>
      <c r="BX1310" s="24"/>
      <c r="BY1310" s="24"/>
      <c r="BZ1310" s="24"/>
      <c r="CA1310" s="24"/>
      <c r="CB1310" s="24"/>
      <c r="CC1310" s="24"/>
      <c r="CD1310" s="24"/>
      <c r="CE1310" s="24"/>
      <c r="CF1310" s="24"/>
      <c r="CG1310" s="24"/>
      <c r="CH1310" s="24"/>
      <c r="CI1310" s="24"/>
      <c r="CJ1310" s="24"/>
      <c r="CK1310" s="24"/>
      <c r="CL1310" s="24"/>
      <c r="CM1310" s="24"/>
      <c r="CN1310" s="24"/>
      <c r="CO1310" s="24"/>
      <c r="CP1310" s="24"/>
      <c r="CQ1310" s="24"/>
      <c r="CR1310" s="24"/>
      <c r="CS1310" s="24"/>
      <c r="CT1310" s="24"/>
      <c r="CU1310" s="24"/>
      <c r="CV1310" s="24"/>
      <c r="CW1310" s="24"/>
      <c r="CX1310" s="24"/>
      <c r="CY1310" s="24"/>
      <c r="CZ1310" s="24"/>
      <c r="DA1310" s="24"/>
      <c r="DB1310" s="24"/>
      <c r="DC1310" s="24"/>
      <c r="DD1310" s="24"/>
      <c r="DE1310" s="24"/>
      <c r="DF1310" s="24"/>
      <c r="DG1310" s="24"/>
      <c r="DH1310" s="24"/>
      <c r="DI1310" s="24"/>
      <c r="DJ1310" s="24"/>
      <c r="DK1310" s="24"/>
      <c r="DL1310" s="24"/>
      <c r="DM1310" s="24"/>
      <c r="DN1310" s="24"/>
      <c r="DO1310" s="24"/>
      <c r="DP1310" s="24"/>
      <c r="DQ1310" s="24"/>
      <c r="DR1310" s="24"/>
      <c r="DS1310" s="24"/>
      <c r="DT1310" s="24"/>
      <c r="DU1310" s="24"/>
      <c r="DV1310" s="24"/>
      <c r="DW1310" s="24"/>
      <c r="DX1310" s="24"/>
      <c r="DY1310" s="24"/>
      <c r="DZ1310" s="24"/>
      <c r="EA1310" s="24"/>
      <c r="EB1310" s="24"/>
      <c r="EC1310" s="24"/>
      <c r="ED1310" s="24"/>
      <c r="EE1310" s="24"/>
      <c r="EF1310" s="24"/>
      <c r="EG1310" s="24"/>
      <c r="EH1310" s="24"/>
      <c r="EI1310" s="24"/>
      <c r="EJ1310" s="24"/>
      <c r="EK1310" s="24"/>
      <c r="EL1310" s="24"/>
      <c r="EM1310" s="24"/>
      <c r="EN1310" s="24"/>
      <c r="EO1310" s="24"/>
      <c r="EP1310" s="24"/>
      <c r="EQ1310" s="24"/>
      <c r="ER1310" s="24"/>
      <c r="ES1310" s="24"/>
      <c r="ET1310" s="24"/>
      <c r="EU1310" s="24"/>
      <c r="EV1310" s="24"/>
      <c r="EW1310" s="24"/>
      <c r="EX1310" s="24"/>
      <c r="EY1310" s="24"/>
      <c r="EZ1310" s="24"/>
      <c r="FA1310" s="24"/>
      <c r="FB1310" s="24"/>
      <c r="FC1310" s="24"/>
      <c r="FD1310" s="24"/>
      <c r="FE1310" s="24"/>
      <c r="FF1310" s="24"/>
      <c r="FG1310" s="24"/>
      <c r="FH1310" s="24"/>
      <c r="FI1310" s="24"/>
      <c r="FJ1310" s="24"/>
      <c r="FK1310" s="24"/>
      <c r="FL1310" s="24"/>
      <c r="FM1310" s="24"/>
      <c r="FN1310" s="24"/>
      <c r="FO1310" s="24"/>
      <c r="FP1310" s="24"/>
      <c r="FQ1310" s="24"/>
      <c r="FR1310" s="24"/>
      <c r="FS1310" s="24"/>
      <c r="FT1310" s="24"/>
      <c r="FU1310" s="24"/>
      <c r="FV1310" s="24"/>
      <c r="FW1310" s="24"/>
      <c r="FX1310" s="24"/>
      <c r="FY1310" s="24"/>
      <c r="FZ1310" s="24"/>
      <c r="GA1310" s="24"/>
      <c r="GB1310" s="24"/>
      <c r="GC1310" s="24"/>
      <c r="GD1310" s="24"/>
      <c r="GE1310" s="24"/>
      <c r="GF1310" s="24"/>
      <c r="GG1310" s="24"/>
      <c r="GH1310" s="24"/>
      <c r="GI1310" s="24"/>
      <c r="GJ1310" s="24"/>
      <c r="GK1310" s="24"/>
      <c r="GL1310" s="24"/>
      <c r="GM1310" s="24"/>
      <c r="GN1310" s="24"/>
      <c r="GO1310" s="24"/>
      <c r="GP1310" s="24"/>
      <c r="GQ1310" s="24"/>
      <c r="GR1310" s="24"/>
      <c r="GS1310" s="24"/>
      <c r="GT1310" s="24"/>
      <c r="GU1310" s="24"/>
      <c r="GV1310" s="24"/>
      <c r="GW1310" s="24"/>
      <c r="GX1310" s="24"/>
      <c r="GY1310" s="24"/>
      <c r="GZ1310" s="24"/>
      <c r="HA1310" s="24"/>
      <c r="HB1310" s="24"/>
      <c r="HC1310" s="24"/>
      <c r="HD1310" s="24"/>
      <c r="HE1310" s="24"/>
      <c r="HF1310" s="24"/>
      <c r="HG1310" s="24"/>
      <c r="HH1310" s="24"/>
      <c r="HI1310" s="24"/>
      <c r="HJ1310" s="24"/>
      <c r="HK1310" s="24"/>
      <c r="HL1310" s="24"/>
      <c r="HM1310" s="24"/>
      <c r="HN1310" s="24"/>
      <c r="HO1310" s="24"/>
      <c r="HP1310" s="24"/>
      <c r="HQ1310" s="24"/>
      <c r="HR1310" s="24"/>
      <c r="HS1310" s="24"/>
      <c r="HT1310" s="24"/>
      <c r="HU1310" s="24"/>
      <c r="HV1310" s="24"/>
      <c r="HW1310" s="24"/>
      <c r="HX1310" s="24"/>
      <c r="HY1310" s="24"/>
      <c r="HZ1310" s="24"/>
      <c r="IA1310" s="24"/>
      <c r="IB1310" s="24"/>
      <c r="IC1310" s="24"/>
      <c r="ID1310" s="24"/>
    </row>
    <row r="1311" spans="13:238" x14ac:dyDescent="0.3">
      <c r="M1311" s="66"/>
      <c r="BF1311" s="23"/>
      <c r="BG1311" s="24"/>
      <c r="BH1311" s="24"/>
      <c r="BI1311" s="24"/>
      <c r="BJ1311" s="24"/>
      <c r="BK1311" s="24"/>
      <c r="BL1311" s="24"/>
      <c r="BM1311" s="24"/>
      <c r="BN1311" s="24"/>
      <c r="BO1311" s="24"/>
      <c r="BP1311" s="24"/>
      <c r="BQ1311" s="24"/>
      <c r="BR1311" s="24"/>
      <c r="BS1311" s="24"/>
      <c r="BT1311" s="24"/>
      <c r="BU1311" s="24"/>
      <c r="BV1311" s="24"/>
      <c r="BW1311" s="24"/>
      <c r="BX1311" s="24"/>
      <c r="BY1311" s="24"/>
      <c r="BZ1311" s="24"/>
      <c r="CA1311" s="24"/>
      <c r="CB1311" s="24"/>
      <c r="CC1311" s="24"/>
      <c r="CD1311" s="24"/>
      <c r="CE1311" s="24"/>
      <c r="CF1311" s="24"/>
      <c r="CG1311" s="24"/>
      <c r="CH1311" s="24"/>
      <c r="CI1311" s="24"/>
      <c r="CJ1311" s="24"/>
      <c r="CK1311" s="24"/>
      <c r="CL1311" s="24"/>
      <c r="CM1311" s="24"/>
      <c r="CN1311" s="24"/>
      <c r="CO1311" s="24"/>
      <c r="CP1311" s="24"/>
      <c r="CQ1311" s="24"/>
      <c r="CR1311" s="24"/>
      <c r="CS1311" s="24"/>
      <c r="CT1311" s="24"/>
      <c r="CU1311" s="24"/>
      <c r="CV1311" s="24"/>
      <c r="CW1311" s="24"/>
      <c r="CX1311" s="24"/>
      <c r="CY1311" s="24"/>
      <c r="CZ1311" s="24"/>
      <c r="DA1311" s="24"/>
      <c r="DB1311" s="24"/>
      <c r="DC1311" s="24"/>
      <c r="DD1311" s="24"/>
      <c r="DE1311" s="24"/>
      <c r="DF1311" s="24"/>
      <c r="DG1311" s="24"/>
      <c r="DH1311" s="24"/>
      <c r="DI1311" s="24"/>
      <c r="DJ1311" s="24"/>
      <c r="DK1311" s="24"/>
      <c r="DL1311" s="24"/>
      <c r="DM1311" s="24"/>
      <c r="DN1311" s="24"/>
      <c r="DO1311" s="24"/>
      <c r="DP1311" s="24"/>
      <c r="DQ1311" s="24"/>
      <c r="DR1311" s="24"/>
      <c r="DS1311" s="24"/>
      <c r="DT1311" s="24"/>
      <c r="DU1311" s="24"/>
      <c r="DV1311" s="24"/>
      <c r="DW1311" s="24"/>
      <c r="DX1311" s="24"/>
      <c r="DY1311" s="24"/>
      <c r="DZ1311" s="24"/>
      <c r="EA1311" s="24"/>
      <c r="EB1311" s="24"/>
      <c r="EC1311" s="24"/>
      <c r="ED1311" s="24"/>
      <c r="EE1311" s="24"/>
      <c r="EF1311" s="24"/>
      <c r="EG1311" s="24"/>
      <c r="EH1311" s="24"/>
      <c r="EI1311" s="24"/>
      <c r="EJ1311" s="24"/>
      <c r="EK1311" s="24"/>
      <c r="EL1311" s="24"/>
      <c r="EM1311" s="24"/>
      <c r="EN1311" s="24"/>
      <c r="EO1311" s="24"/>
      <c r="EP1311" s="24"/>
      <c r="EQ1311" s="24"/>
      <c r="ER1311" s="24"/>
      <c r="ES1311" s="24"/>
      <c r="ET1311" s="24"/>
      <c r="EU1311" s="24"/>
      <c r="EV1311" s="24"/>
      <c r="EW1311" s="24"/>
      <c r="EX1311" s="24"/>
      <c r="EY1311" s="24"/>
      <c r="EZ1311" s="24"/>
      <c r="FA1311" s="24"/>
      <c r="FB1311" s="24"/>
      <c r="FC1311" s="24"/>
      <c r="FD1311" s="24"/>
      <c r="FE1311" s="24"/>
      <c r="FF1311" s="24"/>
      <c r="FG1311" s="24"/>
      <c r="FH1311" s="24"/>
      <c r="FI1311" s="24"/>
      <c r="FJ1311" s="24"/>
      <c r="FK1311" s="24"/>
      <c r="FL1311" s="24"/>
      <c r="FM1311" s="24"/>
      <c r="FN1311" s="24"/>
      <c r="FO1311" s="24"/>
      <c r="FP1311" s="24"/>
      <c r="FQ1311" s="24"/>
      <c r="FR1311" s="24"/>
      <c r="FS1311" s="24"/>
      <c r="FT1311" s="24"/>
      <c r="FU1311" s="24"/>
      <c r="FV1311" s="24"/>
      <c r="FW1311" s="24"/>
      <c r="FX1311" s="24"/>
      <c r="FY1311" s="24"/>
      <c r="FZ1311" s="24"/>
      <c r="GA1311" s="24"/>
      <c r="GB1311" s="24"/>
      <c r="GC1311" s="24"/>
      <c r="GD1311" s="24"/>
      <c r="GE1311" s="24"/>
      <c r="GF1311" s="24"/>
      <c r="GG1311" s="24"/>
      <c r="GH1311" s="24"/>
      <c r="GI1311" s="24"/>
      <c r="GJ1311" s="24"/>
      <c r="GK1311" s="24"/>
      <c r="GL1311" s="24"/>
      <c r="GM1311" s="24"/>
      <c r="GN1311" s="24"/>
      <c r="GO1311" s="24"/>
      <c r="GP1311" s="24"/>
      <c r="GQ1311" s="24"/>
      <c r="GR1311" s="24"/>
      <c r="GS1311" s="24"/>
      <c r="GT1311" s="24"/>
      <c r="GU1311" s="24"/>
      <c r="GV1311" s="24"/>
      <c r="GW1311" s="24"/>
      <c r="GX1311" s="24"/>
      <c r="GY1311" s="24"/>
      <c r="GZ1311" s="24"/>
      <c r="HA1311" s="24"/>
      <c r="HB1311" s="24"/>
      <c r="HC1311" s="24"/>
      <c r="HD1311" s="24"/>
      <c r="HE1311" s="24"/>
      <c r="HF1311" s="24"/>
      <c r="HG1311" s="24"/>
      <c r="HH1311" s="24"/>
      <c r="HI1311" s="24"/>
      <c r="HJ1311" s="24"/>
      <c r="HK1311" s="24"/>
      <c r="HL1311" s="24"/>
      <c r="HM1311" s="24"/>
      <c r="HN1311" s="24"/>
      <c r="HO1311" s="24"/>
      <c r="HP1311" s="24"/>
      <c r="HQ1311" s="24"/>
      <c r="HR1311" s="24"/>
      <c r="HS1311" s="24"/>
      <c r="HT1311" s="24"/>
      <c r="HU1311" s="24"/>
      <c r="HV1311" s="24"/>
      <c r="HW1311" s="24"/>
      <c r="HX1311" s="24"/>
      <c r="HY1311" s="24"/>
      <c r="HZ1311" s="24"/>
      <c r="IA1311" s="24"/>
      <c r="IB1311" s="24"/>
      <c r="IC1311" s="24"/>
      <c r="ID1311" s="24"/>
    </row>
    <row r="1312" spans="13:238" x14ac:dyDescent="0.3">
      <c r="M1312" s="66"/>
      <c r="BF1312" s="23"/>
      <c r="BG1312" s="24"/>
      <c r="BH1312" s="24"/>
      <c r="BI1312" s="24"/>
      <c r="BJ1312" s="24"/>
      <c r="BK1312" s="24"/>
      <c r="BL1312" s="24"/>
      <c r="BM1312" s="24"/>
      <c r="BN1312" s="24"/>
      <c r="BO1312" s="24"/>
      <c r="BP1312" s="24"/>
      <c r="BQ1312" s="24"/>
      <c r="BR1312" s="24"/>
      <c r="BS1312" s="24"/>
      <c r="BT1312" s="24"/>
      <c r="BU1312" s="24"/>
      <c r="BV1312" s="24"/>
      <c r="BW1312" s="24"/>
      <c r="BX1312" s="24"/>
      <c r="BY1312" s="24"/>
      <c r="BZ1312" s="24"/>
      <c r="CA1312" s="24"/>
      <c r="CB1312" s="24"/>
      <c r="CC1312" s="24"/>
      <c r="CD1312" s="24"/>
      <c r="CE1312" s="24"/>
      <c r="CF1312" s="24"/>
      <c r="CG1312" s="24"/>
      <c r="CH1312" s="24"/>
      <c r="CI1312" s="24"/>
      <c r="CJ1312" s="24"/>
      <c r="CK1312" s="24"/>
      <c r="CL1312" s="24"/>
      <c r="CM1312" s="24"/>
      <c r="CN1312" s="24"/>
      <c r="CO1312" s="24"/>
      <c r="CP1312" s="24"/>
      <c r="CQ1312" s="24"/>
      <c r="CR1312" s="24"/>
      <c r="CS1312" s="24"/>
      <c r="CT1312" s="24"/>
      <c r="CU1312" s="24"/>
      <c r="CV1312" s="24"/>
      <c r="CW1312" s="24"/>
      <c r="CX1312" s="24"/>
      <c r="CY1312" s="24"/>
      <c r="CZ1312" s="24"/>
      <c r="DA1312" s="24"/>
      <c r="DB1312" s="24"/>
      <c r="DC1312" s="24"/>
      <c r="DD1312" s="24"/>
      <c r="DE1312" s="24"/>
      <c r="DF1312" s="24"/>
      <c r="DG1312" s="24"/>
      <c r="DH1312" s="24"/>
      <c r="DI1312" s="24"/>
      <c r="DJ1312" s="24"/>
      <c r="DK1312" s="24"/>
      <c r="DL1312" s="24"/>
      <c r="DM1312" s="24"/>
      <c r="DN1312" s="24"/>
      <c r="DO1312" s="24"/>
      <c r="DP1312" s="24"/>
      <c r="DQ1312" s="24"/>
      <c r="DR1312" s="24"/>
      <c r="DS1312" s="24"/>
      <c r="DT1312" s="24"/>
      <c r="DU1312" s="24"/>
      <c r="DV1312" s="24"/>
      <c r="DW1312" s="24"/>
      <c r="DX1312" s="24"/>
      <c r="DY1312" s="24"/>
      <c r="DZ1312" s="24"/>
      <c r="EA1312" s="24"/>
      <c r="EB1312" s="24"/>
      <c r="EC1312" s="24"/>
      <c r="ED1312" s="24"/>
      <c r="EE1312" s="24"/>
      <c r="EF1312" s="24"/>
      <c r="EG1312" s="24"/>
      <c r="EH1312" s="24"/>
      <c r="EI1312" s="24"/>
      <c r="EJ1312" s="24"/>
      <c r="EK1312" s="24"/>
      <c r="EL1312" s="24"/>
      <c r="EM1312" s="24"/>
      <c r="EN1312" s="24"/>
      <c r="EO1312" s="24"/>
      <c r="EP1312" s="24"/>
      <c r="EQ1312" s="24"/>
      <c r="ER1312" s="24"/>
      <c r="ES1312" s="24"/>
      <c r="ET1312" s="24"/>
      <c r="EU1312" s="24"/>
      <c r="EV1312" s="24"/>
      <c r="EW1312" s="24"/>
      <c r="EX1312" s="24"/>
      <c r="EY1312" s="24"/>
      <c r="EZ1312" s="24"/>
      <c r="FA1312" s="24"/>
      <c r="FB1312" s="24"/>
      <c r="FC1312" s="24"/>
      <c r="FD1312" s="24"/>
      <c r="FE1312" s="24"/>
      <c r="FF1312" s="24"/>
      <c r="FG1312" s="24"/>
      <c r="FH1312" s="24"/>
      <c r="FI1312" s="24"/>
      <c r="FJ1312" s="24"/>
      <c r="FK1312" s="24"/>
      <c r="FL1312" s="24"/>
      <c r="FM1312" s="24"/>
      <c r="FN1312" s="24"/>
      <c r="FO1312" s="24"/>
      <c r="FP1312" s="24"/>
      <c r="FQ1312" s="24"/>
      <c r="FR1312" s="24"/>
      <c r="FS1312" s="24"/>
      <c r="FT1312" s="24"/>
      <c r="FU1312" s="24"/>
      <c r="FV1312" s="24"/>
      <c r="FW1312" s="24"/>
      <c r="FX1312" s="24"/>
      <c r="FY1312" s="24"/>
      <c r="FZ1312" s="24"/>
      <c r="GA1312" s="24"/>
      <c r="GB1312" s="24"/>
      <c r="GC1312" s="24"/>
      <c r="GD1312" s="24"/>
      <c r="GE1312" s="24"/>
      <c r="GF1312" s="24"/>
      <c r="GG1312" s="24"/>
      <c r="GH1312" s="24"/>
      <c r="GI1312" s="24"/>
      <c r="GJ1312" s="24"/>
      <c r="GK1312" s="24"/>
      <c r="GL1312" s="24"/>
      <c r="GM1312" s="24"/>
      <c r="GN1312" s="24"/>
      <c r="GO1312" s="24"/>
      <c r="GP1312" s="24"/>
      <c r="GQ1312" s="24"/>
      <c r="GR1312" s="24"/>
      <c r="GS1312" s="24"/>
      <c r="GT1312" s="24"/>
      <c r="GU1312" s="24"/>
      <c r="GV1312" s="24"/>
      <c r="GW1312" s="24"/>
      <c r="GX1312" s="24"/>
      <c r="GY1312" s="24"/>
      <c r="GZ1312" s="24"/>
      <c r="HA1312" s="24"/>
      <c r="HB1312" s="24"/>
      <c r="HC1312" s="24"/>
      <c r="HD1312" s="24"/>
      <c r="HE1312" s="24"/>
      <c r="HF1312" s="24"/>
      <c r="HG1312" s="24"/>
      <c r="HH1312" s="24"/>
      <c r="HI1312" s="24"/>
      <c r="HJ1312" s="24"/>
      <c r="HK1312" s="24"/>
      <c r="HL1312" s="24"/>
      <c r="HM1312" s="24"/>
      <c r="HN1312" s="24"/>
      <c r="HO1312" s="24"/>
      <c r="HP1312" s="24"/>
      <c r="HQ1312" s="24"/>
      <c r="HR1312" s="24"/>
      <c r="HS1312" s="24"/>
      <c r="HT1312" s="24"/>
      <c r="HU1312" s="24"/>
      <c r="HV1312" s="24"/>
      <c r="HW1312" s="24"/>
      <c r="HX1312" s="24"/>
      <c r="HY1312" s="24"/>
      <c r="HZ1312" s="24"/>
      <c r="IA1312" s="24"/>
      <c r="IB1312" s="24"/>
      <c r="IC1312" s="24"/>
      <c r="ID1312" s="24"/>
    </row>
    <row r="1313" spans="13:238" x14ac:dyDescent="0.3">
      <c r="M1313" s="66"/>
      <c r="BF1313" s="23"/>
      <c r="BG1313" s="24"/>
      <c r="BH1313" s="24"/>
      <c r="BI1313" s="24"/>
      <c r="BJ1313" s="24"/>
      <c r="BK1313" s="24"/>
      <c r="BL1313" s="24"/>
      <c r="BM1313" s="24"/>
      <c r="BN1313" s="24"/>
      <c r="BO1313" s="24"/>
      <c r="BP1313" s="24"/>
      <c r="BQ1313" s="24"/>
      <c r="BR1313" s="24"/>
      <c r="BS1313" s="24"/>
      <c r="BT1313" s="24"/>
      <c r="BU1313" s="24"/>
      <c r="BV1313" s="24"/>
      <c r="BW1313" s="24"/>
      <c r="BX1313" s="24"/>
      <c r="BY1313" s="24"/>
      <c r="BZ1313" s="24"/>
      <c r="CA1313" s="24"/>
      <c r="CB1313" s="24"/>
      <c r="CC1313" s="24"/>
      <c r="CD1313" s="24"/>
      <c r="CE1313" s="24"/>
      <c r="CF1313" s="24"/>
      <c r="CG1313" s="24"/>
      <c r="CH1313" s="24"/>
      <c r="CI1313" s="24"/>
      <c r="CJ1313" s="24"/>
      <c r="CK1313" s="24"/>
      <c r="CL1313" s="24"/>
      <c r="CM1313" s="24"/>
      <c r="CN1313" s="24"/>
      <c r="CO1313" s="24"/>
      <c r="CP1313" s="24"/>
      <c r="CQ1313" s="24"/>
      <c r="CR1313" s="24"/>
      <c r="CS1313" s="24"/>
      <c r="CT1313" s="24"/>
      <c r="CU1313" s="24"/>
      <c r="CV1313" s="24"/>
      <c r="CW1313" s="24"/>
      <c r="CX1313" s="24"/>
      <c r="CY1313" s="24"/>
      <c r="CZ1313" s="24"/>
      <c r="DA1313" s="24"/>
      <c r="DB1313" s="24"/>
      <c r="DC1313" s="24"/>
      <c r="DD1313" s="24"/>
      <c r="DE1313" s="24"/>
      <c r="DF1313" s="24"/>
      <c r="DG1313" s="24"/>
      <c r="DH1313" s="24"/>
      <c r="DI1313" s="24"/>
      <c r="DJ1313" s="24"/>
      <c r="DK1313" s="24"/>
      <c r="DL1313" s="24"/>
      <c r="DM1313" s="24"/>
      <c r="DN1313" s="24"/>
      <c r="DO1313" s="24"/>
      <c r="DP1313" s="24"/>
      <c r="DQ1313" s="24"/>
      <c r="DR1313" s="24"/>
      <c r="DS1313" s="24"/>
      <c r="DT1313" s="24"/>
      <c r="DU1313" s="24"/>
      <c r="DV1313" s="24"/>
      <c r="DW1313" s="24"/>
      <c r="DX1313" s="24"/>
      <c r="DY1313" s="24"/>
      <c r="DZ1313" s="24"/>
      <c r="EA1313" s="24"/>
      <c r="EB1313" s="24"/>
      <c r="EC1313" s="24"/>
      <c r="ED1313" s="24"/>
      <c r="EE1313" s="24"/>
      <c r="EF1313" s="24"/>
      <c r="EG1313" s="24"/>
      <c r="EH1313" s="24"/>
      <c r="EI1313" s="24"/>
      <c r="EJ1313" s="24"/>
      <c r="EK1313" s="24"/>
      <c r="EL1313" s="24"/>
      <c r="EM1313" s="24"/>
      <c r="EN1313" s="24"/>
      <c r="EO1313" s="24"/>
      <c r="EP1313" s="24"/>
      <c r="EQ1313" s="24"/>
      <c r="ER1313" s="24"/>
      <c r="ES1313" s="24"/>
      <c r="ET1313" s="24"/>
      <c r="EU1313" s="24"/>
      <c r="EV1313" s="24"/>
      <c r="EW1313" s="24"/>
      <c r="EX1313" s="24"/>
      <c r="EY1313" s="24"/>
      <c r="EZ1313" s="24"/>
      <c r="FA1313" s="24"/>
      <c r="FB1313" s="24"/>
      <c r="FC1313" s="24"/>
      <c r="FD1313" s="24"/>
      <c r="FE1313" s="24"/>
      <c r="FF1313" s="24"/>
      <c r="FG1313" s="24"/>
      <c r="FH1313" s="24"/>
      <c r="FI1313" s="24"/>
      <c r="FJ1313" s="24"/>
      <c r="FK1313" s="24"/>
      <c r="FL1313" s="24"/>
      <c r="FM1313" s="24"/>
      <c r="FN1313" s="24"/>
      <c r="FO1313" s="24"/>
      <c r="FP1313" s="24"/>
      <c r="FQ1313" s="24"/>
      <c r="FR1313" s="24"/>
      <c r="FS1313" s="24"/>
      <c r="FT1313" s="24"/>
      <c r="FU1313" s="24"/>
      <c r="FV1313" s="24"/>
      <c r="FW1313" s="24"/>
      <c r="FX1313" s="24"/>
      <c r="FY1313" s="24"/>
      <c r="FZ1313" s="24"/>
      <c r="GA1313" s="24"/>
      <c r="GB1313" s="24"/>
      <c r="GC1313" s="24"/>
      <c r="GD1313" s="24"/>
      <c r="GE1313" s="24"/>
      <c r="GF1313" s="24"/>
      <c r="GG1313" s="24"/>
      <c r="GH1313" s="24"/>
      <c r="GI1313" s="24"/>
      <c r="GJ1313" s="24"/>
      <c r="GK1313" s="24"/>
      <c r="GL1313" s="24"/>
      <c r="GM1313" s="24"/>
      <c r="GN1313" s="24"/>
      <c r="GO1313" s="24"/>
      <c r="GP1313" s="24"/>
      <c r="GQ1313" s="24"/>
      <c r="GR1313" s="24"/>
      <c r="GS1313" s="24"/>
      <c r="GT1313" s="24"/>
      <c r="GU1313" s="24"/>
      <c r="GV1313" s="24"/>
      <c r="GW1313" s="24"/>
      <c r="GX1313" s="24"/>
      <c r="GY1313" s="24"/>
      <c r="GZ1313" s="24"/>
      <c r="HA1313" s="24"/>
      <c r="HB1313" s="24"/>
      <c r="HC1313" s="24"/>
      <c r="HD1313" s="24"/>
      <c r="HE1313" s="24"/>
      <c r="HF1313" s="24"/>
      <c r="HG1313" s="24"/>
      <c r="HH1313" s="24"/>
      <c r="HI1313" s="24"/>
      <c r="HJ1313" s="24"/>
      <c r="HK1313" s="24"/>
      <c r="HL1313" s="24"/>
      <c r="HM1313" s="24"/>
      <c r="HN1313" s="24"/>
      <c r="HO1313" s="24"/>
      <c r="HP1313" s="24"/>
      <c r="HQ1313" s="24"/>
      <c r="HR1313" s="24"/>
      <c r="HS1313" s="24"/>
      <c r="HT1313" s="24"/>
      <c r="HU1313" s="24"/>
      <c r="HV1313" s="24"/>
      <c r="HW1313" s="24"/>
      <c r="HX1313" s="24"/>
      <c r="HY1313" s="24"/>
      <c r="HZ1313" s="24"/>
      <c r="IA1313" s="24"/>
      <c r="IB1313" s="24"/>
      <c r="IC1313" s="24"/>
      <c r="ID1313" s="24"/>
    </row>
    <row r="1314" spans="13:238" x14ac:dyDescent="0.3">
      <c r="M1314" s="66"/>
      <c r="BF1314" s="23"/>
      <c r="BG1314" s="24"/>
      <c r="BH1314" s="24"/>
      <c r="BI1314" s="24"/>
      <c r="BJ1314" s="24"/>
      <c r="BK1314" s="24"/>
      <c r="BL1314" s="24"/>
      <c r="BM1314" s="24"/>
      <c r="BN1314" s="24"/>
      <c r="BO1314" s="24"/>
      <c r="BP1314" s="24"/>
      <c r="BQ1314" s="24"/>
      <c r="BR1314" s="24"/>
      <c r="BS1314" s="24"/>
      <c r="BT1314" s="24"/>
      <c r="BU1314" s="24"/>
      <c r="BV1314" s="24"/>
      <c r="BW1314" s="24"/>
      <c r="BX1314" s="24"/>
      <c r="BY1314" s="24"/>
      <c r="BZ1314" s="24"/>
      <c r="CA1314" s="24"/>
      <c r="CB1314" s="24"/>
      <c r="CC1314" s="24"/>
      <c r="CD1314" s="24"/>
      <c r="CE1314" s="24"/>
      <c r="CF1314" s="24"/>
      <c r="CG1314" s="24"/>
      <c r="CH1314" s="24"/>
      <c r="CI1314" s="24"/>
      <c r="CJ1314" s="24"/>
      <c r="CK1314" s="24"/>
      <c r="CL1314" s="24"/>
      <c r="CM1314" s="24"/>
      <c r="CN1314" s="24"/>
      <c r="CO1314" s="24"/>
      <c r="CP1314" s="24"/>
      <c r="CQ1314" s="24"/>
      <c r="CR1314" s="24"/>
      <c r="CS1314" s="24"/>
      <c r="CT1314" s="24"/>
      <c r="CU1314" s="24"/>
      <c r="CV1314" s="24"/>
      <c r="CW1314" s="24"/>
      <c r="CX1314" s="24"/>
      <c r="CY1314" s="24"/>
      <c r="CZ1314" s="24"/>
      <c r="DA1314" s="24"/>
      <c r="DB1314" s="24"/>
      <c r="DC1314" s="24"/>
      <c r="DD1314" s="24"/>
      <c r="DE1314" s="24"/>
      <c r="DF1314" s="24"/>
      <c r="DG1314" s="24"/>
      <c r="DH1314" s="24"/>
      <c r="DI1314" s="24"/>
      <c r="DJ1314" s="24"/>
      <c r="DK1314" s="24"/>
      <c r="DL1314" s="24"/>
      <c r="DM1314" s="24"/>
      <c r="DN1314" s="24"/>
      <c r="DO1314" s="24"/>
      <c r="DP1314" s="24"/>
      <c r="DQ1314" s="24"/>
      <c r="DR1314" s="24"/>
      <c r="DS1314" s="24"/>
      <c r="DT1314" s="24"/>
      <c r="DU1314" s="24"/>
      <c r="DV1314" s="24"/>
      <c r="DW1314" s="24"/>
      <c r="DX1314" s="24"/>
      <c r="DY1314" s="24"/>
      <c r="DZ1314" s="24"/>
      <c r="EA1314" s="24"/>
      <c r="EB1314" s="24"/>
      <c r="EC1314" s="24"/>
      <c r="ED1314" s="24"/>
      <c r="EE1314" s="24"/>
      <c r="EF1314" s="24"/>
      <c r="EG1314" s="24"/>
      <c r="EH1314" s="24"/>
      <c r="EI1314" s="24"/>
      <c r="EJ1314" s="24"/>
      <c r="EK1314" s="24"/>
      <c r="EL1314" s="24"/>
      <c r="EM1314" s="24"/>
      <c r="EN1314" s="24"/>
      <c r="EO1314" s="24"/>
      <c r="EP1314" s="24"/>
      <c r="EQ1314" s="24"/>
      <c r="ER1314" s="24"/>
      <c r="ES1314" s="24"/>
      <c r="ET1314" s="24"/>
      <c r="EU1314" s="24"/>
      <c r="EV1314" s="24"/>
      <c r="EW1314" s="24"/>
      <c r="EX1314" s="24"/>
      <c r="EY1314" s="24"/>
      <c r="EZ1314" s="24"/>
      <c r="FA1314" s="24"/>
      <c r="FB1314" s="24"/>
      <c r="FC1314" s="24"/>
      <c r="FD1314" s="24"/>
      <c r="FE1314" s="24"/>
      <c r="FF1314" s="24"/>
      <c r="FG1314" s="24"/>
      <c r="FH1314" s="24"/>
      <c r="FI1314" s="24"/>
      <c r="FJ1314" s="24"/>
      <c r="FK1314" s="24"/>
      <c r="FL1314" s="24"/>
      <c r="FM1314" s="24"/>
      <c r="FN1314" s="24"/>
      <c r="FO1314" s="24"/>
      <c r="FP1314" s="24"/>
      <c r="FQ1314" s="24"/>
      <c r="FR1314" s="24"/>
      <c r="FS1314" s="24"/>
      <c r="FT1314" s="24"/>
      <c r="FU1314" s="24"/>
      <c r="FV1314" s="24"/>
      <c r="FW1314" s="24"/>
      <c r="FX1314" s="24"/>
      <c r="FY1314" s="24"/>
      <c r="FZ1314" s="24"/>
      <c r="GA1314" s="24"/>
      <c r="GB1314" s="24"/>
      <c r="GC1314" s="24"/>
      <c r="GD1314" s="24"/>
      <c r="GE1314" s="24"/>
      <c r="GF1314" s="24"/>
      <c r="GG1314" s="24"/>
      <c r="GH1314" s="24"/>
      <c r="GI1314" s="24"/>
      <c r="GJ1314" s="24"/>
      <c r="GK1314" s="24"/>
      <c r="GL1314" s="24"/>
      <c r="GM1314" s="24"/>
      <c r="GN1314" s="24"/>
      <c r="GO1314" s="24"/>
      <c r="GP1314" s="24"/>
      <c r="GQ1314" s="24"/>
      <c r="GR1314" s="24"/>
      <c r="GS1314" s="24"/>
      <c r="GT1314" s="24"/>
      <c r="GU1314" s="24"/>
      <c r="GV1314" s="24"/>
      <c r="GW1314" s="24"/>
      <c r="GX1314" s="24"/>
      <c r="GY1314" s="24"/>
      <c r="GZ1314" s="24"/>
      <c r="HA1314" s="24"/>
      <c r="HB1314" s="24"/>
      <c r="HC1314" s="24"/>
      <c r="HD1314" s="24"/>
      <c r="HE1314" s="24"/>
      <c r="HF1314" s="24"/>
      <c r="HG1314" s="24"/>
      <c r="HH1314" s="24"/>
      <c r="HI1314" s="24"/>
      <c r="HJ1314" s="24"/>
      <c r="HK1314" s="24"/>
      <c r="HL1314" s="24"/>
      <c r="HM1314" s="24"/>
      <c r="HN1314" s="24"/>
      <c r="HO1314" s="24"/>
      <c r="HP1314" s="24"/>
      <c r="HQ1314" s="24"/>
      <c r="HR1314" s="24"/>
      <c r="HS1314" s="24"/>
      <c r="HT1314" s="24"/>
      <c r="HU1314" s="24"/>
      <c r="HV1314" s="24"/>
      <c r="HW1314" s="24"/>
      <c r="HX1314" s="24"/>
      <c r="HY1314" s="24"/>
      <c r="HZ1314" s="24"/>
      <c r="IA1314" s="24"/>
      <c r="IB1314" s="24"/>
      <c r="IC1314" s="24"/>
      <c r="ID1314" s="24"/>
    </row>
    <row r="1315" spans="13:238" x14ac:dyDescent="0.3">
      <c r="M1315" s="66"/>
      <c r="BF1315" s="23"/>
      <c r="BG1315" s="24"/>
      <c r="BH1315" s="24"/>
      <c r="BI1315" s="24"/>
      <c r="BJ1315" s="24"/>
      <c r="BK1315" s="24"/>
      <c r="BL1315" s="24"/>
      <c r="BM1315" s="24"/>
      <c r="BN1315" s="24"/>
      <c r="BO1315" s="24"/>
      <c r="BP1315" s="24"/>
      <c r="BQ1315" s="24"/>
      <c r="BR1315" s="24"/>
      <c r="BS1315" s="24"/>
      <c r="BT1315" s="24"/>
      <c r="BU1315" s="24"/>
      <c r="BV1315" s="24"/>
      <c r="BW1315" s="24"/>
      <c r="BX1315" s="24"/>
      <c r="BY1315" s="24"/>
      <c r="BZ1315" s="24"/>
      <c r="CA1315" s="24"/>
      <c r="CB1315" s="24"/>
      <c r="CC1315" s="24"/>
      <c r="CD1315" s="24"/>
      <c r="CE1315" s="24"/>
      <c r="CF1315" s="24"/>
      <c r="CG1315" s="24"/>
      <c r="CH1315" s="24"/>
      <c r="CI1315" s="24"/>
      <c r="CJ1315" s="24"/>
      <c r="CK1315" s="24"/>
      <c r="CL1315" s="24"/>
      <c r="CM1315" s="24"/>
      <c r="CN1315" s="24"/>
      <c r="CO1315" s="24"/>
      <c r="CP1315" s="24"/>
      <c r="CQ1315" s="24"/>
      <c r="CR1315" s="24"/>
      <c r="CS1315" s="24"/>
      <c r="CT1315" s="24"/>
      <c r="CU1315" s="24"/>
      <c r="CV1315" s="24"/>
      <c r="CW1315" s="24"/>
      <c r="CX1315" s="24"/>
      <c r="CY1315" s="24"/>
      <c r="CZ1315" s="24"/>
      <c r="DA1315" s="24"/>
      <c r="DB1315" s="24"/>
      <c r="DC1315" s="24"/>
      <c r="DD1315" s="24"/>
      <c r="DE1315" s="24"/>
      <c r="DF1315" s="24"/>
      <c r="DG1315" s="24"/>
      <c r="DH1315" s="24"/>
      <c r="DI1315" s="24"/>
      <c r="DJ1315" s="24"/>
      <c r="DK1315" s="24"/>
      <c r="DL1315" s="24"/>
      <c r="DM1315" s="24"/>
      <c r="DN1315" s="24"/>
      <c r="DO1315" s="24"/>
      <c r="DP1315" s="24"/>
      <c r="DQ1315" s="24"/>
      <c r="DR1315" s="24"/>
      <c r="DS1315" s="24"/>
      <c r="DT1315" s="24"/>
      <c r="DU1315" s="24"/>
      <c r="DV1315" s="24"/>
      <c r="DW1315" s="24"/>
      <c r="DX1315" s="24"/>
      <c r="DY1315" s="24"/>
      <c r="DZ1315" s="24"/>
      <c r="EA1315" s="24"/>
      <c r="EB1315" s="24"/>
      <c r="EC1315" s="24"/>
      <c r="ED1315" s="24"/>
      <c r="EE1315" s="24"/>
      <c r="EF1315" s="24"/>
      <c r="EG1315" s="24"/>
      <c r="EH1315" s="24"/>
      <c r="EI1315" s="24"/>
      <c r="EJ1315" s="24"/>
      <c r="EK1315" s="24"/>
      <c r="EL1315" s="24"/>
      <c r="EM1315" s="24"/>
      <c r="EN1315" s="24"/>
      <c r="EO1315" s="24"/>
      <c r="EP1315" s="24"/>
      <c r="EQ1315" s="24"/>
      <c r="ER1315" s="24"/>
      <c r="ES1315" s="24"/>
      <c r="ET1315" s="24"/>
      <c r="EU1315" s="24"/>
      <c r="EV1315" s="24"/>
      <c r="EW1315" s="24"/>
      <c r="EX1315" s="24"/>
      <c r="EY1315" s="24"/>
      <c r="EZ1315" s="24"/>
      <c r="FA1315" s="24"/>
      <c r="FB1315" s="24"/>
      <c r="FC1315" s="24"/>
      <c r="FD1315" s="24"/>
      <c r="FE1315" s="24"/>
      <c r="FF1315" s="24"/>
      <c r="FG1315" s="24"/>
      <c r="FH1315" s="24"/>
      <c r="FI1315" s="24"/>
      <c r="FJ1315" s="24"/>
      <c r="FK1315" s="24"/>
      <c r="FL1315" s="24"/>
      <c r="FM1315" s="24"/>
      <c r="FN1315" s="24"/>
      <c r="FO1315" s="24"/>
      <c r="FP1315" s="24"/>
      <c r="FQ1315" s="24"/>
      <c r="FR1315" s="24"/>
      <c r="FS1315" s="24"/>
      <c r="FT1315" s="24"/>
      <c r="FU1315" s="24"/>
      <c r="FV1315" s="24"/>
      <c r="FW1315" s="24"/>
      <c r="FX1315" s="24"/>
      <c r="FY1315" s="24"/>
      <c r="FZ1315" s="24"/>
      <c r="GA1315" s="24"/>
      <c r="GB1315" s="24"/>
      <c r="GC1315" s="24"/>
      <c r="GD1315" s="24"/>
      <c r="GE1315" s="24"/>
      <c r="GF1315" s="24"/>
      <c r="GG1315" s="24"/>
      <c r="GH1315" s="24"/>
      <c r="GI1315" s="24"/>
      <c r="GJ1315" s="24"/>
      <c r="GK1315" s="24"/>
      <c r="GL1315" s="24"/>
      <c r="GM1315" s="24"/>
      <c r="GN1315" s="24"/>
      <c r="GO1315" s="24"/>
      <c r="GP1315" s="24"/>
      <c r="GQ1315" s="24"/>
      <c r="GR1315" s="24"/>
      <c r="GS1315" s="24"/>
      <c r="GT1315" s="24"/>
      <c r="GU1315" s="24"/>
      <c r="GV1315" s="24"/>
      <c r="GW1315" s="24"/>
      <c r="GX1315" s="24"/>
      <c r="GY1315" s="24"/>
      <c r="GZ1315" s="24"/>
      <c r="HA1315" s="24"/>
      <c r="HB1315" s="24"/>
      <c r="HC1315" s="24"/>
      <c r="HD1315" s="24"/>
      <c r="HE1315" s="24"/>
      <c r="HF1315" s="24"/>
      <c r="HG1315" s="24"/>
      <c r="HH1315" s="24"/>
      <c r="HI1315" s="24"/>
      <c r="HJ1315" s="24"/>
      <c r="HK1315" s="24"/>
      <c r="HL1315" s="24"/>
      <c r="HM1315" s="24"/>
      <c r="HN1315" s="24"/>
      <c r="HO1315" s="24"/>
      <c r="HP1315" s="24"/>
      <c r="HQ1315" s="24"/>
      <c r="HR1315" s="24"/>
      <c r="HS1315" s="24"/>
      <c r="HT1315" s="24"/>
      <c r="HU1315" s="24"/>
      <c r="HV1315" s="24"/>
      <c r="HW1315" s="24"/>
      <c r="HX1315" s="24"/>
      <c r="HY1315" s="24"/>
      <c r="HZ1315" s="24"/>
      <c r="IA1315" s="24"/>
      <c r="IB1315" s="24"/>
      <c r="IC1315" s="24"/>
      <c r="ID1315" s="24"/>
    </row>
    <row r="1316" spans="13:238" x14ac:dyDescent="0.3">
      <c r="M1316" s="66"/>
      <c r="BF1316" s="23"/>
      <c r="BG1316" s="24"/>
      <c r="BH1316" s="24"/>
      <c r="BI1316" s="24"/>
      <c r="BJ1316" s="24"/>
      <c r="BK1316" s="24"/>
      <c r="BL1316" s="24"/>
      <c r="BM1316" s="24"/>
      <c r="BN1316" s="24"/>
      <c r="BO1316" s="24"/>
      <c r="BP1316" s="24"/>
      <c r="BQ1316" s="24"/>
      <c r="BR1316" s="24"/>
      <c r="BS1316" s="24"/>
      <c r="BT1316" s="24"/>
      <c r="BU1316" s="24"/>
      <c r="BV1316" s="24"/>
      <c r="BW1316" s="24"/>
      <c r="BX1316" s="24"/>
      <c r="BY1316" s="24"/>
      <c r="BZ1316" s="24"/>
      <c r="CA1316" s="24"/>
      <c r="CB1316" s="24"/>
      <c r="CC1316" s="24"/>
      <c r="CD1316" s="24"/>
      <c r="CE1316" s="24"/>
      <c r="CF1316" s="24"/>
      <c r="CG1316" s="24"/>
      <c r="CH1316" s="24"/>
      <c r="CI1316" s="24"/>
      <c r="CJ1316" s="24"/>
      <c r="CK1316" s="24"/>
      <c r="CL1316" s="24"/>
      <c r="CM1316" s="24"/>
      <c r="CN1316" s="24"/>
      <c r="CO1316" s="24"/>
      <c r="CP1316" s="24"/>
      <c r="CQ1316" s="24"/>
      <c r="CR1316" s="24"/>
      <c r="CS1316" s="24"/>
      <c r="CT1316" s="24"/>
      <c r="CU1316" s="24"/>
      <c r="CV1316" s="24"/>
      <c r="CW1316" s="24"/>
      <c r="CX1316" s="24"/>
      <c r="CY1316" s="24"/>
      <c r="CZ1316" s="24"/>
      <c r="DA1316" s="24"/>
      <c r="DB1316" s="24"/>
      <c r="DC1316" s="24"/>
      <c r="DD1316" s="24"/>
      <c r="DE1316" s="24"/>
      <c r="DF1316" s="24"/>
      <c r="DG1316" s="24"/>
      <c r="DH1316" s="24"/>
      <c r="DI1316" s="24"/>
      <c r="DJ1316" s="24"/>
      <c r="DK1316" s="24"/>
      <c r="DL1316" s="24"/>
      <c r="DM1316" s="24"/>
      <c r="DN1316" s="24"/>
      <c r="DO1316" s="24"/>
      <c r="DP1316" s="24"/>
      <c r="DQ1316" s="24"/>
      <c r="DR1316" s="24"/>
      <c r="DS1316" s="24"/>
      <c r="DT1316" s="24"/>
      <c r="DU1316" s="24"/>
      <c r="DV1316" s="24"/>
      <c r="DW1316" s="24"/>
      <c r="DX1316" s="24"/>
      <c r="DY1316" s="24"/>
      <c r="DZ1316" s="24"/>
      <c r="EA1316" s="24"/>
      <c r="EB1316" s="24"/>
      <c r="EC1316" s="24"/>
      <c r="ED1316" s="24"/>
      <c r="EE1316" s="24"/>
      <c r="EF1316" s="24"/>
      <c r="EG1316" s="24"/>
      <c r="EH1316" s="24"/>
      <c r="EI1316" s="24"/>
      <c r="EJ1316" s="24"/>
      <c r="EK1316" s="24"/>
      <c r="EL1316" s="24"/>
      <c r="EM1316" s="24"/>
      <c r="EN1316" s="24"/>
      <c r="EO1316" s="24"/>
      <c r="EP1316" s="24"/>
      <c r="EQ1316" s="24"/>
      <c r="ER1316" s="24"/>
      <c r="ES1316" s="24"/>
      <c r="ET1316" s="24"/>
      <c r="EU1316" s="24"/>
      <c r="EV1316" s="24"/>
      <c r="EW1316" s="24"/>
      <c r="EX1316" s="24"/>
      <c r="EY1316" s="24"/>
      <c r="EZ1316" s="24"/>
      <c r="FA1316" s="24"/>
      <c r="FB1316" s="24"/>
      <c r="FC1316" s="24"/>
      <c r="FD1316" s="24"/>
      <c r="FE1316" s="24"/>
      <c r="FF1316" s="24"/>
      <c r="FG1316" s="24"/>
      <c r="FH1316" s="24"/>
      <c r="FI1316" s="24"/>
      <c r="FJ1316" s="24"/>
      <c r="FK1316" s="24"/>
      <c r="FL1316" s="24"/>
      <c r="FM1316" s="24"/>
      <c r="FN1316" s="24"/>
      <c r="FO1316" s="24"/>
      <c r="FP1316" s="24"/>
      <c r="FQ1316" s="24"/>
      <c r="FR1316" s="24"/>
      <c r="FS1316" s="24"/>
      <c r="FT1316" s="24"/>
      <c r="FU1316" s="24"/>
      <c r="FV1316" s="24"/>
      <c r="FW1316" s="24"/>
      <c r="FX1316" s="24"/>
      <c r="FY1316" s="24"/>
      <c r="FZ1316" s="24"/>
      <c r="GA1316" s="24"/>
      <c r="GB1316" s="24"/>
      <c r="GC1316" s="24"/>
      <c r="GD1316" s="24"/>
      <c r="GE1316" s="24"/>
      <c r="GF1316" s="24"/>
      <c r="GG1316" s="24"/>
      <c r="GH1316" s="24"/>
      <c r="GI1316" s="24"/>
      <c r="GJ1316" s="24"/>
      <c r="GK1316" s="24"/>
      <c r="GL1316" s="24"/>
      <c r="GM1316" s="24"/>
      <c r="GN1316" s="24"/>
      <c r="GO1316" s="24"/>
      <c r="GP1316" s="24"/>
      <c r="GQ1316" s="24"/>
      <c r="GR1316" s="24"/>
      <c r="GS1316" s="24"/>
      <c r="GT1316" s="24"/>
      <c r="GU1316" s="24"/>
      <c r="GV1316" s="24"/>
      <c r="GW1316" s="24"/>
      <c r="GX1316" s="24"/>
      <c r="GY1316" s="24"/>
      <c r="GZ1316" s="24"/>
      <c r="HA1316" s="24"/>
      <c r="HB1316" s="24"/>
      <c r="HC1316" s="24"/>
      <c r="HD1316" s="24"/>
      <c r="HE1316" s="24"/>
      <c r="HF1316" s="24"/>
      <c r="HG1316" s="24"/>
      <c r="HH1316" s="24"/>
      <c r="HI1316" s="24"/>
      <c r="HJ1316" s="24"/>
      <c r="HK1316" s="24"/>
      <c r="HL1316" s="24"/>
      <c r="HM1316" s="24"/>
      <c r="HN1316" s="24"/>
      <c r="HO1316" s="24"/>
      <c r="HP1316" s="24"/>
      <c r="HQ1316" s="24"/>
      <c r="HR1316" s="24"/>
      <c r="HS1316" s="24"/>
      <c r="HT1316" s="24"/>
      <c r="HU1316" s="24"/>
      <c r="HV1316" s="24"/>
      <c r="HW1316" s="24"/>
      <c r="HX1316" s="24"/>
      <c r="HY1316" s="24"/>
      <c r="HZ1316" s="24"/>
      <c r="IA1316" s="24"/>
      <c r="IB1316" s="24"/>
      <c r="IC1316" s="24"/>
      <c r="ID1316" s="24"/>
    </row>
    <row r="1317" spans="13:238" x14ac:dyDescent="0.3">
      <c r="M1317" s="66"/>
      <c r="BF1317" s="23"/>
      <c r="BG1317" s="24"/>
      <c r="BH1317" s="24"/>
      <c r="BI1317" s="24"/>
      <c r="BJ1317" s="24"/>
      <c r="BK1317" s="24"/>
      <c r="BL1317" s="24"/>
      <c r="BM1317" s="24"/>
      <c r="BN1317" s="24"/>
      <c r="BO1317" s="24"/>
      <c r="BP1317" s="24"/>
      <c r="BQ1317" s="24"/>
      <c r="BR1317" s="24"/>
      <c r="BS1317" s="24"/>
      <c r="BT1317" s="24"/>
      <c r="BU1317" s="24"/>
      <c r="BV1317" s="24"/>
      <c r="BW1317" s="24"/>
      <c r="BX1317" s="24"/>
      <c r="BY1317" s="24"/>
      <c r="BZ1317" s="24"/>
      <c r="CA1317" s="24"/>
      <c r="CB1317" s="24"/>
      <c r="CC1317" s="24"/>
      <c r="CD1317" s="24"/>
      <c r="CE1317" s="24"/>
      <c r="CF1317" s="24"/>
      <c r="CG1317" s="24"/>
      <c r="CH1317" s="24"/>
      <c r="CI1317" s="24"/>
      <c r="CJ1317" s="24"/>
      <c r="CK1317" s="24"/>
      <c r="CL1317" s="24"/>
      <c r="CM1317" s="24"/>
      <c r="CN1317" s="24"/>
      <c r="CO1317" s="24"/>
      <c r="CP1317" s="24"/>
      <c r="CQ1317" s="24"/>
      <c r="CR1317" s="24"/>
      <c r="CS1317" s="24"/>
      <c r="CT1317" s="24"/>
      <c r="CU1317" s="24"/>
      <c r="CV1317" s="24"/>
      <c r="CW1317" s="24"/>
      <c r="CX1317" s="24"/>
      <c r="CY1317" s="24"/>
      <c r="CZ1317" s="24"/>
      <c r="DA1317" s="24"/>
      <c r="DB1317" s="24"/>
      <c r="DC1317" s="24"/>
      <c r="DD1317" s="24"/>
      <c r="DE1317" s="24"/>
      <c r="DF1317" s="24"/>
      <c r="DG1317" s="24"/>
      <c r="DH1317" s="24"/>
      <c r="DI1317" s="24"/>
      <c r="DJ1317" s="24"/>
      <c r="DK1317" s="24"/>
      <c r="DL1317" s="24"/>
      <c r="DM1317" s="24"/>
      <c r="DN1317" s="24"/>
      <c r="DO1317" s="24"/>
      <c r="DP1317" s="24"/>
      <c r="DQ1317" s="24"/>
      <c r="DR1317" s="24"/>
      <c r="DS1317" s="24"/>
      <c r="DT1317" s="24"/>
      <c r="DU1317" s="24"/>
      <c r="DV1317" s="24"/>
      <c r="DW1317" s="24"/>
      <c r="DX1317" s="24"/>
      <c r="DY1317" s="24"/>
      <c r="DZ1317" s="24"/>
      <c r="EA1317" s="24"/>
      <c r="EB1317" s="24"/>
      <c r="EC1317" s="24"/>
      <c r="ED1317" s="24"/>
      <c r="EE1317" s="24"/>
      <c r="EF1317" s="24"/>
      <c r="EG1317" s="24"/>
      <c r="EH1317" s="24"/>
      <c r="EI1317" s="24"/>
      <c r="EJ1317" s="24"/>
      <c r="EK1317" s="24"/>
      <c r="EL1317" s="24"/>
      <c r="EM1317" s="24"/>
      <c r="EN1317" s="24"/>
      <c r="EO1317" s="24"/>
      <c r="EP1317" s="24"/>
      <c r="EQ1317" s="24"/>
      <c r="ER1317" s="24"/>
      <c r="ES1317" s="24"/>
      <c r="ET1317" s="24"/>
      <c r="EU1317" s="24"/>
      <c r="EV1317" s="24"/>
      <c r="EW1317" s="24"/>
      <c r="EX1317" s="24"/>
      <c r="EY1317" s="24"/>
      <c r="EZ1317" s="24"/>
      <c r="FA1317" s="24"/>
      <c r="FB1317" s="24"/>
      <c r="FC1317" s="24"/>
      <c r="FD1317" s="24"/>
      <c r="FE1317" s="24"/>
      <c r="FF1317" s="24"/>
      <c r="FG1317" s="24"/>
      <c r="FH1317" s="24"/>
      <c r="FI1317" s="24"/>
      <c r="FJ1317" s="24"/>
      <c r="FK1317" s="24"/>
      <c r="FL1317" s="24"/>
      <c r="FM1317" s="24"/>
      <c r="FN1317" s="24"/>
      <c r="FO1317" s="24"/>
      <c r="FP1317" s="24"/>
      <c r="FQ1317" s="24"/>
      <c r="FR1317" s="24"/>
      <c r="FS1317" s="24"/>
      <c r="FT1317" s="24"/>
      <c r="FU1317" s="24"/>
      <c r="FV1317" s="24"/>
      <c r="FW1317" s="24"/>
      <c r="FX1317" s="24"/>
      <c r="FY1317" s="24"/>
      <c r="FZ1317" s="24"/>
      <c r="GA1317" s="24"/>
      <c r="GB1317" s="24"/>
      <c r="GC1317" s="24"/>
      <c r="GD1317" s="24"/>
      <c r="GE1317" s="24"/>
      <c r="GF1317" s="24"/>
      <c r="GG1317" s="24"/>
      <c r="GH1317" s="24"/>
      <c r="GI1317" s="24"/>
      <c r="GJ1317" s="24"/>
      <c r="GK1317" s="24"/>
      <c r="GL1317" s="24"/>
      <c r="GM1317" s="24"/>
      <c r="GN1317" s="24"/>
      <c r="GO1317" s="24"/>
      <c r="GP1317" s="24"/>
      <c r="GQ1317" s="24"/>
      <c r="GR1317" s="24"/>
      <c r="GS1317" s="24"/>
      <c r="GT1317" s="24"/>
      <c r="GU1317" s="24"/>
      <c r="GV1317" s="24"/>
      <c r="GW1317" s="24"/>
      <c r="GX1317" s="24"/>
      <c r="GY1317" s="24"/>
      <c r="GZ1317" s="24"/>
      <c r="HA1317" s="24"/>
      <c r="HB1317" s="24"/>
      <c r="HC1317" s="24"/>
      <c r="HD1317" s="24"/>
      <c r="HE1317" s="24"/>
      <c r="HF1317" s="24"/>
      <c r="HG1317" s="24"/>
      <c r="HH1317" s="24"/>
      <c r="HI1317" s="24"/>
      <c r="HJ1317" s="24"/>
      <c r="HK1317" s="24"/>
      <c r="HL1317" s="24"/>
      <c r="HM1317" s="24"/>
      <c r="HN1317" s="24"/>
      <c r="HO1317" s="24"/>
      <c r="HP1317" s="24"/>
      <c r="HQ1317" s="24"/>
      <c r="HR1317" s="24"/>
      <c r="HS1317" s="24"/>
      <c r="HT1317" s="24"/>
      <c r="HU1317" s="24"/>
      <c r="HV1317" s="24"/>
      <c r="HW1317" s="24"/>
      <c r="HX1317" s="24"/>
      <c r="HY1317" s="24"/>
      <c r="HZ1317" s="24"/>
      <c r="IA1317" s="24"/>
      <c r="IB1317" s="24"/>
      <c r="IC1317" s="24"/>
      <c r="ID1317" s="24"/>
    </row>
    <row r="1318" spans="13:238" x14ac:dyDescent="0.3">
      <c r="M1318" s="66"/>
      <c r="BF1318" s="23"/>
      <c r="BG1318" s="24"/>
      <c r="BH1318" s="24"/>
      <c r="BI1318" s="24"/>
      <c r="BJ1318" s="24"/>
      <c r="BK1318" s="24"/>
      <c r="BL1318" s="24"/>
      <c r="BM1318" s="24"/>
      <c r="BN1318" s="24"/>
      <c r="BO1318" s="24"/>
      <c r="BP1318" s="24"/>
      <c r="BQ1318" s="24"/>
      <c r="BR1318" s="24"/>
      <c r="BS1318" s="24"/>
      <c r="BT1318" s="24"/>
      <c r="BU1318" s="24"/>
      <c r="BV1318" s="24"/>
      <c r="BW1318" s="24"/>
      <c r="BX1318" s="24"/>
      <c r="BY1318" s="24"/>
      <c r="BZ1318" s="24"/>
      <c r="CA1318" s="24"/>
      <c r="CB1318" s="24"/>
      <c r="CC1318" s="24"/>
      <c r="CD1318" s="24"/>
      <c r="CE1318" s="24"/>
      <c r="CF1318" s="24"/>
      <c r="CG1318" s="24"/>
      <c r="CH1318" s="24"/>
      <c r="CI1318" s="24"/>
      <c r="CJ1318" s="24"/>
      <c r="CK1318" s="24"/>
      <c r="CL1318" s="24"/>
      <c r="CM1318" s="24"/>
      <c r="CN1318" s="24"/>
      <c r="CO1318" s="24"/>
      <c r="CP1318" s="24"/>
      <c r="CQ1318" s="24"/>
      <c r="CR1318" s="24"/>
      <c r="CS1318" s="24"/>
      <c r="CT1318" s="24"/>
      <c r="CU1318" s="24"/>
      <c r="CV1318" s="24"/>
      <c r="CW1318" s="24"/>
      <c r="CX1318" s="24"/>
      <c r="CY1318" s="24"/>
      <c r="CZ1318" s="24"/>
      <c r="DA1318" s="24"/>
      <c r="DB1318" s="24"/>
      <c r="DC1318" s="24"/>
      <c r="DD1318" s="24"/>
      <c r="DE1318" s="24"/>
      <c r="DF1318" s="24"/>
      <c r="DG1318" s="24"/>
      <c r="DH1318" s="24"/>
      <c r="DI1318" s="24"/>
      <c r="DJ1318" s="24"/>
      <c r="DK1318" s="24"/>
      <c r="DL1318" s="24"/>
      <c r="DM1318" s="24"/>
      <c r="DN1318" s="24"/>
      <c r="DO1318" s="24"/>
      <c r="DP1318" s="24"/>
      <c r="DQ1318" s="24"/>
      <c r="DR1318" s="24"/>
      <c r="DS1318" s="24"/>
      <c r="DT1318" s="24"/>
      <c r="DU1318" s="24"/>
      <c r="DV1318" s="24"/>
      <c r="DW1318" s="24"/>
      <c r="DX1318" s="24"/>
      <c r="DY1318" s="24"/>
      <c r="DZ1318" s="24"/>
      <c r="EA1318" s="24"/>
      <c r="EB1318" s="24"/>
      <c r="EC1318" s="24"/>
      <c r="ED1318" s="24"/>
      <c r="EE1318" s="24"/>
      <c r="EF1318" s="24"/>
      <c r="EG1318" s="24"/>
      <c r="EH1318" s="24"/>
      <c r="EI1318" s="24"/>
      <c r="EJ1318" s="24"/>
      <c r="EK1318" s="24"/>
      <c r="EL1318" s="24"/>
      <c r="EM1318" s="24"/>
      <c r="EN1318" s="24"/>
      <c r="EO1318" s="24"/>
      <c r="EP1318" s="24"/>
      <c r="EQ1318" s="24"/>
      <c r="ER1318" s="24"/>
      <c r="ES1318" s="24"/>
      <c r="ET1318" s="24"/>
      <c r="EU1318" s="24"/>
      <c r="EV1318" s="24"/>
      <c r="EW1318" s="24"/>
      <c r="EX1318" s="24"/>
      <c r="EY1318" s="24"/>
      <c r="EZ1318" s="24"/>
      <c r="FA1318" s="24"/>
      <c r="FB1318" s="24"/>
      <c r="FC1318" s="24"/>
      <c r="FD1318" s="24"/>
      <c r="FE1318" s="24"/>
      <c r="FF1318" s="24"/>
      <c r="FG1318" s="24"/>
      <c r="FH1318" s="24"/>
      <c r="FI1318" s="24"/>
      <c r="FJ1318" s="24"/>
      <c r="FK1318" s="24"/>
      <c r="FL1318" s="24"/>
      <c r="FM1318" s="24"/>
      <c r="FN1318" s="24"/>
      <c r="FO1318" s="24"/>
      <c r="FP1318" s="24"/>
      <c r="FQ1318" s="24"/>
      <c r="FR1318" s="24"/>
      <c r="FS1318" s="24"/>
      <c r="FT1318" s="24"/>
      <c r="FU1318" s="24"/>
      <c r="FV1318" s="24"/>
      <c r="FW1318" s="24"/>
      <c r="FX1318" s="24"/>
      <c r="FY1318" s="24"/>
      <c r="FZ1318" s="24"/>
      <c r="GA1318" s="24"/>
      <c r="GB1318" s="24"/>
      <c r="GC1318" s="24"/>
      <c r="GD1318" s="24"/>
      <c r="GE1318" s="24"/>
      <c r="GF1318" s="24"/>
      <c r="GG1318" s="24"/>
      <c r="GH1318" s="24"/>
      <c r="GI1318" s="24"/>
      <c r="GJ1318" s="24"/>
      <c r="GK1318" s="24"/>
      <c r="GL1318" s="24"/>
      <c r="GM1318" s="24"/>
      <c r="GN1318" s="24"/>
      <c r="GO1318" s="24"/>
      <c r="GP1318" s="24"/>
      <c r="GQ1318" s="24"/>
      <c r="GR1318" s="24"/>
      <c r="GS1318" s="24"/>
      <c r="GT1318" s="24"/>
      <c r="GU1318" s="24"/>
      <c r="GV1318" s="24"/>
      <c r="GW1318" s="24"/>
      <c r="GX1318" s="24"/>
      <c r="GY1318" s="24"/>
      <c r="GZ1318" s="24"/>
      <c r="HA1318" s="24"/>
      <c r="HB1318" s="24"/>
      <c r="HC1318" s="24"/>
      <c r="HD1318" s="24"/>
      <c r="HE1318" s="24"/>
      <c r="HF1318" s="24"/>
      <c r="HG1318" s="24"/>
      <c r="HH1318" s="24"/>
      <c r="HI1318" s="24"/>
      <c r="HJ1318" s="24"/>
      <c r="HK1318" s="24"/>
      <c r="HL1318" s="24"/>
      <c r="HM1318" s="24"/>
      <c r="HN1318" s="24"/>
      <c r="HO1318" s="24"/>
      <c r="HP1318" s="24"/>
      <c r="HQ1318" s="24"/>
      <c r="HR1318" s="24"/>
      <c r="HS1318" s="24"/>
      <c r="HT1318" s="24"/>
      <c r="HU1318" s="24"/>
      <c r="HV1318" s="24"/>
      <c r="HW1318" s="24"/>
      <c r="HX1318" s="24"/>
      <c r="HY1318" s="24"/>
      <c r="HZ1318" s="24"/>
      <c r="IA1318" s="24"/>
      <c r="IB1318" s="24"/>
      <c r="IC1318" s="24"/>
      <c r="ID1318" s="24"/>
    </row>
    <row r="1319" spans="13:238" x14ac:dyDescent="0.3">
      <c r="M1319" s="66"/>
      <c r="BF1319" s="23"/>
      <c r="BG1319" s="24"/>
      <c r="BH1319" s="24"/>
      <c r="BI1319" s="24"/>
      <c r="BJ1319" s="24"/>
      <c r="BK1319" s="24"/>
      <c r="BL1319" s="24"/>
      <c r="BM1319" s="24"/>
      <c r="BN1319" s="24"/>
      <c r="BO1319" s="24"/>
      <c r="BP1319" s="24"/>
      <c r="BQ1319" s="24"/>
      <c r="BR1319" s="24"/>
      <c r="BS1319" s="24"/>
      <c r="BT1319" s="24"/>
      <c r="BU1319" s="24"/>
      <c r="BV1319" s="24"/>
      <c r="BW1319" s="24"/>
      <c r="BX1319" s="24"/>
      <c r="BY1319" s="24"/>
      <c r="BZ1319" s="24"/>
      <c r="CA1319" s="24"/>
      <c r="CB1319" s="24"/>
      <c r="CC1319" s="24"/>
      <c r="CD1319" s="24"/>
      <c r="CE1319" s="24"/>
      <c r="CF1319" s="24"/>
      <c r="CG1319" s="24"/>
      <c r="CH1319" s="24"/>
      <c r="CI1319" s="24"/>
      <c r="CJ1319" s="24"/>
      <c r="CK1319" s="24"/>
      <c r="CL1319" s="24"/>
      <c r="CM1319" s="24"/>
      <c r="CN1319" s="24"/>
      <c r="CO1319" s="24"/>
      <c r="CP1319" s="24"/>
      <c r="CQ1319" s="24"/>
      <c r="CR1319" s="24"/>
      <c r="CS1319" s="24"/>
      <c r="CT1319" s="24"/>
      <c r="CU1319" s="24"/>
      <c r="CV1319" s="24"/>
      <c r="CW1319" s="24"/>
      <c r="CX1319" s="24"/>
      <c r="CY1319" s="24"/>
      <c r="CZ1319" s="24"/>
      <c r="DA1319" s="24"/>
      <c r="DB1319" s="24"/>
      <c r="DC1319" s="24"/>
      <c r="DD1319" s="24"/>
      <c r="DE1319" s="24"/>
      <c r="DF1319" s="24"/>
      <c r="DG1319" s="24"/>
      <c r="DH1319" s="24"/>
      <c r="DI1319" s="24"/>
      <c r="DJ1319" s="24"/>
      <c r="DK1319" s="24"/>
      <c r="DL1319" s="24"/>
      <c r="DM1319" s="24"/>
      <c r="DN1319" s="24"/>
      <c r="DO1319" s="24"/>
      <c r="DP1319" s="24"/>
      <c r="DQ1319" s="24"/>
      <c r="DR1319" s="24"/>
      <c r="DS1319" s="24"/>
      <c r="DT1319" s="24"/>
      <c r="DU1319" s="24"/>
      <c r="DV1319" s="24"/>
      <c r="DW1319" s="24"/>
      <c r="DX1319" s="24"/>
      <c r="DY1319" s="24"/>
      <c r="DZ1319" s="24"/>
      <c r="EA1319" s="24"/>
      <c r="EB1319" s="24"/>
      <c r="EC1319" s="24"/>
      <c r="ED1319" s="24"/>
      <c r="EE1319" s="24"/>
      <c r="EF1319" s="24"/>
      <c r="EG1319" s="24"/>
      <c r="EH1319" s="24"/>
      <c r="EI1319" s="24"/>
      <c r="EJ1319" s="24"/>
      <c r="EK1319" s="24"/>
      <c r="EL1319" s="24"/>
      <c r="EM1319" s="24"/>
      <c r="EN1319" s="24"/>
      <c r="EO1319" s="24"/>
      <c r="EP1319" s="24"/>
      <c r="EQ1319" s="24"/>
      <c r="ER1319" s="24"/>
      <c r="ES1319" s="24"/>
      <c r="ET1319" s="24"/>
      <c r="EU1319" s="24"/>
      <c r="EV1319" s="24"/>
      <c r="EW1319" s="24"/>
      <c r="EX1319" s="24"/>
      <c r="EY1319" s="24"/>
      <c r="EZ1319" s="24"/>
      <c r="FA1319" s="24"/>
      <c r="FB1319" s="24"/>
      <c r="FC1319" s="24"/>
      <c r="FD1319" s="24"/>
      <c r="FE1319" s="24"/>
      <c r="FF1319" s="24"/>
      <c r="FG1319" s="24"/>
      <c r="FH1319" s="24"/>
      <c r="FI1319" s="24"/>
      <c r="FJ1319" s="24"/>
      <c r="FK1319" s="24"/>
      <c r="FL1319" s="24"/>
      <c r="FM1319" s="24"/>
      <c r="FN1319" s="24"/>
      <c r="FO1319" s="24"/>
      <c r="FP1319" s="24"/>
      <c r="FQ1319" s="24"/>
      <c r="FR1319" s="24"/>
      <c r="FS1319" s="24"/>
      <c r="FT1319" s="24"/>
      <c r="FU1319" s="24"/>
      <c r="FV1319" s="24"/>
      <c r="FW1319" s="24"/>
      <c r="FX1319" s="24"/>
      <c r="FY1319" s="24"/>
      <c r="FZ1319" s="24"/>
      <c r="GA1319" s="24"/>
      <c r="GB1319" s="24"/>
      <c r="GC1319" s="24"/>
      <c r="GD1319" s="24"/>
      <c r="GE1319" s="24"/>
      <c r="GF1319" s="24"/>
      <c r="GG1319" s="24"/>
      <c r="GH1319" s="24"/>
      <c r="GI1319" s="24"/>
      <c r="GJ1319" s="24"/>
      <c r="GK1319" s="24"/>
      <c r="GL1319" s="24"/>
      <c r="GM1319" s="24"/>
      <c r="GN1319" s="24"/>
      <c r="GO1319" s="24"/>
      <c r="GP1319" s="24"/>
      <c r="GQ1319" s="24"/>
      <c r="GR1319" s="24"/>
      <c r="GS1319" s="24"/>
      <c r="GT1319" s="24"/>
      <c r="GU1319" s="24"/>
      <c r="GV1319" s="24"/>
      <c r="GW1319" s="24"/>
      <c r="GX1319" s="24"/>
      <c r="GY1319" s="24"/>
      <c r="GZ1319" s="24"/>
      <c r="HA1319" s="24"/>
      <c r="HB1319" s="24"/>
      <c r="HC1319" s="24"/>
      <c r="HD1319" s="24"/>
      <c r="HE1319" s="24"/>
      <c r="HF1319" s="24"/>
      <c r="HG1319" s="24"/>
      <c r="HH1319" s="24"/>
      <c r="HI1319" s="24"/>
      <c r="HJ1319" s="24"/>
      <c r="HK1319" s="24"/>
      <c r="HL1319" s="24"/>
      <c r="HM1319" s="24"/>
      <c r="HN1319" s="24"/>
      <c r="HO1319" s="24"/>
      <c r="HP1319" s="24"/>
      <c r="HQ1319" s="24"/>
      <c r="HR1319" s="24"/>
      <c r="HS1319" s="24"/>
      <c r="HT1319" s="24"/>
      <c r="HU1319" s="24"/>
      <c r="HV1319" s="24"/>
      <c r="HW1319" s="24"/>
      <c r="HX1319" s="24"/>
      <c r="HY1319" s="24"/>
      <c r="HZ1319" s="24"/>
      <c r="IA1319" s="24"/>
      <c r="IB1319" s="24"/>
      <c r="IC1319" s="24"/>
      <c r="ID1319" s="24"/>
    </row>
    <row r="1320" spans="13:238" x14ac:dyDescent="0.3">
      <c r="M1320" s="66"/>
      <c r="BF1320" s="23"/>
      <c r="BG1320" s="24"/>
      <c r="BH1320" s="24"/>
      <c r="BI1320" s="24"/>
      <c r="BJ1320" s="24"/>
      <c r="BK1320" s="24"/>
      <c r="BL1320" s="24"/>
      <c r="BM1320" s="24"/>
      <c r="BN1320" s="24"/>
      <c r="BO1320" s="24"/>
      <c r="BP1320" s="24"/>
      <c r="BQ1320" s="24"/>
      <c r="BR1320" s="24"/>
      <c r="BS1320" s="24"/>
      <c r="BT1320" s="24"/>
      <c r="BU1320" s="24"/>
      <c r="BV1320" s="24"/>
      <c r="BW1320" s="24"/>
      <c r="BX1320" s="24"/>
      <c r="BY1320" s="24"/>
      <c r="BZ1320" s="24"/>
      <c r="CA1320" s="24"/>
      <c r="CB1320" s="24"/>
      <c r="CC1320" s="24"/>
      <c r="CD1320" s="24"/>
      <c r="CE1320" s="24"/>
      <c r="CF1320" s="24"/>
      <c r="CG1320" s="24"/>
      <c r="CH1320" s="24"/>
      <c r="CI1320" s="24"/>
      <c r="CJ1320" s="24"/>
      <c r="CK1320" s="24"/>
      <c r="CL1320" s="24"/>
      <c r="CM1320" s="24"/>
      <c r="CN1320" s="24"/>
      <c r="CO1320" s="24"/>
      <c r="CP1320" s="24"/>
      <c r="CQ1320" s="24"/>
      <c r="CR1320" s="24"/>
      <c r="CS1320" s="24"/>
      <c r="CT1320" s="24"/>
      <c r="CU1320" s="24"/>
      <c r="CV1320" s="24"/>
      <c r="CW1320" s="24"/>
      <c r="CX1320" s="24"/>
      <c r="CY1320" s="24"/>
      <c r="CZ1320" s="24"/>
      <c r="DA1320" s="24"/>
      <c r="DB1320" s="24"/>
      <c r="DC1320" s="24"/>
      <c r="DD1320" s="24"/>
      <c r="DE1320" s="24"/>
      <c r="DF1320" s="24"/>
      <c r="DG1320" s="24"/>
      <c r="DH1320" s="24"/>
      <c r="DI1320" s="24"/>
      <c r="DJ1320" s="24"/>
      <c r="DK1320" s="24"/>
      <c r="DL1320" s="24"/>
      <c r="DM1320" s="24"/>
      <c r="DN1320" s="24"/>
      <c r="DO1320" s="24"/>
      <c r="DP1320" s="24"/>
      <c r="DQ1320" s="24"/>
      <c r="DR1320" s="24"/>
      <c r="DS1320" s="24"/>
      <c r="DT1320" s="24"/>
      <c r="DU1320" s="24"/>
      <c r="DV1320" s="24"/>
      <c r="DW1320" s="24"/>
      <c r="DX1320" s="24"/>
      <c r="DY1320" s="24"/>
      <c r="DZ1320" s="24"/>
      <c r="EA1320" s="24"/>
      <c r="EB1320" s="24"/>
      <c r="EC1320" s="24"/>
      <c r="ED1320" s="24"/>
      <c r="EE1320" s="24"/>
      <c r="EF1320" s="24"/>
      <c r="EG1320" s="24"/>
      <c r="EH1320" s="24"/>
      <c r="EI1320" s="24"/>
      <c r="EJ1320" s="24"/>
      <c r="EK1320" s="24"/>
      <c r="EL1320" s="24"/>
      <c r="EM1320" s="24"/>
      <c r="EN1320" s="24"/>
      <c r="EO1320" s="24"/>
      <c r="EP1320" s="24"/>
      <c r="EQ1320" s="24"/>
      <c r="ER1320" s="24"/>
      <c r="ES1320" s="24"/>
      <c r="ET1320" s="24"/>
      <c r="EU1320" s="24"/>
      <c r="EV1320" s="24"/>
      <c r="EW1320" s="24"/>
      <c r="EX1320" s="24"/>
      <c r="EY1320" s="24"/>
      <c r="EZ1320" s="24"/>
      <c r="FA1320" s="24"/>
      <c r="FB1320" s="24"/>
      <c r="FC1320" s="24"/>
      <c r="FD1320" s="24"/>
      <c r="FE1320" s="24"/>
      <c r="FF1320" s="24"/>
      <c r="FG1320" s="24"/>
      <c r="FH1320" s="24"/>
      <c r="FI1320" s="24"/>
      <c r="FJ1320" s="24"/>
      <c r="FK1320" s="24"/>
      <c r="FL1320" s="24"/>
      <c r="FM1320" s="24"/>
      <c r="FN1320" s="24"/>
      <c r="FO1320" s="24"/>
      <c r="FP1320" s="24"/>
      <c r="FQ1320" s="24"/>
      <c r="FR1320" s="24"/>
      <c r="FS1320" s="24"/>
      <c r="FT1320" s="24"/>
      <c r="FU1320" s="24"/>
      <c r="FV1320" s="24"/>
      <c r="FW1320" s="24"/>
      <c r="FX1320" s="24"/>
      <c r="FY1320" s="24"/>
      <c r="FZ1320" s="24"/>
      <c r="GA1320" s="24"/>
      <c r="GB1320" s="24"/>
      <c r="GC1320" s="24"/>
      <c r="GD1320" s="24"/>
      <c r="GE1320" s="24"/>
      <c r="GF1320" s="24"/>
      <c r="GG1320" s="24"/>
      <c r="GH1320" s="24"/>
      <c r="GI1320" s="24"/>
      <c r="GJ1320" s="24"/>
      <c r="GK1320" s="24"/>
      <c r="GL1320" s="24"/>
      <c r="GM1320" s="24"/>
      <c r="GN1320" s="24"/>
      <c r="GO1320" s="24"/>
      <c r="GP1320" s="24"/>
      <c r="GQ1320" s="24"/>
      <c r="GR1320" s="24"/>
      <c r="GS1320" s="24"/>
      <c r="GT1320" s="24"/>
      <c r="GU1320" s="24"/>
      <c r="GV1320" s="24"/>
      <c r="GW1320" s="24"/>
      <c r="GX1320" s="24"/>
      <c r="GY1320" s="24"/>
      <c r="GZ1320" s="24"/>
      <c r="HA1320" s="24"/>
      <c r="HB1320" s="24"/>
      <c r="HC1320" s="24"/>
      <c r="HD1320" s="24"/>
      <c r="HE1320" s="24"/>
      <c r="HF1320" s="24"/>
      <c r="HG1320" s="24"/>
      <c r="HH1320" s="24"/>
      <c r="HI1320" s="24"/>
      <c r="HJ1320" s="24"/>
      <c r="HK1320" s="24"/>
      <c r="HL1320" s="24"/>
      <c r="HM1320" s="24"/>
      <c r="HN1320" s="24"/>
      <c r="HO1320" s="24"/>
      <c r="HP1320" s="24"/>
      <c r="HQ1320" s="24"/>
      <c r="HR1320" s="24"/>
      <c r="HS1320" s="24"/>
      <c r="HT1320" s="24"/>
      <c r="HU1320" s="24"/>
      <c r="HV1320" s="24"/>
      <c r="HW1320" s="24"/>
      <c r="HX1320" s="24"/>
      <c r="HY1320" s="24"/>
      <c r="HZ1320" s="24"/>
      <c r="IA1320" s="24"/>
      <c r="IB1320" s="24"/>
      <c r="IC1320" s="24"/>
      <c r="ID1320" s="24"/>
    </row>
    <row r="1321" spans="13:238" x14ac:dyDescent="0.3">
      <c r="M1321" s="66"/>
      <c r="BE1321" s="37"/>
      <c r="BF1321" s="24"/>
      <c r="BG1321" s="24"/>
      <c r="BH1321" s="24"/>
      <c r="BI1321" s="24"/>
      <c r="BJ1321" s="24"/>
      <c r="BK1321" s="24"/>
      <c r="BL1321" s="24"/>
      <c r="BM1321" s="24"/>
      <c r="BN1321" s="24"/>
      <c r="BO1321" s="24"/>
      <c r="BP1321" s="24"/>
      <c r="BQ1321" s="24"/>
      <c r="BR1321" s="24"/>
      <c r="BS1321" s="24"/>
      <c r="BT1321" s="24"/>
      <c r="BU1321" s="24"/>
      <c r="BV1321" s="24"/>
      <c r="BW1321" s="24"/>
      <c r="BX1321" s="24"/>
      <c r="BY1321" s="24"/>
      <c r="BZ1321" s="24"/>
      <c r="CA1321" s="24"/>
      <c r="CB1321" s="24"/>
      <c r="CC1321" s="24"/>
      <c r="CD1321" s="24"/>
      <c r="CE1321" s="24"/>
      <c r="CF1321" s="24"/>
      <c r="CG1321" s="24"/>
      <c r="CH1321" s="24"/>
      <c r="CI1321" s="24"/>
      <c r="CJ1321" s="24"/>
      <c r="CK1321" s="24"/>
      <c r="CL1321" s="24"/>
      <c r="CM1321" s="24"/>
      <c r="CN1321" s="24"/>
      <c r="CO1321" s="24"/>
      <c r="CP1321" s="24"/>
      <c r="CQ1321" s="24"/>
      <c r="CR1321" s="24"/>
      <c r="CS1321" s="24"/>
      <c r="CT1321" s="24"/>
      <c r="CU1321" s="24"/>
      <c r="CV1321" s="24"/>
      <c r="CW1321" s="24"/>
      <c r="CX1321" s="24"/>
      <c r="CY1321" s="24"/>
      <c r="CZ1321" s="24"/>
      <c r="DA1321" s="24"/>
      <c r="DB1321" s="24"/>
      <c r="DC1321" s="24"/>
      <c r="DD1321" s="24"/>
      <c r="DE1321" s="24"/>
      <c r="DF1321" s="24"/>
      <c r="DG1321" s="24"/>
      <c r="DH1321" s="24"/>
      <c r="DI1321" s="24"/>
      <c r="DJ1321" s="24"/>
      <c r="DK1321" s="24"/>
      <c r="DL1321" s="24"/>
      <c r="DM1321" s="24"/>
      <c r="DN1321" s="24"/>
      <c r="DO1321" s="24"/>
      <c r="DP1321" s="24"/>
      <c r="DQ1321" s="24"/>
      <c r="DR1321" s="24"/>
      <c r="DS1321" s="24"/>
      <c r="DT1321" s="24"/>
      <c r="DU1321" s="24"/>
      <c r="DV1321" s="24"/>
      <c r="DW1321" s="24"/>
      <c r="DX1321" s="24"/>
      <c r="DY1321" s="24"/>
      <c r="DZ1321" s="24"/>
      <c r="EA1321" s="24"/>
      <c r="EB1321" s="24"/>
      <c r="EC1321" s="24"/>
      <c r="ED1321" s="24"/>
      <c r="EE1321" s="24"/>
      <c r="EF1321" s="24"/>
      <c r="EG1321" s="24"/>
      <c r="EH1321" s="24"/>
      <c r="EI1321" s="24"/>
      <c r="EJ1321" s="24"/>
      <c r="EK1321" s="24"/>
      <c r="EL1321" s="24"/>
      <c r="EM1321" s="24"/>
      <c r="EN1321" s="24"/>
      <c r="EO1321" s="24"/>
      <c r="EP1321" s="24"/>
      <c r="EQ1321" s="24"/>
      <c r="ER1321" s="24"/>
      <c r="ES1321" s="24"/>
      <c r="ET1321" s="24"/>
      <c r="EU1321" s="24"/>
      <c r="EV1321" s="24"/>
      <c r="EW1321" s="24"/>
      <c r="EX1321" s="24"/>
      <c r="EY1321" s="24"/>
      <c r="EZ1321" s="24"/>
      <c r="FA1321" s="24"/>
      <c r="FB1321" s="24"/>
      <c r="FC1321" s="24"/>
      <c r="FD1321" s="24"/>
      <c r="FE1321" s="24"/>
      <c r="FF1321" s="24"/>
      <c r="FG1321" s="24"/>
      <c r="FH1321" s="24"/>
      <c r="FI1321" s="24"/>
      <c r="FJ1321" s="24"/>
      <c r="FK1321" s="24"/>
      <c r="FL1321" s="24"/>
      <c r="FM1321" s="24"/>
      <c r="FN1321" s="24"/>
      <c r="FO1321" s="24"/>
      <c r="FP1321" s="24"/>
      <c r="FQ1321" s="24"/>
      <c r="FR1321" s="24"/>
      <c r="FS1321" s="24"/>
      <c r="FT1321" s="24"/>
      <c r="FU1321" s="24"/>
      <c r="FV1321" s="24"/>
      <c r="FW1321" s="24"/>
      <c r="FX1321" s="24"/>
      <c r="FY1321" s="24"/>
      <c r="FZ1321" s="24"/>
      <c r="GA1321" s="24"/>
      <c r="GB1321" s="24"/>
      <c r="GC1321" s="24"/>
      <c r="GD1321" s="24"/>
      <c r="GE1321" s="24"/>
      <c r="GF1321" s="24"/>
      <c r="GG1321" s="24"/>
      <c r="GH1321" s="24"/>
      <c r="GI1321" s="24"/>
      <c r="GJ1321" s="24"/>
      <c r="GK1321" s="24"/>
      <c r="GL1321" s="24"/>
      <c r="GM1321" s="24"/>
      <c r="GN1321" s="24"/>
      <c r="GO1321" s="24"/>
      <c r="GP1321" s="24"/>
      <c r="GQ1321" s="24"/>
      <c r="GR1321" s="24"/>
      <c r="GS1321" s="24"/>
      <c r="GT1321" s="24"/>
      <c r="GU1321" s="24"/>
      <c r="GV1321" s="24"/>
      <c r="GW1321" s="24"/>
      <c r="GX1321" s="24"/>
      <c r="GY1321" s="24"/>
      <c r="GZ1321" s="24"/>
      <c r="HA1321" s="24"/>
      <c r="HB1321" s="24"/>
      <c r="HC1321" s="24"/>
      <c r="HD1321" s="24"/>
      <c r="HE1321" s="24"/>
      <c r="HF1321" s="24"/>
      <c r="HG1321" s="24"/>
      <c r="HH1321" s="24"/>
      <c r="HI1321" s="24"/>
      <c r="HJ1321" s="24"/>
      <c r="HK1321" s="24"/>
      <c r="HL1321" s="24"/>
      <c r="HM1321" s="24"/>
      <c r="HN1321" s="24"/>
      <c r="HO1321" s="24"/>
      <c r="HP1321" s="24"/>
      <c r="HQ1321" s="24"/>
      <c r="HR1321" s="24"/>
      <c r="HS1321" s="24"/>
      <c r="HT1321" s="24"/>
      <c r="HU1321" s="24"/>
      <c r="HV1321" s="24"/>
      <c r="HW1321" s="24"/>
      <c r="HX1321" s="24"/>
      <c r="HY1321" s="24"/>
      <c r="HZ1321" s="24"/>
      <c r="IA1321" s="24"/>
      <c r="IB1321" s="24"/>
      <c r="IC1321" s="24"/>
      <c r="ID1321" s="24"/>
    </row>
    <row r="1322" spans="13:238" x14ac:dyDescent="0.3">
      <c r="M1322" s="66"/>
      <c r="BE1322" s="37"/>
      <c r="BF1322" s="24"/>
      <c r="BG1322" s="24"/>
      <c r="BH1322" s="24"/>
      <c r="BI1322" s="24"/>
      <c r="BJ1322" s="24"/>
      <c r="BK1322" s="24"/>
      <c r="BL1322" s="24"/>
      <c r="BM1322" s="24"/>
      <c r="BN1322" s="24"/>
      <c r="BO1322" s="24"/>
      <c r="BP1322" s="24"/>
      <c r="BQ1322" s="24"/>
      <c r="BR1322" s="24"/>
      <c r="BS1322" s="24"/>
      <c r="BT1322" s="24"/>
      <c r="BU1322" s="24"/>
      <c r="BV1322" s="24"/>
      <c r="BW1322" s="24"/>
      <c r="BX1322" s="24"/>
      <c r="BY1322" s="24"/>
      <c r="BZ1322" s="24"/>
      <c r="CA1322" s="24"/>
      <c r="CB1322" s="24"/>
      <c r="CC1322" s="24"/>
      <c r="CD1322" s="24"/>
      <c r="CE1322" s="24"/>
      <c r="CF1322" s="24"/>
      <c r="CG1322" s="24"/>
      <c r="CH1322" s="24"/>
      <c r="CI1322" s="24"/>
      <c r="CJ1322" s="24"/>
      <c r="CK1322" s="24"/>
      <c r="CL1322" s="24"/>
      <c r="CM1322" s="24"/>
      <c r="CN1322" s="24"/>
      <c r="CO1322" s="24"/>
      <c r="CP1322" s="24"/>
      <c r="CQ1322" s="24"/>
      <c r="CR1322" s="24"/>
      <c r="CS1322" s="24"/>
      <c r="CT1322" s="24"/>
      <c r="CU1322" s="24"/>
      <c r="CV1322" s="24"/>
      <c r="CW1322" s="24"/>
      <c r="CX1322" s="24"/>
      <c r="CY1322" s="24"/>
      <c r="CZ1322" s="24"/>
      <c r="DA1322" s="24"/>
      <c r="DB1322" s="24"/>
      <c r="DC1322" s="24"/>
      <c r="DD1322" s="24"/>
      <c r="DE1322" s="24"/>
      <c r="DF1322" s="24"/>
      <c r="DG1322" s="24"/>
      <c r="DH1322" s="24"/>
      <c r="DI1322" s="24"/>
      <c r="DJ1322" s="24"/>
      <c r="DK1322" s="24"/>
      <c r="DL1322" s="24"/>
      <c r="DM1322" s="24"/>
      <c r="DN1322" s="24"/>
      <c r="DO1322" s="24"/>
      <c r="DP1322" s="24"/>
      <c r="DQ1322" s="24"/>
      <c r="DR1322" s="24"/>
      <c r="DS1322" s="24"/>
      <c r="DT1322" s="24"/>
      <c r="DU1322" s="24"/>
      <c r="DV1322" s="24"/>
      <c r="DW1322" s="24"/>
      <c r="DX1322" s="24"/>
      <c r="DY1322" s="24"/>
      <c r="DZ1322" s="24"/>
      <c r="EA1322" s="24"/>
      <c r="EB1322" s="24"/>
      <c r="EC1322" s="24"/>
      <c r="ED1322" s="24"/>
      <c r="EE1322" s="24"/>
      <c r="EF1322" s="24"/>
      <c r="EG1322" s="24"/>
      <c r="EH1322" s="24"/>
      <c r="EI1322" s="24"/>
      <c r="EJ1322" s="24"/>
      <c r="EK1322" s="24"/>
      <c r="EL1322" s="24"/>
      <c r="EM1322" s="24"/>
      <c r="EN1322" s="24"/>
      <c r="EO1322" s="24"/>
      <c r="EP1322" s="24"/>
      <c r="EQ1322" s="24"/>
      <c r="ER1322" s="24"/>
      <c r="ES1322" s="24"/>
      <c r="ET1322" s="24"/>
      <c r="EU1322" s="24"/>
      <c r="EV1322" s="24"/>
      <c r="EW1322" s="24"/>
      <c r="EX1322" s="24"/>
      <c r="EY1322" s="24"/>
      <c r="EZ1322" s="24"/>
      <c r="FA1322" s="24"/>
      <c r="FB1322" s="24"/>
      <c r="FC1322" s="24"/>
      <c r="FD1322" s="24"/>
      <c r="FE1322" s="24"/>
      <c r="FF1322" s="24"/>
      <c r="FG1322" s="24"/>
      <c r="FH1322" s="24"/>
      <c r="FI1322" s="24"/>
      <c r="FJ1322" s="24"/>
      <c r="FK1322" s="24"/>
      <c r="FL1322" s="24"/>
      <c r="FM1322" s="24"/>
      <c r="FN1322" s="24"/>
      <c r="FO1322" s="24"/>
      <c r="FP1322" s="24"/>
      <c r="FQ1322" s="24"/>
      <c r="FR1322" s="24"/>
      <c r="FS1322" s="24"/>
      <c r="FT1322" s="24"/>
      <c r="FU1322" s="24"/>
      <c r="FV1322" s="24"/>
      <c r="FW1322" s="24"/>
      <c r="FX1322" s="24"/>
      <c r="FY1322" s="24"/>
      <c r="FZ1322" s="24"/>
      <c r="GA1322" s="24"/>
      <c r="GB1322" s="24"/>
      <c r="GC1322" s="24"/>
      <c r="GD1322" s="24"/>
      <c r="GE1322" s="24"/>
      <c r="GF1322" s="24"/>
      <c r="GG1322" s="24"/>
      <c r="GH1322" s="24"/>
      <c r="GI1322" s="24"/>
      <c r="GJ1322" s="24"/>
      <c r="GK1322" s="24"/>
      <c r="GL1322" s="24"/>
      <c r="GM1322" s="24"/>
      <c r="GN1322" s="24"/>
      <c r="GO1322" s="24"/>
      <c r="GP1322" s="24"/>
      <c r="GQ1322" s="24"/>
      <c r="GR1322" s="24"/>
      <c r="GS1322" s="24"/>
      <c r="GT1322" s="24"/>
      <c r="GU1322" s="24"/>
      <c r="GV1322" s="24"/>
      <c r="GW1322" s="24"/>
      <c r="GX1322" s="24"/>
      <c r="GY1322" s="24"/>
      <c r="GZ1322" s="24"/>
      <c r="HA1322" s="24"/>
      <c r="HB1322" s="24"/>
      <c r="HC1322" s="24"/>
      <c r="HD1322" s="24"/>
      <c r="HE1322" s="24"/>
      <c r="HF1322" s="24"/>
      <c r="HG1322" s="24"/>
      <c r="HH1322" s="24"/>
      <c r="HI1322" s="24"/>
      <c r="HJ1322" s="24"/>
      <c r="HK1322" s="24"/>
      <c r="HL1322" s="24"/>
      <c r="HM1322" s="24"/>
      <c r="HN1322" s="24"/>
      <c r="HO1322" s="24"/>
      <c r="HP1322" s="24"/>
      <c r="HQ1322" s="24"/>
      <c r="HR1322" s="24"/>
      <c r="HS1322" s="24"/>
      <c r="HT1322" s="24"/>
      <c r="HU1322" s="24"/>
      <c r="HV1322" s="24"/>
      <c r="HW1322" s="24"/>
      <c r="HX1322" s="24"/>
      <c r="HY1322" s="24"/>
      <c r="HZ1322" s="24"/>
      <c r="IA1322" s="24"/>
      <c r="IB1322" s="24"/>
      <c r="IC1322" s="24"/>
      <c r="ID1322" s="24"/>
    </row>
    <row r="1323" spans="13:238" x14ac:dyDescent="0.3">
      <c r="M1323" s="66"/>
      <c r="BE1323" s="37"/>
      <c r="BF1323" s="24"/>
      <c r="BG1323" s="24"/>
      <c r="BH1323" s="24"/>
      <c r="BI1323" s="24"/>
      <c r="BJ1323" s="24"/>
      <c r="BK1323" s="24"/>
      <c r="BL1323" s="24"/>
      <c r="BM1323" s="24"/>
      <c r="BN1323" s="24"/>
      <c r="BO1323" s="24"/>
      <c r="BP1323" s="24"/>
      <c r="BQ1323" s="24"/>
      <c r="BR1323" s="24"/>
      <c r="BS1323" s="24"/>
      <c r="BT1323" s="24"/>
      <c r="BU1323" s="24"/>
      <c r="BV1323" s="24"/>
      <c r="BW1323" s="24"/>
      <c r="BX1323" s="24"/>
      <c r="BY1323" s="24"/>
      <c r="BZ1323" s="24"/>
      <c r="CA1323" s="24"/>
      <c r="CB1323" s="24"/>
      <c r="CC1323" s="24"/>
      <c r="CD1323" s="24"/>
      <c r="CE1323" s="24"/>
      <c r="CF1323" s="24"/>
      <c r="CG1323" s="24"/>
      <c r="CH1323" s="24"/>
      <c r="CI1323" s="24"/>
      <c r="CJ1323" s="24"/>
      <c r="CK1323" s="24"/>
      <c r="CL1323" s="24"/>
      <c r="CM1323" s="24"/>
      <c r="CN1323" s="24"/>
      <c r="CO1323" s="24"/>
      <c r="CP1323" s="24"/>
      <c r="CQ1323" s="24"/>
      <c r="CR1323" s="24"/>
      <c r="CS1323" s="24"/>
      <c r="CT1323" s="24"/>
      <c r="CU1323" s="24"/>
      <c r="CV1323" s="24"/>
      <c r="CW1323" s="24"/>
      <c r="CX1323" s="24"/>
      <c r="CY1323" s="24"/>
      <c r="CZ1323" s="24"/>
      <c r="DA1323" s="24"/>
      <c r="DB1323" s="24"/>
      <c r="DC1323" s="24"/>
      <c r="DD1323" s="24"/>
      <c r="DE1323" s="24"/>
      <c r="DF1323" s="24"/>
      <c r="DG1323" s="24"/>
      <c r="DH1323" s="24"/>
      <c r="DI1323" s="24"/>
      <c r="DJ1323" s="24"/>
      <c r="DK1323" s="24"/>
      <c r="DL1323" s="24"/>
      <c r="DM1323" s="24"/>
      <c r="DN1323" s="24"/>
      <c r="DO1323" s="24"/>
      <c r="DP1323" s="24"/>
      <c r="DQ1323" s="24"/>
      <c r="DR1323" s="24"/>
      <c r="DS1323" s="24"/>
      <c r="DT1323" s="24"/>
      <c r="DU1323" s="24"/>
      <c r="DV1323" s="24"/>
      <c r="DW1323" s="24"/>
      <c r="DX1323" s="24"/>
      <c r="DY1323" s="24"/>
      <c r="DZ1323" s="24"/>
      <c r="EA1323" s="24"/>
      <c r="EB1323" s="24"/>
      <c r="EC1323" s="24"/>
      <c r="ED1323" s="24"/>
      <c r="EE1323" s="24"/>
      <c r="EF1323" s="24"/>
      <c r="EG1323" s="24"/>
      <c r="EH1323" s="24"/>
      <c r="EI1323" s="24"/>
      <c r="EJ1323" s="24"/>
      <c r="EK1323" s="24"/>
      <c r="EL1323" s="24"/>
      <c r="EM1323" s="24"/>
      <c r="EN1323" s="24"/>
      <c r="EO1323" s="24"/>
      <c r="EP1323" s="24"/>
      <c r="EQ1323" s="24"/>
      <c r="ER1323" s="24"/>
      <c r="ES1323" s="24"/>
      <c r="ET1323" s="24"/>
      <c r="EU1323" s="24"/>
      <c r="EV1323" s="24"/>
      <c r="EW1323" s="24"/>
      <c r="EX1323" s="24"/>
      <c r="EY1323" s="24"/>
      <c r="EZ1323" s="24"/>
      <c r="FA1323" s="24"/>
      <c r="FB1323" s="24"/>
      <c r="FC1323" s="24"/>
      <c r="FD1323" s="24"/>
      <c r="FE1323" s="24"/>
      <c r="FF1323" s="24"/>
      <c r="FG1323" s="24"/>
      <c r="FH1323" s="24"/>
      <c r="FI1323" s="24"/>
      <c r="FJ1323" s="24"/>
      <c r="FK1323" s="24"/>
      <c r="FL1323" s="24"/>
      <c r="FM1323" s="24"/>
      <c r="FN1323" s="24"/>
      <c r="FO1323" s="24"/>
      <c r="FP1323" s="24"/>
      <c r="FQ1323" s="24"/>
      <c r="FR1323" s="24"/>
      <c r="FS1323" s="24"/>
      <c r="FT1323" s="24"/>
      <c r="FU1323" s="24"/>
      <c r="FV1323" s="24"/>
      <c r="FW1323" s="24"/>
      <c r="FX1323" s="24"/>
      <c r="FY1323" s="24"/>
      <c r="FZ1323" s="24"/>
      <c r="GA1323" s="24"/>
      <c r="GB1323" s="24"/>
      <c r="GC1323" s="24"/>
      <c r="GD1323" s="24"/>
      <c r="GE1323" s="24"/>
      <c r="GF1323" s="24"/>
      <c r="GG1323" s="24"/>
      <c r="GH1323" s="24"/>
      <c r="GI1323" s="24"/>
      <c r="GJ1323" s="24"/>
      <c r="GK1323" s="24"/>
      <c r="GL1323" s="24"/>
      <c r="GM1323" s="24"/>
      <c r="GN1323" s="24"/>
      <c r="GO1323" s="24"/>
      <c r="GP1323" s="24"/>
      <c r="GQ1323" s="24"/>
      <c r="GR1323" s="24"/>
      <c r="GS1323" s="24"/>
      <c r="GT1323" s="24"/>
      <c r="GU1323" s="24"/>
      <c r="GV1323" s="24"/>
      <c r="GW1323" s="24"/>
      <c r="GX1323" s="24"/>
      <c r="GY1323" s="24"/>
      <c r="GZ1323" s="24"/>
      <c r="HA1323" s="24"/>
      <c r="HB1323" s="24"/>
      <c r="HC1323" s="24"/>
      <c r="HD1323" s="24"/>
      <c r="HE1323" s="24"/>
      <c r="HF1323" s="24"/>
      <c r="HG1323" s="24"/>
      <c r="HH1323" s="24"/>
      <c r="HI1323" s="24"/>
      <c r="HJ1323" s="24"/>
      <c r="HK1323" s="24"/>
      <c r="HL1323" s="24"/>
      <c r="HM1323" s="24"/>
      <c r="HN1323" s="24"/>
      <c r="HO1323" s="24"/>
      <c r="HP1323" s="24"/>
      <c r="HQ1323" s="24"/>
      <c r="HR1323" s="24"/>
      <c r="HS1323" s="24"/>
      <c r="HT1323" s="24"/>
      <c r="HU1323" s="24"/>
      <c r="HV1323" s="24"/>
      <c r="HW1323" s="24"/>
      <c r="HX1323" s="24"/>
      <c r="HY1323" s="24"/>
      <c r="HZ1323" s="24"/>
      <c r="IA1323" s="24"/>
      <c r="IB1323" s="24"/>
      <c r="IC1323" s="24"/>
      <c r="ID1323" s="24"/>
    </row>
    <row r="1324" spans="13:238" x14ac:dyDescent="0.3">
      <c r="M1324" s="66"/>
      <c r="BE1324" s="37"/>
      <c r="BF1324" s="24"/>
      <c r="BG1324" s="24"/>
      <c r="BH1324" s="24"/>
      <c r="BI1324" s="24"/>
      <c r="BJ1324" s="24"/>
      <c r="BK1324" s="24"/>
      <c r="BL1324" s="24"/>
      <c r="BM1324" s="24"/>
      <c r="BN1324" s="24"/>
      <c r="BO1324" s="24"/>
      <c r="BP1324" s="24"/>
      <c r="BQ1324" s="24"/>
      <c r="BR1324" s="24"/>
      <c r="BS1324" s="24"/>
      <c r="BT1324" s="24"/>
      <c r="BU1324" s="24"/>
      <c r="BV1324" s="24"/>
      <c r="BW1324" s="24"/>
      <c r="BX1324" s="24"/>
      <c r="BY1324" s="24"/>
      <c r="BZ1324" s="24"/>
      <c r="CA1324" s="24"/>
      <c r="CB1324" s="24"/>
      <c r="CC1324" s="24"/>
      <c r="CD1324" s="24"/>
      <c r="CE1324" s="24"/>
      <c r="CF1324" s="24"/>
      <c r="CG1324" s="24"/>
      <c r="CH1324" s="24"/>
      <c r="CI1324" s="24"/>
      <c r="CJ1324" s="24"/>
      <c r="CK1324" s="24"/>
      <c r="CL1324" s="24"/>
      <c r="CM1324" s="24"/>
      <c r="CN1324" s="24"/>
      <c r="CO1324" s="24"/>
      <c r="CP1324" s="24"/>
      <c r="CQ1324" s="24"/>
      <c r="CR1324" s="24"/>
      <c r="CS1324" s="24"/>
      <c r="CT1324" s="24"/>
      <c r="CU1324" s="24"/>
      <c r="CV1324" s="24"/>
      <c r="CW1324" s="24"/>
      <c r="CX1324" s="24"/>
      <c r="CY1324" s="24"/>
      <c r="CZ1324" s="24"/>
      <c r="DA1324" s="24"/>
      <c r="DB1324" s="24"/>
      <c r="DC1324" s="24"/>
      <c r="DD1324" s="24"/>
      <c r="DE1324" s="24"/>
      <c r="DF1324" s="24"/>
      <c r="DG1324" s="24"/>
      <c r="DH1324" s="24"/>
      <c r="DI1324" s="24"/>
      <c r="DJ1324" s="24"/>
      <c r="DK1324" s="24"/>
      <c r="DL1324" s="24"/>
      <c r="DM1324" s="24"/>
      <c r="DN1324" s="24"/>
      <c r="DO1324" s="24"/>
      <c r="DP1324" s="24"/>
      <c r="DQ1324" s="24"/>
      <c r="DR1324" s="24"/>
      <c r="DS1324" s="24"/>
      <c r="DT1324" s="24"/>
      <c r="DU1324" s="24"/>
      <c r="DV1324" s="24"/>
      <c r="DW1324" s="24"/>
      <c r="DX1324" s="24"/>
      <c r="DY1324" s="24"/>
      <c r="DZ1324" s="24"/>
      <c r="EA1324" s="24"/>
      <c r="EB1324" s="24"/>
      <c r="EC1324" s="24"/>
      <c r="ED1324" s="24"/>
      <c r="EE1324" s="24"/>
      <c r="EF1324" s="24"/>
      <c r="EG1324" s="24"/>
      <c r="EH1324" s="24"/>
      <c r="EI1324" s="24"/>
      <c r="EJ1324" s="24"/>
      <c r="EK1324" s="24"/>
      <c r="EL1324" s="24"/>
      <c r="EM1324" s="24"/>
      <c r="EN1324" s="24"/>
      <c r="EO1324" s="24"/>
      <c r="EP1324" s="24"/>
      <c r="EQ1324" s="24"/>
      <c r="ER1324" s="24"/>
      <c r="ES1324" s="24"/>
      <c r="ET1324" s="24"/>
      <c r="EU1324" s="24"/>
      <c r="EV1324" s="24"/>
      <c r="EW1324" s="24"/>
      <c r="EX1324" s="24"/>
      <c r="EY1324" s="24"/>
      <c r="EZ1324" s="24"/>
      <c r="FA1324" s="24"/>
      <c r="FB1324" s="24"/>
      <c r="FC1324" s="24"/>
      <c r="FD1324" s="24"/>
      <c r="FE1324" s="24"/>
      <c r="FF1324" s="24"/>
      <c r="FG1324" s="24"/>
      <c r="FH1324" s="24"/>
      <c r="FI1324" s="24"/>
      <c r="FJ1324" s="24"/>
      <c r="FK1324" s="24"/>
      <c r="FL1324" s="24"/>
      <c r="FM1324" s="24"/>
      <c r="FN1324" s="24"/>
      <c r="FO1324" s="24"/>
      <c r="FP1324" s="24"/>
      <c r="FQ1324" s="24"/>
      <c r="FR1324" s="24"/>
      <c r="FS1324" s="24"/>
      <c r="FT1324" s="24"/>
      <c r="FU1324" s="24"/>
      <c r="FV1324" s="24"/>
      <c r="FW1324" s="24"/>
      <c r="FX1324" s="24"/>
      <c r="FY1324" s="24"/>
      <c r="FZ1324" s="24"/>
      <c r="GA1324" s="24"/>
      <c r="GB1324" s="24"/>
      <c r="GC1324" s="24"/>
      <c r="GD1324" s="24"/>
      <c r="GE1324" s="24"/>
      <c r="GF1324" s="24"/>
      <c r="GG1324" s="24"/>
      <c r="GH1324" s="24"/>
      <c r="GI1324" s="24"/>
      <c r="GJ1324" s="24"/>
      <c r="GK1324" s="24"/>
      <c r="GL1324" s="24"/>
      <c r="GM1324" s="24"/>
      <c r="GN1324" s="24"/>
      <c r="GO1324" s="24"/>
      <c r="GP1324" s="24"/>
      <c r="GQ1324" s="24"/>
      <c r="GR1324" s="24"/>
      <c r="GS1324" s="24"/>
      <c r="GT1324" s="24"/>
      <c r="GU1324" s="24"/>
      <c r="GV1324" s="24"/>
      <c r="GW1324" s="24"/>
      <c r="GX1324" s="24"/>
      <c r="GY1324" s="24"/>
      <c r="GZ1324" s="24"/>
      <c r="HA1324" s="24"/>
      <c r="HB1324" s="24"/>
      <c r="HC1324" s="24"/>
      <c r="HD1324" s="24"/>
      <c r="HE1324" s="24"/>
      <c r="HF1324" s="24"/>
      <c r="HG1324" s="24"/>
      <c r="HH1324" s="24"/>
      <c r="HI1324" s="24"/>
      <c r="HJ1324" s="24"/>
      <c r="HK1324" s="24"/>
      <c r="HL1324" s="24"/>
      <c r="HM1324" s="24"/>
      <c r="HN1324" s="24"/>
      <c r="HO1324" s="24"/>
      <c r="HP1324" s="24"/>
      <c r="HQ1324" s="24"/>
      <c r="HR1324" s="24"/>
      <c r="HS1324" s="24"/>
      <c r="HT1324" s="24"/>
      <c r="HU1324" s="24"/>
      <c r="HV1324" s="24"/>
      <c r="HW1324" s="24"/>
      <c r="HX1324" s="24"/>
      <c r="HY1324" s="24"/>
      <c r="HZ1324" s="24"/>
      <c r="IA1324" s="24"/>
      <c r="IB1324" s="24"/>
      <c r="IC1324" s="24"/>
      <c r="ID1324" s="24"/>
    </row>
    <row r="1325" spans="13:238" x14ac:dyDescent="0.3">
      <c r="M1325" s="66"/>
      <c r="BE1325" s="37"/>
      <c r="BF1325" s="24"/>
      <c r="BG1325" s="24"/>
      <c r="BH1325" s="24"/>
      <c r="BI1325" s="24"/>
      <c r="BJ1325" s="24"/>
      <c r="BK1325" s="24"/>
      <c r="BL1325" s="24"/>
      <c r="BM1325" s="24"/>
      <c r="BN1325" s="24"/>
      <c r="BO1325" s="24"/>
      <c r="BP1325" s="24"/>
      <c r="BQ1325" s="24"/>
      <c r="BR1325" s="24"/>
      <c r="BS1325" s="24"/>
      <c r="BT1325" s="24"/>
      <c r="BU1325" s="24"/>
      <c r="BV1325" s="24"/>
      <c r="BW1325" s="24"/>
      <c r="BX1325" s="24"/>
      <c r="BY1325" s="24"/>
      <c r="BZ1325" s="24"/>
      <c r="CA1325" s="24"/>
      <c r="CB1325" s="24"/>
      <c r="CC1325" s="24"/>
      <c r="CD1325" s="24"/>
      <c r="CE1325" s="24"/>
      <c r="CF1325" s="24"/>
      <c r="CG1325" s="24"/>
      <c r="CH1325" s="24"/>
      <c r="CI1325" s="24"/>
      <c r="CJ1325" s="24"/>
      <c r="CK1325" s="24"/>
      <c r="CL1325" s="24"/>
      <c r="CM1325" s="24"/>
      <c r="CN1325" s="24"/>
      <c r="CO1325" s="24"/>
      <c r="CP1325" s="24"/>
      <c r="CQ1325" s="24"/>
      <c r="CR1325" s="24"/>
      <c r="CS1325" s="24"/>
      <c r="CT1325" s="24"/>
      <c r="CU1325" s="24"/>
      <c r="CV1325" s="24"/>
      <c r="CW1325" s="24"/>
      <c r="CX1325" s="24"/>
      <c r="CY1325" s="24"/>
      <c r="CZ1325" s="24"/>
      <c r="DA1325" s="24"/>
      <c r="DB1325" s="24"/>
      <c r="DC1325" s="24"/>
      <c r="DD1325" s="24"/>
      <c r="DE1325" s="24"/>
      <c r="DF1325" s="24"/>
      <c r="DG1325" s="24"/>
      <c r="DH1325" s="24"/>
      <c r="DI1325" s="24"/>
      <c r="DJ1325" s="24"/>
      <c r="DK1325" s="24"/>
      <c r="DL1325" s="24"/>
      <c r="DM1325" s="24"/>
      <c r="DN1325" s="24"/>
      <c r="DO1325" s="24"/>
      <c r="DP1325" s="24"/>
      <c r="DQ1325" s="24"/>
      <c r="DR1325" s="24"/>
      <c r="DS1325" s="24"/>
      <c r="DT1325" s="24"/>
      <c r="DU1325" s="24"/>
      <c r="DV1325" s="24"/>
      <c r="DW1325" s="24"/>
      <c r="DX1325" s="24"/>
      <c r="DY1325" s="24"/>
      <c r="DZ1325" s="24"/>
      <c r="EA1325" s="24"/>
      <c r="EB1325" s="24"/>
      <c r="EC1325" s="24"/>
      <c r="ED1325" s="24"/>
      <c r="EE1325" s="24"/>
      <c r="EF1325" s="24"/>
      <c r="EG1325" s="24"/>
      <c r="EH1325" s="24"/>
      <c r="EI1325" s="24"/>
      <c r="EJ1325" s="24"/>
      <c r="EK1325" s="24"/>
      <c r="EL1325" s="24"/>
      <c r="EM1325" s="24"/>
      <c r="EN1325" s="24"/>
      <c r="EO1325" s="24"/>
      <c r="EP1325" s="24"/>
      <c r="EQ1325" s="24"/>
      <c r="ER1325" s="24"/>
      <c r="ES1325" s="24"/>
      <c r="ET1325" s="24"/>
      <c r="EU1325" s="24"/>
      <c r="EV1325" s="24"/>
      <c r="EW1325" s="24"/>
      <c r="EX1325" s="24"/>
      <c r="EY1325" s="24"/>
      <c r="EZ1325" s="24"/>
      <c r="FA1325" s="24"/>
      <c r="FB1325" s="24"/>
      <c r="FC1325" s="24"/>
      <c r="FD1325" s="24"/>
      <c r="FE1325" s="24"/>
      <c r="FF1325" s="24"/>
      <c r="FG1325" s="24"/>
      <c r="FH1325" s="24"/>
      <c r="FI1325" s="24"/>
      <c r="FJ1325" s="24"/>
      <c r="FK1325" s="24"/>
      <c r="FL1325" s="24"/>
      <c r="FM1325" s="24"/>
      <c r="FN1325" s="24"/>
      <c r="FO1325" s="24"/>
      <c r="FP1325" s="24"/>
      <c r="FQ1325" s="24"/>
      <c r="FR1325" s="24"/>
      <c r="FS1325" s="24"/>
      <c r="FT1325" s="24"/>
      <c r="FU1325" s="24"/>
      <c r="FV1325" s="24"/>
      <c r="FW1325" s="24"/>
      <c r="FX1325" s="24"/>
      <c r="FY1325" s="24"/>
      <c r="FZ1325" s="24"/>
      <c r="GA1325" s="24"/>
      <c r="GB1325" s="24"/>
      <c r="GC1325" s="24"/>
      <c r="GD1325" s="24"/>
      <c r="GE1325" s="24"/>
      <c r="GF1325" s="24"/>
      <c r="GG1325" s="24"/>
      <c r="GH1325" s="24"/>
      <c r="GI1325" s="24"/>
      <c r="GJ1325" s="24"/>
      <c r="GK1325" s="24"/>
      <c r="GL1325" s="24"/>
      <c r="GM1325" s="24"/>
      <c r="GN1325" s="24"/>
      <c r="GO1325" s="24"/>
      <c r="GP1325" s="24"/>
      <c r="GQ1325" s="24"/>
      <c r="GR1325" s="24"/>
      <c r="GS1325" s="24"/>
      <c r="GT1325" s="24"/>
      <c r="GU1325" s="24"/>
      <c r="GV1325" s="24"/>
      <c r="GW1325" s="24"/>
      <c r="GX1325" s="24"/>
      <c r="GY1325" s="24"/>
      <c r="GZ1325" s="24"/>
      <c r="HA1325" s="24"/>
      <c r="HB1325" s="24"/>
      <c r="HC1325" s="24"/>
      <c r="HD1325" s="24"/>
      <c r="HE1325" s="24"/>
      <c r="HF1325" s="24"/>
      <c r="HG1325" s="24"/>
      <c r="HH1325" s="24"/>
      <c r="HI1325" s="24"/>
      <c r="HJ1325" s="24"/>
      <c r="HK1325" s="24"/>
      <c r="HL1325" s="24"/>
      <c r="HM1325" s="24"/>
      <c r="HN1325" s="24"/>
      <c r="HO1325" s="24"/>
      <c r="HP1325" s="24"/>
      <c r="HQ1325" s="24"/>
      <c r="HR1325" s="24"/>
      <c r="HS1325" s="24"/>
      <c r="HT1325" s="24"/>
      <c r="HU1325" s="24"/>
      <c r="HV1325" s="24"/>
      <c r="HW1325" s="24"/>
      <c r="HX1325" s="24"/>
      <c r="HY1325" s="24"/>
      <c r="HZ1325" s="24"/>
      <c r="IA1325" s="24"/>
      <c r="IB1325" s="24"/>
      <c r="IC1325" s="24"/>
      <c r="ID1325" s="24"/>
    </row>
    <row r="1326" spans="13:238" x14ac:dyDescent="0.3">
      <c r="M1326" s="66"/>
      <c r="BE1326" s="37"/>
      <c r="BF1326" s="24"/>
      <c r="BG1326" s="24"/>
      <c r="BH1326" s="24"/>
      <c r="BI1326" s="24"/>
      <c r="BJ1326" s="24"/>
      <c r="BK1326" s="24"/>
      <c r="BL1326" s="24"/>
      <c r="BM1326" s="24"/>
      <c r="BN1326" s="24"/>
      <c r="BO1326" s="24"/>
      <c r="BP1326" s="24"/>
      <c r="BQ1326" s="24"/>
      <c r="BR1326" s="24"/>
      <c r="BS1326" s="24"/>
      <c r="BT1326" s="24"/>
      <c r="BU1326" s="24"/>
      <c r="BV1326" s="24"/>
      <c r="BW1326" s="24"/>
      <c r="BX1326" s="24"/>
      <c r="BY1326" s="24"/>
      <c r="BZ1326" s="24"/>
      <c r="CA1326" s="24"/>
      <c r="CB1326" s="24"/>
      <c r="CC1326" s="24"/>
      <c r="CD1326" s="24"/>
      <c r="CE1326" s="24"/>
      <c r="CF1326" s="24"/>
      <c r="CG1326" s="24"/>
      <c r="CH1326" s="24"/>
      <c r="CI1326" s="24"/>
      <c r="CJ1326" s="24"/>
      <c r="CK1326" s="24"/>
      <c r="CL1326" s="24"/>
      <c r="CM1326" s="24"/>
      <c r="CN1326" s="24"/>
      <c r="CO1326" s="24"/>
      <c r="CP1326" s="24"/>
      <c r="CQ1326" s="24"/>
      <c r="CR1326" s="24"/>
      <c r="CS1326" s="24"/>
      <c r="CT1326" s="24"/>
      <c r="CU1326" s="24"/>
      <c r="CV1326" s="24"/>
      <c r="CW1326" s="24"/>
      <c r="CX1326" s="24"/>
      <c r="CY1326" s="24"/>
      <c r="CZ1326" s="24"/>
      <c r="DA1326" s="24"/>
      <c r="DB1326" s="24"/>
      <c r="DC1326" s="24"/>
      <c r="DD1326" s="24"/>
      <c r="DE1326" s="24"/>
      <c r="DF1326" s="24"/>
      <c r="DG1326" s="24"/>
      <c r="DH1326" s="24"/>
      <c r="DI1326" s="24"/>
      <c r="DJ1326" s="24"/>
      <c r="DK1326" s="24"/>
      <c r="DL1326" s="24"/>
      <c r="DM1326" s="24"/>
      <c r="DN1326" s="24"/>
      <c r="DO1326" s="24"/>
      <c r="DP1326" s="24"/>
      <c r="DQ1326" s="24"/>
      <c r="DR1326" s="24"/>
      <c r="DS1326" s="24"/>
      <c r="DT1326" s="24"/>
      <c r="DU1326" s="24"/>
      <c r="DV1326" s="24"/>
      <c r="DW1326" s="24"/>
      <c r="DX1326" s="24"/>
      <c r="DY1326" s="24"/>
      <c r="DZ1326" s="24"/>
      <c r="EA1326" s="24"/>
      <c r="EB1326" s="24"/>
      <c r="EC1326" s="24"/>
      <c r="ED1326" s="24"/>
      <c r="EE1326" s="24"/>
      <c r="EF1326" s="24"/>
      <c r="EG1326" s="24"/>
      <c r="EH1326" s="24"/>
      <c r="EI1326" s="24"/>
      <c r="EJ1326" s="24"/>
      <c r="EK1326" s="24"/>
      <c r="EL1326" s="24"/>
      <c r="EM1326" s="24"/>
      <c r="EN1326" s="24"/>
      <c r="EO1326" s="24"/>
      <c r="EP1326" s="24"/>
      <c r="EQ1326" s="24"/>
      <c r="ER1326" s="24"/>
      <c r="ES1326" s="24"/>
      <c r="ET1326" s="24"/>
      <c r="EU1326" s="24"/>
      <c r="EV1326" s="24"/>
      <c r="EW1326" s="24"/>
      <c r="EX1326" s="24"/>
      <c r="EY1326" s="24"/>
      <c r="EZ1326" s="24"/>
      <c r="FA1326" s="24"/>
      <c r="FB1326" s="24"/>
      <c r="FC1326" s="24"/>
      <c r="FD1326" s="24"/>
      <c r="FE1326" s="24"/>
      <c r="FF1326" s="24"/>
      <c r="FG1326" s="24"/>
      <c r="FH1326" s="24"/>
      <c r="FI1326" s="24"/>
      <c r="FJ1326" s="24"/>
      <c r="FK1326" s="24"/>
      <c r="FL1326" s="24"/>
      <c r="FM1326" s="24"/>
      <c r="FN1326" s="24"/>
      <c r="FO1326" s="24"/>
      <c r="FP1326" s="24"/>
      <c r="FQ1326" s="24"/>
      <c r="FR1326" s="24"/>
      <c r="FS1326" s="24"/>
      <c r="FT1326" s="24"/>
      <c r="FU1326" s="24"/>
      <c r="FV1326" s="24"/>
      <c r="FW1326" s="24"/>
      <c r="FX1326" s="24"/>
      <c r="FY1326" s="24"/>
      <c r="FZ1326" s="24"/>
      <c r="GA1326" s="24"/>
      <c r="GB1326" s="24"/>
      <c r="GC1326" s="24"/>
      <c r="GD1326" s="24"/>
      <c r="GE1326" s="24"/>
      <c r="GF1326" s="24"/>
      <c r="GG1326" s="24"/>
      <c r="GH1326" s="24"/>
      <c r="GI1326" s="24"/>
      <c r="GJ1326" s="24"/>
      <c r="GK1326" s="24"/>
      <c r="GL1326" s="24"/>
      <c r="GM1326" s="24"/>
      <c r="GN1326" s="24"/>
      <c r="GO1326" s="24"/>
      <c r="GP1326" s="24"/>
      <c r="GQ1326" s="24"/>
      <c r="GR1326" s="24"/>
      <c r="GS1326" s="24"/>
      <c r="GT1326" s="24"/>
      <c r="GU1326" s="24"/>
      <c r="GV1326" s="24"/>
      <c r="GW1326" s="24"/>
      <c r="GX1326" s="24"/>
      <c r="GY1326" s="24"/>
      <c r="GZ1326" s="24"/>
      <c r="HA1326" s="24"/>
      <c r="HB1326" s="24"/>
      <c r="HC1326" s="24"/>
      <c r="HD1326" s="24"/>
      <c r="HE1326" s="24"/>
      <c r="HF1326" s="24"/>
      <c r="HG1326" s="24"/>
      <c r="HH1326" s="24"/>
      <c r="HI1326" s="24"/>
      <c r="HJ1326" s="24"/>
      <c r="HK1326" s="24"/>
      <c r="HL1326" s="24"/>
      <c r="HM1326" s="24"/>
      <c r="HN1326" s="24"/>
      <c r="HO1326" s="24"/>
      <c r="HP1326" s="24"/>
      <c r="HQ1326" s="24"/>
      <c r="HR1326" s="24"/>
      <c r="HS1326" s="24"/>
      <c r="HT1326" s="24"/>
      <c r="HU1326" s="24"/>
      <c r="HV1326" s="24"/>
      <c r="HW1326" s="24"/>
      <c r="HX1326" s="24"/>
      <c r="HY1326" s="24"/>
      <c r="HZ1326" s="24"/>
      <c r="IA1326" s="24"/>
      <c r="IB1326" s="24"/>
      <c r="IC1326" s="24"/>
      <c r="ID1326" s="24"/>
    </row>
    <row r="1327" spans="13:238" x14ac:dyDescent="0.3">
      <c r="M1327" s="66"/>
    </row>
    <row r="1328" spans="13:238" x14ac:dyDescent="0.3">
      <c r="M1328" s="66"/>
    </row>
    <row r="1329" spans="13:13" x14ac:dyDescent="0.3">
      <c r="M1329" s="66"/>
    </row>
    <row r="1330" spans="13:13" x14ac:dyDescent="0.3">
      <c r="M1330" s="66"/>
    </row>
    <row r="1331" spans="13:13" x14ac:dyDescent="0.3">
      <c r="M1331" s="66"/>
    </row>
    <row r="1332" spans="13:13" x14ac:dyDescent="0.3">
      <c r="M1332" s="66"/>
    </row>
    <row r="1333" spans="13:13" x14ac:dyDescent="0.3">
      <c r="M1333" s="66"/>
    </row>
    <row r="1334" spans="13:13" x14ac:dyDescent="0.3">
      <c r="M1334" s="66"/>
    </row>
    <row r="1335" spans="13:13" x14ac:dyDescent="0.3">
      <c r="M1335" s="66"/>
    </row>
    <row r="1336" spans="13:13" x14ac:dyDescent="0.3">
      <c r="M1336" s="66"/>
    </row>
    <row r="1337" spans="13:13" x14ac:dyDescent="0.3">
      <c r="M1337" s="66"/>
    </row>
    <row r="1338" spans="13:13" x14ac:dyDescent="0.3">
      <c r="M1338" s="66"/>
    </row>
    <row r="1339" spans="13:13" x14ac:dyDescent="0.3">
      <c r="M1339" s="66"/>
    </row>
    <row r="1340" spans="13:13" x14ac:dyDescent="0.3">
      <c r="M1340" s="66"/>
    </row>
    <row r="1341" spans="13:13" x14ac:dyDescent="0.3">
      <c r="M1341" s="66"/>
    </row>
    <row r="1342" spans="13:13" x14ac:dyDescent="0.3">
      <c r="M1342" s="66"/>
    </row>
    <row r="1343" spans="13:13" x14ac:dyDescent="0.3">
      <c r="M1343" s="66"/>
    </row>
    <row r="1344" spans="13:13" x14ac:dyDescent="0.3">
      <c r="M1344" s="66"/>
    </row>
    <row r="1345" spans="13:13" x14ac:dyDescent="0.3">
      <c r="M1345" s="66"/>
    </row>
    <row r="1346" spans="13:13" x14ac:dyDescent="0.3">
      <c r="M1346" s="66"/>
    </row>
    <row r="1347" spans="13:13" x14ac:dyDescent="0.3">
      <c r="M1347" s="66"/>
    </row>
    <row r="1348" spans="13:13" x14ac:dyDescent="0.3">
      <c r="M1348" s="66"/>
    </row>
    <row r="1349" spans="13:13" x14ac:dyDescent="0.3">
      <c r="M1349" s="66"/>
    </row>
    <row r="1350" spans="13:13" x14ac:dyDescent="0.3">
      <c r="M1350" s="66"/>
    </row>
    <row r="1351" spans="13:13" x14ac:dyDescent="0.3">
      <c r="M1351" s="66"/>
    </row>
    <row r="1352" spans="13:13" x14ac:dyDescent="0.3">
      <c r="M1352" s="66"/>
    </row>
    <row r="1353" spans="13:13" x14ac:dyDescent="0.3">
      <c r="M1353" s="66"/>
    </row>
    <row r="1354" spans="13:13" x14ac:dyDescent="0.3">
      <c r="M1354" s="66"/>
    </row>
    <row r="1355" spans="13:13" x14ac:dyDescent="0.3">
      <c r="M1355" s="66"/>
    </row>
    <row r="1356" spans="13:13" x14ac:dyDescent="0.3">
      <c r="M1356" s="66"/>
    </row>
    <row r="1357" spans="13:13" x14ac:dyDescent="0.3">
      <c r="M1357" s="66"/>
    </row>
    <row r="1358" spans="13:13" x14ac:dyDescent="0.3">
      <c r="M1358" s="66"/>
    </row>
    <row r="1359" spans="13:13" x14ac:dyDescent="0.3">
      <c r="M1359" s="66"/>
    </row>
    <row r="1360" spans="13:13" x14ac:dyDescent="0.3">
      <c r="M1360" s="66"/>
    </row>
    <row r="1361" spans="13:13" x14ac:dyDescent="0.3">
      <c r="M1361" s="66"/>
    </row>
    <row r="1362" spans="13:13" x14ac:dyDescent="0.3">
      <c r="M1362" s="66"/>
    </row>
    <row r="1363" spans="13:13" x14ac:dyDescent="0.3">
      <c r="M1363" s="66"/>
    </row>
    <row r="1364" spans="13:13" x14ac:dyDescent="0.3">
      <c r="M1364" s="66"/>
    </row>
    <row r="1365" spans="13:13" x14ac:dyDescent="0.3">
      <c r="M1365" s="66"/>
    </row>
    <row r="1366" spans="13:13" x14ac:dyDescent="0.3">
      <c r="M1366" s="66"/>
    </row>
    <row r="1367" spans="13:13" x14ac:dyDescent="0.3">
      <c r="M1367" s="66"/>
    </row>
    <row r="1368" spans="13:13" x14ac:dyDescent="0.3">
      <c r="M1368" s="66"/>
    </row>
    <row r="1369" spans="13:13" x14ac:dyDescent="0.3">
      <c r="M1369" s="66"/>
    </row>
    <row r="1370" spans="13:13" x14ac:dyDescent="0.3">
      <c r="M1370" s="66"/>
    </row>
    <row r="1371" spans="13:13" x14ac:dyDescent="0.3">
      <c r="M1371" s="66"/>
    </row>
    <row r="1372" spans="13:13" x14ac:dyDescent="0.3">
      <c r="M1372" s="66"/>
    </row>
    <row r="1373" spans="13:13" x14ac:dyDescent="0.3">
      <c r="M1373" s="66"/>
    </row>
    <row r="1374" spans="13:13" x14ac:dyDescent="0.3">
      <c r="M1374" s="66"/>
    </row>
    <row r="1375" spans="13:13" x14ac:dyDescent="0.3">
      <c r="M1375" s="66"/>
    </row>
    <row r="1376" spans="13:13" x14ac:dyDescent="0.3">
      <c r="M1376" s="66"/>
    </row>
    <row r="1377" spans="13:13" x14ac:dyDescent="0.3">
      <c r="M1377" s="66"/>
    </row>
    <row r="1378" spans="13:13" x14ac:dyDescent="0.3">
      <c r="M1378" s="66"/>
    </row>
    <row r="1379" spans="13:13" x14ac:dyDescent="0.3">
      <c r="M1379" s="66"/>
    </row>
    <row r="1380" spans="13:13" x14ac:dyDescent="0.3">
      <c r="M1380" s="66"/>
    </row>
    <row r="1381" spans="13:13" x14ac:dyDescent="0.3">
      <c r="M1381" s="66"/>
    </row>
    <row r="1382" spans="13:13" x14ac:dyDescent="0.3">
      <c r="M1382" s="66"/>
    </row>
    <row r="1383" spans="13:13" x14ac:dyDescent="0.3">
      <c r="M1383" s="66"/>
    </row>
    <row r="1384" spans="13:13" x14ac:dyDescent="0.3">
      <c r="M1384" s="66"/>
    </row>
    <row r="1385" spans="13:13" x14ac:dyDescent="0.3">
      <c r="M1385" s="66"/>
    </row>
    <row r="1386" spans="13:13" x14ac:dyDescent="0.3">
      <c r="M1386" s="66"/>
    </row>
    <row r="1387" spans="13:13" x14ac:dyDescent="0.3">
      <c r="M1387" s="66"/>
    </row>
    <row r="1388" spans="13:13" x14ac:dyDescent="0.3">
      <c r="M1388" s="66"/>
    </row>
    <row r="1389" spans="13:13" x14ac:dyDescent="0.3">
      <c r="M1389" s="66"/>
    </row>
    <row r="1390" spans="13:13" x14ac:dyDescent="0.3">
      <c r="M1390" s="66"/>
    </row>
    <row r="1391" spans="13:13" x14ac:dyDescent="0.3">
      <c r="M1391" s="66"/>
    </row>
    <row r="1392" spans="13:13" x14ac:dyDescent="0.3">
      <c r="M1392" s="66"/>
    </row>
    <row r="1393" spans="13:13" x14ac:dyDescent="0.3">
      <c r="M1393" s="66"/>
    </row>
    <row r="1394" spans="13:13" x14ac:dyDescent="0.3">
      <c r="M1394" s="66"/>
    </row>
    <row r="1395" spans="13:13" x14ac:dyDescent="0.3">
      <c r="M1395" s="66"/>
    </row>
    <row r="1396" spans="13:13" x14ac:dyDescent="0.3">
      <c r="M1396" s="66"/>
    </row>
    <row r="1397" spans="13:13" x14ac:dyDescent="0.3">
      <c r="M1397" s="66"/>
    </row>
    <row r="1398" spans="13:13" x14ac:dyDescent="0.3">
      <c r="M1398" s="66"/>
    </row>
    <row r="1399" spans="13:13" x14ac:dyDescent="0.3">
      <c r="M1399" s="66"/>
    </row>
    <row r="1400" spans="13:13" x14ac:dyDescent="0.3">
      <c r="M1400" s="66"/>
    </row>
    <row r="1401" spans="13:13" x14ac:dyDescent="0.3">
      <c r="M1401" s="66"/>
    </row>
    <row r="1402" spans="13:13" x14ac:dyDescent="0.3">
      <c r="M1402" s="66"/>
    </row>
    <row r="1403" spans="13:13" x14ac:dyDescent="0.3">
      <c r="M1403" s="66"/>
    </row>
    <row r="1404" spans="13:13" x14ac:dyDescent="0.3">
      <c r="M1404" s="66"/>
    </row>
    <row r="1405" spans="13:13" x14ac:dyDescent="0.3">
      <c r="M1405" s="66"/>
    </row>
    <row r="1406" spans="13:13" x14ac:dyDescent="0.3">
      <c r="M1406" s="66"/>
    </row>
    <row r="1407" spans="13:13" x14ac:dyDescent="0.3">
      <c r="M1407" s="66"/>
    </row>
    <row r="1408" spans="13:13" x14ac:dyDescent="0.3">
      <c r="M1408" s="66"/>
    </row>
    <row r="1409" spans="13:13" x14ac:dyDescent="0.3">
      <c r="M1409" s="66"/>
    </row>
    <row r="1410" spans="13:13" x14ac:dyDescent="0.3">
      <c r="M1410" s="66"/>
    </row>
    <row r="1411" spans="13:13" x14ac:dyDescent="0.3">
      <c r="M1411" s="66"/>
    </row>
    <row r="1412" spans="13:13" x14ac:dyDescent="0.3">
      <c r="M1412" s="66"/>
    </row>
    <row r="1413" spans="13:13" x14ac:dyDescent="0.3">
      <c r="M1413" s="66"/>
    </row>
    <row r="1414" spans="13:13" x14ac:dyDescent="0.3">
      <c r="M1414" s="66"/>
    </row>
    <row r="1415" spans="13:13" x14ac:dyDescent="0.3">
      <c r="M1415" s="66"/>
    </row>
    <row r="1416" spans="13:13" x14ac:dyDescent="0.3">
      <c r="M1416" s="66"/>
    </row>
    <row r="1417" spans="13:13" x14ac:dyDescent="0.3">
      <c r="M1417" s="66"/>
    </row>
    <row r="1418" spans="13:13" x14ac:dyDescent="0.3">
      <c r="M1418" s="66"/>
    </row>
    <row r="1419" spans="13:13" x14ac:dyDescent="0.3">
      <c r="M1419" s="66"/>
    </row>
    <row r="1420" spans="13:13" x14ac:dyDescent="0.3">
      <c r="M1420" s="66"/>
    </row>
    <row r="1421" spans="13:13" x14ac:dyDescent="0.3">
      <c r="M1421" s="66"/>
    </row>
    <row r="1422" spans="13:13" x14ac:dyDescent="0.3">
      <c r="M1422" s="66"/>
    </row>
    <row r="1423" spans="13:13" x14ac:dyDescent="0.3">
      <c r="M1423" s="66"/>
    </row>
    <row r="1424" spans="13:13" x14ac:dyDescent="0.3">
      <c r="M1424" s="66"/>
    </row>
    <row r="1425" spans="13:13" x14ac:dyDescent="0.3">
      <c r="M1425" s="66"/>
    </row>
    <row r="1426" spans="13:13" x14ac:dyDescent="0.3">
      <c r="M1426" s="66"/>
    </row>
    <row r="1427" spans="13:13" x14ac:dyDescent="0.3">
      <c r="M1427" s="66"/>
    </row>
    <row r="1428" spans="13:13" x14ac:dyDescent="0.3">
      <c r="M1428" s="66"/>
    </row>
    <row r="1429" spans="13:13" x14ac:dyDescent="0.3">
      <c r="M1429" s="66"/>
    </row>
    <row r="1430" spans="13:13" x14ac:dyDescent="0.3">
      <c r="M1430" s="66"/>
    </row>
    <row r="1431" spans="13:13" x14ac:dyDescent="0.3">
      <c r="M1431" s="66"/>
    </row>
    <row r="1432" spans="13:13" x14ac:dyDescent="0.3">
      <c r="M1432" s="66"/>
    </row>
    <row r="1433" spans="13:13" x14ac:dyDescent="0.3">
      <c r="M1433" s="66"/>
    </row>
    <row r="1434" spans="13:13" x14ac:dyDescent="0.3">
      <c r="M1434" s="66"/>
    </row>
    <row r="1435" spans="13:13" x14ac:dyDescent="0.3">
      <c r="M1435" s="66"/>
    </row>
    <row r="1436" spans="13:13" x14ac:dyDescent="0.3">
      <c r="M1436" s="66"/>
    </row>
    <row r="1437" spans="13:13" x14ac:dyDescent="0.3">
      <c r="M1437" s="66"/>
    </row>
    <row r="1438" spans="13:13" x14ac:dyDescent="0.3">
      <c r="M1438" s="66"/>
    </row>
    <row r="1439" spans="13:13" x14ac:dyDescent="0.3">
      <c r="M1439" s="66"/>
    </row>
    <row r="1440" spans="13:13" x14ac:dyDescent="0.3">
      <c r="M1440" s="66"/>
    </row>
    <row r="1441" spans="13:13" x14ac:dyDescent="0.3">
      <c r="M1441" s="66"/>
    </row>
    <row r="1442" spans="13:13" x14ac:dyDescent="0.3">
      <c r="M1442" s="66"/>
    </row>
    <row r="1443" spans="13:13" x14ac:dyDescent="0.3">
      <c r="M1443" s="66"/>
    </row>
    <row r="1444" spans="13:13" x14ac:dyDescent="0.3">
      <c r="M1444" s="66"/>
    </row>
    <row r="1445" spans="13:13" x14ac:dyDescent="0.3">
      <c r="M1445" s="66"/>
    </row>
    <row r="1446" spans="13:13" x14ac:dyDescent="0.3">
      <c r="M1446" s="66"/>
    </row>
    <row r="1447" spans="13:13" x14ac:dyDescent="0.3">
      <c r="M1447" s="66"/>
    </row>
    <row r="1448" spans="13:13" x14ac:dyDescent="0.3">
      <c r="M1448" s="66"/>
    </row>
    <row r="1449" spans="13:13" x14ac:dyDescent="0.3">
      <c r="M1449" s="66"/>
    </row>
    <row r="1450" spans="13:13" x14ac:dyDescent="0.3">
      <c r="M1450" s="66"/>
    </row>
    <row r="1451" spans="13:13" x14ac:dyDescent="0.3">
      <c r="M1451" s="66"/>
    </row>
    <row r="1452" spans="13:13" x14ac:dyDescent="0.3">
      <c r="M1452" s="66"/>
    </row>
    <row r="1453" spans="13:13" x14ac:dyDescent="0.3">
      <c r="M1453" s="66"/>
    </row>
    <row r="1454" spans="13:13" x14ac:dyDescent="0.3">
      <c r="M1454" s="66"/>
    </row>
    <row r="1455" spans="13:13" x14ac:dyDescent="0.3">
      <c r="M1455" s="66"/>
    </row>
    <row r="1456" spans="13:13" x14ac:dyDescent="0.3">
      <c r="M1456" s="66"/>
    </row>
    <row r="1457" spans="13:13" x14ac:dyDescent="0.3">
      <c r="M1457" s="66"/>
    </row>
    <row r="1458" spans="13:13" x14ac:dyDescent="0.3">
      <c r="M1458" s="66"/>
    </row>
    <row r="1459" spans="13:13" x14ac:dyDescent="0.3">
      <c r="M1459" s="66"/>
    </row>
    <row r="1460" spans="13:13" x14ac:dyDescent="0.3">
      <c r="M1460" s="66"/>
    </row>
    <row r="1461" spans="13:13" x14ac:dyDescent="0.3">
      <c r="M1461" s="66"/>
    </row>
    <row r="1462" spans="13:13" x14ac:dyDescent="0.3">
      <c r="M1462" s="66"/>
    </row>
    <row r="1463" spans="13:13" x14ac:dyDescent="0.3">
      <c r="M1463" s="66"/>
    </row>
    <row r="1464" spans="13:13" x14ac:dyDescent="0.3">
      <c r="M1464" s="66"/>
    </row>
    <row r="1465" spans="13:13" x14ac:dyDescent="0.3">
      <c r="M1465" s="66"/>
    </row>
    <row r="1466" spans="13:13" x14ac:dyDescent="0.3">
      <c r="M1466" s="66"/>
    </row>
    <row r="1467" spans="13:13" x14ac:dyDescent="0.3">
      <c r="M1467" s="66"/>
    </row>
    <row r="1468" spans="13:13" x14ac:dyDescent="0.3">
      <c r="M1468" s="66"/>
    </row>
    <row r="1469" spans="13:13" x14ac:dyDescent="0.3">
      <c r="M1469" s="66"/>
    </row>
    <row r="1470" spans="13:13" x14ac:dyDescent="0.3">
      <c r="M1470" s="66"/>
    </row>
    <row r="1471" spans="13:13" x14ac:dyDescent="0.3">
      <c r="M1471" s="66"/>
    </row>
    <row r="1472" spans="13:13" x14ac:dyDescent="0.3">
      <c r="M1472" s="66"/>
    </row>
    <row r="1473" spans="13:13" x14ac:dyDescent="0.3">
      <c r="M1473" s="66"/>
    </row>
    <row r="1474" spans="13:13" x14ac:dyDescent="0.3">
      <c r="M1474" s="66"/>
    </row>
    <row r="1475" spans="13:13" x14ac:dyDescent="0.3">
      <c r="M1475" s="66"/>
    </row>
    <row r="1476" spans="13:13" x14ac:dyDescent="0.3">
      <c r="M1476" s="66"/>
    </row>
    <row r="1477" spans="13:13" x14ac:dyDescent="0.3">
      <c r="M1477" s="66"/>
    </row>
    <row r="1478" spans="13:13" x14ac:dyDescent="0.3">
      <c r="M1478" s="66"/>
    </row>
    <row r="1479" spans="13:13" x14ac:dyDescent="0.3">
      <c r="M1479" s="66"/>
    </row>
    <row r="1480" spans="13:13" x14ac:dyDescent="0.3">
      <c r="M1480" s="66"/>
    </row>
    <row r="1481" spans="13:13" x14ac:dyDescent="0.3">
      <c r="M1481" s="66"/>
    </row>
    <row r="1482" spans="13:13" x14ac:dyDescent="0.3">
      <c r="M1482" s="66"/>
    </row>
    <row r="1483" spans="13:13" x14ac:dyDescent="0.3">
      <c r="M1483" s="66"/>
    </row>
    <row r="1484" spans="13:13" x14ac:dyDescent="0.3">
      <c r="M1484" s="66"/>
    </row>
    <row r="1485" spans="13:13" x14ac:dyDescent="0.3">
      <c r="M1485" s="66"/>
    </row>
    <row r="1486" spans="13:13" x14ac:dyDescent="0.3">
      <c r="M1486" s="66"/>
    </row>
    <row r="1487" spans="13:13" x14ac:dyDescent="0.3">
      <c r="M1487" s="66"/>
    </row>
    <row r="1488" spans="13:13" x14ac:dyDescent="0.3">
      <c r="M1488" s="66"/>
    </row>
    <row r="1489" spans="13:13" x14ac:dyDescent="0.3">
      <c r="M1489" s="66"/>
    </row>
    <row r="1490" spans="13:13" x14ac:dyDescent="0.3">
      <c r="M1490" s="66"/>
    </row>
    <row r="1491" spans="13:13" x14ac:dyDescent="0.3">
      <c r="M1491" s="66"/>
    </row>
    <row r="1492" spans="13:13" x14ac:dyDescent="0.3">
      <c r="M1492" s="66"/>
    </row>
    <row r="1493" spans="13:13" x14ac:dyDescent="0.3">
      <c r="M1493" s="66"/>
    </row>
    <row r="1494" spans="13:13" x14ac:dyDescent="0.3">
      <c r="M1494" s="66"/>
    </row>
    <row r="1495" spans="13:13" x14ac:dyDescent="0.3">
      <c r="M1495" s="66"/>
    </row>
    <row r="1496" spans="13:13" x14ac:dyDescent="0.3">
      <c r="M1496" s="66"/>
    </row>
    <row r="1497" spans="13:13" x14ac:dyDescent="0.3">
      <c r="M1497" s="66"/>
    </row>
    <row r="1498" spans="13:13" x14ac:dyDescent="0.3">
      <c r="M1498" s="66"/>
    </row>
    <row r="1499" spans="13:13" x14ac:dyDescent="0.3">
      <c r="M1499" s="66"/>
    </row>
    <row r="1500" spans="13:13" x14ac:dyDescent="0.3">
      <c r="M1500" s="66"/>
    </row>
    <row r="1501" spans="13:13" x14ac:dyDescent="0.3">
      <c r="M1501" s="66"/>
    </row>
    <row r="1502" spans="13:13" x14ac:dyDescent="0.3">
      <c r="M1502" s="66"/>
    </row>
    <row r="1503" spans="13:13" x14ac:dyDescent="0.3">
      <c r="M1503" s="66"/>
    </row>
    <row r="1504" spans="13:13" x14ac:dyDescent="0.3">
      <c r="M1504" s="66"/>
    </row>
    <row r="1505" spans="13:13" x14ac:dyDescent="0.3">
      <c r="M1505" s="66"/>
    </row>
    <row r="1506" spans="13:13" x14ac:dyDescent="0.3">
      <c r="M1506" s="66"/>
    </row>
    <row r="1507" spans="13:13" x14ac:dyDescent="0.3">
      <c r="M1507" s="66"/>
    </row>
    <row r="1508" spans="13:13" x14ac:dyDescent="0.3">
      <c r="M1508" s="66"/>
    </row>
    <row r="1509" spans="13:13" x14ac:dyDescent="0.3">
      <c r="M1509" s="66"/>
    </row>
    <row r="1510" spans="13:13" x14ac:dyDescent="0.3">
      <c r="M1510" s="66"/>
    </row>
    <row r="1511" spans="13:13" x14ac:dyDescent="0.3">
      <c r="M1511" s="66"/>
    </row>
    <row r="1512" spans="13:13" x14ac:dyDescent="0.3">
      <c r="M1512" s="66"/>
    </row>
    <row r="1513" spans="13:13" x14ac:dyDescent="0.3">
      <c r="M1513" s="66"/>
    </row>
    <row r="1514" spans="13:13" x14ac:dyDescent="0.3">
      <c r="M1514" s="66"/>
    </row>
    <row r="1515" spans="13:13" x14ac:dyDescent="0.3">
      <c r="M1515" s="66"/>
    </row>
    <row r="1516" spans="13:13" x14ac:dyDescent="0.3">
      <c r="M1516" s="66"/>
    </row>
    <row r="1517" spans="13:13" x14ac:dyDescent="0.3">
      <c r="M1517" s="66"/>
    </row>
    <row r="1518" spans="13:13" x14ac:dyDescent="0.3">
      <c r="M1518" s="66"/>
    </row>
    <row r="1519" spans="13:13" x14ac:dyDescent="0.3">
      <c r="M1519" s="66"/>
    </row>
    <row r="1520" spans="13:13" x14ac:dyDescent="0.3">
      <c r="M1520" s="66"/>
    </row>
    <row r="1521" spans="13:13" x14ac:dyDescent="0.3">
      <c r="M1521" s="66"/>
    </row>
    <row r="1522" spans="13:13" x14ac:dyDescent="0.3">
      <c r="M1522" s="66"/>
    </row>
    <row r="1523" spans="13:13" x14ac:dyDescent="0.3">
      <c r="M1523" s="66"/>
    </row>
    <row r="1524" spans="13:13" x14ac:dyDescent="0.3">
      <c r="M1524" s="66"/>
    </row>
    <row r="1525" spans="13:13" x14ac:dyDescent="0.3">
      <c r="M1525" s="66"/>
    </row>
    <row r="1526" spans="13:13" x14ac:dyDescent="0.3">
      <c r="M1526" s="66"/>
    </row>
    <row r="1527" spans="13:13" x14ac:dyDescent="0.3">
      <c r="M1527" s="66"/>
    </row>
    <row r="1528" spans="13:13" x14ac:dyDescent="0.3">
      <c r="M1528" s="66"/>
    </row>
    <row r="1529" spans="13:13" x14ac:dyDescent="0.3">
      <c r="M1529" s="66"/>
    </row>
    <row r="1530" spans="13:13" x14ac:dyDescent="0.3">
      <c r="M1530" s="66"/>
    </row>
    <row r="1531" spans="13:13" x14ac:dyDescent="0.3">
      <c r="M1531" s="66"/>
    </row>
    <row r="1532" spans="13:13" x14ac:dyDescent="0.3">
      <c r="M1532" s="66"/>
    </row>
    <row r="1533" spans="13:13" x14ac:dyDescent="0.3">
      <c r="M1533" s="66"/>
    </row>
    <row r="1534" spans="13:13" x14ac:dyDescent="0.3">
      <c r="M1534" s="66"/>
    </row>
    <row r="1535" spans="13:13" x14ac:dyDescent="0.3">
      <c r="M1535" s="66"/>
    </row>
    <row r="1536" spans="13:13" x14ac:dyDescent="0.3">
      <c r="M1536" s="66"/>
    </row>
    <row r="1537" spans="13:13" x14ac:dyDescent="0.3">
      <c r="M1537" s="66"/>
    </row>
    <row r="1538" spans="13:13" x14ac:dyDescent="0.3">
      <c r="M1538" s="66"/>
    </row>
    <row r="1539" spans="13:13" x14ac:dyDescent="0.3">
      <c r="M1539" s="66"/>
    </row>
    <row r="1540" spans="13:13" x14ac:dyDescent="0.3">
      <c r="M1540" s="66"/>
    </row>
    <row r="1541" spans="13:13" x14ac:dyDescent="0.3">
      <c r="M1541" s="66"/>
    </row>
    <row r="1542" spans="13:13" x14ac:dyDescent="0.3">
      <c r="M1542" s="66"/>
    </row>
    <row r="1543" spans="13:13" x14ac:dyDescent="0.3">
      <c r="M1543" s="66"/>
    </row>
    <row r="1544" spans="13:13" x14ac:dyDescent="0.3">
      <c r="M1544" s="66"/>
    </row>
    <row r="1545" spans="13:13" x14ac:dyDescent="0.3">
      <c r="M1545" s="66"/>
    </row>
    <row r="1546" spans="13:13" x14ac:dyDescent="0.3">
      <c r="M1546" s="66"/>
    </row>
    <row r="1547" spans="13:13" x14ac:dyDescent="0.3">
      <c r="M1547" s="66"/>
    </row>
    <row r="1548" spans="13:13" x14ac:dyDescent="0.3">
      <c r="M1548" s="66"/>
    </row>
    <row r="1549" spans="13:13" x14ac:dyDescent="0.3">
      <c r="M1549" s="66"/>
    </row>
    <row r="1550" spans="13:13" x14ac:dyDescent="0.3">
      <c r="M1550" s="66"/>
    </row>
    <row r="1551" spans="13:13" x14ac:dyDescent="0.3">
      <c r="M1551" s="66"/>
    </row>
    <row r="1552" spans="13:13" x14ac:dyDescent="0.3">
      <c r="M1552" s="66"/>
    </row>
    <row r="1553" spans="13:13" x14ac:dyDescent="0.3">
      <c r="M1553" s="66"/>
    </row>
    <row r="1554" spans="13:13" x14ac:dyDescent="0.3">
      <c r="M1554" s="66"/>
    </row>
    <row r="1555" spans="13:13" x14ac:dyDescent="0.3">
      <c r="M1555" s="66"/>
    </row>
    <row r="1556" spans="13:13" x14ac:dyDescent="0.3">
      <c r="M1556" s="66"/>
    </row>
    <row r="1557" spans="13:13" x14ac:dyDescent="0.3">
      <c r="M1557" s="66"/>
    </row>
    <row r="1558" spans="13:13" x14ac:dyDescent="0.3">
      <c r="M1558" s="66"/>
    </row>
    <row r="1559" spans="13:13" x14ac:dyDescent="0.3">
      <c r="M1559" s="66"/>
    </row>
    <row r="1560" spans="13:13" x14ac:dyDescent="0.3">
      <c r="M1560" s="66"/>
    </row>
    <row r="1561" spans="13:13" x14ac:dyDescent="0.3">
      <c r="M1561" s="66"/>
    </row>
    <row r="1562" spans="13:13" x14ac:dyDescent="0.3">
      <c r="M1562" s="66"/>
    </row>
    <row r="1563" spans="13:13" x14ac:dyDescent="0.3">
      <c r="M1563" s="66"/>
    </row>
    <row r="1564" spans="13:13" x14ac:dyDescent="0.3">
      <c r="M1564" s="66"/>
    </row>
    <row r="1565" spans="13:13" x14ac:dyDescent="0.3">
      <c r="M1565" s="66"/>
    </row>
    <row r="1566" spans="13:13" x14ac:dyDescent="0.3">
      <c r="M1566" s="66"/>
    </row>
    <row r="1567" spans="13:13" x14ac:dyDescent="0.3">
      <c r="M1567" s="66"/>
    </row>
    <row r="1568" spans="13:13" x14ac:dyDescent="0.3">
      <c r="M1568" s="66"/>
    </row>
    <row r="1569" spans="13:13" x14ac:dyDescent="0.3">
      <c r="M1569" s="66"/>
    </row>
    <row r="1570" spans="13:13" x14ac:dyDescent="0.3">
      <c r="M1570" s="66"/>
    </row>
    <row r="1571" spans="13:13" x14ac:dyDescent="0.3">
      <c r="M1571" s="66"/>
    </row>
    <row r="1572" spans="13:13" x14ac:dyDescent="0.3">
      <c r="M1572" s="66"/>
    </row>
    <row r="1573" spans="13:13" x14ac:dyDescent="0.3">
      <c r="M1573" s="66"/>
    </row>
    <row r="1574" spans="13:13" x14ac:dyDescent="0.3">
      <c r="M1574" s="66"/>
    </row>
    <row r="1575" spans="13:13" x14ac:dyDescent="0.3">
      <c r="M1575" s="66"/>
    </row>
    <row r="1576" spans="13:13" x14ac:dyDescent="0.3">
      <c r="M1576" s="66"/>
    </row>
    <row r="1577" spans="13:13" x14ac:dyDescent="0.3">
      <c r="M1577" s="66"/>
    </row>
    <row r="1578" spans="13:13" x14ac:dyDescent="0.3">
      <c r="M1578" s="66"/>
    </row>
    <row r="1579" spans="13:13" x14ac:dyDescent="0.3">
      <c r="M1579" s="66"/>
    </row>
    <row r="1580" spans="13:13" x14ac:dyDescent="0.3">
      <c r="M1580" s="66"/>
    </row>
    <row r="1581" spans="13:13" x14ac:dyDescent="0.3">
      <c r="M1581" s="66"/>
    </row>
    <row r="1582" spans="13:13" x14ac:dyDescent="0.3">
      <c r="M1582" s="66"/>
    </row>
    <row r="1583" spans="13:13" x14ac:dyDescent="0.3">
      <c r="M1583" s="66"/>
    </row>
    <row r="1584" spans="13:13" x14ac:dyDescent="0.3">
      <c r="M1584" s="66"/>
    </row>
    <row r="1585" spans="13:13" x14ac:dyDescent="0.3">
      <c r="M1585" s="66"/>
    </row>
    <row r="1586" spans="13:13" x14ac:dyDescent="0.3">
      <c r="M1586" s="66"/>
    </row>
    <row r="1587" spans="13:13" x14ac:dyDescent="0.3">
      <c r="M1587" s="66"/>
    </row>
    <row r="1588" spans="13:13" x14ac:dyDescent="0.3">
      <c r="M1588" s="66"/>
    </row>
    <row r="1589" spans="13:13" x14ac:dyDescent="0.3">
      <c r="M1589" s="66"/>
    </row>
    <row r="1590" spans="13:13" x14ac:dyDescent="0.3">
      <c r="M1590" s="66"/>
    </row>
    <row r="1591" spans="13:13" x14ac:dyDescent="0.3">
      <c r="M1591" s="66"/>
    </row>
    <row r="1592" spans="13:13" x14ac:dyDescent="0.3">
      <c r="M1592" s="66"/>
    </row>
    <row r="1593" spans="13:13" x14ac:dyDescent="0.3">
      <c r="M1593" s="66"/>
    </row>
    <row r="1594" spans="13:13" x14ac:dyDescent="0.3">
      <c r="M1594" s="66"/>
    </row>
    <row r="1595" spans="13:13" x14ac:dyDescent="0.3">
      <c r="M1595" s="66"/>
    </row>
    <row r="1596" spans="13:13" x14ac:dyDescent="0.3">
      <c r="M1596" s="66"/>
    </row>
    <row r="1597" spans="13:13" x14ac:dyDescent="0.3">
      <c r="M1597" s="66"/>
    </row>
    <row r="1598" spans="13:13" x14ac:dyDescent="0.3">
      <c r="M1598" s="66"/>
    </row>
    <row r="1599" spans="13:13" x14ac:dyDescent="0.3">
      <c r="M1599" s="66"/>
    </row>
    <row r="1600" spans="13:13" x14ac:dyDescent="0.3">
      <c r="M1600" s="66"/>
    </row>
    <row r="1601" spans="13:13" x14ac:dyDescent="0.3">
      <c r="M1601" s="66"/>
    </row>
    <row r="1602" spans="13:13" x14ac:dyDescent="0.3">
      <c r="M1602" s="66"/>
    </row>
    <row r="1603" spans="13:13" x14ac:dyDescent="0.3">
      <c r="M1603" s="66"/>
    </row>
    <row r="1604" spans="13:13" x14ac:dyDescent="0.3">
      <c r="M1604" s="66"/>
    </row>
    <row r="1605" spans="13:13" x14ac:dyDescent="0.3">
      <c r="M1605" s="66"/>
    </row>
    <row r="1606" spans="13:13" x14ac:dyDescent="0.3">
      <c r="M1606" s="66"/>
    </row>
    <row r="1607" spans="13:13" x14ac:dyDescent="0.3">
      <c r="M1607" s="66"/>
    </row>
    <row r="1608" spans="13:13" x14ac:dyDescent="0.3">
      <c r="M1608" s="66"/>
    </row>
    <row r="1609" spans="13:13" x14ac:dyDescent="0.3">
      <c r="M1609" s="66"/>
    </row>
    <row r="1610" spans="13:13" x14ac:dyDescent="0.3">
      <c r="M1610" s="66"/>
    </row>
    <row r="1611" spans="13:13" x14ac:dyDescent="0.3">
      <c r="M1611" s="66"/>
    </row>
    <row r="1612" spans="13:13" x14ac:dyDescent="0.3">
      <c r="M1612" s="66"/>
    </row>
    <row r="1613" spans="13:13" x14ac:dyDescent="0.3">
      <c r="M1613" s="66"/>
    </row>
    <row r="1614" spans="13:13" x14ac:dyDescent="0.3">
      <c r="M1614" s="66"/>
    </row>
    <row r="1615" spans="13:13" x14ac:dyDescent="0.3">
      <c r="M1615" s="66"/>
    </row>
    <row r="1616" spans="13:13" x14ac:dyDescent="0.3">
      <c r="M1616" s="66"/>
    </row>
    <row r="1617" spans="13:13" x14ac:dyDescent="0.3">
      <c r="M1617" s="66"/>
    </row>
    <row r="1618" spans="13:13" x14ac:dyDescent="0.3">
      <c r="M1618" s="66"/>
    </row>
    <row r="1619" spans="13:13" x14ac:dyDescent="0.3">
      <c r="M1619" s="66"/>
    </row>
    <row r="1620" spans="13:13" x14ac:dyDescent="0.3">
      <c r="M1620" s="66"/>
    </row>
    <row r="1621" spans="13:13" x14ac:dyDescent="0.3">
      <c r="M1621" s="66"/>
    </row>
    <row r="1622" spans="13:13" x14ac:dyDescent="0.3">
      <c r="M1622" s="66"/>
    </row>
    <row r="1623" spans="13:13" x14ac:dyDescent="0.3">
      <c r="M1623" s="66"/>
    </row>
    <row r="1624" spans="13:13" x14ac:dyDescent="0.3">
      <c r="M1624" s="66"/>
    </row>
    <row r="1625" spans="13:13" x14ac:dyDescent="0.3">
      <c r="M1625" s="66"/>
    </row>
    <row r="1626" spans="13:13" x14ac:dyDescent="0.3">
      <c r="M1626" s="66"/>
    </row>
    <row r="1627" spans="13:13" x14ac:dyDescent="0.3">
      <c r="M1627" s="66"/>
    </row>
    <row r="1628" spans="13:13" x14ac:dyDescent="0.3">
      <c r="M1628" s="66"/>
    </row>
    <row r="1629" spans="13:13" x14ac:dyDescent="0.3">
      <c r="M1629" s="66"/>
    </row>
    <row r="1630" spans="13:13" x14ac:dyDescent="0.3">
      <c r="M1630" s="66"/>
    </row>
    <row r="1631" spans="13:13" x14ac:dyDescent="0.3">
      <c r="M1631" s="66"/>
    </row>
    <row r="1632" spans="13:13" x14ac:dyDescent="0.3">
      <c r="M1632" s="66"/>
    </row>
    <row r="1633" spans="13:13" x14ac:dyDescent="0.3">
      <c r="M1633" s="66"/>
    </row>
    <row r="1634" spans="13:13" x14ac:dyDescent="0.3">
      <c r="M1634" s="66"/>
    </row>
    <row r="1635" spans="13:13" x14ac:dyDescent="0.3">
      <c r="M1635" s="66"/>
    </row>
    <row r="1636" spans="13:13" x14ac:dyDescent="0.3">
      <c r="M1636" s="66"/>
    </row>
    <row r="1637" spans="13:13" x14ac:dyDescent="0.3">
      <c r="M1637" s="66"/>
    </row>
    <row r="1638" spans="13:13" x14ac:dyDescent="0.3">
      <c r="M1638" s="66"/>
    </row>
    <row r="1639" spans="13:13" x14ac:dyDescent="0.3">
      <c r="M1639" s="66"/>
    </row>
    <row r="1640" spans="13:13" x14ac:dyDescent="0.3">
      <c r="M1640" s="66"/>
    </row>
    <row r="1641" spans="13:13" x14ac:dyDescent="0.3">
      <c r="M1641" s="66"/>
    </row>
    <row r="1642" spans="13:13" x14ac:dyDescent="0.3">
      <c r="M1642" s="66"/>
    </row>
    <row r="1643" spans="13:13" x14ac:dyDescent="0.3">
      <c r="M1643" s="66"/>
    </row>
    <row r="1644" spans="13:13" x14ac:dyDescent="0.3">
      <c r="M1644" s="66"/>
    </row>
    <row r="1645" spans="13:13" x14ac:dyDescent="0.3">
      <c r="M1645" s="66"/>
    </row>
    <row r="1646" spans="13:13" x14ac:dyDescent="0.3">
      <c r="M1646" s="66"/>
    </row>
    <row r="1647" spans="13:13" x14ac:dyDescent="0.3">
      <c r="M1647" s="66"/>
    </row>
    <row r="1648" spans="13:13" x14ac:dyDescent="0.3">
      <c r="M1648" s="66"/>
    </row>
    <row r="1649" spans="13:13" x14ac:dyDescent="0.3">
      <c r="M1649" s="66"/>
    </row>
    <row r="1650" spans="13:13" x14ac:dyDescent="0.3">
      <c r="M1650" s="66"/>
    </row>
    <row r="1651" spans="13:13" x14ac:dyDescent="0.3">
      <c r="M1651" s="66"/>
    </row>
    <row r="1652" spans="13:13" x14ac:dyDescent="0.3">
      <c r="M1652" s="66"/>
    </row>
    <row r="1653" spans="13:13" x14ac:dyDescent="0.3">
      <c r="M1653" s="66"/>
    </row>
    <row r="1654" spans="13:13" x14ac:dyDescent="0.3">
      <c r="M1654" s="66"/>
    </row>
    <row r="1655" spans="13:13" x14ac:dyDescent="0.3">
      <c r="M1655" s="66"/>
    </row>
    <row r="1656" spans="13:13" x14ac:dyDescent="0.3">
      <c r="M1656" s="66"/>
    </row>
    <row r="1657" spans="13:13" x14ac:dyDescent="0.3">
      <c r="M1657" s="66"/>
    </row>
    <row r="1658" spans="13:13" x14ac:dyDescent="0.3">
      <c r="M1658" s="66"/>
    </row>
    <row r="1659" spans="13:13" x14ac:dyDescent="0.3">
      <c r="M1659" s="66"/>
    </row>
    <row r="1660" spans="13:13" x14ac:dyDescent="0.3">
      <c r="M1660" s="66"/>
    </row>
    <row r="1661" spans="13:13" x14ac:dyDescent="0.3">
      <c r="M1661" s="66"/>
    </row>
    <row r="1662" spans="13:13" x14ac:dyDescent="0.3">
      <c r="M1662" s="66"/>
    </row>
    <row r="1663" spans="13:13" x14ac:dyDescent="0.3">
      <c r="M1663" s="66"/>
    </row>
    <row r="1664" spans="13:13" x14ac:dyDescent="0.3">
      <c r="M1664" s="66"/>
    </row>
    <row r="1665" spans="13:13" x14ac:dyDescent="0.3">
      <c r="M1665" s="66"/>
    </row>
    <row r="1666" spans="13:13" x14ac:dyDescent="0.3">
      <c r="M1666" s="66"/>
    </row>
    <row r="1667" spans="13:13" x14ac:dyDescent="0.3">
      <c r="M1667" s="66"/>
    </row>
    <row r="1668" spans="13:13" x14ac:dyDescent="0.3">
      <c r="M1668" s="66"/>
    </row>
    <row r="1669" spans="13:13" x14ac:dyDescent="0.3">
      <c r="M1669" s="66"/>
    </row>
    <row r="1670" spans="13:13" x14ac:dyDescent="0.3">
      <c r="M1670" s="66"/>
    </row>
    <row r="1671" spans="13:13" x14ac:dyDescent="0.3">
      <c r="M1671" s="66"/>
    </row>
    <row r="1672" spans="13:13" x14ac:dyDescent="0.3">
      <c r="M1672" s="66"/>
    </row>
    <row r="1673" spans="13:13" x14ac:dyDescent="0.3">
      <c r="M1673" s="66"/>
    </row>
    <row r="1674" spans="13:13" x14ac:dyDescent="0.3">
      <c r="M1674" s="66"/>
    </row>
    <row r="1675" spans="13:13" x14ac:dyDescent="0.3">
      <c r="M1675" s="66"/>
    </row>
    <row r="1676" spans="13:13" x14ac:dyDescent="0.3">
      <c r="M1676" s="66"/>
    </row>
    <row r="1677" spans="13:13" x14ac:dyDescent="0.3">
      <c r="M1677" s="66"/>
    </row>
    <row r="1678" spans="13:13" x14ac:dyDescent="0.3">
      <c r="M1678" s="66"/>
    </row>
    <row r="1679" spans="13:13" x14ac:dyDescent="0.3">
      <c r="M1679" s="66"/>
    </row>
    <row r="1680" spans="13:13" x14ac:dyDescent="0.3">
      <c r="M1680" s="66"/>
    </row>
    <row r="1681" spans="13:13" x14ac:dyDescent="0.3">
      <c r="M1681" s="66"/>
    </row>
    <row r="1682" spans="13:13" x14ac:dyDescent="0.3">
      <c r="M1682" s="66"/>
    </row>
    <row r="1683" spans="13:13" x14ac:dyDescent="0.3">
      <c r="M1683" s="66"/>
    </row>
    <row r="1684" spans="13:13" x14ac:dyDescent="0.3">
      <c r="M1684" s="66"/>
    </row>
    <row r="1685" spans="13:13" x14ac:dyDescent="0.3">
      <c r="M1685" s="66"/>
    </row>
    <row r="1686" spans="13:13" x14ac:dyDescent="0.3">
      <c r="M1686" s="66"/>
    </row>
    <row r="1687" spans="13:13" x14ac:dyDescent="0.3">
      <c r="M1687" s="66"/>
    </row>
    <row r="1688" spans="13:13" x14ac:dyDescent="0.3">
      <c r="M1688" s="66"/>
    </row>
    <row r="1689" spans="13:13" x14ac:dyDescent="0.3">
      <c r="M1689" s="66"/>
    </row>
    <row r="1690" spans="13:13" x14ac:dyDescent="0.3">
      <c r="M1690" s="66"/>
    </row>
    <row r="1691" spans="13:13" x14ac:dyDescent="0.3">
      <c r="M1691" s="66"/>
    </row>
    <row r="1692" spans="13:13" x14ac:dyDescent="0.3">
      <c r="M1692" s="66"/>
    </row>
    <row r="1693" spans="13:13" x14ac:dyDescent="0.3">
      <c r="M1693" s="66"/>
    </row>
    <row r="1694" spans="13:13" x14ac:dyDescent="0.3">
      <c r="M1694" s="66"/>
    </row>
    <row r="1695" spans="13:13" x14ac:dyDescent="0.3">
      <c r="M1695" s="66"/>
    </row>
    <row r="1696" spans="13:13" x14ac:dyDescent="0.3">
      <c r="M1696" s="66"/>
    </row>
    <row r="1697" spans="13:13" x14ac:dyDescent="0.3">
      <c r="M1697" s="66"/>
    </row>
    <row r="1698" spans="13:13" x14ac:dyDescent="0.3">
      <c r="M1698" s="66"/>
    </row>
    <row r="1699" spans="13:13" x14ac:dyDescent="0.3">
      <c r="M1699" s="66"/>
    </row>
    <row r="1700" spans="13:13" x14ac:dyDescent="0.3">
      <c r="M1700" s="66"/>
    </row>
    <row r="1701" spans="13:13" x14ac:dyDescent="0.3">
      <c r="M1701" s="66"/>
    </row>
    <row r="1702" spans="13:13" x14ac:dyDescent="0.3">
      <c r="M1702" s="66"/>
    </row>
    <row r="1703" spans="13:13" x14ac:dyDescent="0.3">
      <c r="M1703" s="66"/>
    </row>
    <row r="1704" spans="13:13" x14ac:dyDescent="0.3">
      <c r="M1704" s="66"/>
    </row>
    <row r="1705" spans="13:13" x14ac:dyDescent="0.3">
      <c r="M1705" s="66"/>
    </row>
    <row r="1706" spans="13:13" x14ac:dyDescent="0.3">
      <c r="M1706" s="66"/>
    </row>
    <row r="1707" spans="13:13" x14ac:dyDescent="0.3">
      <c r="M1707" s="66"/>
    </row>
    <row r="1708" spans="13:13" x14ac:dyDescent="0.3">
      <c r="M1708" s="66"/>
    </row>
    <row r="1709" spans="13:13" x14ac:dyDescent="0.3">
      <c r="M1709" s="66"/>
    </row>
    <row r="1710" spans="13:13" x14ac:dyDescent="0.3">
      <c r="M1710" s="66"/>
    </row>
    <row r="1711" spans="13:13" x14ac:dyDescent="0.3">
      <c r="M1711" s="66"/>
    </row>
    <row r="1712" spans="13:13" x14ac:dyDescent="0.3">
      <c r="M1712" s="66"/>
    </row>
    <row r="1713" spans="13:13" x14ac:dyDescent="0.3">
      <c r="M1713" s="66"/>
    </row>
    <row r="1714" spans="13:13" x14ac:dyDescent="0.3">
      <c r="M1714" s="66"/>
    </row>
    <row r="1715" spans="13:13" x14ac:dyDescent="0.3">
      <c r="M1715" s="66"/>
    </row>
    <row r="1716" spans="13:13" x14ac:dyDescent="0.3">
      <c r="M1716" s="66"/>
    </row>
    <row r="1717" spans="13:13" x14ac:dyDescent="0.3">
      <c r="M1717" s="66"/>
    </row>
    <row r="1718" spans="13:13" x14ac:dyDescent="0.3">
      <c r="M1718" s="66"/>
    </row>
    <row r="1719" spans="13:13" x14ac:dyDescent="0.3">
      <c r="M1719" s="66"/>
    </row>
    <row r="1720" spans="13:13" x14ac:dyDescent="0.3">
      <c r="M1720" s="66"/>
    </row>
    <row r="1721" spans="13:13" x14ac:dyDescent="0.3">
      <c r="M1721" s="66"/>
    </row>
    <row r="1722" spans="13:13" x14ac:dyDescent="0.3">
      <c r="M1722" s="66"/>
    </row>
    <row r="1723" spans="13:13" x14ac:dyDescent="0.3">
      <c r="M1723" s="66"/>
    </row>
    <row r="1724" spans="13:13" x14ac:dyDescent="0.3">
      <c r="M1724" s="66"/>
    </row>
    <row r="1725" spans="13:13" x14ac:dyDescent="0.3">
      <c r="M1725" s="66"/>
    </row>
    <row r="1726" spans="13:13" x14ac:dyDescent="0.3">
      <c r="M1726" s="66"/>
    </row>
    <row r="1727" spans="13:13" x14ac:dyDescent="0.3">
      <c r="M1727" s="66"/>
    </row>
    <row r="1728" spans="13:13" x14ac:dyDescent="0.3">
      <c r="M1728" s="66"/>
    </row>
    <row r="1729" spans="13:13" x14ac:dyDescent="0.3">
      <c r="M1729" s="66"/>
    </row>
    <row r="1730" spans="13:13" x14ac:dyDescent="0.3">
      <c r="M1730" s="66"/>
    </row>
    <row r="1731" spans="13:13" x14ac:dyDescent="0.3">
      <c r="M1731" s="66"/>
    </row>
    <row r="1732" spans="13:13" x14ac:dyDescent="0.3">
      <c r="M1732" s="66"/>
    </row>
    <row r="1733" spans="13:13" x14ac:dyDescent="0.3">
      <c r="M1733" s="66"/>
    </row>
    <row r="1734" spans="13:13" x14ac:dyDescent="0.3">
      <c r="M1734" s="66"/>
    </row>
    <row r="1735" spans="13:13" x14ac:dyDescent="0.3">
      <c r="M1735" s="66"/>
    </row>
    <row r="1736" spans="13:13" x14ac:dyDescent="0.3">
      <c r="M1736" s="66"/>
    </row>
    <row r="1737" spans="13:13" x14ac:dyDescent="0.3">
      <c r="M1737" s="66"/>
    </row>
    <row r="1738" spans="13:13" x14ac:dyDescent="0.3">
      <c r="M1738" s="66"/>
    </row>
    <row r="1739" spans="13:13" x14ac:dyDescent="0.3">
      <c r="M1739" s="66"/>
    </row>
    <row r="1740" spans="13:13" x14ac:dyDescent="0.3">
      <c r="M1740" s="66"/>
    </row>
    <row r="1741" spans="13:13" x14ac:dyDescent="0.3">
      <c r="M1741" s="66"/>
    </row>
    <row r="1742" spans="13:13" x14ac:dyDescent="0.3">
      <c r="M1742" s="66"/>
    </row>
    <row r="1743" spans="13:13" x14ac:dyDescent="0.3">
      <c r="M1743" s="66"/>
    </row>
    <row r="1744" spans="13:13" x14ac:dyDescent="0.3">
      <c r="M1744" s="66"/>
    </row>
    <row r="1745" spans="13:13" x14ac:dyDescent="0.3">
      <c r="M1745" s="66"/>
    </row>
    <row r="1746" spans="13:13" x14ac:dyDescent="0.3">
      <c r="M1746" s="66"/>
    </row>
    <row r="1747" spans="13:13" x14ac:dyDescent="0.3">
      <c r="M1747" s="66"/>
    </row>
    <row r="1748" spans="13:13" x14ac:dyDescent="0.3">
      <c r="M1748" s="66"/>
    </row>
    <row r="1749" spans="13:13" x14ac:dyDescent="0.3">
      <c r="M1749" s="66"/>
    </row>
    <row r="1750" spans="13:13" x14ac:dyDescent="0.3">
      <c r="M1750" s="66"/>
    </row>
    <row r="1751" spans="13:13" x14ac:dyDescent="0.3">
      <c r="M1751" s="66"/>
    </row>
    <row r="1752" spans="13:13" x14ac:dyDescent="0.3">
      <c r="M1752" s="66"/>
    </row>
    <row r="1753" spans="13:13" x14ac:dyDescent="0.3">
      <c r="M1753" s="66"/>
    </row>
    <row r="1754" spans="13:13" x14ac:dyDescent="0.3">
      <c r="M1754" s="66"/>
    </row>
    <row r="1755" spans="13:13" x14ac:dyDescent="0.3">
      <c r="M1755" s="66"/>
    </row>
    <row r="1756" spans="13:13" x14ac:dyDescent="0.3">
      <c r="M1756" s="66"/>
    </row>
    <row r="1757" spans="13:13" x14ac:dyDescent="0.3">
      <c r="M1757" s="66"/>
    </row>
    <row r="1758" spans="13:13" x14ac:dyDescent="0.3">
      <c r="M1758" s="66"/>
    </row>
    <row r="1759" spans="13:13" x14ac:dyDescent="0.3">
      <c r="M1759" s="66"/>
    </row>
    <row r="1760" spans="13:13" x14ac:dyDescent="0.3">
      <c r="M1760" s="66"/>
    </row>
    <row r="1761" spans="13:13" x14ac:dyDescent="0.3">
      <c r="M1761" s="66"/>
    </row>
    <row r="1762" spans="13:13" x14ac:dyDescent="0.3">
      <c r="M1762" s="66"/>
    </row>
    <row r="1763" spans="13:13" x14ac:dyDescent="0.3">
      <c r="M1763" s="66"/>
    </row>
    <row r="1764" spans="13:13" x14ac:dyDescent="0.3">
      <c r="M1764" s="66"/>
    </row>
    <row r="1765" spans="13:13" x14ac:dyDescent="0.3">
      <c r="M1765" s="66"/>
    </row>
    <row r="1766" spans="13:13" x14ac:dyDescent="0.3">
      <c r="M1766" s="66"/>
    </row>
    <row r="1767" spans="13:13" x14ac:dyDescent="0.3">
      <c r="M1767" s="66"/>
    </row>
    <row r="1768" spans="13:13" x14ac:dyDescent="0.3">
      <c r="M1768" s="66"/>
    </row>
    <row r="1769" spans="13:13" x14ac:dyDescent="0.3">
      <c r="M1769" s="66"/>
    </row>
    <row r="1770" spans="13:13" x14ac:dyDescent="0.3">
      <c r="M1770" s="66"/>
    </row>
    <row r="1771" spans="13:13" x14ac:dyDescent="0.3">
      <c r="M1771" s="66"/>
    </row>
    <row r="1772" spans="13:13" x14ac:dyDescent="0.3">
      <c r="M1772" s="66"/>
    </row>
    <row r="1773" spans="13:13" x14ac:dyDescent="0.3">
      <c r="M1773" s="66"/>
    </row>
    <row r="1774" spans="13:13" x14ac:dyDescent="0.3">
      <c r="M1774" s="66"/>
    </row>
    <row r="1775" spans="13:13" x14ac:dyDescent="0.3">
      <c r="M1775" s="66"/>
    </row>
    <row r="1776" spans="13:13" x14ac:dyDescent="0.3">
      <c r="M1776" s="66"/>
    </row>
    <row r="1777" spans="13:13" x14ac:dyDescent="0.3">
      <c r="M1777" s="66"/>
    </row>
    <row r="1778" spans="13:13" x14ac:dyDescent="0.3">
      <c r="M1778" s="66"/>
    </row>
    <row r="1779" spans="13:13" x14ac:dyDescent="0.3">
      <c r="M1779" s="66"/>
    </row>
    <row r="1780" spans="13:13" x14ac:dyDescent="0.3">
      <c r="M1780" s="66"/>
    </row>
    <row r="1781" spans="13:13" x14ac:dyDescent="0.3">
      <c r="M1781" s="66"/>
    </row>
    <row r="1782" spans="13:13" x14ac:dyDescent="0.3">
      <c r="M1782" s="66"/>
    </row>
    <row r="1783" spans="13:13" x14ac:dyDescent="0.3">
      <c r="M1783" s="66"/>
    </row>
    <row r="1784" spans="13:13" x14ac:dyDescent="0.3">
      <c r="M1784" s="66"/>
    </row>
    <row r="1785" spans="13:13" x14ac:dyDescent="0.3">
      <c r="M1785" s="66"/>
    </row>
    <row r="1786" spans="13:13" x14ac:dyDescent="0.3">
      <c r="M1786" s="66"/>
    </row>
    <row r="1787" spans="13:13" x14ac:dyDescent="0.3">
      <c r="M1787" s="66"/>
    </row>
    <row r="1788" spans="13:13" x14ac:dyDescent="0.3">
      <c r="M1788" s="66"/>
    </row>
    <row r="1789" spans="13:13" x14ac:dyDescent="0.3">
      <c r="M1789" s="66"/>
    </row>
    <row r="1790" spans="13:13" x14ac:dyDescent="0.3">
      <c r="M1790" s="66"/>
    </row>
    <row r="1791" spans="13:13" x14ac:dyDescent="0.3">
      <c r="M1791" s="66"/>
    </row>
    <row r="1792" spans="13:13" x14ac:dyDescent="0.3">
      <c r="M1792" s="66"/>
    </row>
    <row r="1793" spans="13:13" x14ac:dyDescent="0.3">
      <c r="M1793" s="66"/>
    </row>
    <row r="1794" spans="13:13" x14ac:dyDescent="0.3">
      <c r="M1794" s="66"/>
    </row>
    <row r="1795" spans="13:13" x14ac:dyDescent="0.3">
      <c r="M1795" s="66"/>
    </row>
    <row r="1796" spans="13:13" x14ac:dyDescent="0.3">
      <c r="M1796" s="66"/>
    </row>
    <row r="1797" spans="13:13" x14ac:dyDescent="0.3">
      <c r="M1797" s="66"/>
    </row>
    <row r="1798" spans="13:13" x14ac:dyDescent="0.3">
      <c r="M1798" s="66"/>
    </row>
    <row r="1799" spans="13:13" x14ac:dyDescent="0.3">
      <c r="M1799" s="66"/>
    </row>
    <row r="1800" spans="13:13" x14ac:dyDescent="0.3">
      <c r="M1800" s="66"/>
    </row>
    <row r="1801" spans="13:13" x14ac:dyDescent="0.3">
      <c r="M1801" s="66"/>
    </row>
    <row r="1802" spans="13:13" x14ac:dyDescent="0.3">
      <c r="M1802" s="66"/>
    </row>
    <row r="1803" spans="13:13" x14ac:dyDescent="0.3">
      <c r="M1803" s="66"/>
    </row>
    <row r="1804" spans="13:13" x14ac:dyDescent="0.3">
      <c r="M1804" s="66"/>
    </row>
    <row r="1805" spans="13:13" x14ac:dyDescent="0.3">
      <c r="M1805" s="66"/>
    </row>
    <row r="1806" spans="13:13" x14ac:dyDescent="0.3">
      <c r="M1806" s="66"/>
    </row>
    <row r="1807" spans="13:13" x14ac:dyDescent="0.3">
      <c r="M1807" s="66"/>
    </row>
    <row r="1808" spans="13:13" x14ac:dyDescent="0.3">
      <c r="M1808" s="66"/>
    </row>
    <row r="1809" spans="13:13" x14ac:dyDescent="0.3">
      <c r="M1809" s="66"/>
    </row>
    <row r="1810" spans="13:13" x14ac:dyDescent="0.3">
      <c r="M1810" s="66"/>
    </row>
    <row r="1811" spans="13:13" x14ac:dyDescent="0.3">
      <c r="M1811" s="66"/>
    </row>
    <row r="1812" spans="13:13" x14ac:dyDescent="0.3">
      <c r="M1812" s="66"/>
    </row>
    <row r="1813" spans="13:13" x14ac:dyDescent="0.3">
      <c r="M1813" s="66"/>
    </row>
    <row r="1814" spans="13:13" x14ac:dyDescent="0.3">
      <c r="M1814" s="66"/>
    </row>
    <row r="1815" spans="13:13" x14ac:dyDescent="0.3">
      <c r="M1815" s="66"/>
    </row>
    <row r="1816" spans="13:13" x14ac:dyDescent="0.3">
      <c r="M1816" s="66"/>
    </row>
    <row r="1817" spans="13:13" x14ac:dyDescent="0.3">
      <c r="M1817" s="66"/>
    </row>
    <row r="1818" spans="13:13" x14ac:dyDescent="0.3">
      <c r="M1818" s="66"/>
    </row>
    <row r="1819" spans="13:13" x14ac:dyDescent="0.3">
      <c r="M1819" s="66"/>
    </row>
    <row r="1820" spans="13:13" x14ac:dyDescent="0.3">
      <c r="M1820" s="66"/>
    </row>
    <row r="1821" spans="13:13" x14ac:dyDescent="0.3">
      <c r="M1821" s="66"/>
    </row>
    <row r="1822" spans="13:13" x14ac:dyDescent="0.3">
      <c r="M1822" s="66"/>
    </row>
    <row r="1823" spans="13:13" x14ac:dyDescent="0.3">
      <c r="M1823" s="66"/>
    </row>
    <row r="1824" spans="13:13" x14ac:dyDescent="0.3">
      <c r="M1824" s="66"/>
    </row>
    <row r="1825" spans="13:13" x14ac:dyDescent="0.3">
      <c r="M1825" s="66"/>
    </row>
    <row r="1826" spans="13:13" x14ac:dyDescent="0.3">
      <c r="M1826" s="66"/>
    </row>
    <row r="1827" spans="13:13" x14ac:dyDescent="0.3">
      <c r="M1827" s="66"/>
    </row>
    <row r="1828" spans="13:13" x14ac:dyDescent="0.3">
      <c r="M1828" s="66"/>
    </row>
    <row r="1829" spans="13:13" x14ac:dyDescent="0.3">
      <c r="M1829" s="66"/>
    </row>
    <row r="1830" spans="13:13" x14ac:dyDescent="0.3">
      <c r="M1830" s="66"/>
    </row>
    <row r="1831" spans="13:13" x14ac:dyDescent="0.3">
      <c r="M1831" s="66"/>
    </row>
    <row r="1832" spans="13:13" x14ac:dyDescent="0.3">
      <c r="M1832" s="66"/>
    </row>
    <row r="1833" spans="13:13" x14ac:dyDescent="0.3">
      <c r="M1833" s="66"/>
    </row>
    <row r="1834" spans="13:13" x14ac:dyDescent="0.3">
      <c r="M1834" s="66"/>
    </row>
    <row r="1835" spans="13:13" x14ac:dyDescent="0.3">
      <c r="M1835" s="66"/>
    </row>
    <row r="1836" spans="13:13" x14ac:dyDescent="0.3">
      <c r="M1836" s="66"/>
    </row>
    <row r="1837" spans="13:13" x14ac:dyDescent="0.3">
      <c r="M1837" s="66"/>
    </row>
    <row r="1838" spans="13:13" x14ac:dyDescent="0.3">
      <c r="M1838" s="66"/>
    </row>
    <row r="1839" spans="13:13" x14ac:dyDescent="0.3">
      <c r="M1839" s="66"/>
    </row>
    <row r="1840" spans="13:13" x14ac:dyDescent="0.3">
      <c r="M1840" s="66"/>
    </row>
    <row r="1841" spans="13:13" x14ac:dyDescent="0.3">
      <c r="M1841" s="66"/>
    </row>
    <row r="1842" spans="13:13" x14ac:dyDescent="0.3">
      <c r="M1842" s="66"/>
    </row>
    <row r="1843" spans="13:13" x14ac:dyDescent="0.3">
      <c r="M1843" s="66"/>
    </row>
    <row r="1844" spans="13:13" x14ac:dyDescent="0.3">
      <c r="M1844" s="66"/>
    </row>
    <row r="1845" spans="13:13" x14ac:dyDescent="0.3">
      <c r="M1845" s="66"/>
    </row>
    <row r="1846" spans="13:13" x14ac:dyDescent="0.3">
      <c r="M1846" s="66"/>
    </row>
    <row r="1847" spans="13:13" x14ac:dyDescent="0.3">
      <c r="M1847" s="66"/>
    </row>
    <row r="1848" spans="13:13" x14ac:dyDescent="0.3">
      <c r="M1848" s="66"/>
    </row>
    <row r="1849" spans="13:13" x14ac:dyDescent="0.3">
      <c r="M1849" s="66"/>
    </row>
    <row r="1850" spans="13:13" x14ac:dyDescent="0.3">
      <c r="M1850" s="66"/>
    </row>
    <row r="1851" spans="13:13" x14ac:dyDescent="0.3">
      <c r="M1851" s="66"/>
    </row>
    <row r="1852" spans="13:13" x14ac:dyDescent="0.3">
      <c r="M1852" s="66"/>
    </row>
    <row r="1853" spans="13:13" x14ac:dyDescent="0.3">
      <c r="M1853" s="66"/>
    </row>
    <row r="1854" spans="13:13" x14ac:dyDescent="0.3">
      <c r="M1854" s="66"/>
    </row>
    <row r="1855" spans="13:13" x14ac:dyDescent="0.3">
      <c r="M1855" s="66"/>
    </row>
    <row r="1856" spans="13:13" x14ac:dyDescent="0.3">
      <c r="M1856" s="66"/>
    </row>
    <row r="1857" spans="13:13" x14ac:dyDescent="0.3">
      <c r="M1857" s="66"/>
    </row>
    <row r="1858" spans="13:13" x14ac:dyDescent="0.3">
      <c r="M1858" s="66"/>
    </row>
    <row r="1859" spans="13:13" x14ac:dyDescent="0.3">
      <c r="M1859" s="66"/>
    </row>
    <row r="1860" spans="13:13" x14ac:dyDescent="0.3">
      <c r="M1860" s="66"/>
    </row>
    <row r="1861" spans="13:13" x14ac:dyDescent="0.3">
      <c r="M1861" s="66"/>
    </row>
    <row r="1862" spans="13:13" x14ac:dyDescent="0.3">
      <c r="M1862" s="66"/>
    </row>
    <row r="1863" spans="13:13" x14ac:dyDescent="0.3">
      <c r="M1863" s="66"/>
    </row>
    <row r="1864" spans="13:13" x14ac:dyDescent="0.3">
      <c r="M1864" s="66"/>
    </row>
    <row r="1865" spans="13:13" x14ac:dyDescent="0.3">
      <c r="M1865" s="66"/>
    </row>
    <row r="1866" spans="13:13" x14ac:dyDescent="0.3">
      <c r="M1866" s="66"/>
    </row>
    <row r="1867" spans="13:13" x14ac:dyDescent="0.3">
      <c r="M1867" s="66"/>
    </row>
    <row r="1868" spans="13:13" x14ac:dyDescent="0.3">
      <c r="M1868" s="66"/>
    </row>
    <row r="1869" spans="13:13" x14ac:dyDescent="0.3">
      <c r="M1869" s="66"/>
    </row>
    <row r="1870" spans="13:13" x14ac:dyDescent="0.3">
      <c r="M1870" s="66"/>
    </row>
    <row r="1871" spans="13:13" x14ac:dyDescent="0.3">
      <c r="M1871" s="66"/>
    </row>
    <row r="1872" spans="13:13" x14ac:dyDescent="0.3">
      <c r="M1872" s="66"/>
    </row>
    <row r="1873" spans="13:13" x14ac:dyDescent="0.3">
      <c r="M1873" s="66"/>
    </row>
    <row r="1874" spans="13:13" x14ac:dyDescent="0.3">
      <c r="M1874" s="66"/>
    </row>
    <row r="1875" spans="13:13" x14ac:dyDescent="0.3">
      <c r="M1875" s="66"/>
    </row>
    <row r="1876" spans="13:13" x14ac:dyDescent="0.3">
      <c r="M1876" s="66"/>
    </row>
    <row r="1877" spans="13:13" x14ac:dyDescent="0.3">
      <c r="M1877" s="66"/>
    </row>
    <row r="1878" spans="13:13" x14ac:dyDescent="0.3">
      <c r="M1878" s="66"/>
    </row>
    <row r="1879" spans="13:13" x14ac:dyDescent="0.3">
      <c r="M1879" s="66"/>
    </row>
    <row r="1880" spans="13:13" x14ac:dyDescent="0.3">
      <c r="M1880" s="66"/>
    </row>
    <row r="1881" spans="13:13" x14ac:dyDescent="0.3">
      <c r="M1881" s="66"/>
    </row>
    <row r="1882" spans="13:13" x14ac:dyDescent="0.3">
      <c r="M1882" s="66"/>
    </row>
    <row r="1883" spans="13:13" x14ac:dyDescent="0.3">
      <c r="M1883" s="66"/>
    </row>
    <row r="1884" spans="13:13" x14ac:dyDescent="0.3">
      <c r="M1884" s="66"/>
    </row>
    <row r="1885" spans="13:13" x14ac:dyDescent="0.3">
      <c r="M1885" s="66"/>
    </row>
    <row r="1886" spans="13:13" x14ac:dyDescent="0.3">
      <c r="M1886" s="66"/>
    </row>
    <row r="1887" spans="13:13" x14ac:dyDescent="0.3">
      <c r="M1887" s="66"/>
    </row>
    <row r="1888" spans="13:13" x14ac:dyDescent="0.3">
      <c r="M1888" s="66"/>
    </row>
    <row r="1889" spans="13:13" x14ac:dyDescent="0.3">
      <c r="M1889" s="66"/>
    </row>
    <row r="1890" spans="13:13" x14ac:dyDescent="0.3">
      <c r="M1890" s="66"/>
    </row>
    <row r="1891" spans="13:13" x14ac:dyDescent="0.3">
      <c r="M1891" s="66"/>
    </row>
    <row r="1892" spans="13:13" x14ac:dyDescent="0.3">
      <c r="M1892" s="66"/>
    </row>
    <row r="1893" spans="13:13" x14ac:dyDescent="0.3">
      <c r="M1893" s="66"/>
    </row>
    <row r="1894" spans="13:13" x14ac:dyDescent="0.3">
      <c r="M1894" s="66"/>
    </row>
    <row r="1895" spans="13:13" x14ac:dyDescent="0.3">
      <c r="M1895" s="66"/>
    </row>
    <row r="1896" spans="13:13" x14ac:dyDescent="0.3">
      <c r="M1896" s="66"/>
    </row>
    <row r="1897" spans="13:13" x14ac:dyDescent="0.3">
      <c r="M1897" s="66"/>
    </row>
    <row r="1898" spans="13:13" x14ac:dyDescent="0.3">
      <c r="M1898" s="66"/>
    </row>
    <row r="1899" spans="13:13" x14ac:dyDescent="0.3">
      <c r="M1899" s="66"/>
    </row>
    <row r="1900" spans="13:13" x14ac:dyDescent="0.3">
      <c r="M1900" s="66"/>
    </row>
    <row r="1901" spans="13:13" x14ac:dyDescent="0.3">
      <c r="M1901" s="66"/>
    </row>
    <row r="1902" spans="13:13" x14ac:dyDescent="0.3">
      <c r="M1902" s="66"/>
    </row>
    <row r="1903" spans="13:13" x14ac:dyDescent="0.3">
      <c r="M1903" s="66"/>
    </row>
    <row r="1904" spans="13:13" x14ac:dyDescent="0.3">
      <c r="M1904" s="66"/>
    </row>
    <row r="1905" spans="13:13" x14ac:dyDescent="0.3">
      <c r="M1905" s="66"/>
    </row>
    <row r="1906" spans="13:13" x14ac:dyDescent="0.3">
      <c r="M1906" s="66"/>
    </row>
    <row r="1907" spans="13:13" x14ac:dyDescent="0.3">
      <c r="M1907" s="66"/>
    </row>
    <row r="1908" spans="13:13" x14ac:dyDescent="0.3">
      <c r="M1908" s="66"/>
    </row>
    <row r="1909" spans="13:13" x14ac:dyDescent="0.3">
      <c r="M1909" s="66"/>
    </row>
    <row r="1910" spans="13:13" x14ac:dyDescent="0.3">
      <c r="M1910" s="66"/>
    </row>
    <row r="1911" spans="13:13" x14ac:dyDescent="0.3">
      <c r="M1911" s="66"/>
    </row>
    <row r="1912" spans="13:13" x14ac:dyDescent="0.3">
      <c r="M1912" s="66"/>
    </row>
    <row r="1913" spans="13:13" x14ac:dyDescent="0.3">
      <c r="M1913" s="66"/>
    </row>
    <row r="1914" spans="13:13" x14ac:dyDescent="0.3">
      <c r="M1914" s="66"/>
    </row>
    <row r="1915" spans="13:13" x14ac:dyDescent="0.3">
      <c r="M1915" s="66"/>
    </row>
    <row r="1916" spans="13:13" x14ac:dyDescent="0.3">
      <c r="M1916" s="66"/>
    </row>
    <row r="1917" spans="13:13" x14ac:dyDescent="0.3">
      <c r="M1917" s="66"/>
    </row>
    <row r="1918" spans="13:13" x14ac:dyDescent="0.3">
      <c r="M1918" s="66"/>
    </row>
    <row r="1919" spans="13:13" x14ac:dyDescent="0.3">
      <c r="M1919" s="66"/>
    </row>
    <row r="1920" spans="13:13" x14ac:dyDescent="0.3">
      <c r="M1920" s="66"/>
    </row>
    <row r="1921" spans="13:13" x14ac:dyDescent="0.3">
      <c r="M1921" s="66"/>
    </row>
    <row r="1922" spans="13:13" x14ac:dyDescent="0.3">
      <c r="M1922" s="66"/>
    </row>
    <row r="1923" spans="13:13" x14ac:dyDescent="0.3">
      <c r="M1923" s="66"/>
    </row>
    <row r="1924" spans="13:13" x14ac:dyDescent="0.3">
      <c r="M1924" s="66"/>
    </row>
    <row r="1925" spans="13:13" x14ac:dyDescent="0.3">
      <c r="M1925" s="66"/>
    </row>
    <row r="1926" spans="13:13" x14ac:dyDescent="0.3">
      <c r="M1926" s="66"/>
    </row>
    <row r="1927" spans="13:13" x14ac:dyDescent="0.3">
      <c r="M1927" s="66"/>
    </row>
    <row r="1928" spans="13:13" x14ac:dyDescent="0.3">
      <c r="M1928" s="66"/>
    </row>
    <row r="1929" spans="13:13" x14ac:dyDescent="0.3">
      <c r="M1929" s="66"/>
    </row>
    <row r="1930" spans="13:13" x14ac:dyDescent="0.3">
      <c r="M1930" s="66"/>
    </row>
    <row r="1931" spans="13:13" x14ac:dyDescent="0.3">
      <c r="M1931" s="66"/>
    </row>
    <row r="1932" spans="13:13" x14ac:dyDescent="0.3">
      <c r="M1932" s="66"/>
    </row>
    <row r="1933" spans="13:13" x14ac:dyDescent="0.3">
      <c r="M1933" s="66"/>
    </row>
    <row r="1934" spans="13:13" x14ac:dyDescent="0.3">
      <c r="M1934" s="66"/>
    </row>
    <row r="1935" spans="13:13" x14ac:dyDescent="0.3">
      <c r="M1935" s="66"/>
    </row>
    <row r="1936" spans="13:13" x14ac:dyDescent="0.3">
      <c r="M1936" s="66"/>
    </row>
    <row r="1937" spans="13:13" x14ac:dyDescent="0.3">
      <c r="M1937" s="66"/>
    </row>
    <row r="1938" spans="13:13" x14ac:dyDescent="0.3">
      <c r="M1938" s="66"/>
    </row>
    <row r="1939" spans="13:13" x14ac:dyDescent="0.3">
      <c r="M1939" s="66"/>
    </row>
    <row r="1940" spans="13:13" x14ac:dyDescent="0.3">
      <c r="M1940" s="66"/>
    </row>
    <row r="1941" spans="13:13" x14ac:dyDescent="0.3">
      <c r="M1941" s="66"/>
    </row>
    <row r="1942" spans="13:13" x14ac:dyDescent="0.3">
      <c r="M1942" s="66"/>
    </row>
    <row r="1943" spans="13:13" x14ac:dyDescent="0.3">
      <c r="M1943" s="66"/>
    </row>
    <row r="1944" spans="13:13" x14ac:dyDescent="0.3">
      <c r="M1944" s="66"/>
    </row>
    <row r="1945" spans="13:13" x14ac:dyDescent="0.3">
      <c r="M1945" s="66"/>
    </row>
    <row r="1946" spans="13:13" x14ac:dyDescent="0.3">
      <c r="M1946" s="66"/>
    </row>
    <row r="1947" spans="13:13" x14ac:dyDescent="0.3">
      <c r="M1947" s="66"/>
    </row>
    <row r="1948" spans="13:13" x14ac:dyDescent="0.3">
      <c r="M1948" s="66"/>
    </row>
    <row r="1949" spans="13:13" x14ac:dyDescent="0.3">
      <c r="M1949" s="66"/>
    </row>
    <row r="1950" spans="13:13" x14ac:dyDescent="0.3">
      <c r="M1950" s="66"/>
    </row>
    <row r="1951" spans="13:13" x14ac:dyDescent="0.3">
      <c r="M1951" s="66"/>
    </row>
    <row r="1952" spans="13:13" x14ac:dyDescent="0.3">
      <c r="M1952" s="66"/>
    </row>
    <row r="1953" spans="13:13" x14ac:dyDescent="0.3">
      <c r="M1953" s="66"/>
    </row>
    <row r="1954" spans="13:13" x14ac:dyDescent="0.3">
      <c r="M1954" s="66"/>
    </row>
    <row r="1955" spans="13:13" x14ac:dyDescent="0.3">
      <c r="M1955" s="66"/>
    </row>
    <row r="1956" spans="13:13" x14ac:dyDescent="0.3">
      <c r="M1956" s="66"/>
    </row>
    <row r="1957" spans="13:13" x14ac:dyDescent="0.3">
      <c r="M1957" s="66"/>
    </row>
    <row r="1958" spans="13:13" x14ac:dyDescent="0.3">
      <c r="M1958" s="66"/>
    </row>
    <row r="1959" spans="13:13" x14ac:dyDescent="0.3">
      <c r="M1959" s="66"/>
    </row>
    <row r="1960" spans="13:13" x14ac:dyDescent="0.3">
      <c r="M1960" s="66"/>
    </row>
    <row r="1961" spans="13:13" x14ac:dyDescent="0.3">
      <c r="M1961" s="66"/>
    </row>
    <row r="1962" spans="13:13" x14ac:dyDescent="0.3">
      <c r="M1962" s="66"/>
    </row>
    <row r="1963" spans="13:13" x14ac:dyDescent="0.3">
      <c r="M1963" s="66"/>
    </row>
    <row r="1964" spans="13:13" x14ac:dyDescent="0.3">
      <c r="M1964" s="66"/>
    </row>
    <row r="1965" spans="13:13" x14ac:dyDescent="0.3">
      <c r="M1965" s="66"/>
    </row>
    <row r="1966" spans="13:13" x14ac:dyDescent="0.3">
      <c r="M1966" s="66"/>
    </row>
    <row r="1967" spans="13:13" x14ac:dyDescent="0.3">
      <c r="M1967" s="66"/>
    </row>
    <row r="1968" spans="13:13" x14ac:dyDescent="0.3">
      <c r="M1968" s="66"/>
    </row>
    <row r="1969" spans="13:13" x14ac:dyDescent="0.3">
      <c r="M1969" s="66"/>
    </row>
    <row r="1970" spans="13:13" x14ac:dyDescent="0.3">
      <c r="M1970" s="66"/>
    </row>
    <row r="1971" spans="13:13" x14ac:dyDescent="0.3">
      <c r="M1971" s="66"/>
    </row>
    <row r="1972" spans="13:13" x14ac:dyDescent="0.3">
      <c r="M1972" s="66"/>
    </row>
    <row r="1973" spans="13:13" x14ac:dyDescent="0.3">
      <c r="M1973" s="66"/>
    </row>
    <row r="1974" spans="13:13" x14ac:dyDescent="0.3">
      <c r="M1974" s="66"/>
    </row>
    <row r="1975" spans="13:13" x14ac:dyDescent="0.3">
      <c r="M1975" s="66"/>
    </row>
    <row r="1976" spans="13:13" x14ac:dyDescent="0.3">
      <c r="M1976" s="66"/>
    </row>
    <row r="1977" spans="13:13" x14ac:dyDescent="0.3">
      <c r="M1977" s="66"/>
    </row>
    <row r="1978" spans="13:13" x14ac:dyDescent="0.3">
      <c r="M1978" s="66"/>
    </row>
    <row r="1979" spans="13:13" x14ac:dyDescent="0.3">
      <c r="M1979" s="66"/>
    </row>
    <row r="1980" spans="13:13" x14ac:dyDescent="0.3">
      <c r="M1980" s="66"/>
    </row>
    <row r="1981" spans="13:13" x14ac:dyDescent="0.3">
      <c r="M1981" s="66"/>
    </row>
    <row r="1982" spans="13:13" x14ac:dyDescent="0.3">
      <c r="M1982" s="66"/>
    </row>
    <row r="1983" spans="13:13" x14ac:dyDescent="0.3">
      <c r="M1983" s="66"/>
    </row>
    <row r="1984" spans="13:13" x14ac:dyDescent="0.3">
      <c r="M1984" s="66"/>
    </row>
    <row r="1985" spans="13:13" x14ac:dyDescent="0.3">
      <c r="M1985" s="66"/>
    </row>
    <row r="1986" spans="13:13" x14ac:dyDescent="0.3">
      <c r="M1986" s="66"/>
    </row>
    <row r="1987" spans="13:13" x14ac:dyDescent="0.3">
      <c r="M1987" s="66"/>
    </row>
    <row r="1988" spans="13:13" x14ac:dyDescent="0.3">
      <c r="M1988" s="66"/>
    </row>
    <row r="1989" spans="13:13" x14ac:dyDescent="0.3">
      <c r="M1989" s="66"/>
    </row>
    <row r="1990" spans="13:13" x14ac:dyDescent="0.3">
      <c r="M1990" s="66"/>
    </row>
    <row r="1991" spans="13:13" x14ac:dyDescent="0.3">
      <c r="M1991" s="66"/>
    </row>
    <row r="1992" spans="13:13" x14ac:dyDescent="0.3">
      <c r="M1992" s="66"/>
    </row>
    <row r="1993" spans="13:13" x14ac:dyDescent="0.3">
      <c r="M1993" s="66"/>
    </row>
    <row r="1994" spans="13:13" x14ac:dyDescent="0.3">
      <c r="M1994" s="66"/>
    </row>
    <row r="1995" spans="13:13" x14ac:dyDescent="0.3">
      <c r="M1995" s="66"/>
    </row>
    <row r="1996" spans="13:13" x14ac:dyDescent="0.3">
      <c r="M1996" s="66"/>
    </row>
    <row r="1997" spans="13:13" x14ac:dyDescent="0.3">
      <c r="M1997" s="66"/>
    </row>
    <row r="1998" spans="13:13" x14ac:dyDescent="0.3">
      <c r="M1998" s="66"/>
    </row>
    <row r="1999" spans="13:13" x14ac:dyDescent="0.3">
      <c r="M1999" s="66"/>
    </row>
    <row r="2000" spans="13:13" x14ac:dyDescent="0.3">
      <c r="M2000" s="66"/>
    </row>
    <row r="2001" spans="13:13" x14ac:dyDescent="0.3">
      <c r="M2001" s="66"/>
    </row>
    <row r="2002" spans="13:13" x14ac:dyDescent="0.3">
      <c r="M2002" s="66"/>
    </row>
    <row r="2003" spans="13:13" x14ac:dyDescent="0.3">
      <c r="M2003" s="66"/>
    </row>
    <row r="2004" spans="13:13" x14ac:dyDescent="0.3">
      <c r="M2004" s="66"/>
    </row>
    <row r="2005" spans="13:13" x14ac:dyDescent="0.3">
      <c r="M2005" s="66"/>
    </row>
    <row r="2006" spans="13:13" x14ac:dyDescent="0.3">
      <c r="M2006" s="66"/>
    </row>
    <row r="2007" spans="13:13" x14ac:dyDescent="0.3">
      <c r="M2007" s="66"/>
    </row>
    <row r="2008" spans="13:13" x14ac:dyDescent="0.3">
      <c r="M2008" s="66"/>
    </row>
    <row r="2009" spans="13:13" x14ac:dyDescent="0.3">
      <c r="M2009" s="66"/>
    </row>
    <row r="2010" spans="13:13" x14ac:dyDescent="0.3">
      <c r="M2010" s="66"/>
    </row>
    <row r="2011" spans="13:13" x14ac:dyDescent="0.3">
      <c r="M2011" s="66"/>
    </row>
    <row r="2012" spans="13:13" x14ac:dyDescent="0.3">
      <c r="M2012" s="66"/>
    </row>
    <row r="2013" spans="13:13" x14ac:dyDescent="0.3">
      <c r="M2013" s="66"/>
    </row>
    <row r="2014" spans="13:13" x14ac:dyDescent="0.3">
      <c r="M2014" s="66"/>
    </row>
    <row r="2015" spans="13:13" x14ac:dyDescent="0.3">
      <c r="M2015" s="66"/>
    </row>
    <row r="2016" spans="13:13" x14ac:dyDescent="0.3">
      <c r="M2016" s="66"/>
    </row>
    <row r="2017" spans="13:13" x14ac:dyDescent="0.3">
      <c r="M2017" s="66"/>
    </row>
    <row r="2018" spans="13:13" x14ac:dyDescent="0.3">
      <c r="M2018" s="66"/>
    </row>
    <row r="2019" spans="13:13" x14ac:dyDescent="0.3">
      <c r="M2019" s="66"/>
    </row>
    <row r="2020" spans="13:13" x14ac:dyDescent="0.3">
      <c r="M2020" s="66"/>
    </row>
    <row r="2021" spans="13:13" x14ac:dyDescent="0.3">
      <c r="M2021" s="66"/>
    </row>
    <row r="2022" spans="13:13" x14ac:dyDescent="0.3">
      <c r="M2022" s="66"/>
    </row>
    <row r="2023" spans="13:13" x14ac:dyDescent="0.3">
      <c r="M2023" s="66"/>
    </row>
    <row r="2024" spans="13:13" x14ac:dyDescent="0.3">
      <c r="M2024" s="66"/>
    </row>
    <row r="2025" spans="13:13" x14ac:dyDescent="0.3">
      <c r="M2025" s="66"/>
    </row>
    <row r="2026" spans="13:13" x14ac:dyDescent="0.3">
      <c r="M2026" s="66"/>
    </row>
    <row r="2027" spans="13:13" x14ac:dyDescent="0.3">
      <c r="M2027" s="66"/>
    </row>
    <row r="2028" spans="13:13" x14ac:dyDescent="0.3">
      <c r="M2028" s="66"/>
    </row>
    <row r="2029" spans="13:13" x14ac:dyDescent="0.3">
      <c r="M2029" s="66"/>
    </row>
    <row r="2030" spans="13:13" x14ac:dyDescent="0.3">
      <c r="M2030" s="66"/>
    </row>
    <row r="2031" spans="13:13" x14ac:dyDescent="0.3">
      <c r="M2031" s="66"/>
    </row>
    <row r="2032" spans="13:13" x14ac:dyDescent="0.3">
      <c r="M2032" s="66"/>
    </row>
    <row r="2033" spans="13:13" x14ac:dyDescent="0.3">
      <c r="M2033" s="66"/>
    </row>
    <row r="2034" spans="13:13" x14ac:dyDescent="0.3">
      <c r="M2034" s="66"/>
    </row>
    <row r="2035" spans="13:13" x14ac:dyDescent="0.3">
      <c r="M2035" s="66"/>
    </row>
    <row r="2036" spans="13:13" x14ac:dyDescent="0.3">
      <c r="M2036" s="66"/>
    </row>
    <row r="2037" spans="13:13" x14ac:dyDescent="0.3">
      <c r="M2037" s="66"/>
    </row>
    <row r="2038" spans="13:13" x14ac:dyDescent="0.3">
      <c r="M2038" s="66"/>
    </row>
    <row r="2039" spans="13:13" x14ac:dyDescent="0.3">
      <c r="M2039" s="66"/>
    </row>
    <row r="2040" spans="13:13" x14ac:dyDescent="0.3">
      <c r="M2040" s="66"/>
    </row>
    <row r="2041" spans="13:13" x14ac:dyDescent="0.3">
      <c r="M2041" s="66"/>
    </row>
    <row r="2042" spans="13:13" x14ac:dyDescent="0.3">
      <c r="M2042" s="66"/>
    </row>
    <row r="2043" spans="13:13" x14ac:dyDescent="0.3">
      <c r="M2043" s="66"/>
    </row>
    <row r="2044" spans="13:13" x14ac:dyDescent="0.3">
      <c r="M2044" s="66"/>
    </row>
    <row r="2045" spans="13:13" x14ac:dyDescent="0.3">
      <c r="M2045" s="66"/>
    </row>
    <row r="2046" spans="13:13" x14ac:dyDescent="0.3">
      <c r="M2046" s="66"/>
    </row>
    <row r="2047" spans="13:13" x14ac:dyDescent="0.3">
      <c r="M2047" s="66"/>
    </row>
    <row r="2048" spans="13:13" x14ac:dyDescent="0.3">
      <c r="M2048" s="66"/>
    </row>
    <row r="2049" spans="13:13" x14ac:dyDescent="0.3">
      <c r="M2049" s="66"/>
    </row>
    <row r="2050" spans="13:13" x14ac:dyDescent="0.3">
      <c r="M2050" s="66"/>
    </row>
    <row r="2051" spans="13:13" x14ac:dyDescent="0.3">
      <c r="M2051" s="66"/>
    </row>
    <row r="2052" spans="13:13" x14ac:dyDescent="0.3">
      <c r="M2052" s="66"/>
    </row>
    <row r="2053" spans="13:13" x14ac:dyDescent="0.3">
      <c r="M2053" s="66"/>
    </row>
    <row r="2054" spans="13:13" x14ac:dyDescent="0.3">
      <c r="M2054" s="66"/>
    </row>
    <row r="2055" spans="13:13" x14ac:dyDescent="0.3">
      <c r="M2055" s="66"/>
    </row>
    <row r="2056" spans="13:13" x14ac:dyDescent="0.3">
      <c r="M2056" s="66"/>
    </row>
    <row r="2057" spans="13:13" x14ac:dyDescent="0.3">
      <c r="M2057" s="66"/>
    </row>
    <row r="2058" spans="13:13" x14ac:dyDescent="0.3">
      <c r="M2058" s="66"/>
    </row>
    <row r="2059" spans="13:13" x14ac:dyDescent="0.3">
      <c r="M2059" s="66"/>
    </row>
    <row r="2060" spans="13:13" x14ac:dyDescent="0.3">
      <c r="M2060" s="66"/>
    </row>
    <row r="2061" spans="13:13" x14ac:dyDescent="0.3">
      <c r="M2061" s="66"/>
    </row>
    <row r="2062" spans="13:13" x14ac:dyDescent="0.3">
      <c r="M2062" s="66"/>
    </row>
    <row r="2063" spans="13:13" x14ac:dyDescent="0.3">
      <c r="M2063" s="66"/>
    </row>
    <row r="2064" spans="13:13" x14ac:dyDescent="0.3">
      <c r="M2064" s="66"/>
    </row>
    <row r="2065" spans="13:13" x14ac:dyDescent="0.3">
      <c r="M2065" s="66"/>
    </row>
    <row r="2066" spans="13:13" x14ac:dyDescent="0.3">
      <c r="M2066" s="66"/>
    </row>
    <row r="2067" spans="13:13" x14ac:dyDescent="0.3">
      <c r="M2067" s="66"/>
    </row>
    <row r="2068" spans="13:13" x14ac:dyDescent="0.3">
      <c r="M2068" s="66"/>
    </row>
    <row r="2069" spans="13:13" x14ac:dyDescent="0.3">
      <c r="M2069" s="66"/>
    </row>
    <row r="2070" spans="13:13" x14ac:dyDescent="0.3">
      <c r="M2070" s="66"/>
    </row>
    <row r="2071" spans="13:13" x14ac:dyDescent="0.3">
      <c r="M2071" s="66"/>
    </row>
    <row r="2072" spans="13:13" x14ac:dyDescent="0.3">
      <c r="M2072" s="66"/>
    </row>
    <row r="2073" spans="13:13" x14ac:dyDescent="0.3">
      <c r="M2073" s="66"/>
    </row>
    <row r="2074" spans="13:13" x14ac:dyDescent="0.3">
      <c r="M2074" s="66"/>
    </row>
    <row r="2075" spans="13:13" x14ac:dyDescent="0.3">
      <c r="M2075" s="66"/>
    </row>
    <row r="2076" spans="13:13" x14ac:dyDescent="0.3">
      <c r="M2076" s="66"/>
    </row>
    <row r="2077" spans="13:13" x14ac:dyDescent="0.3">
      <c r="M2077" s="66"/>
    </row>
    <row r="2078" spans="13:13" x14ac:dyDescent="0.3">
      <c r="M2078" s="66"/>
    </row>
    <row r="2079" spans="13:13" x14ac:dyDescent="0.3">
      <c r="M2079" s="66"/>
    </row>
    <row r="2080" spans="13:13" x14ac:dyDescent="0.3">
      <c r="M2080" s="66"/>
    </row>
    <row r="2081" spans="13:13" x14ac:dyDescent="0.3">
      <c r="M2081" s="66"/>
    </row>
    <row r="2082" spans="13:13" x14ac:dyDescent="0.3">
      <c r="M2082" s="66"/>
    </row>
    <row r="2083" spans="13:13" x14ac:dyDescent="0.3">
      <c r="M2083" s="66"/>
    </row>
    <row r="2084" spans="13:13" x14ac:dyDescent="0.3">
      <c r="M2084" s="66"/>
    </row>
    <row r="2085" spans="13:13" x14ac:dyDescent="0.3">
      <c r="M2085" s="66"/>
    </row>
    <row r="2086" spans="13:13" x14ac:dyDescent="0.3">
      <c r="M2086" s="66"/>
    </row>
    <row r="2087" spans="13:13" x14ac:dyDescent="0.3">
      <c r="M2087" s="66"/>
    </row>
    <row r="2088" spans="13:13" x14ac:dyDescent="0.3">
      <c r="M2088" s="66"/>
    </row>
    <row r="2089" spans="13:13" x14ac:dyDescent="0.3">
      <c r="M2089" s="66"/>
    </row>
    <row r="2090" spans="13:13" x14ac:dyDescent="0.3">
      <c r="M2090" s="66"/>
    </row>
    <row r="2091" spans="13:13" x14ac:dyDescent="0.3">
      <c r="M2091" s="66"/>
    </row>
    <row r="2092" spans="13:13" x14ac:dyDescent="0.3">
      <c r="M2092" s="66"/>
    </row>
    <row r="2093" spans="13:13" x14ac:dyDescent="0.3">
      <c r="M2093" s="66"/>
    </row>
    <row r="2094" spans="13:13" x14ac:dyDescent="0.3">
      <c r="M2094" s="66"/>
    </row>
    <row r="2095" spans="13:13" x14ac:dyDescent="0.3">
      <c r="M2095" s="66"/>
    </row>
    <row r="2096" spans="13:13" x14ac:dyDescent="0.3">
      <c r="M2096" s="66"/>
    </row>
    <row r="2097" spans="13:13" x14ac:dyDescent="0.3">
      <c r="M2097" s="66"/>
    </row>
    <row r="2098" spans="13:13" x14ac:dyDescent="0.3">
      <c r="M2098" s="66"/>
    </row>
    <row r="2099" spans="13:13" x14ac:dyDescent="0.3">
      <c r="M2099" s="66"/>
    </row>
    <row r="2100" spans="13:13" x14ac:dyDescent="0.3">
      <c r="M2100" s="66"/>
    </row>
    <row r="2101" spans="13:13" x14ac:dyDescent="0.3">
      <c r="M2101" s="66"/>
    </row>
    <row r="2102" spans="13:13" x14ac:dyDescent="0.3">
      <c r="M2102" s="66"/>
    </row>
    <row r="2103" spans="13:13" x14ac:dyDescent="0.3">
      <c r="M2103" s="66"/>
    </row>
    <row r="2104" spans="13:13" x14ac:dyDescent="0.3">
      <c r="M2104" s="66"/>
    </row>
    <row r="2105" spans="13:13" x14ac:dyDescent="0.3">
      <c r="M2105" s="66"/>
    </row>
    <row r="2106" spans="13:13" x14ac:dyDescent="0.3">
      <c r="M2106" s="66"/>
    </row>
    <row r="2107" spans="13:13" x14ac:dyDescent="0.3">
      <c r="M2107" s="66"/>
    </row>
    <row r="2108" spans="13:13" x14ac:dyDescent="0.3">
      <c r="M2108" s="66"/>
    </row>
    <row r="2109" spans="13:13" x14ac:dyDescent="0.3">
      <c r="M2109" s="66"/>
    </row>
    <row r="2110" spans="13:13" x14ac:dyDescent="0.3">
      <c r="M2110" s="66"/>
    </row>
    <row r="2111" spans="13:13" x14ac:dyDescent="0.3">
      <c r="M2111" s="66"/>
    </row>
    <row r="2112" spans="13:13" x14ac:dyDescent="0.3">
      <c r="M2112" s="66"/>
    </row>
    <row r="2113" spans="13:13" x14ac:dyDescent="0.3">
      <c r="M2113" s="66"/>
    </row>
    <row r="2114" spans="13:13" x14ac:dyDescent="0.3">
      <c r="M2114" s="66"/>
    </row>
    <row r="2115" spans="13:13" x14ac:dyDescent="0.3">
      <c r="M2115" s="66"/>
    </row>
    <row r="2116" spans="13:13" x14ac:dyDescent="0.3">
      <c r="M2116" s="66"/>
    </row>
    <row r="2117" spans="13:13" x14ac:dyDescent="0.3">
      <c r="M2117" s="66"/>
    </row>
    <row r="2118" spans="13:13" x14ac:dyDescent="0.3">
      <c r="M2118" s="66"/>
    </row>
    <row r="2119" spans="13:13" x14ac:dyDescent="0.3">
      <c r="M2119" s="66"/>
    </row>
    <row r="2120" spans="13:13" x14ac:dyDescent="0.3">
      <c r="M2120" s="66"/>
    </row>
    <row r="2121" spans="13:13" x14ac:dyDescent="0.3">
      <c r="M2121" s="66"/>
    </row>
    <row r="2122" spans="13:13" x14ac:dyDescent="0.3">
      <c r="M2122" s="66"/>
    </row>
    <row r="2123" spans="13:13" x14ac:dyDescent="0.3">
      <c r="M2123" s="66"/>
    </row>
    <row r="2124" spans="13:13" x14ac:dyDescent="0.3">
      <c r="M2124" s="66"/>
    </row>
    <row r="2125" spans="13:13" x14ac:dyDescent="0.3">
      <c r="M2125" s="66"/>
    </row>
    <row r="2126" spans="13:13" x14ac:dyDescent="0.3">
      <c r="M2126" s="66"/>
    </row>
    <row r="2127" spans="13:13" x14ac:dyDescent="0.3">
      <c r="M2127" s="66"/>
    </row>
    <row r="2128" spans="13:13" x14ac:dyDescent="0.3">
      <c r="M2128" s="66"/>
    </row>
    <row r="2129" spans="13:13" x14ac:dyDescent="0.3">
      <c r="M2129" s="66"/>
    </row>
    <row r="2130" spans="13:13" x14ac:dyDescent="0.3">
      <c r="M2130" s="66"/>
    </row>
    <row r="2131" spans="13:13" x14ac:dyDescent="0.3">
      <c r="M2131" s="66"/>
    </row>
    <row r="2132" spans="13:13" x14ac:dyDescent="0.3">
      <c r="M2132" s="66"/>
    </row>
    <row r="2133" spans="13:13" x14ac:dyDescent="0.3">
      <c r="M2133" s="66"/>
    </row>
    <row r="2134" spans="13:13" x14ac:dyDescent="0.3">
      <c r="M2134" s="66"/>
    </row>
    <row r="2135" spans="13:13" x14ac:dyDescent="0.3">
      <c r="M2135" s="66"/>
    </row>
    <row r="2136" spans="13:13" x14ac:dyDescent="0.3">
      <c r="M2136" s="66"/>
    </row>
    <row r="2137" spans="13:13" x14ac:dyDescent="0.3">
      <c r="M2137" s="66"/>
    </row>
    <row r="2138" spans="13:13" x14ac:dyDescent="0.3">
      <c r="M2138" s="66"/>
    </row>
    <row r="2139" spans="13:13" x14ac:dyDescent="0.3">
      <c r="M2139" s="66"/>
    </row>
    <row r="2140" spans="13:13" x14ac:dyDescent="0.3">
      <c r="M2140" s="66"/>
    </row>
    <row r="2141" spans="13:13" x14ac:dyDescent="0.3">
      <c r="M2141" s="66"/>
    </row>
    <row r="2142" spans="13:13" x14ac:dyDescent="0.3">
      <c r="M2142" s="66"/>
    </row>
    <row r="2143" spans="13:13" x14ac:dyDescent="0.3">
      <c r="M2143" s="66"/>
    </row>
    <row r="2144" spans="13:13" x14ac:dyDescent="0.3">
      <c r="M2144" s="66"/>
    </row>
    <row r="2145" spans="13:13" x14ac:dyDescent="0.3">
      <c r="M2145" s="66"/>
    </row>
    <row r="2146" spans="13:13" x14ac:dyDescent="0.3">
      <c r="M2146" s="66"/>
    </row>
    <row r="2147" spans="13:13" x14ac:dyDescent="0.3">
      <c r="M2147" s="66"/>
    </row>
    <row r="2148" spans="13:13" x14ac:dyDescent="0.3">
      <c r="M2148" s="66"/>
    </row>
    <row r="2149" spans="13:13" x14ac:dyDescent="0.3">
      <c r="M2149" s="66"/>
    </row>
    <row r="2150" spans="13:13" x14ac:dyDescent="0.3">
      <c r="M2150" s="66"/>
    </row>
    <row r="2151" spans="13:13" x14ac:dyDescent="0.3">
      <c r="M2151" s="66"/>
    </row>
    <row r="2152" spans="13:13" x14ac:dyDescent="0.3">
      <c r="M2152" s="66"/>
    </row>
    <row r="2153" spans="13:13" x14ac:dyDescent="0.3">
      <c r="M2153" s="66"/>
    </row>
    <row r="2154" spans="13:13" x14ac:dyDescent="0.3">
      <c r="M2154" s="66"/>
    </row>
    <row r="2155" spans="13:13" x14ac:dyDescent="0.3">
      <c r="M2155" s="66"/>
    </row>
    <row r="2156" spans="13:13" x14ac:dyDescent="0.3">
      <c r="M2156" s="66"/>
    </row>
    <row r="2157" spans="13:13" x14ac:dyDescent="0.3">
      <c r="M2157" s="66"/>
    </row>
    <row r="2158" spans="13:13" x14ac:dyDescent="0.3">
      <c r="M2158" s="66"/>
    </row>
    <row r="2159" spans="13:13" x14ac:dyDescent="0.3">
      <c r="M2159" s="66"/>
    </row>
    <row r="2160" spans="13:13" x14ac:dyDescent="0.3">
      <c r="M2160" s="66"/>
    </row>
    <row r="2161" spans="13:13" x14ac:dyDescent="0.3">
      <c r="M2161" s="66"/>
    </row>
    <row r="2162" spans="13:13" x14ac:dyDescent="0.3">
      <c r="M2162" s="66"/>
    </row>
    <row r="2163" spans="13:13" x14ac:dyDescent="0.3">
      <c r="M2163" s="66"/>
    </row>
    <row r="2164" spans="13:13" x14ac:dyDescent="0.3">
      <c r="M2164" s="66"/>
    </row>
    <row r="2165" spans="13:13" x14ac:dyDescent="0.3">
      <c r="M2165" s="66"/>
    </row>
    <row r="2166" spans="13:13" x14ac:dyDescent="0.3">
      <c r="M2166" s="66"/>
    </row>
    <row r="2167" spans="13:13" x14ac:dyDescent="0.3">
      <c r="M2167" s="66"/>
    </row>
    <row r="2168" spans="13:13" x14ac:dyDescent="0.3">
      <c r="M2168" s="66"/>
    </row>
    <row r="2169" spans="13:13" x14ac:dyDescent="0.3">
      <c r="M2169" s="66"/>
    </row>
    <row r="2170" spans="13:13" x14ac:dyDescent="0.3">
      <c r="M2170" s="66"/>
    </row>
    <row r="2171" spans="13:13" x14ac:dyDescent="0.3">
      <c r="M2171" s="66"/>
    </row>
    <row r="2172" spans="13:13" x14ac:dyDescent="0.3">
      <c r="M2172" s="66"/>
    </row>
    <row r="2173" spans="13:13" x14ac:dyDescent="0.3">
      <c r="M2173" s="66"/>
    </row>
    <row r="2174" spans="13:13" x14ac:dyDescent="0.3">
      <c r="M2174" s="66"/>
    </row>
    <row r="2175" spans="13:13" x14ac:dyDescent="0.3">
      <c r="M2175" s="66"/>
    </row>
    <row r="2176" spans="13:13" x14ac:dyDescent="0.3">
      <c r="M2176" s="66"/>
    </row>
    <row r="2177" spans="13:13" x14ac:dyDescent="0.3">
      <c r="M2177" s="66"/>
    </row>
    <row r="2178" spans="13:13" x14ac:dyDescent="0.3">
      <c r="M2178" s="66"/>
    </row>
    <row r="2179" spans="13:13" x14ac:dyDescent="0.3">
      <c r="M2179" s="66"/>
    </row>
    <row r="2180" spans="13:13" x14ac:dyDescent="0.3">
      <c r="M2180" s="66"/>
    </row>
    <row r="2181" spans="13:13" x14ac:dyDescent="0.3">
      <c r="M2181" s="66"/>
    </row>
    <row r="2182" spans="13:13" x14ac:dyDescent="0.3">
      <c r="M2182" s="66"/>
    </row>
    <row r="2183" spans="13:13" x14ac:dyDescent="0.3">
      <c r="M2183" s="66"/>
    </row>
    <row r="2184" spans="13:13" x14ac:dyDescent="0.3">
      <c r="M2184" s="66"/>
    </row>
    <row r="2185" spans="13:13" x14ac:dyDescent="0.3">
      <c r="M2185" s="66"/>
    </row>
    <row r="2186" spans="13:13" x14ac:dyDescent="0.3">
      <c r="M2186" s="66"/>
    </row>
    <row r="2187" spans="13:13" x14ac:dyDescent="0.3">
      <c r="M2187" s="66"/>
    </row>
    <row r="2188" spans="13:13" x14ac:dyDescent="0.3">
      <c r="M2188" s="66"/>
    </row>
    <row r="2189" spans="13:13" x14ac:dyDescent="0.3">
      <c r="M2189" s="66"/>
    </row>
    <row r="2190" spans="13:13" x14ac:dyDescent="0.3">
      <c r="M2190" s="66"/>
    </row>
    <row r="2191" spans="13:13" x14ac:dyDescent="0.3">
      <c r="M2191" s="66"/>
    </row>
    <row r="2192" spans="13:13" x14ac:dyDescent="0.3">
      <c r="M2192" s="66"/>
    </row>
    <row r="2193" spans="13:13" x14ac:dyDescent="0.3">
      <c r="M2193" s="66"/>
    </row>
    <row r="2194" spans="13:13" x14ac:dyDescent="0.3">
      <c r="M2194" s="66"/>
    </row>
    <row r="2195" spans="13:13" x14ac:dyDescent="0.3">
      <c r="M2195" s="66"/>
    </row>
    <row r="2196" spans="13:13" x14ac:dyDescent="0.3">
      <c r="M2196" s="66"/>
    </row>
    <row r="2197" spans="13:13" x14ac:dyDescent="0.3">
      <c r="M2197" s="66"/>
    </row>
    <row r="2198" spans="13:13" x14ac:dyDescent="0.3">
      <c r="M2198" s="66"/>
    </row>
    <row r="2199" spans="13:13" x14ac:dyDescent="0.3">
      <c r="M2199" s="66"/>
    </row>
    <row r="2200" spans="13:13" x14ac:dyDescent="0.3">
      <c r="M2200" s="66"/>
    </row>
    <row r="2201" spans="13:13" x14ac:dyDescent="0.3">
      <c r="M2201" s="66"/>
    </row>
    <row r="2202" spans="13:13" x14ac:dyDescent="0.3">
      <c r="M2202" s="66"/>
    </row>
    <row r="2203" spans="13:13" x14ac:dyDescent="0.3">
      <c r="M2203" s="66"/>
    </row>
    <row r="2204" spans="13:13" x14ac:dyDescent="0.3">
      <c r="M2204" s="66"/>
    </row>
    <row r="2205" spans="13:13" x14ac:dyDescent="0.3">
      <c r="M2205" s="66"/>
    </row>
    <row r="2206" spans="13:13" x14ac:dyDescent="0.3">
      <c r="M2206" s="66"/>
    </row>
    <row r="2207" spans="13:13" x14ac:dyDescent="0.3">
      <c r="M2207" s="66"/>
    </row>
    <row r="2208" spans="13:13" x14ac:dyDescent="0.3">
      <c r="M2208" s="66"/>
    </row>
    <row r="2209" spans="13:13" x14ac:dyDescent="0.3">
      <c r="M2209" s="66"/>
    </row>
    <row r="2210" spans="13:13" x14ac:dyDescent="0.3">
      <c r="M2210" s="66"/>
    </row>
    <row r="2211" spans="13:13" x14ac:dyDescent="0.3">
      <c r="M2211" s="66"/>
    </row>
    <row r="2212" spans="13:13" x14ac:dyDescent="0.3">
      <c r="M2212" s="66"/>
    </row>
    <row r="2213" spans="13:13" x14ac:dyDescent="0.3">
      <c r="M2213" s="66"/>
    </row>
    <row r="2214" spans="13:13" x14ac:dyDescent="0.3">
      <c r="M2214" s="66"/>
    </row>
    <row r="2215" spans="13:13" x14ac:dyDescent="0.3">
      <c r="M2215" s="66"/>
    </row>
    <row r="2216" spans="13:13" x14ac:dyDescent="0.3">
      <c r="M2216" s="66"/>
    </row>
    <row r="2217" spans="13:13" x14ac:dyDescent="0.3">
      <c r="M2217" s="66"/>
    </row>
    <row r="2218" spans="13:13" x14ac:dyDescent="0.3">
      <c r="M2218" s="66"/>
    </row>
    <row r="2219" spans="13:13" x14ac:dyDescent="0.3">
      <c r="M2219" s="66"/>
    </row>
    <row r="2220" spans="13:13" x14ac:dyDescent="0.3">
      <c r="M2220" s="66"/>
    </row>
    <row r="2221" spans="13:13" x14ac:dyDescent="0.3">
      <c r="M2221" s="66"/>
    </row>
    <row r="2222" spans="13:13" x14ac:dyDescent="0.3">
      <c r="M2222" s="66"/>
    </row>
    <row r="2223" spans="13:13" x14ac:dyDescent="0.3">
      <c r="M2223" s="66"/>
    </row>
    <row r="2224" spans="13:13" x14ac:dyDescent="0.3">
      <c r="M2224" s="66"/>
    </row>
    <row r="2225" spans="13:13" x14ac:dyDescent="0.3">
      <c r="M2225" s="66"/>
    </row>
    <row r="2226" spans="13:13" x14ac:dyDescent="0.3">
      <c r="M2226" s="66"/>
    </row>
    <row r="2227" spans="13:13" x14ac:dyDescent="0.3">
      <c r="M2227" s="66"/>
    </row>
    <row r="2228" spans="13:13" x14ac:dyDescent="0.3">
      <c r="M2228" s="66"/>
    </row>
    <row r="2229" spans="13:13" x14ac:dyDescent="0.3">
      <c r="M2229" s="66"/>
    </row>
    <row r="2230" spans="13:13" x14ac:dyDescent="0.3">
      <c r="M2230" s="66"/>
    </row>
    <row r="2231" spans="13:13" x14ac:dyDescent="0.3">
      <c r="M2231" s="66"/>
    </row>
    <row r="2232" spans="13:13" x14ac:dyDescent="0.3">
      <c r="M2232" s="66"/>
    </row>
    <row r="2233" spans="13:13" x14ac:dyDescent="0.3">
      <c r="M2233" s="66"/>
    </row>
    <row r="2234" spans="13:13" x14ac:dyDescent="0.3">
      <c r="M2234" s="66"/>
    </row>
    <row r="2235" spans="13:13" x14ac:dyDescent="0.3">
      <c r="M2235" s="66"/>
    </row>
    <row r="2236" spans="13:13" x14ac:dyDescent="0.3">
      <c r="M2236" s="66"/>
    </row>
    <row r="2237" spans="13:13" x14ac:dyDescent="0.3">
      <c r="M2237" s="66"/>
    </row>
    <row r="2238" spans="13:13" x14ac:dyDescent="0.3">
      <c r="M2238" s="66"/>
    </row>
    <row r="2239" spans="13:13" x14ac:dyDescent="0.3">
      <c r="M2239" s="66"/>
    </row>
    <row r="2240" spans="13:13" x14ac:dyDescent="0.3">
      <c r="M2240" s="66"/>
    </row>
    <row r="2241" spans="13:13" x14ac:dyDescent="0.3">
      <c r="M2241" s="66"/>
    </row>
    <row r="2242" spans="13:13" x14ac:dyDescent="0.3">
      <c r="M2242" s="66"/>
    </row>
    <row r="2243" spans="13:13" x14ac:dyDescent="0.3">
      <c r="M2243" s="66"/>
    </row>
    <row r="2244" spans="13:13" x14ac:dyDescent="0.3">
      <c r="M2244" s="66"/>
    </row>
    <row r="2245" spans="13:13" x14ac:dyDescent="0.3">
      <c r="M2245" s="66"/>
    </row>
    <row r="2246" spans="13:13" x14ac:dyDescent="0.3">
      <c r="M2246" s="66"/>
    </row>
    <row r="2247" spans="13:13" x14ac:dyDescent="0.3">
      <c r="M2247" s="66"/>
    </row>
    <row r="2248" spans="13:13" x14ac:dyDescent="0.3">
      <c r="M2248" s="66"/>
    </row>
    <row r="2249" spans="13:13" x14ac:dyDescent="0.3">
      <c r="M2249" s="66"/>
    </row>
    <row r="2250" spans="13:13" x14ac:dyDescent="0.3">
      <c r="M2250" s="66"/>
    </row>
    <row r="2251" spans="13:13" x14ac:dyDescent="0.3">
      <c r="M2251" s="66"/>
    </row>
    <row r="2252" spans="13:13" x14ac:dyDescent="0.3">
      <c r="M2252" s="66"/>
    </row>
    <row r="2253" spans="13:13" x14ac:dyDescent="0.3">
      <c r="M2253" s="66"/>
    </row>
    <row r="2254" spans="13:13" x14ac:dyDescent="0.3">
      <c r="M2254" s="66"/>
    </row>
    <row r="2255" spans="13:13" x14ac:dyDescent="0.3">
      <c r="M2255" s="66"/>
    </row>
    <row r="2256" spans="13:13" x14ac:dyDescent="0.3">
      <c r="M2256" s="66"/>
    </row>
    <row r="2257" spans="13:13" x14ac:dyDescent="0.3">
      <c r="M2257" s="66"/>
    </row>
    <row r="2258" spans="13:13" x14ac:dyDescent="0.3">
      <c r="M2258" s="66"/>
    </row>
    <row r="2259" spans="13:13" x14ac:dyDescent="0.3">
      <c r="M2259" s="66"/>
    </row>
    <row r="2260" spans="13:13" x14ac:dyDescent="0.3">
      <c r="M2260" s="66"/>
    </row>
    <row r="2261" spans="13:13" x14ac:dyDescent="0.3">
      <c r="M2261" s="66"/>
    </row>
    <row r="2262" spans="13:13" x14ac:dyDescent="0.3">
      <c r="M2262" s="66"/>
    </row>
    <row r="2263" spans="13:13" x14ac:dyDescent="0.3">
      <c r="M2263" s="66"/>
    </row>
    <row r="2264" spans="13:13" x14ac:dyDescent="0.3">
      <c r="M2264" s="66"/>
    </row>
    <row r="2265" spans="13:13" x14ac:dyDescent="0.3">
      <c r="M2265" s="66"/>
    </row>
    <row r="2266" spans="13:13" x14ac:dyDescent="0.3">
      <c r="M2266" s="66"/>
    </row>
    <row r="2267" spans="13:13" x14ac:dyDescent="0.3">
      <c r="M2267" s="66"/>
    </row>
    <row r="2268" spans="13:13" x14ac:dyDescent="0.3">
      <c r="M2268" s="66"/>
    </row>
    <row r="2269" spans="13:13" x14ac:dyDescent="0.3">
      <c r="M2269" s="66"/>
    </row>
    <row r="2270" spans="13:13" x14ac:dyDescent="0.3">
      <c r="M2270" s="66"/>
    </row>
    <row r="2271" spans="13:13" x14ac:dyDescent="0.3">
      <c r="M2271" s="66"/>
    </row>
    <row r="2272" spans="13:13" x14ac:dyDescent="0.3">
      <c r="M2272" s="66"/>
    </row>
    <row r="2273" spans="13:13" x14ac:dyDescent="0.3">
      <c r="M2273" s="66"/>
    </row>
    <row r="2274" spans="13:13" x14ac:dyDescent="0.3">
      <c r="M2274" s="66"/>
    </row>
    <row r="2275" spans="13:13" x14ac:dyDescent="0.3">
      <c r="M2275" s="66"/>
    </row>
    <row r="2276" spans="13:13" x14ac:dyDescent="0.3">
      <c r="M2276" s="66"/>
    </row>
    <row r="2277" spans="13:13" x14ac:dyDescent="0.3">
      <c r="M2277" s="66"/>
    </row>
    <row r="2278" spans="13:13" x14ac:dyDescent="0.3">
      <c r="M2278" s="66"/>
    </row>
    <row r="2279" spans="13:13" x14ac:dyDescent="0.3">
      <c r="M2279" s="66"/>
    </row>
    <row r="2280" spans="13:13" x14ac:dyDescent="0.3">
      <c r="M2280" s="66"/>
    </row>
    <row r="2281" spans="13:13" x14ac:dyDescent="0.3">
      <c r="M2281" s="66"/>
    </row>
    <row r="2282" spans="13:13" x14ac:dyDescent="0.3">
      <c r="M2282" s="66"/>
    </row>
    <row r="2283" spans="13:13" x14ac:dyDescent="0.3">
      <c r="M2283" s="66"/>
    </row>
    <row r="2284" spans="13:13" x14ac:dyDescent="0.3">
      <c r="M2284" s="66"/>
    </row>
    <row r="2285" spans="13:13" x14ac:dyDescent="0.3">
      <c r="M2285" s="66"/>
    </row>
    <row r="2286" spans="13:13" x14ac:dyDescent="0.3">
      <c r="M2286" s="66"/>
    </row>
    <row r="2287" spans="13:13" x14ac:dyDescent="0.3">
      <c r="M2287" s="66"/>
    </row>
    <row r="2288" spans="13:13" x14ac:dyDescent="0.3">
      <c r="M2288" s="66"/>
    </row>
    <row r="2289" spans="13:13" x14ac:dyDescent="0.3">
      <c r="M2289" s="66"/>
    </row>
    <row r="2290" spans="13:13" x14ac:dyDescent="0.3">
      <c r="M2290" s="66"/>
    </row>
    <row r="2291" spans="13:13" x14ac:dyDescent="0.3">
      <c r="M2291" s="66"/>
    </row>
    <row r="2292" spans="13:13" x14ac:dyDescent="0.3">
      <c r="M2292" s="66"/>
    </row>
    <row r="2293" spans="13:13" x14ac:dyDescent="0.3">
      <c r="M2293" s="66"/>
    </row>
    <row r="2294" spans="13:13" x14ac:dyDescent="0.3">
      <c r="M2294" s="66"/>
    </row>
    <row r="2295" spans="13:13" x14ac:dyDescent="0.3">
      <c r="M2295" s="66"/>
    </row>
    <row r="2296" spans="13:13" x14ac:dyDescent="0.3">
      <c r="M2296" s="66"/>
    </row>
    <row r="2297" spans="13:13" x14ac:dyDescent="0.3">
      <c r="M2297" s="66"/>
    </row>
    <row r="2298" spans="13:13" x14ac:dyDescent="0.3">
      <c r="M2298" s="66"/>
    </row>
    <row r="2299" spans="13:13" x14ac:dyDescent="0.3">
      <c r="M2299" s="66"/>
    </row>
    <row r="2300" spans="13:13" x14ac:dyDescent="0.3">
      <c r="M2300" s="66"/>
    </row>
    <row r="2301" spans="13:13" x14ac:dyDescent="0.3">
      <c r="M2301" s="66"/>
    </row>
    <row r="2302" spans="13:13" x14ac:dyDescent="0.3">
      <c r="M2302" s="66"/>
    </row>
    <row r="2303" spans="13:13" x14ac:dyDescent="0.3">
      <c r="M2303" s="66"/>
    </row>
    <row r="2304" spans="13:13" x14ac:dyDescent="0.3">
      <c r="M2304" s="66"/>
    </row>
    <row r="2305" spans="13:13" x14ac:dyDescent="0.3">
      <c r="M2305" s="66"/>
    </row>
    <row r="2306" spans="13:13" x14ac:dyDescent="0.3">
      <c r="M2306" s="66"/>
    </row>
    <row r="2307" spans="13:13" x14ac:dyDescent="0.3">
      <c r="M2307" s="66"/>
    </row>
    <row r="2308" spans="13:13" x14ac:dyDescent="0.3">
      <c r="M2308" s="66"/>
    </row>
    <row r="2309" spans="13:13" x14ac:dyDescent="0.3">
      <c r="M2309" s="66"/>
    </row>
    <row r="2310" spans="13:13" x14ac:dyDescent="0.3">
      <c r="M2310" s="66"/>
    </row>
    <row r="2311" spans="13:13" x14ac:dyDescent="0.3">
      <c r="M2311" s="66"/>
    </row>
    <row r="2312" spans="13:13" x14ac:dyDescent="0.3">
      <c r="M2312" s="66"/>
    </row>
    <row r="2313" spans="13:13" x14ac:dyDescent="0.3">
      <c r="M2313" s="66"/>
    </row>
    <row r="2314" spans="13:13" x14ac:dyDescent="0.3">
      <c r="M2314" s="66"/>
    </row>
    <row r="2315" spans="13:13" x14ac:dyDescent="0.3">
      <c r="M2315" s="66"/>
    </row>
    <row r="2316" spans="13:13" x14ac:dyDescent="0.3">
      <c r="M2316" s="66"/>
    </row>
    <row r="2317" spans="13:13" x14ac:dyDescent="0.3">
      <c r="M2317" s="66"/>
    </row>
    <row r="2318" spans="13:13" x14ac:dyDescent="0.3">
      <c r="M2318" s="66"/>
    </row>
    <row r="2319" spans="13:13" x14ac:dyDescent="0.3">
      <c r="M2319" s="66"/>
    </row>
    <row r="2320" spans="13:13" x14ac:dyDescent="0.3">
      <c r="M2320" s="66"/>
    </row>
    <row r="2321" spans="13:13" x14ac:dyDescent="0.3">
      <c r="M2321" s="66"/>
    </row>
    <row r="2322" spans="13:13" x14ac:dyDescent="0.3">
      <c r="M2322" s="66"/>
    </row>
    <row r="2323" spans="13:13" x14ac:dyDescent="0.3">
      <c r="M2323" s="66"/>
    </row>
    <row r="2324" spans="13:13" x14ac:dyDescent="0.3">
      <c r="M2324" s="66"/>
    </row>
    <row r="2325" spans="13:13" x14ac:dyDescent="0.3">
      <c r="M2325" s="66"/>
    </row>
    <row r="2326" spans="13:13" x14ac:dyDescent="0.3">
      <c r="M2326" s="66"/>
    </row>
    <row r="2327" spans="13:13" x14ac:dyDescent="0.3">
      <c r="M2327" s="66"/>
    </row>
    <row r="2328" spans="13:13" x14ac:dyDescent="0.3">
      <c r="M2328" s="66"/>
    </row>
    <row r="2329" spans="13:13" x14ac:dyDescent="0.3">
      <c r="M2329" s="66"/>
    </row>
    <row r="2330" spans="13:13" x14ac:dyDescent="0.3">
      <c r="M2330" s="66"/>
    </row>
    <row r="2331" spans="13:13" x14ac:dyDescent="0.3">
      <c r="M2331" s="66"/>
    </row>
    <row r="2332" spans="13:13" x14ac:dyDescent="0.3">
      <c r="M2332" s="66"/>
    </row>
    <row r="2333" spans="13:13" x14ac:dyDescent="0.3">
      <c r="M2333" s="66"/>
    </row>
    <row r="2334" spans="13:13" x14ac:dyDescent="0.3">
      <c r="M2334" s="66"/>
    </row>
    <row r="2335" spans="13:13" x14ac:dyDescent="0.3">
      <c r="M2335" s="66"/>
    </row>
    <row r="2336" spans="13:13" x14ac:dyDescent="0.3">
      <c r="M2336" s="66"/>
    </row>
    <row r="2337" spans="13:13" x14ac:dyDescent="0.3">
      <c r="M2337" s="66"/>
    </row>
    <row r="2338" spans="13:13" x14ac:dyDescent="0.3">
      <c r="M2338" s="66"/>
    </row>
    <row r="2339" spans="13:13" x14ac:dyDescent="0.3">
      <c r="M2339" s="66"/>
    </row>
    <row r="2340" spans="13:13" x14ac:dyDescent="0.3">
      <c r="M2340" s="66"/>
    </row>
    <row r="2341" spans="13:13" x14ac:dyDescent="0.3">
      <c r="M2341" s="66"/>
    </row>
    <row r="2342" spans="13:13" x14ac:dyDescent="0.3">
      <c r="M2342" s="66"/>
    </row>
    <row r="2343" spans="13:13" x14ac:dyDescent="0.3">
      <c r="M2343" s="66"/>
    </row>
    <row r="2344" spans="13:13" x14ac:dyDescent="0.3">
      <c r="M2344" s="66"/>
    </row>
    <row r="2345" spans="13:13" x14ac:dyDescent="0.3">
      <c r="M2345" s="66"/>
    </row>
    <row r="2346" spans="13:13" x14ac:dyDescent="0.3">
      <c r="M2346" s="66"/>
    </row>
    <row r="2347" spans="13:13" x14ac:dyDescent="0.3">
      <c r="M2347" s="66"/>
    </row>
    <row r="2348" spans="13:13" x14ac:dyDescent="0.3">
      <c r="M2348" s="66"/>
    </row>
    <row r="2349" spans="13:13" x14ac:dyDescent="0.3">
      <c r="M2349" s="66"/>
    </row>
    <row r="2350" spans="13:13" x14ac:dyDescent="0.3">
      <c r="M2350" s="66"/>
    </row>
    <row r="2351" spans="13:13" x14ac:dyDescent="0.3">
      <c r="M2351" s="66"/>
    </row>
    <row r="2352" spans="13:13" x14ac:dyDescent="0.3">
      <c r="M2352" s="66"/>
    </row>
    <row r="2353" spans="13:13" x14ac:dyDescent="0.3">
      <c r="M2353" s="66"/>
    </row>
    <row r="2354" spans="13:13" x14ac:dyDescent="0.3">
      <c r="M2354" s="66"/>
    </row>
    <row r="2355" spans="13:13" x14ac:dyDescent="0.3">
      <c r="M2355" s="66"/>
    </row>
    <row r="2356" spans="13:13" x14ac:dyDescent="0.3">
      <c r="M2356" s="66"/>
    </row>
    <row r="2357" spans="13:13" x14ac:dyDescent="0.3">
      <c r="M2357" s="66"/>
    </row>
    <row r="2358" spans="13:13" x14ac:dyDescent="0.3">
      <c r="M2358" s="66"/>
    </row>
    <row r="2359" spans="13:13" x14ac:dyDescent="0.3">
      <c r="M2359" s="66"/>
    </row>
    <row r="2360" spans="13:13" x14ac:dyDescent="0.3">
      <c r="M2360" s="66"/>
    </row>
    <row r="2361" spans="13:13" x14ac:dyDescent="0.3">
      <c r="M2361" s="66"/>
    </row>
    <row r="2362" spans="13:13" x14ac:dyDescent="0.3">
      <c r="M2362" s="66"/>
    </row>
    <row r="2363" spans="13:13" x14ac:dyDescent="0.3">
      <c r="M2363" s="66"/>
    </row>
    <row r="2364" spans="13:13" x14ac:dyDescent="0.3">
      <c r="M2364" s="66"/>
    </row>
    <row r="2365" spans="13:13" x14ac:dyDescent="0.3">
      <c r="M2365" s="66"/>
    </row>
    <row r="2366" spans="13:13" x14ac:dyDescent="0.3">
      <c r="M2366" s="66"/>
    </row>
    <row r="2367" spans="13:13" x14ac:dyDescent="0.3">
      <c r="M2367" s="66"/>
    </row>
    <row r="2368" spans="13:13" x14ac:dyDescent="0.3">
      <c r="M2368" s="66"/>
    </row>
    <row r="2369" spans="13:13" x14ac:dyDescent="0.3">
      <c r="M2369" s="66"/>
    </row>
    <row r="2370" spans="13:13" x14ac:dyDescent="0.3">
      <c r="M2370" s="66"/>
    </row>
    <row r="2371" spans="13:13" x14ac:dyDescent="0.3">
      <c r="M2371" s="66"/>
    </row>
    <row r="2372" spans="13:13" x14ac:dyDescent="0.3">
      <c r="M2372" s="66"/>
    </row>
    <row r="2373" spans="13:13" x14ac:dyDescent="0.3">
      <c r="M2373" s="66"/>
    </row>
    <row r="2374" spans="13:13" x14ac:dyDescent="0.3">
      <c r="M2374" s="66"/>
    </row>
    <row r="2375" spans="13:13" x14ac:dyDescent="0.3">
      <c r="M2375" s="66"/>
    </row>
    <row r="2376" spans="13:13" x14ac:dyDescent="0.3">
      <c r="M2376" s="66"/>
    </row>
    <row r="2377" spans="13:13" x14ac:dyDescent="0.3">
      <c r="M2377" s="66"/>
    </row>
    <row r="2378" spans="13:13" x14ac:dyDescent="0.3">
      <c r="M2378" s="66"/>
    </row>
    <row r="2379" spans="13:13" x14ac:dyDescent="0.3">
      <c r="M2379" s="66"/>
    </row>
    <row r="2380" spans="13:13" x14ac:dyDescent="0.3">
      <c r="M2380" s="66"/>
    </row>
    <row r="2381" spans="13:13" x14ac:dyDescent="0.3">
      <c r="M2381" s="66"/>
    </row>
    <row r="2382" spans="13:13" x14ac:dyDescent="0.3">
      <c r="M2382" s="66"/>
    </row>
    <row r="2383" spans="13:13" x14ac:dyDescent="0.3">
      <c r="M2383" s="66"/>
    </row>
    <row r="2384" spans="13:13" x14ac:dyDescent="0.3">
      <c r="M2384" s="66"/>
    </row>
    <row r="2385" spans="13:13" x14ac:dyDescent="0.3">
      <c r="M2385" s="66"/>
    </row>
    <row r="2386" spans="13:13" x14ac:dyDescent="0.3">
      <c r="M2386" s="66"/>
    </row>
    <row r="2387" spans="13:13" x14ac:dyDescent="0.3">
      <c r="M2387" s="66"/>
    </row>
    <row r="2388" spans="13:13" x14ac:dyDescent="0.3">
      <c r="M2388" s="66"/>
    </row>
    <row r="2389" spans="13:13" x14ac:dyDescent="0.3">
      <c r="M2389" s="66"/>
    </row>
    <row r="2390" spans="13:13" x14ac:dyDescent="0.3">
      <c r="M2390" s="66"/>
    </row>
    <row r="2391" spans="13:13" x14ac:dyDescent="0.3">
      <c r="M2391" s="66"/>
    </row>
    <row r="2392" spans="13:13" x14ac:dyDescent="0.3">
      <c r="M2392" s="66"/>
    </row>
    <row r="2393" spans="13:13" x14ac:dyDescent="0.3">
      <c r="M2393" s="66"/>
    </row>
    <row r="2394" spans="13:13" x14ac:dyDescent="0.3">
      <c r="M2394" s="66"/>
    </row>
    <row r="2395" spans="13:13" x14ac:dyDescent="0.3">
      <c r="M2395" s="66"/>
    </row>
    <row r="2396" spans="13:13" x14ac:dyDescent="0.3">
      <c r="M2396" s="66"/>
    </row>
    <row r="2397" spans="13:13" x14ac:dyDescent="0.3">
      <c r="M2397" s="66"/>
    </row>
    <row r="2398" spans="13:13" x14ac:dyDescent="0.3">
      <c r="M2398" s="66"/>
    </row>
    <row r="2399" spans="13:13" x14ac:dyDescent="0.3">
      <c r="M2399" s="66"/>
    </row>
    <row r="2400" spans="13:13" x14ac:dyDescent="0.3">
      <c r="M2400" s="66"/>
    </row>
    <row r="2401" spans="13:13" x14ac:dyDescent="0.3">
      <c r="M2401" s="66"/>
    </row>
    <row r="2402" spans="13:13" x14ac:dyDescent="0.3">
      <c r="M2402" s="66"/>
    </row>
    <row r="2403" spans="13:13" x14ac:dyDescent="0.3">
      <c r="M2403" s="66"/>
    </row>
    <row r="2404" spans="13:13" x14ac:dyDescent="0.3">
      <c r="M2404" s="66"/>
    </row>
    <row r="2405" spans="13:13" x14ac:dyDescent="0.3">
      <c r="M2405" s="66"/>
    </row>
    <row r="2406" spans="13:13" x14ac:dyDescent="0.3">
      <c r="M2406" s="66"/>
    </row>
    <row r="2407" spans="13:13" x14ac:dyDescent="0.3">
      <c r="M2407" s="66"/>
    </row>
    <row r="2408" spans="13:13" x14ac:dyDescent="0.3">
      <c r="M2408" s="66"/>
    </row>
    <row r="2409" spans="13:13" x14ac:dyDescent="0.3">
      <c r="M2409" s="66"/>
    </row>
    <row r="2410" spans="13:13" x14ac:dyDescent="0.3">
      <c r="M2410" s="66"/>
    </row>
    <row r="2411" spans="13:13" x14ac:dyDescent="0.3">
      <c r="M2411" s="66"/>
    </row>
    <row r="2412" spans="13:13" x14ac:dyDescent="0.3">
      <c r="M2412" s="66"/>
    </row>
    <row r="2413" spans="13:13" x14ac:dyDescent="0.3">
      <c r="M2413" s="66"/>
    </row>
    <row r="2414" spans="13:13" x14ac:dyDescent="0.3">
      <c r="M2414" s="66"/>
    </row>
    <row r="2415" spans="13:13" x14ac:dyDescent="0.3">
      <c r="M2415" s="66"/>
    </row>
    <row r="2416" spans="13:13" x14ac:dyDescent="0.3">
      <c r="M2416" s="66"/>
    </row>
    <row r="2417" spans="13:13" x14ac:dyDescent="0.3">
      <c r="M2417" s="66"/>
    </row>
    <row r="2418" spans="13:13" x14ac:dyDescent="0.3">
      <c r="M2418" s="66"/>
    </row>
    <row r="2419" spans="13:13" x14ac:dyDescent="0.3">
      <c r="M2419" s="66"/>
    </row>
    <row r="2420" spans="13:13" x14ac:dyDescent="0.3">
      <c r="M2420" s="66"/>
    </row>
    <row r="2421" spans="13:13" x14ac:dyDescent="0.3">
      <c r="M2421" s="66"/>
    </row>
    <row r="2422" spans="13:13" x14ac:dyDescent="0.3">
      <c r="M2422" s="66"/>
    </row>
    <row r="2423" spans="13:13" x14ac:dyDescent="0.3">
      <c r="M2423" s="66"/>
    </row>
    <row r="2424" spans="13:13" x14ac:dyDescent="0.3">
      <c r="M2424" s="66"/>
    </row>
    <row r="2425" spans="13:13" x14ac:dyDescent="0.3">
      <c r="M2425" s="66"/>
    </row>
    <row r="2426" spans="13:13" x14ac:dyDescent="0.3">
      <c r="M2426" s="66"/>
    </row>
    <row r="2427" spans="13:13" x14ac:dyDescent="0.3">
      <c r="M2427" s="66"/>
    </row>
    <row r="2428" spans="13:13" x14ac:dyDescent="0.3">
      <c r="M2428" s="66"/>
    </row>
    <row r="2429" spans="13:13" x14ac:dyDescent="0.3">
      <c r="M2429" s="66"/>
    </row>
    <row r="2430" spans="13:13" x14ac:dyDescent="0.3">
      <c r="M2430" s="66"/>
    </row>
    <row r="2431" spans="13:13" x14ac:dyDescent="0.3">
      <c r="M2431" s="66"/>
    </row>
    <row r="2432" spans="13:13" x14ac:dyDescent="0.3">
      <c r="M2432" s="66"/>
    </row>
    <row r="2433" spans="13:13" x14ac:dyDescent="0.3">
      <c r="M2433" s="66"/>
    </row>
    <row r="2434" spans="13:13" x14ac:dyDescent="0.3">
      <c r="M2434" s="66"/>
    </row>
    <row r="2435" spans="13:13" x14ac:dyDescent="0.3">
      <c r="M2435" s="66"/>
    </row>
    <row r="2436" spans="13:13" x14ac:dyDescent="0.3">
      <c r="M2436" s="66"/>
    </row>
    <row r="2437" spans="13:13" x14ac:dyDescent="0.3">
      <c r="M2437" s="66"/>
    </row>
    <row r="2438" spans="13:13" x14ac:dyDescent="0.3">
      <c r="M2438" s="66"/>
    </row>
    <row r="2439" spans="13:13" x14ac:dyDescent="0.3">
      <c r="M2439" s="66"/>
    </row>
    <row r="2440" spans="13:13" x14ac:dyDescent="0.3">
      <c r="M2440" s="66"/>
    </row>
    <row r="2441" spans="13:13" x14ac:dyDescent="0.3">
      <c r="M2441" s="66"/>
    </row>
    <row r="2442" spans="13:13" x14ac:dyDescent="0.3">
      <c r="M2442" s="66"/>
    </row>
    <row r="2443" spans="13:13" x14ac:dyDescent="0.3">
      <c r="M2443" s="66"/>
    </row>
    <row r="2444" spans="13:13" x14ac:dyDescent="0.3">
      <c r="M2444" s="66"/>
    </row>
    <row r="2445" spans="13:13" x14ac:dyDescent="0.3">
      <c r="M2445" s="66"/>
    </row>
    <row r="2446" spans="13:13" x14ac:dyDescent="0.3">
      <c r="M2446" s="66"/>
    </row>
    <row r="2447" spans="13:13" x14ac:dyDescent="0.3">
      <c r="M2447" s="66"/>
    </row>
    <row r="2448" spans="13:13" x14ac:dyDescent="0.3">
      <c r="M2448" s="66"/>
    </row>
    <row r="2449" spans="13:13" x14ac:dyDescent="0.3">
      <c r="M2449" s="66"/>
    </row>
    <row r="2450" spans="13:13" x14ac:dyDescent="0.3">
      <c r="M2450" s="66"/>
    </row>
    <row r="2451" spans="13:13" x14ac:dyDescent="0.3">
      <c r="M2451" s="66"/>
    </row>
    <row r="2452" spans="13:13" x14ac:dyDescent="0.3">
      <c r="M2452" s="66"/>
    </row>
    <row r="2453" spans="13:13" x14ac:dyDescent="0.3">
      <c r="M2453" s="66"/>
    </row>
    <row r="2454" spans="13:13" x14ac:dyDescent="0.3">
      <c r="M2454" s="66"/>
    </row>
    <row r="2455" spans="13:13" x14ac:dyDescent="0.3">
      <c r="M2455" s="66"/>
    </row>
    <row r="2456" spans="13:13" x14ac:dyDescent="0.3">
      <c r="M2456" s="66"/>
    </row>
    <row r="2457" spans="13:13" x14ac:dyDescent="0.3">
      <c r="M2457" s="66"/>
    </row>
    <row r="2458" spans="13:13" x14ac:dyDescent="0.3">
      <c r="M2458" s="66"/>
    </row>
    <row r="2459" spans="13:13" x14ac:dyDescent="0.3">
      <c r="M2459" s="66"/>
    </row>
    <row r="2460" spans="13:13" x14ac:dyDescent="0.3">
      <c r="M2460" s="66"/>
    </row>
    <row r="2461" spans="13:13" x14ac:dyDescent="0.3">
      <c r="M2461" s="66"/>
    </row>
    <row r="2462" spans="13:13" x14ac:dyDescent="0.3">
      <c r="M2462" s="66"/>
    </row>
    <row r="2463" spans="13:13" x14ac:dyDescent="0.3">
      <c r="M2463" s="66"/>
    </row>
    <row r="2464" spans="13:13" x14ac:dyDescent="0.3">
      <c r="M2464" s="66"/>
    </row>
    <row r="2465" spans="13:13" x14ac:dyDescent="0.3">
      <c r="M2465" s="66"/>
    </row>
    <row r="2466" spans="13:13" x14ac:dyDescent="0.3">
      <c r="M2466" s="66"/>
    </row>
    <row r="2467" spans="13:13" x14ac:dyDescent="0.3">
      <c r="M2467" s="66"/>
    </row>
    <row r="2468" spans="13:13" x14ac:dyDescent="0.3">
      <c r="M2468" s="66"/>
    </row>
    <row r="2469" spans="13:13" x14ac:dyDescent="0.3">
      <c r="M2469" s="66"/>
    </row>
    <row r="2470" spans="13:13" x14ac:dyDescent="0.3">
      <c r="M2470" s="66"/>
    </row>
    <row r="2471" spans="13:13" x14ac:dyDescent="0.3">
      <c r="M2471" s="66"/>
    </row>
    <row r="2472" spans="13:13" x14ac:dyDescent="0.3">
      <c r="M2472" s="66"/>
    </row>
    <row r="2473" spans="13:13" x14ac:dyDescent="0.3">
      <c r="M2473" s="66"/>
    </row>
    <row r="2474" spans="13:13" x14ac:dyDescent="0.3">
      <c r="M2474" s="66"/>
    </row>
    <row r="2475" spans="13:13" x14ac:dyDescent="0.3">
      <c r="M2475" s="66"/>
    </row>
    <row r="2476" spans="13:13" x14ac:dyDescent="0.3">
      <c r="M2476" s="66"/>
    </row>
    <row r="2477" spans="13:13" x14ac:dyDescent="0.3">
      <c r="M2477" s="66"/>
    </row>
    <row r="2478" spans="13:13" x14ac:dyDescent="0.3">
      <c r="M2478" s="66"/>
    </row>
    <row r="2479" spans="13:13" x14ac:dyDescent="0.3">
      <c r="M2479" s="66"/>
    </row>
    <row r="2480" spans="13:13" x14ac:dyDescent="0.3">
      <c r="M2480" s="66"/>
    </row>
    <row r="2481" spans="13:13" x14ac:dyDescent="0.3">
      <c r="M2481" s="66"/>
    </row>
    <row r="2482" spans="13:13" x14ac:dyDescent="0.3">
      <c r="M2482" s="66"/>
    </row>
    <row r="2483" spans="13:13" x14ac:dyDescent="0.3">
      <c r="M2483" s="66"/>
    </row>
    <row r="2484" spans="13:13" x14ac:dyDescent="0.3">
      <c r="M2484" s="66"/>
    </row>
    <row r="2485" spans="13:13" x14ac:dyDescent="0.3">
      <c r="M2485" s="66"/>
    </row>
    <row r="2486" spans="13:13" x14ac:dyDescent="0.3">
      <c r="M2486" s="66"/>
    </row>
    <row r="2487" spans="13:13" x14ac:dyDescent="0.3">
      <c r="M2487" s="66"/>
    </row>
    <row r="2488" spans="13:13" x14ac:dyDescent="0.3">
      <c r="M2488" s="66"/>
    </row>
    <row r="2489" spans="13:13" x14ac:dyDescent="0.3">
      <c r="M2489" s="66"/>
    </row>
    <row r="2490" spans="13:13" x14ac:dyDescent="0.3">
      <c r="M2490" s="66"/>
    </row>
    <row r="2491" spans="13:13" x14ac:dyDescent="0.3">
      <c r="M2491" s="66"/>
    </row>
    <row r="2492" spans="13:13" x14ac:dyDescent="0.3">
      <c r="M2492" s="66"/>
    </row>
    <row r="2493" spans="13:13" x14ac:dyDescent="0.3">
      <c r="M2493" s="66"/>
    </row>
    <row r="2494" spans="13:13" x14ac:dyDescent="0.3">
      <c r="M2494" s="66"/>
    </row>
    <row r="2495" spans="13:13" x14ac:dyDescent="0.3">
      <c r="M2495" s="66"/>
    </row>
    <row r="2496" spans="13:13" x14ac:dyDescent="0.3">
      <c r="M2496" s="66"/>
    </row>
    <row r="2497" spans="13:13" x14ac:dyDescent="0.3">
      <c r="M2497" s="66"/>
    </row>
    <row r="2498" spans="13:13" x14ac:dyDescent="0.3">
      <c r="M2498" s="66"/>
    </row>
    <row r="2499" spans="13:13" x14ac:dyDescent="0.3">
      <c r="M2499" s="66"/>
    </row>
    <row r="2500" spans="13:13" x14ac:dyDescent="0.3">
      <c r="M2500" s="66"/>
    </row>
    <row r="2501" spans="13:13" x14ac:dyDescent="0.3">
      <c r="M2501" s="66"/>
    </row>
    <row r="2502" spans="13:13" x14ac:dyDescent="0.3">
      <c r="M2502" s="66"/>
    </row>
    <row r="2503" spans="13:13" x14ac:dyDescent="0.3">
      <c r="M2503" s="66"/>
    </row>
    <row r="2504" spans="13:13" x14ac:dyDescent="0.3">
      <c r="M2504" s="66"/>
    </row>
    <row r="2505" spans="13:13" x14ac:dyDescent="0.3">
      <c r="M2505" s="66"/>
    </row>
    <row r="2506" spans="13:13" x14ac:dyDescent="0.3">
      <c r="M2506" s="66"/>
    </row>
    <row r="2507" spans="13:13" x14ac:dyDescent="0.3">
      <c r="M2507" s="66"/>
    </row>
    <row r="2508" spans="13:13" x14ac:dyDescent="0.3">
      <c r="M2508" s="66"/>
    </row>
    <row r="2509" spans="13:13" x14ac:dyDescent="0.3">
      <c r="M2509" s="66"/>
    </row>
    <row r="2510" spans="13:13" x14ac:dyDescent="0.3">
      <c r="M2510" s="66"/>
    </row>
    <row r="2511" spans="13:13" x14ac:dyDescent="0.3">
      <c r="M2511" s="66"/>
    </row>
    <row r="2512" spans="13:13" x14ac:dyDescent="0.3">
      <c r="M2512" s="66"/>
    </row>
    <row r="2513" spans="13:13" x14ac:dyDescent="0.3">
      <c r="M2513" s="66"/>
    </row>
    <row r="2514" spans="13:13" x14ac:dyDescent="0.3">
      <c r="M2514" s="66"/>
    </row>
    <row r="2515" spans="13:13" x14ac:dyDescent="0.3">
      <c r="M2515" s="66"/>
    </row>
    <row r="2516" spans="13:13" x14ac:dyDescent="0.3">
      <c r="M2516" s="66"/>
    </row>
    <row r="2517" spans="13:13" x14ac:dyDescent="0.3">
      <c r="M2517" s="66"/>
    </row>
    <row r="2518" spans="13:13" x14ac:dyDescent="0.3">
      <c r="M2518" s="66"/>
    </row>
    <row r="2519" spans="13:13" x14ac:dyDescent="0.3">
      <c r="M2519" s="66"/>
    </row>
    <row r="2520" spans="13:13" x14ac:dyDescent="0.3">
      <c r="M2520" s="66"/>
    </row>
    <row r="2521" spans="13:13" x14ac:dyDescent="0.3">
      <c r="M2521" s="66"/>
    </row>
    <row r="2522" spans="13:13" x14ac:dyDescent="0.3">
      <c r="M2522" s="66"/>
    </row>
    <row r="2523" spans="13:13" x14ac:dyDescent="0.3">
      <c r="M2523" s="66"/>
    </row>
    <row r="2524" spans="13:13" x14ac:dyDescent="0.3">
      <c r="M2524" s="66"/>
    </row>
    <row r="2525" spans="13:13" x14ac:dyDescent="0.3">
      <c r="M2525" s="66"/>
    </row>
    <row r="2526" spans="13:13" x14ac:dyDescent="0.3">
      <c r="M2526" s="66"/>
    </row>
    <row r="2527" spans="13:13" x14ac:dyDescent="0.3">
      <c r="M2527" s="66"/>
    </row>
    <row r="2528" spans="13:13" x14ac:dyDescent="0.3">
      <c r="M2528" s="66"/>
    </row>
    <row r="2529" spans="13:13" x14ac:dyDescent="0.3">
      <c r="M2529" s="66"/>
    </row>
    <row r="2530" spans="13:13" x14ac:dyDescent="0.3">
      <c r="M2530" s="66"/>
    </row>
    <row r="2531" spans="13:13" x14ac:dyDescent="0.3">
      <c r="M2531" s="66"/>
    </row>
    <row r="2532" spans="13:13" x14ac:dyDescent="0.3">
      <c r="M2532" s="66"/>
    </row>
    <row r="2533" spans="13:13" x14ac:dyDescent="0.3">
      <c r="M2533" s="66"/>
    </row>
    <row r="2534" spans="13:13" x14ac:dyDescent="0.3">
      <c r="M2534" s="66"/>
    </row>
    <row r="2535" spans="13:13" x14ac:dyDescent="0.3">
      <c r="M2535" s="66"/>
    </row>
    <row r="2536" spans="13:13" x14ac:dyDescent="0.3">
      <c r="M2536" s="66"/>
    </row>
    <row r="2537" spans="13:13" x14ac:dyDescent="0.3">
      <c r="M2537" s="66"/>
    </row>
    <row r="2538" spans="13:13" x14ac:dyDescent="0.3">
      <c r="M2538" s="66"/>
    </row>
    <row r="2539" spans="13:13" x14ac:dyDescent="0.3">
      <c r="M2539" s="66"/>
    </row>
    <row r="2540" spans="13:13" x14ac:dyDescent="0.3">
      <c r="M2540" s="66"/>
    </row>
    <row r="2541" spans="13:13" x14ac:dyDescent="0.3">
      <c r="M2541" s="66"/>
    </row>
    <row r="2542" spans="13:13" x14ac:dyDescent="0.3">
      <c r="M2542" s="66"/>
    </row>
    <row r="2543" spans="13:13" x14ac:dyDescent="0.3">
      <c r="M2543" s="66"/>
    </row>
    <row r="2544" spans="13:13" x14ac:dyDescent="0.3">
      <c r="M2544" s="66"/>
    </row>
    <row r="2545" spans="13:13" x14ac:dyDescent="0.3">
      <c r="M2545" s="66"/>
    </row>
    <row r="2546" spans="13:13" x14ac:dyDescent="0.3">
      <c r="M2546" s="66"/>
    </row>
    <row r="2547" spans="13:13" x14ac:dyDescent="0.3">
      <c r="M2547" s="66"/>
    </row>
    <row r="2548" spans="13:13" x14ac:dyDescent="0.3">
      <c r="M2548" s="66"/>
    </row>
    <row r="2549" spans="13:13" x14ac:dyDescent="0.3">
      <c r="M2549" s="66"/>
    </row>
    <row r="2550" spans="13:13" x14ac:dyDescent="0.3">
      <c r="M2550" s="66"/>
    </row>
    <row r="2551" spans="13:13" x14ac:dyDescent="0.3">
      <c r="M2551" s="66"/>
    </row>
    <row r="2552" spans="13:13" x14ac:dyDescent="0.3">
      <c r="M2552" s="66"/>
    </row>
    <row r="2553" spans="13:13" x14ac:dyDescent="0.3">
      <c r="M2553" s="66"/>
    </row>
    <row r="2554" spans="13:13" x14ac:dyDescent="0.3">
      <c r="M2554" s="66"/>
    </row>
    <row r="2555" spans="13:13" x14ac:dyDescent="0.3">
      <c r="M2555" s="66"/>
    </row>
    <row r="2556" spans="13:13" x14ac:dyDescent="0.3">
      <c r="M2556" s="66"/>
    </row>
    <row r="2557" spans="13:13" x14ac:dyDescent="0.3">
      <c r="M2557" s="66"/>
    </row>
    <row r="2558" spans="13:13" x14ac:dyDescent="0.3">
      <c r="M2558" s="66"/>
    </row>
    <row r="2559" spans="13:13" x14ac:dyDescent="0.3">
      <c r="M2559" s="66"/>
    </row>
    <row r="2560" spans="13:13" x14ac:dyDescent="0.3">
      <c r="M2560" s="66"/>
    </row>
    <row r="2561" spans="13:13" x14ac:dyDescent="0.3">
      <c r="M2561" s="66"/>
    </row>
    <row r="2562" spans="13:13" x14ac:dyDescent="0.3">
      <c r="M2562" s="66"/>
    </row>
    <row r="2563" spans="13:13" x14ac:dyDescent="0.3">
      <c r="M2563" s="66"/>
    </row>
    <row r="2564" spans="13:13" x14ac:dyDescent="0.3">
      <c r="M2564" s="66"/>
    </row>
    <row r="2565" spans="13:13" x14ac:dyDescent="0.3">
      <c r="M2565" s="66"/>
    </row>
    <row r="2566" spans="13:13" x14ac:dyDescent="0.3">
      <c r="M2566" s="66"/>
    </row>
    <row r="2567" spans="13:13" x14ac:dyDescent="0.3">
      <c r="M2567" s="66"/>
    </row>
    <row r="2568" spans="13:13" x14ac:dyDescent="0.3">
      <c r="M2568" s="66"/>
    </row>
    <row r="2569" spans="13:13" x14ac:dyDescent="0.3">
      <c r="M2569" s="66"/>
    </row>
    <row r="2570" spans="13:13" x14ac:dyDescent="0.3">
      <c r="M2570" s="66"/>
    </row>
    <row r="2571" spans="13:13" x14ac:dyDescent="0.3">
      <c r="M2571" s="66"/>
    </row>
    <row r="2572" spans="13:13" x14ac:dyDescent="0.3">
      <c r="M2572" s="66"/>
    </row>
    <row r="2573" spans="13:13" x14ac:dyDescent="0.3">
      <c r="M2573" s="66"/>
    </row>
    <row r="2574" spans="13:13" x14ac:dyDescent="0.3">
      <c r="M2574" s="66"/>
    </row>
    <row r="2575" spans="13:13" x14ac:dyDescent="0.3">
      <c r="M2575" s="66"/>
    </row>
    <row r="2576" spans="13:13" x14ac:dyDescent="0.3">
      <c r="M2576" s="66"/>
    </row>
    <row r="2577" spans="13:13" x14ac:dyDescent="0.3">
      <c r="M2577" s="66"/>
    </row>
    <row r="2578" spans="13:13" x14ac:dyDescent="0.3">
      <c r="M2578" s="66"/>
    </row>
    <row r="2579" spans="13:13" x14ac:dyDescent="0.3">
      <c r="M2579" s="66"/>
    </row>
    <row r="2580" spans="13:13" x14ac:dyDescent="0.3">
      <c r="M2580" s="66"/>
    </row>
    <row r="2581" spans="13:13" x14ac:dyDescent="0.3">
      <c r="M2581" s="66"/>
    </row>
    <row r="2582" spans="13:13" x14ac:dyDescent="0.3">
      <c r="M2582" s="66"/>
    </row>
    <row r="2583" spans="13:13" x14ac:dyDescent="0.3">
      <c r="M2583" s="66"/>
    </row>
    <row r="2584" spans="13:13" x14ac:dyDescent="0.3">
      <c r="M2584" s="66"/>
    </row>
    <row r="2585" spans="13:13" x14ac:dyDescent="0.3">
      <c r="M2585" s="66"/>
    </row>
    <row r="2586" spans="13:13" x14ac:dyDescent="0.3">
      <c r="M2586" s="66"/>
    </row>
    <row r="2587" spans="13:13" x14ac:dyDescent="0.3">
      <c r="M2587" s="66"/>
    </row>
    <row r="2588" spans="13:13" x14ac:dyDescent="0.3">
      <c r="M2588" s="66"/>
    </row>
    <row r="2589" spans="13:13" x14ac:dyDescent="0.3">
      <c r="M2589" s="66"/>
    </row>
    <row r="2590" spans="13:13" x14ac:dyDescent="0.3">
      <c r="M2590" s="66"/>
    </row>
    <row r="2591" spans="13:13" x14ac:dyDescent="0.3">
      <c r="M2591" s="66"/>
    </row>
    <row r="2592" spans="13:13" x14ac:dyDescent="0.3">
      <c r="M2592" s="66"/>
    </row>
    <row r="2593" spans="13:13" x14ac:dyDescent="0.3">
      <c r="M2593" s="66"/>
    </row>
    <row r="2594" spans="13:13" x14ac:dyDescent="0.3">
      <c r="M2594" s="66"/>
    </row>
    <row r="2595" spans="13:13" x14ac:dyDescent="0.3">
      <c r="M2595" s="66"/>
    </row>
    <row r="2596" spans="13:13" x14ac:dyDescent="0.3">
      <c r="M2596" s="66"/>
    </row>
    <row r="2597" spans="13:13" x14ac:dyDescent="0.3">
      <c r="M2597" s="66"/>
    </row>
    <row r="2598" spans="13:13" x14ac:dyDescent="0.3">
      <c r="M2598" s="66"/>
    </row>
    <row r="2599" spans="13:13" x14ac:dyDescent="0.3">
      <c r="M2599" s="66"/>
    </row>
    <row r="2600" spans="13:13" x14ac:dyDescent="0.3">
      <c r="M2600" s="66"/>
    </row>
    <row r="2601" spans="13:13" x14ac:dyDescent="0.3">
      <c r="M2601" s="66"/>
    </row>
    <row r="2602" spans="13:13" x14ac:dyDescent="0.3">
      <c r="M2602" s="66"/>
    </row>
    <row r="2603" spans="13:13" x14ac:dyDescent="0.3">
      <c r="M2603" s="66"/>
    </row>
    <row r="2604" spans="13:13" x14ac:dyDescent="0.3">
      <c r="M2604" s="66"/>
    </row>
    <row r="2605" spans="13:13" x14ac:dyDescent="0.3">
      <c r="M2605" s="66"/>
    </row>
    <row r="2606" spans="13:13" x14ac:dyDescent="0.3">
      <c r="M2606" s="66"/>
    </row>
    <row r="2607" spans="13:13" x14ac:dyDescent="0.3">
      <c r="M2607" s="66"/>
    </row>
    <row r="2608" spans="13:13" x14ac:dyDescent="0.3">
      <c r="M2608" s="66"/>
    </row>
    <row r="2609" spans="13:13" x14ac:dyDescent="0.3">
      <c r="M2609" s="66"/>
    </row>
    <row r="2610" spans="13:13" x14ac:dyDescent="0.3">
      <c r="M2610" s="66"/>
    </row>
    <row r="2611" spans="13:13" x14ac:dyDescent="0.3">
      <c r="M2611" s="66"/>
    </row>
    <row r="2612" spans="13:13" x14ac:dyDescent="0.3">
      <c r="M2612" s="66"/>
    </row>
    <row r="2613" spans="13:13" x14ac:dyDescent="0.3">
      <c r="M2613" s="66"/>
    </row>
    <row r="2614" spans="13:13" x14ac:dyDescent="0.3">
      <c r="M2614" s="66"/>
    </row>
    <row r="2615" spans="13:13" x14ac:dyDescent="0.3">
      <c r="M2615" s="66"/>
    </row>
    <row r="2616" spans="13:13" x14ac:dyDescent="0.3">
      <c r="M2616" s="66"/>
    </row>
    <row r="2617" spans="13:13" x14ac:dyDescent="0.3">
      <c r="M2617" s="66"/>
    </row>
    <row r="2618" spans="13:13" x14ac:dyDescent="0.3">
      <c r="M2618" s="66"/>
    </row>
    <row r="2619" spans="13:13" x14ac:dyDescent="0.3">
      <c r="M2619" s="66"/>
    </row>
    <row r="2620" spans="13:13" x14ac:dyDescent="0.3">
      <c r="M2620" s="66"/>
    </row>
    <row r="2621" spans="13:13" x14ac:dyDescent="0.3">
      <c r="M2621" s="66"/>
    </row>
    <row r="2622" spans="13:13" x14ac:dyDescent="0.3">
      <c r="M2622" s="66"/>
    </row>
    <row r="2623" spans="13:13" x14ac:dyDescent="0.3">
      <c r="M2623" s="66"/>
    </row>
    <row r="2624" spans="13:13" x14ac:dyDescent="0.3">
      <c r="M2624" s="66"/>
    </row>
    <row r="2625" spans="13:13" x14ac:dyDescent="0.3">
      <c r="M2625" s="66"/>
    </row>
    <row r="2626" spans="13:13" x14ac:dyDescent="0.3">
      <c r="M2626" s="66"/>
    </row>
    <row r="2627" spans="13:13" x14ac:dyDescent="0.3">
      <c r="M2627" s="66"/>
    </row>
    <row r="2628" spans="13:13" x14ac:dyDescent="0.3">
      <c r="M2628" s="66"/>
    </row>
    <row r="2629" spans="13:13" x14ac:dyDescent="0.3">
      <c r="M2629" s="66"/>
    </row>
    <row r="2630" spans="13:13" x14ac:dyDescent="0.3">
      <c r="M2630" s="66"/>
    </row>
    <row r="2631" spans="13:13" x14ac:dyDescent="0.3">
      <c r="M2631" s="66"/>
    </row>
    <row r="2632" spans="13:13" x14ac:dyDescent="0.3">
      <c r="M2632" s="66"/>
    </row>
    <row r="2633" spans="13:13" x14ac:dyDescent="0.3">
      <c r="M2633" s="66"/>
    </row>
    <row r="2634" spans="13:13" x14ac:dyDescent="0.3">
      <c r="M2634" s="66"/>
    </row>
    <row r="2635" spans="13:13" x14ac:dyDescent="0.3">
      <c r="M2635" s="66"/>
    </row>
    <row r="2636" spans="13:13" x14ac:dyDescent="0.3">
      <c r="M2636" s="66"/>
    </row>
    <row r="2637" spans="13:13" x14ac:dyDescent="0.3">
      <c r="M2637" s="66"/>
    </row>
    <row r="2638" spans="13:13" x14ac:dyDescent="0.3">
      <c r="M2638" s="66"/>
    </row>
    <row r="2639" spans="13:13" x14ac:dyDescent="0.3">
      <c r="M2639" s="66"/>
    </row>
    <row r="2640" spans="13:13" x14ac:dyDescent="0.3">
      <c r="M2640" s="66"/>
    </row>
    <row r="2641" spans="13:13" x14ac:dyDescent="0.3">
      <c r="M2641" s="66"/>
    </row>
    <row r="2642" spans="13:13" x14ac:dyDescent="0.3">
      <c r="M2642" s="66"/>
    </row>
    <row r="2643" spans="13:13" x14ac:dyDescent="0.3">
      <c r="M2643" s="66"/>
    </row>
    <row r="2644" spans="13:13" x14ac:dyDescent="0.3">
      <c r="M2644" s="66"/>
    </row>
    <row r="2645" spans="13:13" x14ac:dyDescent="0.3">
      <c r="M2645" s="66"/>
    </row>
    <row r="2646" spans="13:13" x14ac:dyDescent="0.3">
      <c r="M2646" s="66"/>
    </row>
    <row r="2647" spans="13:13" x14ac:dyDescent="0.3">
      <c r="M2647" s="66"/>
    </row>
    <row r="2648" spans="13:13" x14ac:dyDescent="0.3">
      <c r="M2648" s="66"/>
    </row>
    <row r="2649" spans="13:13" x14ac:dyDescent="0.3">
      <c r="M2649" s="66"/>
    </row>
    <row r="2650" spans="13:13" x14ac:dyDescent="0.3">
      <c r="M2650" s="66"/>
    </row>
    <row r="2651" spans="13:13" x14ac:dyDescent="0.3">
      <c r="M2651" s="66"/>
    </row>
    <row r="2652" spans="13:13" x14ac:dyDescent="0.3">
      <c r="M2652" s="66"/>
    </row>
    <row r="2653" spans="13:13" x14ac:dyDescent="0.3">
      <c r="M2653" s="66"/>
    </row>
    <row r="2654" spans="13:13" x14ac:dyDescent="0.3">
      <c r="M2654" s="66"/>
    </row>
    <row r="2655" spans="13:13" x14ac:dyDescent="0.3">
      <c r="M2655" s="66"/>
    </row>
    <row r="2656" spans="13:13" x14ac:dyDescent="0.3">
      <c r="M2656" s="66"/>
    </row>
    <row r="2657" spans="13:13" x14ac:dyDescent="0.3">
      <c r="M2657" s="66"/>
    </row>
    <row r="2658" spans="13:13" x14ac:dyDescent="0.3">
      <c r="M2658" s="66"/>
    </row>
    <row r="2659" spans="13:13" x14ac:dyDescent="0.3">
      <c r="M2659" s="66"/>
    </row>
    <row r="2660" spans="13:13" x14ac:dyDescent="0.3">
      <c r="M2660" s="66"/>
    </row>
    <row r="2661" spans="13:13" x14ac:dyDescent="0.3">
      <c r="M2661" s="66"/>
    </row>
    <row r="2662" spans="13:13" x14ac:dyDescent="0.3">
      <c r="M2662" s="66"/>
    </row>
    <row r="2663" spans="13:13" x14ac:dyDescent="0.3">
      <c r="M2663" s="66"/>
    </row>
    <row r="2664" spans="13:13" x14ac:dyDescent="0.3">
      <c r="M2664" s="66"/>
    </row>
    <row r="2665" spans="13:13" x14ac:dyDescent="0.3">
      <c r="M2665" s="66"/>
    </row>
    <row r="2666" spans="13:13" x14ac:dyDescent="0.3">
      <c r="M2666" s="66"/>
    </row>
    <row r="2667" spans="13:13" x14ac:dyDescent="0.3">
      <c r="M2667" s="66"/>
    </row>
    <row r="2668" spans="13:13" x14ac:dyDescent="0.3">
      <c r="M2668" s="66"/>
    </row>
    <row r="2669" spans="13:13" x14ac:dyDescent="0.3">
      <c r="M2669" s="66"/>
    </row>
    <row r="2670" spans="13:13" x14ac:dyDescent="0.3">
      <c r="M2670" s="66"/>
    </row>
    <row r="2671" spans="13:13" x14ac:dyDescent="0.3">
      <c r="M2671" s="66"/>
    </row>
    <row r="2672" spans="13:13" x14ac:dyDescent="0.3">
      <c r="M2672" s="66"/>
    </row>
    <row r="2673" spans="13:13" x14ac:dyDescent="0.3">
      <c r="M2673" s="66"/>
    </row>
    <row r="2674" spans="13:13" x14ac:dyDescent="0.3">
      <c r="M2674" s="66"/>
    </row>
    <row r="2675" spans="13:13" x14ac:dyDescent="0.3">
      <c r="M2675" s="66"/>
    </row>
    <row r="2676" spans="13:13" x14ac:dyDescent="0.3">
      <c r="M2676" s="66"/>
    </row>
    <row r="2677" spans="13:13" x14ac:dyDescent="0.3">
      <c r="M2677" s="66"/>
    </row>
    <row r="2678" spans="13:13" x14ac:dyDescent="0.3">
      <c r="M2678" s="66"/>
    </row>
    <row r="2679" spans="13:13" x14ac:dyDescent="0.3">
      <c r="M2679" s="66"/>
    </row>
    <row r="2680" spans="13:13" x14ac:dyDescent="0.3">
      <c r="M2680" s="66"/>
    </row>
    <row r="2681" spans="13:13" x14ac:dyDescent="0.3">
      <c r="M2681" s="66"/>
    </row>
    <row r="2682" spans="13:13" x14ac:dyDescent="0.3">
      <c r="M2682" s="66"/>
    </row>
    <row r="2683" spans="13:13" x14ac:dyDescent="0.3">
      <c r="M2683" s="66"/>
    </row>
    <row r="2684" spans="13:13" x14ac:dyDescent="0.3">
      <c r="M2684" s="66"/>
    </row>
    <row r="2685" spans="13:13" x14ac:dyDescent="0.3">
      <c r="M2685" s="66"/>
    </row>
    <row r="2686" spans="13:13" x14ac:dyDescent="0.3">
      <c r="M2686" s="66"/>
    </row>
    <row r="2687" spans="13:13" x14ac:dyDescent="0.3">
      <c r="M2687" s="66"/>
    </row>
    <row r="2688" spans="13:13" x14ac:dyDescent="0.3">
      <c r="M2688" s="66"/>
    </row>
    <row r="2689" spans="13:13" x14ac:dyDescent="0.3">
      <c r="M2689" s="66"/>
    </row>
    <row r="2690" spans="13:13" x14ac:dyDescent="0.3">
      <c r="M2690" s="66"/>
    </row>
    <row r="2691" spans="13:13" x14ac:dyDescent="0.3">
      <c r="M2691" s="66"/>
    </row>
    <row r="2692" spans="13:13" x14ac:dyDescent="0.3">
      <c r="M2692" s="66"/>
    </row>
    <row r="2693" spans="13:13" x14ac:dyDescent="0.3">
      <c r="M2693" s="66"/>
    </row>
    <row r="2694" spans="13:13" x14ac:dyDescent="0.3">
      <c r="M2694" s="66"/>
    </row>
    <row r="2695" spans="13:13" x14ac:dyDescent="0.3">
      <c r="M2695" s="66"/>
    </row>
    <row r="2696" spans="13:13" x14ac:dyDescent="0.3">
      <c r="M2696" s="66"/>
    </row>
    <row r="2697" spans="13:13" x14ac:dyDescent="0.3">
      <c r="M2697" s="66"/>
    </row>
    <row r="2698" spans="13:13" x14ac:dyDescent="0.3">
      <c r="M2698" s="66"/>
    </row>
    <row r="2699" spans="13:13" x14ac:dyDescent="0.3">
      <c r="M2699" s="66"/>
    </row>
    <row r="2700" spans="13:13" x14ac:dyDescent="0.3">
      <c r="M2700" s="66"/>
    </row>
    <row r="2701" spans="13:13" x14ac:dyDescent="0.3">
      <c r="M2701" s="66"/>
    </row>
    <row r="2702" spans="13:13" x14ac:dyDescent="0.3">
      <c r="M2702" s="66"/>
    </row>
    <row r="2703" spans="13:13" x14ac:dyDescent="0.3">
      <c r="M2703" s="66"/>
    </row>
    <row r="2704" spans="13:13" x14ac:dyDescent="0.3">
      <c r="M2704" s="66"/>
    </row>
    <row r="2705" spans="13:13" x14ac:dyDescent="0.3">
      <c r="M2705" s="66"/>
    </row>
    <row r="2706" spans="13:13" x14ac:dyDescent="0.3">
      <c r="M2706" s="66"/>
    </row>
    <row r="2707" spans="13:13" x14ac:dyDescent="0.3">
      <c r="M2707" s="66"/>
    </row>
    <row r="2708" spans="13:13" x14ac:dyDescent="0.3">
      <c r="M2708" s="66"/>
    </row>
    <row r="2709" spans="13:13" x14ac:dyDescent="0.3">
      <c r="M2709" s="66"/>
    </row>
    <row r="2710" spans="13:13" x14ac:dyDescent="0.3">
      <c r="M2710" s="66"/>
    </row>
    <row r="2711" spans="13:13" x14ac:dyDescent="0.3">
      <c r="M2711" s="66"/>
    </row>
    <row r="2712" spans="13:13" x14ac:dyDescent="0.3">
      <c r="M2712" s="66"/>
    </row>
    <row r="2713" spans="13:13" x14ac:dyDescent="0.3">
      <c r="M2713" s="66"/>
    </row>
    <row r="2714" spans="13:13" x14ac:dyDescent="0.3">
      <c r="M2714" s="66"/>
    </row>
    <row r="2715" spans="13:13" x14ac:dyDescent="0.3">
      <c r="M2715" s="66"/>
    </row>
    <row r="2716" spans="13:13" x14ac:dyDescent="0.3">
      <c r="M2716" s="66"/>
    </row>
    <row r="2717" spans="13:13" x14ac:dyDescent="0.3">
      <c r="M2717" s="66"/>
    </row>
    <row r="2718" spans="13:13" x14ac:dyDescent="0.3">
      <c r="M2718" s="66"/>
    </row>
    <row r="2719" spans="13:13" x14ac:dyDescent="0.3">
      <c r="M2719" s="66"/>
    </row>
    <row r="2720" spans="13:13" x14ac:dyDescent="0.3">
      <c r="M2720" s="66"/>
    </row>
    <row r="2721" spans="13:13" x14ac:dyDescent="0.3">
      <c r="M2721" s="66"/>
    </row>
    <row r="2722" spans="13:13" x14ac:dyDescent="0.3">
      <c r="M2722" s="66"/>
    </row>
    <row r="2723" spans="13:13" x14ac:dyDescent="0.3">
      <c r="M2723" s="66"/>
    </row>
    <row r="2724" spans="13:13" x14ac:dyDescent="0.3">
      <c r="M2724" s="66"/>
    </row>
    <row r="2725" spans="13:13" x14ac:dyDescent="0.3">
      <c r="M2725" s="66"/>
    </row>
    <row r="2726" spans="13:13" x14ac:dyDescent="0.3">
      <c r="M2726" s="66"/>
    </row>
    <row r="2727" spans="13:13" x14ac:dyDescent="0.3">
      <c r="M2727" s="66"/>
    </row>
    <row r="2728" spans="13:13" x14ac:dyDescent="0.3">
      <c r="M2728" s="66"/>
    </row>
    <row r="2729" spans="13:13" x14ac:dyDescent="0.3">
      <c r="M2729" s="66"/>
    </row>
    <row r="2730" spans="13:13" x14ac:dyDescent="0.3">
      <c r="M2730" s="66"/>
    </row>
    <row r="2731" spans="13:13" x14ac:dyDescent="0.3">
      <c r="M2731" s="66"/>
    </row>
    <row r="2732" spans="13:13" x14ac:dyDescent="0.3">
      <c r="M2732" s="66"/>
    </row>
    <row r="2733" spans="13:13" x14ac:dyDescent="0.3">
      <c r="M2733" s="66"/>
    </row>
    <row r="2734" spans="13:13" x14ac:dyDescent="0.3">
      <c r="M2734" s="66"/>
    </row>
    <row r="2735" spans="13:13" x14ac:dyDescent="0.3">
      <c r="M2735" s="66"/>
    </row>
    <row r="2736" spans="13:13" x14ac:dyDescent="0.3">
      <c r="M2736" s="66"/>
    </row>
    <row r="2737" spans="13:13" x14ac:dyDescent="0.3">
      <c r="M2737" s="66"/>
    </row>
    <row r="2738" spans="13:13" x14ac:dyDescent="0.3">
      <c r="M2738" s="66"/>
    </row>
    <row r="2739" spans="13:13" x14ac:dyDescent="0.3">
      <c r="M2739" s="66"/>
    </row>
    <row r="2740" spans="13:13" x14ac:dyDescent="0.3">
      <c r="M2740" s="66"/>
    </row>
    <row r="2741" spans="13:13" x14ac:dyDescent="0.3">
      <c r="M2741" s="66"/>
    </row>
    <row r="2742" spans="13:13" x14ac:dyDescent="0.3">
      <c r="M2742" s="66"/>
    </row>
    <row r="2743" spans="13:13" x14ac:dyDescent="0.3">
      <c r="M2743" s="66"/>
    </row>
    <row r="2744" spans="13:13" x14ac:dyDescent="0.3">
      <c r="M2744" s="66"/>
    </row>
    <row r="2745" spans="13:13" x14ac:dyDescent="0.3">
      <c r="M2745" s="66"/>
    </row>
    <row r="2746" spans="13:13" x14ac:dyDescent="0.3">
      <c r="M2746" s="66"/>
    </row>
    <row r="2747" spans="13:13" x14ac:dyDescent="0.3">
      <c r="M2747" s="66"/>
    </row>
    <row r="2748" spans="13:13" x14ac:dyDescent="0.3">
      <c r="M2748" s="66"/>
    </row>
    <row r="2749" spans="13:13" x14ac:dyDescent="0.3">
      <c r="M2749" s="66"/>
    </row>
    <row r="2750" spans="13:13" x14ac:dyDescent="0.3">
      <c r="M2750" s="66"/>
    </row>
    <row r="2751" spans="13:13" x14ac:dyDescent="0.3">
      <c r="M2751" s="66"/>
    </row>
    <row r="2752" spans="13:13" x14ac:dyDescent="0.3">
      <c r="M2752" s="66"/>
    </row>
    <row r="2753" spans="13:13" x14ac:dyDescent="0.3">
      <c r="M2753" s="66"/>
    </row>
    <row r="2754" spans="13:13" x14ac:dyDescent="0.3">
      <c r="M2754" s="66"/>
    </row>
    <row r="2755" spans="13:13" x14ac:dyDescent="0.3">
      <c r="M2755" s="66"/>
    </row>
    <row r="2756" spans="13:13" x14ac:dyDescent="0.3">
      <c r="M2756" s="66"/>
    </row>
    <row r="2757" spans="13:13" x14ac:dyDescent="0.3">
      <c r="M2757" s="66"/>
    </row>
    <row r="2758" spans="13:13" x14ac:dyDescent="0.3">
      <c r="M2758" s="66"/>
    </row>
    <row r="2759" spans="13:13" x14ac:dyDescent="0.3">
      <c r="M2759" s="66"/>
    </row>
    <row r="2760" spans="13:13" x14ac:dyDescent="0.3">
      <c r="M2760" s="66"/>
    </row>
    <row r="2761" spans="13:13" x14ac:dyDescent="0.3">
      <c r="M2761" s="66"/>
    </row>
    <row r="2762" spans="13:13" x14ac:dyDescent="0.3">
      <c r="M2762" s="66"/>
    </row>
    <row r="2763" spans="13:13" x14ac:dyDescent="0.3">
      <c r="M2763" s="66"/>
    </row>
    <row r="2764" spans="13:13" x14ac:dyDescent="0.3">
      <c r="M2764" s="66"/>
    </row>
    <row r="2765" spans="13:13" x14ac:dyDescent="0.3">
      <c r="M2765" s="66"/>
    </row>
    <row r="2766" spans="13:13" x14ac:dyDescent="0.3">
      <c r="M2766" s="66"/>
    </row>
    <row r="2767" spans="13:13" x14ac:dyDescent="0.3">
      <c r="M2767" s="66"/>
    </row>
    <row r="2768" spans="13:13" x14ac:dyDescent="0.3">
      <c r="M2768" s="66"/>
    </row>
    <row r="2769" spans="13:13" x14ac:dyDescent="0.3">
      <c r="M2769" s="66"/>
    </row>
    <row r="2770" spans="13:13" x14ac:dyDescent="0.3">
      <c r="M2770" s="66"/>
    </row>
    <row r="2771" spans="13:13" x14ac:dyDescent="0.3">
      <c r="M2771" s="66"/>
    </row>
    <row r="2772" spans="13:13" x14ac:dyDescent="0.3">
      <c r="M2772" s="66"/>
    </row>
    <row r="2773" spans="13:13" x14ac:dyDescent="0.3">
      <c r="M2773" s="66"/>
    </row>
    <row r="2774" spans="13:13" x14ac:dyDescent="0.3">
      <c r="M2774" s="66"/>
    </row>
    <row r="2775" spans="13:13" x14ac:dyDescent="0.3">
      <c r="M2775" s="66"/>
    </row>
    <row r="2776" spans="13:13" x14ac:dyDescent="0.3">
      <c r="M2776" s="66"/>
    </row>
    <row r="2777" spans="13:13" x14ac:dyDescent="0.3">
      <c r="M2777" s="66"/>
    </row>
    <row r="2778" spans="13:13" x14ac:dyDescent="0.3">
      <c r="M2778" s="66"/>
    </row>
    <row r="2779" spans="13:13" x14ac:dyDescent="0.3">
      <c r="M2779" s="66"/>
    </row>
    <row r="2780" spans="13:13" x14ac:dyDescent="0.3">
      <c r="M2780" s="66"/>
    </row>
    <row r="2781" spans="13:13" x14ac:dyDescent="0.3">
      <c r="M2781" s="66"/>
    </row>
    <row r="2782" spans="13:13" x14ac:dyDescent="0.3">
      <c r="M2782" s="66"/>
    </row>
    <row r="2783" spans="13:13" x14ac:dyDescent="0.3">
      <c r="M2783" s="66"/>
    </row>
    <row r="2784" spans="13:13" x14ac:dyDescent="0.3">
      <c r="M2784" s="66"/>
    </row>
    <row r="2785" spans="13:13" x14ac:dyDescent="0.3">
      <c r="M2785" s="66"/>
    </row>
    <row r="2786" spans="13:13" x14ac:dyDescent="0.3">
      <c r="M2786" s="66"/>
    </row>
    <row r="2787" spans="13:13" x14ac:dyDescent="0.3">
      <c r="M2787" s="66"/>
    </row>
    <row r="2788" spans="13:13" x14ac:dyDescent="0.3">
      <c r="M2788" s="66"/>
    </row>
    <row r="2789" spans="13:13" x14ac:dyDescent="0.3">
      <c r="M2789" s="66"/>
    </row>
    <row r="2790" spans="13:13" x14ac:dyDescent="0.3">
      <c r="M2790" s="66"/>
    </row>
    <row r="2791" spans="13:13" x14ac:dyDescent="0.3">
      <c r="M2791" s="66"/>
    </row>
    <row r="2792" spans="13:13" x14ac:dyDescent="0.3">
      <c r="M2792" s="66"/>
    </row>
    <row r="2793" spans="13:13" x14ac:dyDescent="0.3">
      <c r="M2793" s="66"/>
    </row>
    <row r="2794" spans="13:13" x14ac:dyDescent="0.3">
      <c r="M2794" s="66"/>
    </row>
    <row r="2795" spans="13:13" x14ac:dyDescent="0.3">
      <c r="M2795" s="66"/>
    </row>
    <row r="2796" spans="13:13" x14ac:dyDescent="0.3">
      <c r="M2796" s="66"/>
    </row>
    <row r="2797" spans="13:13" x14ac:dyDescent="0.3">
      <c r="M2797" s="66"/>
    </row>
    <row r="2798" spans="13:13" x14ac:dyDescent="0.3">
      <c r="M2798" s="66"/>
    </row>
    <row r="2799" spans="13:13" x14ac:dyDescent="0.3">
      <c r="M2799" s="66"/>
    </row>
    <row r="2800" spans="13:13" x14ac:dyDescent="0.3">
      <c r="M2800" s="66"/>
    </row>
    <row r="2801" spans="13:13" x14ac:dyDescent="0.3">
      <c r="M2801" s="66"/>
    </row>
    <row r="2802" spans="13:13" x14ac:dyDescent="0.3">
      <c r="M2802" s="66"/>
    </row>
    <row r="2803" spans="13:13" x14ac:dyDescent="0.3">
      <c r="M2803" s="66"/>
    </row>
    <row r="2804" spans="13:13" x14ac:dyDescent="0.3">
      <c r="M2804" s="66"/>
    </row>
    <row r="2805" spans="13:13" x14ac:dyDescent="0.3">
      <c r="M2805" s="66"/>
    </row>
    <row r="2806" spans="13:13" x14ac:dyDescent="0.3">
      <c r="M2806" s="66"/>
    </row>
    <row r="2807" spans="13:13" x14ac:dyDescent="0.3">
      <c r="M2807" s="66"/>
    </row>
    <row r="2808" spans="13:13" x14ac:dyDescent="0.3">
      <c r="M2808" s="66"/>
    </row>
    <row r="2809" spans="13:13" x14ac:dyDescent="0.3">
      <c r="M2809" s="66"/>
    </row>
    <row r="2810" spans="13:13" x14ac:dyDescent="0.3">
      <c r="M2810" s="66"/>
    </row>
    <row r="2811" spans="13:13" x14ac:dyDescent="0.3">
      <c r="M2811" s="66"/>
    </row>
    <row r="2812" spans="13:13" x14ac:dyDescent="0.3">
      <c r="M2812" s="66"/>
    </row>
    <row r="2813" spans="13:13" x14ac:dyDescent="0.3">
      <c r="M2813" s="66"/>
    </row>
    <row r="2814" spans="13:13" x14ac:dyDescent="0.3">
      <c r="M2814" s="66"/>
    </row>
    <row r="2815" spans="13:13" x14ac:dyDescent="0.3">
      <c r="M2815" s="66"/>
    </row>
    <row r="2816" spans="13:13" x14ac:dyDescent="0.3">
      <c r="M2816" s="66"/>
    </row>
    <row r="2817" spans="13:13" x14ac:dyDescent="0.3">
      <c r="M2817" s="66"/>
    </row>
    <row r="2818" spans="13:13" x14ac:dyDescent="0.3">
      <c r="M2818" s="66"/>
    </row>
    <row r="2819" spans="13:13" x14ac:dyDescent="0.3">
      <c r="M2819" s="66"/>
    </row>
    <row r="2820" spans="13:13" x14ac:dyDescent="0.3">
      <c r="M2820" s="66"/>
    </row>
    <row r="2821" spans="13:13" x14ac:dyDescent="0.3">
      <c r="M2821" s="66"/>
    </row>
    <row r="2822" spans="13:13" x14ac:dyDescent="0.3">
      <c r="M2822" s="66"/>
    </row>
    <row r="2823" spans="13:13" x14ac:dyDescent="0.3">
      <c r="M2823" s="66"/>
    </row>
    <row r="2824" spans="13:13" x14ac:dyDescent="0.3">
      <c r="M2824" s="66"/>
    </row>
    <row r="2825" spans="13:13" x14ac:dyDescent="0.3">
      <c r="M2825" s="66"/>
    </row>
    <row r="2826" spans="13:13" x14ac:dyDescent="0.3">
      <c r="M2826" s="66"/>
    </row>
    <row r="2827" spans="13:13" x14ac:dyDescent="0.3">
      <c r="M2827" s="66"/>
    </row>
    <row r="2828" spans="13:13" x14ac:dyDescent="0.3">
      <c r="M2828" s="66"/>
    </row>
    <row r="2829" spans="13:13" x14ac:dyDescent="0.3">
      <c r="M2829" s="66"/>
    </row>
    <row r="2830" spans="13:13" x14ac:dyDescent="0.3">
      <c r="M2830" s="66"/>
    </row>
    <row r="2831" spans="13:13" x14ac:dyDescent="0.3">
      <c r="M2831" s="66"/>
    </row>
    <row r="2832" spans="13:13" x14ac:dyDescent="0.3">
      <c r="M2832" s="66"/>
    </row>
    <row r="2833" spans="13:13" x14ac:dyDescent="0.3">
      <c r="M2833" s="66"/>
    </row>
    <row r="2834" spans="13:13" x14ac:dyDescent="0.3">
      <c r="M2834" s="66"/>
    </row>
    <row r="2835" spans="13:13" x14ac:dyDescent="0.3">
      <c r="M2835" s="66"/>
    </row>
    <row r="2836" spans="13:13" x14ac:dyDescent="0.3">
      <c r="M2836" s="66"/>
    </row>
    <row r="2837" spans="13:13" x14ac:dyDescent="0.3">
      <c r="M2837" s="66"/>
    </row>
    <row r="2838" spans="13:13" x14ac:dyDescent="0.3">
      <c r="M2838" s="66"/>
    </row>
    <row r="2839" spans="13:13" x14ac:dyDescent="0.3">
      <c r="M2839" s="66"/>
    </row>
    <row r="2840" spans="13:13" x14ac:dyDescent="0.3">
      <c r="M2840" s="66"/>
    </row>
    <row r="2841" spans="13:13" x14ac:dyDescent="0.3">
      <c r="M2841" s="66"/>
    </row>
    <row r="2842" spans="13:13" x14ac:dyDescent="0.3">
      <c r="M2842" s="66"/>
    </row>
    <row r="2843" spans="13:13" x14ac:dyDescent="0.3">
      <c r="M2843" s="66"/>
    </row>
    <row r="2844" spans="13:13" x14ac:dyDescent="0.3">
      <c r="M2844" s="66"/>
    </row>
    <row r="2845" spans="13:13" x14ac:dyDescent="0.3">
      <c r="M2845" s="66"/>
    </row>
    <row r="2846" spans="13:13" x14ac:dyDescent="0.3">
      <c r="M2846" s="66"/>
    </row>
    <row r="2847" spans="13:13" x14ac:dyDescent="0.3">
      <c r="M2847" s="66"/>
    </row>
    <row r="2848" spans="13:13" x14ac:dyDescent="0.3">
      <c r="M2848" s="66"/>
    </row>
    <row r="2849" spans="13:13" x14ac:dyDescent="0.3">
      <c r="M2849" s="66"/>
    </row>
    <row r="2850" spans="13:13" x14ac:dyDescent="0.3">
      <c r="M2850" s="66"/>
    </row>
    <row r="2851" spans="13:13" x14ac:dyDescent="0.3">
      <c r="M2851" s="66"/>
    </row>
    <row r="2852" spans="13:13" x14ac:dyDescent="0.3">
      <c r="M2852" s="66"/>
    </row>
    <row r="2853" spans="13:13" x14ac:dyDescent="0.3">
      <c r="M2853" s="66"/>
    </row>
    <row r="2854" spans="13:13" x14ac:dyDescent="0.3">
      <c r="M2854" s="66"/>
    </row>
    <row r="2855" spans="13:13" x14ac:dyDescent="0.3">
      <c r="M2855" s="66"/>
    </row>
    <row r="2856" spans="13:13" x14ac:dyDescent="0.3">
      <c r="M2856" s="66"/>
    </row>
    <row r="2857" spans="13:13" x14ac:dyDescent="0.3">
      <c r="M2857" s="66"/>
    </row>
    <row r="2858" spans="13:13" x14ac:dyDescent="0.3">
      <c r="M2858" s="66"/>
    </row>
    <row r="2859" spans="13:13" x14ac:dyDescent="0.3">
      <c r="M2859" s="66"/>
    </row>
    <row r="2860" spans="13:13" x14ac:dyDescent="0.3">
      <c r="M2860" s="66"/>
    </row>
    <row r="2861" spans="13:13" x14ac:dyDescent="0.3">
      <c r="M2861" s="66"/>
    </row>
    <row r="2862" spans="13:13" x14ac:dyDescent="0.3">
      <c r="M2862" s="66"/>
    </row>
    <row r="2863" spans="13:13" x14ac:dyDescent="0.3">
      <c r="M2863" s="66"/>
    </row>
    <row r="2864" spans="13:13" x14ac:dyDescent="0.3">
      <c r="M2864" s="66"/>
    </row>
    <row r="2865" spans="13:13" x14ac:dyDescent="0.3">
      <c r="M2865" s="66"/>
    </row>
    <row r="2866" spans="13:13" x14ac:dyDescent="0.3">
      <c r="M2866" s="66"/>
    </row>
    <row r="2867" spans="13:13" x14ac:dyDescent="0.3">
      <c r="M2867" s="66"/>
    </row>
    <row r="2868" spans="13:13" x14ac:dyDescent="0.3">
      <c r="M2868" s="66"/>
    </row>
    <row r="2869" spans="13:13" x14ac:dyDescent="0.3">
      <c r="M2869" s="66"/>
    </row>
    <row r="2870" spans="13:13" x14ac:dyDescent="0.3">
      <c r="M2870" s="66"/>
    </row>
    <row r="2871" spans="13:13" x14ac:dyDescent="0.3">
      <c r="M2871" s="66"/>
    </row>
    <row r="2872" spans="13:13" x14ac:dyDescent="0.3">
      <c r="M2872" s="66"/>
    </row>
    <row r="2873" spans="13:13" x14ac:dyDescent="0.3">
      <c r="M2873" s="66"/>
    </row>
    <row r="2874" spans="13:13" x14ac:dyDescent="0.3">
      <c r="M2874" s="66"/>
    </row>
    <row r="2875" spans="13:13" x14ac:dyDescent="0.3">
      <c r="M2875" s="66"/>
    </row>
    <row r="2876" spans="13:13" x14ac:dyDescent="0.3">
      <c r="M2876" s="66"/>
    </row>
    <row r="2877" spans="13:13" x14ac:dyDescent="0.3">
      <c r="M2877" s="66"/>
    </row>
    <row r="2878" spans="13:13" x14ac:dyDescent="0.3">
      <c r="M2878" s="66"/>
    </row>
    <row r="2879" spans="13:13" x14ac:dyDescent="0.3">
      <c r="M2879" s="66"/>
    </row>
    <row r="2880" spans="13:13" x14ac:dyDescent="0.3">
      <c r="M2880" s="66"/>
    </row>
    <row r="2881" spans="13:13" x14ac:dyDescent="0.3">
      <c r="M2881" s="66"/>
    </row>
    <row r="2882" spans="13:13" x14ac:dyDescent="0.3">
      <c r="M2882" s="66"/>
    </row>
    <row r="2883" spans="13:13" x14ac:dyDescent="0.3">
      <c r="M2883" s="66"/>
    </row>
    <row r="2884" spans="13:13" x14ac:dyDescent="0.3">
      <c r="M2884" s="66"/>
    </row>
    <row r="2885" spans="13:13" x14ac:dyDescent="0.3">
      <c r="M2885" s="66"/>
    </row>
    <row r="2886" spans="13:13" x14ac:dyDescent="0.3">
      <c r="M2886" s="66"/>
    </row>
    <row r="2887" spans="13:13" x14ac:dyDescent="0.3">
      <c r="M2887" s="66"/>
    </row>
    <row r="2888" spans="13:13" x14ac:dyDescent="0.3">
      <c r="M2888" s="66"/>
    </row>
    <row r="2889" spans="13:13" x14ac:dyDescent="0.3">
      <c r="M2889" s="66"/>
    </row>
    <row r="2890" spans="13:13" x14ac:dyDescent="0.3">
      <c r="M2890" s="66"/>
    </row>
    <row r="2891" spans="13:13" x14ac:dyDescent="0.3">
      <c r="M2891" s="66"/>
    </row>
    <row r="2892" spans="13:13" x14ac:dyDescent="0.3">
      <c r="M2892" s="66"/>
    </row>
    <row r="2893" spans="13:13" x14ac:dyDescent="0.3">
      <c r="M2893" s="66"/>
    </row>
    <row r="2894" spans="13:13" x14ac:dyDescent="0.3">
      <c r="M2894" s="66"/>
    </row>
    <row r="2895" spans="13:13" x14ac:dyDescent="0.3">
      <c r="M2895" s="66"/>
    </row>
    <row r="2896" spans="13:13" x14ac:dyDescent="0.3">
      <c r="M2896" s="66"/>
    </row>
    <row r="2897" spans="13:13" x14ac:dyDescent="0.3">
      <c r="M2897" s="66"/>
    </row>
    <row r="2898" spans="13:13" x14ac:dyDescent="0.3">
      <c r="M2898" s="66"/>
    </row>
    <row r="2899" spans="13:13" x14ac:dyDescent="0.3">
      <c r="M2899" s="66"/>
    </row>
    <row r="2900" spans="13:13" x14ac:dyDescent="0.3">
      <c r="M2900" s="66"/>
    </row>
    <row r="2901" spans="13:13" x14ac:dyDescent="0.3">
      <c r="M2901" s="66"/>
    </row>
    <row r="2902" spans="13:13" x14ac:dyDescent="0.3">
      <c r="M2902" s="66"/>
    </row>
    <row r="2903" spans="13:13" x14ac:dyDescent="0.3">
      <c r="M2903" s="66"/>
    </row>
    <row r="2904" spans="13:13" x14ac:dyDescent="0.3">
      <c r="M2904" s="66"/>
    </row>
    <row r="2905" spans="13:13" x14ac:dyDescent="0.3">
      <c r="M2905" s="66"/>
    </row>
    <row r="2906" spans="13:13" x14ac:dyDescent="0.3">
      <c r="M2906" s="66"/>
    </row>
    <row r="2907" spans="13:13" x14ac:dyDescent="0.3">
      <c r="M2907" s="66"/>
    </row>
    <row r="2908" spans="13:13" x14ac:dyDescent="0.3">
      <c r="M2908" s="66"/>
    </row>
    <row r="2909" spans="13:13" x14ac:dyDescent="0.3">
      <c r="M2909" s="66"/>
    </row>
    <row r="2910" spans="13:13" x14ac:dyDescent="0.3">
      <c r="M2910" s="66"/>
    </row>
    <row r="2911" spans="13:13" x14ac:dyDescent="0.3">
      <c r="M2911" s="66"/>
    </row>
    <row r="2912" spans="13:13" x14ac:dyDescent="0.3">
      <c r="M2912" s="66"/>
    </row>
    <row r="2913" spans="13:13" x14ac:dyDescent="0.3">
      <c r="M2913" s="66"/>
    </row>
    <row r="2914" spans="13:13" x14ac:dyDescent="0.3">
      <c r="M2914" s="66"/>
    </row>
    <row r="2915" spans="13:13" x14ac:dyDescent="0.3">
      <c r="M2915" s="66"/>
    </row>
    <row r="2916" spans="13:13" x14ac:dyDescent="0.3">
      <c r="M2916" s="66"/>
    </row>
    <row r="2917" spans="13:13" x14ac:dyDescent="0.3">
      <c r="M2917" s="66"/>
    </row>
    <row r="2918" spans="13:13" x14ac:dyDescent="0.3">
      <c r="M2918" s="66"/>
    </row>
    <row r="2919" spans="13:13" x14ac:dyDescent="0.3">
      <c r="M2919" s="66"/>
    </row>
    <row r="2920" spans="13:13" x14ac:dyDescent="0.3">
      <c r="M2920" s="66"/>
    </row>
    <row r="2921" spans="13:13" x14ac:dyDescent="0.3">
      <c r="M2921" s="66"/>
    </row>
    <row r="2922" spans="13:13" x14ac:dyDescent="0.3">
      <c r="M2922" s="66"/>
    </row>
    <row r="2923" spans="13:13" x14ac:dyDescent="0.3">
      <c r="M2923" s="66"/>
    </row>
    <row r="2924" spans="13:13" x14ac:dyDescent="0.3">
      <c r="M2924" s="66"/>
    </row>
    <row r="2925" spans="13:13" x14ac:dyDescent="0.3">
      <c r="M2925" s="66"/>
    </row>
    <row r="2926" spans="13:13" x14ac:dyDescent="0.3">
      <c r="M2926" s="66"/>
    </row>
    <row r="2927" spans="13:13" x14ac:dyDescent="0.3">
      <c r="M2927" s="66"/>
    </row>
    <row r="2928" spans="13:13" x14ac:dyDescent="0.3">
      <c r="M2928" s="66"/>
    </row>
    <row r="2929" spans="13:13" x14ac:dyDescent="0.3">
      <c r="M2929" s="66"/>
    </row>
    <row r="2930" spans="13:13" x14ac:dyDescent="0.3">
      <c r="M2930" s="66"/>
    </row>
    <row r="2931" spans="13:13" x14ac:dyDescent="0.3">
      <c r="M2931" s="66"/>
    </row>
    <row r="2932" spans="13:13" x14ac:dyDescent="0.3">
      <c r="M2932" s="66"/>
    </row>
    <row r="2933" spans="13:13" x14ac:dyDescent="0.3">
      <c r="M2933" s="66"/>
    </row>
    <row r="2934" spans="13:13" x14ac:dyDescent="0.3">
      <c r="M2934" s="66"/>
    </row>
    <row r="2935" spans="13:13" x14ac:dyDescent="0.3">
      <c r="M2935" s="66"/>
    </row>
    <row r="2936" spans="13:13" x14ac:dyDescent="0.3">
      <c r="M2936" s="66"/>
    </row>
    <row r="2937" spans="13:13" x14ac:dyDescent="0.3">
      <c r="M2937" s="66"/>
    </row>
    <row r="2938" spans="13:13" x14ac:dyDescent="0.3">
      <c r="M2938" s="66"/>
    </row>
    <row r="2939" spans="13:13" x14ac:dyDescent="0.3">
      <c r="M2939" s="66"/>
    </row>
    <row r="2940" spans="13:13" x14ac:dyDescent="0.3">
      <c r="M2940" s="66"/>
    </row>
    <row r="2941" spans="13:13" x14ac:dyDescent="0.3">
      <c r="M2941" s="66"/>
    </row>
    <row r="2942" spans="13:13" x14ac:dyDescent="0.3">
      <c r="M2942" s="66"/>
    </row>
    <row r="2943" spans="13:13" x14ac:dyDescent="0.3">
      <c r="M2943" s="66"/>
    </row>
    <row r="2944" spans="13:13" x14ac:dyDescent="0.3">
      <c r="M2944" s="66"/>
    </row>
    <row r="2945" spans="13:13" x14ac:dyDescent="0.3">
      <c r="M2945" s="66"/>
    </row>
    <row r="2946" spans="13:13" x14ac:dyDescent="0.3">
      <c r="M2946" s="66"/>
    </row>
    <row r="2947" spans="13:13" x14ac:dyDescent="0.3">
      <c r="M2947" s="66"/>
    </row>
    <row r="2948" spans="13:13" x14ac:dyDescent="0.3">
      <c r="M2948" s="66"/>
    </row>
    <row r="2949" spans="13:13" x14ac:dyDescent="0.3">
      <c r="M2949" s="66"/>
    </row>
    <row r="2950" spans="13:13" x14ac:dyDescent="0.3">
      <c r="M2950" s="66"/>
    </row>
    <row r="2951" spans="13:13" x14ac:dyDescent="0.3">
      <c r="M2951" s="66"/>
    </row>
    <row r="2952" spans="13:13" x14ac:dyDescent="0.3">
      <c r="M2952" s="66"/>
    </row>
    <row r="2953" spans="13:13" x14ac:dyDescent="0.3">
      <c r="M2953" s="66"/>
    </row>
    <row r="2954" spans="13:13" x14ac:dyDescent="0.3">
      <c r="M2954" s="66"/>
    </row>
    <row r="2955" spans="13:13" x14ac:dyDescent="0.3">
      <c r="M2955" s="66"/>
    </row>
    <row r="2956" spans="13:13" x14ac:dyDescent="0.3">
      <c r="M2956" s="66"/>
    </row>
    <row r="2957" spans="13:13" x14ac:dyDescent="0.3">
      <c r="M2957" s="66"/>
    </row>
    <row r="2958" spans="13:13" x14ac:dyDescent="0.3">
      <c r="M2958" s="66"/>
    </row>
    <row r="2959" spans="13:13" x14ac:dyDescent="0.3">
      <c r="M2959" s="66"/>
    </row>
    <row r="2960" spans="13:13" x14ac:dyDescent="0.3">
      <c r="M2960" s="66"/>
    </row>
    <row r="2961" spans="13:13" x14ac:dyDescent="0.3">
      <c r="M2961" s="66"/>
    </row>
    <row r="2962" spans="13:13" x14ac:dyDescent="0.3">
      <c r="M2962" s="66"/>
    </row>
    <row r="2963" spans="13:13" x14ac:dyDescent="0.3">
      <c r="M2963" s="66"/>
    </row>
    <row r="2964" spans="13:13" x14ac:dyDescent="0.3">
      <c r="M2964" s="66"/>
    </row>
    <row r="2965" spans="13:13" x14ac:dyDescent="0.3">
      <c r="M2965" s="66"/>
    </row>
    <row r="2966" spans="13:13" x14ac:dyDescent="0.3">
      <c r="M2966" s="66"/>
    </row>
    <row r="2967" spans="13:13" x14ac:dyDescent="0.3">
      <c r="M2967" s="66"/>
    </row>
    <row r="2968" spans="13:13" x14ac:dyDescent="0.3">
      <c r="M2968" s="66"/>
    </row>
    <row r="2969" spans="13:13" x14ac:dyDescent="0.3">
      <c r="M2969" s="66"/>
    </row>
    <row r="2970" spans="13:13" x14ac:dyDescent="0.3">
      <c r="M2970" s="66"/>
    </row>
    <row r="2971" spans="13:13" x14ac:dyDescent="0.3">
      <c r="M2971" s="66"/>
    </row>
    <row r="2972" spans="13:13" x14ac:dyDescent="0.3">
      <c r="M2972" s="66"/>
    </row>
    <row r="2973" spans="13:13" x14ac:dyDescent="0.3">
      <c r="M2973" s="66"/>
    </row>
    <row r="2974" spans="13:13" x14ac:dyDescent="0.3">
      <c r="M2974" s="66"/>
    </row>
    <row r="2975" spans="13:13" x14ac:dyDescent="0.3">
      <c r="M2975" s="66"/>
    </row>
    <row r="2976" spans="13:13" x14ac:dyDescent="0.3">
      <c r="M2976" s="66"/>
    </row>
    <row r="2977" spans="13:13" x14ac:dyDescent="0.3">
      <c r="M2977" s="66"/>
    </row>
    <row r="2978" spans="13:13" x14ac:dyDescent="0.3">
      <c r="M2978" s="66"/>
    </row>
    <row r="2979" spans="13:13" x14ac:dyDescent="0.3">
      <c r="M2979" s="66"/>
    </row>
    <row r="2980" spans="13:13" x14ac:dyDescent="0.3">
      <c r="M2980" s="66"/>
    </row>
    <row r="2981" spans="13:13" x14ac:dyDescent="0.3">
      <c r="M2981" s="66"/>
    </row>
    <row r="2982" spans="13:13" x14ac:dyDescent="0.3">
      <c r="M2982" s="66"/>
    </row>
    <row r="2983" spans="13:13" x14ac:dyDescent="0.3">
      <c r="M2983" s="66"/>
    </row>
    <row r="2984" spans="13:13" x14ac:dyDescent="0.3">
      <c r="M2984" s="66"/>
    </row>
    <row r="2985" spans="13:13" x14ac:dyDescent="0.3">
      <c r="M2985" s="66"/>
    </row>
    <row r="2986" spans="13:13" x14ac:dyDescent="0.3">
      <c r="M2986" s="66"/>
    </row>
    <row r="2987" spans="13:13" x14ac:dyDescent="0.3">
      <c r="M2987" s="66"/>
    </row>
    <row r="2988" spans="13:13" x14ac:dyDescent="0.3">
      <c r="M2988" s="66"/>
    </row>
    <row r="2989" spans="13:13" x14ac:dyDescent="0.3">
      <c r="M2989" s="66"/>
    </row>
    <row r="2990" spans="13:13" x14ac:dyDescent="0.3">
      <c r="M2990" s="66"/>
    </row>
    <row r="2991" spans="13:13" x14ac:dyDescent="0.3">
      <c r="M2991" s="66"/>
    </row>
    <row r="2992" spans="13:13" x14ac:dyDescent="0.3">
      <c r="M2992" s="66"/>
    </row>
    <row r="2993" spans="13:13" x14ac:dyDescent="0.3">
      <c r="M2993" s="66"/>
    </row>
    <row r="2994" spans="13:13" x14ac:dyDescent="0.3">
      <c r="M2994" s="66"/>
    </row>
    <row r="2995" spans="13:13" x14ac:dyDescent="0.3">
      <c r="M2995" s="66"/>
    </row>
    <row r="2996" spans="13:13" x14ac:dyDescent="0.3">
      <c r="M2996" s="66"/>
    </row>
    <row r="2997" spans="13:13" x14ac:dyDescent="0.3">
      <c r="M2997" s="66"/>
    </row>
    <row r="2998" spans="13:13" x14ac:dyDescent="0.3">
      <c r="M2998" s="66"/>
    </row>
    <row r="2999" spans="13:13" x14ac:dyDescent="0.3">
      <c r="M2999" s="66"/>
    </row>
    <row r="3000" spans="13:13" x14ac:dyDescent="0.3">
      <c r="M3000" s="66"/>
    </row>
    <row r="3001" spans="13:13" x14ac:dyDescent="0.3">
      <c r="M3001" s="66"/>
    </row>
    <row r="3002" spans="13:13" x14ac:dyDescent="0.3">
      <c r="M3002" s="66"/>
    </row>
    <row r="3003" spans="13:13" x14ac:dyDescent="0.3">
      <c r="M3003" s="66"/>
    </row>
    <row r="3004" spans="13:13" x14ac:dyDescent="0.3">
      <c r="M3004" s="66"/>
    </row>
    <row r="3005" spans="13:13" x14ac:dyDescent="0.3">
      <c r="M3005" s="66"/>
    </row>
    <row r="3006" spans="13:13" x14ac:dyDescent="0.3">
      <c r="M3006" s="66"/>
    </row>
    <row r="3007" spans="13:13" x14ac:dyDescent="0.3">
      <c r="M3007" s="66"/>
    </row>
    <row r="3008" spans="13:13" x14ac:dyDescent="0.3">
      <c r="M3008" s="66"/>
    </row>
    <row r="3009" spans="13:13" x14ac:dyDescent="0.3">
      <c r="M3009" s="66"/>
    </row>
    <row r="3010" spans="13:13" x14ac:dyDescent="0.3">
      <c r="M3010" s="66"/>
    </row>
    <row r="3011" spans="13:13" x14ac:dyDescent="0.3">
      <c r="M3011" s="66"/>
    </row>
    <row r="3012" spans="13:13" x14ac:dyDescent="0.3">
      <c r="M3012" s="66"/>
    </row>
    <row r="3013" spans="13:13" x14ac:dyDescent="0.3">
      <c r="M3013" s="66"/>
    </row>
    <row r="3014" spans="13:13" x14ac:dyDescent="0.3">
      <c r="M3014" s="66"/>
    </row>
    <row r="3015" spans="13:13" x14ac:dyDescent="0.3">
      <c r="M3015" s="66"/>
    </row>
    <row r="3016" spans="13:13" x14ac:dyDescent="0.3">
      <c r="M3016" s="66"/>
    </row>
    <row r="3017" spans="13:13" x14ac:dyDescent="0.3">
      <c r="M3017" s="66"/>
    </row>
    <row r="3018" spans="13:13" x14ac:dyDescent="0.3">
      <c r="M3018" s="66"/>
    </row>
    <row r="3019" spans="13:13" x14ac:dyDescent="0.3">
      <c r="M3019" s="66"/>
    </row>
    <row r="3020" spans="13:13" x14ac:dyDescent="0.3">
      <c r="M3020" s="66"/>
    </row>
    <row r="3021" spans="13:13" x14ac:dyDescent="0.3">
      <c r="M3021" s="66"/>
    </row>
    <row r="3022" spans="13:13" x14ac:dyDescent="0.3">
      <c r="M3022" s="66"/>
    </row>
    <row r="3023" spans="13:13" x14ac:dyDescent="0.3">
      <c r="M3023" s="66"/>
    </row>
    <row r="3024" spans="13:13" x14ac:dyDescent="0.3">
      <c r="M3024" s="66"/>
    </row>
    <row r="3025" spans="13:13" x14ac:dyDescent="0.3">
      <c r="M3025" s="66"/>
    </row>
    <row r="3026" spans="13:13" x14ac:dyDescent="0.3">
      <c r="M3026" s="66"/>
    </row>
    <row r="3027" spans="13:13" x14ac:dyDescent="0.3">
      <c r="M3027" s="66"/>
    </row>
    <row r="3028" spans="13:13" x14ac:dyDescent="0.3">
      <c r="M3028" s="66"/>
    </row>
    <row r="3029" spans="13:13" x14ac:dyDescent="0.3">
      <c r="M3029" s="66"/>
    </row>
    <row r="3030" spans="13:13" x14ac:dyDescent="0.3">
      <c r="M3030" s="66"/>
    </row>
    <row r="3031" spans="13:13" x14ac:dyDescent="0.3">
      <c r="M3031" s="66"/>
    </row>
    <row r="3032" spans="13:13" x14ac:dyDescent="0.3">
      <c r="M3032" s="66"/>
    </row>
    <row r="3033" spans="13:13" x14ac:dyDescent="0.3">
      <c r="M3033" s="66"/>
    </row>
    <row r="3034" spans="13:13" x14ac:dyDescent="0.3">
      <c r="M3034" s="66"/>
    </row>
    <row r="3035" spans="13:13" x14ac:dyDescent="0.3">
      <c r="M3035" s="66"/>
    </row>
    <row r="3036" spans="13:13" x14ac:dyDescent="0.3">
      <c r="M3036" s="66"/>
    </row>
    <row r="3037" spans="13:13" x14ac:dyDescent="0.3">
      <c r="M3037" s="66"/>
    </row>
    <row r="3038" spans="13:13" x14ac:dyDescent="0.3">
      <c r="M3038" s="66"/>
    </row>
    <row r="3039" spans="13:13" x14ac:dyDescent="0.3">
      <c r="M3039" s="66"/>
    </row>
    <row r="3040" spans="13:13" x14ac:dyDescent="0.3">
      <c r="M3040" s="66"/>
    </row>
    <row r="3041" spans="13:13" x14ac:dyDescent="0.3">
      <c r="M3041" s="66"/>
    </row>
    <row r="3042" spans="13:13" x14ac:dyDescent="0.3">
      <c r="M3042" s="66"/>
    </row>
    <row r="3043" spans="13:13" x14ac:dyDescent="0.3">
      <c r="M3043" s="66"/>
    </row>
    <row r="3044" spans="13:13" x14ac:dyDescent="0.3">
      <c r="M3044" s="66"/>
    </row>
    <row r="3045" spans="13:13" x14ac:dyDescent="0.3">
      <c r="M3045" s="66"/>
    </row>
    <row r="3046" spans="13:13" x14ac:dyDescent="0.3">
      <c r="M3046" s="66"/>
    </row>
    <row r="3047" spans="13:13" x14ac:dyDescent="0.3">
      <c r="M3047" s="66"/>
    </row>
    <row r="3048" spans="13:13" x14ac:dyDescent="0.3">
      <c r="M3048" s="66"/>
    </row>
    <row r="3049" spans="13:13" x14ac:dyDescent="0.3">
      <c r="M3049" s="66"/>
    </row>
    <row r="3050" spans="13:13" x14ac:dyDescent="0.3">
      <c r="M3050" s="66"/>
    </row>
    <row r="3051" spans="13:13" x14ac:dyDescent="0.3">
      <c r="M3051" s="66"/>
    </row>
    <row r="3052" spans="13:13" x14ac:dyDescent="0.3">
      <c r="M3052" s="66"/>
    </row>
    <row r="3053" spans="13:13" x14ac:dyDescent="0.3">
      <c r="M3053" s="66"/>
    </row>
    <row r="3054" spans="13:13" x14ac:dyDescent="0.3">
      <c r="M3054" s="66"/>
    </row>
    <row r="3055" spans="13:13" x14ac:dyDescent="0.3">
      <c r="M3055" s="66"/>
    </row>
    <row r="3056" spans="13:13" x14ac:dyDescent="0.3">
      <c r="M3056" s="66"/>
    </row>
    <row r="3057" spans="13:13" x14ac:dyDescent="0.3">
      <c r="M3057" s="66"/>
    </row>
    <row r="3058" spans="13:13" x14ac:dyDescent="0.3">
      <c r="M3058" s="66"/>
    </row>
    <row r="3059" spans="13:13" x14ac:dyDescent="0.3">
      <c r="M3059" s="66"/>
    </row>
    <row r="3060" spans="13:13" x14ac:dyDescent="0.3">
      <c r="M3060" s="66"/>
    </row>
    <row r="3061" spans="13:13" x14ac:dyDescent="0.3">
      <c r="M3061" s="66"/>
    </row>
    <row r="3062" spans="13:13" x14ac:dyDescent="0.3">
      <c r="M3062" s="66"/>
    </row>
    <row r="3063" spans="13:13" x14ac:dyDescent="0.3">
      <c r="M3063" s="66"/>
    </row>
    <row r="3064" spans="13:13" x14ac:dyDescent="0.3">
      <c r="M3064" s="66"/>
    </row>
    <row r="3065" spans="13:13" x14ac:dyDescent="0.3">
      <c r="M3065" s="66"/>
    </row>
    <row r="3066" spans="13:13" x14ac:dyDescent="0.3">
      <c r="M3066" s="66"/>
    </row>
    <row r="3067" spans="13:13" x14ac:dyDescent="0.3">
      <c r="M3067" s="66"/>
    </row>
    <row r="3068" spans="13:13" x14ac:dyDescent="0.3">
      <c r="M3068" s="66"/>
    </row>
    <row r="3069" spans="13:13" x14ac:dyDescent="0.3">
      <c r="M3069" s="66"/>
    </row>
    <row r="3070" spans="13:13" x14ac:dyDescent="0.3">
      <c r="M3070" s="66"/>
    </row>
    <row r="3071" spans="13:13" x14ac:dyDescent="0.3">
      <c r="M3071" s="66"/>
    </row>
    <row r="3072" spans="13:13" x14ac:dyDescent="0.3">
      <c r="M3072" s="66"/>
    </row>
    <row r="3073" spans="13:13" x14ac:dyDescent="0.3">
      <c r="M3073" s="66"/>
    </row>
    <row r="3074" spans="13:13" x14ac:dyDescent="0.3">
      <c r="M3074" s="66"/>
    </row>
    <row r="3075" spans="13:13" x14ac:dyDescent="0.3">
      <c r="M3075" s="66"/>
    </row>
    <row r="3076" spans="13:13" x14ac:dyDescent="0.3">
      <c r="M3076" s="66"/>
    </row>
    <row r="3077" spans="13:13" x14ac:dyDescent="0.3">
      <c r="M3077" s="66"/>
    </row>
    <row r="3078" spans="13:13" x14ac:dyDescent="0.3">
      <c r="M3078" s="66"/>
    </row>
    <row r="3079" spans="13:13" x14ac:dyDescent="0.3">
      <c r="M3079" s="66"/>
    </row>
    <row r="3080" spans="13:13" x14ac:dyDescent="0.3">
      <c r="M3080" s="66"/>
    </row>
    <row r="3081" spans="13:13" x14ac:dyDescent="0.3">
      <c r="M3081" s="66"/>
    </row>
    <row r="3082" spans="13:13" x14ac:dyDescent="0.3">
      <c r="M3082" s="66"/>
    </row>
    <row r="3083" spans="13:13" x14ac:dyDescent="0.3">
      <c r="M3083" s="66"/>
    </row>
    <row r="3084" spans="13:13" x14ac:dyDescent="0.3">
      <c r="M3084" s="66"/>
    </row>
    <row r="3085" spans="13:13" x14ac:dyDescent="0.3">
      <c r="M3085" s="66"/>
    </row>
    <row r="3086" spans="13:13" x14ac:dyDescent="0.3">
      <c r="M3086" s="66"/>
    </row>
    <row r="3087" spans="13:13" x14ac:dyDescent="0.3">
      <c r="M3087" s="66"/>
    </row>
    <row r="3088" spans="13:13" x14ac:dyDescent="0.3">
      <c r="M3088" s="66"/>
    </row>
    <row r="3089" spans="13:13" x14ac:dyDescent="0.3">
      <c r="M3089" s="66"/>
    </row>
    <row r="3090" spans="13:13" x14ac:dyDescent="0.3">
      <c r="M3090" s="66"/>
    </row>
    <row r="3091" spans="13:13" x14ac:dyDescent="0.3">
      <c r="M3091" s="66"/>
    </row>
    <row r="3092" spans="13:13" x14ac:dyDescent="0.3">
      <c r="M3092" s="66"/>
    </row>
    <row r="3093" spans="13:13" x14ac:dyDescent="0.3">
      <c r="M3093" s="66"/>
    </row>
    <row r="3094" spans="13:13" x14ac:dyDescent="0.3">
      <c r="M3094" s="66"/>
    </row>
    <row r="3095" spans="13:13" x14ac:dyDescent="0.3">
      <c r="M3095" s="66"/>
    </row>
    <row r="3096" spans="13:13" x14ac:dyDescent="0.3">
      <c r="M3096" s="66"/>
    </row>
    <row r="3097" spans="13:13" x14ac:dyDescent="0.3">
      <c r="M3097" s="66"/>
    </row>
    <row r="3098" spans="13:13" x14ac:dyDescent="0.3">
      <c r="M3098" s="66"/>
    </row>
    <row r="3099" spans="13:13" x14ac:dyDescent="0.3">
      <c r="M3099" s="66"/>
    </row>
    <row r="3100" spans="13:13" x14ac:dyDescent="0.3">
      <c r="M3100" s="66"/>
    </row>
    <row r="3101" spans="13:13" x14ac:dyDescent="0.3">
      <c r="M3101" s="66"/>
    </row>
    <row r="3102" spans="13:13" x14ac:dyDescent="0.3">
      <c r="M3102" s="66"/>
    </row>
    <row r="3103" spans="13:13" x14ac:dyDescent="0.3">
      <c r="M3103" s="66"/>
    </row>
    <row r="3104" spans="13:13" x14ac:dyDescent="0.3">
      <c r="M3104" s="66"/>
    </row>
    <row r="3105" spans="13:13" x14ac:dyDescent="0.3">
      <c r="M3105" s="66"/>
    </row>
    <row r="3106" spans="13:13" x14ac:dyDescent="0.3">
      <c r="M3106" s="66"/>
    </row>
    <row r="3107" spans="13:13" x14ac:dyDescent="0.3">
      <c r="M3107" s="66"/>
    </row>
    <row r="3108" spans="13:13" x14ac:dyDescent="0.3">
      <c r="M3108" s="66"/>
    </row>
    <row r="3109" spans="13:13" x14ac:dyDescent="0.3">
      <c r="M3109" s="66"/>
    </row>
    <row r="3110" spans="13:13" x14ac:dyDescent="0.3">
      <c r="M3110" s="66"/>
    </row>
    <row r="3111" spans="13:13" x14ac:dyDescent="0.3">
      <c r="M3111" s="66"/>
    </row>
    <row r="3112" spans="13:13" x14ac:dyDescent="0.3">
      <c r="M3112" s="66"/>
    </row>
    <row r="3113" spans="13:13" x14ac:dyDescent="0.3">
      <c r="M3113" s="66"/>
    </row>
    <row r="3114" spans="13:13" x14ac:dyDescent="0.3">
      <c r="M3114" s="66"/>
    </row>
    <row r="3115" spans="13:13" x14ac:dyDescent="0.3">
      <c r="M3115" s="66"/>
    </row>
    <row r="3116" spans="13:13" x14ac:dyDescent="0.3">
      <c r="M3116" s="66"/>
    </row>
    <row r="3117" spans="13:13" x14ac:dyDescent="0.3">
      <c r="M3117" s="66"/>
    </row>
    <row r="3118" spans="13:13" x14ac:dyDescent="0.3">
      <c r="M3118" s="66"/>
    </row>
    <row r="3119" spans="13:13" x14ac:dyDescent="0.3">
      <c r="M3119" s="66"/>
    </row>
    <row r="3120" spans="13:13" x14ac:dyDescent="0.3">
      <c r="M3120" s="66"/>
    </row>
    <row r="3121" spans="13:13" x14ac:dyDescent="0.3">
      <c r="M3121" s="66"/>
    </row>
    <row r="3122" spans="13:13" x14ac:dyDescent="0.3">
      <c r="M3122" s="66"/>
    </row>
    <row r="3123" spans="13:13" x14ac:dyDescent="0.3">
      <c r="M3123" s="66"/>
    </row>
    <row r="3124" spans="13:13" x14ac:dyDescent="0.3">
      <c r="M3124" s="66"/>
    </row>
    <row r="3125" spans="13:13" x14ac:dyDescent="0.3">
      <c r="M3125" s="66"/>
    </row>
    <row r="3126" spans="13:13" x14ac:dyDescent="0.3">
      <c r="M3126" s="66"/>
    </row>
    <row r="3127" spans="13:13" x14ac:dyDescent="0.3">
      <c r="M3127" s="66"/>
    </row>
    <row r="3128" spans="13:13" x14ac:dyDescent="0.3">
      <c r="M3128" s="66"/>
    </row>
    <row r="3129" spans="13:13" x14ac:dyDescent="0.3">
      <c r="M3129" s="66"/>
    </row>
    <row r="3130" spans="13:13" x14ac:dyDescent="0.3">
      <c r="M3130" s="66"/>
    </row>
    <row r="3131" spans="13:13" x14ac:dyDescent="0.3">
      <c r="M3131" s="66"/>
    </row>
    <row r="3132" spans="13:13" x14ac:dyDescent="0.3">
      <c r="M3132" s="66"/>
    </row>
    <row r="3133" spans="13:13" x14ac:dyDescent="0.3">
      <c r="M3133" s="66"/>
    </row>
    <row r="3134" spans="13:13" x14ac:dyDescent="0.3">
      <c r="M3134" s="66"/>
    </row>
    <row r="3135" spans="13:13" x14ac:dyDescent="0.3">
      <c r="M3135" s="66"/>
    </row>
    <row r="3136" spans="13:13" x14ac:dyDescent="0.3">
      <c r="M3136" s="66"/>
    </row>
    <row r="3137" spans="13:13" x14ac:dyDescent="0.3">
      <c r="M3137" s="66"/>
    </row>
    <row r="3138" spans="13:13" x14ac:dyDescent="0.3">
      <c r="M3138" s="66"/>
    </row>
    <row r="3139" spans="13:13" x14ac:dyDescent="0.3">
      <c r="M3139" s="66"/>
    </row>
    <row r="3140" spans="13:13" x14ac:dyDescent="0.3">
      <c r="M3140" s="66"/>
    </row>
    <row r="3141" spans="13:13" x14ac:dyDescent="0.3">
      <c r="M3141" s="66"/>
    </row>
    <row r="3142" spans="13:13" x14ac:dyDescent="0.3">
      <c r="M3142" s="66"/>
    </row>
    <row r="3143" spans="13:13" x14ac:dyDescent="0.3">
      <c r="M3143" s="66"/>
    </row>
    <row r="3144" spans="13:13" x14ac:dyDescent="0.3">
      <c r="M3144" s="66"/>
    </row>
    <row r="3145" spans="13:13" x14ac:dyDescent="0.3">
      <c r="M3145" s="66"/>
    </row>
    <row r="3146" spans="13:13" x14ac:dyDescent="0.3">
      <c r="M3146" s="66"/>
    </row>
    <row r="3147" spans="13:13" x14ac:dyDescent="0.3">
      <c r="M3147" s="66"/>
    </row>
    <row r="3148" spans="13:13" x14ac:dyDescent="0.3">
      <c r="M3148" s="66"/>
    </row>
    <row r="3149" spans="13:13" x14ac:dyDescent="0.3">
      <c r="M3149" s="66"/>
    </row>
    <row r="3150" spans="13:13" x14ac:dyDescent="0.3">
      <c r="M3150" s="66"/>
    </row>
    <row r="3151" spans="13:13" x14ac:dyDescent="0.3">
      <c r="M3151" s="66"/>
    </row>
    <row r="3152" spans="13:13" x14ac:dyDescent="0.3">
      <c r="M3152" s="66"/>
    </row>
    <row r="3153" spans="13:13" x14ac:dyDescent="0.3">
      <c r="M3153" s="66"/>
    </row>
    <row r="3154" spans="13:13" x14ac:dyDescent="0.3">
      <c r="M3154" s="66"/>
    </row>
    <row r="3155" spans="13:13" x14ac:dyDescent="0.3">
      <c r="M3155" s="66"/>
    </row>
    <row r="3156" spans="13:13" x14ac:dyDescent="0.3">
      <c r="M3156" s="66"/>
    </row>
    <row r="3157" spans="13:13" x14ac:dyDescent="0.3">
      <c r="M3157" s="66"/>
    </row>
    <row r="3158" spans="13:13" x14ac:dyDescent="0.3">
      <c r="M3158" s="66"/>
    </row>
    <row r="3159" spans="13:13" x14ac:dyDescent="0.3">
      <c r="M3159" s="66"/>
    </row>
    <row r="3160" spans="13:13" x14ac:dyDescent="0.3">
      <c r="M3160" s="66"/>
    </row>
    <row r="3161" spans="13:13" x14ac:dyDescent="0.3">
      <c r="M3161" s="66"/>
    </row>
    <row r="3162" spans="13:13" x14ac:dyDescent="0.3">
      <c r="M3162" s="66"/>
    </row>
    <row r="3163" spans="13:13" x14ac:dyDescent="0.3">
      <c r="M3163" s="66"/>
    </row>
    <row r="3164" spans="13:13" x14ac:dyDescent="0.3">
      <c r="M3164" s="66"/>
    </row>
    <row r="3165" spans="13:13" x14ac:dyDescent="0.3">
      <c r="M3165" s="66"/>
    </row>
    <row r="3166" spans="13:13" x14ac:dyDescent="0.3">
      <c r="M3166" s="66"/>
    </row>
    <row r="3167" spans="13:13" x14ac:dyDescent="0.3">
      <c r="M3167" s="66"/>
    </row>
    <row r="3168" spans="13:13" x14ac:dyDescent="0.3">
      <c r="M3168" s="66"/>
    </row>
    <row r="3169" spans="13:13" x14ac:dyDescent="0.3">
      <c r="M3169" s="66"/>
    </row>
    <row r="3170" spans="13:13" x14ac:dyDescent="0.3">
      <c r="M3170" s="66"/>
    </row>
    <row r="3171" spans="13:13" x14ac:dyDescent="0.3">
      <c r="M3171" s="66"/>
    </row>
    <row r="3172" spans="13:13" x14ac:dyDescent="0.3">
      <c r="M3172" s="66"/>
    </row>
    <row r="3173" spans="13:13" x14ac:dyDescent="0.3">
      <c r="M3173" s="66"/>
    </row>
    <row r="3174" spans="13:13" x14ac:dyDescent="0.3">
      <c r="M3174" s="66"/>
    </row>
    <row r="3175" spans="13:13" x14ac:dyDescent="0.3">
      <c r="M3175" s="66"/>
    </row>
    <row r="3176" spans="13:13" x14ac:dyDescent="0.3">
      <c r="M3176" s="66"/>
    </row>
    <row r="3177" spans="13:13" x14ac:dyDescent="0.3">
      <c r="M3177" s="66"/>
    </row>
    <row r="3178" spans="13:13" x14ac:dyDescent="0.3">
      <c r="M3178" s="66"/>
    </row>
    <row r="3179" spans="13:13" x14ac:dyDescent="0.3">
      <c r="M3179" s="66"/>
    </row>
    <row r="3180" spans="13:13" x14ac:dyDescent="0.3">
      <c r="M3180" s="66"/>
    </row>
    <row r="3181" spans="13:13" x14ac:dyDescent="0.3">
      <c r="M3181" s="66"/>
    </row>
    <row r="3182" spans="13:13" x14ac:dyDescent="0.3">
      <c r="M3182" s="66"/>
    </row>
    <row r="3183" spans="13:13" x14ac:dyDescent="0.3">
      <c r="M3183" s="66"/>
    </row>
    <row r="3184" spans="13:13" x14ac:dyDescent="0.3">
      <c r="M3184" s="66"/>
    </row>
    <row r="3185" spans="13:13" x14ac:dyDescent="0.3">
      <c r="M3185" s="66"/>
    </row>
    <row r="3186" spans="13:13" x14ac:dyDescent="0.3">
      <c r="M3186" s="66"/>
    </row>
    <row r="3187" spans="13:13" x14ac:dyDescent="0.3">
      <c r="M3187" s="66"/>
    </row>
    <row r="3188" spans="13:13" x14ac:dyDescent="0.3">
      <c r="M3188" s="66"/>
    </row>
    <row r="3189" spans="13:13" x14ac:dyDescent="0.3">
      <c r="M3189" s="66"/>
    </row>
    <row r="3190" spans="13:13" x14ac:dyDescent="0.3">
      <c r="M3190" s="66"/>
    </row>
    <row r="3191" spans="13:13" x14ac:dyDescent="0.3">
      <c r="M3191" s="66"/>
    </row>
    <row r="3192" spans="13:13" x14ac:dyDescent="0.3">
      <c r="M3192" s="66"/>
    </row>
    <row r="3193" spans="13:13" x14ac:dyDescent="0.3">
      <c r="M3193" s="66"/>
    </row>
    <row r="3194" spans="13:13" x14ac:dyDescent="0.3">
      <c r="M3194" s="66"/>
    </row>
    <row r="3195" spans="13:13" x14ac:dyDescent="0.3">
      <c r="M3195" s="66"/>
    </row>
    <row r="3196" spans="13:13" x14ac:dyDescent="0.3">
      <c r="M3196" s="66"/>
    </row>
    <row r="3197" spans="13:13" x14ac:dyDescent="0.3">
      <c r="M3197" s="66"/>
    </row>
    <row r="3198" spans="13:13" x14ac:dyDescent="0.3">
      <c r="M3198" s="66"/>
    </row>
    <row r="3199" spans="13:13" x14ac:dyDescent="0.3">
      <c r="M3199" s="66"/>
    </row>
    <row r="3200" spans="13:13" x14ac:dyDescent="0.3">
      <c r="M3200" s="66"/>
    </row>
    <row r="3201" spans="13:13" x14ac:dyDescent="0.3">
      <c r="M3201" s="66"/>
    </row>
    <row r="3202" spans="13:13" x14ac:dyDescent="0.3">
      <c r="M3202" s="66"/>
    </row>
    <row r="3203" spans="13:13" x14ac:dyDescent="0.3">
      <c r="M3203" s="66"/>
    </row>
    <row r="3204" spans="13:13" x14ac:dyDescent="0.3">
      <c r="M3204" s="66"/>
    </row>
    <row r="3205" spans="13:13" x14ac:dyDescent="0.3">
      <c r="M3205" s="66"/>
    </row>
    <row r="3206" spans="13:13" x14ac:dyDescent="0.3">
      <c r="M3206" s="66"/>
    </row>
    <row r="3207" spans="13:13" x14ac:dyDescent="0.3">
      <c r="M3207" s="66"/>
    </row>
    <row r="3208" spans="13:13" x14ac:dyDescent="0.3">
      <c r="M3208" s="66"/>
    </row>
    <row r="3209" spans="13:13" x14ac:dyDescent="0.3">
      <c r="M3209" s="66"/>
    </row>
    <row r="3210" spans="13:13" x14ac:dyDescent="0.3">
      <c r="M3210" s="66"/>
    </row>
    <row r="3211" spans="13:13" x14ac:dyDescent="0.3">
      <c r="M3211" s="66"/>
    </row>
    <row r="3212" spans="13:13" x14ac:dyDescent="0.3">
      <c r="M3212" s="66"/>
    </row>
    <row r="3213" spans="13:13" x14ac:dyDescent="0.3">
      <c r="M3213" s="66"/>
    </row>
    <row r="3214" spans="13:13" x14ac:dyDescent="0.3">
      <c r="M3214" s="66"/>
    </row>
    <row r="3215" spans="13:13" x14ac:dyDescent="0.3">
      <c r="M3215" s="66"/>
    </row>
    <row r="3216" spans="13:13" x14ac:dyDescent="0.3">
      <c r="M3216" s="66"/>
    </row>
    <row r="3217" spans="13:13" x14ac:dyDescent="0.3">
      <c r="M3217" s="66"/>
    </row>
    <row r="3218" spans="13:13" x14ac:dyDescent="0.3">
      <c r="M3218" s="66"/>
    </row>
    <row r="3219" spans="13:13" x14ac:dyDescent="0.3">
      <c r="M3219" s="66"/>
    </row>
    <row r="3220" spans="13:13" x14ac:dyDescent="0.3">
      <c r="M3220" s="66"/>
    </row>
    <row r="3221" spans="13:13" x14ac:dyDescent="0.3">
      <c r="M3221" s="66"/>
    </row>
    <row r="3222" spans="13:13" x14ac:dyDescent="0.3">
      <c r="M3222" s="66"/>
    </row>
    <row r="3223" spans="13:13" x14ac:dyDescent="0.3">
      <c r="M3223" s="66"/>
    </row>
    <row r="3224" spans="13:13" x14ac:dyDescent="0.3">
      <c r="M3224" s="66"/>
    </row>
    <row r="3225" spans="13:13" x14ac:dyDescent="0.3">
      <c r="M3225" s="66"/>
    </row>
    <row r="3226" spans="13:13" x14ac:dyDescent="0.3">
      <c r="M3226" s="66"/>
    </row>
    <row r="3227" spans="13:13" x14ac:dyDescent="0.3">
      <c r="M3227" s="66"/>
    </row>
    <row r="3228" spans="13:13" x14ac:dyDescent="0.3">
      <c r="M3228" s="66"/>
    </row>
    <row r="3229" spans="13:13" x14ac:dyDescent="0.3">
      <c r="M3229" s="66"/>
    </row>
    <row r="3230" spans="13:13" x14ac:dyDescent="0.3">
      <c r="M3230" s="66"/>
    </row>
    <row r="3231" spans="13:13" x14ac:dyDescent="0.3">
      <c r="M3231" s="66"/>
    </row>
    <row r="3232" spans="13:13" x14ac:dyDescent="0.3">
      <c r="M3232" s="66"/>
    </row>
    <row r="3233" spans="13:13" x14ac:dyDescent="0.3">
      <c r="M3233" s="66"/>
    </row>
    <row r="3234" spans="13:13" x14ac:dyDescent="0.3">
      <c r="M3234" s="66"/>
    </row>
    <row r="3235" spans="13:13" x14ac:dyDescent="0.3">
      <c r="M3235" s="66"/>
    </row>
    <row r="3236" spans="13:13" x14ac:dyDescent="0.3">
      <c r="M3236" s="66"/>
    </row>
    <row r="3237" spans="13:13" x14ac:dyDescent="0.3">
      <c r="M3237" s="66"/>
    </row>
    <row r="3238" spans="13:13" x14ac:dyDescent="0.3">
      <c r="M3238" s="66"/>
    </row>
    <row r="3239" spans="13:13" x14ac:dyDescent="0.3">
      <c r="M3239" s="66"/>
    </row>
    <row r="3240" spans="13:13" x14ac:dyDescent="0.3">
      <c r="M3240" s="66"/>
    </row>
    <row r="3241" spans="13:13" x14ac:dyDescent="0.3">
      <c r="M3241" s="66"/>
    </row>
    <row r="3242" spans="13:13" x14ac:dyDescent="0.3">
      <c r="M3242" s="66"/>
    </row>
    <row r="3243" spans="13:13" x14ac:dyDescent="0.3">
      <c r="M3243" s="66"/>
    </row>
    <row r="3244" spans="13:13" x14ac:dyDescent="0.3">
      <c r="M3244" s="66"/>
    </row>
    <row r="3245" spans="13:13" x14ac:dyDescent="0.3">
      <c r="M3245" s="66"/>
    </row>
    <row r="3246" spans="13:13" x14ac:dyDescent="0.3">
      <c r="M3246" s="66"/>
    </row>
    <row r="3247" spans="13:13" x14ac:dyDescent="0.3">
      <c r="M3247" s="66"/>
    </row>
    <row r="3248" spans="13:13" x14ac:dyDescent="0.3">
      <c r="M3248" s="66"/>
    </row>
    <row r="3249" spans="13:13" x14ac:dyDescent="0.3">
      <c r="M3249" s="66"/>
    </row>
    <row r="3250" spans="13:13" x14ac:dyDescent="0.3">
      <c r="M3250" s="66"/>
    </row>
    <row r="3251" spans="13:13" x14ac:dyDescent="0.3">
      <c r="M3251" s="66"/>
    </row>
    <row r="3252" spans="13:13" x14ac:dyDescent="0.3">
      <c r="M3252" s="66"/>
    </row>
    <row r="3253" spans="13:13" x14ac:dyDescent="0.3">
      <c r="M3253" s="66"/>
    </row>
    <row r="3254" spans="13:13" x14ac:dyDescent="0.3">
      <c r="M3254" s="66"/>
    </row>
    <row r="3255" spans="13:13" x14ac:dyDescent="0.3">
      <c r="M3255" s="66"/>
    </row>
    <row r="3256" spans="13:13" x14ac:dyDescent="0.3">
      <c r="M3256" s="66"/>
    </row>
    <row r="3257" spans="13:13" x14ac:dyDescent="0.3">
      <c r="M3257" s="66"/>
    </row>
    <row r="3258" spans="13:13" x14ac:dyDescent="0.3">
      <c r="M3258" s="66"/>
    </row>
    <row r="3259" spans="13:13" x14ac:dyDescent="0.3">
      <c r="M3259" s="66"/>
    </row>
    <row r="3260" spans="13:13" x14ac:dyDescent="0.3">
      <c r="M3260" s="66"/>
    </row>
    <row r="3261" spans="13:13" x14ac:dyDescent="0.3">
      <c r="M3261" s="66"/>
    </row>
    <row r="3262" spans="13:13" x14ac:dyDescent="0.3">
      <c r="M3262" s="66"/>
    </row>
    <row r="3263" spans="13:13" x14ac:dyDescent="0.3">
      <c r="M3263" s="66"/>
    </row>
    <row r="3264" spans="13:13" x14ac:dyDescent="0.3">
      <c r="M3264" s="66"/>
    </row>
    <row r="3265" spans="13:13" x14ac:dyDescent="0.3">
      <c r="M3265" s="66"/>
    </row>
    <row r="3266" spans="13:13" x14ac:dyDescent="0.3">
      <c r="M3266" s="66"/>
    </row>
    <row r="3267" spans="13:13" x14ac:dyDescent="0.3">
      <c r="M3267" s="66"/>
    </row>
    <row r="3268" spans="13:13" x14ac:dyDescent="0.3">
      <c r="M3268" s="66"/>
    </row>
    <row r="3269" spans="13:13" x14ac:dyDescent="0.3">
      <c r="M3269" s="66"/>
    </row>
    <row r="3270" spans="13:13" x14ac:dyDescent="0.3">
      <c r="M3270" s="66"/>
    </row>
    <row r="3271" spans="13:13" x14ac:dyDescent="0.3">
      <c r="M3271" s="66"/>
    </row>
    <row r="3272" spans="13:13" x14ac:dyDescent="0.3">
      <c r="M3272" s="66"/>
    </row>
    <row r="3273" spans="13:13" x14ac:dyDescent="0.3">
      <c r="M3273" s="66"/>
    </row>
    <row r="3274" spans="13:13" x14ac:dyDescent="0.3">
      <c r="M3274" s="66"/>
    </row>
    <row r="3275" spans="13:13" x14ac:dyDescent="0.3">
      <c r="M3275" s="66"/>
    </row>
    <row r="3276" spans="13:13" x14ac:dyDescent="0.3">
      <c r="M3276" s="66"/>
    </row>
    <row r="3277" spans="13:13" x14ac:dyDescent="0.3">
      <c r="M3277" s="66"/>
    </row>
    <row r="3278" spans="13:13" x14ac:dyDescent="0.3">
      <c r="M3278" s="66"/>
    </row>
    <row r="3279" spans="13:13" x14ac:dyDescent="0.3">
      <c r="M3279" s="66"/>
    </row>
    <row r="3280" spans="13:13" x14ac:dyDescent="0.3">
      <c r="M3280" s="66"/>
    </row>
    <row r="3281" spans="13:13" x14ac:dyDescent="0.3">
      <c r="M3281" s="66"/>
    </row>
    <row r="3282" spans="13:13" x14ac:dyDescent="0.3">
      <c r="M3282" s="66"/>
    </row>
    <row r="3283" spans="13:13" x14ac:dyDescent="0.3">
      <c r="M3283" s="66"/>
    </row>
    <row r="3284" spans="13:13" x14ac:dyDescent="0.3">
      <c r="M3284" s="66"/>
    </row>
    <row r="3285" spans="13:13" x14ac:dyDescent="0.3">
      <c r="M3285" s="66"/>
    </row>
    <row r="3286" spans="13:13" x14ac:dyDescent="0.3">
      <c r="M3286" s="66"/>
    </row>
    <row r="3287" spans="13:13" x14ac:dyDescent="0.3">
      <c r="M3287" s="66"/>
    </row>
    <row r="3288" spans="13:13" x14ac:dyDescent="0.3">
      <c r="M3288" s="66"/>
    </row>
    <row r="3289" spans="13:13" x14ac:dyDescent="0.3">
      <c r="M3289" s="66"/>
    </row>
    <row r="3290" spans="13:13" x14ac:dyDescent="0.3">
      <c r="M3290" s="66"/>
    </row>
    <row r="3291" spans="13:13" x14ac:dyDescent="0.3">
      <c r="M3291" s="66"/>
    </row>
    <row r="3292" spans="13:13" x14ac:dyDescent="0.3">
      <c r="M3292" s="66"/>
    </row>
    <row r="3293" spans="13:13" x14ac:dyDescent="0.3">
      <c r="M3293" s="66"/>
    </row>
    <row r="3294" spans="13:13" x14ac:dyDescent="0.3">
      <c r="M3294" s="66"/>
    </row>
    <row r="3295" spans="13:13" x14ac:dyDescent="0.3">
      <c r="M3295" s="66"/>
    </row>
    <row r="3296" spans="13:13" x14ac:dyDescent="0.3">
      <c r="M3296" s="66"/>
    </row>
    <row r="3297" spans="13:13" x14ac:dyDescent="0.3">
      <c r="M3297" s="66"/>
    </row>
    <row r="3298" spans="13:13" x14ac:dyDescent="0.3">
      <c r="M3298" s="66"/>
    </row>
    <row r="3299" spans="13:13" x14ac:dyDescent="0.3">
      <c r="M3299" s="66"/>
    </row>
    <row r="3300" spans="13:13" x14ac:dyDescent="0.3">
      <c r="M3300" s="66"/>
    </row>
    <row r="3301" spans="13:13" x14ac:dyDescent="0.3">
      <c r="M3301" s="66"/>
    </row>
    <row r="3302" spans="13:13" x14ac:dyDescent="0.3">
      <c r="M3302" s="66"/>
    </row>
    <row r="3303" spans="13:13" x14ac:dyDescent="0.3">
      <c r="M3303" s="66"/>
    </row>
    <row r="3304" spans="13:13" x14ac:dyDescent="0.3">
      <c r="M3304" s="66"/>
    </row>
    <row r="3305" spans="13:13" x14ac:dyDescent="0.3">
      <c r="M3305" s="66"/>
    </row>
    <row r="3306" spans="13:13" x14ac:dyDescent="0.3">
      <c r="M3306" s="66"/>
    </row>
    <row r="3307" spans="13:13" x14ac:dyDescent="0.3">
      <c r="M3307" s="66"/>
    </row>
    <row r="3308" spans="13:13" x14ac:dyDescent="0.3">
      <c r="M3308" s="66"/>
    </row>
    <row r="3309" spans="13:13" x14ac:dyDescent="0.3">
      <c r="M3309" s="66"/>
    </row>
    <row r="3310" spans="13:13" x14ac:dyDescent="0.3">
      <c r="M3310" s="66"/>
    </row>
    <row r="3311" spans="13:13" x14ac:dyDescent="0.3">
      <c r="M3311" s="66"/>
    </row>
    <row r="3312" spans="13:13" x14ac:dyDescent="0.3">
      <c r="M3312" s="66"/>
    </row>
    <row r="3313" spans="13:13" x14ac:dyDescent="0.3">
      <c r="M3313" s="66"/>
    </row>
    <row r="3314" spans="13:13" x14ac:dyDescent="0.3">
      <c r="M3314" s="66"/>
    </row>
    <row r="3315" spans="13:13" x14ac:dyDescent="0.3">
      <c r="M3315" s="66"/>
    </row>
    <row r="3316" spans="13:13" x14ac:dyDescent="0.3">
      <c r="M3316" s="66"/>
    </row>
    <row r="3317" spans="13:13" x14ac:dyDescent="0.3">
      <c r="M3317" s="66"/>
    </row>
    <row r="3318" spans="13:13" x14ac:dyDescent="0.3">
      <c r="M3318" s="66"/>
    </row>
    <row r="3319" spans="13:13" x14ac:dyDescent="0.3">
      <c r="M3319" s="66"/>
    </row>
    <row r="3320" spans="13:13" x14ac:dyDescent="0.3">
      <c r="M3320" s="66"/>
    </row>
    <row r="3321" spans="13:13" x14ac:dyDescent="0.3">
      <c r="M3321" s="66"/>
    </row>
    <row r="3322" spans="13:13" x14ac:dyDescent="0.3">
      <c r="M3322" s="66"/>
    </row>
    <row r="3323" spans="13:13" x14ac:dyDescent="0.3">
      <c r="M3323" s="66"/>
    </row>
    <row r="3324" spans="13:13" x14ac:dyDescent="0.3">
      <c r="M3324" s="66"/>
    </row>
    <row r="3325" spans="13:13" x14ac:dyDescent="0.3">
      <c r="M3325" s="66"/>
    </row>
    <row r="3326" spans="13:13" x14ac:dyDescent="0.3">
      <c r="M3326" s="66"/>
    </row>
    <row r="3327" spans="13:13" x14ac:dyDescent="0.3">
      <c r="M3327" s="66"/>
    </row>
    <row r="3328" spans="13:13" x14ac:dyDescent="0.3">
      <c r="M3328" s="66"/>
    </row>
    <row r="3329" spans="13:13" x14ac:dyDescent="0.3">
      <c r="M3329" s="66"/>
    </row>
    <row r="3330" spans="13:13" x14ac:dyDescent="0.3">
      <c r="M3330" s="66"/>
    </row>
    <row r="3331" spans="13:13" x14ac:dyDescent="0.3">
      <c r="M3331" s="66"/>
    </row>
    <row r="3332" spans="13:13" x14ac:dyDescent="0.3">
      <c r="M3332" s="66"/>
    </row>
    <row r="3333" spans="13:13" x14ac:dyDescent="0.3">
      <c r="M3333" s="66"/>
    </row>
    <row r="3334" spans="13:13" x14ac:dyDescent="0.3">
      <c r="M3334" s="66"/>
    </row>
    <row r="3335" spans="13:13" x14ac:dyDescent="0.3">
      <c r="M3335" s="66"/>
    </row>
    <row r="3336" spans="13:13" x14ac:dyDescent="0.3">
      <c r="M3336" s="66"/>
    </row>
    <row r="3337" spans="13:13" x14ac:dyDescent="0.3">
      <c r="M3337" s="66"/>
    </row>
    <row r="3338" spans="13:13" x14ac:dyDescent="0.3">
      <c r="M3338" s="66"/>
    </row>
    <row r="3339" spans="13:13" x14ac:dyDescent="0.3">
      <c r="M3339" s="66"/>
    </row>
    <row r="3340" spans="13:13" x14ac:dyDescent="0.3">
      <c r="M3340" s="66"/>
    </row>
    <row r="3341" spans="13:13" x14ac:dyDescent="0.3">
      <c r="M3341" s="66"/>
    </row>
    <row r="3342" spans="13:13" x14ac:dyDescent="0.3">
      <c r="M3342" s="66"/>
    </row>
    <row r="3343" spans="13:13" x14ac:dyDescent="0.3">
      <c r="M3343" s="66"/>
    </row>
    <row r="3344" spans="13:13" x14ac:dyDescent="0.3">
      <c r="M3344" s="66"/>
    </row>
    <row r="3345" spans="13:13" x14ac:dyDescent="0.3">
      <c r="M3345" s="66"/>
    </row>
    <row r="3346" spans="13:13" x14ac:dyDescent="0.3">
      <c r="M3346" s="66"/>
    </row>
    <row r="3347" spans="13:13" x14ac:dyDescent="0.3">
      <c r="M3347" s="66"/>
    </row>
    <row r="3348" spans="13:13" x14ac:dyDescent="0.3">
      <c r="M3348" s="66"/>
    </row>
    <row r="3349" spans="13:13" x14ac:dyDescent="0.3">
      <c r="M3349" s="66"/>
    </row>
    <row r="3350" spans="13:13" x14ac:dyDescent="0.3">
      <c r="M3350" s="66"/>
    </row>
    <row r="3351" spans="13:13" x14ac:dyDescent="0.3">
      <c r="M3351" s="66"/>
    </row>
    <row r="3352" spans="13:13" x14ac:dyDescent="0.3">
      <c r="M3352" s="66"/>
    </row>
    <row r="3353" spans="13:13" x14ac:dyDescent="0.3">
      <c r="M3353" s="66"/>
    </row>
    <row r="3354" spans="13:13" x14ac:dyDescent="0.3">
      <c r="M3354" s="66"/>
    </row>
    <row r="3355" spans="13:13" x14ac:dyDescent="0.3">
      <c r="M3355" s="66"/>
    </row>
    <row r="3356" spans="13:13" x14ac:dyDescent="0.3">
      <c r="M3356" s="66"/>
    </row>
    <row r="3357" spans="13:13" x14ac:dyDescent="0.3">
      <c r="M3357" s="66"/>
    </row>
    <row r="3358" spans="13:13" x14ac:dyDescent="0.3">
      <c r="M3358" s="66"/>
    </row>
    <row r="3359" spans="13:13" x14ac:dyDescent="0.3">
      <c r="M3359" s="66"/>
    </row>
    <row r="3360" spans="13:13" x14ac:dyDescent="0.3">
      <c r="M3360" s="66"/>
    </row>
    <row r="3361" spans="13:13" x14ac:dyDescent="0.3">
      <c r="M3361" s="66"/>
    </row>
    <row r="3362" spans="13:13" x14ac:dyDescent="0.3">
      <c r="M3362" s="66"/>
    </row>
    <row r="3363" spans="13:13" x14ac:dyDescent="0.3">
      <c r="M3363" s="66"/>
    </row>
    <row r="3364" spans="13:13" x14ac:dyDescent="0.3">
      <c r="M3364" s="66"/>
    </row>
    <row r="3365" spans="13:13" x14ac:dyDescent="0.3">
      <c r="M3365" s="66"/>
    </row>
    <row r="3366" spans="13:13" x14ac:dyDescent="0.3">
      <c r="M3366" s="66"/>
    </row>
    <row r="3367" spans="13:13" x14ac:dyDescent="0.3">
      <c r="M3367" s="66"/>
    </row>
    <row r="3368" spans="13:13" x14ac:dyDescent="0.3">
      <c r="M3368" s="66"/>
    </row>
    <row r="3369" spans="13:13" x14ac:dyDescent="0.3">
      <c r="M3369" s="66"/>
    </row>
    <row r="3370" spans="13:13" x14ac:dyDescent="0.3">
      <c r="M3370" s="66"/>
    </row>
    <row r="3371" spans="13:13" x14ac:dyDescent="0.3">
      <c r="M3371" s="66"/>
    </row>
    <row r="3372" spans="13:13" x14ac:dyDescent="0.3">
      <c r="M3372" s="66"/>
    </row>
    <row r="3373" spans="13:13" x14ac:dyDescent="0.3">
      <c r="M3373" s="66"/>
    </row>
    <row r="3374" spans="13:13" x14ac:dyDescent="0.3">
      <c r="M3374" s="66"/>
    </row>
    <row r="3375" spans="13:13" x14ac:dyDescent="0.3">
      <c r="M3375" s="66"/>
    </row>
    <row r="3376" spans="13:13" x14ac:dyDescent="0.3">
      <c r="M3376" s="66"/>
    </row>
    <row r="3377" spans="13:13" x14ac:dyDescent="0.3">
      <c r="M3377" s="66"/>
    </row>
    <row r="3378" spans="13:13" x14ac:dyDescent="0.3">
      <c r="M3378" s="66"/>
    </row>
    <row r="3379" spans="13:13" x14ac:dyDescent="0.3">
      <c r="M3379" s="66"/>
    </row>
    <row r="3380" spans="13:13" x14ac:dyDescent="0.3">
      <c r="M3380" s="66"/>
    </row>
    <row r="3381" spans="13:13" x14ac:dyDescent="0.3">
      <c r="M3381" s="66"/>
    </row>
    <row r="3382" spans="13:13" x14ac:dyDescent="0.3">
      <c r="M3382" s="66"/>
    </row>
    <row r="3383" spans="13:13" x14ac:dyDescent="0.3">
      <c r="M3383" s="66"/>
    </row>
    <row r="3384" spans="13:13" x14ac:dyDescent="0.3">
      <c r="M3384" s="66"/>
    </row>
    <row r="3385" spans="13:13" x14ac:dyDescent="0.3">
      <c r="M3385" s="66"/>
    </row>
    <row r="3386" spans="13:13" x14ac:dyDescent="0.3">
      <c r="M3386" s="66"/>
    </row>
    <row r="3387" spans="13:13" x14ac:dyDescent="0.3">
      <c r="M3387" s="66"/>
    </row>
    <row r="3388" spans="13:13" x14ac:dyDescent="0.3">
      <c r="M3388" s="66"/>
    </row>
    <row r="3389" spans="13:13" x14ac:dyDescent="0.3">
      <c r="M3389" s="66"/>
    </row>
    <row r="3390" spans="13:13" x14ac:dyDescent="0.3">
      <c r="M3390" s="66"/>
    </row>
    <row r="3391" spans="13:13" x14ac:dyDescent="0.3">
      <c r="M3391" s="66"/>
    </row>
    <row r="3392" spans="13:13" x14ac:dyDescent="0.3">
      <c r="M3392" s="66"/>
    </row>
    <row r="3393" spans="13:13" x14ac:dyDescent="0.3">
      <c r="M3393" s="66"/>
    </row>
    <row r="3394" spans="13:13" x14ac:dyDescent="0.3">
      <c r="M3394" s="66"/>
    </row>
    <row r="3395" spans="13:13" x14ac:dyDescent="0.3">
      <c r="M3395" s="66"/>
    </row>
    <row r="3396" spans="13:13" x14ac:dyDescent="0.3">
      <c r="M3396" s="66"/>
    </row>
    <row r="3397" spans="13:13" x14ac:dyDescent="0.3">
      <c r="M3397" s="66"/>
    </row>
    <row r="3398" spans="13:13" x14ac:dyDescent="0.3">
      <c r="M3398" s="66"/>
    </row>
    <row r="3399" spans="13:13" x14ac:dyDescent="0.3">
      <c r="M3399" s="66"/>
    </row>
    <row r="3400" spans="13:13" x14ac:dyDescent="0.3">
      <c r="M3400" s="66"/>
    </row>
    <row r="3401" spans="13:13" x14ac:dyDescent="0.3">
      <c r="M3401" s="66"/>
    </row>
    <row r="3402" spans="13:13" x14ac:dyDescent="0.3">
      <c r="M3402" s="66"/>
    </row>
    <row r="3403" spans="13:13" x14ac:dyDescent="0.3">
      <c r="M3403" s="66"/>
    </row>
    <row r="3404" spans="13:13" x14ac:dyDescent="0.3">
      <c r="M3404" s="66"/>
    </row>
    <row r="3405" spans="13:13" x14ac:dyDescent="0.3">
      <c r="M3405" s="66"/>
    </row>
    <row r="3406" spans="13:13" x14ac:dyDescent="0.3">
      <c r="M3406" s="66"/>
    </row>
    <row r="3407" spans="13:13" x14ac:dyDescent="0.3">
      <c r="M3407" s="66"/>
    </row>
    <row r="3408" spans="13:13" x14ac:dyDescent="0.3">
      <c r="M3408" s="66"/>
    </row>
    <row r="3409" spans="13:13" x14ac:dyDescent="0.3">
      <c r="M3409" s="66"/>
    </row>
    <row r="3410" spans="13:13" x14ac:dyDescent="0.3">
      <c r="M3410" s="66"/>
    </row>
    <row r="3411" spans="13:13" x14ac:dyDescent="0.3">
      <c r="M3411" s="66"/>
    </row>
    <row r="3412" spans="13:13" x14ac:dyDescent="0.3">
      <c r="M3412" s="66"/>
    </row>
    <row r="3413" spans="13:13" x14ac:dyDescent="0.3">
      <c r="M3413" s="66"/>
    </row>
    <row r="3414" spans="13:13" x14ac:dyDescent="0.3">
      <c r="M3414" s="66"/>
    </row>
    <row r="3415" spans="13:13" x14ac:dyDescent="0.3">
      <c r="M3415" s="66"/>
    </row>
    <row r="3416" spans="13:13" x14ac:dyDescent="0.3">
      <c r="M3416" s="66"/>
    </row>
    <row r="3417" spans="13:13" x14ac:dyDescent="0.3">
      <c r="M3417" s="66"/>
    </row>
    <row r="3418" spans="13:13" x14ac:dyDescent="0.3">
      <c r="M3418" s="66"/>
    </row>
    <row r="3419" spans="13:13" x14ac:dyDescent="0.3">
      <c r="M3419" s="66"/>
    </row>
    <row r="3420" spans="13:13" x14ac:dyDescent="0.3">
      <c r="M3420" s="66"/>
    </row>
    <row r="3421" spans="13:13" x14ac:dyDescent="0.3">
      <c r="M3421" s="66"/>
    </row>
    <row r="3422" spans="13:13" x14ac:dyDescent="0.3">
      <c r="M3422" s="66"/>
    </row>
    <row r="3423" spans="13:13" x14ac:dyDescent="0.3">
      <c r="M3423" s="66"/>
    </row>
    <row r="3424" spans="13:13" x14ac:dyDescent="0.3">
      <c r="M3424" s="66"/>
    </row>
    <row r="3425" spans="13:13" x14ac:dyDescent="0.3">
      <c r="M3425" s="66"/>
    </row>
    <row r="3426" spans="13:13" x14ac:dyDescent="0.3">
      <c r="M3426" s="66"/>
    </row>
    <row r="3427" spans="13:13" x14ac:dyDescent="0.3">
      <c r="M3427" s="66"/>
    </row>
    <row r="3428" spans="13:13" x14ac:dyDescent="0.3">
      <c r="M3428" s="66"/>
    </row>
    <row r="3429" spans="13:13" x14ac:dyDescent="0.3">
      <c r="M3429" s="66"/>
    </row>
    <row r="3430" spans="13:13" x14ac:dyDescent="0.3">
      <c r="M3430" s="66"/>
    </row>
    <row r="3431" spans="13:13" x14ac:dyDescent="0.3">
      <c r="M3431" s="66"/>
    </row>
    <row r="3432" spans="13:13" x14ac:dyDescent="0.3">
      <c r="M3432" s="66"/>
    </row>
    <row r="3433" spans="13:13" x14ac:dyDescent="0.3">
      <c r="M3433" s="66"/>
    </row>
    <row r="3434" spans="13:13" x14ac:dyDescent="0.3">
      <c r="M3434" s="66"/>
    </row>
    <row r="3435" spans="13:13" x14ac:dyDescent="0.3">
      <c r="M3435" s="66"/>
    </row>
    <row r="3436" spans="13:13" x14ac:dyDescent="0.3">
      <c r="M3436" s="66"/>
    </row>
    <row r="3437" spans="13:13" x14ac:dyDescent="0.3">
      <c r="M3437" s="66"/>
    </row>
    <row r="3438" spans="13:13" x14ac:dyDescent="0.3">
      <c r="M3438" s="66"/>
    </row>
    <row r="3439" spans="13:13" x14ac:dyDescent="0.3">
      <c r="M3439" s="66"/>
    </row>
    <row r="3440" spans="13:13" x14ac:dyDescent="0.3">
      <c r="M3440" s="66"/>
    </row>
    <row r="3441" spans="13:13" x14ac:dyDescent="0.3">
      <c r="M3441" s="66"/>
    </row>
    <row r="3442" spans="13:13" x14ac:dyDescent="0.3">
      <c r="M3442" s="66"/>
    </row>
    <row r="3443" spans="13:13" x14ac:dyDescent="0.3">
      <c r="M3443" s="66"/>
    </row>
    <row r="3444" spans="13:13" x14ac:dyDescent="0.3">
      <c r="M3444" s="66"/>
    </row>
    <row r="3445" spans="13:13" x14ac:dyDescent="0.3">
      <c r="M3445" s="66"/>
    </row>
    <row r="3446" spans="13:13" x14ac:dyDescent="0.3">
      <c r="M3446" s="66"/>
    </row>
    <row r="3447" spans="13:13" x14ac:dyDescent="0.3">
      <c r="M3447" s="66"/>
    </row>
    <row r="3448" spans="13:13" x14ac:dyDescent="0.3">
      <c r="M3448" s="66"/>
    </row>
    <row r="3449" spans="13:13" x14ac:dyDescent="0.3">
      <c r="M3449" s="66"/>
    </row>
    <row r="3450" spans="13:13" x14ac:dyDescent="0.3">
      <c r="M3450" s="66"/>
    </row>
    <row r="3451" spans="13:13" x14ac:dyDescent="0.3">
      <c r="M3451" s="66"/>
    </row>
    <row r="3452" spans="13:13" x14ac:dyDescent="0.3">
      <c r="M3452" s="66"/>
    </row>
    <row r="3453" spans="13:13" x14ac:dyDescent="0.3">
      <c r="M3453" s="66"/>
    </row>
    <row r="3454" spans="13:13" x14ac:dyDescent="0.3">
      <c r="M3454" s="66"/>
    </row>
    <row r="3455" spans="13:13" x14ac:dyDescent="0.3">
      <c r="M3455" s="66"/>
    </row>
    <row r="3456" spans="13:13" x14ac:dyDescent="0.3">
      <c r="M3456" s="66"/>
    </row>
    <row r="3457" spans="13:13" x14ac:dyDescent="0.3">
      <c r="M3457" s="66"/>
    </row>
    <row r="3458" spans="13:13" x14ac:dyDescent="0.3">
      <c r="M3458" s="66"/>
    </row>
    <row r="3459" spans="13:13" x14ac:dyDescent="0.3">
      <c r="M3459" s="66"/>
    </row>
    <row r="3460" spans="13:13" x14ac:dyDescent="0.3">
      <c r="M3460" s="66"/>
    </row>
    <row r="3461" spans="13:13" x14ac:dyDescent="0.3">
      <c r="M3461" s="66"/>
    </row>
    <row r="3462" spans="13:13" x14ac:dyDescent="0.3">
      <c r="M3462" s="66"/>
    </row>
    <row r="3463" spans="13:13" x14ac:dyDescent="0.3">
      <c r="M3463" s="66"/>
    </row>
    <row r="3464" spans="13:13" x14ac:dyDescent="0.3">
      <c r="M3464" s="66"/>
    </row>
    <row r="3465" spans="13:13" x14ac:dyDescent="0.3">
      <c r="M3465" s="66"/>
    </row>
    <row r="3466" spans="13:13" x14ac:dyDescent="0.3">
      <c r="M3466" s="66"/>
    </row>
    <row r="3467" spans="13:13" x14ac:dyDescent="0.3">
      <c r="M3467" s="66"/>
    </row>
    <row r="3468" spans="13:13" x14ac:dyDescent="0.3">
      <c r="M3468" s="66"/>
    </row>
    <row r="3469" spans="13:13" x14ac:dyDescent="0.3">
      <c r="M3469" s="66"/>
    </row>
    <row r="3470" spans="13:13" x14ac:dyDescent="0.3">
      <c r="M3470" s="66"/>
    </row>
    <row r="3471" spans="13:13" x14ac:dyDescent="0.3">
      <c r="M3471" s="66"/>
    </row>
    <row r="3472" spans="13:13" x14ac:dyDescent="0.3">
      <c r="M3472" s="66"/>
    </row>
    <row r="3473" spans="13:13" x14ac:dyDescent="0.3">
      <c r="M3473" s="66"/>
    </row>
    <row r="3474" spans="13:13" x14ac:dyDescent="0.3">
      <c r="M3474" s="66"/>
    </row>
    <row r="3475" spans="13:13" x14ac:dyDescent="0.3">
      <c r="M3475" s="66"/>
    </row>
    <row r="3476" spans="13:13" x14ac:dyDescent="0.3">
      <c r="M3476" s="66"/>
    </row>
    <row r="3477" spans="13:13" x14ac:dyDescent="0.3">
      <c r="M3477" s="66"/>
    </row>
    <row r="3478" spans="13:13" x14ac:dyDescent="0.3">
      <c r="M3478" s="66"/>
    </row>
    <row r="3479" spans="13:13" x14ac:dyDescent="0.3">
      <c r="M3479" s="66"/>
    </row>
    <row r="3480" spans="13:13" x14ac:dyDescent="0.3">
      <c r="M3480" s="66"/>
    </row>
    <row r="3481" spans="13:13" x14ac:dyDescent="0.3">
      <c r="M3481" s="66"/>
    </row>
    <row r="3482" spans="13:13" x14ac:dyDescent="0.3">
      <c r="M3482" s="66"/>
    </row>
    <row r="3483" spans="13:13" x14ac:dyDescent="0.3">
      <c r="M3483" s="66"/>
    </row>
    <row r="3484" spans="13:13" x14ac:dyDescent="0.3">
      <c r="M3484" s="66"/>
    </row>
    <row r="3485" spans="13:13" x14ac:dyDescent="0.3">
      <c r="M3485" s="66"/>
    </row>
    <row r="3486" spans="13:13" x14ac:dyDescent="0.3">
      <c r="M3486" s="66"/>
    </row>
    <row r="3487" spans="13:13" x14ac:dyDescent="0.3">
      <c r="M3487" s="66"/>
    </row>
    <row r="3488" spans="13:13" x14ac:dyDescent="0.3">
      <c r="M3488" s="66"/>
    </row>
    <row r="3489" spans="13:13" x14ac:dyDescent="0.3">
      <c r="M3489" s="66"/>
    </row>
    <row r="3490" spans="13:13" x14ac:dyDescent="0.3">
      <c r="M3490" s="66"/>
    </row>
    <row r="3491" spans="13:13" x14ac:dyDescent="0.3">
      <c r="M3491" s="66"/>
    </row>
    <row r="3492" spans="13:13" x14ac:dyDescent="0.3">
      <c r="M3492" s="66"/>
    </row>
    <row r="3493" spans="13:13" x14ac:dyDescent="0.3">
      <c r="M3493" s="66"/>
    </row>
    <row r="3494" spans="13:13" x14ac:dyDescent="0.3">
      <c r="M3494" s="66"/>
    </row>
    <row r="3495" spans="13:13" x14ac:dyDescent="0.3">
      <c r="M3495" s="66"/>
    </row>
    <row r="3496" spans="13:13" x14ac:dyDescent="0.3">
      <c r="M3496" s="66"/>
    </row>
    <row r="3497" spans="13:13" x14ac:dyDescent="0.3">
      <c r="M3497" s="66"/>
    </row>
    <row r="3498" spans="13:13" x14ac:dyDescent="0.3">
      <c r="M3498" s="66"/>
    </row>
    <row r="3499" spans="13:13" x14ac:dyDescent="0.3">
      <c r="M3499" s="66"/>
    </row>
    <row r="3500" spans="13:13" x14ac:dyDescent="0.3">
      <c r="M3500" s="66"/>
    </row>
    <row r="3501" spans="13:13" x14ac:dyDescent="0.3">
      <c r="M3501" s="66"/>
    </row>
    <row r="3502" spans="13:13" x14ac:dyDescent="0.3">
      <c r="M3502" s="66"/>
    </row>
    <row r="3503" spans="13:13" x14ac:dyDescent="0.3">
      <c r="M3503" s="66"/>
    </row>
    <row r="3504" spans="13:13" x14ac:dyDescent="0.3">
      <c r="M3504" s="66"/>
    </row>
    <row r="3505" spans="13:13" x14ac:dyDescent="0.3">
      <c r="M3505" s="66"/>
    </row>
    <row r="3506" spans="13:13" x14ac:dyDescent="0.3">
      <c r="M3506" s="66"/>
    </row>
    <row r="3507" spans="13:13" x14ac:dyDescent="0.3">
      <c r="M3507" s="66"/>
    </row>
    <row r="3508" spans="13:13" x14ac:dyDescent="0.3">
      <c r="M3508" s="66"/>
    </row>
    <row r="3509" spans="13:13" x14ac:dyDescent="0.3">
      <c r="M3509" s="66"/>
    </row>
    <row r="3510" spans="13:13" x14ac:dyDescent="0.3">
      <c r="M3510" s="66"/>
    </row>
    <row r="3511" spans="13:13" x14ac:dyDescent="0.3">
      <c r="M3511" s="66"/>
    </row>
    <row r="3512" spans="13:13" x14ac:dyDescent="0.3">
      <c r="M3512" s="66"/>
    </row>
    <row r="3513" spans="13:13" x14ac:dyDescent="0.3">
      <c r="M3513" s="66"/>
    </row>
    <row r="3514" spans="13:13" x14ac:dyDescent="0.3">
      <c r="M3514" s="66"/>
    </row>
    <row r="3515" spans="13:13" x14ac:dyDescent="0.3">
      <c r="M3515" s="66"/>
    </row>
    <row r="3516" spans="13:13" x14ac:dyDescent="0.3">
      <c r="M3516" s="66"/>
    </row>
    <row r="3517" spans="13:13" x14ac:dyDescent="0.3">
      <c r="M3517" s="66"/>
    </row>
    <row r="3518" spans="13:13" x14ac:dyDescent="0.3">
      <c r="M3518" s="66"/>
    </row>
    <row r="3519" spans="13:13" x14ac:dyDescent="0.3">
      <c r="M3519" s="66"/>
    </row>
    <row r="3520" spans="13:13" x14ac:dyDescent="0.3">
      <c r="M3520" s="66"/>
    </row>
    <row r="3521" spans="13:13" x14ac:dyDescent="0.3">
      <c r="M3521" s="66"/>
    </row>
    <row r="3522" spans="13:13" x14ac:dyDescent="0.3">
      <c r="M3522" s="66"/>
    </row>
    <row r="3523" spans="13:13" x14ac:dyDescent="0.3">
      <c r="M3523" s="66"/>
    </row>
    <row r="3524" spans="13:13" x14ac:dyDescent="0.3">
      <c r="M3524" s="66"/>
    </row>
    <row r="3525" spans="13:13" x14ac:dyDescent="0.3">
      <c r="M3525" s="66"/>
    </row>
    <row r="3526" spans="13:13" x14ac:dyDescent="0.3">
      <c r="M3526" s="66"/>
    </row>
    <row r="3527" spans="13:13" x14ac:dyDescent="0.3">
      <c r="M3527" s="66"/>
    </row>
    <row r="3528" spans="13:13" x14ac:dyDescent="0.3">
      <c r="M3528" s="66"/>
    </row>
    <row r="3529" spans="13:13" x14ac:dyDescent="0.3">
      <c r="M3529" s="66"/>
    </row>
    <row r="3530" spans="13:13" x14ac:dyDescent="0.3">
      <c r="M3530" s="66"/>
    </row>
    <row r="3531" spans="13:13" x14ac:dyDescent="0.3">
      <c r="M3531" s="66"/>
    </row>
    <row r="3532" spans="13:13" x14ac:dyDescent="0.3">
      <c r="M3532" s="66"/>
    </row>
    <row r="3533" spans="13:13" x14ac:dyDescent="0.3">
      <c r="M3533" s="66"/>
    </row>
    <row r="3534" spans="13:13" x14ac:dyDescent="0.3">
      <c r="M3534" s="66"/>
    </row>
    <row r="3535" spans="13:13" x14ac:dyDescent="0.3">
      <c r="M3535" s="66"/>
    </row>
    <row r="3536" spans="13:13" x14ac:dyDescent="0.3">
      <c r="M3536" s="66"/>
    </row>
    <row r="3537" spans="13:13" x14ac:dyDescent="0.3">
      <c r="M3537" s="66"/>
    </row>
    <row r="3538" spans="13:13" x14ac:dyDescent="0.3">
      <c r="M3538" s="66"/>
    </row>
    <row r="3539" spans="13:13" x14ac:dyDescent="0.3">
      <c r="M3539" s="66"/>
    </row>
    <row r="3540" spans="13:13" x14ac:dyDescent="0.3">
      <c r="M3540" s="66"/>
    </row>
    <row r="3541" spans="13:13" x14ac:dyDescent="0.3">
      <c r="M3541" s="66"/>
    </row>
    <row r="3542" spans="13:13" x14ac:dyDescent="0.3">
      <c r="M3542" s="66"/>
    </row>
    <row r="3543" spans="13:13" x14ac:dyDescent="0.3">
      <c r="M3543" s="66"/>
    </row>
    <row r="3544" spans="13:13" x14ac:dyDescent="0.3">
      <c r="M3544" s="66"/>
    </row>
    <row r="3545" spans="13:13" x14ac:dyDescent="0.3">
      <c r="M3545" s="66"/>
    </row>
    <row r="3546" spans="13:13" x14ac:dyDescent="0.3">
      <c r="M3546" s="66"/>
    </row>
    <row r="3547" spans="13:13" x14ac:dyDescent="0.3">
      <c r="M3547" s="66"/>
    </row>
    <row r="3548" spans="13:13" x14ac:dyDescent="0.3">
      <c r="M3548" s="66"/>
    </row>
    <row r="3549" spans="13:13" x14ac:dyDescent="0.3">
      <c r="M3549" s="66"/>
    </row>
    <row r="3550" spans="13:13" x14ac:dyDescent="0.3">
      <c r="M3550" s="66"/>
    </row>
    <row r="3551" spans="13:13" x14ac:dyDescent="0.3">
      <c r="M3551" s="66"/>
    </row>
    <row r="3552" spans="13:13" x14ac:dyDescent="0.3">
      <c r="M3552" s="66"/>
    </row>
    <row r="3553" spans="13:13" x14ac:dyDescent="0.3">
      <c r="M3553" s="66"/>
    </row>
    <row r="3554" spans="13:13" x14ac:dyDescent="0.3">
      <c r="M3554" s="66"/>
    </row>
    <row r="3555" spans="13:13" x14ac:dyDescent="0.3">
      <c r="M3555" s="66"/>
    </row>
    <row r="3556" spans="13:13" x14ac:dyDescent="0.3">
      <c r="M3556" s="66"/>
    </row>
    <row r="3557" spans="13:13" x14ac:dyDescent="0.3">
      <c r="M3557" s="66"/>
    </row>
    <row r="3558" spans="13:13" x14ac:dyDescent="0.3">
      <c r="M3558" s="66"/>
    </row>
    <row r="3559" spans="13:13" x14ac:dyDescent="0.3">
      <c r="M3559" s="66"/>
    </row>
    <row r="3560" spans="13:13" x14ac:dyDescent="0.3">
      <c r="M3560" s="66"/>
    </row>
    <row r="3561" spans="13:13" x14ac:dyDescent="0.3">
      <c r="M3561" s="66"/>
    </row>
    <row r="3562" spans="13:13" x14ac:dyDescent="0.3">
      <c r="M3562" s="66"/>
    </row>
    <row r="3563" spans="13:13" x14ac:dyDescent="0.3">
      <c r="M3563" s="66"/>
    </row>
    <row r="3564" spans="13:13" x14ac:dyDescent="0.3">
      <c r="M3564" s="66"/>
    </row>
    <row r="3565" spans="13:13" x14ac:dyDescent="0.3">
      <c r="M3565" s="66"/>
    </row>
    <row r="3566" spans="13:13" x14ac:dyDescent="0.3">
      <c r="M3566" s="66"/>
    </row>
    <row r="3567" spans="13:13" x14ac:dyDescent="0.3">
      <c r="M3567" s="66"/>
    </row>
    <row r="3568" spans="13:13" x14ac:dyDescent="0.3">
      <c r="M3568" s="66"/>
    </row>
    <row r="3569" spans="13:13" x14ac:dyDescent="0.3">
      <c r="M3569" s="66"/>
    </row>
    <row r="3570" spans="13:13" x14ac:dyDescent="0.3">
      <c r="M3570" s="66"/>
    </row>
    <row r="3571" spans="13:13" x14ac:dyDescent="0.3">
      <c r="M3571" s="66"/>
    </row>
    <row r="3572" spans="13:13" x14ac:dyDescent="0.3">
      <c r="M3572" s="66"/>
    </row>
    <row r="3573" spans="13:13" x14ac:dyDescent="0.3">
      <c r="M3573" s="66"/>
    </row>
    <row r="3574" spans="13:13" x14ac:dyDescent="0.3">
      <c r="M3574" s="66"/>
    </row>
    <row r="3575" spans="13:13" x14ac:dyDescent="0.3">
      <c r="M3575" s="66"/>
    </row>
    <row r="3576" spans="13:13" x14ac:dyDescent="0.3">
      <c r="M3576" s="66"/>
    </row>
    <row r="3577" spans="13:13" x14ac:dyDescent="0.3">
      <c r="M3577" s="66"/>
    </row>
    <row r="3578" spans="13:13" x14ac:dyDescent="0.3">
      <c r="M3578" s="66"/>
    </row>
    <row r="3579" spans="13:13" x14ac:dyDescent="0.3">
      <c r="M3579" s="66"/>
    </row>
    <row r="3580" spans="13:13" x14ac:dyDescent="0.3">
      <c r="M3580" s="66"/>
    </row>
    <row r="3581" spans="13:13" x14ac:dyDescent="0.3">
      <c r="M3581" s="66"/>
    </row>
    <row r="3582" spans="13:13" x14ac:dyDescent="0.3">
      <c r="M3582" s="66"/>
    </row>
    <row r="3583" spans="13:13" x14ac:dyDescent="0.3">
      <c r="M3583" s="66"/>
    </row>
    <row r="3584" spans="13:13" x14ac:dyDescent="0.3">
      <c r="M3584" s="66"/>
    </row>
    <row r="3585" spans="13:13" x14ac:dyDescent="0.3">
      <c r="M3585" s="66"/>
    </row>
    <row r="3586" spans="13:13" x14ac:dyDescent="0.3">
      <c r="M3586" s="66"/>
    </row>
    <row r="3587" spans="13:13" x14ac:dyDescent="0.3">
      <c r="M3587" s="66"/>
    </row>
    <row r="3588" spans="13:13" x14ac:dyDescent="0.3">
      <c r="M3588" s="66"/>
    </row>
    <row r="3589" spans="13:13" x14ac:dyDescent="0.3">
      <c r="M3589" s="66"/>
    </row>
    <row r="3590" spans="13:13" x14ac:dyDescent="0.3">
      <c r="M3590" s="66"/>
    </row>
    <row r="3591" spans="13:13" x14ac:dyDescent="0.3">
      <c r="M3591" s="66"/>
    </row>
    <row r="3592" spans="13:13" x14ac:dyDescent="0.3">
      <c r="M3592" s="66"/>
    </row>
    <row r="3593" spans="13:13" x14ac:dyDescent="0.3">
      <c r="M3593" s="66"/>
    </row>
    <row r="3594" spans="13:13" x14ac:dyDescent="0.3">
      <c r="M3594" s="66"/>
    </row>
    <row r="3595" spans="13:13" x14ac:dyDescent="0.3">
      <c r="M3595" s="66"/>
    </row>
    <row r="3596" spans="13:13" x14ac:dyDescent="0.3">
      <c r="M3596" s="66"/>
    </row>
    <row r="3597" spans="13:13" x14ac:dyDescent="0.3">
      <c r="M3597" s="66"/>
    </row>
    <row r="3598" spans="13:13" x14ac:dyDescent="0.3">
      <c r="M3598" s="66"/>
    </row>
    <row r="3599" spans="13:13" x14ac:dyDescent="0.3">
      <c r="M3599" s="66"/>
    </row>
    <row r="3600" spans="13:13" x14ac:dyDescent="0.3">
      <c r="M3600" s="66"/>
    </row>
    <row r="3601" spans="13:13" x14ac:dyDescent="0.3">
      <c r="M3601" s="66"/>
    </row>
    <row r="3602" spans="13:13" x14ac:dyDescent="0.3">
      <c r="M3602" s="66"/>
    </row>
    <row r="3603" spans="13:13" x14ac:dyDescent="0.3">
      <c r="M3603" s="66"/>
    </row>
    <row r="3604" spans="13:13" x14ac:dyDescent="0.3">
      <c r="M3604" s="66"/>
    </row>
    <row r="3605" spans="13:13" x14ac:dyDescent="0.3">
      <c r="M3605" s="66"/>
    </row>
    <row r="3606" spans="13:13" x14ac:dyDescent="0.3">
      <c r="M3606" s="66"/>
    </row>
    <row r="3607" spans="13:13" x14ac:dyDescent="0.3">
      <c r="M3607" s="66"/>
    </row>
    <row r="3608" spans="13:13" x14ac:dyDescent="0.3">
      <c r="M3608" s="66"/>
    </row>
    <row r="3609" spans="13:13" x14ac:dyDescent="0.3">
      <c r="M3609" s="66"/>
    </row>
    <row r="3610" spans="13:13" x14ac:dyDescent="0.3">
      <c r="M3610" s="66"/>
    </row>
    <row r="3611" spans="13:13" x14ac:dyDescent="0.3">
      <c r="M3611" s="66"/>
    </row>
    <row r="3612" spans="13:13" x14ac:dyDescent="0.3">
      <c r="M3612" s="66"/>
    </row>
    <row r="3613" spans="13:13" x14ac:dyDescent="0.3">
      <c r="M3613" s="66"/>
    </row>
    <row r="3614" spans="13:13" x14ac:dyDescent="0.3">
      <c r="M3614" s="66"/>
    </row>
    <row r="3615" spans="13:13" x14ac:dyDescent="0.3">
      <c r="M3615" s="66"/>
    </row>
    <row r="3616" spans="13:13" x14ac:dyDescent="0.3">
      <c r="M3616" s="66"/>
    </row>
    <row r="3617" spans="13:13" x14ac:dyDescent="0.3">
      <c r="M3617" s="66"/>
    </row>
    <row r="3618" spans="13:13" x14ac:dyDescent="0.3">
      <c r="M3618" s="66"/>
    </row>
    <row r="3619" spans="13:13" x14ac:dyDescent="0.3">
      <c r="M3619" s="66"/>
    </row>
    <row r="3620" spans="13:13" x14ac:dyDescent="0.3">
      <c r="M3620" s="66"/>
    </row>
    <row r="3621" spans="13:13" x14ac:dyDescent="0.3">
      <c r="M3621" s="66"/>
    </row>
    <row r="3622" spans="13:13" x14ac:dyDescent="0.3">
      <c r="M3622" s="66"/>
    </row>
    <row r="3623" spans="13:13" x14ac:dyDescent="0.3">
      <c r="M3623" s="66"/>
    </row>
    <row r="3624" spans="13:13" x14ac:dyDescent="0.3">
      <c r="M3624" s="66"/>
    </row>
    <row r="3625" spans="13:13" x14ac:dyDescent="0.3">
      <c r="M3625" s="66"/>
    </row>
    <row r="3626" spans="13:13" x14ac:dyDescent="0.3">
      <c r="M3626" s="66"/>
    </row>
    <row r="3627" spans="13:13" x14ac:dyDescent="0.3">
      <c r="M3627" s="66"/>
    </row>
    <row r="3628" spans="13:13" x14ac:dyDescent="0.3">
      <c r="M3628" s="66"/>
    </row>
    <row r="3629" spans="13:13" x14ac:dyDescent="0.3">
      <c r="M3629" s="66"/>
    </row>
    <row r="3630" spans="13:13" x14ac:dyDescent="0.3">
      <c r="M3630" s="66"/>
    </row>
    <row r="3631" spans="13:13" x14ac:dyDescent="0.3">
      <c r="M3631" s="66"/>
    </row>
    <row r="3632" spans="13:13" x14ac:dyDescent="0.3">
      <c r="M3632" s="66"/>
    </row>
    <row r="3633" spans="13:13" x14ac:dyDescent="0.3">
      <c r="M3633" s="66"/>
    </row>
    <row r="3634" spans="13:13" x14ac:dyDescent="0.3">
      <c r="M3634" s="66"/>
    </row>
    <row r="3635" spans="13:13" x14ac:dyDescent="0.3">
      <c r="M3635" s="66"/>
    </row>
    <row r="3636" spans="13:13" x14ac:dyDescent="0.3">
      <c r="M3636" s="66"/>
    </row>
    <row r="3637" spans="13:13" x14ac:dyDescent="0.3">
      <c r="M3637" s="66"/>
    </row>
    <row r="3638" spans="13:13" x14ac:dyDescent="0.3">
      <c r="M3638" s="66"/>
    </row>
    <row r="3639" spans="13:13" x14ac:dyDescent="0.3">
      <c r="M3639" s="66"/>
    </row>
    <row r="3640" spans="13:13" x14ac:dyDescent="0.3">
      <c r="M3640" s="66"/>
    </row>
    <row r="3641" spans="13:13" x14ac:dyDescent="0.3">
      <c r="M3641" s="66"/>
    </row>
    <row r="3642" spans="13:13" x14ac:dyDescent="0.3">
      <c r="M3642" s="66"/>
    </row>
    <row r="3643" spans="13:13" x14ac:dyDescent="0.3">
      <c r="M3643" s="66"/>
    </row>
    <row r="3644" spans="13:13" x14ac:dyDescent="0.3">
      <c r="M3644" s="66"/>
    </row>
    <row r="3645" spans="13:13" x14ac:dyDescent="0.3">
      <c r="M3645" s="66"/>
    </row>
    <row r="3646" spans="13:13" x14ac:dyDescent="0.3">
      <c r="M3646" s="66"/>
    </row>
    <row r="3647" spans="13:13" x14ac:dyDescent="0.3">
      <c r="M3647" s="66"/>
    </row>
    <row r="3648" spans="13:13" x14ac:dyDescent="0.3">
      <c r="M3648" s="66"/>
    </row>
    <row r="3649" spans="13:13" x14ac:dyDescent="0.3">
      <c r="M3649" s="66"/>
    </row>
    <row r="3650" spans="13:13" x14ac:dyDescent="0.3">
      <c r="M3650" s="66"/>
    </row>
    <row r="3651" spans="13:13" x14ac:dyDescent="0.3">
      <c r="M3651" s="66"/>
    </row>
    <row r="3652" spans="13:13" x14ac:dyDescent="0.3">
      <c r="M3652" s="66"/>
    </row>
    <row r="3653" spans="13:13" x14ac:dyDescent="0.3">
      <c r="M3653" s="66"/>
    </row>
    <row r="3654" spans="13:13" x14ac:dyDescent="0.3">
      <c r="M3654" s="66"/>
    </row>
    <row r="3655" spans="13:13" x14ac:dyDescent="0.3">
      <c r="M3655" s="66"/>
    </row>
    <row r="3656" spans="13:13" x14ac:dyDescent="0.3">
      <c r="M3656" s="66"/>
    </row>
    <row r="3657" spans="13:13" x14ac:dyDescent="0.3">
      <c r="M3657" s="66"/>
    </row>
    <row r="3658" spans="13:13" x14ac:dyDescent="0.3">
      <c r="M3658" s="66"/>
    </row>
    <row r="3659" spans="13:13" x14ac:dyDescent="0.3">
      <c r="M3659" s="66"/>
    </row>
    <row r="3660" spans="13:13" x14ac:dyDescent="0.3">
      <c r="M3660" s="66"/>
    </row>
    <row r="3661" spans="13:13" x14ac:dyDescent="0.3">
      <c r="M3661" s="66"/>
    </row>
    <row r="3662" spans="13:13" x14ac:dyDescent="0.3">
      <c r="M3662" s="66"/>
    </row>
    <row r="3663" spans="13:13" x14ac:dyDescent="0.3">
      <c r="M3663" s="66"/>
    </row>
    <row r="3664" spans="13:13" x14ac:dyDescent="0.3">
      <c r="M3664" s="66"/>
    </row>
    <row r="3665" spans="13:13" x14ac:dyDescent="0.3">
      <c r="M3665" s="66"/>
    </row>
    <row r="3666" spans="13:13" x14ac:dyDescent="0.3">
      <c r="M3666" s="66"/>
    </row>
    <row r="3667" spans="13:13" x14ac:dyDescent="0.3">
      <c r="M3667" s="66"/>
    </row>
    <row r="3668" spans="13:13" x14ac:dyDescent="0.3">
      <c r="M3668" s="66"/>
    </row>
    <row r="3669" spans="13:13" x14ac:dyDescent="0.3">
      <c r="M3669" s="66"/>
    </row>
    <row r="3670" spans="13:13" x14ac:dyDescent="0.3">
      <c r="M3670" s="66"/>
    </row>
    <row r="3671" spans="13:13" x14ac:dyDescent="0.3">
      <c r="M3671" s="66"/>
    </row>
    <row r="3672" spans="13:13" x14ac:dyDescent="0.3">
      <c r="M3672" s="66"/>
    </row>
    <row r="3673" spans="13:13" x14ac:dyDescent="0.3">
      <c r="M3673" s="66"/>
    </row>
    <row r="3674" spans="13:13" x14ac:dyDescent="0.3">
      <c r="M3674" s="66"/>
    </row>
    <row r="3675" spans="13:13" x14ac:dyDescent="0.3">
      <c r="M3675" s="66"/>
    </row>
    <row r="3676" spans="13:13" x14ac:dyDescent="0.3">
      <c r="M3676" s="66"/>
    </row>
    <row r="3677" spans="13:13" x14ac:dyDescent="0.3">
      <c r="M3677" s="66"/>
    </row>
    <row r="3678" spans="13:13" x14ac:dyDescent="0.3">
      <c r="M3678" s="66"/>
    </row>
    <row r="3679" spans="13:13" x14ac:dyDescent="0.3">
      <c r="M3679" s="66"/>
    </row>
    <row r="3680" spans="13:13" x14ac:dyDescent="0.3">
      <c r="M3680" s="66"/>
    </row>
    <row r="3681" spans="13:13" x14ac:dyDescent="0.3">
      <c r="M3681" s="66"/>
    </row>
    <row r="3682" spans="13:13" x14ac:dyDescent="0.3">
      <c r="M3682" s="66"/>
    </row>
    <row r="3683" spans="13:13" x14ac:dyDescent="0.3">
      <c r="M3683" s="66"/>
    </row>
    <row r="3684" spans="13:13" x14ac:dyDescent="0.3">
      <c r="M3684" s="66"/>
    </row>
    <row r="3685" spans="13:13" x14ac:dyDescent="0.3">
      <c r="M3685" s="66"/>
    </row>
    <row r="3686" spans="13:13" x14ac:dyDescent="0.3">
      <c r="M3686" s="66"/>
    </row>
    <row r="3687" spans="13:13" x14ac:dyDescent="0.3">
      <c r="M3687" s="66"/>
    </row>
    <row r="3688" spans="13:13" x14ac:dyDescent="0.3">
      <c r="M3688" s="66"/>
    </row>
    <row r="3689" spans="13:13" x14ac:dyDescent="0.3">
      <c r="M3689" s="66"/>
    </row>
    <row r="3690" spans="13:13" x14ac:dyDescent="0.3">
      <c r="M3690" s="66"/>
    </row>
    <row r="3691" spans="13:13" x14ac:dyDescent="0.3">
      <c r="M3691" s="66"/>
    </row>
    <row r="3692" spans="13:13" x14ac:dyDescent="0.3">
      <c r="M3692" s="66"/>
    </row>
    <row r="3693" spans="13:13" x14ac:dyDescent="0.3">
      <c r="M3693" s="66"/>
    </row>
    <row r="3694" spans="13:13" x14ac:dyDescent="0.3">
      <c r="M3694" s="66"/>
    </row>
    <row r="3695" spans="13:13" x14ac:dyDescent="0.3">
      <c r="M3695" s="66"/>
    </row>
    <row r="3696" spans="13:13" x14ac:dyDescent="0.3">
      <c r="M3696" s="66"/>
    </row>
    <row r="3697" spans="13:13" x14ac:dyDescent="0.3">
      <c r="M3697" s="66"/>
    </row>
    <row r="3698" spans="13:13" x14ac:dyDescent="0.3">
      <c r="M3698" s="66"/>
    </row>
    <row r="3699" spans="13:13" x14ac:dyDescent="0.3">
      <c r="M3699" s="66"/>
    </row>
    <row r="3700" spans="13:13" x14ac:dyDescent="0.3">
      <c r="M3700" s="66"/>
    </row>
    <row r="3701" spans="13:13" x14ac:dyDescent="0.3">
      <c r="M3701" s="66"/>
    </row>
    <row r="3702" spans="13:13" x14ac:dyDescent="0.3">
      <c r="M3702" s="66"/>
    </row>
    <row r="3703" spans="13:13" x14ac:dyDescent="0.3">
      <c r="M3703" s="66"/>
    </row>
    <row r="3704" spans="13:13" x14ac:dyDescent="0.3">
      <c r="M3704" s="66"/>
    </row>
    <row r="3705" spans="13:13" x14ac:dyDescent="0.3">
      <c r="M3705" s="66"/>
    </row>
    <row r="3706" spans="13:13" x14ac:dyDescent="0.3">
      <c r="M3706" s="66"/>
    </row>
    <row r="3707" spans="13:13" x14ac:dyDescent="0.3">
      <c r="M3707" s="66"/>
    </row>
    <row r="3708" spans="13:13" x14ac:dyDescent="0.3">
      <c r="M3708" s="66"/>
    </row>
    <row r="3709" spans="13:13" x14ac:dyDescent="0.3">
      <c r="M3709" s="66"/>
    </row>
    <row r="3710" spans="13:13" x14ac:dyDescent="0.3">
      <c r="M3710" s="66"/>
    </row>
    <row r="3711" spans="13:13" x14ac:dyDescent="0.3">
      <c r="M3711" s="66"/>
    </row>
    <row r="3712" spans="13:13" x14ac:dyDescent="0.3">
      <c r="M3712" s="66"/>
    </row>
    <row r="3713" spans="13:13" x14ac:dyDescent="0.3">
      <c r="M3713" s="66"/>
    </row>
    <row r="3714" spans="13:13" x14ac:dyDescent="0.3">
      <c r="M3714" s="66"/>
    </row>
    <row r="3715" spans="13:13" x14ac:dyDescent="0.3">
      <c r="M3715" s="66"/>
    </row>
    <row r="3716" spans="13:13" x14ac:dyDescent="0.3">
      <c r="M3716" s="66"/>
    </row>
    <row r="3717" spans="13:13" x14ac:dyDescent="0.3">
      <c r="M3717" s="66"/>
    </row>
    <row r="3718" spans="13:13" x14ac:dyDescent="0.3">
      <c r="M3718" s="66"/>
    </row>
    <row r="3719" spans="13:13" x14ac:dyDescent="0.3">
      <c r="M3719" s="66"/>
    </row>
    <row r="3720" spans="13:13" x14ac:dyDescent="0.3">
      <c r="M3720" s="66"/>
    </row>
    <row r="3721" spans="13:13" x14ac:dyDescent="0.3">
      <c r="M3721" s="66"/>
    </row>
    <row r="3722" spans="13:13" x14ac:dyDescent="0.3">
      <c r="M3722" s="66"/>
    </row>
    <row r="3723" spans="13:13" x14ac:dyDescent="0.3">
      <c r="M3723" s="66"/>
    </row>
    <row r="3724" spans="13:13" x14ac:dyDescent="0.3">
      <c r="M3724" s="66"/>
    </row>
    <row r="3725" spans="13:13" x14ac:dyDescent="0.3">
      <c r="M3725" s="66"/>
    </row>
    <row r="3726" spans="13:13" x14ac:dyDescent="0.3">
      <c r="M3726" s="66"/>
    </row>
    <row r="3727" spans="13:13" x14ac:dyDescent="0.3">
      <c r="M3727" s="66"/>
    </row>
    <row r="3728" spans="13:13" x14ac:dyDescent="0.3">
      <c r="M3728" s="66"/>
    </row>
    <row r="3729" spans="13:13" x14ac:dyDescent="0.3">
      <c r="M3729" s="66"/>
    </row>
    <row r="3730" spans="13:13" x14ac:dyDescent="0.3">
      <c r="M3730" s="66"/>
    </row>
    <row r="3731" spans="13:13" x14ac:dyDescent="0.3">
      <c r="M3731" s="66"/>
    </row>
    <row r="3732" spans="13:13" x14ac:dyDescent="0.3">
      <c r="M3732" s="66"/>
    </row>
    <row r="3733" spans="13:13" x14ac:dyDescent="0.3">
      <c r="M3733" s="66"/>
    </row>
    <row r="3734" spans="13:13" x14ac:dyDescent="0.3">
      <c r="M3734" s="66"/>
    </row>
    <row r="3735" spans="13:13" x14ac:dyDescent="0.3">
      <c r="M3735" s="66"/>
    </row>
    <row r="3736" spans="13:13" x14ac:dyDescent="0.3">
      <c r="M3736" s="66"/>
    </row>
    <row r="3737" spans="13:13" x14ac:dyDescent="0.3">
      <c r="M3737" s="66"/>
    </row>
    <row r="3738" spans="13:13" x14ac:dyDescent="0.3">
      <c r="M3738" s="66"/>
    </row>
    <row r="3739" spans="13:13" x14ac:dyDescent="0.3">
      <c r="M3739" s="66"/>
    </row>
    <row r="3740" spans="13:13" x14ac:dyDescent="0.3">
      <c r="M3740" s="66"/>
    </row>
    <row r="3741" spans="13:13" x14ac:dyDescent="0.3">
      <c r="M3741" s="66"/>
    </row>
    <row r="3742" spans="13:13" x14ac:dyDescent="0.3">
      <c r="M3742" s="66"/>
    </row>
    <row r="3743" spans="13:13" x14ac:dyDescent="0.3">
      <c r="M3743" s="66"/>
    </row>
    <row r="3744" spans="13:13" x14ac:dyDescent="0.3">
      <c r="M3744" s="66"/>
    </row>
    <row r="3745" spans="13:13" x14ac:dyDescent="0.3">
      <c r="M3745" s="66"/>
    </row>
    <row r="3746" spans="13:13" x14ac:dyDescent="0.3">
      <c r="M3746" s="66"/>
    </row>
    <row r="3747" spans="13:13" x14ac:dyDescent="0.3">
      <c r="M3747" s="66"/>
    </row>
    <row r="3748" spans="13:13" x14ac:dyDescent="0.3">
      <c r="M3748" s="66"/>
    </row>
    <row r="3749" spans="13:13" x14ac:dyDescent="0.3">
      <c r="M3749" s="66"/>
    </row>
    <row r="3750" spans="13:13" x14ac:dyDescent="0.3">
      <c r="M3750" s="66"/>
    </row>
    <row r="3751" spans="13:13" x14ac:dyDescent="0.3">
      <c r="M3751" s="66"/>
    </row>
    <row r="3752" spans="13:13" x14ac:dyDescent="0.3">
      <c r="M3752" s="66"/>
    </row>
    <row r="3753" spans="13:13" x14ac:dyDescent="0.3">
      <c r="M3753" s="66"/>
    </row>
    <row r="3754" spans="13:13" x14ac:dyDescent="0.3">
      <c r="M3754" s="66"/>
    </row>
    <row r="3755" spans="13:13" x14ac:dyDescent="0.3">
      <c r="M3755" s="66"/>
    </row>
    <row r="3756" spans="13:13" x14ac:dyDescent="0.3">
      <c r="M3756" s="66"/>
    </row>
    <row r="3757" spans="13:13" x14ac:dyDescent="0.3">
      <c r="M3757" s="66"/>
    </row>
    <row r="3758" spans="13:13" x14ac:dyDescent="0.3">
      <c r="M3758" s="66"/>
    </row>
    <row r="3759" spans="13:13" x14ac:dyDescent="0.3">
      <c r="M3759" s="66"/>
    </row>
    <row r="3760" spans="13:13" x14ac:dyDescent="0.3">
      <c r="M3760" s="66"/>
    </row>
    <row r="3761" spans="13:13" x14ac:dyDescent="0.3">
      <c r="M3761" s="66"/>
    </row>
    <row r="3762" spans="13:13" x14ac:dyDescent="0.3">
      <c r="M3762" s="66"/>
    </row>
    <row r="3763" spans="13:13" x14ac:dyDescent="0.3">
      <c r="M3763" s="66"/>
    </row>
    <row r="3764" spans="13:13" x14ac:dyDescent="0.3">
      <c r="M3764" s="66"/>
    </row>
    <row r="3765" spans="13:13" x14ac:dyDescent="0.3">
      <c r="M3765" s="66"/>
    </row>
    <row r="3766" spans="13:13" x14ac:dyDescent="0.3">
      <c r="M3766" s="66"/>
    </row>
    <row r="3767" spans="13:13" x14ac:dyDescent="0.3">
      <c r="M3767" s="66"/>
    </row>
    <row r="3768" spans="13:13" x14ac:dyDescent="0.3">
      <c r="M3768" s="66"/>
    </row>
    <row r="3769" spans="13:13" x14ac:dyDescent="0.3">
      <c r="M3769" s="66"/>
    </row>
    <row r="3770" spans="13:13" x14ac:dyDescent="0.3">
      <c r="M3770" s="66"/>
    </row>
    <row r="3771" spans="13:13" x14ac:dyDescent="0.3">
      <c r="M3771" s="66"/>
    </row>
    <row r="3772" spans="13:13" x14ac:dyDescent="0.3">
      <c r="M3772" s="66"/>
    </row>
    <row r="3773" spans="13:13" x14ac:dyDescent="0.3">
      <c r="M3773" s="66"/>
    </row>
    <row r="3774" spans="13:13" x14ac:dyDescent="0.3">
      <c r="M3774" s="66"/>
    </row>
    <row r="3775" spans="13:13" x14ac:dyDescent="0.3">
      <c r="M3775" s="66"/>
    </row>
    <row r="3776" spans="13:13" x14ac:dyDescent="0.3">
      <c r="M3776" s="66"/>
    </row>
    <row r="3777" spans="13:13" x14ac:dyDescent="0.3">
      <c r="M3777" s="66"/>
    </row>
    <row r="3778" spans="13:13" x14ac:dyDescent="0.3">
      <c r="M3778" s="66"/>
    </row>
    <row r="3779" spans="13:13" x14ac:dyDescent="0.3">
      <c r="M3779" s="66"/>
    </row>
    <row r="3780" spans="13:13" x14ac:dyDescent="0.3">
      <c r="M3780" s="66"/>
    </row>
    <row r="3781" spans="13:13" x14ac:dyDescent="0.3">
      <c r="M3781" s="66"/>
    </row>
    <row r="3782" spans="13:13" x14ac:dyDescent="0.3">
      <c r="M3782" s="66"/>
    </row>
    <row r="3783" spans="13:13" x14ac:dyDescent="0.3">
      <c r="M3783" s="66"/>
    </row>
    <row r="3784" spans="13:13" x14ac:dyDescent="0.3">
      <c r="M3784" s="66"/>
    </row>
    <row r="3785" spans="13:13" x14ac:dyDescent="0.3">
      <c r="M3785" s="66"/>
    </row>
    <row r="3786" spans="13:13" x14ac:dyDescent="0.3">
      <c r="M3786" s="66"/>
    </row>
    <row r="3787" spans="13:13" x14ac:dyDescent="0.3">
      <c r="M3787" s="66"/>
    </row>
    <row r="3788" spans="13:13" x14ac:dyDescent="0.3">
      <c r="M3788" s="66"/>
    </row>
    <row r="3789" spans="13:13" x14ac:dyDescent="0.3">
      <c r="M3789" s="66"/>
    </row>
    <row r="3790" spans="13:13" x14ac:dyDescent="0.3">
      <c r="M3790" s="66"/>
    </row>
    <row r="3791" spans="13:13" x14ac:dyDescent="0.3">
      <c r="M3791" s="66"/>
    </row>
    <row r="3792" spans="13:13" x14ac:dyDescent="0.3">
      <c r="M3792" s="66"/>
    </row>
    <row r="3793" spans="13:13" x14ac:dyDescent="0.3">
      <c r="M3793" s="66"/>
    </row>
    <row r="3794" spans="13:13" x14ac:dyDescent="0.3">
      <c r="M3794" s="66"/>
    </row>
    <row r="3795" spans="13:13" x14ac:dyDescent="0.3">
      <c r="M3795" s="66"/>
    </row>
    <row r="3796" spans="13:13" x14ac:dyDescent="0.3">
      <c r="M3796" s="66"/>
    </row>
    <row r="3797" spans="13:13" x14ac:dyDescent="0.3">
      <c r="M3797" s="66"/>
    </row>
    <row r="3798" spans="13:13" x14ac:dyDescent="0.3">
      <c r="M3798" s="66"/>
    </row>
    <row r="3799" spans="13:13" x14ac:dyDescent="0.3">
      <c r="M3799" s="66"/>
    </row>
    <row r="3800" spans="13:13" x14ac:dyDescent="0.3">
      <c r="M3800" s="66"/>
    </row>
    <row r="3801" spans="13:13" x14ac:dyDescent="0.3">
      <c r="M3801" s="66"/>
    </row>
    <row r="3802" spans="13:13" x14ac:dyDescent="0.3">
      <c r="M3802" s="66"/>
    </row>
    <row r="3803" spans="13:13" x14ac:dyDescent="0.3">
      <c r="M3803" s="66"/>
    </row>
    <row r="3804" spans="13:13" x14ac:dyDescent="0.3">
      <c r="M3804" s="66"/>
    </row>
    <row r="3805" spans="13:13" x14ac:dyDescent="0.3">
      <c r="M3805" s="66"/>
    </row>
    <row r="3806" spans="13:13" x14ac:dyDescent="0.3">
      <c r="M3806" s="66"/>
    </row>
    <row r="3807" spans="13:13" x14ac:dyDescent="0.3">
      <c r="M3807" s="66"/>
    </row>
    <row r="3808" spans="13:13" x14ac:dyDescent="0.3">
      <c r="M3808" s="66"/>
    </row>
    <row r="3809" spans="13:13" x14ac:dyDescent="0.3">
      <c r="M3809" s="66"/>
    </row>
    <row r="3810" spans="13:13" x14ac:dyDescent="0.3">
      <c r="M3810" s="66"/>
    </row>
    <row r="3811" spans="13:13" x14ac:dyDescent="0.3">
      <c r="M3811" s="66"/>
    </row>
    <row r="3812" spans="13:13" x14ac:dyDescent="0.3">
      <c r="M3812" s="66"/>
    </row>
    <row r="3813" spans="13:13" x14ac:dyDescent="0.3">
      <c r="M3813" s="66"/>
    </row>
    <row r="3814" spans="13:13" x14ac:dyDescent="0.3">
      <c r="M3814" s="66"/>
    </row>
    <row r="3815" spans="13:13" x14ac:dyDescent="0.3">
      <c r="M3815" s="66"/>
    </row>
    <row r="3816" spans="13:13" x14ac:dyDescent="0.3">
      <c r="M3816" s="66"/>
    </row>
    <row r="3817" spans="13:13" x14ac:dyDescent="0.3">
      <c r="M3817" s="66"/>
    </row>
    <row r="3818" spans="13:13" x14ac:dyDescent="0.3">
      <c r="M3818" s="66"/>
    </row>
    <row r="3819" spans="13:13" x14ac:dyDescent="0.3">
      <c r="M3819" s="66"/>
    </row>
    <row r="3820" spans="13:13" x14ac:dyDescent="0.3">
      <c r="M3820" s="66"/>
    </row>
    <row r="3821" spans="13:13" x14ac:dyDescent="0.3">
      <c r="M3821" s="66"/>
    </row>
    <row r="3822" spans="13:13" x14ac:dyDescent="0.3">
      <c r="M3822" s="66"/>
    </row>
    <row r="3823" spans="13:13" x14ac:dyDescent="0.3">
      <c r="M3823" s="66"/>
    </row>
    <row r="3824" spans="13:13" x14ac:dyDescent="0.3">
      <c r="M3824" s="66"/>
    </row>
    <row r="3825" spans="13:13" x14ac:dyDescent="0.3">
      <c r="M3825" s="66"/>
    </row>
    <row r="3826" spans="13:13" x14ac:dyDescent="0.3">
      <c r="M3826" s="66"/>
    </row>
    <row r="3827" spans="13:13" x14ac:dyDescent="0.3">
      <c r="M3827" s="66"/>
    </row>
    <row r="3828" spans="13:13" x14ac:dyDescent="0.3">
      <c r="M3828" s="66"/>
    </row>
    <row r="3829" spans="13:13" x14ac:dyDescent="0.3">
      <c r="M3829" s="66"/>
    </row>
    <row r="3830" spans="13:13" x14ac:dyDescent="0.3">
      <c r="M3830" s="66"/>
    </row>
    <row r="3831" spans="13:13" x14ac:dyDescent="0.3">
      <c r="M3831" s="66"/>
    </row>
    <row r="3832" spans="13:13" x14ac:dyDescent="0.3">
      <c r="M3832" s="66"/>
    </row>
    <row r="3833" spans="13:13" x14ac:dyDescent="0.3">
      <c r="M3833" s="66"/>
    </row>
    <row r="3834" spans="13:13" x14ac:dyDescent="0.3">
      <c r="M3834" s="66"/>
    </row>
    <row r="3835" spans="13:13" x14ac:dyDescent="0.3">
      <c r="M3835" s="66"/>
    </row>
    <row r="3836" spans="13:13" x14ac:dyDescent="0.3">
      <c r="M3836" s="66"/>
    </row>
    <row r="3837" spans="13:13" x14ac:dyDescent="0.3">
      <c r="M3837" s="66"/>
    </row>
    <row r="3838" spans="13:13" x14ac:dyDescent="0.3">
      <c r="M3838" s="66"/>
    </row>
    <row r="3839" spans="13:13" x14ac:dyDescent="0.3">
      <c r="M3839" s="66"/>
    </row>
    <row r="3840" spans="13:13" x14ac:dyDescent="0.3">
      <c r="M3840" s="66"/>
    </row>
    <row r="3841" spans="13:13" x14ac:dyDescent="0.3">
      <c r="M3841" s="66"/>
    </row>
    <row r="3842" spans="13:13" x14ac:dyDescent="0.3">
      <c r="M3842" s="66"/>
    </row>
    <row r="3843" spans="13:13" x14ac:dyDescent="0.3">
      <c r="M3843" s="66"/>
    </row>
    <row r="3844" spans="13:13" x14ac:dyDescent="0.3">
      <c r="M3844" s="66"/>
    </row>
    <row r="3845" spans="13:13" x14ac:dyDescent="0.3">
      <c r="M3845" s="66"/>
    </row>
    <row r="3846" spans="13:13" x14ac:dyDescent="0.3">
      <c r="M3846" s="66"/>
    </row>
    <row r="3847" spans="13:13" x14ac:dyDescent="0.3">
      <c r="M3847" s="66"/>
    </row>
    <row r="3848" spans="13:13" x14ac:dyDescent="0.3">
      <c r="M3848" s="66"/>
    </row>
    <row r="3849" spans="13:13" x14ac:dyDescent="0.3">
      <c r="M3849" s="66"/>
    </row>
    <row r="3850" spans="13:13" x14ac:dyDescent="0.3">
      <c r="M3850" s="66"/>
    </row>
    <row r="3851" spans="13:13" x14ac:dyDescent="0.3">
      <c r="M3851" s="66"/>
    </row>
    <row r="3852" spans="13:13" x14ac:dyDescent="0.3">
      <c r="M3852" s="66"/>
    </row>
    <row r="3853" spans="13:13" x14ac:dyDescent="0.3">
      <c r="M3853" s="66"/>
    </row>
    <row r="3854" spans="13:13" x14ac:dyDescent="0.3">
      <c r="M3854" s="66"/>
    </row>
    <row r="3855" spans="13:13" x14ac:dyDescent="0.3">
      <c r="M3855" s="66"/>
    </row>
    <row r="3856" spans="13:13" x14ac:dyDescent="0.3">
      <c r="M3856" s="66"/>
    </row>
    <row r="3857" spans="13:13" x14ac:dyDescent="0.3">
      <c r="M3857" s="66"/>
    </row>
    <row r="3858" spans="13:13" x14ac:dyDescent="0.3">
      <c r="M3858" s="66"/>
    </row>
    <row r="3859" spans="13:13" x14ac:dyDescent="0.3">
      <c r="M3859" s="66"/>
    </row>
    <row r="3860" spans="13:13" x14ac:dyDescent="0.3">
      <c r="M3860" s="66"/>
    </row>
    <row r="3861" spans="13:13" x14ac:dyDescent="0.3">
      <c r="M3861" s="66"/>
    </row>
    <row r="3862" spans="13:13" x14ac:dyDescent="0.3">
      <c r="M3862" s="66"/>
    </row>
    <row r="3863" spans="13:13" x14ac:dyDescent="0.3">
      <c r="M3863" s="66"/>
    </row>
    <row r="3864" spans="13:13" x14ac:dyDescent="0.3">
      <c r="M3864" s="66"/>
    </row>
    <row r="3865" spans="13:13" x14ac:dyDescent="0.3">
      <c r="M3865" s="66"/>
    </row>
    <row r="3866" spans="13:13" x14ac:dyDescent="0.3">
      <c r="M3866" s="66"/>
    </row>
    <row r="3867" spans="13:13" x14ac:dyDescent="0.3">
      <c r="M3867" s="66"/>
    </row>
    <row r="3868" spans="13:13" x14ac:dyDescent="0.3">
      <c r="M3868" s="66"/>
    </row>
    <row r="3869" spans="13:13" x14ac:dyDescent="0.3">
      <c r="M3869" s="66"/>
    </row>
    <row r="3870" spans="13:13" x14ac:dyDescent="0.3">
      <c r="M3870" s="66"/>
    </row>
    <row r="3871" spans="13:13" x14ac:dyDescent="0.3">
      <c r="M3871" s="66"/>
    </row>
    <row r="3872" spans="13:13" x14ac:dyDescent="0.3">
      <c r="M3872" s="66"/>
    </row>
    <row r="3873" spans="13:13" x14ac:dyDescent="0.3">
      <c r="M3873" s="66"/>
    </row>
    <row r="3874" spans="13:13" x14ac:dyDescent="0.3">
      <c r="M3874" s="66"/>
    </row>
    <row r="3875" spans="13:13" x14ac:dyDescent="0.3">
      <c r="M3875" s="66"/>
    </row>
    <row r="3876" spans="13:13" x14ac:dyDescent="0.3">
      <c r="M3876" s="66"/>
    </row>
    <row r="3877" spans="13:13" x14ac:dyDescent="0.3">
      <c r="M3877" s="66"/>
    </row>
    <row r="3878" spans="13:13" x14ac:dyDescent="0.3">
      <c r="M3878" s="66"/>
    </row>
    <row r="3879" spans="13:13" x14ac:dyDescent="0.3">
      <c r="M3879" s="66"/>
    </row>
    <row r="3880" spans="13:13" x14ac:dyDescent="0.3">
      <c r="M3880" s="66"/>
    </row>
    <row r="3881" spans="13:13" x14ac:dyDescent="0.3">
      <c r="M3881" s="66"/>
    </row>
    <row r="3882" spans="13:13" x14ac:dyDescent="0.3">
      <c r="M3882" s="66"/>
    </row>
    <row r="3883" spans="13:13" x14ac:dyDescent="0.3">
      <c r="M3883" s="66"/>
    </row>
    <row r="3884" spans="13:13" x14ac:dyDescent="0.3">
      <c r="M3884" s="66"/>
    </row>
    <row r="3885" spans="13:13" x14ac:dyDescent="0.3">
      <c r="M3885" s="66"/>
    </row>
    <row r="3886" spans="13:13" x14ac:dyDescent="0.3">
      <c r="M3886" s="66"/>
    </row>
    <row r="3887" spans="13:13" x14ac:dyDescent="0.3">
      <c r="M3887" s="66"/>
    </row>
    <row r="3888" spans="13:13" x14ac:dyDescent="0.3">
      <c r="M3888" s="66"/>
    </row>
    <row r="3889" spans="13:13" x14ac:dyDescent="0.3">
      <c r="M3889" s="66"/>
    </row>
    <row r="3890" spans="13:13" x14ac:dyDescent="0.3">
      <c r="M3890" s="66"/>
    </row>
    <row r="3891" spans="13:13" x14ac:dyDescent="0.3">
      <c r="M3891" s="66"/>
    </row>
    <row r="3892" spans="13:13" x14ac:dyDescent="0.3">
      <c r="M3892" s="66"/>
    </row>
    <row r="3893" spans="13:13" x14ac:dyDescent="0.3">
      <c r="M3893" s="66"/>
    </row>
    <row r="3894" spans="13:13" x14ac:dyDescent="0.3">
      <c r="M3894" s="66"/>
    </row>
    <row r="3895" spans="13:13" x14ac:dyDescent="0.3">
      <c r="M3895" s="66"/>
    </row>
    <row r="3896" spans="13:13" x14ac:dyDescent="0.3">
      <c r="M3896" s="66"/>
    </row>
    <row r="3897" spans="13:13" x14ac:dyDescent="0.3">
      <c r="M3897" s="66"/>
    </row>
    <row r="3898" spans="13:13" x14ac:dyDescent="0.3">
      <c r="M3898" s="66"/>
    </row>
    <row r="3899" spans="13:13" x14ac:dyDescent="0.3">
      <c r="M3899" s="66"/>
    </row>
    <row r="3900" spans="13:13" x14ac:dyDescent="0.3">
      <c r="M3900" s="66"/>
    </row>
    <row r="3901" spans="13:13" x14ac:dyDescent="0.3">
      <c r="M3901" s="66"/>
    </row>
    <row r="3902" spans="13:13" x14ac:dyDescent="0.3">
      <c r="M3902" s="66"/>
    </row>
    <row r="3903" spans="13:13" x14ac:dyDescent="0.3">
      <c r="M3903" s="66"/>
    </row>
    <row r="3904" spans="13:13" x14ac:dyDescent="0.3">
      <c r="M3904" s="66"/>
    </row>
    <row r="3905" spans="13:13" x14ac:dyDescent="0.3">
      <c r="M3905" s="66"/>
    </row>
    <row r="3906" spans="13:13" x14ac:dyDescent="0.3">
      <c r="M3906" s="66"/>
    </row>
    <row r="3907" spans="13:13" x14ac:dyDescent="0.3">
      <c r="M3907" s="66"/>
    </row>
    <row r="3908" spans="13:13" x14ac:dyDescent="0.3">
      <c r="M3908" s="66"/>
    </row>
    <row r="3909" spans="13:13" x14ac:dyDescent="0.3">
      <c r="M3909" s="66"/>
    </row>
    <row r="3910" spans="13:13" x14ac:dyDescent="0.3">
      <c r="M3910" s="66"/>
    </row>
    <row r="3911" spans="13:13" x14ac:dyDescent="0.3">
      <c r="M3911" s="66"/>
    </row>
    <row r="3912" spans="13:13" x14ac:dyDescent="0.3">
      <c r="M3912" s="66"/>
    </row>
    <row r="3913" spans="13:13" x14ac:dyDescent="0.3">
      <c r="M3913" s="66"/>
    </row>
    <row r="3914" spans="13:13" x14ac:dyDescent="0.3">
      <c r="M3914" s="66"/>
    </row>
    <row r="3915" spans="13:13" x14ac:dyDescent="0.3">
      <c r="M3915" s="66"/>
    </row>
    <row r="3916" spans="13:13" x14ac:dyDescent="0.3">
      <c r="M3916" s="66"/>
    </row>
    <row r="3917" spans="13:13" x14ac:dyDescent="0.3">
      <c r="M3917" s="66"/>
    </row>
    <row r="3918" spans="13:13" x14ac:dyDescent="0.3">
      <c r="M3918" s="66"/>
    </row>
    <row r="3919" spans="13:13" x14ac:dyDescent="0.3">
      <c r="M3919" s="66"/>
    </row>
    <row r="3920" spans="13:13" x14ac:dyDescent="0.3">
      <c r="M3920" s="66"/>
    </row>
    <row r="3921" spans="13:13" x14ac:dyDescent="0.3">
      <c r="M3921" s="66"/>
    </row>
    <row r="3922" spans="13:13" x14ac:dyDescent="0.3">
      <c r="M3922" s="66"/>
    </row>
    <row r="3923" spans="13:13" x14ac:dyDescent="0.3">
      <c r="M3923" s="66"/>
    </row>
    <row r="3924" spans="13:13" x14ac:dyDescent="0.3">
      <c r="M3924" s="66"/>
    </row>
    <row r="3925" spans="13:13" x14ac:dyDescent="0.3">
      <c r="M3925" s="66"/>
    </row>
    <row r="3926" spans="13:13" x14ac:dyDescent="0.3">
      <c r="M3926" s="66"/>
    </row>
    <row r="3927" spans="13:13" x14ac:dyDescent="0.3">
      <c r="M3927" s="66"/>
    </row>
    <row r="3928" spans="13:13" x14ac:dyDescent="0.3">
      <c r="M3928" s="66"/>
    </row>
    <row r="3929" spans="13:13" x14ac:dyDescent="0.3">
      <c r="M3929" s="66"/>
    </row>
    <row r="3930" spans="13:13" x14ac:dyDescent="0.3">
      <c r="M3930" s="66"/>
    </row>
    <row r="3931" spans="13:13" x14ac:dyDescent="0.3">
      <c r="M3931" s="66"/>
    </row>
    <row r="3932" spans="13:13" x14ac:dyDescent="0.3">
      <c r="M3932" s="66"/>
    </row>
    <row r="3933" spans="13:13" x14ac:dyDescent="0.3">
      <c r="M3933" s="66"/>
    </row>
    <row r="3934" spans="13:13" x14ac:dyDescent="0.3">
      <c r="M3934" s="66"/>
    </row>
    <row r="3935" spans="13:13" x14ac:dyDescent="0.3">
      <c r="M3935" s="66"/>
    </row>
    <row r="3936" spans="13:13" x14ac:dyDescent="0.3">
      <c r="M3936" s="66"/>
    </row>
    <row r="3937" spans="13:13" x14ac:dyDescent="0.3">
      <c r="M3937" s="66"/>
    </row>
    <row r="3938" spans="13:13" x14ac:dyDescent="0.3">
      <c r="M3938" s="66"/>
    </row>
    <row r="3939" spans="13:13" x14ac:dyDescent="0.3">
      <c r="M3939" s="66"/>
    </row>
    <row r="3940" spans="13:13" x14ac:dyDescent="0.3">
      <c r="M3940" s="66"/>
    </row>
    <row r="3941" spans="13:13" x14ac:dyDescent="0.3">
      <c r="M3941" s="66"/>
    </row>
    <row r="3942" spans="13:13" x14ac:dyDescent="0.3">
      <c r="M3942" s="66"/>
    </row>
    <row r="3943" spans="13:13" x14ac:dyDescent="0.3">
      <c r="M3943" s="66"/>
    </row>
    <row r="3944" spans="13:13" x14ac:dyDescent="0.3">
      <c r="M3944" s="66"/>
    </row>
    <row r="3945" spans="13:13" x14ac:dyDescent="0.3">
      <c r="M3945" s="66"/>
    </row>
    <row r="3946" spans="13:13" x14ac:dyDescent="0.3">
      <c r="M3946" s="66"/>
    </row>
    <row r="3947" spans="13:13" x14ac:dyDescent="0.3">
      <c r="M3947" s="66"/>
    </row>
    <row r="3948" spans="13:13" x14ac:dyDescent="0.3">
      <c r="M3948" s="66"/>
    </row>
    <row r="3949" spans="13:13" x14ac:dyDescent="0.3">
      <c r="M3949" s="66"/>
    </row>
    <row r="3950" spans="13:13" x14ac:dyDescent="0.3">
      <c r="M3950" s="66"/>
    </row>
    <row r="3951" spans="13:13" x14ac:dyDescent="0.3">
      <c r="M3951" s="66"/>
    </row>
    <row r="3952" spans="13:13" x14ac:dyDescent="0.3">
      <c r="M3952" s="66"/>
    </row>
    <row r="3953" spans="13:13" x14ac:dyDescent="0.3">
      <c r="M3953" s="66"/>
    </row>
    <row r="3954" spans="13:13" x14ac:dyDescent="0.3">
      <c r="M3954" s="66"/>
    </row>
    <row r="3955" spans="13:13" x14ac:dyDescent="0.3">
      <c r="M3955" s="66"/>
    </row>
    <row r="3956" spans="13:13" x14ac:dyDescent="0.3">
      <c r="M3956" s="66"/>
    </row>
    <row r="3957" spans="13:13" x14ac:dyDescent="0.3">
      <c r="M3957" s="66"/>
    </row>
    <row r="3958" spans="13:13" x14ac:dyDescent="0.3">
      <c r="M3958" s="66"/>
    </row>
    <row r="3959" spans="13:13" x14ac:dyDescent="0.3">
      <c r="M3959" s="66"/>
    </row>
    <row r="3960" spans="13:13" x14ac:dyDescent="0.3">
      <c r="M3960" s="66"/>
    </row>
    <row r="3961" spans="13:13" x14ac:dyDescent="0.3">
      <c r="M3961" s="66"/>
    </row>
    <row r="3962" spans="13:13" x14ac:dyDescent="0.3">
      <c r="M3962" s="66"/>
    </row>
    <row r="3963" spans="13:13" x14ac:dyDescent="0.3">
      <c r="M3963" s="66"/>
    </row>
    <row r="3964" spans="13:13" x14ac:dyDescent="0.3">
      <c r="M3964" s="66"/>
    </row>
    <row r="3965" spans="13:13" x14ac:dyDescent="0.3">
      <c r="M3965" s="66"/>
    </row>
    <row r="3966" spans="13:13" x14ac:dyDescent="0.3">
      <c r="M3966" s="66"/>
    </row>
    <row r="3967" spans="13:13" x14ac:dyDescent="0.3">
      <c r="M3967" s="66"/>
    </row>
    <row r="3968" spans="13:13" x14ac:dyDescent="0.3">
      <c r="M3968" s="66"/>
    </row>
    <row r="3969" spans="13:13" x14ac:dyDescent="0.3">
      <c r="M3969" s="66"/>
    </row>
    <row r="3970" spans="13:13" x14ac:dyDescent="0.3">
      <c r="M3970" s="66"/>
    </row>
    <row r="3971" spans="13:13" x14ac:dyDescent="0.3">
      <c r="M3971" s="66"/>
    </row>
    <row r="3972" spans="13:13" x14ac:dyDescent="0.3">
      <c r="M3972" s="66"/>
    </row>
    <row r="3973" spans="13:13" x14ac:dyDescent="0.3">
      <c r="M3973" s="66"/>
    </row>
    <row r="3974" spans="13:13" x14ac:dyDescent="0.3">
      <c r="M3974" s="66"/>
    </row>
    <row r="3975" spans="13:13" x14ac:dyDescent="0.3">
      <c r="M3975" s="66"/>
    </row>
    <row r="3976" spans="13:13" x14ac:dyDescent="0.3">
      <c r="M3976" s="66"/>
    </row>
    <row r="3977" spans="13:13" x14ac:dyDescent="0.3">
      <c r="M3977" s="66"/>
    </row>
    <row r="3978" spans="13:13" x14ac:dyDescent="0.3">
      <c r="M3978" s="66"/>
    </row>
    <row r="3979" spans="13:13" x14ac:dyDescent="0.3">
      <c r="M3979" s="66"/>
    </row>
    <row r="3980" spans="13:13" x14ac:dyDescent="0.3">
      <c r="M3980" s="66"/>
    </row>
    <row r="3981" spans="13:13" x14ac:dyDescent="0.3">
      <c r="M3981" s="66"/>
    </row>
    <row r="3982" spans="13:13" x14ac:dyDescent="0.3">
      <c r="M3982" s="66"/>
    </row>
    <row r="3983" spans="13:13" x14ac:dyDescent="0.3">
      <c r="M3983" s="66"/>
    </row>
    <row r="3984" spans="13:13" x14ac:dyDescent="0.3">
      <c r="M3984" s="66"/>
    </row>
    <row r="3985" spans="13:13" x14ac:dyDescent="0.3">
      <c r="M3985" s="66"/>
    </row>
    <row r="3986" spans="13:13" x14ac:dyDescent="0.3">
      <c r="M3986" s="66"/>
    </row>
    <row r="3987" spans="13:13" x14ac:dyDescent="0.3">
      <c r="M3987" s="66"/>
    </row>
    <row r="3988" spans="13:13" x14ac:dyDescent="0.3">
      <c r="M3988" s="66"/>
    </row>
    <row r="3989" spans="13:13" x14ac:dyDescent="0.3">
      <c r="M3989" s="66"/>
    </row>
    <row r="3990" spans="13:13" x14ac:dyDescent="0.3">
      <c r="M3990" s="66"/>
    </row>
    <row r="3991" spans="13:13" x14ac:dyDescent="0.3">
      <c r="M3991" s="66"/>
    </row>
    <row r="3992" spans="13:13" x14ac:dyDescent="0.3">
      <c r="M3992" s="66"/>
    </row>
    <row r="3993" spans="13:13" x14ac:dyDescent="0.3">
      <c r="M3993" s="66"/>
    </row>
    <row r="3994" spans="13:13" x14ac:dyDescent="0.3">
      <c r="M3994" s="66"/>
    </row>
    <row r="3995" spans="13:13" x14ac:dyDescent="0.3">
      <c r="M3995" s="66"/>
    </row>
    <row r="3996" spans="13:13" x14ac:dyDescent="0.3">
      <c r="M3996" s="66"/>
    </row>
    <row r="3997" spans="13:13" x14ac:dyDescent="0.3">
      <c r="M3997" s="66"/>
    </row>
    <row r="3998" spans="13:13" x14ac:dyDescent="0.3">
      <c r="M3998" s="66"/>
    </row>
    <row r="3999" spans="13:13" x14ac:dyDescent="0.3">
      <c r="M3999" s="66"/>
    </row>
    <row r="4000" spans="13:13" x14ac:dyDescent="0.3">
      <c r="M4000" s="66"/>
    </row>
    <row r="4001" spans="13:13" x14ac:dyDescent="0.3">
      <c r="M4001" s="66"/>
    </row>
    <row r="4002" spans="13:13" x14ac:dyDescent="0.3">
      <c r="M4002" s="66"/>
    </row>
    <row r="4003" spans="13:13" x14ac:dyDescent="0.3">
      <c r="M4003" s="66"/>
    </row>
    <row r="4004" spans="13:13" x14ac:dyDescent="0.3">
      <c r="M4004" s="66"/>
    </row>
    <row r="4005" spans="13:13" x14ac:dyDescent="0.3">
      <c r="M4005" s="66"/>
    </row>
    <row r="4006" spans="13:13" x14ac:dyDescent="0.3">
      <c r="M4006" s="66"/>
    </row>
    <row r="4007" spans="13:13" x14ac:dyDescent="0.3">
      <c r="M4007" s="66"/>
    </row>
    <row r="4008" spans="13:13" x14ac:dyDescent="0.3">
      <c r="M4008" s="66"/>
    </row>
    <row r="4009" spans="13:13" x14ac:dyDescent="0.3">
      <c r="M4009" s="66"/>
    </row>
    <row r="4010" spans="13:13" x14ac:dyDescent="0.3">
      <c r="M4010" s="66"/>
    </row>
    <row r="4011" spans="13:13" x14ac:dyDescent="0.3">
      <c r="M4011" s="66"/>
    </row>
    <row r="4012" spans="13:13" x14ac:dyDescent="0.3">
      <c r="M4012" s="66"/>
    </row>
    <row r="4013" spans="13:13" x14ac:dyDescent="0.3">
      <c r="M4013" s="66"/>
    </row>
    <row r="4014" spans="13:13" x14ac:dyDescent="0.3">
      <c r="M4014" s="66"/>
    </row>
    <row r="4015" spans="13:13" x14ac:dyDescent="0.3">
      <c r="M4015" s="66"/>
    </row>
    <row r="4016" spans="13:13" x14ac:dyDescent="0.3">
      <c r="M4016" s="66"/>
    </row>
    <row r="4017" spans="13:13" x14ac:dyDescent="0.3">
      <c r="M4017" s="66"/>
    </row>
    <row r="4018" spans="13:13" x14ac:dyDescent="0.3">
      <c r="M4018" s="66"/>
    </row>
    <row r="4019" spans="13:13" x14ac:dyDescent="0.3">
      <c r="M4019" s="66"/>
    </row>
    <row r="4020" spans="13:13" x14ac:dyDescent="0.3">
      <c r="M4020" s="66"/>
    </row>
    <row r="4021" spans="13:13" x14ac:dyDescent="0.3">
      <c r="M4021" s="66"/>
    </row>
    <row r="4022" spans="13:13" x14ac:dyDescent="0.3">
      <c r="M4022" s="66"/>
    </row>
    <row r="4023" spans="13:13" x14ac:dyDescent="0.3">
      <c r="M4023" s="66"/>
    </row>
    <row r="4024" spans="13:13" x14ac:dyDescent="0.3">
      <c r="M4024" s="66"/>
    </row>
    <row r="4025" spans="13:13" x14ac:dyDescent="0.3">
      <c r="M4025" s="66"/>
    </row>
    <row r="4026" spans="13:13" x14ac:dyDescent="0.3">
      <c r="M4026" s="66"/>
    </row>
    <row r="4027" spans="13:13" x14ac:dyDescent="0.3">
      <c r="M4027" s="66"/>
    </row>
    <row r="4028" spans="13:13" x14ac:dyDescent="0.3">
      <c r="M4028" s="66"/>
    </row>
    <row r="4029" spans="13:13" x14ac:dyDescent="0.3">
      <c r="M4029" s="66"/>
    </row>
    <row r="4030" spans="13:13" x14ac:dyDescent="0.3">
      <c r="M4030" s="66"/>
    </row>
    <row r="4031" spans="13:13" x14ac:dyDescent="0.3">
      <c r="M4031" s="66"/>
    </row>
    <row r="4032" spans="13:13" x14ac:dyDescent="0.3">
      <c r="M4032" s="66"/>
    </row>
    <row r="4033" spans="13:13" x14ac:dyDescent="0.3">
      <c r="M4033" s="66"/>
    </row>
    <row r="4034" spans="13:13" x14ac:dyDescent="0.3">
      <c r="M4034" s="66"/>
    </row>
    <row r="4035" spans="13:13" x14ac:dyDescent="0.3">
      <c r="M4035" s="66"/>
    </row>
    <row r="4036" spans="13:13" x14ac:dyDescent="0.3">
      <c r="M4036" s="66"/>
    </row>
    <row r="4037" spans="13:13" x14ac:dyDescent="0.3">
      <c r="M4037" s="66"/>
    </row>
    <row r="4038" spans="13:13" x14ac:dyDescent="0.3">
      <c r="M4038" s="66"/>
    </row>
    <row r="4039" spans="13:13" x14ac:dyDescent="0.3">
      <c r="M4039" s="66"/>
    </row>
    <row r="4040" spans="13:13" x14ac:dyDescent="0.3">
      <c r="M4040" s="66"/>
    </row>
    <row r="4041" spans="13:13" x14ac:dyDescent="0.3">
      <c r="M4041" s="66"/>
    </row>
    <row r="4042" spans="13:13" x14ac:dyDescent="0.3">
      <c r="M4042" s="66"/>
    </row>
    <row r="4043" spans="13:13" x14ac:dyDescent="0.3">
      <c r="M4043" s="66"/>
    </row>
    <row r="4044" spans="13:13" x14ac:dyDescent="0.3">
      <c r="M4044" s="66"/>
    </row>
    <row r="4045" spans="13:13" x14ac:dyDescent="0.3">
      <c r="M4045" s="66"/>
    </row>
    <row r="4046" spans="13:13" x14ac:dyDescent="0.3">
      <c r="M4046" s="66"/>
    </row>
    <row r="4047" spans="13:13" x14ac:dyDescent="0.3">
      <c r="M4047" s="66"/>
    </row>
    <row r="4048" spans="13:13" x14ac:dyDescent="0.3">
      <c r="M4048" s="66"/>
    </row>
    <row r="4049" spans="13:13" x14ac:dyDescent="0.3">
      <c r="M4049" s="66"/>
    </row>
    <row r="4050" spans="13:13" x14ac:dyDescent="0.3">
      <c r="M4050" s="66"/>
    </row>
    <row r="4051" spans="13:13" x14ac:dyDescent="0.3">
      <c r="M4051" s="66"/>
    </row>
    <row r="4052" spans="13:13" x14ac:dyDescent="0.3">
      <c r="M4052" s="66"/>
    </row>
    <row r="4053" spans="13:13" x14ac:dyDescent="0.3">
      <c r="M4053" s="66"/>
    </row>
    <row r="4054" spans="13:13" x14ac:dyDescent="0.3">
      <c r="M4054" s="66"/>
    </row>
    <row r="4055" spans="13:13" x14ac:dyDescent="0.3">
      <c r="M4055" s="66"/>
    </row>
    <row r="4056" spans="13:13" x14ac:dyDescent="0.3">
      <c r="M4056" s="66"/>
    </row>
    <row r="4057" spans="13:13" x14ac:dyDescent="0.3">
      <c r="M4057" s="66"/>
    </row>
    <row r="4058" spans="13:13" x14ac:dyDescent="0.3">
      <c r="M4058" s="66"/>
    </row>
    <row r="4059" spans="13:13" x14ac:dyDescent="0.3">
      <c r="M4059" s="66"/>
    </row>
    <row r="4060" spans="13:13" x14ac:dyDescent="0.3">
      <c r="M4060" s="66"/>
    </row>
    <row r="4061" spans="13:13" x14ac:dyDescent="0.3">
      <c r="M4061" s="66"/>
    </row>
    <row r="4062" spans="13:13" x14ac:dyDescent="0.3">
      <c r="M4062" s="66"/>
    </row>
    <row r="4063" spans="13:13" x14ac:dyDescent="0.3">
      <c r="M4063" s="66"/>
    </row>
    <row r="4064" spans="13:13" x14ac:dyDescent="0.3">
      <c r="M4064" s="66"/>
    </row>
    <row r="4065" spans="13:13" x14ac:dyDescent="0.3">
      <c r="M4065" s="66"/>
    </row>
    <row r="4066" spans="13:13" x14ac:dyDescent="0.3">
      <c r="M4066" s="66"/>
    </row>
    <row r="4067" spans="13:13" x14ac:dyDescent="0.3">
      <c r="M4067" s="66"/>
    </row>
    <row r="4068" spans="13:13" x14ac:dyDescent="0.3">
      <c r="M4068" s="66"/>
    </row>
    <row r="4069" spans="13:13" x14ac:dyDescent="0.3">
      <c r="M4069" s="66"/>
    </row>
    <row r="4070" spans="13:13" x14ac:dyDescent="0.3">
      <c r="M4070" s="66"/>
    </row>
    <row r="4071" spans="13:13" x14ac:dyDescent="0.3">
      <c r="M4071" s="66"/>
    </row>
    <row r="4072" spans="13:13" x14ac:dyDescent="0.3">
      <c r="M4072" s="66"/>
    </row>
    <row r="4073" spans="13:13" x14ac:dyDescent="0.3">
      <c r="M4073" s="66"/>
    </row>
    <row r="4074" spans="13:13" x14ac:dyDescent="0.3">
      <c r="M4074" s="66"/>
    </row>
    <row r="4075" spans="13:13" x14ac:dyDescent="0.3">
      <c r="M4075" s="66"/>
    </row>
    <row r="4076" spans="13:13" x14ac:dyDescent="0.3">
      <c r="M4076" s="66"/>
    </row>
    <row r="4077" spans="13:13" x14ac:dyDescent="0.3">
      <c r="M4077" s="66"/>
    </row>
    <row r="4078" spans="13:13" x14ac:dyDescent="0.3">
      <c r="M4078" s="66"/>
    </row>
    <row r="4079" spans="13:13" x14ac:dyDescent="0.3">
      <c r="M4079" s="66"/>
    </row>
    <row r="4080" spans="13:13" x14ac:dyDescent="0.3">
      <c r="M4080" s="66"/>
    </row>
    <row r="4081" spans="13:13" x14ac:dyDescent="0.3">
      <c r="M4081" s="66"/>
    </row>
    <row r="4082" spans="13:13" x14ac:dyDescent="0.3">
      <c r="M4082" s="66"/>
    </row>
    <row r="4083" spans="13:13" x14ac:dyDescent="0.3">
      <c r="M4083" s="66"/>
    </row>
    <row r="4084" spans="13:13" x14ac:dyDescent="0.3">
      <c r="M4084" s="66"/>
    </row>
    <row r="4085" spans="13:13" x14ac:dyDescent="0.3">
      <c r="M4085" s="66"/>
    </row>
    <row r="4086" spans="13:13" x14ac:dyDescent="0.3">
      <c r="M4086" s="66"/>
    </row>
    <row r="4087" spans="13:13" x14ac:dyDescent="0.3">
      <c r="M4087" s="66"/>
    </row>
    <row r="4088" spans="13:13" x14ac:dyDescent="0.3">
      <c r="M4088" s="66"/>
    </row>
    <row r="4089" spans="13:13" x14ac:dyDescent="0.3">
      <c r="M4089" s="66"/>
    </row>
    <row r="4090" spans="13:13" x14ac:dyDescent="0.3">
      <c r="M4090" s="66"/>
    </row>
    <row r="4091" spans="13:13" x14ac:dyDescent="0.3">
      <c r="M4091" s="66"/>
    </row>
    <row r="4092" spans="13:13" x14ac:dyDescent="0.3">
      <c r="M4092" s="66"/>
    </row>
    <row r="4093" spans="13:13" x14ac:dyDescent="0.3">
      <c r="M4093" s="66"/>
    </row>
    <row r="4094" spans="13:13" x14ac:dyDescent="0.3">
      <c r="M4094" s="66"/>
    </row>
    <row r="4095" spans="13:13" x14ac:dyDescent="0.3">
      <c r="M4095" s="66"/>
    </row>
    <row r="4096" spans="13:13" x14ac:dyDescent="0.3">
      <c r="M4096" s="66"/>
    </row>
    <row r="4097" spans="13:13" x14ac:dyDescent="0.3">
      <c r="M4097" s="66"/>
    </row>
    <row r="4098" spans="13:13" x14ac:dyDescent="0.3">
      <c r="M4098" s="66"/>
    </row>
    <row r="4099" spans="13:13" x14ac:dyDescent="0.3">
      <c r="M4099" s="66"/>
    </row>
    <row r="4100" spans="13:13" x14ac:dyDescent="0.3">
      <c r="M4100" s="66"/>
    </row>
    <row r="4101" spans="13:13" x14ac:dyDescent="0.3">
      <c r="M4101" s="66"/>
    </row>
    <row r="4102" spans="13:13" x14ac:dyDescent="0.3">
      <c r="M4102" s="66"/>
    </row>
    <row r="4103" spans="13:13" x14ac:dyDescent="0.3">
      <c r="M4103" s="66"/>
    </row>
    <row r="4104" spans="13:13" x14ac:dyDescent="0.3">
      <c r="M4104" s="66"/>
    </row>
    <row r="4105" spans="13:13" x14ac:dyDescent="0.3">
      <c r="M4105" s="66"/>
    </row>
    <row r="4106" spans="13:13" x14ac:dyDescent="0.3">
      <c r="M4106" s="66"/>
    </row>
    <row r="4107" spans="13:13" x14ac:dyDescent="0.3">
      <c r="M4107" s="66"/>
    </row>
    <row r="4108" spans="13:13" x14ac:dyDescent="0.3">
      <c r="M4108" s="66"/>
    </row>
    <row r="4109" spans="13:13" x14ac:dyDescent="0.3">
      <c r="M4109" s="66"/>
    </row>
    <row r="4110" spans="13:13" x14ac:dyDescent="0.3">
      <c r="M4110" s="66"/>
    </row>
    <row r="4111" spans="13:13" x14ac:dyDescent="0.3">
      <c r="M4111" s="66"/>
    </row>
    <row r="4112" spans="13:13" x14ac:dyDescent="0.3">
      <c r="M4112" s="66"/>
    </row>
    <row r="4113" spans="13:13" x14ac:dyDescent="0.3">
      <c r="M4113" s="66"/>
    </row>
    <row r="4114" spans="13:13" x14ac:dyDescent="0.3">
      <c r="M4114" s="66"/>
    </row>
    <row r="4115" spans="13:13" x14ac:dyDescent="0.3">
      <c r="M4115" s="66"/>
    </row>
    <row r="4116" spans="13:13" x14ac:dyDescent="0.3">
      <c r="M4116" s="66"/>
    </row>
    <row r="4117" spans="13:13" x14ac:dyDescent="0.3">
      <c r="M4117" s="66"/>
    </row>
    <row r="4118" spans="13:13" x14ac:dyDescent="0.3">
      <c r="M4118" s="66"/>
    </row>
    <row r="4119" spans="13:13" x14ac:dyDescent="0.3">
      <c r="M4119" s="66"/>
    </row>
    <row r="4120" spans="13:13" x14ac:dyDescent="0.3">
      <c r="M4120" s="66"/>
    </row>
    <row r="4121" spans="13:13" x14ac:dyDescent="0.3">
      <c r="M4121" s="66"/>
    </row>
    <row r="4122" spans="13:13" x14ac:dyDescent="0.3">
      <c r="M4122" s="66"/>
    </row>
    <row r="4123" spans="13:13" x14ac:dyDescent="0.3">
      <c r="M4123" s="66"/>
    </row>
    <row r="4124" spans="13:13" x14ac:dyDescent="0.3">
      <c r="M4124" s="66"/>
    </row>
    <row r="4125" spans="13:13" x14ac:dyDescent="0.3">
      <c r="M4125" s="66"/>
    </row>
    <row r="4126" spans="13:13" x14ac:dyDescent="0.3">
      <c r="M4126" s="66"/>
    </row>
    <row r="4127" spans="13:13" x14ac:dyDescent="0.3">
      <c r="M4127" s="66"/>
    </row>
    <row r="4128" spans="13:13" x14ac:dyDescent="0.3">
      <c r="M4128" s="66"/>
    </row>
    <row r="4129" spans="13:13" x14ac:dyDescent="0.3">
      <c r="M4129" s="66"/>
    </row>
    <row r="4130" spans="13:13" x14ac:dyDescent="0.3">
      <c r="M4130" s="66"/>
    </row>
    <row r="4131" spans="13:13" x14ac:dyDescent="0.3">
      <c r="M4131" s="66"/>
    </row>
    <row r="4132" spans="13:13" x14ac:dyDescent="0.3">
      <c r="M4132" s="66"/>
    </row>
    <row r="4133" spans="13:13" x14ac:dyDescent="0.3">
      <c r="M4133" s="66"/>
    </row>
    <row r="4134" spans="13:13" x14ac:dyDescent="0.3">
      <c r="M4134" s="66"/>
    </row>
    <row r="4135" spans="13:13" x14ac:dyDescent="0.3">
      <c r="M4135" s="66"/>
    </row>
    <row r="4136" spans="13:13" x14ac:dyDescent="0.3">
      <c r="M4136" s="66"/>
    </row>
    <row r="4137" spans="13:13" x14ac:dyDescent="0.3">
      <c r="M4137" s="66"/>
    </row>
    <row r="4138" spans="13:13" x14ac:dyDescent="0.3">
      <c r="M4138" s="66"/>
    </row>
    <row r="4139" spans="13:13" x14ac:dyDescent="0.3">
      <c r="M4139" s="66"/>
    </row>
    <row r="4140" spans="13:13" x14ac:dyDescent="0.3">
      <c r="M4140" s="66"/>
    </row>
    <row r="4141" spans="13:13" x14ac:dyDescent="0.3">
      <c r="M4141" s="66"/>
    </row>
    <row r="4142" spans="13:13" x14ac:dyDescent="0.3">
      <c r="M4142" s="66"/>
    </row>
    <row r="4143" spans="13:13" x14ac:dyDescent="0.3">
      <c r="M4143" s="66"/>
    </row>
    <row r="4144" spans="13:13" x14ac:dyDescent="0.3">
      <c r="M4144" s="66"/>
    </row>
    <row r="4145" spans="13:13" x14ac:dyDescent="0.3">
      <c r="M4145" s="66"/>
    </row>
    <row r="4146" spans="13:13" x14ac:dyDescent="0.3">
      <c r="M4146" s="66"/>
    </row>
    <row r="4147" spans="13:13" x14ac:dyDescent="0.3">
      <c r="M4147" s="66"/>
    </row>
    <row r="4148" spans="13:13" x14ac:dyDescent="0.3">
      <c r="M4148" s="66"/>
    </row>
    <row r="4149" spans="13:13" x14ac:dyDescent="0.3">
      <c r="M4149" s="66"/>
    </row>
    <row r="4150" spans="13:13" x14ac:dyDescent="0.3">
      <c r="M4150" s="66"/>
    </row>
    <row r="4151" spans="13:13" x14ac:dyDescent="0.3">
      <c r="M4151" s="66"/>
    </row>
    <row r="4152" spans="13:13" x14ac:dyDescent="0.3">
      <c r="M4152" s="66"/>
    </row>
    <row r="4153" spans="13:13" x14ac:dyDescent="0.3">
      <c r="M4153" s="66"/>
    </row>
    <row r="4154" spans="13:13" x14ac:dyDescent="0.3">
      <c r="M4154" s="66"/>
    </row>
    <row r="4155" spans="13:13" x14ac:dyDescent="0.3">
      <c r="M4155" s="66"/>
    </row>
    <row r="4156" spans="13:13" x14ac:dyDescent="0.3">
      <c r="M4156" s="66"/>
    </row>
    <row r="4157" spans="13:13" x14ac:dyDescent="0.3">
      <c r="M4157" s="66"/>
    </row>
    <row r="4158" spans="13:13" x14ac:dyDescent="0.3">
      <c r="M4158" s="66"/>
    </row>
    <row r="4159" spans="13:13" x14ac:dyDescent="0.3">
      <c r="M4159" s="66"/>
    </row>
    <row r="4160" spans="13:13" x14ac:dyDescent="0.3">
      <c r="M4160" s="66"/>
    </row>
    <row r="4161" spans="13:13" x14ac:dyDescent="0.3">
      <c r="M4161" s="66"/>
    </row>
    <row r="4162" spans="13:13" x14ac:dyDescent="0.3">
      <c r="M4162" s="66"/>
    </row>
    <row r="4163" spans="13:13" x14ac:dyDescent="0.3">
      <c r="M4163" s="66"/>
    </row>
    <row r="4164" spans="13:13" x14ac:dyDescent="0.3">
      <c r="M4164" s="66"/>
    </row>
    <row r="4165" spans="13:13" x14ac:dyDescent="0.3">
      <c r="M4165" s="66"/>
    </row>
    <row r="4166" spans="13:13" x14ac:dyDescent="0.3">
      <c r="M4166" s="66"/>
    </row>
    <row r="4167" spans="13:13" x14ac:dyDescent="0.3">
      <c r="M4167" s="66"/>
    </row>
    <row r="4168" spans="13:13" x14ac:dyDescent="0.3">
      <c r="M4168" s="66"/>
    </row>
    <row r="4169" spans="13:13" x14ac:dyDescent="0.3">
      <c r="M4169" s="66"/>
    </row>
    <row r="4170" spans="13:13" x14ac:dyDescent="0.3">
      <c r="M4170" s="66"/>
    </row>
    <row r="4171" spans="13:13" x14ac:dyDescent="0.3">
      <c r="M4171" s="66"/>
    </row>
    <row r="4172" spans="13:13" x14ac:dyDescent="0.3">
      <c r="M4172" s="66"/>
    </row>
    <row r="4173" spans="13:13" x14ac:dyDescent="0.3">
      <c r="M4173" s="66"/>
    </row>
    <row r="4174" spans="13:13" x14ac:dyDescent="0.3">
      <c r="M4174" s="66"/>
    </row>
    <row r="4175" spans="13:13" x14ac:dyDescent="0.3">
      <c r="M4175" s="66"/>
    </row>
    <row r="4176" spans="13:13" x14ac:dyDescent="0.3">
      <c r="M4176" s="66"/>
    </row>
    <row r="4177" spans="13:13" x14ac:dyDescent="0.3">
      <c r="M4177" s="66"/>
    </row>
    <row r="4178" spans="13:13" x14ac:dyDescent="0.3">
      <c r="M4178" s="66"/>
    </row>
    <row r="4179" spans="13:13" x14ac:dyDescent="0.3">
      <c r="M4179" s="66"/>
    </row>
    <row r="4180" spans="13:13" x14ac:dyDescent="0.3">
      <c r="M4180" s="66"/>
    </row>
    <row r="4181" spans="13:13" x14ac:dyDescent="0.3">
      <c r="M4181" s="66"/>
    </row>
    <row r="4182" spans="13:13" x14ac:dyDescent="0.3">
      <c r="M4182" s="66"/>
    </row>
    <row r="4183" spans="13:13" x14ac:dyDescent="0.3">
      <c r="M4183" s="66"/>
    </row>
    <row r="4184" spans="13:13" x14ac:dyDescent="0.3">
      <c r="M4184" s="66"/>
    </row>
    <row r="4185" spans="13:13" x14ac:dyDescent="0.3">
      <c r="M4185" s="66"/>
    </row>
    <row r="4186" spans="13:13" x14ac:dyDescent="0.3">
      <c r="M4186" s="66"/>
    </row>
    <row r="4187" spans="13:13" x14ac:dyDescent="0.3">
      <c r="M4187" s="66"/>
    </row>
    <row r="4188" spans="13:13" x14ac:dyDescent="0.3">
      <c r="M4188" s="66"/>
    </row>
    <row r="4189" spans="13:13" x14ac:dyDescent="0.3">
      <c r="M4189" s="66"/>
    </row>
    <row r="4190" spans="13:13" x14ac:dyDescent="0.3">
      <c r="M4190" s="66"/>
    </row>
    <row r="4191" spans="13:13" x14ac:dyDescent="0.3">
      <c r="M4191" s="66"/>
    </row>
    <row r="4192" spans="13:13" x14ac:dyDescent="0.3">
      <c r="M4192" s="66"/>
    </row>
    <row r="4193" spans="13:13" x14ac:dyDescent="0.3">
      <c r="M4193" s="66"/>
    </row>
    <row r="4194" spans="13:13" x14ac:dyDescent="0.3">
      <c r="M4194" s="66"/>
    </row>
    <row r="4195" spans="13:13" x14ac:dyDescent="0.3">
      <c r="M4195" s="66"/>
    </row>
    <row r="4196" spans="13:13" x14ac:dyDescent="0.3">
      <c r="M4196" s="66"/>
    </row>
    <row r="4197" spans="13:13" x14ac:dyDescent="0.3">
      <c r="M4197" s="66"/>
    </row>
    <row r="4198" spans="13:13" x14ac:dyDescent="0.3">
      <c r="M4198" s="66"/>
    </row>
    <row r="4199" spans="13:13" x14ac:dyDescent="0.3">
      <c r="M4199" s="66"/>
    </row>
    <row r="4200" spans="13:13" x14ac:dyDescent="0.3">
      <c r="M4200" s="66"/>
    </row>
    <row r="4201" spans="13:13" x14ac:dyDescent="0.3">
      <c r="M4201" s="66"/>
    </row>
    <row r="4202" spans="13:13" x14ac:dyDescent="0.3">
      <c r="M4202" s="66"/>
    </row>
    <row r="4203" spans="13:13" x14ac:dyDescent="0.3">
      <c r="M4203" s="66"/>
    </row>
    <row r="4204" spans="13:13" x14ac:dyDescent="0.3">
      <c r="M4204" s="66"/>
    </row>
    <row r="4205" spans="13:13" x14ac:dyDescent="0.3">
      <c r="M4205" s="66"/>
    </row>
    <row r="4206" spans="13:13" x14ac:dyDescent="0.3">
      <c r="M4206" s="66"/>
    </row>
    <row r="4207" spans="13:13" x14ac:dyDescent="0.3">
      <c r="M4207" s="66"/>
    </row>
    <row r="4208" spans="13:13" x14ac:dyDescent="0.3">
      <c r="M4208" s="66"/>
    </row>
    <row r="4209" spans="13:13" x14ac:dyDescent="0.3">
      <c r="M4209" s="66"/>
    </row>
    <row r="4210" spans="13:13" x14ac:dyDescent="0.3">
      <c r="M4210" s="66"/>
    </row>
    <row r="4211" spans="13:13" x14ac:dyDescent="0.3">
      <c r="M4211" s="66"/>
    </row>
    <row r="4212" spans="13:13" x14ac:dyDescent="0.3">
      <c r="M4212" s="66"/>
    </row>
    <row r="4213" spans="13:13" x14ac:dyDescent="0.3">
      <c r="M4213" s="66"/>
    </row>
    <row r="4214" spans="13:13" x14ac:dyDescent="0.3">
      <c r="M4214" s="66"/>
    </row>
    <row r="4215" spans="13:13" x14ac:dyDescent="0.3">
      <c r="M4215" s="66"/>
    </row>
    <row r="4216" spans="13:13" x14ac:dyDescent="0.3">
      <c r="M4216" s="66"/>
    </row>
    <row r="4217" spans="13:13" x14ac:dyDescent="0.3">
      <c r="M4217" s="66"/>
    </row>
    <row r="4218" spans="13:13" x14ac:dyDescent="0.3">
      <c r="M4218" s="66"/>
    </row>
    <row r="4219" spans="13:13" x14ac:dyDescent="0.3">
      <c r="M4219" s="66"/>
    </row>
    <row r="4220" spans="13:13" x14ac:dyDescent="0.3">
      <c r="M4220" s="66"/>
    </row>
    <row r="4221" spans="13:13" x14ac:dyDescent="0.3">
      <c r="M4221" s="66"/>
    </row>
    <row r="4222" spans="13:13" x14ac:dyDescent="0.3">
      <c r="M4222" s="66"/>
    </row>
    <row r="4223" spans="13:13" x14ac:dyDescent="0.3">
      <c r="M4223" s="66"/>
    </row>
    <row r="4224" spans="13:13" x14ac:dyDescent="0.3">
      <c r="M4224" s="66"/>
    </row>
    <row r="4225" spans="13:13" x14ac:dyDescent="0.3">
      <c r="M4225" s="66"/>
    </row>
    <row r="4226" spans="13:13" x14ac:dyDescent="0.3">
      <c r="M4226" s="66"/>
    </row>
    <row r="4227" spans="13:13" x14ac:dyDescent="0.3">
      <c r="M4227" s="66"/>
    </row>
    <row r="4228" spans="13:13" x14ac:dyDescent="0.3">
      <c r="M4228" s="66"/>
    </row>
    <row r="4229" spans="13:13" x14ac:dyDescent="0.3">
      <c r="M4229" s="66"/>
    </row>
    <row r="4230" spans="13:13" x14ac:dyDescent="0.3">
      <c r="M4230" s="66"/>
    </row>
    <row r="4231" spans="13:13" x14ac:dyDescent="0.3">
      <c r="M4231" s="66"/>
    </row>
    <row r="4232" spans="13:13" x14ac:dyDescent="0.3">
      <c r="M4232" s="66"/>
    </row>
    <row r="4233" spans="13:13" x14ac:dyDescent="0.3">
      <c r="M4233" s="66"/>
    </row>
    <row r="4234" spans="13:13" x14ac:dyDescent="0.3">
      <c r="M4234" s="66"/>
    </row>
    <row r="4235" spans="13:13" x14ac:dyDescent="0.3">
      <c r="M4235" s="66"/>
    </row>
    <row r="4236" spans="13:13" x14ac:dyDescent="0.3">
      <c r="M4236" s="66"/>
    </row>
    <row r="4237" spans="13:13" x14ac:dyDescent="0.3">
      <c r="M4237" s="66"/>
    </row>
    <row r="4238" spans="13:13" x14ac:dyDescent="0.3">
      <c r="M4238" s="66"/>
    </row>
    <row r="4239" spans="13:13" x14ac:dyDescent="0.3">
      <c r="M4239" s="66"/>
    </row>
    <row r="4240" spans="13:13" x14ac:dyDescent="0.3">
      <c r="M4240" s="66"/>
    </row>
    <row r="4241" spans="13:13" x14ac:dyDescent="0.3">
      <c r="M4241" s="66"/>
    </row>
    <row r="4242" spans="13:13" x14ac:dyDescent="0.3">
      <c r="M4242" s="66"/>
    </row>
    <row r="4243" spans="13:13" x14ac:dyDescent="0.3">
      <c r="M4243" s="66"/>
    </row>
    <row r="4244" spans="13:13" x14ac:dyDescent="0.3">
      <c r="M4244" s="66"/>
    </row>
    <row r="4245" spans="13:13" x14ac:dyDescent="0.3">
      <c r="M4245" s="66"/>
    </row>
    <row r="4246" spans="13:13" x14ac:dyDescent="0.3">
      <c r="M4246" s="66"/>
    </row>
    <row r="4247" spans="13:13" x14ac:dyDescent="0.3">
      <c r="M4247" s="66"/>
    </row>
    <row r="4248" spans="13:13" x14ac:dyDescent="0.3">
      <c r="M4248" s="66"/>
    </row>
    <row r="4249" spans="13:13" x14ac:dyDescent="0.3">
      <c r="M4249" s="66"/>
    </row>
    <row r="4250" spans="13:13" x14ac:dyDescent="0.3">
      <c r="M4250" s="66"/>
    </row>
    <row r="4251" spans="13:13" x14ac:dyDescent="0.3">
      <c r="M4251" s="66"/>
    </row>
    <row r="4252" spans="13:13" x14ac:dyDescent="0.3">
      <c r="M4252" s="66"/>
    </row>
    <row r="4253" spans="13:13" x14ac:dyDescent="0.3">
      <c r="M4253" s="66"/>
    </row>
    <row r="4254" spans="13:13" x14ac:dyDescent="0.3">
      <c r="M4254" s="66"/>
    </row>
    <row r="4255" spans="13:13" x14ac:dyDescent="0.3">
      <c r="M4255" s="66"/>
    </row>
    <row r="4256" spans="13:13" x14ac:dyDescent="0.3">
      <c r="M4256" s="66"/>
    </row>
    <row r="4257" spans="13:13" x14ac:dyDescent="0.3">
      <c r="M4257" s="66"/>
    </row>
    <row r="4258" spans="13:13" x14ac:dyDescent="0.3">
      <c r="M4258" s="66"/>
    </row>
    <row r="4259" spans="13:13" x14ac:dyDescent="0.3">
      <c r="M4259" s="66"/>
    </row>
    <row r="4260" spans="13:13" x14ac:dyDescent="0.3">
      <c r="M4260" s="66"/>
    </row>
    <row r="4261" spans="13:13" x14ac:dyDescent="0.3">
      <c r="M4261" s="66"/>
    </row>
    <row r="4262" spans="13:13" x14ac:dyDescent="0.3">
      <c r="M4262" s="66"/>
    </row>
    <row r="4263" spans="13:13" x14ac:dyDescent="0.3">
      <c r="M4263" s="66"/>
    </row>
    <row r="4264" spans="13:13" x14ac:dyDescent="0.3">
      <c r="M4264" s="66"/>
    </row>
    <row r="4265" spans="13:13" x14ac:dyDescent="0.3">
      <c r="M4265" s="66"/>
    </row>
    <row r="4266" spans="13:13" x14ac:dyDescent="0.3">
      <c r="M4266" s="66"/>
    </row>
    <row r="4267" spans="13:13" x14ac:dyDescent="0.3">
      <c r="M4267" s="66"/>
    </row>
    <row r="4268" spans="13:13" x14ac:dyDescent="0.3">
      <c r="M4268" s="66"/>
    </row>
    <row r="4269" spans="13:13" x14ac:dyDescent="0.3">
      <c r="M4269" s="66"/>
    </row>
    <row r="4270" spans="13:13" x14ac:dyDescent="0.3">
      <c r="M4270" s="66"/>
    </row>
    <row r="4271" spans="13:13" x14ac:dyDescent="0.3">
      <c r="M4271" s="66"/>
    </row>
    <row r="4272" spans="13:13" x14ac:dyDescent="0.3">
      <c r="M4272" s="66"/>
    </row>
    <row r="4273" spans="13:13" x14ac:dyDescent="0.3">
      <c r="M4273" s="66"/>
    </row>
    <row r="4274" spans="13:13" x14ac:dyDescent="0.3">
      <c r="M4274" s="66"/>
    </row>
    <row r="4275" spans="13:13" x14ac:dyDescent="0.3">
      <c r="M4275" s="66"/>
    </row>
    <row r="4276" spans="13:13" x14ac:dyDescent="0.3">
      <c r="M4276" s="66"/>
    </row>
    <row r="4277" spans="13:13" x14ac:dyDescent="0.3">
      <c r="M4277" s="66"/>
    </row>
    <row r="4278" spans="13:13" x14ac:dyDescent="0.3">
      <c r="M4278" s="66"/>
    </row>
    <row r="4279" spans="13:13" x14ac:dyDescent="0.3">
      <c r="M4279" s="66"/>
    </row>
    <row r="4280" spans="13:13" x14ac:dyDescent="0.3">
      <c r="M4280" s="66"/>
    </row>
    <row r="4281" spans="13:13" x14ac:dyDescent="0.3">
      <c r="M4281" s="66"/>
    </row>
    <row r="4282" spans="13:13" x14ac:dyDescent="0.3">
      <c r="M4282" s="66"/>
    </row>
    <row r="4283" spans="13:13" x14ac:dyDescent="0.3">
      <c r="M4283" s="66"/>
    </row>
    <row r="4284" spans="13:13" x14ac:dyDescent="0.3">
      <c r="M4284" s="66"/>
    </row>
    <row r="4285" spans="13:13" x14ac:dyDescent="0.3">
      <c r="M4285" s="66"/>
    </row>
    <row r="4286" spans="13:13" x14ac:dyDescent="0.3">
      <c r="M4286" s="66"/>
    </row>
    <row r="4287" spans="13:13" x14ac:dyDescent="0.3">
      <c r="M4287" s="66"/>
    </row>
    <row r="4288" spans="13:13" x14ac:dyDescent="0.3">
      <c r="M4288" s="66"/>
    </row>
    <row r="4289" spans="13:13" x14ac:dyDescent="0.3">
      <c r="M4289" s="66"/>
    </row>
    <row r="4290" spans="13:13" x14ac:dyDescent="0.3">
      <c r="M4290" s="66"/>
    </row>
    <row r="4291" spans="13:13" x14ac:dyDescent="0.3">
      <c r="M4291" s="66"/>
    </row>
    <row r="4292" spans="13:13" x14ac:dyDescent="0.3">
      <c r="M4292" s="66"/>
    </row>
    <row r="4293" spans="13:13" x14ac:dyDescent="0.3">
      <c r="M4293" s="66"/>
    </row>
    <row r="4294" spans="13:13" x14ac:dyDescent="0.3">
      <c r="M4294" s="66"/>
    </row>
    <row r="4295" spans="13:13" x14ac:dyDescent="0.3">
      <c r="M4295" s="66"/>
    </row>
    <row r="4296" spans="13:13" x14ac:dyDescent="0.3">
      <c r="M4296" s="66"/>
    </row>
    <row r="4297" spans="13:13" x14ac:dyDescent="0.3">
      <c r="M4297" s="66"/>
    </row>
    <row r="4298" spans="13:13" x14ac:dyDescent="0.3">
      <c r="M4298" s="66"/>
    </row>
    <row r="4299" spans="13:13" x14ac:dyDescent="0.3">
      <c r="M4299" s="66"/>
    </row>
    <row r="4300" spans="13:13" x14ac:dyDescent="0.3">
      <c r="M4300" s="66"/>
    </row>
    <row r="4301" spans="13:13" x14ac:dyDescent="0.3">
      <c r="M4301" s="66"/>
    </row>
    <row r="4302" spans="13:13" x14ac:dyDescent="0.3">
      <c r="M4302" s="66"/>
    </row>
    <row r="4303" spans="13:13" x14ac:dyDescent="0.3">
      <c r="M4303" s="66"/>
    </row>
    <row r="4304" spans="13:13" x14ac:dyDescent="0.3">
      <c r="M4304" s="66"/>
    </row>
    <row r="4305" spans="13:13" x14ac:dyDescent="0.3">
      <c r="M4305" s="66"/>
    </row>
    <row r="4306" spans="13:13" x14ac:dyDescent="0.3">
      <c r="M4306" s="66"/>
    </row>
    <row r="4307" spans="13:13" x14ac:dyDescent="0.3">
      <c r="M4307" s="66"/>
    </row>
    <row r="4308" spans="13:13" x14ac:dyDescent="0.3">
      <c r="M4308" s="66"/>
    </row>
    <row r="4309" spans="13:13" x14ac:dyDescent="0.3">
      <c r="M4309" s="66"/>
    </row>
    <row r="4310" spans="13:13" x14ac:dyDescent="0.3">
      <c r="M4310" s="66"/>
    </row>
    <row r="4311" spans="13:13" x14ac:dyDescent="0.3">
      <c r="M4311" s="66"/>
    </row>
    <row r="4312" spans="13:13" x14ac:dyDescent="0.3">
      <c r="M4312" s="66"/>
    </row>
    <row r="4313" spans="13:13" x14ac:dyDescent="0.3">
      <c r="M4313" s="66"/>
    </row>
    <row r="4314" spans="13:13" x14ac:dyDescent="0.3">
      <c r="M4314" s="66"/>
    </row>
    <row r="4315" spans="13:13" x14ac:dyDescent="0.3">
      <c r="M4315" s="66"/>
    </row>
    <row r="4316" spans="13:13" x14ac:dyDescent="0.3">
      <c r="M4316" s="66"/>
    </row>
    <row r="4317" spans="13:13" x14ac:dyDescent="0.3">
      <c r="M4317" s="66"/>
    </row>
    <row r="4318" spans="13:13" x14ac:dyDescent="0.3">
      <c r="M4318" s="66"/>
    </row>
    <row r="4319" spans="13:13" x14ac:dyDescent="0.3">
      <c r="M4319" s="66"/>
    </row>
    <row r="4320" spans="13:13" x14ac:dyDescent="0.3">
      <c r="M4320" s="66"/>
    </row>
    <row r="4321" spans="13:13" x14ac:dyDescent="0.3">
      <c r="M4321" s="66"/>
    </row>
    <row r="4322" spans="13:13" x14ac:dyDescent="0.3">
      <c r="M4322" s="66"/>
    </row>
    <row r="4323" spans="13:13" x14ac:dyDescent="0.3">
      <c r="M4323" s="66"/>
    </row>
    <row r="4324" spans="13:13" x14ac:dyDescent="0.3">
      <c r="M4324" s="66"/>
    </row>
    <row r="4325" spans="13:13" x14ac:dyDescent="0.3">
      <c r="M4325" s="66"/>
    </row>
    <row r="4326" spans="13:13" x14ac:dyDescent="0.3">
      <c r="M4326" s="66"/>
    </row>
    <row r="4327" spans="13:13" x14ac:dyDescent="0.3">
      <c r="M4327" s="66"/>
    </row>
    <row r="4328" spans="13:13" x14ac:dyDescent="0.3">
      <c r="M4328" s="66"/>
    </row>
    <row r="4329" spans="13:13" x14ac:dyDescent="0.3">
      <c r="M4329" s="66"/>
    </row>
    <row r="4330" spans="13:13" x14ac:dyDescent="0.3">
      <c r="M4330" s="66"/>
    </row>
    <row r="4331" spans="13:13" x14ac:dyDescent="0.3">
      <c r="M4331" s="66"/>
    </row>
    <row r="4332" spans="13:13" x14ac:dyDescent="0.3">
      <c r="M4332" s="66"/>
    </row>
    <row r="4333" spans="13:13" x14ac:dyDescent="0.3">
      <c r="M4333" s="66"/>
    </row>
    <row r="4334" spans="13:13" x14ac:dyDescent="0.3">
      <c r="M4334" s="66"/>
    </row>
    <row r="4335" spans="13:13" x14ac:dyDescent="0.3">
      <c r="M4335" s="66"/>
    </row>
    <row r="4336" spans="13:13" x14ac:dyDescent="0.3">
      <c r="M4336" s="66"/>
    </row>
    <row r="4337" spans="13:13" x14ac:dyDescent="0.3">
      <c r="M4337" s="66"/>
    </row>
    <row r="4338" spans="13:13" x14ac:dyDescent="0.3">
      <c r="M4338" s="66"/>
    </row>
    <row r="4339" spans="13:13" x14ac:dyDescent="0.3">
      <c r="M4339" s="66"/>
    </row>
    <row r="4340" spans="13:13" x14ac:dyDescent="0.3">
      <c r="M4340" s="66"/>
    </row>
    <row r="4341" spans="13:13" x14ac:dyDescent="0.3">
      <c r="M4341" s="66"/>
    </row>
    <row r="4342" spans="13:13" x14ac:dyDescent="0.3">
      <c r="M4342" s="66"/>
    </row>
    <row r="4343" spans="13:13" x14ac:dyDescent="0.3">
      <c r="M4343" s="66"/>
    </row>
    <row r="4344" spans="13:13" x14ac:dyDescent="0.3">
      <c r="M4344" s="66"/>
    </row>
    <row r="4345" spans="13:13" x14ac:dyDescent="0.3">
      <c r="M4345" s="66"/>
    </row>
    <row r="4346" spans="13:13" x14ac:dyDescent="0.3">
      <c r="M4346" s="66"/>
    </row>
    <row r="4347" spans="13:13" x14ac:dyDescent="0.3">
      <c r="M4347" s="66"/>
    </row>
    <row r="4348" spans="13:13" x14ac:dyDescent="0.3">
      <c r="M4348" s="66"/>
    </row>
    <row r="4349" spans="13:13" x14ac:dyDescent="0.3">
      <c r="M4349" s="66"/>
    </row>
    <row r="4350" spans="13:13" x14ac:dyDescent="0.3">
      <c r="M4350" s="66"/>
    </row>
    <row r="4351" spans="13:13" x14ac:dyDescent="0.3">
      <c r="M4351" s="66"/>
    </row>
    <row r="4352" spans="13:13" x14ac:dyDescent="0.3">
      <c r="M4352" s="66"/>
    </row>
    <row r="4353" spans="13:13" x14ac:dyDescent="0.3">
      <c r="M4353" s="66"/>
    </row>
    <row r="4354" spans="13:13" x14ac:dyDescent="0.3">
      <c r="M4354" s="66"/>
    </row>
    <row r="4355" spans="13:13" x14ac:dyDescent="0.3">
      <c r="M4355" s="66"/>
    </row>
    <row r="4356" spans="13:13" x14ac:dyDescent="0.3">
      <c r="M4356" s="66"/>
    </row>
    <row r="4357" spans="13:13" x14ac:dyDescent="0.3">
      <c r="M4357" s="66"/>
    </row>
    <row r="4358" spans="13:13" x14ac:dyDescent="0.3">
      <c r="M4358" s="66"/>
    </row>
    <row r="4359" spans="13:13" x14ac:dyDescent="0.3">
      <c r="M4359" s="66"/>
    </row>
    <row r="4360" spans="13:13" x14ac:dyDescent="0.3">
      <c r="M4360" s="66"/>
    </row>
    <row r="4361" spans="13:13" x14ac:dyDescent="0.3">
      <c r="M4361" s="66"/>
    </row>
    <row r="4362" spans="13:13" x14ac:dyDescent="0.3">
      <c r="M4362" s="66"/>
    </row>
    <row r="4363" spans="13:13" x14ac:dyDescent="0.3">
      <c r="M4363" s="66"/>
    </row>
    <row r="4364" spans="13:13" x14ac:dyDescent="0.3">
      <c r="M4364" s="66"/>
    </row>
    <row r="4365" spans="13:13" x14ac:dyDescent="0.3">
      <c r="M4365" s="66"/>
    </row>
    <row r="4366" spans="13:13" x14ac:dyDescent="0.3">
      <c r="M4366" s="66"/>
    </row>
    <row r="4367" spans="13:13" x14ac:dyDescent="0.3">
      <c r="M4367" s="66"/>
    </row>
    <row r="4368" spans="13:13" x14ac:dyDescent="0.3">
      <c r="M4368" s="66"/>
    </row>
    <row r="4369" spans="13:13" x14ac:dyDescent="0.3">
      <c r="M4369" s="66"/>
    </row>
    <row r="4370" spans="13:13" x14ac:dyDescent="0.3">
      <c r="M4370" s="66"/>
    </row>
    <row r="4371" spans="13:13" x14ac:dyDescent="0.3">
      <c r="M4371" s="66"/>
    </row>
    <row r="4372" spans="13:13" x14ac:dyDescent="0.3">
      <c r="M4372" s="66"/>
    </row>
    <row r="4373" spans="13:13" x14ac:dyDescent="0.3">
      <c r="M4373" s="66"/>
    </row>
    <row r="4374" spans="13:13" x14ac:dyDescent="0.3">
      <c r="M4374" s="66"/>
    </row>
    <row r="4375" spans="13:13" x14ac:dyDescent="0.3">
      <c r="M4375" s="66"/>
    </row>
    <row r="4376" spans="13:13" x14ac:dyDescent="0.3">
      <c r="M4376" s="66"/>
    </row>
    <row r="4377" spans="13:13" x14ac:dyDescent="0.3">
      <c r="M4377" s="66"/>
    </row>
    <row r="4378" spans="13:13" x14ac:dyDescent="0.3">
      <c r="M4378" s="66"/>
    </row>
    <row r="4379" spans="13:13" x14ac:dyDescent="0.3">
      <c r="M4379" s="66"/>
    </row>
    <row r="4380" spans="13:13" x14ac:dyDescent="0.3">
      <c r="M4380" s="66"/>
    </row>
    <row r="4381" spans="13:13" x14ac:dyDescent="0.3">
      <c r="M4381" s="66"/>
    </row>
    <row r="4382" spans="13:13" x14ac:dyDescent="0.3">
      <c r="M4382" s="66"/>
    </row>
    <row r="4383" spans="13:13" x14ac:dyDescent="0.3">
      <c r="M4383" s="66"/>
    </row>
    <row r="4384" spans="13:13" x14ac:dyDescent="0.3">
      <c r="M4384" s="66"/>
    </row>
    <row r="4385" spans="13:13" x14ac:dyDescent="0.3">
      <c r="M4385" s="66"/>
    </row>
    <row r="4386" spans="13:13" x14ac:dyDescent="0.3">
      <c r="M4386" s="66"/>
    </row>
    <row r="4387" spans="13:13" x14ac:dyDescent="0.3">
      <c r="M4387" s="66"/>
    </row>
    <row r="4388" spans="13:13" x14ac:dyDescent="0.3">
      <c r="M4388" s="66"/>
    </row>
    <row r="4389" spans="13:13" x14ac:dyDescent="0.3">
      <c r="M4389" s="66"/>
    </row>
    <row r="4390" spans="13:13" x14ac:dyDescent="0.3">
      <c r="M4390" s="66"/>
    </row>
    <row r="4391" spans="13:13" x14ac:dyDescent="0.3">
      <c r="M4391" s="66"/>
    </row>
    <row r="4392" spans="13:13" x14ac:dyDescent="0.3">
      <c r="M4392" s="66"/>
    </row>
    <row r="4393" spans="13:13" x14ac:dyDescent="0.3">
      <c r="M4393" s="66"/>
    </row>
    <row r="4394" spans="13:13" x14ac:dyDescent="0.3">
      <c r="M4394" s="66"/>
    </row>
    <row r="4395" spans="13:13" x14ac:dyDescent="0.3">
      <c r="M4395" s="66"/>
    </row>
    <row r="4396" spans="13:13" x14ac:dyDescent="0.3">
      <c r="M4396" s="66"/>
    </row>
    <row r="4397" spans="13:13" x14ac:dyDescent="0.3">
      <c r="M4397" s="66"/>
    </row>
    <row r="4398" spans="13:13" x14ac:dyDescent="0.3">
      <c r="M4398" s="66"/>
    </row>
    <row r="4399" spans="13:13" x14ac:dyDescent="0.3">
      <c r="M4399" s="66"/>
    </row>
    <row r="4400" spans="13:13" x14ac:dyDescent="0.3">
      <c r="M4400" s="66"/>
    </row>
    <row r="4401" spans="13:13" x14ac:dyDescent="0.3">
      <c r="M4401" s="66"/>
    </row>
    <row r="4402" spans="13:13" x14ac:dyDescent="0.3">
      <c r="M4402" s="66"/>
    </row>
    <row r="4403" spans="13:13" x14ac:dyDescent="0.3">
      <c r="M4403" s="66"/>
    </row>
    <row r="4404" spans="13:13" x14ac:dyDescent="0.3">
      <c r="M4404" s="66"/>
    </row>
    <row r="4405" spans="13:13" x14ac:dyDescent="0.3">
      <c r="M4405" s="66"/>
    </row>
    <row r="4406" spans="13:13" x14ac:dyDescent="0.3">
      <c r="M4406" s="66"/>
    </row>
    <row r="4407" spans="13:13" x14ac:dyDescent="0.3">
      <c r="M4407" s="66"/>
    </row>
    <row r="4408" spans="13:13" x14ac:dyDescent="0.3">
      <c r="M4408" s="66"/>
    </row>
    <row r="4409" spans="13:13" x14ac:dyDescent="0.3">
      <c r="M4409" s="66"/>
    </row>
    <row r="4410" spans="13:13" x14ac:dyDescent="0.3">
      <c r="M4410" s="66"/>
    </row>
    <row r="4411" spans="13:13" x14ac:dyDescent="0.3">
      <c r="M4411" s="66"/>
    </row>
    <row r="4412" spans="13:13" x14ac:dyDescent="0.3">
      <c r="M4412" s="66"/>
    </row>
    <row r="4413" spans="13:13" x14ac:dyDescent="0.3">
      <c r="M4413" s="66"/>
    </row>
    <row r="4414" spans="13:13" x14ac:dyDescent="0.3">
      <c r="M4414" s="66"/>
    </row>
    <row r="4415" spans="13:13" x14ac:dyDescent="0.3">
      <c r="M4415" s="66"/>
    </row>
    <row r="4416" spans="13:13" x14ac:dyDescent="0.3">
      <c r="M4416" s="66"/>
    </row>
    <row r="4417" spans="13:13" x14ac:dyDescent="0.3">
      <c r="M4417" s="66"/>
    </row>
    <row r="4418" spans="13:13" x14ac:dyDescent="0.3">
      <c r="M4418" s="66"/>
    </row>
    <row r="4419" spans="13:13" x14ac:dyDescent="0.3">
      <c r="M4419" s="66"/>
    </row>
    <row r="4420" spans="13:13" x14ac:dyDescent="0.3">
      <c r="M4420" s="66"/>
    </row>
    <row r="4421" spans="13:13" x14ac:dyDescent="0.3">
      <c r="M4421" s="66"/>
    </row>
    <row r="4422" spans="13:13" x14ac:dyDescent="0.3">
      <c r="M4422" s="66"/>
    </row>
    <row r="4423" spans="13:13" x14ac:dyDescent="0.3">
      <c r="M4423" s="66"/>
    </row>
    <row r="4424" spans="13:13" x14ac:dyDescent="0.3">
      <c r="M4424" s="66"/>
    </row>
    <row r="4425" spans="13:13" x14ac:dyDescent="0.3">
      <c r="M4425" s="66"/>
    </row>
    <row r="4426" spans="13:13" x14ac:dyDescent="0.3">
      <c r="M4426" s="66"/>
    </row>
    <row r="4427" spans="13:13" x14ac:dyDescent="0.3">
      <c r="M4427" s="66"/>
    </row>
    <row r="4428" spans="13:13" x14ac:dyDescent="0.3">
      <c r="M4428" s="66"/>
    </row>
    <row r="4429" spans="13:13" x14ac:dyDescent="0.3">
      <c r="M4429" s="66"/>
    </row>
    <row r="4430" spans="13:13" x14ac:dyDescent="0.3">
      <c r="M4430" s="66"/>
    </row>
    <row r="4431" spans="13:13" x14ac:dyDescent="0.3">
      <c r="M4431" s="66"/>
    </row>
    <row r="4432" spans="13:13" x14ac:dyDescent="0.3">
      <c r="M4432" s="66"/>
    </row>
    <row r="4433" spans="13:13" x14ac:dyDescent="0.3">
      <c r="M4433" s="66"/>
    </row>
    <row r="4434" spans="13:13" x14ac:dyDescent="0.3">
      <c r="M4434" s="66"/>
    </row>
    <row r="4435" spans="13:13" x14ac:dyDescent="0.3">
      <c r="M4435" s="66"/>
    </row>
    <row r="4436" spans="13:13" x14ac:dyDescent="0.3">
      <c r="M4436" s="66"/>
    </row>
    <row r="4437" spans="13:13" x14ac:dyDescent="0.3">
      <c r="M4437" s="66"/>
    </row>
    <row r="4438" spans="13:13" x14ac:dyDescent="0.3">
      <c r="M4438" s="66"/>
    </row>
    <row r="4439" spans="13:13" x14ac:dyDescent="0.3">
      <c r="M4439" s="66"/>
    </row>
    <row r="4440" spans="13:13" x14ac:dyDescent="0.3">
      <c r="M4440" s="66"/>
    </row>
    <row r="4441" spans="13:13" x14ac:dyDescent="0.3">
      <c r="M4441" s="66"/>
    </row>
    <row r="4442" spans="13:13" x14ac:dyDescent="0.3">
      <c r="M4442" s="66"/>
    </row>
    <row r="4443" spans="13:13" x14ac:dyDescent="0.3">
      <c r="M4443" s="66"/>
    </row>
    <row r="4444" spans="13:13" x14ac:dyDescent="0.3">
      <c r="M4444" s="66"/>
    </row>
    <row r="4445" spans="13:13" x14ac:dyDescent="0.3">
      <c r="M4445" s="66"/>
    </row>
    <row r="4446" spans="13:13" x14ac:dyDescent="0.3">
      <c r="M4446" s="66"/>
    </row>
    <row r="4447" spans="13:13" x14ac:dyDescent="0.3">
      <c r="M4447" s="66"/>
    </row>
    <row r="4448" spans="13:13" x14ac:dyDescent="0.3">
      <c r="M4448" s="66"/>
    </row>
    <row r="4449" spans="13:13" x14ac:dyDescent="0.3">
      <c r="M4449" s="66"/>
    </row>
    <row r="4450" spans="13:13" x14ac:dyDescent="0.3">
      <c r="M4450" s="66"/>
    </row>
    <row r="4451" spans="13:13" x14ac:dyDescent="0.3">
      <c r="M4451" s="66"/>
    </row>
    <row r="4452" spans="13:13" x14ac:dyDescent="0.3">
      <c r="M4452" s="66"/>
    </row>
    <row r="4453" spans="13:13" x14ac:dyDescent="0.3">
      <c r="M4453" s="66"/>
    </row>
    <row r="4454" spans="13:13" x14ac:dyDescent="0.3">
      <c r="M4454" s="66"/>
    </row>
    <row r="4455" spans="13:13" x14ac:dyDescent="0.3">
      <c r="M4455" s="66"/>
    </row>
    <row r="4456" spans="13:13" x14ac:dyDescent="0.3">
      <c r="M4456" s="66"/>
    </row>
    <row r="4457" spans="13:13" x14ac:dyDescent="0.3">
      <c r="M4457" s="66"/>
    </row>
    <row r="4458" spans="13:13" x14ac:dyDescent="0.3">
      <c r="M4458" s="66"/>
    </row>
    <row r="4459" spans="13:13" x14ac:dyDescent="0.3">
      <c r="M4459" s="66"/>
    </row>
    <row r="4460" spans="13:13" x14ac:dyDescent="0.3">
      <c r="M4460" s="66"/>
    </row>
    <row r="4461" spans="13:13" x14ac:dyDescent="0.3">
      <c r="M4461" s="66"/>
    </row>
    <row r="4462" spans="13:13" x14ac:dyDescent="0.3">
      <c r="M4462" s="66"/>
    </row>
    <row r="4463" spans="13:13" x14ac:dyDescent="0.3">
      <c r="M4463" s="66"/>
    </row>
    <row r="4464" spans="13:13" x14ac:dyDescent="0.3">
      <c r="M4464" s="66"/>
    </row>
    <row r="4465" spans="13:13" x14ac:dyDescent="0.3">
      <c r="M4465" s="66"/>
    </row>
    <row r="4466" spans="13:13" x14ac:dyDescent="0.3">
      <c r="M4466" s="66"/>
    </row>
    <row r="4467" spans="13:13" x14ac:dyDescent="0.3">
      <c r="M4467" s="66"/>
    </row>
    <row r="4468" spans="13:13" x14ac:dyDescent="0.3">
      <c r="M4468" s="66"/>
    </row>
    <row r="4469" spans="13:13" x14ac:dyDescent="0.3">
      <c r="M4469" s="66"/>
    </row>
    <row r="4470" spans="13:13" x14ac:dyDescent="0.3">
      <c r="M4470" s="66"/>
    </row>
    <row r="4471" spans="13:13" x14ac:dyDescent="0.3">
      <c r="M4471" s="66"/>
    </row>
    <row r="4472" spans="13:13" x14ac:dyDescent="0.3">
      <c r="M4472" s="66"/>
    </row>
    <row r="4473" spans="13:13" x14ac:dyDescent="0.3">
      <c r="M4473" s="66"/>
    </row>
    <row r="4474" spans="13:13" x14ac:dyDescent="0.3">
      <c r="M4474" s="66"/>
    </row>
    <row r="4475" spans="13:13" x14ac:dyDescent="0.3">
      <c r="M4475" s="66"/>
    </row>
    <row r="4476" spans="13:13" x14ac:dyDescent="0.3">
      <c r="M4476" s="66"/>
    </row>
    <row r="4477" spans="13:13" x14ac:dyDescent="0.3">
      <c r="M4477" s="66"/>
    </row>
    <row r="4478" spans="13:13" x14ac:dyDescent="0.3">
      <c r="M4478" s="66"/>
    </row>
    <row r="4479" spans="13:13" x14ac:dyDescent="0.3">
      <c r="M4479" s="66"/>
    </row>
    <row r="4480" spans="13:13" x14ac:dyDescent="0.3">
      <c r="M4480" s="66"/>
    </row>
    <row r="4481" spans="13:13" x14ac:dyDescent="0.3">
      <c r="M4481" s="66"/>
    </row>
    <row r="4482" spans="13:13" x14ac:dyDescent="0.3">
      <c r="M4482" s="66"/>
    </row>
    <row r="4483" spans="13:13" x14ac:dyDescent="0.3">
      <c r="M4483" s="66"/>
    </row>
    <row r="4484" spans="13:13" x14ac:dyDescent="0.3">
      <c r="M4484" s="66"/>
    </row>
    <row r="4485" spans="13:13" x14ac:dyDescent="0.3">
      <c r="M4485" s="66"/>
    </row>
    <row r="4486" spans="13:13" x14ac:dyDescent="0.3">
      <c r="M4486" s="66"/>
    </row>
    <row r="4487" spans="13:13" x14ac:dyDescent="0.3">
      <c r="M4487" s="66"/>
    </row>
    <row r="4488" spans="13:13" x14ac:dyDescent="0.3">
      <c r="M4488" s="66"/>
    </row>
    <row r="4489" spans="13:13" x14ac:dyDescent="0.3">
      <c r="M4489" s="66"/>
    </row>
    <row r="4490" spans="13:13" x14ac:dyDescent="0.3">
      <c r="M4490" s="66"/>
    </row>
    <row r="4491" spans="13:13" x14ac:dyDescent="0.3">
      <c r="M4491" s="66"/>
    </row>
    <row r="4492" spans="13:13" x14ac:dyDescent="0.3">
      <c r="M4492" s="66"/>
    </row>
    <row r="4493" spans="13:13" x14ac:dyDescent="0.3">
      <c r="M4493" s="66"/>
    </row>
    <row r="4494" spans="13:13" x14ac:dyDescent="0.3">
      <c r="M4494" s="66"/>
    </row>
    <row r="4495" spans="13:13" x14ac:dyDescent="0.3">
      <c r="M4495" s="66"/>
    </row>
    <row r="4496" spans="13:13" x14ac:dyDescent="0.3">
      <c r="M4496" s="66"/>
    </row>
    <row r="4497" spans="13:13" x14ac:dyDescent="0.3">
      <c r="M4497" s="66"/>
    </row>
    <row r="4498" spans="13:13" x14ac:dyDescent="0.3">
      <c r="M4498" s="66"/>
    </row>
    <row r="4499" spans="13:13" x14ac:dyDescent="0.3">
      <c r="M4499" s="66"/>
    </row>
    <row r="4500" spans="13:13" x14ac:dyDescent="0.3">
      <c r="M4500" s="66"/>
    </row>
    <row r="4501" spans="13:13" x14ac:dyDescent="0.3">
      <c r="M4501" s="66"/>
    </row>
    <row r="4502" spans="13:13" x14ac:dyDescent="0.3">
      <c r="M4502" s="66"/>
    </row>
    <row r="4503" spans="13:13" x14ac:dyDescent="0.3">
      <c r="M4503" s="66"/>
    </row>
    <row r="4504" spans="13:13" x14ac:dyDescent="0.3">
      <c r="M4504" s="66"/>
    </row>
    <row r="4505" spans="13:13" x14ac:dyDescent="0.3">
      <c r="M4505" s="66"/>
    </row>
    <row r="4506" spans="13:13" x14ac:dyDescent="0.3">
      <c r="M4506" s="66"/>
    </row>
    <row r="4507" spans="13:13" x14ac:dyDescent="0.3">
      <c r="M4507" s="66"/>
    </row>
    <row r="4508" spans="13:13" x14ac:dyDescent="0.3">
      <c r="M4508" s="66"/>
    </row>
    <row r="4509" spans="13:13" x14ac:dyDescent="0.3">
      <c r="M4509" s="66"/>
    </row>
    <row r="4510" spans="13:13" x14ac:dyDescent="0.3">
      <c r="M4510" s="66"/>
    </row>
    <row r="4511" spans="13:13" x14ac:dyDescent="0.3">
      <c r="M4511" s="66"/>
    </row>
    <row r="4512" spans="13:13" x14ac:dyDescent="0.3">
      <c r="M4512" s="66"/>
    </row>
    <row r="4513" spans="13:13" x14ac:dyDescent="0.3">
      <c r="M4513" s="66"/>
    </row>
    <row r="4514" spans="13:13" x14ac:dyDescent="0.3">
      <c r="M4514" s="66"/>
    </row>
    <row r="4515" spans="13:13" x14ac:dyDescent="0.3">
      <c r="M4515" s="66"/>
    </row>
    <row r="4516" spans="13:13" x14ac:dyDescent="0.3">
      <c r="M4516" s="66"/>
    </row>
    <row r="4517" spans="13:13" x14ac:dyDescent="0.3">
      <c r="M4517" s="66"/>
    </row>
    <row r="4518" spans="13:13" x14ac:dyDescent="0.3">
      <c r="M4518" s="66"/>
    </row>
    <row r="4519" spans="13:13" x14ac:dyDescent="0.3">
      <c r="M4519" s="66"/>
    </row>
    <row r="4520" spans="13:13" x14ac:dyDescent="0.3">
      <c r="M4520" s="66"/>
    </row>
    <row r="4521" spans="13:13" x14ac:dyDescent="0.3">
      <c r="M4521" s="66"/>
    </row>
    <row r="4522" spans="13:13" x14ac:dyDescent="0.3">
      <c r="M4522" s="66"/>
    </row>
    <row r="4523" spans="13:13" x14ac:dyDescent="0.3">
      <c r="M4523" s="66"/>
    </row>
    <row r="4524" spans="13:13" x14ac:dyDescent="0.3">
      <c r="M4524" s="66"/>
    </row>
    <row r="4525" spans="13:13" x14ac:dyDescent="0.3">
      <c r="M4525" s="66"/>
    </row>
    <row r="4526" spans="13:13" x14ac:dyDescent="0.3">
      <c r="M4526" s="66"/>
    </row>
    <row r="4527" spans="13:13" x14ac:dyDescent="0.3">
      <c r="M4527" s="66"/>
    </row>
    <row r="4528" spans="13:13" x14ac:dyDescent="0.3">
      <c r="M4528" s="66"/>
    </row>
    <row r="4529" spans="13:13" x14ac:dyDescent="0.3">
      <c r="M4529" s="66"/>
    </row>
    <row r="4530" spans="13:13" x14ac:dyDescent="0.3">
      <c r="M4530" s="66"/>
    </row>
    <row r="4531" spans="13:13" x14ac:dyDescent="0.3">
      <c r="M4531" s="66"/>
    </row>
    <row r="4532" spans="13:13" x14ac:dyDescent="0.3">
      <c r="M4532" s="66"/>
    </row>
    <row r="4533" spans="13:13" x14ac:dyDescent="0.3">
      <c r="M4533" s="66"/>
    </row>
    <row r="4534" spans="13:13" x14ac:dyDescent="0.3">
      <c r="M4534" s="66"/>
    </row>
    <row r="4535" spans="13:13" x14ac:dyDescent="0.3">
      <c r="M4535" s="66"/>
    </row>
    <row r="4536" spans="13:13" x14ac:dyDescent="0.3">
      <c r="M4536" s="66"/>
    </row>
    <row r="4537" spans="13:13" x14ac:dyDescent="0.3">
      <c r="M4537" s="66"/>
    </row>
    <row r="4538" spans="13:13" x14ac:dyDescent="0.3">
      <c r="M4538" s="66"/>
    </row>
    <row r="4539" spans="13:13" x14ac:dyDescent="0.3">
      <c r="M4539" s="66"/>
    </row>
    <row r="4540" spans="13:13" x14ac:dyDescent="0.3">
      <c r="M4540" s="66"/>
    </row>
    <row r="4541" spans="13:13" x14ac:dyDescent="0.3">
      <c r="M4541" s="66"/>
    </row>
    <row r="4542" spans="13:13" x14ac:dyDescent="0.3">
      <c r="M4542" s="66"/>
    </row>
    <row r="4543" spans="13:13" x14ac:dyDescent="0.3">
      <c r="M4543" s="66"/>
    </row>
    <row r="4544" spans="13:13" x14ac:dyDescent="0.3">
      <c r="M4544" s="66"/>
    </row>
    <row r="4545" spans="13:13" x14ac:dyDescent="0.3">
      <c r="M4545" s="66"/>
    </row>
    <row r="4546" spans="13:13" x14ac:dyDescent="0.3">
      <c r="M4546" s="66"/>
    </row>
    <row r="4547" spans="13:13" x14ac:dyDescent="0.3">
      <c r="M4547" s="66"/>
    </row>
    <row r="4548" spans="13:13" x14ac:dyDescent="0.3">
      <c r="M4548" s="66"/>
    </row>
    <row r="4549" spans="13:13" x14ac:dyDescent="0.3">
      <c r="M4549" s="66"/>
    </row>
    <row r="4550" spans="13:13" x14ac:dyDescent="0.3">
      <c r="M4550" s="66"/>
    </row>
    <row r="4551" spans="13:13" x14ac:dyDescent="0.3">
      <c r="M4551" s="66"/>
    </row>
    <row r="4552" spans="13:13" x14ac:dyDescent="0.3">
      <c r="M4552" s="66"/>
    </row>
    <row r="4553" spans="13:13" x14ac:dyDescent="0.3">
      <c r="M4553" s="66"/>
    </row>
    <row r="4554" spans="13:13" x14ac:dyDescent="0.3">
      <c r="M4554" s="66"/>
    </row>
    <row r="4555" spans="13:13" x14ac:dyDescent="0.3">
      <c r="M4555" s="66"/>
    </row>
    <row r="4556" spans="13:13" x14ac:dyDescent="0.3">
      <c r="M4556" s="66"/>
    </row>
    <row r="4557" spans="13:13" x14ac:dyDescent="0.3">
      <c r="M4557" s="66"/>
    </row>
    <row r="4558" spans="13:13" x14ac:dyDescent="0.3">
      <c r="M4558" s="66"/>
    </row>
    <row r="4559" spans="13:13" x14ac:dyDescent="0.3">
      <c r="M4559" s="66"/>
    </row>
    <row r="4560" spans="13:13" x14ac:dyDescent="0.3">
      <c r="M4560" s="66"/>
    </row>
    <row r="4561" spans="13:13" x14ac:dyDescent="0.3">
      <c r="M4561" s="66"/>
    </row>
    <row r="4562" spans="13:13" x14ac:dyDescent="0.3">
      <c r="M4562" s="66"/>
    </row>
    <row r="4563" spans="13:13" x14ac:dyDescent="0.3">
      <c r="M4563" s="66"/>
    </row>
    <row r="4564" spans="13:13" x14ac:dyDescent="0.3">
      <c r="M4564" s="66"/>
    </row>
    <row r="4565" spans="13:13" x14ac:dyDescent="0.3">
      <c r="M4565" s="66"/>
    </row>
    <row r="4566" spans="13:13" x14ac:dyDescent="0.3">
      <c r="M4566" s="66"/>
    </row>
    <row r="4567" spans="13:13" x14ac:dyDescent="0.3">
      <c r="M4567" s="66"/>
    </row>
    <row r="4568" spans="13:13" x14ac:dyDescent="0.3">
      <c r="M4568" s="66"/>
    </row>
    <row r="4569" spans="13:13" x14ac:dyDescent="0.3">
      <c r="M4569" s="66"/>
    </row>
    <row r="4570" spans="13:13" x14ac:dyDescent="0.3">
      <c r="M4570" s="66"/>
    </row>
    <row r="4571" spans="13:13" x14ac:dyDescent="0.3">
      <c r="M4571" s="66"/>
    </row>
    <row r="4572" spans="13:13" x14ac:dyDescent="0.3">
      <c r="M4572" s="66"/>
    </row>
    <row r="4573" spans="13:13" x14ac:dyDescent="0.3">
      <c r="M4573" s="66"/>
    </row>
    <row r="4574" spans="13:13" x14ac:dyDescent="0.3">
      <c r="M4574" s="66"/>
    </row>
    <row r="4575" spans="13:13" x14ac:dyDescent="0.3">
      <c r="M4575" s="66"/>
    </row>
    <row r="4576" spans="13:13" x14ac:dyDescent="0.3">
      <c r="M4576" s="66"/>
    </row>
    <row r="4577" spans="13:13" x14ac:dyDescent="0.3">
      <c r="M4577" s="66"/>
    </row>
    <row r="4578" spans="13:13" x14ac:dyDescent="0.3">
      <c r="M4578" s="66"/>
    </row>
    <row r="4579" spans="13:13" x14ac:dyDescent="0.3">
      <c r="M4579" s="66"/>
    </row>
    <row r="4580" spans="13:13" x14ac:dyDescent="0.3">
      <c r="M4580" s="66"/>
    </row>
    <row r="4581" spans="13:13" x14ac:dyDescent="0.3">
      <c r="M4581" s="66"/>
    </row>
    <row r="4582" spans="13:13" x14ac:dyDescent="0.3">
      <c r="M4582" s="66"/>
    </row>
    <row r="4583" spans="13:13" x14ac:dyDescent="0.3">
      <c r="M4583" s="66"/>
    </row>
    <row r="4584" spans="13:13" x14ac:dyDescent="0.3">
      <c r="M4584" s="66"/>
    </row>
    <row r="4585" spans="13:13" x14ac:dyDescent="0.3">
      <c r="M4585" s="66"/>
    </row>
    <row r="4586" spans="13:13" x14ac:dyDescent="0.3">
      <c r="M4586" s="66"/>
    </row>
    <row r="4587" spans="13:13" x14ac:dyDescent="0.3">
      <c r="M4587" s="66"/>
    </row>
    <row r="4588" spans="13:13" x14ac:dyDescent="0.3">
      <c r="M4588" s="66"/>
    </row>
    <row r="4589" spans="13:13" x14ac:dyDescent="0.3">
      <c r="M4589" s="66"/>
    </row>
    <row r="4590" spans="13:13" x14ac:dyDescent="0.3">
      <c r="M4590" s="66"/>
    </row>
    <row r="4591" spans="13:13" x14ac:dyDescent="0.3">
      <c r="M4591" s="66"/>
    </row>
    <row r="4592" spans="13:13" x14ac:dyDescent="0.3">
      <c r="M4592" s="66"/>
    </row>
    <row r="4593" spans="13:13" x14ac:dyDescent="0.3">
      <c r="M4593" s="66"/>
    </row>
    <row r="4594" spans="13:13" x14ac:dyDescent="0.3">
      <c r="M4594" s="66"/>
    </row>
    <row r="4595" spans="13:13" x14ac:dyDescent="0.3">
      <c r="M4595" s="66"/>
    </row>
    <row r="4596" spans="13:13" x14ac:dyDescent="0.3">
      <c r="M4596" s="66"/>
    </row>
    <row r="4597" spans="13:13" x14ac:dyDescent="0.3">
      <c r="M4597" s="66"/>
    </row>
    <row r="4598" spans="13:13" x14ac:dyDescent="0.3">
      <c r="M4598" s="66"/>
    </row>
    <row r="4599" spans="13:13" x14ac:dyDescent="0.3">
      <c r="M4599" s="66"/>
    </row>
    <row r="4600" spans="13:13" x14ac:dyDescent="0.3">
      <c r="M4600" s="66"/>
    </row>
    <row r="4601" spans="13:13" x14ac:dyDescent="0.3">
      <c r="M4601" s="66"/>
    </row>
    <row r="4602" spans="13:13" x14ac:dyDescent="0.3">
      <c r="M4602" s="66"/>
    </row>
    <row r="4603" spans="13:13" x14ac:dyDescent="0.3">
      <c r="M4603" s="66"/>
    </row>
    <row r="4604" spans="13:13" x14ac:dyDescent="0.3">
      <c r="M4604" s="66"/>
    </row>
    <row r="4605" spans="13:13" x14ac:dyDescent="0.3">
      <c r="M4605" s="66"/>
    </row>
    <row r="4606" spans="13:13" x14ac:dyDescent="0.3">
      <c r="M4606" s="66"/>
    </row>
    <row r="4607" spans="13:13" x14ac:dyDescent="0.3">
      <c r="M4607" s="66"/>
    </row>
    <row r="4608" spans="13:13" x14ac:dyDescent="0.3">
      <c r="M4608" s="66"/>
    </row>
    <row r="4609" spans="13:13" x14ac:dyDescent="0.3">
      <c r="M4609" s="66"/>
    </row>
    <row r="4610" spans="13:13" x14ac:dyDescent="0.3">
      <c r="M4610" s="66"/>
    </row>
    <row r="4611" spans="13:13" x14ac:dyDescent="0.3">
      <c r="M4611" s="66"/>
    </row>
    <row r="4612" spans="13:13" x14ac:dyDescent="0.3">
      <c r="M4612" s="66"/>
    </row>
    <row r="4613" spans="13:13" x14ac:dyDescent="0.3">
      <c r="M4613" s="66"/>
    </row>
    <row r="4614" spans="13:13" x14ac:dyDescent="0.3">
      <c r="M4614" s="66"/>
    </row>
    <row r="4615" spans="13:13" x14ac:dyDescent="0.3">
      <c r="M4615" s="66"/>
    </row>
    <row r="4616" spans="13:13" x14ac:dyDescent="0.3">
      <c r="M4616" s="66"/>
    </row>
    <row r="4617" spans="13:13" x14ac:dyDescent="0.3">
      <c r="M4617" s="66"/>
    </row>
    <row r="4618" spans="13:13" x14ac:dyDescent="0.3">
      <c r="M4618" s="66"/>
    </row>
    <row r="4619" spans="13:13" x14ac:dyDescent="0.3">
      <c r="M4619" s="66"/>
    </row>
    <row r="4620" spans="13:13" x14ac:dyDescent="0.3">
      <c r="M4620" s="66"/>
    </row>
    <row r="4621" spans="13:13" x14ac:dyDescent="0.3">
      <c r="M4621" s="66"/>
    </row>
    <row r="4622" spans="13:13" x14ac:dyDescent="0.3">
      <c r="M4622" s="66"/>
    </row>
    <row r="4623" spans="13:13" x14ac:dyDescent="0.3">
      <c r="M4623" s="66"/>
    </row>
    <row r="4624" spans="13:13" x14ac:dyDescent="0.3">
      <c r="M4624" s="66"/>
    </row>
    <row r="4625" spans="13:13" x14ac:dyDescent="0.3">
      <c r="M4625" s="66"/>
    </row>
    <row r="4626" spans="13:13" x14ac:dyDescent="0.3">
      <c r="M4626" s="66"/>
    </row>
    <row r="4627" spans="13:13" x14ac:dyDescent="0.3">
      <c r="M4627" s="66"/>
    </row>
    <row r="4628" spans="13:13" x14ac:dyDescent="0.3">
      <c r="M4628" s="66"/>
    </row>
    <row r="4629" spans="13:13" x14ac:dyDescent="0.3">
      <c r="M4629" s="66"/>
    </row>
    <row r="4630" spans="13:13" x14ac:dyDescent="0.3">
      <c r="M4630" s="66"/>
    </row>
    <row r="4631" spans="13:13" x14ac:dyDescent="0.3">
      <c r="M4631" s="66"/>
    </row>
    <row r="4632" spans="13:13" x14ac:dyDescent="0.3">
      <c r="M4632" s="66"/>
    </row>
    <row r="4633" spans="13:13" x14ac:dyDescent="0.3">
      <c r="M4633" s="66"/>
    </row>
    <row r="4634" spans="13:13" x14ac:dyDescent="0.3">
      <c r="M4634" s="66"/>
    </row>
    <row r="4635" spans="13:13" x14ac:dyDescent="0.3">
      <c r="M4635" s="66"/>
    </row>
    <row r="4636" spans="13:13" x14ac:dyDescent="0.3">
      <c r="M4636" s="66"/>
    </row>
    <row r="4637" spans="13:13" x14ac:dyDescent="0.3">
      <c r="M4637" s="66"/>
    </row>
    <row r="4638" spans="13:13" x14ac:dyDescent="0.3">
      <c r="M4638" s="66"/>
    </row>
    <row r="4639" spans="13:13" x14ac:dyDescent="0.3">
      <c r="M4639" s="66"/>
    </row>
    <row r="4640" spans="13:13" x14ac:dyDescent="0.3">
      <c r="M4640" s="66"/>
    </row>
    <row r="4641" spans="13:13" x14ac:dyDescent="0.3">
      <c r="M4641" s="66"/>
    </row>
    <row r="4642" spans="13:13" x14ac:dyDescent="0.3">
      <c r="M4642" s="66"/>
    </row>
    <row r="4643" spans="13:13" x14ac:dyDescent="0.3">
      <c r="M4643" s="66"/>
    </row>
    <row r="4644" spans="13:13" x14ac:dyDescent="0.3">
      <c r="M4644" s="66"/>
    </row>
    <row r="4645" spans="13:13" x14ac:dyDescent="0.3">
      <c r="M4645" s="66"/>
    </row>
    <row r="4646" spans="13:13" x14ac:dyDescent="0.3">
      <c r="M4646" s="66"/>
    </row>
    <row r="4647" spans="13:13" x14ac:dyDescent="0.3">
      <c r="M4647" s="66"/>
    </row>
    <row r="4648" spans="13:13" x14ac:dyDescent="0.3">
      <c r="M4648" s="66"/>
    </row>
    <row r="4649" spans="13:13" x14ac:dyDescent="0.3">
      <c r="M4649" s="66"/>
    </row>
    <row r="4650" spans="13:13" x14ac:dyDescent="0.3">
      <c r="M4650" s="66"/>
    </row>
    <row r="4651" spans="13:13" x14ac:dyDescent="0.3">
      <c r="M4651" s="66"/>
    </row>
    <row r="4652" spans="13:13" x14ac:dyDescent="0.3">
      <c r="M4652" s="66"/>
    </row>
    <row r="4653" spans="13:13" x14ac:dyDescent="0.3">
      <c r="M4653" s="66"/>
    </row>
    <row r="4654" spans="13:13" x14ac:dyDescent="0.3">
      <c r="M4654" s="66"/>
    </row>
    <row r="4655" spans="13:13" x14ac:dyDescent="0.3">
      <c r="M4655" s="66"/>
    </row>
    <row r="4656" spans="13:13" x14ac:dyDescent="0.3">
      <c r="M4656" s="66"/>
    </row>
    <row r="4657" spans="13:13" x14ac:dyDescent="0.3">
      <c r="M4657" s="66"/>
    </row>
    <row r="4658" spans="13:13" x14ac:dyDescent="0.3">
      <c r="M4658" s="66"/>
    </row>
    <row r="4659" spans="13:13" x14ac:dyDescent="0.3">
      <c r="M4659" s="66"/>
    </row>
    <row r="4660" spans="13:13" x14ac:dyDescent="0.3">
      <c r="M4660" s="66"/>
    </row>
    <row r="4661" spans="13:13" x14ac:dyDescent="0.3">
      <c r="M4661" s="66"/>
    </row>
    <row r="4662" spans="13:13" x14ac:dyDescent="0.3">
      <c r="M4662" s="66"/>
    </row>
    <row r="4663" spans="13:13" x14ac:dyDescent="0.3">
      <c r="M4663" s="66"/>
    </row>
    <row r="4664" spans="13:13" x14ac:dyDescent="0.3">
      <c r="M4664" s="66"/>
    </row>
    <row r="4665" spans="13:13" x14ac:dyDescent="0.3">
      <c r="M4665" s="66"/>
    </row>
    <row r="4666" spans="13:13" x14ac:dyDescent="0.3">
      <c r="M4666" s="66"/>
    </row>
    <row r="4667" spans="13:13" x14ac:dyDescent="0.3">
      <c r="M4667" s="66"/>
    </row>
    <row r="4668" spans="13:13" x14ac:dyDescent="0.3">
      <c r="M4668" s="66"/>
    </row>
    <row r="4669" spans="13:13" x14ac:dyDescent="0.3">
      <c r="M4669" s="66"/>
    </row>
    <row r="4670" spans="13:13" x14ac:dyDescent="0.3">
      <c r="M4670" s="66"/>
    </row>
    <row r="4671" spans="13:13" x14ac:dyDescent="0.3">
      <c r="M4671" s="66"/>
    </row>
    <row r="4672" spans="13:13" x14ac:dyDescent="0.3">
      <c r="M4672" s="66"/>
    </row>
    <row r="4673" spans="13:13" x14ac:dyDescent="0.3">
      <c r="M4673" s="66"/>
    </row>
    <row r="4674" spans="13:13" x14ac:dyDescent="0.3">
      <c r="M4674" s="66"/>
    </row>
    <row r="4675" spans="13:13" x14ac:dyDescent="0.3">
      <c r="M4675" s="66"/>
    </row>
    <row r="4676" spans="13:13" x14ac:dyDescent="0.3">
      <c r="M4676" s="66"/>
    </row>
    <row r="4677" spans="13:13" x14ac:dyDescent="0.3">
      <c r="M4677" s="66"/>
    </row>
    <row r="4678" spans="13:13" x14ac:dyDescent="0.3">
      <c r="M4678" s="66"/>
    </row>
    <row r="4679" spans="13:13" x14ac:dyDescent="0.3">
      <c r="M4679" s="66"/>
    </row>
    <row r="4680" spans="13:13" x14ac:dyDescent="0.3">
      <c r="M4680" s="66"/>
    </row>
    <row r="4681" spans="13:13" x14ac:dyDescent="0.3">
      <c r="M4681" s="66"/>
    </row>
    <row r="4682" spans="13:13" x14ac:dyDescent="0.3">
      <c r="M4682" s="66"/>
    </row>
    <row r="4683" spans="13:13" x14ac:dyDescent="0.3">
      <c r="M4683" s="66"/>
    </row>
    <row r="4684" spans="13:13" x14ac:dyDescent="0.3">
      <c r="M4684" s="66"/>
    </row>
    <row r="4685" spans="13:13" x14ac:dyDescent="0.3">
      <c r="M4685" s="66"/>
    </row>
    <row r="4686" spans="13:13" x14ac:dyDescent="0.3">
      <c r="M4686" s="66"/>
    </row>
    <row r="4687" spans="13:13" x14ac:dyDescent="0.3">
      <c r="M4687" s="66"/>
    </row>
    <row r="4688" spans="13:13" x14ac:dyDescent="0.3">
      <c r="M4688" s="66"/>
    </row>
    <row r="4689" spans="13:13" x14ac:dyDescent="0.3">
      <c r="M4689" s="66"/>
    </row>
    <row r="4690" spans="13:13" x14ac:dyDescent="0.3">
      <c r="M4690" s="66"/>
    </row>
    <row r="4691" spans="13:13" x14ac:dyDescent="0.3">
      <c r="M4691" s="66"/>
    </row>
    <row r="4692" spans="13:13" x14ac:dyDescent="0.3">
      <c r="M4692" s="66"/>
    </row>
    <row r="4693" spans="13:13" x14ac:dyDescent="0.3">
      <c r="M4693" s="66"/>
    </row>
    <row r="4694" spans="13:13" x14ac:dyDescent="0.3">
      <c r="M4694" s="66"/>
    </row>
    <row r="4695" spans="13:13" x14ac:dyDescent="0.3">
      <c r="M4695" s="66"/>
    </row>
    <row r="4696" spans="13:13" x14ac:dyDescent="0.3">
      <c r="M4696" s="66"/>
    </row>
    <row r="4697" spans="13:13" x14ac:dyDescent="0.3">
      <c r="M4697" s="66"/>
    </row>
    <row r="4698" spans="13:13" x14ac:dyDescent="0.3">
      <c r="M4698" s="66"/>
    </row>
    <row r="4699" spans="13:13" x14ac:dyDescent="0.3">
      <c r="M4699" s="66"/>
    </row>
    <row r="4700" spans="13:13" x14ac:dyDescent="0.3">
      <c r="M4700" s="66"/>
    </row>
    <row r="4701" spans="13:13" x14ac:dyDescent="0.3">
      <c r="M4701" s="66"/>
    </row>
    <row r="4702" spans="13:13" x14ac:dyDescent="0.3">
      <c r="M4702" s="66"/>
    </row>
    <row r="4703" spans="13:13" x14ac:dyDescent="0.3">
      <c r="M4703" s="66"/>
    </row>
    <row r="4704" spans="13:13" x14ac:dyDescent="0.3">
      <c r="M4704" s="66"/>
    </row>
    <row r="4705" spans="13:13" x14ac:dyDescent="0.3">
      <c r="M4705" s="66"/>
    </row>
    <row r="4706" spans="13:13" x14ac:dyDescent="0.3">
      <c r="M4706" s="66"/>
    </row>
    <row r="4707" spans="13:13" x14ac:dyDescent="0.3">
      <c r="M4707" s="66"/>
    </row>
    <row r="4708" spans="13:13" x14ac:dyDescent="0.3">
      <c r="M4708" s="66"/>
    </row>
    <row r="4709" spans="13:13" x14ac:dyDescent="0.3">
      <c r="M4709" s="66"/>
    </row>
    <row r="4710" spans="13:13" x14ac:dyDescent="0.3">
      <c r="M4710" s="66"/>
    </row>
    <row r="4711" spans="13:13" x14ac:dyDescent="0.3">
      <c r="M4711" s="66"/>
    </row>
    <row r="4712" spans="13:13" x14ac:dyDescent="0.3">
      <c r="M4712" s="66"/>
    </row>
    <row r="4713" spans="13:13" x14ac:dyDescent="0.3">
      <c r="M4713" s="66"/>
    </row>
    <row r="4714" spans="13:13" x14ac:dyDescent="0.3">
      <c r="M4714" s="66"/>
    </row>
    <row r="4715" spans="13:13" x14ac:dyDescent="0.3">
      <c r="M4715" s="66"/>
    </row>
    <row r="4716" spans="13:13" x14ac:dyDescent="0.3">
      <c r="M4716" s="66"/>
    </row>
    <row r="4717" spans="13:13" x14ac:dyDescent="0.3">
      <c r="M4717" s="66"/>
    </row>
    <row r="4718" spans="13:13" x14ac:dyDescent="0.3">
      <c r="M4718" s="66"/>
    </row>
    <row r="4719" spans="13:13" x14ac:dyDescent="0.3">
      <c r="M4719" s="66"/>
    </row>
    <row r="4720" spans="13:13" x14ac:dyDescent="0.3">
      <c r="M4720" s="66"/>
    </row>
    <row r="4721" spans="13:13" x14ac:dyDescent="0.3">
      <c r="M4721" s="66"/>
    </row>
    <row r="4722" spans="13:13" x14ac:dyDescent="0.3">
      <c r="M4722" s="66"/>
    </row>
    <row r="4723" spans="13:13" x14ac:dyDescent="0.3">
      <c r="M4723" s="66"/>
    </row>
    <row r="4724" spans="13:13" x14ac:dyDescent="0.3">
      <c r="M4724" s="66"/>
    </row>
    <row r="4725" spans="13:13" x14ac:dyDescent="0.3">
      <c r="M4725" s="66"/>
    </row>
    <row r="4726" spans="13:13" x14ac:dyDescent="0.3">
      <c r="M4726" s="66"/>
    </row>
    <row r="4727" spans="13:13" x14ac:dyDescent="0.3">
      <c r="M4727" s="66"/>
    </row>
    <row r="4728" spans="13:13" x14ac:dyDescent="0.3">
      <c r="M4728" s="66"/>
    </row>
    <row r="4729" spans="13:13" x14ac:dyDescent="0.3">
      <c r="M4729" s="66"/>
    </row>
    <row r="4730" spans="13:13" x14ac:dyDescent="0.3">
      <c r="M4730" s="66"/>
    </row>
    <row r="4731" spans="13:13" x14ac:dyDescent="0.3">
      <c r="M4731" s="66"/>
    </row>
    <row r="4732" spans="13:13" x14ac:dyDescent="0.3">
      <c r="M4732" s="66"/>
    </row>
    <row r="4733" spans="13:13" x14ac:dyDescent="0.3">
      <c r="M4733" s="66"/>
    </row>
    <row r="4734" spans="13:13" x14ac:dyDescent="0.3">
      <c r="M4734" s="66"/>
    </row>
    <row r="4735" spans="13:13" x14ac:dyDescent="0.3">
      <c r="M4735" s="66"/>
    </row>
    <row r="4736" spans="13:13" x14ac:dyDescent="0.3">
      <c r="M4736" s="66"/>
    </row>
    <row r="4737" spans="13:13" x14ac:dyDescent="0.3">
      <c r="M4737" s="66"/>
    </row>
    <row r="4738" spans="13:13" x14ac:dyDescent="0.3">
      <c r="M4738" s="66"/>
    </row>
    <row r="4739" spans="13:13" x14ac:dyDescent="0.3">
      <c r="M4739" s="66"/>
    </row>
    <row r="4740" spans="13:13" x14ac:dyDescent="0.3">
      <c r="M4740" s="66"/>
    </row>
    <row r="4741" spans="13:13" x14ac:dyDescent="0.3">
      <c r="M4741" s="66"/>
    </row>
    <row r="4742" spans="13:13" x14ac:dyDescent="0.3">
      <c r="M4742" s="66"/>
    </row>
    <row r="4743" spans="13:13" x14ac:dyDescent="0.3">
      <c r="M4743" s="66"/>
    </row>
    <row r="4744" spans="13:13" x14ac:dyDescent="0.3">
      <c r="M4744" s="66"/>
    </row>
    <row r="4745" spans="13:13" x14ac:dyDescent="0.3">
      <c r="M4745" s="66"/>
    </row>
    <row r="4746" spans="13:13" x14ac:dyDescent="0.3">
      <c r="M4746" s="66"/>
    </row>
    <row r="4747" spans="13:13" x14ac:dyDescent="0.3">
      <c r="M4747" s="66"/>
    </row>
    <row r="4748" spans="13:13" x14ac:dyDescent="0.3">
      <c r="M4748" s="66"/>
    </row>
    <row r="4749" spans="13:13" x14ac:dyDescent="0.3">
      <c r="M4749" s="66"/>
    </row>
    <row r="4750" spans="13:13" x14ac:dyDescent="0.3">
      <c r="M4750" s="66"/>
    </row>
    <row r="4751" spans="13:13" x14ac:dyDescent="0.3">
      <c r="M4751" s="66"/>
    </row>
    <row r="4752" spans="13:13" x14ac:dyDescent="0.3">
      <c r="M4752" s="66"/>
    </row>
    <row r="4753" spans="13:13" x14ac:dyDescent="0.3">
      <c r="M4753" s="66"/>
    </row>
    <row r="4754" spans="13:13" x14ac:dyDescent="0.3">
      <c r="M4754" s="66"/>
    </row>
    <row r="4755" spans="13:13" x14ac:dyDescent="0.3">
      <c r="M4755" s="66"/>
    </row>
    <row r="4756" spans="13:13" x14ac:dyDescent="0.3">
      <c r="M4756" s="66"/>
    </row>
    <row r="4757" spans="13:13" x14ac:dyDescent="0.3">
      <c r="M4757" s="66"/>
    </row>
    <row r="4758" spans="13:13" x14ac:dyDescent="0.3">
      <c r="M4758" s="66"/>
    </row>
    <row r="4759" spans="13:13" x14ac:dyDescent="0.3">
      <c r="M4759" s="66"/>
    </row>
    <row r="4760" spans="13:13" x14ac:dyDescent="0.3">
      <c r="M4760" s="66"/>
    </row>
    <row r="4761" spans="13:13" x14ac:dyDescent="0.3">
      <c r="M4761" s="66"/>
    </row>
    <row r="4762" spans="13:13" x14ac:dyDescent="0.3">
      <c r="M4762" s="66"/>
    </row>
    <row r="4763" spans="13:13" x14ac:dyDescent="0.3">
      <c r="M4763" s="66"/>
    </row>
    <row r="4764" spans="13:13" x14ac:dyDescent="0.3">
      <c r="M4764" s="66"/>
    </row>
    <row r="4765" spans="13:13" x14ac:dyDescent="0.3">
      <c r="M4765" s="66"/>
    </row>
    <row r="4766" spans="13:13" x14ac:dyDescent="0.3">
      <c r="M4766" s="66"/>
    </row>
    <row r="4767" spans="13:13" x14ac:dyDescent="0.3">
      <c r="M4767" s="66"/>
    </row>
    <row r="4768" spans="13:13" x14ac:dyDescent="0.3">
      <c r="M4768" s="66"/>
    </row>
    <row r="4769" spans="13:13" x14ac:dyDescent="0.3">
      <c r="M4769" s="66"/>
    </row>
    <row r="4770" spans="13:13" x14ac:dyDescent="0.3">
      <c r="M4770" s="66"/>
    </row>
    <row r="4771" spans="13:13" x14ac:dyDescent="0.3">
      <c r="M4771" s="66"/>
    </row>
    <row r="4772" spans="13:13" x14ac:dyDescent="0.3">
      <c r="M4772" s="66"/>
    </row>
    <row r="4773" spans="13:13" x14ac:dyDescent="0.3">
      <c r="M4773" s="66"/>
    </row>
    <row r="4774" spans="13:13" x14ac:dyDescent="0.3">
      <c r="M4774" s="66"/>
    </row>
    <row r="4775" spans="13:13" x14ac:dyDescent="0.3">
      <c r="M4775" s="66"/>
    </row>
    <row r="4776" spans="13:13" x14ac:dyDescent="0.3">
      <c r="M4776" s="66"/>
    </row>
    <row r="4777" spans="13:13" x14ac:dyDescent="0.3">
      <c r="M4777" s="66"/>
    </row>
    <row r="4778" spans="13:13" x14ac:dyDescent="0.3">
      <c r="M4778" s="66"/>
    </row>
    <row r="4779" spans="13:13" x14ac:dyDescent="0.3">
      <c r="M4779" s="66"/>
    </row>
    <row r="4780" spans="13:13" x14ac:dyDescent="0.3">
      <c r="M4780" s="66"/>
    </row>
    <row r="4781" spans="13:13" x14ac:dyDescent="0.3">
      <c r="M4781" s="66"/>
    </row>
    <row r="4782" spans="13:13" x14ac:dyDescent="0.3">
      <c r="M4782" s="66"/>
    </row>
    <row r="4783" spans="13:13" x14ac:dyDescent="0.3">
      <c r="M4783" s="66"/>
    </row>
    <row r="4784" spans="13:13" x14ac:dyDescent="0.3">
      <c r="M4784" s="66"/>
    </row>
    <row r="4785" spans="13:13" x14ac:dyDescent="0.3">
      <c r="M4785" s="66"/>
    </row>
    <row r="4786" spans="13:13" x14ac:dyDescent="0.3">
      <c r="M4786" s="66"/>
    </row>
    <row r="4787" spans="13:13" x14ac:dyDescent="0.3">
      <c r="M4787" s="66"/>
    </row>
    <row r="4788" spans="13:13" x14ac:dyDescent="0.3">
      <c r="M4788" s="66"/>
    </row>
    <row r="4789" spans="13:13" x14ac:dyDescent="0.3">
      <c r="M4789" s="66"/>
    </row>
    <row r="4790" spans="13:13" x14ac:dyDescent="0.3">
      <c r="M4790" s="66"/>
    </row>
    <row r="4791" spans="13:13" x14ac:dyDescent="0.3">
      <c r="M4791" s="66"/>
    </row>
    <row r="4792" spans="13:13" x14ac:dyDescent="0.3">
      <c r="M4792" s="66"/>
    </row>
    <row r="4793" spans="13:13" x14ac:dyDescent="0.3">
      <c r="M4793" s="66"/>
    </row>
    <row r="4794" spans="13:13" x14ac:dyDescent="0.3">
      <c r="M4794" s="66"/>
    </row>
    <row r="4795" spans="13:13" x14ac:dyDescent="0.3">
      <c r="M4795" s="66"/>
    </row>
    <row r="4796" spans="13:13" x14ac:dyDescent="0.3">
      <c r="M4796" s="66"/>
    </row>
    <row r="4797" spans="13:13" x14ac:dyDescent="0.3">
      <c r="M4797" s="66"/>
    </row>
    <row r="4798" spans="13:13" x14ac:dyDescent="0.3">
      <c r="M4798" s="66"/>
    </row>
    <row r="4799" spans="13:13" x14ac:dyDescent="0.3">
      <c r="M4799" s="66"/>
    </row>
    <row r="4800" spans="13:13" x14ac:dyDescent="0.3">
      <c r="M4800" s="66"/>
    </row>
    <row r="4801" spans="13:13" x14ac:dyDescent="0.3">
      <c r="M4801" s="66"/>
    </row>
    <row r="4802" spans="13:13" x14ac:dyDescent="0.3">
      <c r="M4802" s="66"/>
    </row>
    <row r="4803" spans="13:13" x14ac:dyDescent="0.3">
      <c r="M4803" s="66"/>
    </row>
    <row r="4804" spans="13:13" x14ac:dyDescent="0.3">
      <c r="M4804" s="66"/>
    </row>
    <row r="4805" spans="13:13" x14ac:dyDescent="0.3">
      <c r="M4805" s="66"/>
    </row>
    <row r="4806" spans="13:13" x14ac:dyDescent="0.3">
      <c r="M4806" s="66"/>
    </row>
    <row r="4807" spans="13:13" x14ac:dyDescent="0.3">
      <c r="M4807" s="66"/>
    </row>
    <row r="4808" spans="13:13" x14ac:dyDescent="0.3">
      <c r="M4808" s="66"/>
    </row>
    <row r="4809" spans="13:13" x14ac:dyDescent="0.3">
      <c r="M4809" s="66"/>
    </row>
    <row r="4810" spans="13:13" x14ac:dyDescent="0.3">
      <c r="M4810" s="66"/>
    </row>
    <row r="4811" spans="13:13" x14ac:dyDescent="0.3">
      <c r="M4811" s="66"/>
    </row>
    <row r="4812" spans="13:13" x14ac:dyDescent="0.3">
      <c r="M4812" s="66"/>
    </row>
    <row r="4813" spans="13:13" x14ac:dyDescent="0.3">
      <c r="M4813" s="66"/>
    </row>
    <row r="4814" spans="13:13" x14ac:dyDescent="0.3">
      <c r="M4814" s="66"/>
    </row>
    <row r="4815" spans="13:13" x14ac:dyDescent="0.3">
      <c r="M4815" s="66"/>
    </row>
    <row r="4816" spans="13:13" x14ac:dyDescent="0.3">
      <c r="M4816" s="66"/>
    </row>
    <row r="4817" spans="13:13" x14ac:dyDescent="0.3">
      <c r="M4817" s="66"/>
    </row>
    <row r="4818" spans="13:13" x14ac:dyDescent="0.3">
      <c r="M4818" s="66"/>
    </row>
    <row r="4819" spans="13:13" x14ac:dyDescent="0.3">
      <c r="M4819" s="66"/>
    </row>
    <row r="4820" spans="13:13" x14ac:dyDescent="0.3">
      <c r="M4820" s="66"/>
    </row>
    <row r="4821" spans="13:13" x14ac:dyDescent="0.3">
      <c r="M4821" s="66"/>
    </row>
    <row r="4822" spans="13:13" x14ac:dyDescent="0.3">
      <c r="M4822" s="66"/>
    </row>
    <row r="4823" spans="13:13" x14ac:dyDescent="0.3">
      <c r="M4823" s="66"/>
    </row>
    <row r="4824" spans="13:13" x14ac:dyDescent="0.3">
      <c r="M4824" s="66"/>
    </row>
    <row r="4825" spans="13:13" x14ac:dyDescent="0.3">
      <c r="M4825" s="66"/>
    </row>
    <row r="4826" spans="13:13" x14ac:dyDescent="0.3">
      <c r="M4826" s="66"/>
    </row>
    <row r="4827" spans="13:13" x14ac:dyDescent="0.3">
      <c r="M4827" s="66"/>
    </row>
    <row r="4828" spans="13:13" x14ac:dyDescent="0.3">
      <c r="M4828" s="66"/>
    </row>
    <row r="4829" spans="13:13" x14ac:dyDescent="0.3">
      <c r="M4829" s="66"/>
    </row>
    <row r="4830" spans="13:13" x14ac:dyDescent="0.3">
      <c r="M4830" s="66"/>
    </row>
    <row r="4831" spans="13:13" x14ac:dyDescent="0.3">
      <c r="M4831" s="66"/>
    </row>
    <row r="4832" spans="13:13" x14ac:dyDescent="0.3">
      <c r="M4832" s="66"/>
    </row>
    <row r="4833" spans="13:13" x14ac:dyDescent="0.3">
      <c r="M4833" s="66"/>
    </row>
    <row r="4834" spans="13:13" x14ac:dyDescent="0.3">
      <c r="M4834" s="66"/>
    </row>
    <row r="4835" spans="13:13" x14ac:dyDescent="0.3">
      <c r="M4835" s="66"/>
    </row>
    <row r="4836" spans="13:13" x14ac:dyDescent="0.3">
      <c r="M4836" s="66"/>
    </row>
    <row r="4837" spans="13:13" x14ac:dyDescent="0.3">
      <c r="M4837" s="66"/>
    </row>
    <row r="4838" spans="13:13" x14ac:dyDescent="0.3">
      <c r="M4838" s="66"/>
    </row>
    <row r="4839" spans="13:13" x14ac:dyDescent="0.3">
      <c r="M4839" s="66"/>
    </row>
    <row r="4840" spans="13:13" x14ac:dyDescent="0.3">
      <c r="M4840" s="66"/>
    </row>
    <row r="4841" spans="13:13" x14ac:dyDescent="0.3">
      <c r="M4841" s="66"/>
    </row>
    <row r="4842" spans="13:13" x14ac:dyDescent="0.3">
      <c r="M4842" s="66"/>
    </row>
    <row r="4843" spans="13:13" x14ac:dyDescent="0.3">
      <c r="M4843" s="66"/>
    </row>
    <row r="4844" spans="13:13" x14ac:dyDescent="0.3">
      <c r="M4844" s="66"/>
    </row>
    <row r="4845" spans="13:13" x14ac:dyDescent="0.3">
      <c r="M4845" s="66"/>
    </row>
    <row r="4846" spans="13:13" x14ac:dyDescent="0.3">
      <c r="M4846" s="66"/>
    </row>
    <row r="4847" spans="13:13" x14ac:dyDescent="0.3">
      <c r="M4847" s="66"/>
    </row>
    <row r="4848" spans="13:13" x14ac:dyDescent="0.3">
      <c r="M4848" s="66"/>
    </row>
    <row r="4849" spans="13:13" x14ac:dyDescent="0.3">
      <c r="M4849" s="66"/>
    </row>
    <row r="4850" spans="13:13" x14ac:dyDescent="0.3">
      <c r="M4850" s="66"/>
    </row>
    <row r="4851" spans="13:13" x14ac:dyDescent="0.3">
      <c r="M4851" s="66"/>
    </row>
    <row r="4852" spans="13:13" x14ac:dyDescent="0.3">
      <c r="M4852" s="66"/>
    </row>
    <row r="4853" spans="13:13" x14ac:dyDescent="0.3">
      <c r="M4853" s="66"/>
    </row>
    <row r="4854" spans="13:13" x14ac:dyDescent="0.3">
      <c r="M4854" s="66"/>
    </row>
    <row r="4855" spans="13:13" x14ac:dyDescent="0.3">
      <c r="M4855" s="66"/>
    </row>
    <row r="4856" spans="13:13" x14ac:dyDescent="0.3">
      <c r="M4856" s="66"/>
    </row>
    <row r="4857" spans="13:13" x14ac:dyDescent="0.3">
      <c r="M4857" s="66"/>
    </row>
    <row r="4858" spans="13:13" x14ac:dyDescent="0.3">
      <c r="M4858" s="66"/>
    </row>
    <row r="4859" spans="13:13" x14ac:dyDescent="0.3">
      <c r="M4859" s="66"/>
    </row>
    <row r="4860" spans="13:13" x14ac:dyDescent="0.3">
      <c r="M4860" s="66"/>
    </row>
    <row r="4861" spans="13:13" x14ac:dyDescent="0.3">
      <c r="M4861" s="66"/>
    </row>
    <row r="4862" spans="13:13" x14ac:dyDescent="0.3">
      <c r="M4862" s="66"/>
    </row>
    <row r="4863" spans="13:13" x14ac:dyDescent="0.3">
      <c r="M4863" s="66"/>
    </row>
    <row r="4864" spans="13:13" x14ac:dyDescent="0.3">
      <c r="M4864" s="66"/>
    </row>
    <row r="4865" spans="13:13" x14ac:dyDescent="0.3">
      <c r="M4865" s="66"/>
    </row>
    <row r="4866" spans="13:13" x14ac:dyDescent="0.3">
      <c r="M4866" s="66"/>
    </row>
    <row r="4867" spans="13:13" x14ac:dyDescent="0.3">
      <c r="M4867" s="66"/>
    </row>
    <row r="4868" spans="13:13" x14ac:dyDescent="0.3">
      <c r="M4868" s="66"/>
    </row>
    <row r="4869" spans="13:13" x14ac:dyDescent="0.3">
      <c r="M4869" s="66"/>
    </row>
    <row r="4870" spans="13:13" x14ac:dyDescent="0.3">
      <c r="M4870" s="66"/>
    </row>
    <row r="4871" spans="13:13" x14ac:dyDescent="0.3">
      <c r="M4871" s="66"/>
    </row>
    <row r="4872" spans="13:13" x14ac:dyDescent="0.3">
      <c r="M4872" s="66"/>
    </row>
    <row r="4873" spans="13:13" x14ac:dyDescent="0.3">
      <c r="M4873" s="66"/>
    </row>
    <row r="4874" spans="13:13" x14ac:dyDescent="0.3">
      <c r="M4874" s="66"/>
    </row>
    <row r="4875" spans="13:13" x14ac:dyDescent="0.3">
      <c r="M4875" s="66"/>
    </row>
    <row r="4876" spans="13:13" x14ac:dyDescent="0.3">
      <c r="M4876" s="66"/>
    </row>
    <row r="4877" spans="13:13" x14ac:dyDescent="0.3">
      <c r="M4877" s="66"/>
    </row>
    <row r="4878" spans="13:13" x14ac:dyDescent="0.3">
      <c r="M4878" s="66"/>
    </row>
    <row r="4879" spans="13:13" x14ac:dyDescent="0.3">
      <c r="M4879" s="66"/>
    </row>
    <row r="4880" spans="13:13" x14ac:dyDescent="0.3">
      <c r="M4880" s="66"/>
    </row>
    <row r="4881" spans="13:13" x14ac:dyDescent="0.3">
      <c r="M4881" s="66"/>
    </row>
    <row r="4882" spans="13:13" x14ac:dyDescent="0.3">
      <c r="M4882" s="66"/>
    </row>
    <row r="4883" spans="13:13" x14ac:dyDescent="0.3">
      <c r="M4883" s="66"/>
    </row>
    <row r="4884" spans="13:13" x14ac:dyDescent="0.3">
      <c r="M4884" s="66"/>
    </row>
    <row r="4885" spans="13:13" x14ac:dyDescent="0.3">
      <c r="M4885" s="66"/>
    </row>
    <row r="4886" spans="13:13" x14ac:dyDescent="0.3">
      <c r="M4886" s="66"/>
    </row>
    <row r="4887" spans="13:13" x14ac:dyDescent="0.3">
      <c r="M4887" s="66"/>
    </row>
    <row r="4888" spans="13:13" x14ac:dyDescent="0.3">
      <c r="M4888" s="66"/>
    </row>
    <row r="4889" spans="13:13" x14ac:dyDescent="0.3">
      <c r="M4889" s="66"/>
    </row>
    <row r="4890" spans="13:13" x14ac:dyDescent="0.3">
      <c r="M4890" s="66"/>
    </row>
    <row r="4891" spans="13:13" x14ac:dyDescent="0.3">
      <c r="M4891" s="66"/>
    </row>
    <row r="4892" spans="13:13" x14ac:dyDescent="0.3">
      <c r="M4892" s="66"/>
    </row>
    <row r="4893" spans="13:13" x14ac:dyDescent="0.3">
      <c r="M4893" s="66"/>
    </row>
    <row r="4894" spans="13:13" x14ac:dyDescent="0.3">
      <c r="M4894" s="66"/>
    </row>
    <row r="4895" spans="13:13" x14ac:dyDescent="0.3">
      <c r="M4895" s="66"/>
    </row>
    <row r="4896" spans="13:13" x14ac:dyDescent="0.3">
      <c r="M4896" s="66"/>
    </row>
    <row r="4897" spans="13:13" x14ac:dyDescent="0.3">
      <c r="M4897" s="66"/>
    </row>
    <row r="4898" spans="13:13" x14ac:dyDescent="0.3">
      <c r="M4898" s="66"/>
    </row>
    <row r="4899" spans="13:13" x14ac:dyDescent="0.3">
      <c r="M4899" s="66"/>
    </row>
    <row r="4900" spans="13:13" x14ac:dyDescent="0.3">
      <c r="M4900" s="66"/>
    </row>
    <row r="4901" spans="13:13" x14ac:dyDescent="0.3">
      <c r="M4901" s="66"/>
    </row>
    <row r="4902" spans="13:13" x14ac:dyDescent="0.3">
      <c r="M4902" s="66"/>
    </row>
    <row r="4903" spans="13:13" x14ac:dyDescent="0.3">
      <c r="M4903" s="66"/>
    </row>
    <row r="4904" spans="13:13" x14ac:dyDescent="0.3">
      <c r="M4904" s="66"/>
    </row>
    <row r="4905" spans="13:13" x14ac:dyDescent="0.3">
      <c r="M4905" s="66"/>
    </row>
    <row r="4906" spans="13:13" x14ac:dyDescent="0.3">
      <c r="M4906" s="66"/>
    </row>
    <row r="4907" spans="13:13" x14ac:dyDescent="0.3">
      <c r="M4907" s="66"/>
    </row>
    <row r="4908" spans="13:13" x14ac:dyDescent="0.3">
      <c r="M4908" s="66"/>
    </row>
    <row r="4909" spans="13:13" x14ac:dyDescent="0.3">
      <c r="M4909" s="66"/>
    </row>
    <row r="4910" spans="13:13" x14ac:dyDescent="0.3">
      <c r="M4910" s="66"/>
    </row>
    <row r="4911" spans="13:13" x14ac:dyDescent="0.3">
      <c r="M4911" s="66"/>
    </row>
    <row r="4912" spans="13:13" x14ac:dyDescent="0.3">
      <c r="M4912" s="66"/>
    </row>
    <row r="4913" spans="13:13" x14ac:dyDescent="0.3">
      <c r="M4913" s="66"/>
    </row>
    <row r="4914" spans="13:13" x14ac:dyDescent="0.3">
      <c r="M4914" s="66"/>
    </row>
    <row r="4915" spans="13:13" x14ac:dyDescent="0.3">
      <c r="M4915" s="66"/>
    </row>
    <row r="4916" spans="13:13" x14ac:dyDescent="0.3">
      <c r="M4916" s="66"/>
    </row>
    <row r="4917" spans="13:13" x14ac:dyDescent="0.3">
      <c r="M4917" s="66"/>
    </row>
    <row r="4918" spans="13:13" x14ac:dyDescent="0.3">
      <c r="M4918" s="66"/>
    </row>
    <row r="4919" spans="13:13" x14ac:dyDescent="0.3">
      <c r="M4919" s="66"/>
    </row>
    <row r="4920" spans="13:13" x14ac:dyDescent="0.3">
      <c r="M4920" s="66"/>
    </row>
    <row r="4921" spans="13:13" x14ac:dyDescent="0.3">
      <c r="M4921" s="66"/>
    </row>
    <row r="4922" spans="13:13" x14ac:dyDescent="0.3">
      <c r="M4922" s="66"/>
    </row>
    <row r="4923" spans="13:13" x14ac:dyDescent="0.3">
      <c r="M4923" s="66"/>
    </row>
    <row r="4924" spans="13:13" x14ac:dyDescent="0.3">
      <c r="M4924" s="66"/>
    </row>
    <row r="4925" spans="13:13" x14ac:dyDescent="0.3">
      <c r="M4925" s="66"/>
    </row>
    <row r="4926" spans="13:13" x14ac:dyDescent="0.3">
      <c r="M4926" s="66"/>
    </row>
    <row r="4927" spans="13:13" x14ac:dyDescent="0.3">
      <c r="M4927" s="66"/>
    </row>
    <row r="4928" spans="13:13" x14ac:dyDescent="0.3">
      <c r="M4928" s="66"/>
    </row>
    <row r="4929" spans="13:13" x14ac:dyDescent="0.3">
      <c r="M4929" s="66"/>
    </row>
    <row r="4930" spans="13:13" x14ac:dyDescent="0.3">
      <c r="M4930" s="66"/>
    </row>
    <row r="4931" spans="13:13" x14ac:dyDescent="0.3">
      <c r="M4931" s="66"/>
    </row>
    <row r="4932" spans="13:13" x14ac:dyDescent="0.3">
      <c r="M4932" s="66"/>
    </row>
    <row r="4933" spans="13:13" x14ac:dyDescent="0.3">
      <c r="M4933" s="66"/>
    </row>
    <row r="4934" spans="13:13" x14ac:dyDescent="0.3">
      <c r="M4934" s="66"/>
    </row>
    <row r="4935" spans="13:13" x14ac:dyDescent="0.3">
      <c r="M4935" s="66"/>
    </row>
    <row r="4936" spans="13:13" x14ac:dyDescent="0.3">
      <c r="M4936" s="66"/>
    </row>
    <row r="4937" spans="13:13" x14ac:dyDescent="0.3">
      <c r="M4937" s="66"/>
    </row>
    <row r="4938" spans="13:13" x14ac:dyDescent="0.3">
      <c r="M4938" s="66"/>
    </row>
    <row r="4939" spans="13:13" x14ac:dyDescent="0.3">
      <c r="M4939" s="66"/>
    </row>
    <row r="4940" spans="13:13" x14ac:dyDescent="0.3">
      <c r="M4940" s="66"/>
    </row>
    <row r="4941" spans="13:13" x14ac:dyDescent="0.3">
      <c r="M4941" s="66"/>
    </row>
    <row r="4942" spans="13:13" x14ac:dyDescent="0.3">
      <c r="M4942" s="66"/>
    </row>
    <row r="4943" spans="13:13" x14ac:dyDescent="0.3">
      <c r="M4943" s="66"/>
    </row>
    <row r="4944" spans="13:13" x14ac:dyDescent="0.3">
      <c r="M4944" s="66"/>
    </row>
    <row r="4945" spans="13:13" x14ac:dyDescent="0.3">
      <c r="M4945" s="66"/>
    </row>
    <row r="4946" spans="13:13" x14ac:dyDescent="0.3">
      <c r="M4946" s="66"/>
    </row>
    <row r="4947" spans="13:13" x14ac:dyDescent="0.3">
      <c r="M4947" s="66"/>
    </row>
    <row r="4948" spans="13:13" x14ac:dyDescent="0.3">
      <c r="M4948" s="66"/>
    </row>
    <row r="4949" spans="13:13" x14ac:dyDescent="0.3">
      <c r="M4949" s="66"/>
    </row>
    <row r="4950" spans="13:13" x14ac:dyDescent="0.3">
      <c r="M4950" s="66"/>
    </row>
    <row r="4951" spans="13:13" x14ac:dyDescent="0.3">
      <c r="M4951" s="66"/>
    </row>
    <row r="4952" spans="13:13" x14ac:dyDescent="0.3">
      <c r="M4952" s="66"/>
    </row>
    <row r="4953" spans="13:13" x14ac:dyDescent="0.3">
      <c r="M4953" s="66"/>
    </row>
    <row r="4954" spans="13:13" x14ac:dyDescent="0.3">
      <c r="M4954" s="66"/>
    </row>
    <row r="4955" spans="13:13" x14ac:dyDescent="0.3">
      <c r="M4955" s="66"/>
    </row>
    <row r="4956" spans="13:13" x14ac:dyDescent="0.3">
      <c r="M4956" s="66"/>
    </row>
    <row r="4957" spans="13:13" x14ac:dyDescent="0.3">
      <c r="M4957" s="66"/>
    </row>
    <row r="4958" spans="13:13" x14ac:dyDescent="0.3">
      <c r="M4958" s="66"/>
    </row>
    <row r="4959" spans="13:13" x14ac:dyDescent="0.3">
      <c r="M4959" s="66"/>
    </row>
    <row r="4960" spans="13:13" x14ac:dyDescent="0.3">
      <c r="M4960" s="66"/>
    </row>
    <row r="4961" spans="13:13" x14ac:dyDescent="0.3">
      <c r="M4961" s="66"/>
    </row>
    <row r="4962" spans="13:13" x14ac:dyDescent="0.3">
      <c r="M4962" s="66"/>
    </row>
    <row r="4963" spans="13:13" x14ac:dyDescent="0.3">
      <c r="M4963" s="66"/>
    </row>
    <row r="4964" spans="13:13" x14ac:dyDescent="0.3">
      <c r="M4964" s="66"/>
    </row>
    <row r="4965" spans="13:13" x14ac:dyDescent="0.3">
      <c r="M4965" s="66"/>
    </row>
    <row r="4966" spans="13:13" x14ac:dyDescent="0.3">
      <c r="M4966" s="66"/>
    </row>
    <row r="4967" spans="13:13" x14ac:dyDescent="0.3">
      <c r="M4967" s="66"/>
    </row>
    <row r="4968" spans="13:13" x14ac:dyDescent="0.3">
      <c r="M4968" s="66"/>
    </row>
    <row r="4969" spans="13:13" x14ac:dyDescent="0.3">
      <c r="M4969" s="66"/>
    </row>
    <row r="4970" spans="13:13" x14ac:dyDescent="0.3">
      <c r="M4970" s="66"/>
    </row>
    <row r="4971" spans="13:13" x14ac:dyDescent="0.3">
      <c r="M4971" s="66"/>
    </row>
    <row r="4972" spans="13:13" x14ac:dyDescent="0.3">
      <c r="M4972" s="66"/>
    </row>
    <row r="4973" spans="13:13" x14ac:dyDescent="0.3">
      <c r="M4973" s="66"/>
    </row>
    <row r="4974" spans="13:13" x14ac:dyDescent="0.3">
      <c r="M4974" s="66"/>
    </row>
    <row r="4975" spans="13:13" x14ac:dyDescent="0.3">
      <c r="M4975" s="66"/>
    </row>
    <row r="4976" spans="13:13" x14ac:dyDescent="0.3">
      <c r="M4976" s="66"/>
    </row>
    <row r="4977" spans="13:13" x14ac:dyDescent="0.3">
      <c r="M4977" s="66"/>
    </row>
    <row r="4978" spans="13:13" x14ac:dyDescent="0.3">
      <c r="M4978" s="66"/>
    </row>
    <row r="4979" spans="13:13" x14ac:dyDescent="0.3">
      <c r="M4979" s="66"/>
    </row>
    <row r="4980" spans="13:13" x14ac:dyDescent="0.3">
      <c r="M4980" s="66"/>
    </row>
    <row r="4981" spans="13:13" x14ac:dyDescent="0.3">
      <c r="M4981" s="66"/>
    </row>
    <row r="4982" spans="13:13" x14ac:dyDescent="0.3">
      <c r="M4982" s="66"/>
    </row>
    <row r="4983" spans="13:13" x14ac:dyDescent="0.3">
      <c r="M4983" s="66"/>
    </row>
    <row r="4984" spans="13:13" x14ac:dyDescent="0.3">
      <c r="M4984" s="66"/>
    </row>
    <row r="4985" spans="13:13" x14ac:dyDescent="0.3">
      <c r="M4985" s="66"/>
    </row>
    <row r="4986" spans="13:13" x14ac:dyDescent="0.3">
      <c r="M4986" s="66"/>
    </row>
    <row r="4987" spans="13:13" x14ac:dyDescent="0.3">
      <c r="M4987" s="66"/>
    </row>
    <row r="4988" spans="13:13" x14ac:dyDescent="0.3">
      <c r="M4988" s="66"/>
    </row>
    <row r="4989" spans="13:13" x14ac:dyDescent="0.3">
      <c r="M4989" s="66"/>
    </row>
    <row r="4990" spans="13:13" x14ac:dyDescent="0.3">
      <c r="M4990" s="66"/>
    </row>
    <row r="4991" spans="13:13" x14ac:dyDescent="0.3">
      <c r="M4991" s="66"/>
    </row>
    <row r="4992" spans="13:13" x14ac:dyDescent="0.3">
      <c r="M4992" s="66"/>
    </row>
    <row r="4993" spans="13:13" x14ac:dyDescent="0.3">
      <c r="M4993" s="66"/>
    </row>
    <row r="4994" spans="13:13" x14ac:dyDescent="0.3">
      <c r="M4994" s="66"/>
    </row>
    <row r="4995" spans="13:13" x14ac:dyDescent="0.3">
      <c r="M4995" s="66"/>
    </row>
    <row r="4996" spans="13:13" x14ac:dyDescent="0.3">
      <c r="M4996" s="66"/>
    </row>
    <row r="4997" spans="13:13" x14ac:dyDescent="0.3">
      <c r="M4997" s="66"/>
    </row>
    <row r="4998" spans="13:13" x14ac:dyDescent="0.3">
      <c r="M4998" s="66"/>
    </row>
    <row r="4999" spans="13:13" x14ac:dyDescent="0.3">
      <c r="M4999" s="66"/>
    </row>
    <row r="5000" spans="13:13" x14ac:dyDescent="0.3">
      <c r="M5000" s="66"/>
    </row>
    <row r="5001" spans="13:13" x14ac:dyDescent="0.3">
      <c r="M5001" s="66"/>
    </row>
    <row r="5002" spans="13:13" x14ac:dyDescent="0.3">
      <c r="M5002" s="66"/>
    </row>
    <row r="5003" spans="13:13" x14ac:dyDescent="0.3">
      <c r="M5003" s="66"/>
    </row>
    <row r="5004" spans="13:13" x14ac:dyDescent="0.3">
      <c r="M5004" s="66"/>
    </row>
    <row r="5005" spans="13:13" x14ac:dyDescent="0.3">
      <c r="M5005" s="66"/>
    </row>
    <row r="5006" spans="13:13" x14ac:dyDescent="0.3">
      <c r="M5006" s="66"/>
    </row>
    <row r="5007" spans="13:13" x14ac:dyDescent="0.3">
      <c r="M5007" s="66"/>
    </row>
    <row r="5008" spans="13:13" x14ac:dyDescent="0.3">
      <c r="M5008" s="66"/>
    </row>
    <row r="5009" spans="13:13" x14ac:dyDescent="0.3">
      <c r="M5009" s="66"/>
    </row>
    <row r="5010" spans="13:13" x14ac:dyDescent="0.3">
      <c r="M5010" s="66"/>
    </row>
    <row r="5011" spans="13:13" x14ac:dyDescent="0.3">
      <c r="M5011" s="66"/>
    </row>
    <row r="5012" spans="13:13" x14ac:dyDescent="0.3">
      <c r="M5012" s="66"/>
    </row>
    <row r="5013" spans="13:13" x14ac:dyDescent="0.3">
      <c r="M5013" s="66"/>
    </row>
    <row r="5014" spans="13:13" x14ac:dyDescent="0.3">
      <c r="M5014" s="66"/>
    </row>
    <row r="5015" spans="13:13" x14ac:dyDescent="0.3">
      <c r="M5015" s="66"/>
    </row>
    <row r="5016" spans="13:13" x14ac:dyDescent="0.3">
      <c r="M5016" s="66"/>
    </row>
    <row r="5017" spans="13:13" x14ac:dyDescent="0.3">
      <c r="M5017" s="66"/>
    </row>
    <row r="5018" spans="13:13" x14ac:dyDescent="0.3">
      <c r="M5018" s="66"/>
    </row>
    <row r="5019" spans="13:13" x14ac:dyDescent="0.3">
      <c r="M5019" s="66"/>
    </row>
    <row r="5020" spans="13:13" x14ac:dyDescent="0.3">
      <c r="M5020" s="66"/>
    </row>
    <row r="5021" spans="13:13" x14ac:dyDescent="0.3">
      <c r="M5021" s="66"/>
    </row>
    <row r="5022" spans="13:13" x14ac:dyDescent="0.3">
      <c r="M5022" s="66"/>
    </row>
    <row r="5023" spans="13:13" x14ac:dyDescent="0.3">
      <c r="M5023" s="66"/>
    </row>
    <row r="5024" spans="13:13" x14ac:dyDescent="0.3">
      <c r="M5024" s="66"/>
    </row>
    <row r="5025" spans="13:13" x14ac:dyDescent="0.3">
      <c r="M5025" s="66"/>
    </row>
    <row r="5026" spans="13:13" x14ac:dyDescent="0.3">
      <c r="M5026" s="66"/>
    </row>
    <row r="5027" spans="13:13" x14ac:dyDescent="0.3">
      <c r="M5027" s="66"/>
    </row>
    <row r="5028" spans="13:13" x14ac:dyDescent="0.3">
      <c r="M5028" s="66"/>
    </row>
    <row r="5029" spans="13:13" x14ac:dyDescent="0.3">
      <c r="M5029" s="66"/>
    </row>
    <row r="5030" spans="13:13" x14ac:dyDescent="0.3">
      <c r="M5030" s="66"/>
    </row>
    <row r="5031" spans="13:13" x14ac:dyDescent="0.3">
      <c r="M5031" s="66"/>
    </row>
    <row r="5032" spans="13:13" x14ac:dyDescent="0.3">
      <c r="M5032" s="66"/>
    </row>
    <row r="5033" spans="13:13" x14ac:dyDescent="0.3">
      <c r="M5033" s="66"/>
    </row>
    <row r="5034" spans="13:13" x14ac:dyDescent="0.3">
      <c r="M5034" s="66"/>
    </row>
    <row r="5035" spans="13:13" x14ac:dyDescent="0.3">
      <c r="M5035" s="66"/>
    </row>
    <row r="5036" spans="13:13" x14ac:dyDescent="0.3">
      <c r="M5036" s="66"/>
    </row>
    <row r="5037" spans="13:13" x14ac:dyDescent="0.3">
      <c r="M5037" s="66"/>
    </row>
    <row r="5038" spans="13:13" x14ac:dyDescent="0.3">
      <c r="M5038" s="66"/>
    </row>
    <row r="5039" spans="13:13" x14ac:dyDescent="0.3">
      <c r="M5039" s="66"/>
    </row>
    <row r="5040" spans="13:13" x14ac:dyDescent="0.3">
      <c r="M5040" s="66"/>
    </row>
    <row r="5041" spans="13:13" x14ac:dyDescent="0.3">
      <c r="M5041" s="66"/>
    </row>
    <row r="5042" spans="13:13" x14ac:dyDescent="0.3">
      <c r="M5042" s="66"/>
    </row>
    <row r="5043" spans="13:13" x14ac:dyDescent="0.3">
      <c r="M5043" s="66"/>
    </row>
    <row r="5044" spans="13:13" x14ac:dyDescent="0.3">
      <c r="M5044" s="66"/>
    </row>
    <row r="5045" spans="13:13" x14ac:dyDescent="0.3">
      <c r="M5045" s="66"/>
    </row>
    <row r="5046" spans="13:13" x14ac:dyDescent="0.3">
      <c r="M5046" s="66"/>
    </row>
    <row r="5047" spans="13:13" x14ac:dyDescent="0.3">
      <c r="M5047" s="66"/>
    </row>
    <row r="5048" spans="13:13" x14ac:dyDescent="0.3">
      <c r="M5048" s="66"/>
    </row>
    <row r="5049" spans="13:13" x14ac:dyDescent="0.3">
      <c r="M5049" s="66"/>
    </row>
    <row r="5050" spans="13:13" x14ac:dyDescent="0.3">
      <c r="M5050" s="66"/>
    </row>
    <row r="5051" spans="13:13" x14ac:dyDescent="0.3">
      <c r="M5051" s="66"/>
    </row>
    <row r="5052" spans="13:13" x14ac:dyDescent="0.3">
      <c r="M5052" s="66"/>
    </row>
    <row r="5053" spans="13:13" x14ac:dyDescent="0.3">
      <c r="M5053" s="66"/>
    </row>
    <row r="5054" spans="13:13" x14ac:dyDescent="0.3">
      <c r="M5054" s="66"/>
    </row>
    <row r="5055" spans="13:13" x14ac:dyDescent="0.3">
      <c r="M5055" s="66"/>
    </row>
    <row r="5056" spans="13:13" x14ac:dyDescent="0.3">
      <c r="M5056" s="66"/>
    </row>
    <row r="5057" spans="13:13" x14ac:dyDescent="0.3">
      <c r="M5057" s="66"/>
    </row>
    <row r="5058" spans="13:13" x14ac:dyDescent="0.3">
      <c r="M5058" s="66"/>
    </row>
    <row r="5059" spans="13:13" x14ac:dyDescent="0.3">
      <c r="M5059" s="66"/>
    </row>
    <row r="5060" spans="13:13" x14ac:dyDescent="0.3">
      <c r="M5060" s="66"/>
    </row>
    <row r="5061" spans="13:13" x14ac:dyDescent="0.3">
      <c r="M5061" s="66"/>
    </row>
    <row r="5062" spans="13:13" x14ac:dyDescent="0.3">
      <c r="M5062" s="66"/>
    </row>
    <row r="5063" spans="13:13" x14ac:dyDescent="0.3">
      <c r="M5063" s="66"/>
    </row>
    <row r="5064" spans="13:13" x14ac:dyDescent="0.3">
      <c r="M5064" s="66"/>
    </row>
    <row r="5065" spans="13:13" x14ac:dyDescent="0.3">
      <c r="M5065" s="66"/>
    </row>
    <row r="5066" spans="13:13" x14ac:dyDescent="0.3">
      <c r="M5066" s="66"/>
    </row>
    <row r="5067" spans="13:13" x14ac:dyDescent="0.3">
      <c r="M5067" s="66"/>
    </row>
    <row r="5068" spans="13:13" x14ac:dyDescent="0.3">
      <c r="M5068" s="66"/>
    </row>
    <row r="5069" spans="13:13" x14ac:dyDescent="0.3">
      <c r="M5069" s="66"/>
    </row>
    <row r="5070" spans="13:13" x14ac:dyDescent="0.3">
      <c r="M5070" s="66"/>
    </row>
    <row r="5071" spans="13:13" x14ac:dyDescent="0.3">
      <c r="M5071" s="66"/>
    </row>
    <row r="5072" spans="13:13" x14ac:dyDescent="0.3">
      <c r="M5072" s="66"/>
    </row>
    <row r="5073" spans="13:13" x14ac:dyDescent="0.3">
      <c r="M5073" s="66"/>
    </row>
    <row r="5074" spans="13:13" x14ac:dyDescent="0.3">
      <c r="M5074" s="66"/>
    </row>
    <row r="5075" spans="13:13" x14ac:dyDescent="0.3">
      <c r="M5075" s="66"/>
    </row>
    <row r="5076" spans="13:13" x14ac:dyDescent="0.3">
      <c r="M5076" s="66"/>
    </row>
    <row r="5077" spans="13:13" x14ac:dyDescent="0.3">
      <c r="M5077" s="66"/>
    </row>
    <row r="5078" spans="13:13" x14ac:dyDescent="0.3">
      <c r="M5078" s="66"/>
    </row>
    <row r="5079" spans="13:13" x14ac:dyDescent="0.3">
      <c r="M5079" s="66"/>
    </row>
    <row r="5080" spans="13:13" x14ac:dyDescent="0.3">
      <c r="M5080" s="66"/>
    </row>
    <row r="5081" spans="13:13" x14ac:dyDescent="0.3">
      <c r="M5081" s="66"/>
    </row>
    <row r="5082" spans="13:13" x14ac:dyDescent="0.3">
      <c r="M5082" s="66"/>
    </row>
    <row r="5083" spans="13:13" x14ac:dyDescent="0.3">
      <c r="M5083" s="66"/>
    </row>
    <row r="5084" spans="13:13" x14ac:dyDescent="0.3">
      <c r="M5084" s="66"/>
    </row>
    <row r="5085" spans="13:13" x14ac:dyDescent="0.3">
      <c r="M5085" s="66"/>
    </row>
    <row r="5086" spans="13:13" x14ac:dyDescent="0.3">
      <c r="M5086" s="66"/>
    </row>
    <row r="5087" spans="13:13" x14ac:dyDescent="0.3">
      <c r="M5087" s="66"/>
    </row>
    <row r="5088" spans="13:13" x14ac:dyDescent="0.3">
      <c r="M5088" s="66"/>
    </row>
    <row r="5089" spans="13:13" x14ac:dyDescent="0.3">
      <c r="M5089" s="66"/>
    </row>
    <row r="5090" spans="13:13" x14ac:dyDescent="0.3">
      <c r="M5090" s="66"/>
    </row>
    <row r="5091" spans="13:13" x14ac:dyDescent="0.3">
      <c r="M5091" s="66"/>
    </row>
    <row r="5092" spans="13:13" x14ac:dyDescent="0.3">
      <c r="M5092" s="66"/>
    </row>
    <row r="5093" spans="13:13" x14ac:dyDescent="0.3">
      <c r="M5093" s="66"/>
    </row>
    <row r="5094" spans="13:13" x14ac:dyDescent="0.3">
      <c r="M5094" s="66"/>
    </row>
    <row r="5095" spans="13:13" x14ac:dyDescent="0.3">
      <c r="M5095" s="66"/>
    </row>
    <row r="5096" spans="13:13" x14ac:dyDescent="0.3">
      <c r="M5096" s="66"/>
    </row>
    <row r="5097" spans="13:13" x14ac:dyDescent="0.3">
      <c r="M5097" s="66"/>
    </row>
    <row r="5098" spans="13:13" x14ac:dyDescent="0.3">
      <c r="M5098" s="66"/>
    </row>
    <row r="5099" spans="13:13" x14ac:dyDescent="0.3">
      <c r="M5099" s="66"/>
    </row>
    <row r="5100" spans="13:13" x14ac:dyDescent="0.3">
      <c r="M5100" s="66"/>
    </row>
    <row r="5101" spans="13:13" x14ac:dyDescent="0.3">
      <c r="M5101" s="66"/>
    </row>
    <row r="5102" spans="13:13" x14ac:dyDescent="0.3">
      <c r="M5102" s="66"/>
    </row>
    <row r="5103" spans="13:13" x14ac:dyDescent="0.3">
      <c r="M5103" s="66"/>
    </row>
    <row r="5104" spans="13:13" x14ac:dyDescent="0.3">
      <c r="M5104" s="66"/>
    </row>
    <row r="5105" spans="13:13" x14ac:dyDescent="0.3">
      <c r="M5105" s="66"/>
    </row>
    <row r="5106" spans="13:13" x14ac:dyDescent="0.3">
      <c r="M5106" s="66"/>
    </row>
    <row r="5107" spans="13:13" x14ac:dyDescent="0.3">
      <c r="M5107" s="66"/>
    </row>
    <row r="5108" spans="13:13" x14ac:dyDescent="0.3">
      <c r="M5108" s="66"/>
    </row>
    <row r="5109" spans="13:13" x14ac:dyDescent="0.3">
      <c r="M5109" s="66"/>
    </row>
    <row r="5110" spans="13:13" x14ac:dyDescent="0.3">
      <c r="M5110" s="66"/>
    </row>
    <row r="5111" spans="13:13" x14ac:dyDescent="0.3">
      <c r="M5111" s="66"/>
    </row>
    <row r="5112" spans="13:13" x14ac:dyDescent="0.3">
      <c r="M5112" s="66"/>
    </row>
    <row r="5113" spans="13:13" x14ac:dyDescent="0.3">
      <c r="M5113" s="66"/>
    </row>
    <row r="5114" spans="13:13" x14ac:dyDescent="0.3">
      <c r="M5114" s="66"/>
    </row>
    <row r="5115" spans="13:13" x14ac:dyDescent="0.3">
      <c r="M5115" s="66"/>
    </row>
    <row r="5116" spans="13:13" x14ac:dyDescent="0.3">
      <c r="M5116" s="66"/>
    </row>
    <row r="5117" spans="13:13" x14ac:dyDescent="0.3">
      <c r="M5117" s="66"/>
    </row>
    <row r="5118" spans="13:13" x14ac:dyDescent="0.3">
      <c r="M5118" s="66"/>
    </row>
    <row r="5119" spans="13:13" x14ac:dyDescent="0.3">
      <c r="M5119" s="66"/>
    </row>
    <row r="5120" spans="13:13" x14ac:dyDescent="0.3">
      <c r="M5120" s="66"/>
    </row>
    <row r="5121" spans="13:13" x14ac:dyDescent="0.3">
      <c r="M5121" s="66"/>
    </row>
    <row r="5122" spans="13:13" x14ac:dyDescent="0.3">
      <c r="M5122" s="66"/>
    </row>
    <row r="5123" spans="13:13" x14ac:dyDescent="0.3">
      <c r="M5123" s="66"/>
    </row>
    <row r="5124" spans="13:13" x14ac:dyDescent="0.3">
      <c r="M5124" s="66"/>
    </row>
    <row r="5125" spans="13:13" x14ac:dyDescent="0.3">
      <c r="M5125" s="66"/>
    </row>
    <row r="5126" spans="13:13" x14ac:dyDescent="0.3">
      <c r="M5126" s="66"/>
    </row>
    <row r="5127" spans="13:13" x14ac:dyDescent="0.3">
      <c r="M5127" s="66"/>
    </row>
    <row r="5128" spans="13:13" x14ac:dyDescent="0.3">
      <c r="M5128" s="66"/>
    </row>
    <row r="5129" spans="13:13" x14ac:dyDescent="0.3">
      <c r="M5129" s="66"/>
    </row>
    <row r="5130" spans="13:13" x14ac:dyDescent="0.3">
      <c r="M5130" s="66"/>
    </row>
    <row r="5131" spans="13:13" x14ac:dyDescent="0.3">
      <c r="M5131" s="66"/>
    </row>
    <row r="5132" spans="13:13" x14ac:dyDescent="0.3">
      <c r="M5132" s="66"/>
    </row>
    <row r="5133" spans="13:13" x14ac:dyDescent="0.3">
      <c r="M5133" s="66"/>
    </row>
    <row r="5134" spans="13:13" x14ac:dyDescent="0.3">
      <c r="M5134" s="66"/>
    </row>
    <row r="5135" spans="13:13" x14ac:dyDescent="0.3">
      <c r="M5135" s="66"/>
    </row>
    <row r="5136" spans="13:13" x14ac:dyDescent="0.3">
      <c r="M5136" s="66"/>
    </row>
    <row r="5137" spans="13:13" x14ac:dyDescent="0.3">
      <c r="M5137" s="66"/>
    </row>
    <row r="5138" spans="13:13" x14ac:dyDescent="0.3">
      <c r="M5138" s="66"/>
    </row>
    <row r="5139" spans="13:13" x14ac:dyDescent="0.3">
      <c r="M5139" s="66"/>
    </row>
    <row r="5140" spans="13:13" x14ac:dyDescent="0.3">
      <c r="M5140" s="66"/>
    </row>
    <row r="5141" spans="13:13" x14ac:dyDescent="0.3">
      <c r="M5141" s="66"/>
    </row>
    <row r="5142" spans="13:13" x14ac:dyDescent="0.3">
      <c r="M5142" s="66"/>
    </row>
    <row r="5143" spans="13:13" x14ac:dyDescent="0.3">
      <c r="M5143" s="66"/>
    </row>
    <row r="5144" spans="13:13" x14ac:dyDescent="0.3">
      <c r="M5144" s="66"/>
    </row>
    <row r="5145" spans="13:13" x14ac:dyDescent="0.3">
      <c r="M5145" s="66"/>
    </row>
    <row r="5146" spans="13:13" x14ac:dyDescent="0.3">
      <c r="M5146" s="66"/>
    </row>
    <row r="5147" spans="13:13" x14ac:dyDescent="0.3">
      <c r="M5147" s="66"/>
    </row>
    <row r="5148" spans="13:13" x14ac:dyDescent="0.3">
      <c r="M5148" s="66"/>
    </row>
    <row r="5149" spans="13:13" x14ac:dyDescent="0.3">
      <c r="M5149" s="66"/>
    </row>
    <row r="5150" spans="13:13" x14ac:dyDescent="0.3">
      <c r="M5150" s="66"/>
    </row>
    <row r="5151" spans="13:13" x14ac:dyDescent="0.3">
      <c r="M5151" s="66"/>
    </row>
    <row r="5152" spans="13:13" x14ac:dyDescent="0.3">
      <c r="M5152" s="66"/>
    </row>
    <row r="5153" spans="13:13" x14ac:dyDescent="0.3">
      <c r="M5153" s="66"/>
    </row>
    <row r="5154" spans="13:13" x14ac:dyDescent="0.3">
      <c r="M5154" s="66"/>
    </row>
    <row r="5155" spans="13:13" x14ac:dyDescent="0.3">
      <c r="M5155" s="66"/>
    </row>
    <row r="5156" spans="13:13" x14ac:dyDescent="0.3">
      <c r="M5156" s="66"/>
    </row>
    <row r="5157" spans="13:13" x14ac:dyDescent="0.3">
      <c r="M5157" s="66"/>
    </row>
    <row r="5158" spans="13:13" x14ac:dyDescent="0.3">
      <c r="M5158" s="66"/>
    </row>
    <row r="5159" spans="13:13" x14ac:dyDescent="0.3">
      <c r="M5159" s="66"/>
    </row>
    <row r="5160" spans="13:13" x14ac:dyDescent="0.3">
      <c r="M5160" s="66"/>
    </row>
    <row r="5161" spans="13:13" x14ac:dyDescent="0.3">
      <c r="M5161" s="66"/>
    </row>
    <row r="5162" spans="13:13" x14ac:dyDescent="0.3">
      <c r="M5162" s="66"/>
    </row>
    <row r="5163" spans="13:13" x14ac:dyDescent="0.3">
      <c r="M5163" s="66"/>
    </row>
    <row r="5164" spans="13:13" x14ac:dyDescent="0.3">
      <c r="M5164" s="66"/>
    </row>
    <row r="5165" spans="13:13" x14ac:dyDescent="0.3">
      <c r="M5165" s="66"/>
    </row>
    <row r="5166" spans="13:13" x14ac:dyDescent="0.3">
      <c r="M5166" s="66"/>
    </row>
    <row r="5167" spans="13:13" x14ac:dyDescent="0.3">
      <c r="M5167" s="66"/>
    </row>
    <row r="5168" spans="13:13" x14ac:dyDescent="0.3">
      <c r="M5168" s="66"/>
    </row>
    <row r="5169" spans="13:13" x14ac:dyDescent="0.3">
      <c r="M5169" s="66"/>
    </row>
    <row r="5170" spans="13:13" x14ac:dyDescent="0.3">
      <c r="M5170" s="66"/>
    </row>
    <row r="5171" spans="13:13" x14ac:dyDescent="0.3">
      <c r="M5171" s="66"/>
    </row>
    <row r="5172" spans="13:13" x14ac:dyDescent="0.3">
      <c r="M5172" s="66"/>
    </row>
    <row r="5173" spans="13:13" x14ac:dyDescent="0.3">
      <c r="M5173" s="66"/>
    </row>
    <row r="5174" spans="13:13" x14ac:dyDescent="0.3">
      <c r="M5174" s="66"/>
    </row>
    <row r="5175" spans="13:13" x14ac:dyDescent="0.3">
      <c r="M5175" s="66"/>
    </row>
    <row r="5176" spans="13:13" x14ac:dyDescent="0.3">
      <c r="M5176" s="66"/>
    </row>
    <row r="5177" spans="13:13" x14ac:dyDescent="0.3">
      <c r="M5177" s="66"/>
    </row>
    <row r="5178" spans="13:13" x14ac:dyDescent="0.3">
      <c r="M5178" s="66"/>
    </row>
    <row r="5179" spans="13:13" x14ac:dyDescent="0.3">
      <c r="M5179" s="66"/>
    </row>
    <row r="5180" spans="13:13" x14ac:dyDescent="0.3">
      <c r="M5180" s="66"/>
    </row>
    <row r="5181" spans="13:13" x14ac:dyDescent="0.3">
      <c r="M5181" s="66"/>
    </row>
    <row r="5182" spans="13:13" x14ac:dyDescent="0.3">
      <c r="M5182" s="66"/>
    </row>
    <row r="5183" spans="13:13" x14ac:dyDescent="0.3">
      <c r="M5183" s="66"/>
    </row>
    <row r="5184" spans="13:13" x14ac:dyDescent="0.3">
      <c r="M5184" s="66"/>
    </row>
    <row r="5185" spans="13:13" x14ac:dyDescent="0.3">
      <c r="M5185" s="66"/>
    </row>
    <row r="5186" spans="13:13" x14ac:dyDescent="0.3">
      <c r="M5186" s="66"/>
    </row>
    <row r="5187" spans="13:13" x14ac:dyDescent="0.3">
      <c r="M5187" s="66"/>
    </row>
    <row r="5188" spans="13:13" x14ac:dyDescent="0.3">
      <c r="M5188" s="66"/>
    </row>
    <row r="5189" spans="13:13" x14ac:dyDescent="0.3">
      <c r="M5189" s="66"/>
    </row>
    <row r="5190" spans="13:13" x14ac:dyDescent="0.3">
      <c r="M5190" s="66"/>
    </row>
    <row r="5191" spans="13:13" x14ac:dyDescent="0.3">
      <c r="M5191" s="66"/>
    </row>
    <row r="5192" spans="13:13" x14ac:dyDescent="0.3">
      <c r="M5192" s="66"/>
    </row>
    <row r="5193" spans="13:13" x14ac:dyDescent="0.3">
      <c r="M5193" s="66"/>
    </row>
    <row r="5194" spans="13:13" x14ac:dyDescent="0.3">
      <c r="M5194" s="66"/>
    </row>
    <row r="5195" spans="13:13" x14ac:dyDescent="0.3">
      <c r="M5195" s="66"/>
    </row>
    <row r="5196" spans="13:13" x14ac:dyDescent="0.3">
      <c r="M5196" s="66"/>
    </row>
    <row r="5197" spans="13:13" x14ac:dyDescent="0.3">
      <c r="M5197" s="66"/>
    </row>
    <row r="5198" spans="13:13" x14ac:dyDescent="0.3">
      <c r="M5198" s="66"/>
    </row>
    <row r="5199" spans="13:13" x14ac:dyDescent="0.3">
      <c r="M5199" s="66"/>
    </row>
    <row r="5200" spans="13:13" x14ac:dyDescent="0.3">
      <c r="M5200" s="66"/>
    </row>
    <row r="5201" spans="13:13" x14ac:dyDescent="0.3">
      <c r="M5201" s="66"/>
    </row>
    <row r="5202" spans="13:13" x14ac:dyDescent="0.3">
      <c r="M5202" s="66"/>
    </row>
    <row r="5203" spans="13:13" x14ac:dyDescent="0.3">
      <c r="M5203" s="66"/>
    </row>
    <row r="5204" spans="13:13" x14ac:dyDescent="0.3">
      <c r="M5204" s="66"/>
    </row>
    <row r="5205" spans="13:13" x14ac:dyDescent="0.3">
      <c r="M5205" s="66"/>
    </row>
    <row r="5206" spans="13:13" x14ac:dyDescent="0.3">
      <c r="M5206" s="66"/>
    </row>
    <row r="5207" spans="13:13" x14ac:dyDescent="0.3">
      <c r="M5207" s="66"/>
    </row>
    <row r="5208" spans="13:13" x14ac:dyDescent="0.3">
      <c r="M5208" s="66"/>
    </row>
    <row r="5209" spans="13:13" x14ac:dyDescent="0.3">
      <c r="M5209" s="66"/>
    </row>
    <row r="5210" spans="13:13" x14ac:dyDescent="0.3">
      <c r="M5210" s="66"/>
    </row>
    <row r="5211" spans="13:13" x14ac:dyDescent="0.3">
      <c r="M5211" s="66"/>
    </row>
    <row r="5212" spans="13:13" x14ac:dyDescent="0.3">
      <c r="M5212" s="66"/>
    </row>
    <row r="5213" spans="13:13" x14ac:dyDescent="0.3">
      <c r="M5213" s="66"/>
    </row>
    <row r="5214" spans="13:13" x14ac:dyDescent="0.3">
      <c r="M5214" s="66"/>
    </row>
    <row r="5215" spans="13:13" x14ac:dyDescent="0.3">
      <c r="M5215" s="66"/>
    </row>
    <row r="5216" spans="13:13" x14ac:dyDescent="0.3">
      <c r="M5216" s="66"/>
    </row>
    <row r="5217" spans="13:13" x14ac:dyDescent="0.3">
      <c r="M5217" s="66"/>
    </row>
    <row r="5218" spans="13:13" x14ac:dyDescent="0.3">
      <c r="M5218" s="66"/>
    </row>
    <row r="5219" spans="13:13" x14ac:dyDescent="0.3">
      <c r="M5219" s="66"/>
    </row>
    <row r="5220" spans="13:13" x14ac:dyDescent="0.3">
      <c r="M5220" s="66"/>
    </row>
    <row r="5221" spans="13:13" x14ac:dyDescent="0.3">
      <c r="M5221" s="66"/>
    </row>
    <row r="5222" spans="13:13" x14ac:dyDescent="0.3">
      <c r="M5222" s="66"/>
    </row>
    <row r="5223" spans="13:13" x14ac:dyDescent="0.3">
      <c r="M5223" s="66"/>
    </row>
    <row r="5224" spans="13:13" x14ac:dyDescent="0.3">
      <c r="M5224" s="66"/>
    </row>
    <row r="5225" spans="13:13" x14ac:dyDescent="0.3">
      <c r="M5225" s="66"/>
    </row>
    <row r="5226" spans="13:13" x14ac:dyDescent="0.3">
      <c r="M5226" s="66"/>
    </row>
    <row r="5227" spans="13:13" x14ac:dyDescent="0.3">
      <c r="M5227" s="66"/>
    </row>
    <row r="5228" spans="13:13" x14ac:dyDescent="0.3">
      <c r="M5228" s="66"/>
    </row>
    <row r="5229" spans="13:13" x14ac:dyDescent="0.3">
      <c r="M5229" s="66"/>
    </row>
    <row r="5230" spans="13:13" x14ac:dyDescent="0.3">
      <c r="M5230" s="66"/>
    </row>
    <row r="5231" spans="13:13" x14ac:dyDescent="0.3">
      <c r="M5231" s="66"/>
    </row>
    <row r="5232" spans="13:13" x14ac:dyDescent="0.3">
      <c r="M5232" s="66"/>
    </row>
    <row r="5233" spans="13:13" x14ac:dyDescent="0.3">
      <c r="M5233" s="66"/>
    </row>
    <row r="5234" spans="13:13" x14ac:dyDescent="0.3">
      <c r="M5234" s="66"/>
    </row>
    <row r="5235" spans="13:13" x14ac:dyDescent="0.3">
      <c r="M5235" s="66"/>
    </row>
    <row r="5236" spans="13:13" x14ac:dyDescent="0.3">
      <c r="M5236" s="66"/>
    </row>
    <row r="5237" spans="13:13" x14ac:dyDescent="0.3">
      <c r="M5237" s="66"/>
    </row>
    <row r="5238" spans="13:13" x14ac:dyDescent="0.3">
      <c r="M5238" s="66"/>
    </row>
    <row r="5239" spans="13:13" x14ac:dyDescent="0.3">
      <c r="M5239" s="66"/>
    </row>
    <row r="5240" spans="13:13" x14ac:dyDescent="0.3">
      <c r="M5240" s="66"/>
    </row>
    <row r="5241" spans="13:13" x14ac:dyDescent="0.3">
      <c r="M5241" s="66"/>
    </row>
    <row r="5242" spans="13:13" x14ac:dyDescent="0.3">
      <c r="M5242" s="66"/>
    </row>
    <row r="5243" spans="13:13" x14ac:dyDescent="0.3">
      <c r="M5243" s="66"/>
    </row>
    <row r="5244" spans="13:13" x14ac:dyDescent="0.3">
      <c r="M5244" s="66"/>
    </row>
    <row r="5245" spans="13:13" x14ac:dyDescent="0.3">
      <c r="M5245" s="66"/>
    </row>
    <row r="5246" spans="13:13" x14ac:dyDescent="0.3">
      <c r="M5246" s="66"/>
    </row>
    <row r="5247" spans="13:13" x14ac:dyDescent="0.3">
      <c r="M5247" s="66"/>
    </row>
    <row r="5248" spans="13:13" x14ac:dyDescent="0.3">
      <c r="M5248" s="66"/>
    </row>
    <row r="5249" spans="13:13" x14ac:dyDescent="0.3">
      <c r="M5249" s="66"/>
    </row>
    <row r="5250" spans="13:13" x14ac:dyDescent="0.3">
      <c r="M5250" s="66"/>
    </row>
    <row r="5251" spans="13:13" x14ac:dyDescent="0.3">
      <c r="M5251" s="66"/>
    </row>
    <row r="5252" spans="13:13" x14ac:dyDescent="0.3">
      <c r="M5252" s="66"/>
    </row>
    <row r="5253" spans="13:13" x14ac:dyDescent="0.3">
      <c r="M5253" s="66"/>
    </row>
    <row r="5254" spans="13:13" x14ac:dyDescent="0.3">
      <c r="M5254" s="66"/>
    </row>
    <row r="5255" spans="13:13" x14ac:dyDescent="0.3">
      <c r="M5255" s="66"/>
    </row>
    <row r="5256" spans="13:13" x14ac:dyDescent="0.3">
      <c r="M5256" s="66"/>
    </row>
    <row r="5257" spans="13:13" x14ac:dyDescent="0.3">
      <c r="M5257" s="66"/>
    </row>
    <row r="5258" spans="13:13" x14ac:dyDescent="0.3">
      <c r="M5258" s="66"/>
    </row>
    <row r="5259" spans="13:13" x14ac:dyDescent="0.3">
      <c r="M5259" s="66"/>
    </row>
    <row r="5260" spans="13:13" x14ac:dyDescent="0.3">
      <c r="M5260" s="66"/>
    </row>
    <row r="5261" spans="13:13" x14ac:dyDescent="0.3">
      <c r="M5261" s="66"/>
    </row>
    <row r="5262" spans="13:13" x14ac:dyDescent="0.3">
      <c r="M5262" s="66"/>
    </row>
    <row r="5263" spans="13:13" x14ac:dyDescent="0.3">
      <c r="M5263" s="66"/>
    </row>
    <row r="5264" spans="13:13" x14ac:dyDescent="0.3">
      <c r="M5264" s="66"/>
    </row>
    <row r="5265" spans="13:13" x14ac:dyDescent="0.3">
      <c r="M5265" s="66"/>
    </row>
    <row r="5266" spans="13:13" x14ac:dyDescent="0.3">
      <c r="M5266" s="66"/>
    </row>
    <row r="5267" spans="13:13" x14ac:dyDescent="0.3">
      <c r="M5267" s="66"/>
    </row>
    <row r="5268" spans="13:13" x14ac:dyDescent="0.3">
      <c r="M5268" s="66"/>
    </row>
    <row r="5269" spans="13:13" x14ac:dyDescent="0.3">
      <c r="M5269" s="66"/>
    </row>
    <row r="5270" spans="13:13" x14ac:dyDescent="0.3">
      <c r="M5270" s="66"/>
    </row>
    <row r="5271" spans="13:13" x14ac:dyDescent="0.3">
      <c r="M5271" s="66"/>
    </row>
    <row r="5272" spans="13:13" x14ac:dyDescent="0.3">
      <c r="M5272" s="66"/>
    </row>
    <row r="5273" spans="13:13" x14ac:dyDescent="0.3">
      <c r="M5273" s="66"/>
    </row>
    <row r="5274" spans="13:13" x14ac:dyDescent="0.3">
      <c r="M5274" s="66"/>
    </row>
    <row r="5275" spans="13:13" x14ac:dyDescent="0.3">
      <c r="M5275" s="66"/>
    </row>
    <row r="5276" spans="13:13" x14ac:dyDescent="0.3">
      <c r="M5276" s="66"/>
    </row>
    <row r="5277" spans="13:13" x14ac:dyDescent="0.3">
      <c r="M5277" s="66"/>
    </row>
    <row r="5278" spans="13:13" x14ac:dyDescent="0.3">
      <c r="M5278" s="66"/>
    </row>
    <row r="5279" spans="13:13" x14ac:dyDescent="0.3">
      <c r="M5279" s="66"/>
    </row>
    <row r="5280" spans="13:13" x14ac:dyDescent="0.3">
      <c r="M5280" s="66"/>
    </row>
    <row r="5281" spans="13:13" x14ac:dyDescent="0.3">
      <c r="M5281" s="66"/>
    </row>
    <row r="5282" spans="13:13" x14ac:dyDescent="0.3">
      <c r="M5282" s="66"/>
    </row>
    <row r="5283" spans="13:13" x14ac:dyDescent="0.3">
      <c r="M5283" s="66"/>
    </row>
    <row r="5284" spans="13:13" x14ac:dyDescent="0.3">
      <c r="M5284" s="66"/>
    </row>
    <row r="5285" spans="13:13" x14ac:dyDescent="0.3">
      <c r="M5285" s="66"/>
    </row>
    <row r="5286" spans="13:13" x14ac:dyDescent="0.3">
      <c r="M5286" s="66"/>
    </row>
    <row r="5287" spans="13:13" x14ac:dyDescent="0.3">
      <c r="M5287" s="66"/>
    </row>
    <row r="5288" spans="13:13" x14ac:dyDescent="0.3">
      <c r="M5288" s="66"/>
    </row>
    <row r="5289" spans="13:13" x14ac:dyDescent="0.3">
      <c r="M5289" s="66"/>
    </row>
    <row r="5290" spans="13:13" x14ac:dyDescent="0.3">
      <c r="M5290" s="66"/>
    </row>
    <row r="5291" spans="13:13" x14ac:dyDescent="0.3">
      <c r="M5291" s="66"/>
    </row>
    <row r="5292" spans="13:13" x14ac:dyDescent="0.3">
      <c r="M5292" s="66"/>
    </row>
    <row r="5293" spans="13:13" x14ac:dyDescent="0.3">
      <c r="M5293" s="66"/>
    </row>
    <row r="5294" spans="13:13" x14ac:dyDescent="0.3">
      <c r="M5294" s="66"/>
    </row>
    <row r="5295" spans="13:13" x14ac:dyDescent="0.3">
      <c r="M5295" s="66"/>
    </row>
    <row r="5296" spans="13:13" x14ac:dyDescent="0.3">
      <c r="M5296" s="66"/>
    </row>
    <row r="5297" spans="13:13" x14ac:dyDescent="0.3">
      <c r="M5297" s="66"/>
    </row>
    <row r="5298" spans="13:13" x14ac:dyDescent="0.3">
      <c r="M5298" s="66"/>
    </row>
    <row r="5299" spans="13:13" x14ac:dyDescent="0.3">
      <c r="M5299" s="66"/>
    </row>
    <row r="5300" spans="13:13" x14ac:dyDescent="0.3">
      <c r="M5300" s="66"/>
    </row>
    <row r="5301" spans="13:13" x14ac:dyDescent="0.3">
      <c r="M5301" s="66"/>
    </row>
    <row r="5302" spans="13:13" x14ac:dyDescent="0.3">
      <c r="M5302" s="66"/>
    </row>
    <row r="5303" spans="13:13" x14ac:dyDescent="0.3">
      <c r="M5303" s="66"/>
    </row>
    <row r="5304" spans="13:13" x14ac:dyDescent="0.3">
      <c r="M5304" s="66"/>
    </row>
    <row r="5305" spans="13:13" x14ac:dyDescent="0.3">
      <c r="M5305" s="66"/>
    </row>
    <row r="5306" spans="13:13" x14ac:dyDescent="0.3">
      <c r="M5306" s="66"/>
    </row>
    <row r="5307" spans="13:13" x14ac:dyDescent="0.3">
      <c r="M5307" s="66"/>
    </row>
    <row r="5308" spans="13:13" x14ac:dyDescent="0.3">
      <c r="M5308" s="66"/>
    </row>
    <row r="5309" spans="13:13" x14ac:dyDescent="0.3">
      <c r="M5309" s="66"/>
    </row>
    <row r="5310" spans="13:13" x14ac:dyDescent="0.3">
      <c r="M5310" s="66"/>
    </row>
    <row r="5311" spans="13:13" x14ac:dyDescent="0.3">
      <c r="M5311" s="66"/>
    </row>
    <row r="5312" spans="13:13" x14ac:dyDescent="0.3">
      <c r="M5312" s="66"/>
    </row>
    <row r="5313" spans="13:13" x14ac:dyDescent="0.3">
      <c r="M5313" s="66"/>
    </row>
    <row r="5314" spans="13:13" x14ac:dyDescent="0.3">
      <c r="M5314" s="66"/>
    </row>
    <row r="5315" spans="13:13" x14ac:dyDescent="0.3">
      <c r="M5315" s="66"/>
    </row>
    <row r="5316" spans="13:13" x14ac:dyDescent="0.3">
      <c r="M5316" s="66"/>
    </row>
    <row r="5317" spans="13:13" x14ac:dyDescent="0.3">
      <c r="M5317" s="66"/>
    </row>
    <row r="5318" spans="13:13" x14ac:dyDescent="0.3">
      <c r="M5318" s="66"/>
    </row>
    <row r="5319" spans="13:13" x14ac:dyDescent="0.3">
      <c r="M5319" s="66"/>
    </row>
    <row r="5320" spans="13:13" x14ac:dyDescent="0.3">
      <c r="M5320" s="66"/>
    </row>
    <row r="5321" spans="13:13" x14ac:dyDescent="0.3">
      <c r="M5321" s="66"/>
    </row>
    <row r="5322" spans="13:13" x14ac:dyDescent="0.3">
      <c r="M5322" s="66"/>
    </row>
    <row r="5323" spans="13:13" x14ac:dyDescent="0.3">
      <c r="M5323" s="66"/>
    </row>
    <row r="5324" spans="13:13" x14ac:dyDescent="0.3">
      <c r="M5324" s="66"/>
    </row>
    <row r="5325" spans="13:13" x14ac:dyDescent="0.3">
      <c r="M5325" s="66"/>
    </row>
    <row r="5326" spans="13:13" x14ac:dyDescent="0.3">
      <c r="M5326" s="66"/>
    </row>
    <row r="5327" spans="13:13" x14ac:dyDescent="0.3">
      <c r="M5327" s="66"/>
    </row>
    <row r="5328" spans="13:13" x14ac:dyDescent="0.3">
      <c r="M5328" s="66"/>
    </row>
    <row r="5329" spans="13:13" x14ac:dyDescent="0.3">
      <c r="M5329" s="66"/>
    </row>
    <row r="5330" spans="13:13" x14ac:dyDescent="0.3">
      <c r="M5330" s="66"/>
    </row>
    <row r="5331" spans="13:13" x14ac:dyDescent="0.3">
      <c r="M5331" s="66"/>
    </row>
    <row r="5332" spans="13:13" x14ac:dyDescent="0.3">
      <c r="M5332" s="66"/>
    </row>
    <row r="5333" spans="13:13" x14ac:dyDescent="0.3">
      <c r="M5333" s="66"/>
    </row>
    <row r="5334" spans="13:13" x14ac:dyDescent="0.3">
      <c r="M5334" s="66"/>
    </row>
    <row r="5335" spans="13:13" x14ac:dyDescent="0.3">
      <c r="M5335" s="66"/>
    </row>
    <row r="5336" spans="13:13" x14ac:dyDescent="0.3">
      <c r="M5336" s="66"/>
    </row>
    <row r="5337" spans="13:13" x14ac:dyDescent="0.3">
      <c r="M5337" s="66"/>
    </row>
    <row r="5338" spans="13:13" x14ac:dyDescent="0.3">
      <c r="M5338" s="66"/>
    </row>
    <row r="5339" spans="13:13" x14ac:dyDescent="0.3">
      <c r="M5339" s="66"/>
    </row>
    <row r="5340" spans="13:13" x14ac:dyDescent="0.3">
      <c r="M5340" s="66"/>
    </row>
    <row r="5341" spans="13:13" x14ac:dyDescent="0.3">
      <c r="M5341" s="66"/>
    </row>
    <row r="5342" spans="13:13" x14ac:dyDescent="0.3">
      <c r="M5342" s="66"/>
    </row>
    <row r="5343" spans="13:13" x14ac:dyDescent="0.3">
      <c r="M5343" s="66"/>
    </row>
    <row r="5344" spans="13:13" x14ac:dyDescent="0.3">
      <c r="M5344" s="66"/>
    </row>
    <row r="5345" spans="13:13" x14ac:dyDescent="0.3">
      <c r="M5345" s="66"/>
    </row>
    <row r="5346" spans="13:13" x14ac:dyDescent="0.3">
      <c r="M5346" s="66"/>
    </row>
    <row r="5347" spans="13:13" x14ac:dyDescent="0.3">
      <c r="M5347" s="66"/>
    </row>
    <row r="5348" spans="13:13" x14ac:dyDescent="0.3">
      <c r="M5348" s="66"/>
    </row>
    <row r="5349" spans="13:13" x14ac:dyDescent="0.3">
      <c r="M5349" s="66"/>
    </row>
    <row r="5350" spans="13:13" x14ac:dyDescent="0.3">
      <c r="M5350" s="66"/>
    </row>
    <row r="5351" spans="13:13" x14ac:dyDescent="0.3">
      <c r="M5351" s="66"/>
    </row>
    <row r="5352" spans="13:13" x14ac:dyDescent="0.3">
      <c r="M5352" s="66"/>
    </row>
    <row r="5353" spans="13:13" x14ac:dyDescent="0.3">
      <c r="M5353" s="66"/>
    </row>
    <row r="5354" spans="13:13" x14ac:dyDescent="0.3">
      <c r="M5354" s="66"/>
    </row>
    <row r="5355" spans="13:13" x14ac:dyDescent="0.3">
      <c r="M5355" s="66"/>
    </row>
    <row r="5356" spans="13:13" x14ac:dyDescent="0.3">
      <c r="M5356" s="66"/>
    </row>
    <row r="5357" spans="13:13" x14ac:dyDescent="0.3">
      <c r="M5357" s="66"/>
    </row>
    <row r="5358" spans="13:13" x14ac:dyDescent="0.3">
      <c r="M5358" s="66"/>
    </row>
    <row r="5359" spans="13:13" x14ac:dyDescent="0.3">
      <c r="M5359" s="66"/>
    </row>
    <row r="5360" spans="13:13" x14ac:dyDescent="0.3">
      <c r="M5360" s="66"/>
    </row>
    <row r="5361" spans="13:13" x14ac:dyDescent="0.3">
      <c r="M5361" s="66"/>
    </row>
    <row r="5362" spans="13:13" x14ac:dyDescent="0.3">
      <c r="M5362" s="66"/>
    </row>
    <row r="5363" spans="13:13" x14ac:dyDescent="0.3">
      <c r="M5363" s="66"/>
    </row>
    <row r="5364" spans="13:13" x14ac:dyDescent="0.3">
      <c r="M5364" s="66"/>
    </row>
    <row r="5365" spans="13:13" x14ac:dyDescent="0.3">
      <c r="M5365" s="66"/>
    </row>
    <row r="5366" spans="13:13" x14ac:dyDescent="0.3">
      <c r="M5366" s="66"/>
    </row>
    <row r="5367" spans="13:13" x14ac:dyDescent="0.3">
      <c r="M5367" s="66"/>
    </row>
    <row r="5368" spans="13:13" x14ac:dyDescent="0.3">
      <c r="M5368" s="66"/>
    </row>
    <row r="5369" spans="13:13" x14ac:dyDescent="0.3">
      <c r="M5369" s="66"/>
    </row>
    <row r="5370" spans="13:13" x14ac:dyDescent="0.3">
      <c r="M5370" s="66"/>
    </row>
    <row r="5371" spans="13:13" x14ac:dyDescent="0.3">
      <c r="M5371" s="66"/>
    </row>
    <row r="5372" spans="13:13" x14ac:dyDescent="0.3">
      <c r="M5372" s="66"/>
    </row>
    <row r="5373" spans="13:13" x14ac:dyDescent="0.3">
      <c r="M5373" s="66"/>
    </row>
    <row r="5374" spans="13:13" x14ac:dyDescent="0.3">
      <c r="M5374" s="66"/>
    </row>
    <row r="5375" spans="13:13" x14ac:dyDescent="0.3">
      <c r="M5375" s="66"/>
    </row>
    <row r="5376" spans="13:13" x14ac:dyDescent="0.3">
      <c r="M5376" s="66"/>
    </row>
    <row r="5377" spans="13:13" x14ac:dyDescent="0.3">
      <c r="M5377" s="66"/>
    </row>
    <row r="5378" spans="13:13" x14ac:dyDescent="0.3">
      <c r="M5378" s="66"/>
    </row>
    <row r="5379" spans="13:13" x14ac:dyDescent="0.3">
      <c r="M5379" s="66"/>
    </row>
    <row r="5380" spans="13:13" x14ac:dyDescent="0.3">
      <c r="M5380" s="66"/>
    </row>
    <row r="5381" spans="13:13" x14ac:dyDescent="0.3">
      <c r="M5381" s="66"/>
    </row>
    <row r="5382" spans="13:13" x14ac:dyDescent="0.3">
      <c r="M5382" s="66"/>
    </row>
    <row r="5383" spans="13:13" x14ac:dyDescent="0.3">
      <c r="M5383" s="66"/>
    </row>
    <row r="5384" spans="13:13" x14ac:dyDescent="0.3">
      <c r="M5384" s="66"/>
    </row>
    <row r="5385" spans="13:13" x14ac:dyDescent="0.3">
      <c r="M5385" s="66"/>
    </row>
    <row r="5386" spans="13:13" x14ac:dyDescent="0.3">
      <c r="M5386" s="66"/>
    </row>
    <row r="5387" spans="13:13" x14ac:dyDescent="0.3">
      <c r="M5387" s="66"/>
    </row>
    <row r="5388" spans="13:13" x14ac:dyDescent="0.3">
      <c r="M5388" s="66"/>
    </row>
    <row r="5389" spans="13:13" x14ac:dyDescent="0.3">
      <c r="M5389" s="66"/>
    </row>
    <row r="5390" spans="13:13" x14ac:dyDescent="0.3">
      <c r="M5390" s="66"/>
    </row>
    <row r="5391" spans="13:13" x14ac:dyDescent="0.3">
      <c r="M5391" s="66"/>
    </row>
    <row r="5392" spans="13:13" x14ac:dyDescent="0.3">
      <c r="M5392" s="66"/>
    </row>
    <row r="5393" spans="13:13" x14ac:dyDescent="0.3">
      <c r="M5393" s="66"/>
    </row>
    <row r="5394" spans="13:13" x14ac:dyDescent="0.3">
      <c r="M5394" s="66"/>
    </row>
    <row r="5395" spans="13:13" x14ac:dyDescent="0.3">
      <c r="M5395" s="66"/>
    </row>
    <row r="5396" spans="13:13" x14ac:dyDescent="0.3">
      <c r="M5396" s="66"/>
    </row>
    <row r="5397" spans="13:13" x14ac:dyDescent="0.3">
      <c r="M5397" s="66"/>
    </row>
    <row r="5398" spans="13:13" x14ac:dyDescent="0.3">
      <c r="M5398" s="66"/>
    </row>
    <row r="5399" spans="13:13" x14ac:dyDescent="0.3">
      <c r="M5399" s="66"/>
    </row>
    <row r="5400" spans="13:13" x14ac:dyDescent="0.3">
      <c r="M5400" s="66"/>
    </row>
    <row r="5401" spans="13:13" x14ac:dyDescent="0.3">
      <c r="M5401" s="66"/>
    </row>
    <row r="5402" spans="13:13" x14ac:dyDescent="0.3">
      <c r="M5402" s="66"/>
    </row>
    <row r="5403" spans="13:13" x14ac:dyDescent="0.3">
      <c r="M5403" s="66"/>
    </row>
    <row r="5404" spans="13:13" x14ac:dyDescent="0.3">
      <c r="M5404" s="66"/>
    </row>
    <row r="5405" spans="13:13" x14ac:dyDescent="0.3">
      <c r="M5405" s="66"/>
    </row>
    <row r="5406" spans="13:13" x14ac:dyDescent="0.3">
      <c r="M5406" s="66"/>
    </row>
    <row r="5407" spans="13:13" x14ac:dyDescent="0.3">
      <c r="M5407" s="66"/>
    </row>
    <row r="5408" spans="13:13" x14ac:dyDescent="0.3">
      <c r="M5408" s="66"/>
    </row>
    <row r="5409" spans="13:13" x14ac:dyDescent="0.3">
      <c r="M5409" s="66"/>
    </row>
    <row r="5410" spans="13:13" x14ac:dyDescent="0.3">
      <c r="M5410" s="66"/>
    </row>
    <row r="5411" spans="13:13" x14ac:dyDescent="0.3">
      <c r="M5411" s="66"/>
    </row>
    <row r="5412" spans="13:13" x14ac:dyDescent="0.3">
      <c r="M5412" s="66"/>
    </row>
    <row r="5413" spans="13:13" x14ac:dyDescent="0.3">
      <c r="M5413" s="66"/>
    </row>
    <row r="5414" spans="13:13" x14ac:dyDescent="0.3">
      <c r="M5414" s="66"/>
    </row>
    <row r="5415" spans="13:13" x14ac:dyDescent="0.3">
      <c r="M5415" s="66"/>
    </row>
    <row r="5416" spans="13:13" x14ac:dyDescent="0.3">
      <c r="M5416" s="66"/>
    </row>
    <row r="5417" spans="13:13" x14ac:dyDescent="0.3">
      <c r="M5417" s="66"/>
    </row>
    <row r="5418" spans="13:13" x14ac:dyDescent="0.3">
      <c r="M5418" s="66"/>
    </row>
    <row r="5419" spans="13:13" x14ac:dyDescent="0.3">
      <c r="M5419" s="66"/>
    </row>
    <row r="5420" spans="13:13" x14ac:dyDescent="0.3">
      <c r="M5420" s="66"/>
    </row>
    <row r="5421" spans="13:13" x14ac:dyDescent="0.3">
      <c r="M5421" s="66"/>
    </row>
    <row r="5422" spans="13:13" x14ac:dyDescent="0.3">
      <c r="M5422" s="66"/>
    </row>
    <row r="5423" spans="13:13" x14ac:dyDescent="0.3">
      <c r="M5423" s="66"/>
    </row>
    <row r="5424" spans="13:13" x14ac:dyDescent="0.3">
      <c r="M5424" s="66"/>
    </row>
    <row r="5425" spans="13:13" x14ac:dyDescent="0.3">
      <c r="M5425" s="66"/>
    </row>
    <row r="5426" spans="13:13" x14ac:dyDescent="0.3">
      <c r="M5426" s="66"/>
    </row>
    <row r="5427" spans="13:13" x14ac:dyDescent="0.3">
      <c r="M5427" s="66"/>
    </row>
    <row r="5428" spans="13:13" x14ac:dyDescent="0.3">
      <c r="M5428" s="66"/>
    </row>
    <row r="5429" spans="13:13" x14ac:dyDescent="0.3">
      <c r="M5429" s="66"/>
    </row>
    <row r="5430" spans="13:13" x14ac:dyDescent="0.3">
      <c r="M5430" s="66"/>
    </row>
    <row r="5431" spans="13:13" x14ac:dyDescent="0.3">
      <c r="M5431" s="66"/>
    </row>
    <row r="5432" spans="13:13" x14ac:dyDescent="0.3">
      <c r="M5432" s="66"/>
    </row>
    <row r="5433" spans="13:13" x14ac:dyDescent="0.3">
      <c r="M5433" s="66"/>
    </row>
    <row r="5434" spans="13:13" x14ac:dyDescent="0.3">
      <c r="M5434" s="66"/>
    </row>
    <row r="5435" spans="13:13" x14ac:dyDescent="0.3">
      <c r="M5435" s="66"/>
    </row>
    <row r="5436" spans="13:13" x14ac:dyDescent="0.3">
      <c r="M5436" s="66"/>
    </row>
    <row r="5437" spans="13:13" x14ac:dyDescent="0.3">
      <c r="M5437" s="66"/>
    </row>
    <row r="5438" spans="13:13" x14ac:dyDescent="0.3">
      <c r="M5438" s="66"/>
    </row>
    <row r="5439" spans="13:13" x14ac:dyDescent="0.3">
      <c r="M5439" s="66"/>
    </row>
    <row r="5440" spans="13:13" x14ac:dyDescent="0.3">
      <c r="M5440" s="66"/>
    </row>
    <row r="5441" spans="13:13" x14ac:dyDescent="0.3">
      <c r="M5441" s="66"/>
    </row>
    <row r="5442" spans="13:13" x14ac:dyDescent="0.3">
      <c r="M5442" s="66"/>
    </row>
    <row r="5443" spans="13:13" x14ac:dyDescent="0.3">
      <c r="M5443" s="66"/>
    </row>
    <row r="5444" spans="13:13" x14ac:dyDescent="0.3">
      <c r="M5444" s="66"/>
    </row>
    <row r="5445" spans="13:13" x14ac:dyDescent="0.3">
      <c r="M5445" s="66"/>
    </row>
    <row r="5446" spans="13:13" x14ac:dyDescent="0.3">
      <c r="M5446" s="66"/>
    </row>
    <row r="5447" spans="13:13" x14ac:dyDescent="0.3">
      <c r="M5447" s="66"/>
    </row>
    <row r="5448" spans="13:13" x14ac:dyDescent="0.3">
      <c r="M5448" s="66"/>
    </row>
    <row r="5449" spans="13:13" x14ac:dyDescent="0.3">
      <c r="M5449" s="66"/>
    </row>
    <row r="5450" spans="13:13" x14ac:dyDescent="0.3">
      <c r="M5450" s="66"/>
    </row>
    <row r="5451" spans="13:13" x14ac:dyDescent="0.3">
      <c r="M5451" s="66"/>
    </row>
    <row r="5452" spans="13:13" x14ac:dyDescent="0.3">
      <c r="M5452" s="66"/>
    </row>
    <row r="5453" spans="13:13" x14ac:dyDescent="0.3">
      <c r="M5453" s="66"/>
    </row>
    <row r="5454" spans="13:13" x14ac:dyDescent="0.3">
      <c r="M5454" s="66"/>
    </row>
    <row r="5455" spans="13:13" x14ac:dyDescent="0.3">
      <c r="M5455" s="66"/>
    </row>
    <row r="5456" spans="13:13" x14ac:dyDescent="0.3">
      <c r="M5456" s="66"/>
    </row>
    <row r="5457" spans="13:13" x14ac:dyDescent="0.3">
      <c r="M5457" s="66"/>
    </row>
    <row r="5458" spans="13:13" x14ac:dyDescent="0.3">
      <c r="M5458" s="66"/>
    </row>
    <row r="5459" spans="13:13" x14ac:dyDescent="0.3">
      <c r="M5459" s="66"/>
    </row>
    <row r="5460" spans="13:13" x14ac:dyDescent="0.3">
      <c r="M5460" s="66"/>
    </row>
    <row r="5461" spans="13:13" x14ac:dyDescent="0.3">
      <c r="M5461" s="66"/>
    </row>
    <row r="5462" spans="13:13" x14ac:dyDescent="0.3">
      <c r="M5462" s="66"/>
    </row>
    <row r="5463" spans="13:13" x14ac:dyDescent="0.3">
      <c r="M5463" s="66"/>
    </row>
    <row r="5464" spans="13:13" x14ac:dyDescent="0.3">
      <c r="M5464" s="66"/>
    </row>
    <row r="5465" spans="13:13" x14ac:dyDescent="0.3">
      <c r="M5465" s="66"/>
    </row>
    <row r="5466" spans="13:13" x14ac:dyDescent="0.3">
      <c r="M5466" s="66"/>
    </row>
    <row r="5467" spans="13:13" x14ac:dyDescent="0.3">
      <c r="M5467" s="66"/>
    </row>
    <row r="5468" spans="13:13" x14ac:dyDescent="0.3">
      <c r="M5468" s="66"/>
    </row>
    <row r="5469" spans="13:13" x14ac:dyDescent="0.3">
      <c r="M5469" s="66"/>
    </row>
    <row r="5470" spans="13:13" x14ac:dyDescent="0.3">
      <c r="M5470" s="66"/>
    </row>
    <row r="5471" spans="13:13" x14ac:dyDescent="0.3">
      <c r="M5471" s="66"/>
    </row>
    <row r="5472" spans="13:13" x14ac:dyDescent="0.3">
      <c r="M5472" s="66"/>
    </row>
    <row r="5473" spans="13:13" x14ac:dyDescent="0.3">
      <c r="M5473" s="66"/>
    </row>
    <row r="5474" spans="13:13" x14ac:dyDescent="0.3">
      <c r="M5474" s="66"/>
    </row>
    <row r="5475" spans="13:13" x14ac:dyDescent="0.3">
      <c r="M5475" s="66"/>
    </row>
    <row r="5476" spans="13:13" x14ac:dyDescent="0.3">
      <c r="M5476" s="66"/>
    </row>
    <row r="5477" spans="13:13" x14ac:dyDescent="0.3">
      <c r="M5477" s="66"/>
    </row>
    <row r="5478" spans="13:13" x14ac:dyDescent="0.3">
      <c r="M5478" s="66"/>
    </row>
    <row r="5479" spans="13:13" x14ac:dyDescent="0.3">
      <c r="M5479" s="66"/>
    </row>
    <row r="5480" spans="13:13" x14ac:dyDescent="0.3">
      <c r="M5480" s="66"/>
    </row>
    <row r="5481" spans="13:13" x14ac:dyDescent="0.3">
      <c r="M5481" s="66"/>
    </row>
    <row r="5482" spans="13:13" x14ac:dyDescent="0.3">
      <c r="M5482" s="66"/>
    </row>
    <row r="5483" spans="13:13" x14ac:dyDescent="0.3">
      <c r="M5483" s="66"/>
    </row>
    <row r="5484" spans="13:13" x14ac:dyDescent="0.3">
      <c r="M5484" s="66"/>
    </row>
    <row r="5485" spans="13:13" x14ac:dyDescent="0.3">
      <c r="M5485" s="66"/>
    </row>
    <row r="5486" spans="13:13" x14ac:dyDescent="0.3">
      <c r="M5486" s="66"/>
    </row>
    <row r="5487" spans="13:13" x14ac:dyDescent="0.3">
      <c r="M5487" s="66"/>
    </row>
    <row r="5488" spans="13:13" x14ac:dyDescent="0.3">
      <c r="M5488" s="66"/>
    </row>
    <row r="5489" spans="13:13" x14ac:dyDescent="0.3">
      <c r="M5489" s="66"/>
    </row>
    <row r="5490" spans="13:13" x14ac:dyDescent="0.3">
      <c r="M5490" s="66"/>
    </row>
    <row r="5491" spans="13:13" x14ac:dyDescent="0.3">
      <c r="M5491" s="66"/>
    </row>
    <row r="5492" spans="13:13" x14ac:dyDescent="0.3">
      <c r="M5492" s="66"/>
    </row>
    <row r="5493" spans="13:13" x14ac:dyDescent="0.3">
      <c r="M5493" s="66"/>
    </row>
    <row r="5494" spans="13:13" x14ac:dyDescent="0.3">
      <c r="M5494" s="66"/>
    </row>
    <row r="5495" spans="13:13" x14ac:dyDescent="0.3">
      <c r="M5495" s="66"/>
    </row>
    <row r="5496" spans="13:13" x14ac:dyDescent="0.3">
      <c r="M5496" s="66"/>
    </row>
    <row r="5497" spans="13:13" x14ac:dyDescent="0.3">
      <c r="M5497" s="66"/>
    </row>
    <row r="5498" spans="13:13" x14ac:dyDescent="0.3">
      <c r="M5498" s="66"/>
    </row>
    <row r="5499" spans="13:13" x14ac:dyDescent="0.3">
      <c r="M5499" s="66"/>
    </row>
    <row r="5500" spans="13:13" x14ac:dyDescent="0.3">
      <c r="M5500" s="66"/>
    </row>
    <row r="5501" spans="13:13" x14ac:dyDescent="0.3">
      <c r="M5501" s="66"/>
    </row>
    <row r="5502" spans="13:13" x14ac:dyDescent="0.3">
      <c r="M5502" s="66"/>
    </row>
    <row r="5503" spans="13:13" x14ac:dyDescent="0.3">
      <c r="M5503" s="66"/>
    </row>
    <row r="5504" spans="13:13" x14ac:dyDescent="0.3">
      <c r="M5504" s="66"/>
    </row>
    <row r="5505" spans="13:13" x14ac:dyDescent="0.3">
      <c r="M5505" s="66"/>
    </row>
    <row r="5506" spans="13:13" x14ac:dyDescent="0.3">
      <c r="M5506" s="66"/>
    </row>
    <row r="5507" spans="13:13" x14ac:dyDescent="0.3">
      <c r="M5507" s="66"/>
    </row>
    <row r="5508" spans="13:13" x14ac:dyDescent="0.3">
      <c r="M5508" s="66"/>
    </row>
    <row r="5509" spans="13:13" x14ac:dyDescent="0.3">
      <c r="M5509" s="66"/>
    </row>
    <row r="5510" spans="13:13" x14ac:dyDescent="0.3">
      <c r="M5510" s="66"/>
    </row>
    <row r="5511" spans="13:13" x14ac:dyDescent="0.3">
      <c r="M5511" s="66"/>
    </row>
    <row r="5512" spans="13:13" x14ac:dyDescent="0.3">
      <c r="M5512" s="66"/>
    </row>
    <row r="5513" spans="13:13" x14ac:dyDescent="0.3">
      <c r="M5513" s="66"/>
    </row>
    <row r="5514" spans="13:13" x14ac:dyDescent="0.3">
      <c r="M5514" s="66"/>
    </row>
    <row r="5515" spans="13:13" x14ac:dyDescent="0.3">
      <c r="M5515" s="66"/>
    </row>
    <row r="5516" spans="13:13" x14ac:dyDescent="0.3">
      <c r="M5516" s="66"/>
    </row>
    <row r="5517" spans="13:13" x14ac:dyDescent="0.3">
      <c r="M5517" s="66"/>
    </row>
    <row r="5518" spans="13:13" x14ac:dyDescent="0.3">
      <c r="M5518" s="66"/>
    </row>
    <row r="5519" spans="13:13" x14ac:dyDescent="0.3">
      <c r="M5519" s="66"/>
    </row>
    <row r="5520" spans="13:13" x14ac:dyDescent="0.3">
      <c r="M5520" s="66"/>
    </row>
    <row r="5521" spans="13:13" x14ac:dyDescent="0.3">
      <c r="M5521" s="66"/>
    </row>
    <row r="5522" spans="13:13" x14ac:dyDescent="0.3">
      <c r="M5522" s="66"/>
    </row>
    <row r="5523" spans="13:13" x14ac:dyDescent="0.3">
      <c r="M5523" s="66"/>
    </row>
    <row r="5524" spans="13:13" x14ac:dyDescent="0.3">
      <c r="M5524" s="66"/>
    </row>
    <row r="5525" spans="13:13" x14ac:dyDescent="0.3">
      <c r="M5525" s="66"/>
    </row>
    <row r="5526" spans="13:13" x14ac:dyDescent="0.3">
      <c r="M5526" s="66"/>
    </row>
    <row r="5527" spans="13:13" x14ac:dyDescent="0.3">
      <c r="M5527" s="66"/>
    </row>
    <row r="5528" spans="13:13" x14ac:dyDescent="0.3">
      <c r="M5528" s="66"/>
    </row>
    <row r="5529" spans="13:13" x14ac:dyDescent="0.3">
      <c r="M5529" s="66"/>
    </row>
    <row r="5530" spans="13:13" x14ac:dyDescent="0.3">
      <c r="M5530" s="66"/>
    </row>
    <row r="5531" spans="13:13" x14ac:dyDescent="0.3">
      <c r="M5531" s="66"/>
    </row>
    <row r="5532" spans="13:13" x14ac:dyDescent="0.3">
      <c r="M5532" s="66"/>
    </row>
    <row r="5533" spans="13:13" x14ac:dyDescent="0.3">
      <c r="M5533" s="66"/>
    </row>
    <row r="5534" spans="13:13" x14ac:dyDescent="0.3">
      <c r="M5534" s="66"/>
    </row>
    <row r="5535" spans="13:13" x14ac:dyDescent="0.3">
      <c r="M5535" s="66"/>
    </row>
    <row r="5536" spans="13:13" x14ac:dyDescent="0.3">
      <c r="M5536" s="66"/>
    </row>
    <row r="5537" spans="13:13" x14ac:dyDescent="0.3">
      <c r="M5537" s="66"/>
    </row>
    <row r="5538" spans="13:13" x14ac:dyDescent="0.3">
      <c r="M5538" s="66"/>
    </row>
    <row r="5539" spans="13:13" x14ac:dyDescent="0.3">
      <c r="M5539" s="66"/>
    </row>
    <row r="5540" spans="13:13" x14ac:dyDescent="0.3">
      <c r="M5540" s="66"/>
    </row>
    <row r="5541" spans="13:13" x14ac:dyDescent="0.3">
      <c r="M5541" s="66"/>
    </row>
    <row r="5542" spans="13:13" x14ac:dyDescent="0.3">
      <c r="M5542" s="66"/>
    </row>
    <row r="5543" spans="13:13" x14ac:dyDescent="0.3">
      <c r="M5543" s="66"/>
    </row>
    <row r="5544" spans="13:13" x14ac:dyDescent="0.3">
      <c r="M5544" s="66"/>
    </row>
    <row r="5545" spans="13:13" x14ac:dyDescent="0.3">
      <c r="M5545" s="66"/>
    </row>
    <row r="5546" spans="13:13" x14ac:dyDescent="0.3">
      <c r="M5546" s="66"/>
    </row>
    <row r="5547" spans="13:13" x14ac:dyDescent="0.3">
      <c r="M5547" s="66"/>
    </row>
    <row r="5548" spans="13:13" x14ac:dyDescent="0.3">
      <c r="M5548" s="66"/>
    </row>
    <row r="5549" spans="13:13" x14ac:dyDescent="0.3">
      <c r="M5549" s="66"/>
    </row>
    <row r="5550" spans="13:13" x14ac:dyDescent="0.3">
      <c r="M5550" s="66"/>
    </row>
    <row r="5551" spans="13:13" x14ac:dyDescent="0.3">
      <c r="M5551" s="66"/>
    </row>
    <row r="5552" spans="13:13" x14ac:dyDescent="0.3">
      <c r="M5552" s="66"/>
    </row>
    <row r="5553" spans="13:13" x14ac:dyDescent="0.3">
      <c r="M5553" s="66"/>
    </row>
    <row r="5554" spans="13:13" x14ac:dyDescent="0.3">
      <c r="M5554" s="66"/>
    </row>
    <row r="5555" spans="13:13" x14ac:dyDescent="0.3">
      <c r="M5555" s="66"/>
    </row>
    <row r="5556" spans="13:13" x14ac:dyDescent="0.3">
      <c r="M5556" s="66"/>
    </row>
    <row r="5557" spans="13:13" x14ac:dyDescent="0.3">
      <c r="M5557" s="66"/>
    </row>
    <row r="5558" spans="13:13" x14ac:dyDescent="0.3">
      <c r="M5558" s="66"/>
    </row>
    <row r="5559" spans="13:13" x14ac:dyDescent="0.3">
      <c r="M5559" s="66"/>
    </row>
    <row r="5560" spans="13:13" x14ac:dyDescent="0.3">
      <c r="M5560" s="66"/>
    </row>
    <row r="5561" spans="13:13" x14ac:dyDescent="0.3">
      <c r="M5561" s="66"/>
    </row>
    <row r="5562" spans="13:13" x14ac:dyDescent="0.3">
      <c r="M5562" s="66"/>
    </row>
    <row r="5563" spans="13:13" x14ac:dyDescent="0.3">
      <c r="M5563" s="66"/>
    </row>
    <row r="5564" spans="13:13" x14ac:dyDescent="0.3">
      <c r="M5564" s="66"/>
    </row>
    <row r="5565" spans="13:13" x14ac:dyDescent="0.3">
      <c r="M5565" s="66"/>
    </row>
    <row r="5566" spans="13:13" x14ac:dyDescent="0.3">
      <c r="M5566" s="66"/>
    </row>
    <row r="5567" spans="13:13" x14ac:dyDescent="0.3">
      <c r="M5567" s="66"/>
    </row>
    <row r="5568" spans="13:13" x14ac:dyDescent="0.3">
      <c r="M5568" s="66"/>
    </row>
    <row r="5569" spans="13:13" x14ac:dyDescent="0.3">
      <c r="M5569" s="66"/>
    </row>
    <row r="5570" spans="13:13" x14ac:dyDescent="0.3">
      <c r="M5570" s="66"/>
    </row>
    <row r="5571" spans="13:13" x14ac:dyDescent="0.3">
      <c r="M5571" s="66"/>
    </row>
    <row r="5572" spans="13:13" x14ac:dyDescent="0.3">
      <c r="M5572" s="66"/>
    </row>
    <row r="5573" spans="13:13" x14ac:dyDescent="0.3">
      <c r="M5573" s="66"/>
    </row>
    <row r="5574" spans="13:13" x14ac:dyDescent="0.3">
      <c r="M5574" s="66"/>
    </row>
    <row r="5575" spans="13:13" x14ac:dyDescent="0.3">
      <c r="M5575" s="66"/>
    </row>
    <row r="5576" spans="13:13" x14ac:dyDescent="0.3">
      <c r="M5576" s="66"/>
    </row>
    <row r="5577" spans="13:13" x14ac:dyDescent="0.3">
      <c r="M5577" s="66"/>
    </row>
    <row r="5578" spans="13:13" x14ac:dyDescent="0.3">
      <c r="M5578" s="66"/>
    </row>
    <row r="5579" spans="13:13" x14ac:dyDescent="0.3">
      <c r="M5579" s="66"/>
    </row>
    <row r="5580" spans="13:13" x14ac:dyDescent="0.3">
      <c r="M5580" s="66"/>
    </row>
    <row r="5581" spans="13:13" x14ac:dyDescent="0.3">
      <c r="M5581" s="66"/>
    </row>
    <row r="5582" spans="13:13" x14ac:dyDescent="0.3">
      <c r="M5582" s="66"/>
    </row>
    <row r="5583" spans="13:13" x14ac:dyDescent="0.3">
      <c r="M5583" s="66"/>
    </row>
    <row r="5584" spans="13:13" x14ac:dyDescent="0.3">
      <c r="M5584" s="66"/>
    </row>
    <row r="5585" spans="13:13" x14ac:dyDescent="0.3">
      <c r="M5585" s="66"/>
    </row>
    <row r="5586" spans="13:13" x14ac:dyDescent="0.3">
      <c r="M5586" s="66"/>
    </row>
    <row r="5587" spans="13:13" x14ac:dyDescent="0.3">
      <c r="M5587" s="66"/>
    </row>
    <row r="5588" spans="13:13" x14ac:dyDescent="0.3">
      <c r="M5588" s="66"/>
    </row>
    <row r="5589" spans="13:13" x14ac:dyDescent="0.3">
      <c r="M5589" s="66"/>
    </row>
    <row r="5590" spans="13:13" x14ac:dyDescent="0.3">
      <c r="M5590" s="66"/>
    </row>
    <row r="5591" spans="13:13" x14ac:dyDescent="0.3">
      <c r="M5591" s="66"/>
    </row>
    <row r="5592" spans="13:13" x14ac:dyDescent="0.3">
      <c r="M5592" s="66"/>
    </row>
    <row r="5593" spans="13:13" x14ac:dyDescent="0.3">
      <c r="M5593" s="66"/>
    </row>
    <row r="5594" spans="13:13" x14ac:dyDescent="0.3">
      <c r="M5594" s="66"/>
    </row>
    <row r="5595" spans="13:13" x14ac:dyDescent="0.3">
      <c r="M5595" s="66"/>
    </row>
    <row r="5596" spans="13:13" x14ac:dyDescent="0.3">
      <c r="M5596" s="66"/>
    </row>
    <row r="5597" spans="13:13" x14ac:dyDescent="0.3">
      <c r="M5597" s="66"/>
    </row>
    <row r="5598" spans="13:13" x14ac:dyDescent="0.3">
      <c r="M5598" s="66"/>
    </row>
    <row r="5599" spans="13:13" x14ac:dyDescent="0.3">
      <c r="M5599" s="66"/>
    </row>
    <row r="5600" spans="13:13" x14ac:dyDescent="0.3">
      <c r="M5600" s="66"/>
    </row>
    <row r="5601" spans="13:13" x14ac:dyDescent="0.3">
      <c r="M5601" s="66"/>
    </row>
    <row r="5602" spans="13:13" x14ac:dyDescent="0.3">
      <c r="M5602" s="66"/>
    </row>
    <row r="5603" spans="13:13" x14ac:dyDescent="0.3">
      <c r="M5603" s="66"/>
    </row>
    <row r="5604" spans="13:13" x14ac:dyDescent="0.3">
      <c r="M5604" s="66"/>
    </row>
    <row r="5605" spans="13:13" x14ac:dyDescent="0.3">
      <c r="M5605" s="66"/>
    </row>
    <row r="5606" spans="13:13" x14ac:dyDescent="0.3">
      <c r="M5606" s="66"/>
    </row>
    <row r="5607" spans="13:13" x14ac:dyDescent="0.3">
      <c r="M5607" s="66"/>
    </row>
    <row r="5608" spans="13:13" x14ac:dyDescent="0.3">
      <c r="M5608" s="66"/>
    </row>
    <row r="5609" spans="13:13" x14ac:dyDescent="0.3">
      <c r="M5609" s="66"/>
    </row>
    <row r="5610" spans="13:13" x14ac:dyDescent="0.3">
      <c r="M5610" s="66"/>
    </row>
    <row r="5611" spans="13:13" x14ac:dyDescent="0.3">
      <c r="M5611" s="66"/>
    </row>
    <row r="5612" spans="13:13" x14ac:dyDescent="0.3">
      <c r="M5612" s="66"/>
    </row>
    <row r="5613" spans="13:13" x14ac:dyDescent="0.3">
      <c r="M5613" s="66"/>
    </row>
    <row r="5614" spans="13:13" x14ac:dyDescent="0.3">
      <c r="M5614" s="66"/>
    </row>
    <row r="5615" spans="13:13" x14ac:dyDescent="0.3">
      <c r="M5615" s="66"/>
    </row>
    <row r="5616" spans="13:13" x14ac:dyDescent="0.3">
      <c r="M5616" s="66"/>
    </row>
    <row r="5617" spans="13:13" x14ac:dyDescent="0.3">
      <c r="M5617" s="66"/>
    </row>
    <row r="5618" spans="13:13" x14ac:dyDescent="0.3">
      <c r="M5618" s="66"/>
    </row>
    <row r="5619" spans="13:13" x14ac:dyDescent="0.3">
      <c r="M5619" s="66"/>
    </row>
    <row r="5620" spans="13:13" x14ac:dyDescent="0.3">
      <c r="M5620" s="66"/>
    </row>
    <row r="5621" spans="13:13" x14ac:dyDescent="0.3">
      <c r="M5621" s="66"/>
    </row>
    <row r="5622" spans="13:13" x14ac:dyDescent="0.3">
      <c r="M5622" s="66"/>
    </row>
    <row r="5623" spans="13:13" x14ac:dyDescent="0.3">
      <c r="M5623" s="66"/>
    </row>
    <row r="5624" spans="13:13" x14ac:dyDescent="0.3">
      <c r="M5624" s="66"/>
    </row>
    <row r="5625" spans="13:13" x14ac:dyDescent="0.3">
      <c r="M5625" s="66"/>
    </row>
    <row r="5626" spans="13:13" x14ac:dyDescent="0.3">
      <c r="M5626" s="66"/>
    </row>
    <row r="5627" spans="13:13" x14ac:dyDescent="0.3">
      <c r="M5627" s="66"/>
    </row>
    <row r="5628" spans="13:13" x14ac:dyDescent="0.3">
      <c r="M5628" s="66"/>
    </row>
    <row r="5629" spans="13:13" x14ac:dyDescent="0.3">
      <c r="M5629" s="66"/>
    </row>
    <row r="5630" spans="13:13" x14ac:dyDescent="0.3">
      <c r="M5630" s="66"/>
    </row>
    <row r="5631" spans="13:13" x14ac:dyDescent="0.3">
      <c r="M5631" s="66"/>
    </row>
    <row r="5632" spans="13:13" x14ac:dyDescent="0.3">
      <c r="M5632" s="66"/>
    </row>
    <row r="5633" spans="13:13" x14ac:dyDescent="0.3">
      <c r="M5633" s="66"/>
    </row>
    <row r="5634" spans="13:13" x14ac:dyDescent="0.3">
      <c r="M5634" s="66"/>
    </row>
    <row r="5635" spans="13:13" x14ac:dyDescent="0.3">
      <c r="M5635" s="66"/>
    </row>
    <row r="5636" spans="13:13" x14ac:dyDescent="0.3">
      <c r="M5636" s="66"/>
    </row>
    <row r="5637" spans="13:13" x14ac:dyDescent="0.3">
      <c r="M5637" s="66"/>
    </row>
    <row r="5638" spans="13:13" x14ac:dyDescent="0.3">
      <c r="M5638" s="66"/>
    </row>
    <row r="5639" spans="13:13" x14ac:dyDescent="0.3">
      <c r="M5639" s="66"/>
    </row>
    <row r="5640" spans="13:13" x14ac:dyDescent="0.3">
      <c r="M5640" s="66"/>
    </row>
    <row r="5641" spans="13:13" x14ac:dyDescent="0.3">
      <c r="M5641" s="66"/>
    </row>
    <row r="5642" spans="13:13" x14ac:dyDescent="0.3">
      <c r="M5642" s="66"/>
    </row>
    <row r="5643" spans="13:13" x14ac:dyDescent="0.3">
      <c r="M5643" s="66"/>
    </row>
    <row r="5644" spans="13:13" x14ac:dyDescent="0.3">
      <c r="M5644" s="66"/>
    </row>
    <row r="5645" spans="13:13" x14ac:dyDescent="0.3">
      <c r="M5645" s="66"/>
    </row>
    <row r="5646" spans="13:13" x14ac:dyDescent="0.3">
      <c r="M5646" s="66"/>
    </row>
    <row r="5647" spans="13:13" x14ac:dyDescent="0.3">
      <c r="M5647" s="66"/>
    </row>
    <row r="5648" spans="13:13" x14ac:dyDescent="0.3">
      <c r="M5648" s="66"/>
    </row>
    <row r="5649" spans="13:13" x14ac:dyDescent="0.3">
      <c r="M5649" s="66"/>
    </row>
    <row r="5650" spans="13:13" x14ac:dyDescent="0.3">
      <c r="M5650" s="66"/>
    </row>
    <row r="5651" spans="13:13" x14ac:dyDescent="0.3">
      <c r="M5651" s="66"/>
    </row>
    <row r="5652" spans="13:13" x14ac:dyDescent="0.3">
      <c r="M5652" s="66"/>
    </row>
    <row r="5653" spans="13:13" x14ac:dyDescent="0.3">
      <c r="M5653" s="66"/>
    </row>
    <row r="5654" spans="13:13" x14ac:dyDescent="0.3">
      <c r="M5654" s="66"/>
    </row>
    <row r="5655" spans="13:13" x14ac:dyDescent="0.3">
      <c r="M5655" s="66"/>
    </row>
    <row r="5656" spans="13:13" x14ac:dyDescent="0.3">
      <c r="M5656" s="66"/>
    </row>
    <row r="5657" spans="13:13" x14ac:dyDescent="0.3">
      <c r="M5657" s="66"/>
    </row>
    <row r="5658" spans="13:13" x14ac:dyDescent="0.3">
      <c r="M5658" s="66"/>
    </row>
    <row r="5659" spans="13:13" x14ac:dyDescent="0.3">
      <c r="M5659" s="66"/>
    </row>
    <row r="5660" spans="13:13" x14ac:dyDescent="0.3">
      <c r="M5660" s="66"/>
    </row>
    <row r="5661" spans="13:13" x14ac:dyDescent="0.3">
      <c r="M5661" s="66"/>
    </row>
    <row r="5662" spans="13:13" x14ac:dyDescent="0.3">
      <c r="M5662" s="66"/>
    </row>
    <row r="5663" spans="13:13" x14ac:dyDescent="0.3">
      <c r="M5663" s="66"/>
    </row>
    <row r="5664" spans="13:13" x14ac:dyDescent="0.3">
      <c r="M5664" s="66"/>
    </row>
    <row r="5665" spans="13:13" x14ac:dyDescent="0.3">
      <c r="M5665" s="66"/>
    </row>
    <row r="5666" spans="13:13" x14ac:dyDescent="0.3">
      <c r="M5666" s="66"/>
    </row>
    <row r="5667" spans="13:13" x14ac:dyDescent="0.3">
      <c r="M5667" s="66"/>
    </row>
    <row r="5668" spans="13:13" x14ac:dyDescent="0.3">
      <c r="M5668" s="66"/>
    </row>
    <row r="5669" spans="13:13" x14ac:dyDescent="0.3">
      <c r="M5669" s="66"/>
    </row>
    <row r="5670" spans="13:13" x14ac:dyDescent="0.3">
      <c r="M5670" s="66"/>
    </row>
    <row r="5671" spans="13:13" x14ac:dyDescent="0.3">
      <c r="M5671" s="66"/>
    </row>
    <row r="5672" spans="13:13" x14ac:dyDescent="0.3">
      <c r="M5672" s="66"/>
    </row>
    <row r="5673" spans="13:13" x14ac:dyDescent="0.3">
      <c r="M5673" s="66"/>
    </row>
    <row r="5674" spans="13:13" x14ac:dyDescent="0.3">
      <c r="M5674" s="66"/>
    </row>
    <row r="5675" spans="13:13" x14ac:dyDescent="0.3">
      <c r="M5675" s="66"/>
    </row>
    <row r="5676" spans="13:13" x14ac:dyDescent="0.3">
      <c r="M5676" s="66"/>
    </row>
    <row r="5677" spans="13:13" x14ac:dyDescent="0.3">
      <c r="M5677" s="66"/>
    </row>
    <row r="5678" spans="13:13" x14ac:dyDescent="0.3">
      <c r="M5678" s="66"/>
    </row>
    <row r="5679" spans="13:13" x14ac:dyDescent="0.3">
      <c r="M5679" s="66"/>
    </row>
    <row r="5680" spans="13:13" x14ac:dyDescent="0.3">
      <c r="M5680" s="66"/>
    </row>
    <row r="5681" spans="13:13" x14ac:dyDescent="0.3">
      <c r="M5681" s="66"/>
    </row>
    <row r="5682" spans="13:13" x14ac:dyDescent="0.3">
      <c r="M5682" s="66"/>
    </row>
    <row r="5683" spans="13:13" x14ac:dyDescent="0.3">
      <c r="M5683" s="66"/>
    </row>
    <row r="5684" spans="13:13" x14ac:dyDescent="0.3">
      <c r="M5684" s="66"/>
    </row>
    <row r="5685" spans="13:13" x14ac:dyDescent="0.3">
      <c r="M5685" s="66"/>
    </row>
    <row r="5686" spans="13:13" x14ac:dyDescent="0.3">
      <c r="M5686" s="66"/>
    </row>
    <row r="5687" spans="13:13" x14ac:dyDescent="0.3">
      <c r="M5687" s="66"/>
    </row>
    <row r="5688" spans="13:13" x14ac:dyDescent="0.3">
      <c r="M5688" s="66"/>
    </row>
    <row r="5689" spans="13:13" x14ac:dyDescent="0.3">
      <c r="M5689" s="66"/>
    </row>
    <row r="5690" spans="13:13" x14ac:dyDescent="0.3">
      <c r="M5690" s="66"/>
    </row>
    <row r="5691" spans="13:13" x14ac:dyDescent="0.3">
      <c r="M5691" s="66"/>
    </row>
    <row r="5692" spans="13:13" x14ac:dyDescent="0.3">
      <c r="M5692" s="66"/>
    </row>
    <row r="5693" spans="13:13" x14ac:dyDescent="0.3">
      <c r="M5693" s="66"/>
    </row>
    <row r="5694" spans="13:13" x14ac:dyDescent="0.3">
      <c r="M5694" s="66"/>
    </row>
    <row r="5695" spans="13:13" x14ac:dyDescent="0.3">
      <c r="M5695" s="66"/>
    </row>
    <row r="5696" spans="13:13" x14ac:dyDescent="0.3">
      <c r="M5696" s="66"/>
    </row>
    <row r="5697" spans="13:13" x14ac:dyDescent="0.3">
      <c r="M5697" s="66"/>
    </row>
    <row r="5698" spans="13:13" x14ac:dyDescent="0.3">
      <c r="M5698" s="66"/>
    </row>
    <row r="5699" spans="13:13" x14ac:dyDescent="0.3">
      <c r="M5699" s="66"/>
    </row>
    <row r="5700" spans="13:13" x14ac:dyDescent="0.3">
      <c r="M5700" s="66"/>
    </row>
    <row r="5701" spans="13:13" x14ac:dyDescent="0.3">
      <c r="M5701" s="66"/>
    </row>
    <row r="5702" spans="13:13" x14ac:dyDescent="0.3">
      <c r="M5702" s="66"/>
    </row>
    <row r="5703" spans="13:13" x14ac:dyDescent="0.3">
      <c r="M5703" s="66"/>
    </row>
    <row r="5704" spans="13:13" x14ac:dyDescent="0.3">
      <c r="M5704" s="66"/>
    </row>
    <row r="5705" spans="13:13" x14ac:dyDescent="0.3">
      <c r="M5705" s="66"/>
    </row>
    <row r="5706" spans="13:13" x14ac:dyDescent="0.3">
      <c r="M5706" s="66"/>
    </row>
    <row r="5707" spans="13:13" x14ac:dyDescent="0.3">
      <c r="M5707" s="66"/>
    </row>
    <row r="5708" spans="13:13" x14ac:dyDescent="0.3">
      <c r="M5708" s="66"/>
    </row>
    <row r="5709" spans="13:13" x14ac:dyDescent="0.3">
      <c r="M5709" s="66"/>
    </row>
    <row r="5710" spans="13:13" x14ac:dyDescent="0.3">
      <c r="M5710" s="66"/>
    </row>
    <row r="5711" spans="13:13" x14ac:dyDescent="0.3">
      <c r="M5711" s="66"/>
    </row>
    <row r="5712" spans="13:13" x14ac:dyDescent="0.3">
      <c r="M5712" s="66"/>
    </row>
    <row r="5713" spans="13:13" x14ac:dyDescent="0.3">
      <c r="M5713" s="66"/>
    </row>
    <row r="5714" spans="13:13" x14ac:dyDescent="0.3">
      <c r="M5714" s="66"/>
    </row>
    <row r="5715" spans="13:13" x14ac:dyDescent="0.3">
      <c r="M5715" s="66"/>
    </row>
    <row r="5716" spans="13:13" x14ac:dyDescent="0.3">
      <c r="M5716" s="66"/>
    </row>
    <row r="5717" spans="13:13" x14ac:dyDescent="0.3">
      <c r="M5717" s="66"/>
    </row>
    <row r="5718" spans="13:13" x14ac:dyDescent="0.3">
      <c r="M5718" s="66"/>
    </row>
    <row r="5719" spans="13:13" x14ac:dyDescent="0.3">
      <c r="M5719" s="66"/>
    </row>
    <row r="5720" spans="13:13" x14ac:dyDescent="0.3">
      <c r="M5720" s="66"/>
    </row>
    <row r="5721" spans="13:13" x14ac:dyDescent="0.3">
      <c r="M5721" s="66"/>
    </row>
    <row r="5722" spans="13:13" x14ac:dyDescent="0.3">
      <c r="M5722" s="66"/>
    </row>
    <row r="5723" spans="13:13" x14ac:dyDescent="0.3">
      <c r="M5723" s="66"/>
    </row>
    <row r="5724" spans="13:13" x14ac:dyDescent="0.3">
      <c r="M5724" s="66"/>
    </row>
    <row r="5725" spans="13:13" x14ac:dyDescent="0.3">
      <c r="M5725" s="66"/>
    </row>
    <row r="5726" spans="13:13" x14ac:dyDescent="0.3">
      <c r="M5726" s="66"/>
    </row>
    <row r="5727" spans="13:13" x14ac:dyDescent="0.3">
      <c r="M5727" s="66"/>
    </row>
    <row r="5728" spans="13:13" x14ac:dyDescent="0.3">
      <c r="M5728" s="66"/>
    </row>
    <row r="5729" spans="13:13" x14ac:dyDescent="0.3">
      <c r="M5729" s="66"/>
    </row>
    <row r="5730" spans="13:13" x14ac:dyDescent="0.3">
      <c r="M5730" s="66"/>
    </row>
    <row r="5731" spans="13:13" x14ac:dyDescent="0.3">
      <c r="M5731" s="66"/>
    </row>
    <row r="5732" spans="13:13" x14ac:dyDescent="0.3">
      <c r="M5732" s="66"/>
    </row>
    <row r="5733" spans="13:13" x14ac:dyDescent="0.3">
      <c r="M5733" s="66"/>
    </row>
    <row r="5734" spans="13:13" x14ac:dyDescent="0.3">
      <c r="M5734" s="66"/>
    </row>
    <row r="5735" spans="13:13" x14ac:dyDescent="0.3">
      <c r="M5735" s="66"/>
    </row>
    <row r="5736" spans="13:13" x14ac:dyDescent="0.3">
      <c r="M5736" s="66"/>
    </row>
    <row r="5737" spans="13:13" x14ac:dyDescent="0.3">
      <c r="M5737" s="66"/>
    </row>
    <row r="5738" spans="13:13" x14ac:dyDescent="0.3">
      <c r="M5738" s="66"/>
    </row>
    <row r="5739" spans="13:13" x14ac:dyDescent="0.3">
      <c r="M5739" s="66"/>
    </row>
    <row r="5740" spans="13:13" x14ac:dyDescent="0.3">
      <c r="M5740" s="66"/>
    </row>
    <row r="5741" spans="13:13" x14ac:dyDescent="0.3">
      <c r="M5741" s="66"/>
    </row>
    <row r="5742" spans="13:13" x14ac:dyDescent="0.3">
      <c r="M5742" s="66"/>
    </row>
    <row r="5743" spans="13:13" x14ac:dyDescent="0.3">
      <c r="M5743" s="66"/>
    </row>
    <row r="5744" spans="13:13" x14ac:dyDescent="0.3">
      <c r="M5744" s="66"/>
    </row>
    <row r="5745" spans="13:13" x14ac:dyDescent="0.3">
      <c r="M5745" s="66"/>
    </row>
    <row r="5746" spans="13:13" x14ac:dyDescent="0.3">
      <c r="M5746" s="66"/>
    </row>
    <row r="5747" spans="13:13" x14ac:dyDescent="0.3">
      <c r="M5747" s="66"/>
    </row>
    <row r="5748" spans="13:13" x14ac:dyDescent="0.3">
      <c r="M5748" s="66"/>
    </row>
    <row r="5749" spans="13:13" x14ac:dyDescent="0.3">
      <c r="M5749" s="66"/>
    </row>
    <row r="5750" spans="13:13" x14ac:dyDescent="0.3">
      <c r="M5750" s="66"/>
    </row>
    <row r="5751" spans="13:13" x14ac:dyDescent="0.3">
      <c r="M5751" s="66"/>
    </row>
    <row r="5752" spans="13:13" x14ac:dyDescent="0.3">
      <c r="M5752" s="66"/>
    </row>
    <row r="5753" spans="13:13" x14ac:dyDescent="0.3">
      <c r="M5753" s="66"/>
    </row>
    <row r="5754" spans="13:13" x14ac:dyDescent="0.3">
      <c r="M5754" s="66"/>
    </row>
    <row r="5755" spans="13:13" x14ac:dyDescent="0.3">
      <c r="M5755" s="66"/>
    </row>
    <row r="5756" spans="13:13" x14ac:dyDescent="0.3">
      <c r="M5756" s="66"/>
    </row>
    <row r="5757" spans="13:13" x14ac:dyDescent="0.3">
      <c r="M5757" s="66"/>
    </row>
    <row r="5758" spans="13:13" x14ac:dyDescent="0.3">
      <c r="M5758" s="66"/>
    </row>
    <row r="5759" spans="13:13" x14ac:dyDescent="0.3">
      <c r="M5759" s="66"/>
    </row>
    <row r="5760" spans="13:13" x14ac:dyDescent="0.3">
      <c r="M5760" s="66"/>
    </row>
    <row r="5761" spans="13:13" x14ac:dyDescent="0.3">
      <c r="M5761" s="66"/>
    </row>
    <row r="5762" spans="13:13" x14ac:dyDescent="0.3">
      <c r="M5762" s="66"/>
    </row>
    <row r="5763" spans="13:13" x14ac:dyDescent="0.3">
      <c r="M5763" s="66"/>
    </row>
    <row r="5764" spans="13:13" x14ac:dyDescent="0.3">
      <c r="M5764" s="66"/>
    </row>
    <row r="5765" spans="13:13" x14ac:dyDescent="0.3">
      <c r="M5765" s="66"/>
    </row>
    <row r="5766" spans="13:13" x14ac:dyDescent="0.3">
      <c r="M5766" s="66"/>
    </row>
    <row r="5767" spans="13:13" x14ac:dyDescent="0.3">
      <c r="M5767" s="66"/>
    </row>
    <row r="5768" spans="13:13" x14ac:dyDescent="0.3">
      <c r="M5768" s="66"/>
    </row>
    <row r="5769" spans="13:13" x14ac:dyDescent="0.3">
      <c r="M5769" s="66"/>
    </row>
    <row r="5770" spans="13:13" x14ac:dyDescent="0.3">
      <c r="M5770" s="66"/>
    </row>
    <row r="5771" spans="13:13" x14ac:dyDescent="0.3">
      <c r="M5771" s="66"/>
    </row>
    <row r="5772" spans="13:13" x14ac:dyDescent="0.3">
      <c r="M5772" s="66"/>
    </row>
    <row r="5773" spans="13:13" x14ac:dyDescent="0.3">
      <c r="M5773" s="66"/>
    </row>
    <row r="5774" spans="13:13" x14ac:dyDescent="0.3">
      <c r="M5774" s="66"/>
    </row>
    <row r="5775" spans="13:13" x14ac:dyDescent="0.3">
      <c r="M5775" s="66"/>
    </row>
    <row r="5776" spans="13:13" x14ac:dyDescent="0.3">
      <c r="M5776" s="66"/>
    </row>
    <row r="5777" spans="13:13" x14ac:dyDescent="0.3">
      <c r="M5777" s="66"/>
    </row>
    <row r="5778" spans="13:13" x14ac:dyDescent="0.3">
      <c r="M5778" s="66"/>
    </row>
    <row r="5779" spans="13:13" x14ac:dyDescent="0.3">
      <c r="M5779" s="66"/>
    </row>
    <row r="5780" spans="13:13" x14ac:dyDescent="0.3">
      <c r="M5780" s="66"/>
    </row>
    <row r="5781" spans="13:13" x14ac:dyDescent="0.3">
      <c r="M5781" s="66"/>
    </row>
    <row r="5782" spans="13:13" x14ac:dyDescent="0.3">
      <c r="M5782" s="66"/>
    </row>
    <row r="5783" spans="13:13" x14ac:dyDescent="0.3">
      <c r="M5783" s="66"/>
    </row>
    <row r="5784" spans="13:13" x14ac:dyDescent="0.3">
      <c r="M5784" s="66"/>
    </row>
    <row r="5785" spans="13:13" x14ac:dyDescent="0.3">
      <c r="M5785" s="66"/>
    </row>
    <row r="5786" spans="13:13" x14ac:dyDescent="0.3">
      <c r="M5786" s="66"/>
    </row>
    <row r="5787" spans="13:13" x14ac:dyDescent="0.3">
      <c r="M5787" s="66"/>
    </row>
    <row r="5788" spans="13:13" x14ac:dyDescent="0.3">
      <c r="M5788" s="66"/>
    </row>
    <row r="5789" spans="13:13" x14ac:dyDescent="0.3">
      <c r="M5789" s="66"/>
    </row>
    <row r="5790" spans="13:13" x14ac:dyDescent="0.3">
      <c r="M5790" s="66"/>
    </row>
    <row r="5791" spans="13:13" x14ac:dyDescent="0.3">
      <c r="M5791" s="66"/>
    </row>
    <row r="5792" spans="13:13" x14ac:dyDescent="0.3">
      <c r="M5792" s="66"/>
    </row>
    <row r="5793" spans="13:13" x14ac:dyDescent="0.3">
      <c r="M5793" s="66"/>
    </row>
    <row r="5794" spans="13:13" x14ac:dyDescent="0.3">
      <c r="M5794" s="66"/>
    </row>
    <row r="5795" spans="13:13" x14ac:dyDescent="0.3">
      <c r="M5795" s="66"/>
    </row>
    <row r="5796" spans="13:13" x14ac:dyDescent="0.3">
      <c r="M5796" s="66"/>
    </row>
    <row r="5797" spans="13:13" x14ac:dyDescent="0.3">
      <c r="M5797" s="66"/>
    </row>
    <row r="5798" spans="13:13" x14ac:dyDescent="0.3">
      <c r="M5798" s="66"/>
    </row>
    <row r="5799" spans="13:13" x14ac:dyDescent="0.3">
      <c r="M5799" s="66"/>
    </row>
    <row r="5800" spans="13:13" x14ac:dyDescent="0.3">
      <c r="M5800" s="66"/>
    </row>
    <row r="5801" spans="13:13" x14ac:dyDescent="0.3">
      <c r="M5801" s="66"/>
    </row>
    <row r="5802" spans="13:13" x14ac:dyDescent="0.3">
      <c r="M5802" s="66"/>
    </row>
    <row r="5803" spans="13:13" x14ac:dyDescent="0.3">
      <c r="M5803" s="66"/>
    </row>
    <row r="5804" spans="13:13" x14ac:dyDescent="0.3">
      <c r="M5804" s="66"/>
    </row>
    <row r="5805" spans="13:13" x14ac:dyDescent="0.3">
      <c r="M5805" s="66"/>
    </row>
    <row r="5806" spans="13:13" x14ac:dyDescent="0.3">
      <c r="M5806" s="66"/>
    </row>
    <row r="5807" spans="13:13" x14ac:dyDescent="0.3">
      <c r="M5807" s="66"/>
    </row>
    <row r="5808" spans="13:13" x14ac:dyDescent="0.3">
      <c r="M5808" s="66"/>
    </row>
    <row r="5809" spans="13:13" x14ac:dyDescent="0.3">
      <c r="M5809" s="66"/>
    </row>
    <row r="5810" spans="13:13" x14ac:dyDescent="0.3">
      <c r="M5810" s="66"/>
    </row>
    <row r="5811" spans="13:13" x14ac:dyDescent="0.3">
      <c r="M5811" s="66"/>
    </row>
    <row r="5812" spans="13:13" x14ac:dyDescent="0.3">
      <c r="M5812" s="66"/>
    </row>
    <row r="5813" spans="13:13" x14ac:dyDescent="0.3">
      <c r="M5813" s="66"/>
    </row>
    <row r="5814" spans="13:13" x14ac:dyDescent="0.3">
      <c r="M5814" s="66"/>
    </row>
    <row r="5815" spans="13:13" x14ac:dyDescent="0.3">
      <c r="M5815" s="66"/>
    </row>
    <row r="5816" spans="13:13" x14ac:dyDescent="0.3">
      <c r="M5816" s="66"/>
    </row>
    <row r="5817" spans="13:13" x14ac:dyDescent="0.3">
      <c r="M5817" s="66"/>
    </row>
    <row r="5818" spans="13:13" x14ac:dyDescent="0.3">
      <c r="M5818" s="66"/>
    </row>
    <row r="5819" spans="13:13" x14ac:dyDescent="0.3">
      <c r="M5819" s="66"/>
    </row>
    <row r="5820" spans="13:13" x14ac:dyDescent="0.3">
      <c r="M5820" s="66"/>
    </row>
    <row r="5821" spans="13:13" x14ac:dyDescent="0.3">
      <c r="M5821" s="66"/>
    </row>
    <row r="5822" spans="13:13" x14ac:dyDescent="0.3">
      <c r="M5822" s="66"/>
    </row>
    <row r="5823" spans="13:13" x14ac:dyDescent="0.3">
      <c r="M5823" s="66"/>
    </row>
    <row r="5824" spans="13:13" x14ac:dyDescent="0.3">
      <c r="M5824" s="66"/>
    </row>
    <row r="5825" spans="13:13" x14ac:dyDescent="0.3">
      <c r="M5825" s="66"/>
    </row>
    <row r="5826" spans="13:13" x14ac:dyDescent="0.3">
      <c r="M5826" s="66"/>
    </row>
    <row r="5827" spans="13:13" x14ac:dyDescent="0.3">
      <c r="M5827" s="66"/>
    </row>
    <row r="5828" spans="13:13" x14ac:dyDescent="0.3">
      <c r="M5828" s="66"/>
    </row>
    <row r="5829" spans="13:13" x14ac:dyDescent="0.3">
      <c r="M5829" s="66"/>
    </row>
    <row r="5830" spans="13:13" x14ac:dyDescent="0.3">
      <c r="M5830" s="66"/>
    </row>
    <row r="5831" spans="13:13" x14ac:dyDescent="0.3">
      <c r="M5831" s="66"/>
    </row>
    <row r="5832" spans="13:13" x14ac:dyDescent="0.3">
      <c r="M5832" s="66"/>
    </row>
    <row r="5833" spans="13:13" x14ac:dyDescent="0.3">
      <c r="M5833" s="66"/>
    </row>
    <row r="5834" spans="13:13" x14ac:dyDescent="0.3">
      <c r="M5834" s="66"/>
    </row>
    <row r="5835" spans="13:13" x14ac:dyDescent="0.3">
      <c r="M5835" s="66"/>
    </row>
    <row r="5836" spans="13:13" x14ac:dyDescent="0.3">
      <c r="M5836" s="66"/>
    </row>
    <row r="5837" spans="13:13" x14ac:dyDescent="0.3">
      <c r="M5837" s="66"/>
    </row>
    <row r="5838" spans="13:13" x14ac:dyDescent="0.3">
      <c r="M5838" s="66"/>
    </row>
    <row r="5839" spans="13:13" x14ac:dyDescent="0.3">
      <c r="M5839" s="66"/>
    </row>
    <row r="5840" spans="13:13" x14ac:dyDescent="0.3">
      <c r="M5840" s="66"/>
    </row>
    <row r="5841" spans="13:13" x14ac:dyDescent="0.3">
      <c r="M5841" s="66"/>
    </row>
    <row r="5842" spans="13:13" x14ac:dyDescent="0.3">
      <c r="M5842" s="66"/>
    </row>
    <row r="5843" spans="13:13" x14ac:dyDescent="0.3">
      <c r="M5843" s="66"/>
    </row>
    <row r="5844" spans="13:13" x14ac:dyDescent="0.3">
      <c r="M5844" s="66"/>
    </row>
    <row r="5845" spans="13:13" x14ac:dyDescent="0.3">
      <c r="M5845" s="66"/>
    </row>
    <row r="5846" spans="13:13" x14ac:dyDescent="0.3">
      <c r="M5846" s="66"/>
    </row>
    <row r="5847" spans="13:13" x14ac:dyDescent="0.3">
      <c r="M5847" s="66"/>
    </row>
    <row r="5848" spans="13:13" x14ac:dyDescent="0.3">
      <c r="M5848" s="66"/>
    </row>
    <row r="5849" spans="13:13" x14ac:dyDescent="0.3">
      <c r="M5849" s="66"/>
    </row>
    <row r="5850" spans="13:13" x14ac:dyDescent="0.3">
      <c r="M5850" s="66"/>
    </row>
    <row r="5851" spans="13:13" x14ac:dyDescent="0.3">
      <c r="M5851" s="66"/>
    </row>
    <row r="5852" spans="13:13" x14ac:dyDescent="0.3">
      <c r="M5852" s="66"/>
    </row>
    <row r="5853" spans="13:13" x14ac:dyDescent="0.3">
      <c r="M5853" s="66"/>
    </row>
    <row r="5854" spans="13:13" x14ac:dyDescent="0.3">
      <c r="M5854" s="66"/>
    </row>
    <row r="5855" spans="13:13" x14ac:dyDescent="0.3">
      <c r="M5855" s="66"/>
    </row>
    <row r="5856" spans="13:13" x14ac:dyDescent="0.3">
      <c r="M5856" s="66"/>
    </row>
    <row r="5857" spans="13:13" x14ac:dyDescent="0.3">
      <c r="M5857" s="66"/>
    </row>
    <row r="5858" spans="13:13" x14ac:dyDescent="0.3">
      <c r="M5858" s="66"/>
    </row>
    <row r="5859" spans="13:13" x14ac:dyDescent="0.3">
      <c r="M5859" s="66"/>
    </row>
    <row r="5860" spans="13:13" x14ac:dyDescent="0.3">
      <c r="M5860" s="66"/>
    </row>
    <row r="5861" spans="13:13" x14ac:dyDescent="0.3">
      <c r="M5861" s="66"/>
    </row>
    <row r="5862" spans="13:13" x14ac:dyDescent="0.3">
      <c r="M5862" s="66"/>
    </row>
    <row r="5863" spans="13:13" x14ac:dyDescent="0.3">
      <c r="M5863" s="66"/>
    </row>
    <row r="5864" spans="13:13" x14ac:dyDescent="0.3">
      <c r="M5864" s="66"/>
    </row>
    <row r="5865" spans="13:13" x14ac:dyDescent="0.3">
      <c r="M5865" s="66"/>
    </row>
    <row r="5866" spans="13:13" x14ac:dyDescent="0.3">
      <c r="M5866" s="66"/>
    </row>
    <row r="5867" spans="13:13" x14ac:dyDescent="0.3">
      <c r="M5867" s="66"/>
    </row>
    <row r="5868" spans="13:13" x14ac:dyDescent="0.3">
      <c r="M5868" s="66"/>
    </row>
    <row r="5869" spans="13:13" x14ac:dyDescent="0.3">
      <c r="M5869" s="66"/>
    </row>
    <row r="5870" spans="13:13" x14ac:dyDescent="0.3">
      <c r="M5870" s="66"/>
    </row>
    <row r="5871" spans="13:13" x14ac:dyDescent="0.3">
      <c r="M5871" s="66"/>
    </row>
    <row r="5872" spans="13:13" x14ac:dyDescent="0.3">
      <c r="M5872" s="66"/>
    </row>
    <row r="5873" spans="13:13" x14ac:dyDescent="0.3">
      <c r="M5873" s="66"/>
    </row>
    <row r="5874" spans="13:13" x14ac:dyDescent="0.3">
      <c r="M5874" s="66"/>
    </row>
    <row r="5875" spans="13:13" x14ac:dyDescent="0.3">
      <c r="M5875" s="66"/>
    </row>
    <row r="5876" spans="13:13" x14ac:dyDescent="0.3">
      <c r="M5876" s="66"/>
    </row>
    <row r="5877" spans="13:13" x14ac:dyDescent="0.3">
      <c r="M5877" s="66"/>
    </row>
    <row r="5878" spans="13:13" x14ac:dyDescent="0.3">
      <c r="M5878" s="66"/>
    </row>
    <row r="5879" spans="13:13" x14ac:dyDescent="0.3">
      <c r="M5879" s="66"/>
    </row>
    <row r="5880" spans="13:13" x14ac:dyDescent="0.3">
      <c r="M5880" s="66"/>
    </row>
    <row r="5881" spans="13:13" x14ac:dyDescent="0.3">
      <c r="M5881" s="66"/>
    </row>
    <row r="5882" spans="13:13" x14ac:dyDescent="0.3">
      <c r="M5882" s="66"/>
    </row>
    <row r="5883" spans="13:13" x14ac:dyDescent="0.3">
      <c r="M5883" s="66"/>
    </row>
    <row r="5884" spans="13:13" x14ac:dyDescent="0.3">
      <c r="M5884" s="66"/>
    </row>
    <row r="5885" spans="13:13" x14ac:dyDescent="0.3">
      <c r="M5885" s="66"/>
    </row>
    <row r="5886" spans="13:13" x14ac:dyDescent="0.3">
      <c r="M5886" s="66"/>
    </row>
    <row r="5887" spans="13:13" x14ac:dyDescent="0.3">
      <c r="M5887" s="66"/>
    </row>
    <row r="5888" spans="13:13" x14ac:dyDescent="0.3">
      <c r="M5888" s="66"/>
    </row>
    <row r="5889" spans="13:13" x14ac:dyDescent="0.3">
      <c r="M5889" s="66"/>
    </row>
    <row r="5890" spans="13:13" x14ac:dyDescent="0.3">
      <c r="M5890" s="66"/>
    </row>
    <row r="5891" spans="13:13" x14ac:dyDescent="0.3">
      <c r="M5891" s="66"/>
    </row>
    <row r="5892" spans="13:13" x14ac:dyDescent="0.3">
      <c r="M5892" s="66"/>
    </row>
    <row r="5893" spans="13:13" x14ac:dyDescent="0.3">
      <c r="M5893" s="66"/>
    </row>
    <row r="5894" spans="13:13" x14ac:dyDescent="0.3">
      <c r="M5894" s="66"/>
    </row>
    <row r="5895" spans="13:13" x14ac:dyDescent="0.3">
      <c r="M5895" s="66"/>
    </row>
    <row r="5896" spans="13:13" x14ac:dyDescent="0.3">
      <c r="M5896" s="66"/>
    </row>
    <row r="5897" spans="13:13" x14ac:dyDescent="0.3">
      <c r="M5897" s="66"/>
    </row>
    <row r="5898" spans="13:13" x14ac:dyDescent="0.3">
      <c r="M5898" s="66"/>
    </row>
    <row r="5899" spans="13:13" x14ac:dyDescent="0.3">
      <c r="M5899" s="66"/>
    </row>
    <row r="5900" spans="13:13" x14ac:dyDescent="0.3">
      <c r="M5900" s="66"/>
    </row>
    <row r="5901" spans="13:13" x14ac:dyDescent="0.3">
      <c r="M5901" s="66"/>
    </row>
    <row r="5902" spans="13:13" x14ac:dyDescent="0.3">
      <c r="M5902" s="66"/>
    </row>
    <row r="5903" spans="13:13" x14ac:dyDescent="0.3">
      <c r="M5903" s="66"/>
    </row>
    <row r="5904" spans="13:13" x14ac:dyDescent="0.3">
      <c r="M5904" s="66"/>
    </row>
    <row r="5905" spans="13:13" x14ac:dyDescent="0.3">
      <c r="M5905" s="66"/>
    </row>
    <row r="5906" spans="13:13" x14ac:dyDescent="0.3">
      <c r="M5906" s="66"/>
    </row>
    <row r="5907" spans="13:13" x14ac:dyDescent="0.3">
      <c r="M5907" s="66"/>
    </row>
    <row r="5908" spans="13:13" x14ac:dyDescent="0.3">
      <c r="M5908" s="66"/>
    </row>
    <row r="5909" spans="13:13" x14ac:dyDescent="0.3">
      <c r="M5909" s="66"/>
    </row>
    <row r="5910" spans="13:13" x14ac:dyDescent="0.3">
      <c r="M5910" s="66"/>
    </row>
    <row r="5911" spans="13:13" x14ac:dyDescent="0.3">
      <c r="M5911" s="66"/>
    </row>
    <row r="5912" spans="13:13" x14ac:dyDescent="0.3">
      <c r="M5912" s="66"/>
    </row>
    <row r="5913" spans="13:13" x14ac:dyDescent="0.3">
      <c r="M5913" s="66"/>
    </row>
    <row r="5914" spans="13:13" x14ac:dyDescent="0.3">
      <c r="M5914" s="66"/>
    </row>
    <row r="5915" spans="13:13" x14ac:dyDescent="0.3">
      <c r="M5915" s="66"/>
    </row>
    <row r="5916" spans="13:13" x14ac:dyDescent="0.3">
      <c r="M5916" s="66"/>
    </row>
    <row r="5917" spans="13:13" x14ac:dyDescent="0.3">
      <c r="M5917" s="66"/>
    </row>
    <row r="5918" spans="13:13" x14ac:dyDescent="0.3">
      <c r="M5918" s="66"/>
    </row>
    <row r="5919" spans="13:13" x14ac:dyDescent="0.3">
      <c r="M5919" s="66"/>
    </row>
    <row r="5920" spans="13:13" x14ac:dyDescent="0.3">
      <c r="M5920" s="66"/>
    </row>
    <row r="5921" spans="13:13" x14ac:dyDescent="0.3">
      <c r="M5921" s="66"/>
    </row>
    <row r="5922" spans="13:13" x14ac:dyDescent="0.3">
      <c r="M5922" s="66"/>
    </row>
    <row r="5923" spans="13:13" x14ac:dyDescent="0.3">
      <c r="M5923" s="66"/>
    </row>
    <row r="5924" spans="13:13" x14ac:dyDescent="0.3">
      <c r="M5924" s="66"/>
    </row>
    <row r="5925" spans="13:13" x14ac:dyDescent="0.3">
      <c r="M5925" s="66"/>
    </row>
    <row r="5926" spans="13:13" x14ac:dyDescent="0.3">
      <c r="M5926" s="66"/>
    </row>
    <row r="5927" spans="13:13" x14ac:dyDescent="0.3">
      <c r="M5927" s="66"/>
    </row>
    <row r="5928" spans="13:13" x14ac:dyDescent="0.3">
      <c r="M5928" s="66"/>
    </row>
    <row r="5929" spans="13:13" x14ac:dyDescent="0.3">
      <c r="M5929" s="66"/>
    </row>
    <row r="5930" spans="13:13" x14ac:dyDescent="0.3">
      <c r="M5930" s="66"/>
    </row>
    <row r="5931" spans="13:13" x14ac:dyDescent="0.3">
      <c r="M5931" s="66"/>
    </row>
    <row r="5932" spans="13:13" x14ac:dyDescent="0.3">
      <c r="M5932" s="66"/>
    </row>
    <row r="5933" spans="13:13" x14ac:dyDescent="0.3">
      <c r="M5933" s="66"/>
    </row>
    <row r="5934" spans="13:13" x14ac:dyDescent="0.3">
      <c r="M5934" s="66"/>
    </row>
    <row r="5935" spans="13:13" x14ac:dyDescent="0.3">
      <c r="M5935" s="66"/>
    </row>
    <row r="5936" spans="13:13" x14ac:dyDescent="0.3">
      <c r="M5936" s="66"/>
    </row>
    <row r="5937" spans="13:13" x14ac:dyDescent="0.3">
      <c r="M5937" s="66"/>
    </row>
    <row r="5938" spans="13:13" x14ac:dyDescent="0.3">
      <c r="M5938" s="66"/>
    </row>
    <row r="5939" spans="13:13" x14ac:dyDescent="0.3">
      <c r="M5939" s="66"/>
    </row>
    <row r="5940" spans="13:13" x14ac:dyDescent="0.3">
      <c r="M5940" s="66"/>
    </row>
    <row r="5941" spans="13:13" x14ac:dyDescent="0.3">
      <c r="M5941" s="66"/>
    </row>
    <row r="5942" spans="13:13" x14ac:dyDescent="0.3">
      <c r="M5942" s="66"/>
    </row>
    <row r="5943" spans="13:13" x14ac:dyDescent="0.3">
      <c r="M5943" s="66"/>
    </row>
    <row r="5944" spans="13:13" x14ac:dyDescent="0.3">
      <c r="M5944" s="66"/>
    </row>
    <row r="5945" spans="13:13" x14ac:dyDescent="0.3">
      <c r="M5945" s="66"/>
    </row>
    <row r="5946" spans="13:13" x14ac:dyDescent="0.3">
      <c r="M5946" s="66"/>
    </row>
    <row r="5947" spans="13:13" x14ac:dyDescent="0.3">
      <c r="M5947" s="66"/>
    </row>
    <row r="5948" spans="13:13" x14ac:dyDescent="0.3">
      <c r="M5948" s="66"/>
    </row>
    <row r="5949" spans="13:13" x14ac:dyDescent="0.3">
      <c r="M5949" s="66"/>
    </row>
    <row r="5950" spans="13:13" x14ac:dyDescent="0.3">
      <c r="M5950" s="66"/>
    </row>
    <row r="5951" spans="13:13" x14ac:dyDescent="0.3">
      <c r="M5951" s="66"/>
    </row>
    <row r="5952" spans="13:13" x14ac:dyDescent="0.3">
      <c r="M5952" s="66"/>
    </row>
    <row r="5953" spans="13:13" x14ac:dyDescent="0.3">
      <c r="M5953" s="66"/>
    </row>
    <row r="5954" spans="13:13" x14ac:dyDescent="0.3">
      <c r="M5954" s="66"/>
    </row>
    <row r="5955" spans="13:13" x14ac:dyDescent="0.3">
      <c r="M5955" s="66"/>
    </row>
    <row r="5956" spans="13:13" x14ac:dyDescent="0.3">
      <c r="M5956" s="66"/>
    </row>
    <row r="5957" spans="13:13" x14ac:dyDescent="0.3">
      <c r="M5957" s="66"/>
    </row>
    <row r="5958" spans="13:13" x14ac:dyDescent="0.3">
      <c r="M5958" s="66"/>
    </row>
    <row r="5959" spans="13:13" x14ac:dyDescent="0.3">
      <c r="M5959" s="66"/>
    </row>
    <row r="5960" spans="13:13" x14ac:dyDescent="0.3">
      <c r="M5960" s="66"/>
    </row>
    <row r="5961" spans="13:13" x14ac:dyDescent="0.3">
      <c r="M5961" s="66"/>
    </row>
    <row r="5962" spans="13:13" x14ac:dyDescent="0.3">
      <c r="M5962" s="66"/>
    </row>
    <row r="5963" spans="13:13" x14ac:dyDescent="0.3">
      <c r="M5963" s="66"/>
    </row>
    <row r="5964" spans="13:13" x14ac:dyDescent="0.3">
      <c r="M5964" s="66"/>
    </row>
    <row r="5965" spans="13:13" x14ac:dyDescent="0.3">
      <c r="M5965" s="66"/>
    </row>
    <row r="5966" spans="13:13" x14ac:dyDescent="0.3">
      <c r="M5966" s="66"/>
    </row>
    <row r="5967" spans="13:13" x14ac:dyDescent="0.3">
      <c r="M5967" s="66"/>
    </row>
    <row r="5968" spans="13:13" x14ac:dyDescent="0.3">
      <c r="M5968" s="66"/>
    </row>
    <row r="5969" spans="13:13" x14ac:dyDescent="0.3">
      <c r="M5969" s="66"/>
    </row>
    <row r="5970" spans="13:13" x14ac:dyDescent="0.3">
      <c r="M5970" s="66"/>
    </row>
    <row r="5971" spans="13:13" x14ac:dyDescent="0.3">
      <c r="M5971" s="66"/>
    </row>
    <row r="5972" spans="13:13" x14ac:dyDescent="0.3">
      <c r="M5972" s="66"/>
    </row>
    <row r="5973" spans="13:13" x14ac:dyDescent="0.3">
      <c r="M5973" s="66"/>
    </row>
    <row r="5974" spans="13:13" x14ac:dyDescent="0.3">
      <c r="M5974" s="66"/>
    </row>
    <row r="5975" spans="13:13" x14ac:dyDescent="0.3">
      <c r="M5975" s="66"/>
    </row>
    <row r="5976" spans="13:13" x14ac:dyDescent="0.3">
      <c r="M5976" s="66"/>
    </row>
    <row r="5977" spans="13:13" x14ac:dyDescent="0.3">
      <c r="M5977" s="66"/>
    </row>
    <row r="5978" spans="13:13" x14ac:dyDescent="0.3">
      <c r="M5978" s="66"/>
    </row>
    <row r="5979" spans="13:13" x14ac:dyDescent="0.3">
      <c r="M5979" s="66"/>
    </row>
    <row r="5980" spans="13:13" x14ac:dyDescent="0.3">
      <c r="M5980" s="66"/>
    </row>
    <row r="5981" spans="13:13" x14ac:dyDescent="0.3">
      <c r="M5981" s="66"/>
    </row>
    <row r="5982" spans="13:13" x14ac:dyDescent="0.3">
      <c r="M5982" s="66"/>
    </row>
    <row r="5983" spans="13:13" x14ac:dyDescent="0.3">
      <c r="M5983" s="66"/>
    </row>
    <row r="5984" spans="13:13" x14ac:dyDescent="0.3">
      <c r="M5984" s="66"/>
    </row>
    <row r="5985" spans="13:13" x14ac:dyDescent="0.3">
      <c r="M5985" s="66"/>
    </row>
    <row r="5986" spans="13:13" x14ac:dyDescent="0.3">
      <c r="M5986" s="66"/>
    </row>
    <row r="5987" spans="13:13" x14ac:dyDescent="0.3">
      <c r="M5987" s="66"/>
    </row>
    <row r="5988" spans="13:13" x14ac:dyDescent="0.3">
      <c r="M5988" s="66"/>
    </row>
    <row r="5989" spans="13:13" x14ac:dyDescent="0.3">
      <c r="M5989" s="66"/>
    </row>
    <row r="5990" spans="13:13" x14ac:dyDescent="0.3">
      <c r="M5990" s="66"/>
    </row>
    <row r="5991" spans="13:13" x14ac:dyDescent="0.3">
      <c r="M5991" s="66"/>
    </row>
    <row r="5992" spans="13:13" x14ac:dyDescent="0.3">
      <c r="M5992" s="66"/>
    </row>
    <row r="5993" spans="13:13" x14ac:dyDescent="0.3">
      <c r="M5993" s="66"/>
    </row>
    <row r="5994" spans="13:13" x14ac:dyDescent="0.3">
      <c r="M5994" s="66"/>
    </row>
    <row r="5995" spans="13:13" x14ac:dyDescent="0.3">
      <c r="M5995" s="66"/>
    </row>
    <row r="5996" spans="13:13" x14ac:dyDescent="0.3">
      <c r="M5996" s="66"/>
    </row>
    <row r="5997" spans="13:13" x14ac:dyDescent="0.3">
      <c r="M5997" s="66"/>
    </row>
    <row r="5998" spans="13:13" x14ac:dyDescent="0.3">
      <c r="M5998" s="66"/>
    </row>
    <row r="5999" spans="13:13" x14ac:dyDescent="0.3">
      <c r="M5999" s="66"/>
    </row>
    <row r="6000" spans="13:13" x14ac:dyDescent="0.3">
      <c r="M6000" s="66"/>
    </row>
    <row r="6001" spans="13:13" x14ac:dyDescent="0.3">
      <c r="M6001" s="66"/>
    </row>
    <row r="6002" spans="13:13" x14ac:dyDescent="0.3">
      <c r="M6002" s="66"/>
    </row>
    <row r="6003" spans="13:13" x14ac:dyDescent="0.3">
      <c r="M6003" s="66"/>
    </row>
    <row r="6004" spans="13:13" x14ac:dyDescent="0.3">
      <c r="M6004" s="66"/>
    </row>
    <row r="6005" spans="13:13" x14ac:dyDescent="0.3">
      <c r="M6005" s="66"/>
    </row>
    <row r="6006" spans="13:13" x14ac:dyDescent="0.3">
      <c r="M6006" s="66"/>
    </row>
    <row r="6007" spans="13:13" x14ac:dyDescent="0.3">
      <c r="M6007" s="66"/>
    </row>
    <row r="6008" spans="13:13" x14ac:dyDescent="0.3">
      <c r="M6008" s="66"/>
    </row>
    <row r="6009" spans="13:13" x14ac:dyDescent="0.3">
      <c r="M6009" s="66"/>
    </row>
    <row r="6010" spans="13:13" x14ac:dyDescent="0.3">
      <c r="M6010" s="66"/>
    </row>
    <row r="6011" spans="13:13" x14ac:dyDescent="0.3">
      <c r="M6011" s="66"/>
    </row>
    <row r="6012" spans="13:13" x14ac:dyDescent="0.3">
      <c r="M6012" s="66"/>
    </row>
    <row r="6013" spans="13:13" x14ac:dyDescent="0.3">
      <c r="M6013" s="66"/>
    </row>
    <row r="6014" spans="13:13" x14ac:dyDescent="0.3">
      <c r="M6014" s="66"/>
    </row>
    <row r="6015" spans="13:13" x14ac:dyDescent="0.3">
      <c r="M6015" s="66"/>
    </row>
    <row r="6016" spans="13:13" x14ac:dyDescent="0.3">
      <c r="M6016" s="66"/>
    </row>
    <row r="6017" spans="13:13" x14ac:dyDescent="0.3">
      <c r="M6017" s="66"/>
    </row>
    <row r="6018" spans="13:13" x14ac:dyDescent="0.3">
      <c r="M6018" s="66"/>
    </row>
    <row r="6019" spans="13:13" x14ac:dyDescent="0.3">
      <c r="M6019" s="66"/>
    </row>
    <row r="6020" spans="13:13" x14ac:dyDescent="0.3">
      <c r="M6020" s="66"/>
    </row>
    <row r="6021" spans="13:13" x14ac:dyDescent="0.3">
      <c r="M6021" s="66"/>
    </row>
    <row r="6022" spans="13:13" x14ac:dyDescent="0.3">
      <c r="M6022" s="66"/>
    </row>
    <row r="6023" spans="13:13" x14ac:dyDescent="0.3">
      <c r="M6023" s="66"/>
    </row>
    <row r="6024" spans="13:13" x14ac:dyDescent="0.3">
      <c r="M6024" s="66"/>
    </row>
    <row r="6025" spans="13:13" x14ac:dyDescent="0.3">
      <c r="M6025" s="66"/>
    </row>
    <row r="6026" spans="13:13" x14ac:dyDescent="0.3">
      <c r="M6026" s="66"/>
    </row>
    <row r="6027" spans="13:13" x14ac:dyDescent="0.3">
      <c r="M6027" s="66"/>
    </row>
    <row r="6028" spans="13:13" x14ac:dyDescent="0.3">
      <c r="M6028" s="66"/>
    </row>
    <row r="6029" spans="13:13" x14ac:dyDescent="0.3">
      <c r="M6029" s="66"/>
    </row>
    <row r="6030" spans="13:13" x14ac:dyDescent="0.3">
      <c r="M6030" s="66"/>
    </row>
    <row r="6031" spans="13:13" x14ac:dyDescent="0.3">
      <c r="M6031" s="66"/>
    </row>
    <row r="6032" spans="13:13" x14ac:dyDescent="0.3">
      <c r="M6032" s="66"/>
    </row>
    <row r="6033" spans="13:13" x14ac:dyDescent="0.3">
      <c r="M6033" s="66"/>
    </row>
    <row r="6034" spans="13:13" x14ac:dyDescent="0.3">
      <c r="M6034" s="66"/>
    </row>
    <row r="6035" spans="13:13" x14ac:dyDescent="0.3">
      <c r="M6035" s="66"/>
    </row>
    <row r="6036" spans="13:13" x14ac:dyDescent="0.3">
      <c r="M6036" s="66"/>
    </row>
    <row r="6037" spans="13:13" x14ac:dyDescent="0.3">
      <c r="M6037" s="66"/>
    </row>
    <row r="6038" spans="13:13" x14ac:dyDescent="0.3">
      <c r="M6038" s="66"/>
    </row>
    <row r="6039" spans="13:13" x14ac:dyDescent="0.3">
      <c r="M6039" s="66"/>
    </row>
    <row r="6040" spans="13:13" x14ac:dyDescent="0.3">
      <c r="M6040" s="66"/>
    </row>
    <row r="6041" spans="13:13" x14ac:dyDescent="0.3">
      <c r="M6041" s="66"/>
    </row>
    <row r="6042" spans="13:13" x14ac:dyDescent="0.3">
      <c r="M6042" s="66"/>
    </row>
    <row r="6043" spans="13:13" x14ac:dyDescent="0.3">
      <c r="M6043" s="66"/>
    </row>
    <row r="6044" spans="13:13" x14ac:dyDescent="0.3">
      <c r="M6044" s="66"/>
    </row>
    <row r="6045" spans="13:13" x14ac:dyDescent="0.3">
      <c r="M6045" s="66"/>
    </row>
    <row r="6046" spans="13:13" x14ac:dyDescent="0.3">
      <c r="M6046" s="66"/>
    </row>
    <row r="6047" spans="13:13" x14ac:dyDescent="0.3">
      <c r="M6047" s="66"/>
    </row>
    <row r="6048" spans="13:13" x14ac:dyDescent="0.3">
      <c r="M6048" s="66"/>
    </row>
    <row r="6049" spans="13:13" x14ac:dyDescent="0.3">
      <c r="M6049" s="66"/>
    </row>
    <row r="6050" spans="13:13" x14ac:dyDescent="0.3">
      <c r="M6050" s="66"/>
    </row>
    <row r="6051" spans="13:13" x14ac:dyDescent="0.3">
      <c r="M6051" s="66"/>
    </row>
    <row r="6052" spans="13:13" x14ac:dyDescent="0.3">
      <c r="M6052" s="66"/>
    </row>
    <row r="6053" spans="13:13" x14ac:dyDescent="0.3">
      <c r="M6053" s="66"/>
    </row>
    <row r="6054" spans="13:13" x14ac:dyDescent="0.3">
      <c r="M6054" s="66"/>
    </row>
    <row r="6055" spans="13:13" x14ac:dyDescent="0.3">
      <c r="M6055" s="66"/>
    </row>
    <row r="6056" spans="13:13" x14ac:dyDescent="0.3">
      <c r="M6056" s="66"/>
    </row>
    <row r="6057" spans="13:13" x14ac:dyDescent="0.3">
      <c r="M6057" s="66"/>
    </row>
    <row r="6058" spans="13:13" x14ac:dyDescent="0.3">
      <c r="M6058" s="66"/>
    </row>
    <row r="6059" spans="13:13" x14ac:dyDescent="0.3">
      <c r="M6059" s="66"/>
    </row>
    <row r="6060" spans="13:13" x14ac:dyDescent="0.3">
      <c r="M6060" s="66"/>
    </row>
    <row r="6061" spans="13:13" x14ac:dyDescent="0.3">
      <c r="M6061" s="66"/>
    </row>
    <row r="6062" spans="13:13" x14ac:dyDescent="0.3">
      <c r="M6062" s="66"/>
    </row>
    <row r="6063" spans="13:13" x14ac:dyDescent="0.3">
      <c r="M6063" s="66"/>
    </row>
    <row r="6064" spans="13:13" x14ac:dyDescent="0.3">
      <c r="M6064" s="66"/>
    </row>
    <row r="6065" spans="13:13" x14ac:dyDescent="0.3">
      <c r="M6065" s="66"/>
    </row>
    <row r="6066" spans="13:13" x14ac:dyDescent="0.3">
      <c r="M6066" s="66"/>
    </row>
    <row r="6067" spans="13:13" x14ac:dyDescent="0.3">
      <c r="M6067" s="66"/>
    </row>
    <row r="6068" spans="13:13" x14ac:dyDescent="0.3">
      <c r="M6068" s="66"/>
    </row>
    <row r="6069" spans="13:13" x14ac:dyDescent="0.3">
      <c r="M6069" s="66"/>
    </row>
    <row r="6070" spans="13:13" x14ac:dyDescent="0.3">
      <c r="M6070" s="66"/>
    </row>
    <row r="6071" spans="13:13" x14ac:dyDescent="0.3">
      <c r="M6071" s="66"/>
    </row>
    <row r="6072" spans="13:13" x14ac:dyDescent="0.3">
      <c r="M6072" s="66"/>
    </row>
    <row r="6073" spans="13:13" x14ac:dyDescent="0.3">
      <c r="M6073" s="66"/>
    </row>
    <row r="6074" spans="13:13" x14ac:dyDescent="0.3">
      <c r="M6074" s="66"/>
    </row>
    <row r="6075" spans="13:13" x14ac:dyDescent="0.3">
      <c r="M6075" s="66"/>
    </row>
    <row r="6076" spans="13:13" x14ac:dyDescent="0.3">
      <c r="M6076" s="66"/>
    </row>
    <row r="6077" spans="13:13" x14ac:dyDescent="0.3">
      <c r="M6077" s="66"/>
    </row>
    <row r="6078" spans="13:13" x14ac:dyDescent="0.3">
      <c r="M6078" s="66"/>
    </row>
    <row r="6079" spans="13:13" x14ac:dyDescent="0.3">
      <c r="M6079" s="66"/>
    </row>
    <row r="6080" spans="13:13" x14ac:dyDescent="0.3">
      <c r="M6080" s="66"/>
    </row>
    <row r="6081" spans="13:13" x14ac:dyDescent="0.3">
      <c r="M6081" s="66"/>
    </row>
    <row r="6082" spans="13:13" x14ac:dyDescent="0.3">
      <c r="M6082" s="66"/>
    </row>
    <row r="6083" spans="13:13" x14ac:dyDescent="0.3">
      <c r="M6083" s="66"/>
    </row>
    <row r="6084" spans="13:13" x14ac:dyDescent="0.3">
      <c r="M6084" s="66"/>
    </row>
    <row r="6085" spans="13:13" x14ac:dyDescent="0.3">
      <c r="M6085" s="66"/>
    </row>
    <row r="6086" spans="13:13" x14ac:dyDescent="0.3">
      <c r="M6086" s="66"/>
    </row>
    <row r="6087" spans="13:13" x14ac:dyDescent="0.3">
      <c r="M6087" s="66"/>
    </row>
    <row r="6088" spans="13:13" x14ac:dyDescent="0.3">
      <c r="M6088" s="66"/>
    </row>
    <row r="6089" spans="13:13" x14ac:dyDescent="0.3">
      <c r="M6089" s="66"/>
    </row>
    <row r="6090" spans="13:13" x14ac:dyDescent="0.3">
      <c r="M6090" s="66"/>
    </row>
    <row r="6091" spans="13:13" x14ac:dyDescent="0.3">
      <c r="M6091" s="66"/>
    </row>
    <row r="6092" spans="13:13" x14ac:dyDescent="0.3">
      <c r="M6092" s="66"/>
    </row>
    <row r="6093" spans="13:13" x14ac:dyDescent="0.3">
      <c r="M6093" s="66"/>
    </row>
    <row r="6094" spans="13:13" x14ac:dyDescent="0.3">
      <c r="M6094" s="66"/>
    </row>
    <row r="6095" spans="13:13" x14ac:dyDescent="0.3">
      <c r="M6095" s="66"/>
    </row>
    <row r="6096" spans="13:13" x14ac:dyDescent="0.3">
      <c r="M6096" s="66"/>
    </row>
    <row r="6097" spans="13:13" x14ac:dyDescent="0.3">
      <c r="M6097" s="66"/>
    </row>
    <row r="6098" spans="13:13" x14ac:dyDescent="0.3">
      <c r="M6098" s="66"/>
    </row>
    <row r="6099" spans="13:13" x14ac:dyDescent="0.3">
      <c r="M6099" s="66"/>
    </row>
    <row r="6100" spans="13:13" x14ac:dyDescent="0.3">
      <c r="M6100" s="66"/>
    </row>
    <row r="6101" spans="13:13" x14ac:dyDescent="0.3">
      <c r="M6101" s="66"/>
    </row>
    <row r="6102" spans="13:13" x14ac:dyDescent="0.3">
      <c r="M6102" s="66"/>
    </row>
    <row r="6103" spans="13:13" x14ac:dyDescent="0.3">
      <c r="M6103" s="66"/>
    </row>
    <row r="6104" spans="13:13" x14ac:dyDescent="0.3">
      <c r="M6104" s="66"/>
    </row>
    <row r="6105" spans="13:13" x14ac:dyDescent="0.3">
      <c r="M6105" s="66"/>
    </row>
    <row r="6106" spans="13:13" x14ac:dyDescent="0.3">
      <c r="M6106" s="66"/>
    </row>
    <row r="6107" spans="13:13" x14ac:dyDescent="0.3">
      <c r="M6107" s="66"/>
    </row>
    <row r="6108" spans="13:13" x14ac:dyDescent="0.3">
      <c r="M6108" s="66"/>
    </row>
    <row r="6109" spans="13:13" x14ac:dyDescent="0.3">
      <c r="M6109" s="66"/>
    </row>
    <row r="6110" spans="13:13" x14ac:dyDescent="0.3">
      <c r="M6110" s="66"/>
    </row>
    <row r="6111" spans="13:13" x14ac:dyDescent="0.3">
      <c r="M6111" s="66"/>
    </row>
    <row r="6112" spans="13:13" x14ac:dyDescent="0.3">
      <c r="M6112" s="66"/>
    </row>
    <row r="6113" spans="13:13" x14ac:dyDescent="0.3">
      <c r="M6113" s="66"/>
    </row>
    <row r="6114" spans="13:13" x14ac:dyDescent="0.3">
      <c r="M6114" s="66"/>
    </row>
    <row r="6115" spans="13:13" x14ac:dyDescent="0.3">
      <c r="M6115" s="66"/>
    </row>
    <row r="6116" spans="13:13" x14ac:dyDescent="0.3">
      <c r="M6116" s="66"/>
    </row>
    <row r="6117" spans="13:13" x14ac:dyDescent="0.3">
      <c r="M6117" s="66"/>
    </row>
    <row r="6118" spans="13:13" x14ac:dyDescent="0.3">
      <c r="M6118" s="66"/>
    </row>
    <row r="6119" spans="13:13" x14ac:dyDescent="0.3">
      <c r="M6119" s="66"/>
    </row>
    <row r="6120" spans="13:13" x14ac:dyDescent="0.3">
      <c r="M6120" s="66"/>
    </row>
    <row r="6121" spans="13:13" x14ac:dyDescent="0.3">
      <c r="M6121" s="66"/>
    </row>
    <row r="6122" spans="13:13" x14ac:dyDescent="0.3">
      <c r="M6122" s="66"/>
    </row>
    <row r="6123" spans="13:13" x14ac:dyDescent="0.3">
      <c r="M6123" s="66"/>
    </row>
    <row r="6124" spans="13:13" x14ac:dyDescent="0.3">
      <c r="M6124" s="66"/>
    </row>
    <row r="6125" spans="13:13" x14ac:dyDescent="0.3">
      <c r="M6125" s="66"/>
    </row>
    <row r="6126" spans="13:13" x14ac:dyDescent="0.3">
      <c r="M6126" s="66"/>
    </row>
    <row r="6127" spans="13:13" x14ac:dyDescent="0.3">
      <c r="M6127" s="66"/>
    </row>
    <row r="6128" spans="13:13" x14ac:dyDescent="0.3">
      <c r="M6128" s="66"/>
    </row>
    <row r="6129" spans="13:13" x14ac:dyDescent="0.3">
      <c r="M6129" s="66"/>
    </row>
    <row r="6130" spans="13:13" x14ac:dyDescent="0.3">
      <c r="M6130" s="66"/>
    </row>
    <row r="6131" spans="13:13" x14ac:dyDescent="0.3">
      <c r="M6131" s="66"/>
    </row>
    <row r="6132" spans="13:13" x14ac:dyDescent="0.3">
      <c r="M6132" s="66"/>
    </row>
    <row r="6133" spans="13:13" x14ac:dyDescent="0.3">
      <c r="M6133" s="66"/>
    </row>
    <row r="6134" spans="13:13" x14ac:dyDescent="0.3">
      <c r="M6134" s="66"/>
    </row>
    <row r="6135" spans="13:13" x14ac:dyDescent="0.3">
      <c r="M6135" s="66"/>
    </row>
    <row r="6136" spans="13:13" x14ac:dyDescent="0.3">
      <c r="M6136" s="66"/>
    </row>
    <row r="6137" spans="13:13" x14ac:dyDescent="0.3">
      <c r="M6137" s="66"/>
    </row>
    <row r="6138" spans="13:13" x14ac:dyDescent="0.3">
      <c r="M6138" s="66"/>
    </row>
    <row r="6139" spans="13:13" x14ac:dyDescent="0.3">
      <c r="M6139" s="66"/>
    </row>
    <row r="6140" spans="13:13" x14ac:dyDescent="0.3">
      <c r="M6140" s="66"/>
    </row>
    <row r="6141" spans="13:13" x14ac:dyDescent="0.3">
      <c r="M6141" s="66"/>
    </row>
    <row r="6142" spans="13:13" x14ac:dyDescent="0.3">
      <c r="M6142" s="66"/>
    </row>
    <row r="6143" spans="13:13" x14ac:dyDescent="0.3">
      <c r="M6143" s="66"/>
    </row>
    <row r="6144" spans="13:13" x14ac:dyDescent="0.3">
      <c r="M6144" s="66"/>
    </row>
    <row r="6145" spans="13:13" x14ac:dyDescent="0.3">
      <c r="M6145" s="66"/>
    </row>
    <row r="6146" spans="13:13" x14ac:dyDescent="0.3">
      <c r="M6146" s="66"/>
    </row>
    <row r="6147" spans="13:13" x14ac:dyDescent="0.3">
      <c r="M6147" s="66"/>
    </row>
    <row r="6148" spans="13:13" x14ac:dyDescent="0.3">
      <c r="M6148" s="66"/>
    </row>
    <row r="6149" spans="13:13" x14ac:dyDescent="0.3">
      <c r="M6149" s="66"/>
    </row>
    <row r="6150" spans="13:13" x14ac:dyDescent="0.3">
      <c r="M6150" s="66"/>
    </row>
    <row r="6151" spans="13:13" x14ac:dyDescent="0.3">
      <c r="M6151" s="66"/>
    </row>
    <row r="6152" spans="13:13" x14ac:dyDescent="0.3">
      <c r="M6152" s="66"/>
    </row>
    <row r="6153" spans="13:13" x14ac:dyDescent="0.3">
      <c r="M6153" s="66"/>
    </row>
    <row r="6154" spans="13:13" x14ac:dyDescent="0.3">
      <c r="M6154" s="66"/>
    </row>
    <row r="6155" spans="13:13" x14ac:dyDescent="0.3">
      <c r="M6155" s="66"/>
    </row>
    <row r="6156" spans="13:13" x14ac:dyDescent="0.3">
      <c r="M6156" s="66"/>
    </row>
    <row r="6157" spans="13:13" x14ac:dyDescent="0.3">
      <c r="M6157" s="66"/>
    </row>
    <row r="6158" spans="13:13" x14ac:dyDescent="0.3">
      <c r="M6158" s="66"/>
    </row>
    <row r="6159" spans="13:13" x14ac:dyDescent="0.3">
      <c r="M6159" s="66"/>
    </row>
    <row r="6160" spans="13:13" x14ac:dyDescent="0.3">
      <c r="M6160" s="66"/>
    </row>
    <row r="6161" spans="13:13" x14ac:dyDescent="0.3">
      <c r="M6161" s="66"/>
    </row>
    <row r="6162" spans="13:13" x14ac:dyDescent="0.3">
      <c r="M6162" s="66"/>
    </row>
    <row r="6163" spans="13:13" x14ac:dyDescent="0.3">
      <c r="M6163" s="66"/>
    </row>
    <row r="6164" spans="13:13" x14ac:dyDescent="0.3">
      <c r="M6164" s="66"/>
    </row>
    <row r="6165" spans="13:13" x14ac:dyDescent="0.3">
      <c r="M6165" s="66"/>
    </row>
    <row r="6166" spans="13:13" x14ac:dyDescent="0.3">
      <c r="M6166" s="66"/>
    </row>
    <row r="6167" spans="13:13" x14ac:dyDescent="0.3">
      <c r="M6167" s="66"/>
    </row>
    <row r="6168" spans="13:13" x14ac:dyDescent="0.3">
      <c r="M6168" s="66"/>
    </row>
    <row r="6169" spans="13:13" x14ac:dyDescent="0.3">
      <c r="M6169" s="66"/>
    </row>
    <row r="6170" spans="13:13" x14ac:dyDescent="0.3">
      <c r="M6170" s="66"/>
    </row>
    <row r="6171" spans="13:13" x14ac:dyDescent="0.3">
      <c r="M6171" s="66"/>
    </row>
    <row r="6172" spans="13:13" x14ac:dyDescent="0.3">
      <c r="M6172" s="66"/>
    </row>
    <row r="6173" spans="13:13" x14ac:dyDescent="0.3">
      <c r="M6173" s="66"/>
    </row>
    <row r="6174" spans="13:13" x14ac:dyDescent="0.3">
      <c r="M6174" s="66"/>
    </row>
    <row r="6175" spans="13:13" x14ac:dyDescent="0.3">
      <c r="M6175" s="66"/>
    </row>
    <row r="6176" spans="13:13" x14ac:dyDescent="0.3">
      <c r="M6176" s="66"/>
    </row>
    <row r="6177" spans="13:13" x14ac:dyDescent="0.3">
      <c r="M6177" s="66"/>
    </row>
    <row r="6178" spans="13:13" x14ac:dyDescent="0.3">
      <c r="M6178" s="66"/>
    </row>
    <row r="6179" spans="13:13" x14ac:dyDescent="0.3">
      <c r="M6179" s="66"/>
    </row>
    <row r="6180" spans="13:13" x14ac:dyDescent="0.3">
      <c r="M6180" s="66"/>
    </row>
    <row r="6181" spans="13:13" x14ac:dyDescent="0.3">
      <c r="M6181" s="66"/>
    </row>
    <row r="6182" spans="13:13" x14ac:dyDescent="0.3">
      <c r="M6182" s="66"/>
    </row>
    <row r="6183" spans="13:13" x14ac:dyDescent="0.3">
      <c r="M6183" s="66"/>
    </row>
    <row r="6184" spans="13:13" x14ac:dyDescent="0.3">
      <c r="M6184" s="66"/>
    </row>
    <row r="6185" spans="13:13" x14ac:dyDescent="0.3">
      <c r="M6185" s="66"/>
    </row>
    <row r="6186" spans="13:13" x14ac:dyDescent="0.3">
      <c r="M6186" s="66"/>
    </row>
    <row r="6187" spans="13:13" x14ac:dyDescent="0.3">
      <c r="M6187" s="66"/>
    </row>
    <row r="6188" spans="13:13" x14ac:dyDescent="0.3">
      <c r="M6188" s="66"/>
    </row>
    <row r="6189" spans="13:13" x14ac:dyDescent="0.3">
      <c r="M6189" s="66"/>
    </row>
    <row r="6190" spans="13:13" x14ac:dyDescent="0.3">
      <c r="M6190" s="66"/>
    </row>
    <row r="6191" spans="13:13" x14ac:dyDescent="0.3">
      <c r="M6191" s="66"/>
    </row>
    <row r="6192" spans="13:13" x14ac:dyDescent="0.3">
      <c r="M6192" s="66"/>
    </row>
    <row r="6193" spans="13:13" x14ac:dyDescent="0.3">
      <c r="M6193" s="66"/>
    </row>
    <row r="6194" spans="13:13" x14ac:dyDescent="0.3">
      <c r="M6194" s="66"/>
    </row>
    <row r="6195" spans="13:13" x14ac:dyDescent="0.3">
      <c r="M6195" s="66"/>
    </row>
    <row r="6196" spans="13:13" x14ac:dyDescent="0.3">
      <c r="M6196" s="66"/>
    </row>
    <row r="6197" spans="13:13" x14ac:dyDescent="0.3">
      <c r="M6197" s="66"/>
    </row>
    <row r="6198" spans="13:13" x14ac:dyDescent="0.3">
      <c r="M6198" s="66"/>
    </row>
    <row r="6199" spans="13:13" x14ac:dyDescent="0.3">
      <c r="M6199" s="66"/>
    </row>
    <row r="6200" spans="13:13" x14ac:dyDescent="0.3">
      <c r="M6200" s="66"/>
    </row>
    <row r="6201" spans="13:13" x14ac:dyDescent="0.3">
      <c r="M6201" s="66"/>
    </row>
    <row r="6202" spans="13:13" x14ac:dyDescent="0.3">
      <c r="M6202" s="66"/>
    </row>
    <row r="6203" spans="13:13" x14ac:dyDescent="0.3">
      <c r="M6203" s="66"/>
    </row>
    <row r="6204" spans="13:13" x14ac:dyDescent="0.3">
      <c r="M6204" s="66"/>
    </row>
    <row r="6205" spans="13:13" x14ac:dyDescent="0.3">
      <c r="M6205" s="66"/>
    </row>
    <row r="6206" spans="13:13" x14ac:dyDescent="0.3">
      <c r="M6206" s="66"/>
    </row>
    <row r="6207" spans="13:13" x14ac:dyDescent="0.3">
      <c r="M6207" s="66"/>
    </row>
    <row r="6208" spans="13:13" x14ac:dyDescent="0.3">
      <c r="M6208" s="66"/>
    </row>
    <row r="6209" spans="13:13" x14ac:dyDescent="0.3">
      <c r="M6209" s="66"/>
    </row>
    <row r="6210" spans="13:13" x14ac:dyDescent="0.3">
      <c r="M6210" s="66"/>
    </row>
    <row r="6211" spans="13:13" x14ac:dyDescent="0.3">
      <c r="M6211" s="66"/>
    </row>
    <row r="6212" spans="13:13" x14ac:dyDescent="0.3">
      <c r="M6212" s="66"/>
    </row>
    <row r="6213" spans="13:13" x14ac:dyDescent="0.3">
      <c r="M6213" s="66"/>
    </row>
    <row r="6214" spans="13:13" x14ac:dyDescent="0.3">
      <c r="M6214" s="66"/>
    </row>
    <row r="6215" spans="13:13" x14ac:dyDescent="0.3">
      <c r="M6215" s="66"/>
    </row>
    <row r="6216" spans="13:13" x14ac:dyDescent="0.3">
      <c r="M6216" s="66"/>
    </row>
    <row r="6217" spans="13:13" x14ac:dyDescent="0.3">
      <c r="M6217" s="66"/>
    </row>
    <row r="6218" spans="13:13" x14ac:dyDescent="0.3">
      <c r="M6218" s="66"/>
    </row>
    <row r="6219" spans="13:13" x14ac:dyDescent="0.3">
      <c r="M6219" s="66"/>
    </row>
    <row r="6220" spans="13:13" x14ac:dyDescent="0.3">
      <c r="M6220" s="66"/>
    </row>
    <row r="6221" spans="13:13" x14ac:dyDescent="0.3">
      <c r="M6221" s="66"/>
    </row>
    <row r="6222" spans="13:13" x14ac:dyDescent="0.3">
      <c r="M6222" s="66"/>
    </row>
    <row r="6223" spans="13:13" x14ac:dyDescent="0.3">
      <c r="M6223" s="66"/>
    </row>
    <row r="6224" spans="13:13" x14ac:dyDescent="0.3">
      <c r="M6224" s="66"/>
    </row>
    <row r="6225" spans="13:13" x14ac:dyDescent="0.3">
      <c r="M6225" s="66"/>
    </row>
    <row r="6226" spans="13:13" x14ac:dyDescent="0.3">
      <c r="M6226" s="66"/>
    </row>
    <row r="6227" spans="13:13" x14ac:dyDescent="0.3">
      <c r="M6227" s="66"/>
    </row>
    <row r="6228" spans="13:13" x14ac:dyDescent="0.3">
      <c r="M6228" s="66"/>
    </row>
    <row r="6229" spans="13:13" x14ac:dyDescent="0.3">
      <c r="M6229" s="66"/>
    </row>
    <row r="6230" spans="13:13" x14ac:dyDescent="0.3">
      <c r="M6230" s="66"/>
    </row>
    <row r="6231" spans="13:13" x14ac:dyDescent="0.3">
      <c r="M6231" s="66"/>
    </row>
    <row r="6232" spans="13:13" x14ac:dyDescent="0.3">
      <c r="M6232" s="66"/>
    </row>
    <row r="6233" spans="13:13" x14ac:dyDescent="0.3">
      <c r="M6233" s="66"/>
    </row>
    <row r="6234" spans="13:13" x14ac:dyDescent="0.3">
      <c r="M6234" s="66"/>
    </row>
    <row r="6235" spans="13:13" x14ac:dyDescent="0.3">
      <c r="M6235" s="66"/>
    </row>
    <row r="6236" spans="13:13" x14ac:dyDescent="0.3">
      <c r="M6236" s="66"/>
    </row>
    <row r="6237" spans="13:13" x14ac:dyDescent="0.3">
      <c r="M6237" s="66"/>
    </row>
    <row r="6238" spans="13:13" x14ac:dyDescent="0.3">
      <c r="M6238" s="66"/>
    </row>
    <row r="6239" spans="13:13" x14ac:dyDescent="0.3">
      <c r="M6239" s="66"/>
    </row>
    <row r="6240" spans="13:13" x14ac:dyDescent="0.3">
      <c r="M6240" s="66"/>
    </row>
    <row r="6241" spans="13:13" x14ac:dyDescent="0.3">
      <c r="M6241" s="66"/>
    </row>
    <row r="6242" spans="13:13" x14ac:dyDescent="0.3">
      <c r="M6242" s="66"/>
    </row>
    <row r="6243" spans="13:13" x14ac:dyDescent="0.3">
      <c r="M6243" s="66"/>
    </row>
    <row r="6244" spans="13:13" x14ac:dyDescent="0.3">
      <c r="M6244" s="66"/>
    </row>
    <row r="6245" spans="13:13" x14ac:dyDescent="0.3">
      <c r="M6245" s="66"/>
    </row>
    <row r="6246" spans="13:13" x14ac:dyDescent="0.3">
      <c r="M6246" s="66"/>
    </row>
    <row r="6247" spans="13:13" x14ac:dyDescent="0.3">
      <c r="M6247" s="66"/>
    </row>
    <row r="6248" spans="13:13" x14ac:dyDescent="0.3">
      <c r="M6248" s="66"/>
    </row>
    <row r="6249" spans="13:13" x14ac:dyDescent="0.3">
      <c r="M6249" s="66"/>
    </row>
    <row r="6250" spans="13:13" x14ac:dyDescent="0.3">
      <c r="M6250" s="66"/>
    </row>
    <row r="6251" spans="13:13" x14ac:dyDescent="0.3">
      <c r="M6251" s="66"/>
    </row>
    <row r="6252" spans="13:13" x14ac:dyDescent="0.3">
      <c r="M6252" s="66"/>
    </row>
    <row r="6253" spans="13:13" x14ac:dyDescent="0.3">
      <c r="M6253" s="66"/>
    </row>
    <row r="6254" spans="13:13" x14ac:dyDescent="0.3">
      <c r="M6254" s="66"/>
    </row>
    <row r="6255" spans="13:13" x14ac:dyDescent="0.3">
      <c r="M6255" s="66"/>
    </row>
    <row r="6256" spans="13:13" x14ac:dyDescent="0.3">
      <c r="M6256" s="66"/>
    </row>
    <row r="6257" spans="13:13" x14ac:dyDescent="0.3">
      <c r="M6257" s="66"/>
    </row>
    <row r="6258" spans="13:13" x14ac:dyDescent="0.3">
      <c r="M6258" s="66"/>
    </row>
    <row r="6259" spans="13:13" x14ac:dyDescent="0.3">
      <c r="M6259" s="66"/>
    </row>
    <row r="6260" spans="13:13" x14ac:dyDescent="0.3">
      <c r="M6260" s="66"/>
    </row>
    <row r="6261" spans="13:13" x14ac:dyDescent="0.3">
      <c r="M6261" s="66"/>
    </row>
    <row r="6262" spans="13:13" x14ac:dyDescent="0.3">
      <c r="M6262" s="66"/>
    </row>
    <row r="6263" spans="13:13" x14ac:dyDescent="0.3">
      <c r="M6263" s="66"/>
    </row>
    <row r="6264" spans="13:13" x14ac:dyDescent="0.3">
      <c r="M6264" s="66"/>
    </row>
    <row r="6265" spans="13:13" x14ac:dyDescent="0.3">
      <c r="M6265" s="66"/>
    </row>
    <row r="6266" spans="13:13" x14ac:dyDescent="0.3">
      <c r="M6266" s="66"/>
    </row>
    <row r="6267" spans="13:13" x14ac:dyDescent="0.3">
      <c r="M6267" s="66"/>
    </row>
    <row r="6268" spans="13:13" x14ac:dyDescent="0.3">
      <c r="M6268" s="66"/>
    </row>
    <row r="6269" spans="13:13" x14ac:dyDescent="0.3">
      <c r="M6269" s="66"/>
    </row>
    <row r="6270" spans="13:13" x14ac:dyDescent="0.3">
      <c r="M6270" s="66"/>
    </row>
    <row r="6271" spans="13:13" x14ac:dyDescent="0.3">
      <c r="M6271" s="66"/>
    </row>
    <row r="6272" spans="13:13" x14ac:dyDescent="0.3">
      <c r="M6272" s="66"/>
    </row>
    <row r="6273" spans="13:13" x14ac:dyDescent="0.3">
      <c r="M6273" s="66"/>
    </row>
    <row r="6274" spans="13:13" x14ac:dyDescent="0.3">
      <c r="M6274" s="66"/>
    </row>
    <row r="6275" spans="13:13" x14ac:dyDescent="0.3">
      <c r="M6275" s="66"/>
    </row>
    <row r="6276" spans="13:13" x14ac:dyDescent="0.3">
      <c r="M6276" s="66"/>
    </row>
    <row r="6277" spans="13:13" x14ac:dyDescent="0.3">
      <c r="M6277" s="66"/>
    </row>
    <row r="6278" spans="13:13" x14ac:dyDescent="0.3">
      <c r="M6278" s="66"/>
    </row>
    <row r="6279" spans="13:13" x14ac:dyDescent="0.3">
      <c r="M6279" s="66"/>
    </row>
    <row r="6280" spans="13:13" x14ac:dyDescent="0.3">
      <c r="M6280" s="66"/>
    </row>
    <row r="6281" spans="13:13" x14ac:dyDescent="0.3">
      <c r="M6281" s="66"/>
    </row>
    <row r="6282" spans="13:13" x14ac:dyDescent="0.3">
      <c r="M6282" s="66"/>
    </row>
    <row r="6283" spans="13:13" x14ac:dyDescent="0.3">
      <c r="M6283" s="66"/>
    </row>
    <row r="6284" spans="13:13" x14ac:dyDescent="0.3">
      <c r="M6284" s="66"/>
    </row>
    <row r="6285" spans="13:13" x14ac:dyDescent="0.3">
      <c r="M6285" s="66"/>
    </row>
    <row r="6286" spans="13:13" x14ac:dyDescent="0.3">
      <c r="M6286" s="66"/>
    </row>
    <row r="6287" spans="13:13" x14ac:dyDescent="0.3">
      <c r="M6287" s="66"/>
    </row>
    <row r="6288" spans="13:13" x14ac:dyDescent="0.3">
      <c r="M6288" s="66"/>
    </row>
    <row r="6289" spans="13:13" x14ac:dyDescent="0.3">
      <c r="M6289" s="66"/>
    </row>
    <row r="6290" spans="13:13" x14ac:dyDescent="0.3">
      <c r="M6290" s="66"/>
    </row>
    <row r="6291" spans="13:13" x14ac:dyDescent="0.3">
      <c r="M6291" s="66"/>
    </row>
    <row r="6292" spans="13:13" x14ac:dyDescent="0.3">
      <c r="M6292" s="66"/>
    </row>
    <row r="6293" spans="13:13" x14ac:dyDescent="0.3">
      <c r="M6293" s="66"/>
    </row>
    <row r="6294" spans="13:13" x14ac:dyDescent="0.3">
      <c r="M6294" s="66"/>
    </row>
    <row r="6295" spans="13:13" x14ac:dyDescent="0.3">
      <c r="M6295" s="66"/>
    </row>
    <row r="6296" spans="13:13" x14ac:dyDescent="0.3">
      <c r="M6296" s="66"/>
    </row>
    <row r="6297" spans="13:13" x14ac:dyDescent="0.3">
      <c r="M6297" s="66"/>
    </row>
    <row r="6298" spans="13:13" x14ac:dyDescent="0.3">
      <c r="M6298" s="66"/>
    </row>
    <row r="6299" spans="13:13" x14ac:dyDescent="0.3">
      <c r="M6299" s="66"/>
    </row>
    <row r="6300" spans="13:13" x14ac:dyDescent="0.3">
      <c r="M6300" s="66"/>
    </row>
    <row r="6301" spans="13:13" x14ac:dyDescent="0.3">
      <c r="M6301" s="66"/>
    </row>
    <row r="6302" spans="13:13" x14ac:dyDescent="0.3">
      <c r="M6302" s="66"/>
    </row>
    <row r="6303" spans="13:13" x14ac:dyDescent="0.3">
      <c r="M6303" s="66"/>
    </row>
    <row r="6304" spans="13:13" x14ac:dyDescent="0.3">
      <c r="M6304" s="66"/>
    </row>
    <row r="6305" spans="13:13" x14ac:dyDescent="0.3">
      <c r="M6305" s="66"/>
    </row>
    <row r="6306" spans="13:13" x14ac:dyDescent="0.3">
      <c r="M6306" s="66"/>
    </row>
    <row r="6307" spans="13:13" x14ac:dyDescent="0.3">
      <c r="M6307" s="66"/>
    </row>
    <row r="6308" spans="13:13" x14ac:dyDescent="0.3">
      <c r="M6308" s="66"/>
    </row>
    <row r="6309" spans="13:13" x14ac:dyDescent="0.3">
      <c r="M6309" s="66"/>
    </row>
    <row r="6310" spans="13:13" x14ac:dyDescent="0.3">
      <c r="M6310" s="66"/>
    </row>
    <row r="6311" spans="13:13" x14ac:dyDescent="0.3">
      <c r="M6311" s="66"/>
    </row>
    <row r="6312" spans="13:13" x14ac:dyDescent="0.3">
      <c r="M6312" s="66"/>
    </row>
    <row r="6313" spans="13:13" x14ac:dyDescent="0.3">
      <c r="M6313" s="66"/>
    </row>
    <row r="6314" spans="13:13" x14ac:dyDescent="0.3">
      <c r="M6314" s="66"/>
    </row>
    <row r="6315" spans="13:13" x14ac:dyDescent="0.3">
      <c r="M6315" s="66"/>
    </row>
    <row r="6316" spans="13:13" x14ac:dyDescent="0.3">
      <c r="M6316" s="66"/>
    </row>
    <row r="6317" spans="13:13" x14ac:dyDescent="0.3">
      <c r="M6317" s="66"/>
    </row>
    <row r="6318" spans="13:13" x14ac:dyDescent="0.3">
      <c r="M6318" s="66"/>
    </row>
    <row r="6319" spans="13:13" x14ac:dyDescent="0.3">
      <c r="M6319" s="66"/>
    </row>
    <row r="6320" spans="13:13" x14ac:dyDescent="0.3">
      <c r="M6320" s="66"/>
    </row>
    <row r="6321" spans="13:13" x14ac:dyDescent="0.3">
      <c r="M6321" s="66"/>
    </row>
    <row r="6322" spans="13:13" x14ac:dyDescent="0.3">
      <c r="M6322" s="66"/>
    </row>
    <row r="6323" spans="13:13" x14ac:dyDescent="0.3">
      <c r="M6323" s="66"/>
    </row>
    <row r="6324" spans="13:13" x14ac:dyDescent="0.3">
      <c r="M6324" s="66"/>
    </row>
    <row r="6325" spans="13:13" x14ac:dyDescent="0.3">
      <c r="M6325" s="66"/>
    </row>
    <row r="6326" spans="13:13" x14ac:dyDescent="0.3">
      <c r="M6326" s="66"/>
    </row>
    <row r="6327" spans="13:13" x14ac:dyDescent="0.3">
      <c r="M6327" s="66"/>
    </row>
    <row r="6328" spans="13:13" x14ac:dyDescent="0.3">
      <c r="M6328" s="66"/>
    </row>
    <row r="6329" spans="13:13" x14ac:dyDescent="0.3">
      <c r="M6329" s="66"/>
    </row>
    <row r="6330" spans="13:13" x14ac:dyDescent="0.3">
      <c r="M6330" s="66"/>
    </row>
    <row r="6331" spans="13:13" x14ac:dyDescent="0.3">
      <c r="M6331" s="66"/>
    </row>
    <row r="6332" spans="13:13" x14ac:dyDescent="0.3">
      <c r="M6332" s="66"/>
    </row>
    <row r="6333" spans="13:13" x14ac:dyDescent="0.3">
      <c r="M6333" s="66"/>
    </row>
    <row r="6334" spans="13:13" x14ac:dyDescent="0.3">
      <c r="M6334" s="66"/>
    </row>
    <row r="6335" spans="13:13" x14ac:dyDescent="0.3">
      <c r="M6335" s="66"/>
    </row>
    <row r="6336" spans="13:13" x14ac:dyDescent="0.3">
      <c r="M6336" s="66"/>
    </row>
    <row r="6337" spans="13:13" x14ac:dyDescent="0.3">
      <c r="M6337" s="66"/>
    </row>
    <row r="6338" spans="13:13" x14ac:dyDescent="0.3">
      <c r="M6338" s="66"/>
    </row>
    <row r="6339" spans="13:13" x14ac:dyDescent="0.3">
      <c r="M6339" s="66"/>
    </row>
    <row r="6340" spans="13:13" x14ac:dyDescent="0.3">
      <c r="M6340" s="66"/>
    </row>
    <row r="6341" spans="13:13" x14ac:dyDescent="0.3">
      <c r="M6341" s="66"/>
    </row>
    <row r="6342" spans="13:13" x14ac:dyDescent="0.3">
      <c r="M6342" s="66"/>
    </row>
    <row r="6343" spans="13:13" x14ac:dyDescent="0.3">
      <c r="M6343" s="66"/>
    </row>
    <row r="6344" spans="13:13" x14ac:dyDescent="0.3">
      <c r="M6344" s="66"/>
    </row>
    <row r="6345" spans="13:13" x14ac:dyDescent="0.3">
      <c r="M6345" s="66"/>
    </row>
    <row r="6346" spans="13:13" x14ac:dyDescent="0.3">
      <c r="M6346" s="66"/>
    </row>
    <row r="6347" spans="13:13" x14ac:dyDescent="0.3">
      <c r="M6347" s="66"/>
    </row>
    <row r="6348" spans="13:13" x14ac:dyDescent="0.3">
      <c r="M6348" s="66"/>
    </row>
    <row r="6349" spans="13:13" x14ac:dyDescent="0.3">
      <c r="M6349" s="66"/>
    </row>
    <row r="6350" spans="13:13" x14ac:dyDescent="0.3">
      <c r="M6350" s="66"/>
    </row>
    <row r="6351" spans="13:13" x14ac:dyDescent="0.3">
      <c r="M6351" s="66"/>
    </row>
    <row r="6352" spans="13:13" x14ac:dyDescent="0.3">
      <c r="M6352" s="66"/>
    </row>
    <row r="6353" spans="13:13" x14ac:dyDescent="0.3">
      <c r="M6353" s="66"/>
    </row>
    <row r="6354" spans="13:13" x14ac:dyDescent="0.3">
      <c r="M6354" s="66"/>
    </row>
    <row r="6355" spans="13:13" x14ac:dyDescent="0.3">
      <c r="M6355" s="66"/>
    </row>
    <row r="6356" spans="13:13" x14ac:dyDescent="0.3">
      <c r="M6356" s="66"/>
    </row>
    <row r="6357" spans="13:13" x14ac:dyDescent="0.3">
      <c r="M6357" s="66"/>
    </row>
    <row r="6358" spans="13:13" x14ac:dyDescent="0.3">
      <c r="M6358" s="66"/>
    </row>
    <row r="6359" spans="13:13" x14ac:dyDescent="0.3">
      <c r="M6359" s="66"/>
    </row>
    <row r="6360" spans="13:13" x14ac:dyDescent="0.3">
      <c r="M6360" s="66"/>
    </row>
    <row r="6361" spans="13:13" x14ac:dyDescent="0.3">
      <c r="M6361" s="66"/>
    </row>
    <row r="6362" spans="13:13" x14ac:dyDescent="0.3">
      <c r="M6362" s="66"/>
    </row>
    <row r="6363" spans="13:13" x14ac:dyDescent="0.3">
      <c r="M6363" s="66"/>
    </row>
    <row r="6364" spans="13:13" x14ac:dyDescent="0.3">
      <c r="M6364" s="66"/>
    </row>
    <row r="6365" spans="13:13" x14ac:dyDescent="0.3">
      <c r="M6365" s="66"/>
    </row>
    <row r="6366" spans="13:13" x14ac:dyDescent="0.3">
      <c r="M6366" s="66"/>
    </row>
    <row r="6367" spans="13:13" x14ac:dyDescent="0.3">
      <c r="M6367" s="66"/>
    </row>
    <row r="6368" spans="13:13" x14ac:dyDescent="0.3">
      <c r="M6368" s="66"/>
    </row>
    <row r="6369" spans="13:13" x14ac:dyDescent="0.3">
      <c r="M6369" s="66"/>
    </row>
    <row r="6370" spans="13:13" x14ac:dyDescent="0.3">
      <c r="M6370" s="66"/>
    </row>
    <row r="6371" spans="13:13" x14ac:dyDescent="0.3">
      <c r="M6371" s="66"/>
    </row>
    <row r="6372" spans="13:13" x14ac:dyDescent="0.3">
      <c r="M6372" s="66"/>
    </row>
    <row r="6373" spans="13:13" x14ac:dyDescent="0.3">
      <c r="M6373" s="66"/>
    </row>
    <row r="6374" spans="13:13" x14ac:dyDescent="0.3">
      <c r="M6374" s="66"/>
    </row>
    <row r="6375" spans="13:13" x14ac:dyDescent="0.3">
      <c r="M6375" s="66"/>
    </row>
    <row r="6376" spans="13:13" x14ac:dyDescent="0.3">
      <c r="M6376" s="66"/>
    </row>
    <row r="6377" spans="13:13" x14ac:dyDescent="0.3">
      <c r="M6377" s="66"/>
    </row>
    <row r="6378" spans="13:13" x14ac:dyDescent="0.3">
      <c r="M6378" s="66"/>
    </row>
    <row r="6379" spans="13:13" x14ac:dyDescent="0.3">
      <c r="M6379" s="66"/>
    </row>
    <row r="6380" spans="13:13" x14ac:dyDescent="0.3">
      <c r="M6380" s="66"/>
    </row>
    <row r="6381" spans="13:13" x14ac:dyDescent="0.3">
      <c r="M6381" s="66"/>
    </row>
    <row r="6382" spans="13:13" x14ac:dyDescent="0.3">
      <c r="M6382" s="66"/>
    </row>
    <row r="6383" spans="13:13" x14ac:dyDescent="0.3">
      <c r="M6383" s="66"/>
    </row>
    <row r="6384" spans="13:13" x14ac:dyDescent="0.3">
      <c r="M6384" s="66"/>
    </row>
    <row r="6385" spans="13:13" x14ac:dyDescent="0.3">
      <c r="M6385" s="66"/>
    </row>
    <row r="6386" spans="13:13" x14ac:dyDescent="0.3">
      <c r="M6386" s="66"/>
    </row>
    <row r="6387" spans="13:13" x14ac:dyDescent="0.3">
      <c r="M6387" s="66"/>
    </row>
    <row r="6388" spans="13:13" x14ac:dyDescent="0.3">
      <c r="M6388" s="66"/>
    </row>
    <row r="6389" spans="13:13" x14ac:dyDescent="0.3">
      <c r="M6389" s="66"/>
    </row>
    <row r="6390" spans="13:13" x14ac:dyDescent="0.3">
      <c r="M6390" s="66"/>
    </row>
    <row r="6391" spans="13:13" x14ac:dyDescent="0.3">
      <c r="M6391" s="66"/>
    </row>
    <row r="6392" spans="13:13" x14ac:dyDescent="0.3">
      <c r="M6392" s="66"/>
    </row>
    <row r="6393" spans="13:13" x14ac:dyDescent="0.3">
      <c r="M6393" s="66"/>
    </row>
    <row r="6394" spans="13:13" x14ac:dyDescent="0.3">
      <c r="M6394" s="66"/>
    </row>
    <row r="6395" spans="13:13" x14ac:dyDescent="0.3">
      <c r="M6395" s="66"/>
    </row>
    <row r="6396" spans="13:13" x14ac:dyDescent="0.3">
      <c r="M6396" s="66"/>
    </row>
    <row r="6397" spans="13:13" x14ac:dyDescent="0.3">
      <c r="M6397" s="66"/>
    </row>
    <row r="6398" spans="13:13" x14ac:dyDescent="0.3">
      <c r="M6398" s="66"/>
    </row>
    <row r="6399" spans="13:13" x14ac:dyDescent="0.3">
      <c r="M6399" s="66"/>
    </row>
    <row r="6400" spans="13:13" x14ac:dyDescent="0.3">
      <c r="M6400" s="66"/>
    </row>
    <row r="6401" spans="13:13" x14ac:dyDescent="0.3">
      <c r="M6401" s="66"/>
    </row>
    <row r="6402" spans="13:13" x14ac:dyDescent="0.3">
      <c r="M6402" s="66"/>
    </row>
    <row r="6403" spans="13:13" x14ac:dyDescent="0.3">
      <c r="M6403" s="66"/>
    </row>
    <row r="6404" spans="13:13" x14ac:dyDescent="0.3">
      <c r="M6404" s="66"/>
    </row>
    <row r="6405" spans="13:13" x14ac:dyDescent="0.3">
      <c r="M6405" s="66"/>
    </row>
    <row r="6406" spans="13:13" x14ac:dyDescent="0.3">
      <c r="M6406" s="66"/>
    </row>
    <row r="6407" spans="13:13" x14ac:dyDescent="0.3">
      <c r="M6407" s="66"/>
    </row>
    <row r="6408" spans="13:13" x14ac:dyDescent="0.3">
      <c r="M6408" s="66"/>
    </row>
    <row r="6409" spans="13:13" x14ac:dyDescent="0.3">
      <c r="M6409" s="66"/>
    </row>
    <row r="6410" spans="13:13" x14ac:dyDescent="0.3">
      <c r="M6410" s="66"/>
    </row>
    <row r="6411" spans="13:13" x14ac:dyDescent="0.3">
      <c r="M6411" s="66"/>
    </row>
    <row r="6412" spans="13:13" x14ac:dyDescent="0.3">
      <c r="M6412" s="66"/>
    </row>
    <row r="6413" spans="13:13" x14ac:dyDescent="0.3">
      <c r="M6413" s="66"/>
    </row>
    <row r="6414" spans="13:13" x14ac:dyDescent="0.3">
      <c r="M6414" s="66"/>
    </row>
    <row r="6415" spans="13:13" x14ac:dyDescent="0.3">
      <c r="M6415" s="66"/>
    </row>
    <row r="6416" spans="13:13" x14ac:dyDescent="0.3">
      <c r="M6416" s="66"/>
    </row>
    <row r="6417" spans="13:13" x14ac:dyDescent="0.3">
      <c r="M6417" s="66"/>
    </row>
    <row r="6418" spans="13:13" x14ac:dyDescent="0.3">
      <c r="M6418" s="66"/>
    </row>
    <row r="6419" spans="13:13" x14ac:dyDescent="0.3">
      <c r="M6419" s="66"/>
    </row>
    <row r="6420" spans="13:13" x14ac:dyDescent="0.3">
      <c r="M6420" s="66"/>
    </row>
    <row r="6421" spans="13:13" x14ac:dyDescent="0.3">
      <c r="M6421" s="66"/>
    </row>
    <row r="6422" spans="13:13" x14ac:dyDescent="0.3">
      <c r="M6422" s="66"/>
    </row>
    <row r="6423" spans="13:13" x14ac:dyDescent="0.3">
      <c r="M6423" s="66"/>
    </row>
    <row r="6424" spans="13:13" x14ac:dyDescent="0.3">
      <c r="M6424" s="66"/>
    </row>
    <row r="6425" spans="13:13" x14ac:dyDescent="0.3">
      <c r="M6425" s="66"/>
    </row>
    <row r="6426" spans="13:13" x14ac:dyDescent="0.3">
      <c r="M6426" s="66"/>
    </row>
    <row r="6427" spans="13:13" x14ac:dyDescent="0.3">
      <c r="M6427" s="66"/>
    </row>
    <row r="6428" spans="13:13" x14ac:dyDescent="0.3">
      <c r="M6428" s="66"/>
    </row>
    <row r="6429" spans="13:13" x14ac:dyDescent="0.3">
      <c r="M6429" s="66"/>
    </row>
    <row r="6430" spans="13:13" x14ac:dyDescent="0.3">
      <c r="M6430" s="66"/>
    </row>
    <row r="6431" spans="13:13" x14ac:dyDescent="0.3">
      <c r="M6431" s="66"/>
    </row>
    <row r="6432" spans="13:13" x14ac:dyDescent="0.3">
      <c r="M6432" s="66"/>
    </row>
    <row r="6433" spans="13:13" x14ac:dyDescent="0.3">
      <c r="M6433" s="66"/>
    </row>
    <row r="6434" spans="13:13" x14ac:dyDescent="0.3">
      <c r="M6434" s="66"/>
    </row>
    <row r="6435" spans="13:13" x14ac:dyDescent="0.3">
      <c r="M6435" s="66"/>
    </row>
    <row r="6436" spans="13:13" x14ac:dyDescent="0.3">
      <c r="M6436" s="66"/>
    </row>
    <row r="6437" spans="13:13" x14ac:dyDescent="0.3">
      <c r="M6437" s="66"/>
    </row>
    <row r="6438" spans="13:13" x14ac:dyDescent="0.3">
      <c r="M6438" s="66"/>
    </row>
    <row r="6439" spans="13:13" x14ac:dyDescent="0.3">
      <c r="M6439" s="66"/>
    </row>
    <row r="6440" spans="13:13" x14ac:dyDescent="0.3">
      <c r="M6440" s="66"/>
    </row>
    <row r="6441" spans="13:13" x14ac:dyDescent="0.3">
      <c r="M6441" s="66"/>
    </row>
    <row r="6442" spans="13:13" x14ac:dyDescent="0.3">
      <c r="M6442" s="66"/>
    </row>
    <row r="6443" spans="13:13" x14ac:dyDescent="0.3">
      <c r="M6443" s="66"/>
    </row>
    <row r="6444" spans="13:13" x14ac:dyDescent="0.3">
      <c r="M6444" s="66"/>
    </row>
    <row r="6445" spans="13:13" x14ac:dyDescent="0.3">
      <c r="M6445" s="66"/>
    </row>
    <row r="6446" spans="13:13" x14ac:dyDescent="0.3">
      <c r="M6446" s="66"/>
    </row>
    <row r="6447" spans="13:13" x14ac:dyDescent="0.3">
      <c r="M6447" s="66"/>
    </row>
    <row r="6448" spans="13:13" x14ac:dyDescent="0.3">
      <c r="M6448" s="66"/>
    </row>
    <row r="6449" spans="13:13" x14ac:dyDescent="0.3">
      <c r="M6449" s="66"/>
    </row>
    <row r="6450" spans="13:13" x14ac:dyDescent="0.3">
      <c r="M6450" s="66"/>
    </row>
    <row r="6451" spans="13:13" x14ac:dyDescent="0.3">
      <c r="M6451" s="66"/>
    </row>
    <row r="6452" spans="13:13" x14ac:dyDescent="0.3">
      <c r="M6452" s="66"/>
    </row>
    <row r="6453" spans="13:13" x14ac:dyDescent="0.3">
      <c r="M6453" s="66"/>
    </row>
    <row r="6454" spans="13:13" x14ac:dyDescent="0.3">
      <c r="M6454" s="66"/>
    </row>
    <row r="6455" spans="13:13" x14ac:dyDescent="0.3">
      <c r="M6455" s="66"/>
    </row>
    <row r="6456" spans="13:13" x14ac:dyDescent="0.3">
      <c r="M6456" s="66"/>
    </row>
    <row r="6457" spans="13:13" x14ac:dyDescent="0.3">
      <c r="M6457" s="66"/>
    </row>
    <row r="6458" spans="13:13" x14ac:dyDescent="0.3">
      <c r="M6458" s="66"/>
    </row>
    <row r="6459" spans="13:13" x14ac:dyDescent="0.3">
      <c r="M6459" s="66"/>
    </row>
    <row r="6460" spans="13:13" x14ac:dyDescent="0.3">
      <c r="M6460" s="66"/>
    </row>
    <row r="6461" spans="13:13" x14ac:dyDescent="0.3">
      <c r="M6461" s="66"/>
    </row>
    <row r="6462" spans="13:13" x14ac:dyDescent="0.3">
      <c r="M6462" s="66"/>
    </row>
    <row r="6463" spans="13:13" x14ac:dyDescent="0.3">
      <c r="M6463" s="66"/>
    </row>
    <row r="6464" spans="13:13" x14ac:dyDescent="0.3">
      <c r="M6464" s="66"/>
    </row>
    <row r="6465" spans="13:13" x14ac:dyDescent="0.3">
      <c r="M6465" s="66"/>
    </row>
    <row r="6466" spans="13:13" x14ac:dyDescent="0.3">
      <c r="M6466" s="66"/>
    </row>
    <row r="6467" spans="13:13" x14ac:dyDescent="0.3">
      <c r="M6467" s="66"/>
    </row>
    <row r="6468" spans="13:13" x14ac:dyDescent="0.3">
      <c r="M6468" s="66"/>
    </row>
    <row r="6469" spans="13:13" x14ac:dyDescent="0.3">
      <c r="M6469" s="66"/>
    </row>
    <row r="6470" spans="13:13" x14ac:dyDescent="0.3">
      <c r="M6470" s="66"/>
    </row>
    <row r="6471" spans="13:13" x14ac:dyDescent="0.3">
      <c r="M6471" s="66"/>
    </row>
    <row r="6472" spans="13:13" x14ac:dyDescent="0.3">
      <c r="M6472" s="66"/>
    </row>
    <row r="6473" spans="13:13" x14ac:dyDescent="0.3">
      <c r="M6473" s="66"/>
    </row>
    <row r="6474" spans="13:13" x14ac:dyDescent="0.3">
      <c r="M6474" s="66"/>
    </row>
    <row r="6475" spans="13:13" x14ac:dyDescent="0.3">
      <c r="M6475" s="66"/>
    </row>
    <row r="6476" spans="13:13" x14ac:dyDescent="0.3">
      <c r="M6476" s="66"/>
    </row>
    <row r="6477" spans="13:13" x14ac:dyDescent="0.3">
      <c r="M6477" s="66"/>
    </row>
    <row r="6478" spans="13:13" x14ac:dyDescent="0.3">
      <c r="M6478" s="66"/>
    </row>
    <row r="6479" spans="13:13" x14ac:dyDescent="0.3">
      <c r="M6479" s="66"/>
    </row>
    <row r="6480" spans="13:13" x14ac:dyDescent="0.3">
      <c r="M6480" s="66"/>
    </row>
    <row r="6481" spans="13:13" x14ac:dyDescent="0.3">
      <c r="M6481" s="66"/>
    </row>
    <row r="6482" spans="13:13" x14ac:dyDescent="0.3">
      <c r="M6482" s="66"/>
    </row>
    <row r="6483" spans="13:13" x14ac:dyDescent="0.3">
      <c r="M6483" s="66"/>
    </row>
    <row r="6484" spans="13:13" x14ac:dyDescent="0.3">
      <c r="M6484" s="66"/>
    </row>
    <row r="6485" spans="13:13" x14ac:dyDescent="0.3">
      <c r="M6485" s="66"/>
    </row>
    <row r="6486" spans="13:13" x14ac:dyDescent="0.3">
      <c r="M6486" s="66"/>
    </row>
    <row r="6487" spans="13:13" x14ac:dyDescent="0.3">
      <c r="M6487" s="66"/>
    </row>
    <row r="6488" spans="13:13" x14ac:dyDescent="0.3">
      <c r="M6488" s="66"/>
    </row>
    <row r="6489" spans="13:13" x14ac:dyDescent="0.3">
      <c r="M6489" s="66"/>
    </row>
    <row r="6490" spans="13:13" x14ac:dyDescent="0.3">
      <c r="M6490" s="66"/>
    </row>
    <row r="6491" spans="13:13" x14ac:dyDescent="0.3">
      <c r="M6491" s="66"/>
    </row>
    <row r="6492" spans="13:13" x14ac:dyDescent="0.3">
      <c r="M6492" s="66"/>
    </row>
    <row r="6493" spans="13:13" x14ac:dyDescent="0.3">
      <c r="M6493" s="66"/>
    </row>
    <row r="6494" spans="13:13" x14ac:dyDescent="0.3">
      <c r="M6494" s="66"/>
    </row>
    <row r="6495" spans="13:13" x14ac:dyDescent="0.3">
      <c r="M6495" s="66"/>
    </row>
    <row r="6496" spans="13:13" x14ac:dyDescent="0.3">
      <c r="M6496" s="66"/>
    </row>
    <row r="6497" spans="13:13" x14ac:dyDescent="0.3">
      <c r="M6497" s="66"/>
    </row>
    <row r="6498" spans="13:13" x14ac:dyDescent="0.3">
      <c r="M6498" s="66"/>
    </row>
    <row r="6499" spans="13:13" x14ac:dyDescent="0.3">
      <c r="M6499" s="66"/>
    </row>
    <row r="6500" spans="13:13" x14ac:dyDescent="0.3">
      <c r="M6500" s="66"/>
    </row>
    <row r="6501" spans="13:13" x14ac:dyDescent="0.3">
      <c r="M6501" s="66"/>
    </row>
    <row r="6502" spans="13:13" x14ac:dyDescent="0.3">
      <c r="M6502" s="66"/>
    </row>
    <row r="6503" spans="13:13" x14ac:dyDescent="0.3">
      <c r="M6503" s="66"/>
    </row>
    <row r="6504" spans="13:13" x14ac:dyDescent="0.3">
      <c r="M6504" s="66"/>
    </row>
    <row r="6505" spans="13:13" x14ac:dyDescent="0.3">
      <c r="M6505" s="66"/>
    </row>
    <row r="6506" spans="13:13" x14ac:dyDescent="0.3">
      <c r="M6506" s="66"/>
    </row>
    <row r="6507" spans="13:13" x14ac:dyDescent="0.3">
      <c r="M6507" s="66"/>
    </row>
    <row r="6508" spans="13:13" x14ac:dyDescent="0.3">
      <c r="M6508" s="66"/>
    </row>
    <row r="6509" spans="13:13" x14ac:dyDescent="0.3">
      <c r="M6509" s="66"/>
    </row>
    <row r="6510" spans="13:13" x14ac:dyDescent="0.3">
      <c r="M6510" s="66"/>
    </row>
    <row r="6511" spans="13:13" x14ac:dyDescent="0.3">
      <c r="M6511" s="66"/>
    </row>
    <row r="6512" spans="13:13" x14ac:dyDescent="0.3">
      <c r="M6512" s="66"/>
    </row>
    <row r="6513" spans="13:13" x14ac:dyDescent="0.3">
      <c r="M6513" s="66"/>
    </row>
    <row r="6514" spans="13:13" x14ac:dyDescent="0.3">
      <c r="M6514" s="66"/>
    </row>
    <row r="6515" spans="13:13" x14ac:dyDescent="0.3">
      <c r="M6515" s="66"/>
    </row>
    <row r="6516" spans="13:13" x14ac:dyDescent="0.3">
      <c r="M6516" s="66"/>
    </row>
    <row r="6517" spans="13:13" x14ac:dyDescent="0.3">
      <c r="M6517" s="66"/>
    </row>
    <row r="6518" spans="13:13" x14ac:dyDescent="0.3">
      <c r="M6518" s="66"/>
    </row>
    <row r="6519" spans="13:13" x14ac:dyDescent="0.3">
      <c r="M6519" s="66"/>
    </row>
    <row r="6520" spans="13:13" x14ac:dyDescent="0.3">
      <c r="M6520" s="66"/>
    </row>
    <row r="6521" spans="13:13" x14ac:dyDescent="0.3">
      <c r="M6521" s="66"/>
    </row>
    <row r="6522" spans="13:13" x14ac:dyDescent="0.3">
      <c r="M6522" s="66"/>
    </row>
    <row r="6523" spans="13:13" x14ac:dyDescent="0.3">
      <c r="M6523" s="66"/>
    </row>
    <row r="6524" spans="13:13" x14ac:dyDescent="0.3">
      <c r="M6524" s="66"/>
    </row>
    <row r="6525" spans="13:13" x14ac:dyDescent="0.3">
      <c r="M6525" s="66"/>
    </row>
    <row r="6526" spans="13:13" x14ac:dyDescent="0.3">
      <c r="M6526" s="66"/>
    </row>
    <row r="6527" spans="13:13" x14ac:dyDescent="0.3">
      <c r="M6527" s="66"/>
    </row>
    <row r="6528" spans="13:13" x14ac:dyDescent="0.3">
      <c r="M6528" s="66"/>
    </row>
    <row r="6529" spans="13:13" x14ac:dyDescent="0.3">
      <c r="M6529" s="66"/>
    </row>
    <row r="6530" spans="13:13" x14ac:dyDescent="0.3">
      <c r="M6530" s="66"/>
    </row>
    <row r="6531" spans="13:13" x14ac:dyDescent="0.3">
      <c r="M6531" s="66"/>
    </row>
    <row r="6532" spans="13:13" x14ac:dyDescent="0.3">
      <c r="M6532" s="66"/>
    </row>
    <row r="6533" spans="13:13" x14ac:dyDescent="0.3">
      <c r="M6533" s="66"/>
    </row>
    <row r="6534" spans="13:13" x14ac:dyDescent="0.3">
      <c r="M6534" s="66"/>
    </row>
    <row r="6535" spans="13:13" x14ac:dyDescent="0.3">
      <c r="M6535" s="66"/>
    </row>
    <row r="6536" spans="13:13" x14ac:dyDescent="0.3">
      <c r="M6536" s="66"/>
    </row>
    <row r="6537" spans="13:13" x14ac:dyDescent="0.3">
      <c r="M6537" s="66"/>
    </row>
    <row r="6538" spans="13:13" x14ac:dyDescent="0.3">
      <c r="M6538" s="66"/>
    </row>
    <row r="6539" spans="13:13" x14ac:dyDescent="0.3">
      <c r="M6539" s="66"/>
    </row>
    <row r="6540" spans="13:13" x14ac:dyDescent="0.3">
      <c r="M6540" s="66"/>
    </row>
    <row r="6541" spans="13:13" x14ac:dyDescent="0.3">
      <c r="M6541" s="66"/>
    </row>
    <row r="6542" spans="13:13" x14ac:dyDescent="0.3">
      <c r="M6542" s="66"/>
    </row>
    <row r="6543" spans="13:13" x14ac:dyDescent="0.3">
      <c r="M6543" s="66"/>
    </row>
    <row r="6544" spans="13:13" x14ac:dyDescent="0.3">
      <c r="M6544" s="66"/>
    </row>
    <row r="6545" spans="13:13" x14ac:dyDescent="0.3">
      <c r="M6545" s="66"/>
    </row>
    <row r="6546" spans="13:13" x14ac:dyDescent="0.3">
      <c r="M6546" s="66"/>
    </row>
    <row r="6547" spans="13:13" x14ac:dyDescent="0.3">
      <c r="M6547" s="66"/>
    </row>
    <row r="6548" spans="13:13" x14ac:dyDescent="0.3">
      <c r="M6548" s="66"/>
    </row>
    <row r="6549" spans="13:13" x14ac:dyDescent="0.3">
      <c r="M6549" s="66"/>
    </row>
    <row r="6550" spans="13:13" x14ac:dyDescent="0.3">
      <c r="M6550" s="66"/>
    </row>
    <row r="6551" spans="13:13" x14ac:dyDescent="0.3">
      <c r="M6551" s="66"/>
    </row>
    <row r="6552" spans="13:13" x14ac:dyDescent="0.3">
      <c r="M6552" s="66"/>
    </row>
    <row r="6553" spans="13:13" x14ac:dyDescent="0.3">
      <c r="M6553" s="66"/>
    </row>
    <row r="6554" spans="13:13" x14ac:dyDescent="0.3">
      <c r="M6554" s="66"/>
    </row>
    <row r="6555" spans="13:13" x14ac:dyDescent="0.3">
      <c r="M6555" s="66"/>
    </row>
    <row r="6556" spans="13:13" x14ac:dyDescent="0.3">
      <c r="M6556" s="66"/>
    </row>
    <row r="6557" spans="13:13" x14ac:dyDescent="0.3">
      <c r="M6557" s="66"/>
    </row>
    <row r="6558" spans="13:13" x14ac:dyDescent="0.3">
      <c r="M6558" s="66"/>
    </row>
    <row r="6559" spans="13:13" x14ac:dyDescent="0.3">
      <c r="M6559" s="66"/>
    </row>
    <row r="6560" spans="13:13" x14ac:dyDescent="0.3">
      <c r="M6560" s="66"/>
    </row>
    <row r="6561" spans="13:13" x14ac:dyDescent="0.3">
      <c r="M6561" s="66"/>
    </row>
    <row r="6562" spans="13:13" x14ac:dyDescent="0.3">
      <c r="M6562" s="66"/>
    </row>
    <row r="6563" spans="13:13" x14ac:dyDescent="0.3">
      <c r="M6563" s="66"/>
    </row>
    <row r="6564" spans="13:13" x14ac:dyDescent="0.3">
      <c r="M6564" s="66"/>
    </row>
    <row r="6565" spans="13:13" x14ac:dyDescent="0.3">
      <c r="M6565" s="66"/>
    </row>
    <row r="6566" spans="13:13" x14ac:dyDescent="0.3">
      <c r="M6566" s="66"/>
    </row>
    <row r="6567" spans="13:13" x14ac:dyDescent="0.3">
      <c r="M6567" s="66"/>
    </row>
    <row r="6568" spans="13:13" x14ac:dyDescent="0.3">
      <c r="M6568" s="66"/>
    </row>
    <row r="6569" spans="13:13" x14ac:dyDescent="0.3">
      <c r="M6569" s="66"/>
    </row>
    <row r="6570" spans="13:13" x14ac:dyDescent="0.3">
      <c r="M6570" s="66"/>
    </row>
    <row r="6571" spans="13:13" x14ac:dyDescent="0.3">
      <c r="M6571" s="66"/>
    </row>
    <row r="6572" spans="13:13" x14ac:dyDescent="0.3">
      <c r="M6572" s="66"/>
    </row>
    <row r="6573" spans="13:13" x14ac:dyDescent="0.3">
      <c r="M6573" s="66"/>
    </row>
    <row r="6574" spans="13:13" x14ac:dyDescent="0.3">
      <c r="M6574" s="66"/>
    </row>
    <row r="6575" spans="13:13" x14ac:dyDescent="0.3">
      <c r="M6575" s="66"/>
    </row>
    <row r="6576" spans="13:13" x14ac:dyDescent="0.3">
      <c r="M6576" s="66"/>
    </row>
    <row r="6577" spans="13:13" x14ac:dyDescent="0.3">
      <c r="M6577" s="66"/>
    </row>
    <row r="6578" spans="13:13" x14ac:dyDescent="0.3">
      <c r="M6578" s="66"/>
    </row>
    <row r="6579" spans="13:13" x14ac:dyDescent="0.3">
      <c r="M6579" s="66"/>
    </row>
    <row r="6580" spans="13:13" x14ac:dyDescent="0.3">
      <c r="M6580" s="66"/>
    </row>
    <row r="6581" spans="13:13" x14ac:dyDescent="0.3">
      <c r="M6581" s="66"/>
    </row>
    <row r="6582" spans="13:13" x14ac:dyDescent="0.3">
      <c r="M6582" s="66"/>
    </row>
    <row r="6583" spans="13:13" x14ac:dyDescent="0.3">
      <c r="M6583" s="66"/>
    </row>
    <row r="6584" spans="13:13" x14ac:dyDescent="0.3">
      <c r="M6584" s="66"/>
    </row>
    <row r="6585" spans="13:13" x14ac:dyDescent="0.3">
      <c r="M6585" s="66"/>
    </row>
    <row r="6586" spans="13:13" x14ac:dyDescent="0.3">
      <c r="M6586" s="66"/>
    </row>
    <row r="6587" spans="13:13" x14ac:dyDescent="0.3">
      <c r="M6587" s="66"/>
    </row>
    <row r="6588" spans="13:13" x14ac:dyDescent="0.3">
      <c r="M6588" s="66"/>
    </row>
    <row r="6589" spans="13:13" x14ac:dyDescent="0.3">
      <c r="M6589" s="66"/>
    </row>
    <row r="6590" spans="13:13" x14ac:dyDescent="0.3">
      <c r="M6590" s="66"/>
    </row>
    <row r="6591" spans="13:13" x14ac:dyDescent="0.3">
      <c r="M6591" s="66"/>
    </row>
    <row r="6592" spans="13:13" x14ac:dyDescent="0.3">
      <c r="M6592" s="66"/>
    </row>
    <row r="6593" spans="13:13" x14ac:dyDescent="0.3">
      <c r="M6593" s="66"/>
    </row>
    <row r="6594" spans="13:13" x14ac:dyDescent="0.3">
      <c r="M6594" s="66"/>
    </row>
    <row r="6595" spans="13:13" x14ac:dyDescent="0.3">
      <c r="M6595" s="66"/>
    </row>
    <row r="6596" spans="13:13" x14ac:dyDescent="0.3">
      <c r="M6596" s="66"/>
    </row>
    <row r="6597" spans="13:13" x14ac:dyDescent="0.3">
      <c r="M6597" s="66"/>
    </row>
    <row r="6598" spans="13:13" x14ac:dyDescent="0.3">
      <c r="M6598" s="66"/>
    </row>
    <row r="6599" spans="13:13" x14ac:dyDescent="0.3">
      <c r="M6599" s="66"/>
    </row>
    <row r="6600" spans="13:13" x14ac:dyDescent="0.3">
      <c r="M6600" s="66"/>
    </row>
    <row r="6601" spans="13:13" x14ac:dyDescent="0.3">
      <c r="M6601" s="66"/>
    </row>
    <row r="6602" spans="13:13" x14ac:dyDescent="0.3">
      <c r="M6602" s="66"/>
    </row>
    <row r="6603" spans="13:13" x14ac:dyDescent="0.3">
      <c r="M6603" s="66"/>
    </row>
    <row r="6604" spans="13:13" x14ac:dyDescent="0.3">
      <c r="M6604" s="66"/>
    </row>
    <row r="6605" spans="13:13" x14ac:dyDescent="0.3">
      <c r="M6605" s="66"/>
    </row>
    <row r="6606" spans="13:13" x14ac:dyDescent="0.3">
      <c r="M6606" s="66"/>
    </row>
    <row r="6607" spans="13:13" x14ac:dyDescent="0.3">
      <c r="M6607" s="66"/>
    </row>
    <row r="6608" spans="13:13" x14ac:dyDescent="0.3">
      <c r="M6608" s="66"/>
    </row>
    <row r="6609" spans="13:13" x14ac:dyDescent="0.3">
      <c r="M6609" s="66"/>
    </row>
    <row r="6610" spans="13:13" x14ac:dyDescent="0.3">
      <c r="M6610" s="66"/>
    </row>
    <row r="6611" spans="13:13" x14ac:dyDescent="0.3">
      <c r="M6611" s="66"/>
    </row>
    <row r="6612" spans="13:13" x14ac:dyDescent="0.3">
      <c r="M6612" s="66"/>
    </row>
    <row r="6613" spans="13:13" x14ac:dyDescent="0.3">
      <c r="M6613" s="66"/>
    </row>
    <row r="6614" spans="13:13" x14ac:dyDescent="0.3">
      <c r="M6614" s="66"/>
    </row>
    <row r="6615" spans="13:13" x14ac:dyDescent="0.3">
      <c r="M6615" s="66"/>
    </row>
    <row r="6616" spans="13:13" x14ac:dyDescent="0.3">
      <c r="M6616" s="66"/>
    </row>
    <row r="6617" spans="13:13" x14ac:dyDescent="0.3">
      <c r="M6617" s="66"/>
    </row>
    <row r="6618" spans="13:13" x14ac:dyDescent="0.3">
      <c r="M6618" s="66"/>
    </row>
    <row r="6619" spans="13:13" x14ac:dyDescent="0.3">
      <c r="M6619" s="66"/>
    </row>
    <row r="6620" spans="13:13" x14ac:dyDescent="0.3">
      <c r="M6620" s="66"/>
    </row>
    <row r="6621" spans="13:13" x14ac:dyDescent="0.3">
      <c r="M6621" s="66"/>
    </row>
    <row r="6622" spans="13:13" x14ac:dyDescent="0.3">
      <c r="M6622" s="66"/>
    </row>
    <row r="6623" spans="13:13" x14ac:dyDescent="0.3">
      <c r="M6623" s="66"/>
    </row>
    <row r="6624" spans="13:13" x14ac:dyDescent="0.3">
      <c r="M6624" s="66"/>
    </row>
    <row r="6625" spans="13:13" x14ac:dyDescent="0.3">
      <c r="M6625" s="66"/>
    </row>
    <row r="6626" spans="13:13" x14ac:dyDescent="0.3">
      <c r="M6626" s="66"/>
    </row>
    <row r="6627" spans="13:13" x14ac:dyDescent="0.3">
      <c r="M6627" s="66"/>
    </row>
    <row r="6628" spans="13:13" x14ac:dyDescent="0.3">
      <c r="M6628" s="66"/>
    </row>
    <row r="6629" spans="13:13" x14ac:dyDescent="0.3">
      <c r="M6629" s="66"/>
    </row>
    <row r="6630" spans="13:13" x14ac:dyDescent="0.3">
      <c r="M6630" s="66"/>
    </row>
    <row r="6631" spans="13:13" x14ac:dyDescent="0.3">
      <c r="M6631" s="66"/>
    </row>
    <row r="6632" spans="13:13" x14ac:dyDescent="0.3">
      <c r="M6632" s="66"/>
    </row>
    <row r="6633" spans="13:13" x14ac:dyDescent="0.3">
      <c r="M6633" s="66"/>
    </row>
    <row r="6634" spans="13:13" x14ac:dyDescent="0.3">
      <c r="M6634" s="66"/>
    </row>
    <row r="6635" spans="13:13" x14ac:dyDescent="0.3">
      <c r="M6635" s="66"/>
    </row>
    <row r="6636" spans="13:13" x14ac:dyDescent="0.3">
      <c r="M6636" s="66"/>
    </row>
    <row r="6637" spans="13:13" x14ac:dyDescent="0.3">
      <c r="M6637" s="66"/>
    </row>
    <row r="6638" spans="13:13" x14ac:dyDescent="0.3">
      <c r="M6638" s="66"/>
    </row>
    <row r="6639" spans="13:13" x14ac:dyDescent="0.3">
      <c r="M6639" s="66"/>
    </row>
    <row r="6640" spans="13:13" x14ac:dyDescent="0.3">
      <c r="M6640" s="66"/>
    </row>
    <row r="6641" spans="13:13" x14ac:dyDescent="0.3">
      <c r="M6641" s="66"/>
    </row>
    <row r="6642" spans="13:13" x14ac:dyDescent="0.3">
      <c r="M6642" s="66"/>
    </row>
    <row r="6643" spans="13:13" x14ac:dyDescent="0.3">
      <c r="M6643" s="66"/>
    </row>
    <row r="6644" spans="13:13" x14ac:dyDescent="0.3">
      <c r="M6644" s="66"/>
    </row>
    <row r="6645" spans="13:13" x14ac:dyDescent="0.3">
      <c r="M6645" s="66"/>
    </row>
    <row r="6646" spans="13:13" x14ac:dyDescent="0.3">
      <c r="M6646" s="66"/>
    </row>
    <row r="6647" spans="13:13" x14ac:dyDescent="0.3">
      <c r="M6647" s="66"/>
    </row>
    <row r="6648" spans="13:13" x14ac:dyDescent="0.3">
      <c r="M6648" s="66"/>
    </row>
    <row r="6649" spans="13:13" x14ac:dyDescent="0.3">
      <c r="M6649" s="66"/>
    </row>
    <row r="6650" spans="13:13" x14ac:dyDescent="0.3">
      <c r="M6650" s="66"/>
    </row>
    <row r="6651" spans="13:13" x14ac:dyDescent="0.3">
      <c r="M6651" s="66"/>
    </row>
    <row r="6652" spans="13:13" x14ac:dyDescent="0.3">
      <c r="M6652" s="66"/>
    </row>
    <row r="6653" spans="13:13" x14ac:dyDescent="0.3">
      <c r="M6653" s="66"/>
    </row>
    <row r="6654" spans="13:13" x14ac:dyDescent="0.3">
      <c r="M6654" s="66"/>
    </row>
    <row r="6655" spans="13:13" x14ac:dyDescent="0.3">
      <c r="M6655" s="66"/>
    </row>
    <row r="6656" spans="13:13" x14ac:dyDescent="0.3">
      <c r="M6656" s="66"/>
    </row>
    <row r="6657" spans="13:13" x14ac:dyDescent="0.3">
      <c r="M6657" s="66"/>
    </row>
    <row r="6658" spans="13:13" x14ac:dyDescent="0.3">
      <c r="M6658" s="66"/>
    </row>
    <row r="6659" spans="13:13" x14ac:dyDescent="0.3">
      <c r="M6659" s="66"/>
    </row>
    <row r="6660" spans="13:13" x14ac:dyDescent="0.3">
      <c r="M6660" s="66"/>
    </row>
    <row r="6661" spans="13:13" x14ac:dyDescent="0.3">
      <c r="M6661" s="66"/>
    </row>
    <row r="6662" spans="13:13" x14ac:dyDescent="0.3">
      <c r="M6662" s="66"/>
    </row>
    <row r="6663" spans="13:13" x14ac:dyDescent="0.3">
      <c r="M6663" s="66"/>
    </row>
    <row r="6664" spans="13:13" x14ac:dyDescent="0.3">
      <c r="M6664" s="66"/>
    </row>
    <row r="6665" spans="13:13" x14ac:dyDescent="0.3">
      <c r="M6665" s="66"/>
    </row>
    <row r="6666" spans="13:13" x14ac:dyDescent="0.3">
      <c r="M6666" s="66"/>
    </row>
    <row r="6667" spans="13:13" x14ac:dyDescent="0.3">
      <c r="M6667" s="66"/>
    </row>
    <row r="6668" spans="13:13" x14ac:dyDescent="0.3">
      <c r="M6668" s="66"/>
    </row>
    <row r="6669" spans="13:13" x14ac:dyDescent="0.3">
      <c r="M6669" s="66"/>
    </row>
    <row r="6670" spans="13:13" x14ac:dyDescent="0.3">
      <c r="M6670" s="66"/>
    </row>
    <row r="6671" spans="13:13" x14ac:dyDescent="0.3">
      <c r="M6671" s="66"/>
    </row>
    <row r="6672" spans="13:13" x14ac:dyDescent="0.3">
      <c r="M6672" s="66"/>
    </row>
    <row r="6673" spans="13:13" x14ac:dyDescent="0.3">
      <c r="M6673" s="66"/>
    </row>
    <row r="6674" spans="13:13" x14ac:dyDescent="0.3">
      <c r="M6674" s="66"/>
    </row>
    <row r="6675" spans="13:13" x14ac:dyDescent="0.3">
      <c r="M6675" s="66"/>
    </row>
    <row r="6676" spans="13:13" x14ac:dyDescent="0.3">
      <c r="M6676" s="66"/>
    </row>
    <row r="6677" spans="13:13" x14ac:dyDescent="0.3">
      <c r="M6677" s="66"/>
    </row>
    <row r="6678" spans="13:13" x14ac:dyDescent="0.3">
      <c r="M6678" s="66"/>
    </row>
    <row r="6679" spans="13:13" x14ac:dyDescent="0.3">
      <c r="M6679" s="66"/>
    </row>
    <row r="6680" spans="13:13" x14ac:dyDescent="0.3">
      <c r="M6680" s="66"/>
    </row>
    <row r="6681" spans="13:13" x14ac:dyDescent="0.3">
      <c r="M6681" s="66"/>
    </row>
    <row r="6682" spans="13:13" x14ac:dyDescent="0.3">
      <c r="M6682" s="66"/>
    </row>
    <row r="6683" spans="13:13" x14ac:dyDescent="0.3">
      <c r="M6683" s="66"/>
    </row>
    <row r="6684" spans="13:13" x14ac:dyDescent="0.3">
      <c r="M6684" s="66"/>
    </row>
    <row r="6685" spans="13:13" x14ac:dyDescent="0.3">
      <c r="M6685" s="66"/>
    </row>
    <row r="6686" spans="13:13" x14ac:dyDescent="0.3">
      <c r="M6686" s="66"/>
    </row>
    <row r="6687" spans="13:13" x14ac:dyDescent="0.3">
      <c r="M6687" s="66"/>
    </row>
    <row r="6688" spans="13:13" x14ac:dyDescent="0.3">
      <c r="M6688" s="66"/>
    </row>
    <row r="6689" spans="13:13" x14ac:dyDescent="0.3">
      <c r="M6689" s="66"/>
    </row>
    <row r="6690" spans="13:13" x14ac:dyDescent="0.3">
      <c r="M6690" s="66"/>
    </row>
    <row r="6691" spans="13:13" x14ac:dyDescent="0.3">
      <c r="M6691" s="66"/>
    </row>
    <row r="6692" spans="13:13" x14ac:dyDescent="0.3">
      <c r="M6692" s="66"/>
    </row>
    <row r="6693" spans="13:13" x14ac:dyDescent="0.3">
      <c r="M6693" s="66"/>
    </row>
    <row r="6694" spans="13:13" x14ac:dyDescent="0.3">
      <c r="M6694" s="66"/>
    </row>
    <row r="6695" spans="13:13" x14ac:dyDescent="0.3">
      <c r="M6695" s="66"/>
    </row>
    <row r="6696" spans="13:13" x14ac:dyDescent="0.3">
      <c r="M6696" s="66"/>
    </row>
    <row r="6697" spans="13:13" x14ac:dyDescent="0.3">
      <c r="M6697" s="66"/>
    </row>
    <row r="6698" spans="13:13" x14ac:dyDescent="0.3">
      <c r="M6698" s="66"/>
    </row>
    <row r="6699" spans="13:13" x14ac:dyDescent="0.3">
      <c r="M6699" s="66"/>
    </row>
    <row r="6700" spans="13:13" x14ac:dyDescent="0.3">
      <c r="M6700" s="66"/>
    </row>
    <row r="6701" spans="13:13" x14ac:dyDescent="0.3">
      <c r="M6701" s="66"/>
    </row>
    <row r="6702" spans="13:13" x14ac:dyDescent="0.3">
      <c r="M6702" s="66"/>
    </row>
    <row r="6703" spans="13:13" x14ac:dyDescent="0.3">
      <c r="M6703" s="66"/>
    </row>
    <row r="6704" spans="13:13" x14ac:dyDescent="0.3">
      <c r="M6704" s="66"/>
    </row>
    <row r="6705" spans="13:13" x14ac:dyDescent="0.3">
      <c r="M6705" s="66"/>
    </row>
    <row r="6706" spans="13:13" x14ac:dyDescent="0.3">
      <c r="M6706" s="66"/>
    </row>
    <row r="6707" spans="13:13" x14ac:dyDescent="0.3">
      <c r="M6707" s="66"/>
    </row>
    <row r="6708" spans="13:13" x14ac:dyDescent="0.3">
      <c r="M6708" s="66"/>
    </row>
    <row r="6709" spans="13:13" x14ac:dyDescent="0.3">
      <c r="M6709" s="66"/>
    </row>
    <row r="6710" spans="13:13" x14ac:dyDescent="0.3">
      <c r="M6710" s="66"/>
    </row>
    <row r="6711" spans="13:13" x14ac:dyDescent="0.3">
      <c r="M6711" s="66"/>
    </row>
    <row r="6712" spans="13:13" x14ac:dyDescent="0.3">
      <c r="M6712" s="66"/>
    </row>
    <row r="6713" spans="13:13" x14ac:dyDescent="0.3">
      <c r="M6713" s="66"/>
    </row>
    <row r="6714" spans="13:13" x14ac:dyDescent="0.3">
      <c r="M6714" s="66"/>
    </row>
    <row r="6715" spans="13:13" x14ac:dyDescent="0.3">
      <c r="M6715" s="66"/>
    </row>
    <row r="6716" spans="13:13" x14ac:dyDescent="0.3">
      <c r="M6716" s="66"/>
    </row>
    <row r="6717" spans="13:13" x14ac:dyDescent="0.3">
      <c r="M6717" s="66"/>
    </row>
    <row r="6718" spans="13:13" x14ac:dyDescent="0.3">
      <c r="M6718" s="66"/>
    </row>
    <row r="6719" spans="13:13" x14ac:dyDescent="0.3">
      <c r="M6719" s="66"/>
    </row>
    <row r="6720" spans="13:13" x14ac:dyDescent="0.3">
      <c r="M6720" s="66"/>
    </row>
    <row r="6721" spans="13:13" x14ac:dyDescent="0.3">
      <c r="M6721" s="66"/>
    </row>
    <row r="6722" spans="13:13" x14ac:dyDescent="0.3">
      <c r="M6722" s="66"/>
    </row>
    <row r="6723" spans="13:13" x14ac:dyDescent="0.3">
      <c r="M6723" s="66"/>
    </row>
    <row r="6724" spans="13:13" x14ac:dyDescent="0.3">
      <c r="M6724" s="66"/>
    </row>
    <row r="6725" spans="13:13" x14ac:dyDescent="0.3">
      <c r="M6725" s="66"/>
    </row>
    <row r="6726" spans="13:13" x14ac:dyDescent="0.3">
      <c r="M6726" s="66"/>
    </row>
    <row r="6727" spans="13:13" x14ac:dyDescent="0.3">
      <c r="M6727" s="66"/>
    </row>
    <row r="6728" spans="13:13" x14ac:dyDescent="0.3">
      <c r="M6728" s="66"/>
    </row>
    <row r="6729" spans="13:13" x14ac:dyDescent="0.3">
      <c r="M6729" s="66"/>
    </row>
    <row r="6730" spans="13:13" x14ac:dyDescent="0.3">
      <c r="M6730" s="66"/>
    </row>
    <row r="6731" spans="13:13" x14ac:dyDescent="0.3">
      <c r="M6731" s="66"/>
    </row>
    <row r="6732" spans="13:13" x14ac:dyDescent="0.3">
      <c r="M6732" s="66"/>
    </row>
    <row r="6733" spans="13:13" x14ac:dyDescent="0.3">
      <c r="M6733" s="66"/>
    </row>
    <row r="6734" spans="13:13" x14ac:dyDescent="0.3">
      <c r="M6734" s="66"/>
    </row>
    <row r="6735" spans="13:13" x14ac:dyDescent="0.3">
      <c r="M6735" s="66"/>
    </row>
    <row r="6736" spans="13:13" x14ac:dyDescent="0.3">
      <c r="M6736" s="66"/>
    </row>
    <row r="6737" spans="13:13" x14ac:dyDescent="0.3">
      <c r="M6737" s="66"/>
    </row>
    <row r="6738" spans="13:13" x14ac:dyDescent="0.3">
      <c r="M6738" s="66"/>
    </row>
    <row r="6739" spans="13:13" x14ac:dyDescent="0.3">
      <c r="M6739" s="66"/>
    </row>
    <row r="6740" spans="13:13" x14ac:dyDescent="0.3">
      <c r="M6740" s="66"/>
    </row>
    <row r="6741" spans="13:13" x14ac:dyDescent="0.3">
      <c r="M6741" s="66"/>
    </row>
    <row r="6742" spans="13:13" x14ac:dyDescent="0.3">
      <c r="M6742" s="66"/>
    </row>
    <row r="6743" spans="13:13" x14ac:dyDescent="0.3">
      <c r="M6743" s="66"/>
    </row>
    <row r="6744" spans="13:13" x14ac:dyDescent="0.3">
      <c r="M6744" s="66"/>
    </row>
    <row r="6745" spans="13:13" x14ac:dyDescent="0.3">
      <c r="M6745" s="66"/>
    </row>
    <row r="6746" spans="13:13" x14ac:dyDescent="0.3">
      <c r="M6746" s="66"/>
    </row>
    <row r="6747" spans="13:13" x14ac:dyDescent="0.3">
      <c r="M6747" s="66"/>
    </row>
    <row r="6748" spans="13:13" x14ac:dyDescent="0.3">
      <c r="M6748" s="66"/>
    </row>
    <row r="6749" spans="13:13" x14ac:dyDescent="0.3">
      <c r="M6749" s="66"/>
    </row>
    <row r="6750" spans="13:13" x14ac:dyDescent="0.3">
      <c r="M6750" s="66"/>
    </row>
    <row r="6751" spans="13:13" x14ac:dyDescent="0.3">
      <c r="M6751" s="66"/>
    </row>
    <row r="6752" spans="13:13" x14ac:dyDescent="0.3">
      <c r="M6752" s="66"/>
    </row>
    <row r="6753" spans="13:13" x14ac:dyDescent="0.3">
      <c r="M6753" s="66"/>
    </row>
    <row r="6754" spans="13:13" x14ac:dyDescent="0.3">
      <c r="M6754" s="66"/>
    </row>
    <row r="6755" spans="13:13" x14ac:dyDescent="0.3">
      <c r="M6755" s="66"/>
    </row>
    <row r="6756" spans="13:13" x14ac:dyDescent="0.3">
      <c r="M6756" s="66"/>
    </row>
    <row r="6757" spans="13:13" x14ac:dyDescent="0.3">
      <c r="M6757" s="66"/>
    </row>
    <row r="6758" spans="13:13" x14ac:dyDescent="0.3">
      <c r="M6758" s="66"/>
    </row>
    <row r="6759" spans="13:13" x14ac:dyDescent="0.3">
      <c r="M6759" s="66"/>
    </row>
    <row r="6760" spans="13:13" x14ac:dyDescent="0.3">
      <c r="M6760" s="66"/>
    </row>
    <row r="6761" spans="13:13" x14ac:dyDescent="0.3">
      <c r="M6761" s="66"/>
    </row>
    <row r="6762" spans="13:13" x14ac:dyDescent="0.3">
      <c r="M6762" s="66"/>
    </row>
    <row r="6763" spans="13:13" x14ac:dyDescent="0.3">
      <c r="M6763" s="66"/>
    </row>
    <row r="6764" spans="13:13" x14ac:dyDescent="0.3">
      <c r="M6764" s="66"/>
    </row>
    <row r="6765" spans="13:13" x14ac:dyDescent="0.3">
      <c r="M6765" s="66"/>
    </row>
    <row r="6766" spans="13:13" x14ac:dyDescent="0.3">
      <c r="M6766" s="66"/>
    </row>
    <row r="6767" spans="13:13" x14ac:dyDescent="0.3">
      <c r="M6767" s="66"/>
    </row>
    <row r="6768" spans="13:13" x14ac:dyDescent="0.3">
      <c r="M6768" s="66"/>
    </row>
    <row r="6769" spans="13:13" x14ac:dyDescent="0.3">
      <c r="M6769" s="66"/>
    </row>
    <row r="6770" spans="13:13" x14ac:dyDescent="0.3">
      <c r="M6770" s="66"/>
    </row>
    <row r="6771" spans="13:13" x14ac:dyDescent="0.3">
      <c r="M6771" s="66"/>
    </row>
    <row r="6772" spans="13:13" x14ac:dyDescent="0.3">
      <c r="M6772" s="66"/>
    </row>
    <row r="6773" spans="13:13" x14ac:dyDescent="0.3">
      <c r="M6773" s="66"/>
    </row>
    <row r="6774" spans="13:13" x14ac:dyDescent="0.3">
      <c r="M6774" s="66"/>
    </row>
    <row r="6775" spans="13:13" x14ac:dyDescent="0.3">
      <c r="M6775" s="66"/>
    </row>
    <row r="6776" spans="13:13" x14ac:dyDescent="0.3">
      <c r="M6776" s="66"/>
    </row>
    <row r="6777" spans="13:13" x14ac:dyDescent="0.3">
      <c r="M6777" s="66"/>
    </row>
    <row r="6778" spans="13:13" x14ac:dyDescent="0.3">
      <c r="M6778" s="66"/>
    </row>
    <row r="6779" spans="13:13" x14ac:dyDescent="0.3">
      <c r="M6779" s="66"/>
    </row>
    <row r="6780" spans="13:13" x14ac:dyDescent="0.3">
      <c r="M6780" s="66"/>
    </row>
    <row r="6781" spans="13:13" x14ac:dyDescent="0.3">
      <c r="M6781" s="66"/>
    </row>
    <row r="6782" spans="13:13" x14ac:dyDescent="0.3">
      <c r="M6782" s="66"/>
    </row>
    <row r="6783" spans="13:13" x14ac:dyDescent="0.3">
      <c r="M6783" s="66"/>
    </row>
    <row r="6784" spans="13:13" x14ac:dyDescent="0.3">
      <c r="M6784" s="66"/>
    </row>
    <row r="6785" spans="13:13" x14ac:dyDescent="0.3">
      <c r="M6785" s="66"/>
    </row>
    <row r="6786" spans="13:13" x14ac:dyDescent="0.3">
      <c r="M6786" s="66"/>
    </row>
    <row r="6787" spans="13:13" x14ac:dyDescent="0.3">
      <c r="M6787" s="66"/>
    </row>
    <row r="6788" spans="13:13" x14ac:dyDescent="0.3">
      <c r="M6788" s="66"/>
    </row>
    <row r="6789" spans="13:13" x14ac:dyDescent="0.3">
      <c r="M6789" s="66"/>
    </row>
    <row r="6790" spans="13:13" x14ac:dyDescent="0.3">
      <c r="M6790" s="66"/>
    </row>
    <row r="6791" spans="13:13" x14ac:dyDescent="0.3">
      <c r="M6791" s="66"/>
    </row>
    <row r="6792" spans="13:13" x14ac:dyDescent="0.3">
      <c r="M6792" s="66"/>
    </row>
    <row r="6793" spans="13:13" x14ac:dyDescent="0.3">
      <c r="M6793" s="66"/>
    </row>
    <row r="6794" spans="13:13" x14ac:dyDescent="0.3">
      <c r="M6794" s="66"/>
    </row>
    <row r="6795" spans="13:13" x14ac:dyDescent="0.3">
      <c r="M6795" s="66"/>
    </row>
    <row r="6796" spans="13:13" x14ac:dyDescent="0.3">
      <c r="M6796" s="66"/>
    </row>
    <row r="6797" spans="13:13" x14ac:dyDescent="0.3">
      <c r="M6797" s="66"/>
    </row>
    <row r="6798" spans="13:13" x14ac:dyDescent="0.3">
      <c r="M6798" s="66"/>
    </row>
    <row r="6799" spans="13:13" x14ac:dyDescent="0.3">
      <c r="M6799" s="66"/>
    </row>
    <row r="6800" spans="13:13" x14ac:dyDescent="0.3">
      <c r="M6800" s="66"/>
    </row>
    <row r="6801" spans="13:13" x14ac:dyDescent="0.3">
      <c r="M6801" s="66"/>
    </row>
    <row r="6802" spans="13:13" x14ac:dyDescent="0.3">
      <c r="M6802" s="66"/>
    </row>
    <row r="6803" spans="13:13" x14ac:dyDescent="0.3">
      <c r="M6803" s="66"/>
    </row>
    <row r="6804" spans="13:13" x14ac:dyDescent="0.3">
      <c r="M6804" s="66"/>
    </row>
    <row r="6805" spans="13:13" x14ac:dyDescent="0.3">
      <c r="M6805" s="66"/>
    </row>
    <row r="6806" spans="13:13" x14ac:dyDescent="0.3">
      <c r="M6806" s="66"/>
    </row>
    <row r="6807" spans="13:13" x14ac:dyDescent="0.3">
      <c r="M6807" s="66"/>
    </row>
    <row r="6808" spans="13:13" x14ac:dyDescent="0.3">
      <c r="M6808" s="66"/>
    </row>
    <row r="6809" spans="13:13" x14ac:dyDescent="0.3">
      <c r="M6809" s="66"/>
    </row>
    <row r="6810" spans="13:13" x14ac:dyDescent="0.3">
      <c r="M6810" s="66"/>
    </row>
    <row r="6811" spans="13:13" x14ac:dyDescent="0.3">
      <c r="M6811" s="66"/>
    </row>
    <row r="6812" spans="13:13" x14ac:dyDescent="0.3">
      <c r="M6812" s="66"/>
    </row>
    <row r="6813" spans="13:13" x14ac:dyDescent="0.3">
      <c r="M6813" s="66"/>
    </row>
    <row r="6814" spans="13:13" x14ac:dyDescent="0.3">
      <c r="M6814" s="66"/>
    </row>
    <row r="6815" spans="13:13" x14ac:dyDescent="0.3">
      <c r="M6815" s="66"/>
    </row>
    <row r="6816" spans="13:13" x14ac:dyDescent="0.3">
      <c r="M6816" s="66"/>
    </row>
    <row r="6817" spans="13:13" x14ac:dyDescent="0.3">
      <c r="M6817" s="66"/>
    </row>
    <row r="6818" spans="13:13" x14ac:dyDescent="0.3">
      <c r="M6818" s="66"/>
    </row>
    <row r="6819" spans="13:13" x14ac:dyDescent="0.3">
      <c r="M6819" s="66"/>
    </row>
    <row r="6820" spans="13:13" x14ac:dyDescent="0.3">
      <c r="M6820" s="66"/>
    </row>
    <row r="6821" spans="13:13" x14ac:dyDescent="0.3">
      <c r="M6821" s="66"/>
    </row>
    <row r="6822" spans="13:13" x14ac:dyDescent="0.3">
      <c r="M6822" s="66"/>
    </row>
    <row r="6823" spans="13:13" x14ac:dyDescent="0.3">
      <c r="M6823" s="66"/>
    </row>
    <row r="6824" spans="13:13" x14ac:dyDescent="0.3">
      <c r="M6824" s="66"/>
    </row>
    <row r="6825" spans="13:13" x14ac:dyDescent="0.3">
      <c r="M6825" s="66"/>
    </row>
    <row r="6826" spans="13:13" x14ac:dyDescent="0.3">
      <c r="M6826" s="66"/>
    </row>
    <row r="6827" spans="13:13" x14ac:dyDescent="0.3">
      <c r="M6827" s="66"/>
    </row>
    <row r="6828" spans="13:13" x14ac:dyDescent="0.3">
      <c r="M6828" s="66"/>
    </row>
    <row r="6829" spans="13:13" x14ac:dyDescent="0.3">
      <c r="M6829" s="66"/>
    </row>
    <row r="6830" spans="13:13" x14ac:dyDescent="0.3">
      <c r="M6830" s="66"/>
    </row>
    <row r="6831" spans="13:13" x14ac:dyDescent="0.3">
      <c r="M6831" s="66"/>
    </row>
    <row r="6832" spans="13:13" x14ac:dyDescent="0.3">
      <c r="M6832" s="66"/>
    </row>
    <row r="6833" spans="13:13" x14ac:dyDescent="0.3">
      <c r="M6833" s="66"/>
    </row>
    <row r="6834" spans="13:13" x14ac:dyDescent="0.3">
      <c r="M6834" s="66"/>
    </row>
    <row r="6835" spans="13:13" x14ac:dyDescent="0.3">
      <c r="M6835" s="66"/>
    </row>
    <row r="6836" spans="13:13" x14ac:dyDescent="0.3">
      <c r="M6836" s="66"/>
    </row>
    <row r="6837" spans="13:13" x14ac:dyDescent="0.3">
      <c r="M6837" s="66"/>
    </row>
    <row r="6838" spans="13:13" x14ac:dyDescent="0.3">
      <c r="M6838" s="66"/>
    </row>
    <row r="6839" spans="13:13" x14ac:dyDescent="0.3">
      <c r="M6839" s="66"/>
    </row>
    <row r="6840" spans="13:13" x14ac:dyDescent="0.3">
      <c r="M6840" s="66"/>
    </row>
    <row r="6841" spans="13:13" x14ac:dyDescent="0.3">
      <c r="M6841" s="66"/>
    </row>
    <row r="6842" spans="13:13" x14ac:dyDescent="0.3">
      <c r="M6842" s="66"/>
    </row>
    <row r="6843" spans="13:13" x14ac:dyDescent="0.3">
      <c r="M6843" s="66"/>
    </row>
    <row r="6844" spans="13:13" x14ac:dyDescent="0.3">
      <c r="M6844" s="66"/>
    </row>
    <row r="6845" spans="13:13" x14ac:dyDescent="0.3">
      <c r="M6845" s="66"/>
    </row>
    <row r="6846" spans="13:13" x14ac:dyDescent="0.3">
      <c r="M6846" s="66"/>
    </row>
    <row r="6847" spans="13:13" x14ac:dyDescent="0.3">
      <c r="M6847" s="66"/>
    </row>
    <row r="6848" spans="13:13" x14ac:dyDescent="0.3">
      <c r="M6848" s="66"/>
    </row>
    <row r="6849" spans="13:13" x14ac:dyDescent="0.3">
      <c r="M6849" s="66"/>
    </row>
    <row r="6850" spans="13:13" x14ac:dyDescent="0.3">
      <c r="M6850" s="66"/>
    </row>
    <row r="6851" spans="13:13" x14ac:dyDescent="0.3">
      <c r="M6851" s="66"/>
    </row>
    <row r="6852" spans="13:13" x14ac:dyDescent="0.3">
      <c r="M6852" s="66"/>
    </row>
    <row r="6853" spans="13:13" x14ac:dyDescent="0.3">
      <c r="M6853" s="66"/>
    </row>
    <row r="6854" spans="13:13" x14ac:dyDescent="0.3">
      <c r="M6854" s="66"/>
    </row>
    <row r="6855" spans="13:13" x14ac:dyDescent="0.3">
      <c r="M6855" s="66"/>
    </row>
    <row r="6856" spans="13:13" x14ac:dyDescent="0.3">
      <c r="M6856" s="66"/>
    </row>
    <row r="6857" spans="13:13" x14ac:dyDescent="0.3">
      <c r="M6857" s="66"/>
    </row>
    <row r="6858" spans="13:13" x14ac:dyDescent="0.3">
      <c r="M6858" s="66"/>
    </row>
    <row r="6859" spans="13:13" x14ac:dyDescent="0.3">
      <c r="M6859" s="66"/>
    </row>
    <row r="6860" spans="13:13" x14ac:dyDescent="0.3">
      <c r="M6860" s="66"/>
    </row>
    <row r="6861" spans="13:13" x14ac:dyDescent="0.3">
      <c r="M6861" s="66"/>
    </row>
    <row r="6862" spans="13:13" x14ac:dyDescent="0.3">
      <c r="M6862" s="66"/>
    </row>
    <row r="6863" spans="13:13" x14ac:dyDescent="0.3">
      <c r="M6863" s="66"/>
    </row>
    <row r="6864" spans="13:13" x14ac:dyDescent="0.3">
      <c r="M6864" s="66"/>
    </row>
    <row r="6865" spans="13:13" x14ac:dyDescent="0.3">
      <c r="M6865" s="66"/>
    </row>
    <row r="6866" spans="13:13" x14ac:dyDescent="0.3">
      <c r="M6866" s="66"/>
    </row>
    <row r="6867" spans="13:13" x14ac:dyDescent="0.3">
      <c r="M6867" s="66"/>
    </row>
    <row r="6868" spans="13:13" x14ac:dyDescent="0.3">
      <c r="M6868" s="66"/>
    </row>
    <row r="6869" spans="13:13" x14ac:dyDescent="0.3">
      <c r="M6869" s="66"/>
    </row>
    <row r="6870" spans="13:13" x14ac:dyDescent="0.3">
      <c r="M6870" s="66"/>
    </row>
    <row r="6871" spans="13:13" x14ac:dyDescent="0.3">
      <c r="M6871" s="66"/>
    </row>
    <row r="6872" spans="13:13" x14ac:dyDescent="0.3">
      <c r="M6872" s="66"/>
    </row>
    <row r="6873" spans="13:13" x14ac:dyDescent="0.3">
      <c r="M6873" s="66"/>
    </row>
    <row r="6874" spans="13:13" x14ac:dyDescent="0.3">
      <c r="M6874" s="66"/>
    </row>
    <row r="6875" spans="13:13" x14ac:dyDescent="0.3">
      <c r="M6875" s="66"/>
    </row>
    <row r="6876" spans="13:13" x14ac:dyDescent="0.3">
      <c r="M6876" s="66"/>
    </row>
    <row r="6877" spans="13:13" x14ac:dyDescent="0.3">
      <c r="M6877" s="66"/>
    </row>
    <row r="6878" spans="13:13" x14ac:dyDescent="0.3">
      <c r="M6878" s="66"/>
    </row>
    <row r="6879" spans="13:13" x14ac:dyDescent="0.3">
      <c r="M6879" s="66"/>
    </row>
    <row r="6880" spans="13:13" x14ac:dyDescent="0.3">
      <c r="M6880" s="66"/>
    </row>
    <row r="6881" spans="13:13" x14ac:dyDescent="0.3">
      <c r="M6881" s="66"/>
    </row>
    <row r="6882" spans="13:13" x14ac:dyDescent="0.3">
      <c r="M6882" s="66"/>
    </row>
    <row r="6883" spans="13:13" x14ac:dyDescent="0.3">
      <c r="M6883" s="66"/>
    </row>
    <row r="6884" spans="13:13" x14ac:dyDescent="0.3">
      <c r="M6884" s="66"/>
    </row>
    <row r="6885" spans="13:13" x14ac:dyDescent="0.3">
      <c r="M6885" s="66"/>
    </row>
    <row r="6886" spans="13:13" x14ac:dyDescent="0.3">
      <c r="M6886" s="66"/>
    </row>
    <row r="6887" spans="13:13" x14ac:dyDescent="0.3">
      <c r="M6887" s="66"/>
    </row>
    <row r="6888" spans="13:13" x14ac:dyDescent="0.3">
      <c r="M6888" s="66"/>
    </row>
    <row r="6889" spans="13:13" x14ac:dyDescent="0.3">
      <c r="M6889" s="66"/>
    </row>
    <row r="6890" spans="13:13" x14ac:dyDescent="0.3">
      <c r="M6890" s="66"/>
    </row>
    <row r="6891" spans="13:13" x14ac:dyDescent="0.3">
      <c r="M6891" s="66"/>
    </row>
    <row r="6892" spans="13:13" x14ac:dyDescent="0.3">
      <c r="M6892" s="66"/>
    </row>
    <row r="6893" spans="13:13" x14ac:dyDescent="0.3">
      <c r="M6893" s="66"/>
    </row>
    <row r="6894" spans="13:13" x14ac:dyDescent="0.3">
      <c r="M6894" s="66"/>
    </row>
    <row r="6895" spans="13:13" x14ac:dyDescent="0.3">
      <c r="M6895" s="66"/>
    </row>
    <row r="6896" spans="13:13" x14ac:dyDescent="0.3">
      <c r="M6896" s="66"/>
    </row>
    <row r="6897" spans="13:13" x14ac:dyDescent="0.3">
      <c r="M6897" s="66"/>
    </row>
    <row r="6898" spans="13:13" x14ac:dyDescent="0.3">
      <c r="M6898" s="66"/>
    </row>
    <row r="6899" spans="13:13" x14ac:dyDescent="0.3">
      <c r="M6899" s="66"/>
    </row>
    <row r="6900" spans="13:13" x14ac:dyDescent="0.3">
      <c r="M6900" s="66"/>
    </row>
    <row r="6901" spans="13:13" x14ac:dyDescent="0.3">
      <c r="M6901" s="66"/>
    </row>
    <row r="6902" spans="13:13" x14ac:dyDescent="0.3">
      <c r="M6902" s="66"/>
    </row>
    <row r="6903" spans="13:13" x14ac:dyDescent="0.3">
      <c r="M6903" s="66"/>
    </row>
    <row r="6904" spans="13:13" x14ac:dyDescent="0.3">
      <c r="M6904" s="66"/>
    </row>
    <row r="6905" spans="13:13" x14ac:dyDescent="0.3">
      <c r="M6905" s="66"/>
    </row>
    <row r="6906" spans="13:13" x14ac:dyDescent="0.3">
      <c r="M6906" s="66"/>
    </row>
    <row r="6907" spans="13:13" x14ac:dyDescent="0.3">
      <c r="M6907" s="66"/>
    </row>
    <row r="6908" spans="13:13" x14ac:dyDescent="0.3">
      <c r="M6908" s="66"/>
    </row>
    <row r="6909" spans="13:13" x14ac:dyDescent="0.3">
      <c r="M6909" s="66"/>
    </row>
    <row r="6910" spans="13:13" x14ac:dyDescent="0.3">
      <c r="M6910" s="66"/>
    </row>
    <row r="6911" spans="13:13" x14ac:dyDescent="0.3">
      <c r="M6911" s="66"/>
    </row>
    <row r="6912" spans="13:13" x14ac:dyDescent="0.3">
      <c r="M6912" s="66"/>
    </row>
    <row r="6913" spans="13:13" x14ac:dyDescent="0.3">
      <c r="M6913" s="66"/>
    </row>
    <row r="6914" spans="13:13" x14ac:dyDescent="0.3">
      <c r="M6914" s="66"/>
    </row>
    <row r="6915" spans="13:13" x14ac:dyDescent="0.3">
      <c r="M6915" s="66"/>
    </row>
    <row r="6916" spans="13:13" x14ac:dyDescent="0.3">
      <c r="M6916" s="66"/>
    </row>
    <row r="6917" spans="13:13" x14ac:dyDescent="0.3">
      <c r="M6917" s="66"/>
    </row>
    <row r="6918" spans="13:13" x14ac:dyDescent="0.3">
      <c r="M6918" s="66"/>
    </row>
    <row r="6919" spans="13:13" x14ac:dyDescent="0.3">
      <c r="M6919" s="66"/>
    </row>
    <row r="6920" spans="13:13" x14ac:dyDescent="0.3">
      <c r="M6920" s="66"/>
    </row>
    <row r="6921" spans="13:13" x14ac:dyDescent="0.3">
      <c r="M6921" s="66"/>
    </row>
    <row r="6922" spans="13:13" x14ac:dyDescent="0.3">
      <c r="M6922" s="66"/>
    </row>
    <row r="6923" spans="13:13" x14ac:dyDescent="0.3">
      <c r="M6923" s="66"/>
    </row>
    <row r="6924" spans="13:13" x14ac:dyDescent="0.3">
      <c r="M6924" s="66"/>
    </row>
    <row r="6925" spans="13:13" x14ac:dyDescent="0.3">
      <c r="M6925" s="66"/>
    </row>
    <row r="6926" spans="13:13" x14ac:dyDescent="0.3">
      <c r="M6926" s="66"/>
    </row>
    <row r="6927" spans="13:13" x14ac:dyDescent="0.3">
      <c r="M6927" s="66"/>
    </row>
    <row r="6928" spans="13:13" x14ac:dyDescent="0.3">
      <c r="M6928" s="66"/>
    </row>
    <row r="6929" spans="13:13" x14ac:dyDescent="0.3">
      <c r="M6929" s="66"/>
    </row>
    <row r="6930" spans="13:13" x14ac:dyDescent="0.3">
      <c r="M6930" s="66"/>
    </row>
    <row r="6931" spans="13:13" x14ac:dyDescent="0.3">
      <c r="M6931" s="66"/>
    </row>
    <row r="6932" spans="13:13" x14ac:dyDescent="0.3">
      <c r="M6932" s="66"/>
    </row>
    <row r="6933" spans="13:13" x14ac:dyDescent="0.3">
      <c r="M6933" s="66"/>
    </row>
    <row r="6934" spans="13:13" x14ac:dyDescent="0.3">
      <c r="M6934" s="66"/>
    </row>
    <row r="6935" spans="13:13" x14ac:dyDescent="0.3">
      <c r="M6935" s="66"/>
    </row>
    <row r="6936" spans="13:13" x14ac:dyDescent="0.3">
      <c r="M6936" s="66"/>
    </row>
    <row r="6937" spans="13:13" x14ac:dyDescent="0.3">
      <c r="M6937" s="66"/>
    </row>
    <row r="6938" spans="13:13" x14ac:dyDescent="0.3">
      <c r="M6938" s="66"/>
    </row>
    <row r="6939" spans="13:13" x14ac:dyDescent="0.3">
      <c r="M6939" s="66"/>
    </row>
    <row r="6940" spans="13:13" x14ac:dyDescent="0.3">
      <c r="M6940" s="66"/>
    </row>
    <row r="6941" spans="13:13" x14ac:dyDescent="0.3">
      <c r="M6941" s="66"/>
    </row>
    <row r="6942" spans="13:13" x14ac:dyDescent="0.3">
      <c r="M6942" s="66"/>
    </row>
    <row r="6943" spans="13:13" x14ac:dyDescent="0.3">
      <c r="M6943" s="66"/>
    </row>
    <row r="6944" spans="13:13" x14ac:dyDescent="0.3">
      <c r="M6944" s="66"/>
    </row>
    <row r="6945" spans="13:13" x14ac:dyDescent="0.3">
      <c r="M6945" s="66"/>
    </row>
    <row r="6946" spans="13:13" x14ac:dyDescent="0.3">
      <c r="M6946" s="66"/>
    </row>
    <row r="6947" spans="13:13" x14ac:dyDescent="0.3">
      <c r="M6947" s="66"/>
    </row>
    <row r="6948" spans="13:13" x14ac:dyDescent="0.3">
      <c r="M6948" s="66"/>
    </row>
    <row r="6949" spans="13:13" x14ac:dyDescent="0.3">
      <c r="M6949" s="66"/>
    </row>
    <row r="6950" spans="13:13" x14ac:dyDescent="0.3">
      <c r="M6950" s="66"/>
    </row>
    <row r="6951" spans="13:13" x14ac:dyDescent="0.3">
      <c r="M6951" s="66"/>
    </row>
    <row r="6952" spans="13:13" x14ac:dyDescent="0.3">
      <c r="M6952" s="66"/>
    </row>
    <row r="6953" spans="13:13" x14ac:dyDescent="0.3">
      <c r="M6953" s="66"/>
    </row>
    <row r="6954" spans="13:13" x14ac:dyDescent="0.3">
      <c r="M6954" s="66"/>
    </row>
    <row r="6955" spans="13:13" x14ac:dyDescent="0.3">
      <c r="M6955" s="66"/>
    </row>
    <row r="6956" spans="13:13" x14ac:dyDescent="0.3">
      <c r="M6956" s="66"/>
    </row>
    <row r="6957" spans="13:13" x14ac:dyDescent="0.3">
      <c r="M6957" s="66"/>
    </row>
    <row r="6958" spans="13:13" x14ac:dyDescent="0.3">
      <c r="M6958" s="66"/>
    </row>
    <row r="6959" spans="13:13" x14ac:dyDescent="0.3">
      <c r="M6959" s="66"/>
    </row>
    <row r="6960" spans="13:13" x14ac:dyDescent="0.3">
      <c r="M6960" s="66"/>
    </row>
    <row r="6961" spans="13:13" x14ac:dyDescent="0.3">
      <c r="M6961" s="66"/>
    </row>
    <row r="6962" spans="13:13" x14ac:dyDescent="0.3">
      <c r="M6962" s="66"/>
    </row>
    <row r="6963" spans="13:13" x14ac:dyDescent="0.3">
      <c r="M6963" s="66"/>
    </row>
    <row r="6964" spans="13:13" x14ac:dyDescent="0.3">
      <c r="M6964" s="66"/>
    </row>
    <row r="6965" spans="13:13" x14ac:dyDescent="0.3">
      <c r="M6965" s="66"/>
    </row>
    <row r="6966" spans="13:13" x14ac:dyDescent="0.3">
      <c r="M6966" s="66"/>
    </row>
    <row r="6967" spans="13:13" x14ac:dyDescent="0.3">
      <c r="M6967" s="66"/>
    </row>
    <row r="6968" spans="13:13" x14ac:dyDescent="0.3">
      <c r="M6968" s="66"/>
    </row>
    <row r="6969" spans="13:13" x14ac:dyDescent="0.3">
      <c r="M6969" s="66"/>
    </row>
    <row r="6970" spans="13:13" x14ac:dyDescent="0.3">
      <c r="M6970" s="66"/>
    </row>
    <row r="6971" spans="13:13" x14ac:dyDescent="0.3">
      <c r="M6971" s="66"/>
    </row>
    <row r="6972" spans="13:13" x14ac:dyDescent="0.3">
      <c r="M6972" s="66"/>
    </row>
    <row r="6973" spans="13:13" x14ac:dyDescent="0.3">
      <c r="M6973" s="66"/>
    </row>
    <row r="6974" spans="13:13" x14ac:dyDescent="0.3">
      <c r="M6974" s="66"/>
    </row>
    <row r="6975" spans="13:13" x14ac:dyDescent="0.3">
      <c r="M6975" s="66"/>
    </row>
    <row r="6976" spans="13:13" x14ac:dyDescent="0.3">
      <c r="M6976" s="66"/>
    </row>
    <row r="6977" spans="13:13" x14ac:dyDescent="0.3">
      <c r="M6977" s="66"/>
    </row>
    <row r="6978" spans="13:13" x14ac:dyDescent="0.3">
      <c r="M6978" s="66"/>
    </row>
    <row r="6979" spans="13:13" x14ac:dyDescent="0.3">
      <c r="M6979" s="66"/>
    </row>
    <row r="6980" spans="13:13" x14ac:dyDescent="0.3">
      <c r="M6980" s="66"/>
    </row>
    <row r="6981" spans="13:13" x14ac:dyDescent="0.3">
      <c r="M6981" s="66"/>
    </row>
    <row r="6982" spans="13:13" x14ac:dyDescent="0.3">
      <c r="M6982" s="66"/>
    </row>
    <row r="6983" spans="13:13" x14ac:dyDescent="0.3">
      <c r="M6983" s="66"/>
    </row>
    <row r="6984" spans="13:13" x14ac:dyDescent="0.3">
      <c r="M6984" s="66"/>
    </row>
    <row r="6985" spans="13:13" x14ac:dyDescent="0.3">
      <c r="M6985" s="66"/>
    </row>
    <row r="6986" spans="13:13" x14ac:dyDescent="0.3">
      <c r="M6986" s="66"/>
    </row>
    <row r="6987" spans="13:13" x14ac:dyDescent="0.3">
      <c r="M6987" s="66"/>
    </row>
    <row r="6988" spans="13:13" x14ac:dyDescent="0.3">
      <c r="M6988" s="66"/>
    </row>
    <row r="6989" spans="13:13" x14ac:dyDescent="0.3">
      <c r="M6989" s="66"/>
    </row>
    <row r="6990" spans="13:13" x14ac:dyDescent="0.3">
      <c r="M6990" s="66"/>
    </row>
    <row r="6991" spans="13:13" x14ac:dyDescent="0.3">
      <c r="M6991" s="66"/>
    </row>
    <row r="6992" spans="13:13" x14ac:dyDescent="0.3">
      <c r="M6992" s="66"/>
    </row>
    <row r="6993" spans="13:13" x14ac:dyDescent="0.3">
      <c r="M6993" s="66"/>
    </row>
    <row r="6994" spans="13:13" x14ac:dyDescent="0.3">
      <c r="M6994" s="66"/>
    </row>
    <row r="6995" spans="13:13" x14ac:dyDescent="0.3">
      <c r="M6995" s="66"/>
    </row>
    <row r="6996" spans="13:13" x14ac:dyDescent="0.3">
      <c r="M6996" s="66"/>
    </row>
    <row r="6997" spans="13:13" x14ac:dyDescent="0.3">
      <c r="M6997" s="66"/>
    </row>
    <row r="6998" spans="13:13" x14ac:dyDescent="0.3">
      <c r="M6998" s="66"/>
    </row>
    <row r="6999" spans="13:13" x14ac:dyDescent="0.3">
      <c r="M6999" s="66"/>
    </row>
    <row r="7000" spans="13:13" x14ac:dyDescent="0.3">
      <c r="M7000" s="66"/>
    </row>
    <row r="7001" spans="13:13" x14ac:dyDescent="0.3">
      <c r="M7001" s="66"/>
    </row>
    <row r="7002" spans="13:13" x14ac:dyDescent="0.3">
      <c r="M7002" s="66"/>
    </row>
    <row r="7003" spans="13:13" x14ac:dyDescent="0.3">
      <c r="M7003" s="66"/>
    </row>
    <row r="7004" spans="13:13" x14ac:dyDescent="0.3">
      <c r="M7004" s="66"/>
    </row>
    <row r="7005" spans="13:13" x14ac:dyDescent="0.3">
      <c r="M7005" s="66"/>
    </row>
    <row r="7006" spans="13:13" x14ac:dyDescent="0.3">
      <c r="M7006" s="66"/>
    </row>
    <row r="7007" spans="13:13" x14ac:dyDescent="0.3">
      <c r="M7007" s="66"/>
    </row>
    <row r="7008" spans="13:13" x14ac:dyDescent="0.3">
      <c r="M7008" s="66"/>
    </row>
    <row r="7009" spans="13:13" x14ac:dyDescent="0.3">
      <c r="M7009" s="66"/>
    </row>
    <row r="7010" spans="13:13" x14ac:dyDescent="0.3">
      <c r="M7010" s="66"/>
    </row>
    <row r="7011" spans="13:13" x14ac:dyDescent="0.3">
      <c r="M7011" s="66"/>
    </row>
    <row r="7012" spans="13:13" x14ac:dyDescent="0.3">
      <c r="M7012" s="66"/>
    </row>
    <row r="7013" spans="13:13" x14ac:dyDescent="0.3">
      <c r="M7013" s="66"/>
    </row>
    <row r="7014" spans="13:13" x14ac:dyDescent="0.3">
      <c r="M7014" s="66"/>
    </row>
    <row r="7015" spans="13:13" x14ac:dyDescent="0.3">
      <c r="M7015" s="66"/>
    </row>
    <row r="7016" spans="13:13" x14ac:dyDescent="0.3">
      <c r="M7016" s="66"/>
    </row>
    <row r="7017" spans="13:13" x14ac:dyDescent="0.3">
      <c r="M7017" s="66"/>
    </row>
    <row r="7018" spans="13:13" x14ac:dyDescent="0.3">
      <c r="M7018" s="66"/>
    </row>
    <row r="7019" spans="13:13" x14ac:dyDescent="0.3">
      <c r="M7019" s="66"/>
    </row>
    <row r="7020" spans="13:13" x14ac:dyDescent="0.3">
      <c r="M7020" s="66"/>
    </row>
    <row r="7021" spans="13:13" x14ac:dyDescent="0.3">
      <c r="M7021" s="66"/>
    </row>
    <row r="7022" spans="13:13" x14ac:dyDescent="0.3">
      <c r="M7022" s="66"/>
    </row>
    <row r="7023" spans="13:13" x14ac:dyDescent="0.3">
      <c r="M7023" s="66"/>
    </row>
    <row r="7024" spans="13:13" x14ac:dyDescent="0.3">
      <c r="M7024" s="66"/>
    </row>
    <row r="7025" spans="13:13" x14ac:dyDescent="0.3">
      <c r="M7025" s="66"/>
    </row>
    <row r="7026" spans="13:13" x14ac:dyDescent="0.3">
      <c r="M7026" s="66"/>
    </row>
    <row r="7027" spans="13:13" x14ac:dyDescent="0.3">
      <c r="M7027" s="66"/>
    </row>
    <row r="7028" spans="13:13" x14ac:dyDescent="0.3">
      <c r="M7028" s="66"/>
    </row>
    <row r="7029" spans="13:13" x14ac:dyDescent="0.3">
      <c r="M7029" s="66"/>
    </row>
    <row r="7030" spans="13:13" x14ac:dyDescent="0.3">
      <c r="M7030" s="66"/>
    </row>
    <row r="7031" spans="13:13" x14ac:dyDescent="0.3">
      <c r="M7031" s="66"/>
    </row>
    <row r="7032" spans="13:13" x14ac:dyDescent="0.3">
      <c r="M7032" s="66"/>
    </row>
    <row r="7033" spans="13:13" x14ac:dyDescent="0.3">
      <c r="M7033" s="66"/>
    </row>
    <row r="7034" spans="13:13" x14ac:dyDescent="0.3">
      <c r="M7034" s="66"/>
    </row>
    <row r="7035" spans="13:13" x14ac:dyDescent="0.3">
      <c r="M7035" s="66"/>
    </row>
    <row r="7036" spans="13:13" x14ac:dyDescent="0.3">
      <c r="M7036" s="66"/>
    </row>
    <row r="7037" spans="13:13" x14ac:dyDescent="0.3">
      <c r="M7037" s="66"/>
    </row>
    <row r="7038" spans="13:13" x14ac:dyDescent="0.3">
      <c r="M7038" s="66"/>
    </row>
    <row r="7039" spans="13:13" x14ac:dyDescent="0.3">
      <c r="M7039" s="66"/>
    </row>
    <row r="7040" spans="13:13" x14ac:dyDescent="0.3">
      <c r="M7040" s="66"/>
    </row>
    <row r="7041" spans="13:13" x14ac:dyDescent="0.3">
      <c r="M7041" s="66"/>
    </row>
    <row r="7042" spans="13:13" x14ac:dyDescent="0.3">
      <c r="M7042" s="66"/>
    </row>
    <row r="7043" spans="13:13" x14ac:dyDescent="0.3">
      <c r="M7043" s="66"/>
    </row>
    <row r="7044" spans="13:13" x14ac:dyDescent="0.3">
      <c r="M7044" s="66"/>
    </row>
    <row r="7045" spans="13:13" x14ac:dyDescent="0.3">
      <c r="M7045" s="66"/>
    </row>
    <row r="7046" spans="13:13" x14ac:dyDescent="0.3">
      <c r="M7046" s="66"/>
    </row>
    <row r="7047" spans="13:13" x14ac:dyDescent="0.3">
      <c r="M7047" s="66"/>
    </row>
    <row r="7048" spans="13:13" x14ac:dyDescent="0.3">
      <c r="M7048" s="66"/>
    </row>
    <row r="7049" spans="13:13" x14ac:dyDescent="0.3">
      <c r="M7049" s="66"/>
    </row>
    <row r="7050" spans="13:13" x14ac:dyDescent="0.3">
      <c r="M7050" s="66"/>
    </row>
    <row r="7051" spans="13:13" x14ac:dyDescent="0.3">
      <c r="M7051" s="66"/>
    </row>
    <row r="7052" spans="13:13" x14ac:dyDescent="0.3">
      <c r="M7052" s="66"/>
    </row>
    <row r="7053" spans="13:13" x14ac:dyDescent="0.3">
      <c r="M7053" s="66"/>
    </row>
    <row r="7054" spans="13:13" x14ac:dyDescent="0.3">
      <c r="M7054" s="66"/>
    </row>
    <row r="7055" spans="13:13" x14ac:dyDescent="0.3">
      <c r="M7055" s="66"/>
    </row>
    <row r="7056" spans="13:13" x14ac:dyDescent="0.3">
      <c r="M7056" s="66"/>
    </row>
    <row r="7057" spans="13:13" x14ac:dyDescent="0.3">
      <c r="M7057" s="66"/>
    </row>
    <row r="7058" spans="13:13" x14ac:dyDescent="0.3">
      <c r="M7058" s="66"/>
    </row>
    <row r="7059" spans="13:13" x14ac:dyDescent="0.3">
      <c r="M7059" s="66"/>
    </row>
    <row r="7060" spans="13:13" x14ac:dyDescent="0.3">
      <c r="M7060" s="66"/>
    </row>
    <row r="7061" spans="13:13" x14ac:dyDescent="0.3">
      <c r="M7061" s="66"/>
    </row>
    <row r="7062" spans="13:13" x14ac:dyDescent="0.3">
      <c r="M7062" s="66"/>
    </row>
    <row r="7063" spans="13:13" x14ac:dyDescent="0.3">
      <c r="M7063" s="66"/>
    </row>
    <row r="7064" spans="13:13" x14ac:dyDescent="0.3">
      <c r="M7064" s="66"/>
    </row>
    <row r="7065" spans="13:13" x14ac:dyDescent="0.3">
      <c r="M7065" s="66"/>
    </row>
    <row r="7066" spans="13:13" x14ac:dyDescent="0.3">
      <c r="M7066" s="66"/>
    </row>
    <row r="7067" spans="13:13" x14ac:dyDescent="0.3">
      <c r="M7067" s="66"/>
    </row>
    <row r="7068" spans="13:13" x14ac:dyDescent="0.3">
      <c r="M7068" s="66"/>
    </row>
    <row r="7069" spans="13:13" x14ac:dyDescent="0.3">
      <c r="M7069" s="66"/>
    </row>
    <row r="7070" spans="13:13" x14ac:dyDescent="0.3">
      <c r="M7070" s="66"/>
    </row>
    <row r="7071" spans="13:13" x14ac:dyDescent="0.3">
      <c r="M7071" s="66"/>
    </row>
    <row r="7072" spans="13:13" x14ac:dyDescent="0.3">
      <c r="M7072" s="66"/>
    </row>
    <row r="7073" spans="13:13" x14ac:dyDescent="0.3">
      <c r="M7073" s="66"/>
    </row>
    <row r="7074" spans="13:13" x14ac:dyDescent="0.3">
      <c r="M7074" s="66"/>
    </row>
    <row r="7075" spans="13:13" x14ac:dyDescent="0.3">
      <c r="M7075" s="66"/>
    </row>
    <row r="7076" spans="13:13" x14ac:dyDescent="0.3">
      <c r="M7076" s="66"/>
    </row>
    <row r="7077" spans="13:13" x14ac:dyDescent="0.3">
      <c r="M7077" s="66"/>
    </row>
    <row r="7078" spans="13:13" x14ac:dyDescent="0.3">
      <c r="M7078" s="66"/>
    </row>
    <row r="7079" spans="13:13" x14ac:dyDescent="0.3">
      <c r="M7079" s="66"/>
    </row>
    <row r="7080" spans="13:13" x14ac:dyDescent="0.3">
      <c r="M7080" s="66"/>
    </row>
    <row r="7081" spans="13:13" x14ac:dyDescent="0.3">
      <c r="M7081" s="66"/>
    </row>
    <row r="7082" spans="13:13" x14ac:dyDescent="0.3">
      <c r="M7082" s="66"/>
    </row>
    <row r="7083" spans="13:13" x14ac:dyDescent="0.3">
      <c r="M7083" s="66"/>
    </row>
    <row r="7084" spans="13:13" x14ac:dyDescent="0.3">
      <c r="M7084" s="66"/>
    </row>
    <row r="7085" spans="13:13" x14ac:dyDescent="0.3">
      <c r="M7085" s="66"/>
    </row>
    <row r="7086" spans="13:13" x14ac:dyDescent="0.3">
      <c r="M7086" s="66"/>
    </row>
    <row r="7087" spans="13:13" x14ac:dyDescent="0.3">
      <c r="M7087" s="66"/>
    </row>
    <row r="7088" spans="13:13" x14ac:dyDescent="0.3">
      <c r="M7088" s="66"/>
    </row>
    <row r="7089" spans="13:13" x14ac:dyDescent="0.3">
      <c r="M7089" s="66"/>
    </row>
    <row r="7090" spans="13:13" x14ac:dyDescent="0.3">
      <c r="M7090" s="66"/>
    </row>
    <row r="7091" spans="13:13" x14ac:dyDescent="0.3">
      <c r="M7091" s="66"/>
    </row>
    <row r="7092" spans="13:13" x14ac:dyDescent="0.3">
      <c r="M7092" s="66"/>
    </row>
    <row r="7093" spans="13:13" x14ac:dyDescent="0.3">
      <c r="M7093" s="66"/>
    </row>
    <row r="7094" spans="13:13" x14ac:dyDescent="0.3">
      <c r="M7094" s="66"/>
    </row>
    <row r="7095" spans="13:13" x14ac:dyDescent="0.3">
      <c r="M7095" s="66"/>
    </row>
    <row r="7096" spans="13:13" x14ac:dyDescent="0.3">
      <c r="M7096" s="66"/>
    </row>
    <row r="7097" spans="13:13" x14ac:dyDescent="0.3">
      <c r="M7097" s="66"/>
    </row>
    <row r="7098" spans="13:13" x14ac:dyDescent="0.3">
      <c r="M7098" s="66"/>
    </row>
    <row r="7099" spans="13:13" x14ac:dyDescent="0.3">
      <c r="M7099" s="66"/>
    </row>
    <row r="7100" spans="13:13" x14ac:dyDescent="0.3">
      <c r="M7100" s="66"/>
    </row>
    <row r="7101" spans="13:13" x14ac:dyDescent="0.3">
      <c r="M7101" s="66"/>
    </row>
    <row r="7102" spans="13:13" x14ac:dyDescent="0.3">
      <c r="M7102" s="66"/>
    </row>
    <row r="7103" spans="13:13" x14ac:dyDescent="0.3">
      <c r="M7103" s="66"/>
    </row>
    <row r="7104" spans="13:13" x14ac:dyDescent="0.3">
      <c r="M7104" s="66"/>
    </row>
    <row r="7105" spans="13:13" x14ac:dyDescent="0.3">
      <c r="M7105" s="66"/>
    </row>
    <row r="7106" spans="13:13" x14ac:dyDescent="0.3">
      <c r="M7106" s="66"/>
    </row>
    <row r="7107" spans="13:13" x14ac:dyDescent="0.3">
      <c r="M7107" s="66"/>
    </row>
    <row r="7108" spans="13:13" x14ac:dyDescent="0.3">
      <c r="M7108" s="66"/>
    </row>
    <row r="7109" spans="13:13" x14ac:dyDescent="0.3">
      <c r="M7109" s="66"/>
    </row>
    <row r="7110" spans="13:13" x14ac:dyDescent="0.3">
      <c r="M7110" s="66"/>
    </row>
    <row r="7111" spans="13:13" x14ac:dyDescent="0.3">
      <c r="M7111" s="66"/>
    </row>
    <row r="7112" spans="13:13" x14ac:dyDescent="0.3">
      <c r="M7112" s="66"/>
    </row>
    <row r="7113" spans="13:13" x14ac:dyDescent="0.3">
      <c r="M7113" s="66"/>
    </row>
    <row r="7114" spans="13:13" x14ac:dyDescent="0.3">
      <c r="M7114" s="66"/>
    </row>
    <row r="7115" spans="13:13" x14ac:dyDescent="0.3">
      <c r="M7115" s="66"/>
    </row>
    <row r="7116" spans="13:13" x14ac:dyDescent="0.3">
      <c r="M7116" s="66"/>
    </row>
    <row r="7117" spans="13:13" x14ac:dyDescent="0.3">
      <c r="M7117" s="66"/>
    </row>
    <row r="7118" spans="13:13" x14ac:dyDescent="0.3">
      <c r="M7118" s="66"/>
    </row>
    <row r="7119" spans="13:13" x14ac:dyDescent="0.3">
      <c r="M7119" s="66"/>
    </row>
    <row r="7120" spans="13:13" x14ac:dyDescent="0.3">
      <c r="M7120" s="66"/>
    </row>
    <row r="7121" spans="13:13" x14ac:dyDescent="0.3">
      <c r="M7121" s="66"/>
    </row>
    <row r="7122" spans="13:13" x14ac:dyDescent="0.3">
      <c r="M7122" s="66"/>
    </row>
    <row r="7123" spans="13:13" x14ac:dyDescent="0.3">
      <c r="M7123" s="66"/>
    </row>
    <row r="7124" spans="13:13" x14ac:dyDescent="0.3">
      <c r="M7124" s="66"/>
    </row>
    <row r="7125" spans="13:13" x14ac:dyDescent="0.3">
      <c r="M7125" s="66"/>
    </row>
    <row r="7126" spans="13:13" x14ac:dyDescent="0.3">
      <c r="M7126" s="66"/>
    </row>
    <row r="7127" spans="13:13" x14ac:dyDescent="0.3">
      <c r="M7127" s="66"/>
    </row>
    <row r="7128" spans="13:13" x14ac:dyDescent="0.3">
      <c r="M7128" s="66"/>
    </row>
    <row r="7129" spans="13:13" x14ac:dyDescent="0.3">
      <c r="M7129" s="66"/>
    </row>
    <row r="7130" spans="13:13" x14ac:dyDescent="0.3">
      <c r="M7130" s="66"/>
    </row>
    <row r="7131" spans="13:13" x14ac:dyDescent="0.3">
      <c r="M7131" s="66"/>
    </row>
    <row r="7132" spans="13:13" x14ac:dyDescent="0.3">
      <c r="M7132" s="66"/>
    </row>
    <row r="7133" spans="13:13" x14ac:dyDescent="0.3">
      <c r="M7133" s="66"/>
    </row>
    <row r="7134" spans="13:13" x14ac:dyDescent="0.3">
      <c r="M7134" s="66"/>
    </row>
    <row r="7135" spans="13:13" x14ac:dyDescent="0.3">
      <c r="M7135" s="66"/>
    </row>
    <row r="7136" spans="13:13" x14ac:dyDescent="0.3">
      <c r="M7136" s="66"/>
    </row>
    <row r="7137" spans="13:13" x14ac:dyDescent="0.3">
      <c r="M7137" s="66"/>
    </row>
    <row r="7138" spans="13:13" x14ac:dyDescent="0.3">
      <c r="M7138" s="66"/>
    </row>
    <row r="7139" spans="13:13" x14ac:dyDescent="0.3">
      <c r="M7139" s="66"/>
    </row>
    <row r="7140" spans="13:13" x14ac:dyDescent="0.3">
      <c r="M7140" s="66"/>
    </row>
    <row r="7141" spans="13:13" x14ac:dyDescent="0.3">
      <c r="M7141" s="66"/>
    </row>
    <row r="7142" spans="13:13" x14ac:dyDescent="0.3">
      <c r="M7142" s="66"/>
    </row>
    <row r="7143" spans="13:13" x14ac:dyDescent="0.3">
      <c r="M7143" s="66"/>
    </row>
    <row r="7144" spans="13:13" x14ac:dyDescent="0.3">
      <c r="M7144" s="66"/>
    </row>
    <row r="7145" spans="13:13" x14ac:dyDescent="0.3">
      <c r="M7145" s="66"/>
    </row>
    <row r="7146" spans="13:13" x14ac:dyDescent="0.3">
      <c r="M7146" s="66"/>
    </row>
    <row r="7147" spans="13:13" x14ac:dyDescent="0.3">
      <c r="M7147" s="66"/>
    </row>
    <row r="7148" spans="13:13" x14ac:dyDescent="0.3">
      <c r="M7148" s="66"/>
    </row>
    <row r="7149" spans="13:13" x14ac:dyDescent="0.3">
      <c r="M7149" s="66"/>
    </row>
    <row r="7150" spans="13:13" x14ac:dyDescent="0.3">
      <c r="M7150" s="66"/>
    </row>
    <row r="7151" spans="13:13" x14ac:dyDescent="0.3">
      <c r="M7151" s="66"/>
    </row>
    <row r="7152" spans="13:13" x14ac:dyDescent="0.3">
      <c r="M7152" s="66"/>
    </row>
    <row r="7153" spans="13:13" x14ac:dyDescent="0.3">
      <c r="M7153" s="66"/>
    </row>
    <row r="7154" spans="13:13" x14ac:dyDescent="0.3">
      <c r="M7154" s="66"/>
    </row>
    <row r="7155" spans="13:13" x14ac:dyDescent="0.3">
      <c r="M7155" s="66"/>
    </row>
    <row r="7156" spans="13:13" x14ac:dyDescent="0.3">
      <c r="M7156" s="66"/>
    </row>
    <row r="7157" spans="13:13" x14ac:dyDescent="0.3">
      <c r="M7157" s="66"/>
    </row>
    <row r="7158" spans="13:13" x14ac:dyDescent="0.3">
      <c r="M7158" s="66"/>
    </row>
    <row r="7159" spans="13:13" x14ac:dyDescent="0.3">
      <c r="M7159" s="66"/>
    </row>
    <row r="7160" spans="13:13" x14ac:dyDescent="0.3">
      <c r="M7160" s="66"/>
    </row>
    <row r="7161" spans="13:13" x14ac:dyDescent="0.3">
      <c r="M7161" s="66"/>
    </row>
    <row r="7162" spans="13:13" x14ac:dyDescent="0.3">
      <c r="M7162" s="66"/>
    </row>
    <row r="7163" spans="13:13" x14ac:dyDescent="0.3">
      <c r="M7163" s="66"/>
    </row>
    <row r="7164" spans="13:13" x14ac:dyDescent="0.3">
      <c r="M7164" s="66"/>
    </row>
    <row r="7165" spans="13:13" x14ac:dyDescent="0.3">
      <c r="M7165" s="66"/>
    </row>
    <row r="7166" spans="13:13" x14ac:dyDescent="0.3">
      <c r="M7166" s="66"/>
    </row>
    <row r="7167" spans="13:13" x14ac:dyDescent="0.3">
      <c r="M7167" s="66"/>
    </row>
    <row r="7168" spans="13:13" x14ac:dyDescent="0.3">
      <c r="M7168" s="66"/>
    </row>
    <row r="7169" spans="13:13" x14ac:dyDescent="0.3">
      <c r="M7169" s="66"/>
    </row>
    <row r="7170" spans="13:13" x14ac:dyDescent="0.3">
      <c r="M7170" s="66"/>
    </row>
    <row r="7171" spans="13:13" x14ac:dyDescent="0.3">
      <c r="M7171" s="66"/>
    </row>
    <row r="7172" spans="13:13" x14ac:dyDescent="0.3">
      <c r="M7172" s="66"/>
    </row>
    <row r="7173" spans="13:13" x14ac:dyDescent="0.3">
      <c r="M7173" s="66"/>
    </row>
    <row r="7174" spans="13:13" x14ac:dyDescent="0.3">
      <c r="M7174" s="66"/>
    </row>
    <row r="7175" spans="13:13" x14ac:dyDescent="0.3">
      <c r="M7175" s="66"/>
    </row>
    <row r="7176" spans="13:13" x14ac:dyDescent="0.3">
      <c r="M7176" s="66"/>
    </row>
    <row r="7177" spans="13:13" x14ac:dyDescent="0.3">
      <c r="M7177" s="66"/>
    </row>
    <row r="7178" spans="13:13" x14ac:dyDescent="0.3">
      <c r="M7178" s="66"/>
    </row>
    <row r="7179" spans="13:13" x14ac:dyDescent="0.3">
      <c r="M7179" s="66"/>
    </row>
    <row r="7180" spans="13:13" x14ac:dyDescent="0.3">
      <c r="M7180" s="66"/>
    </row>
    <row r="7181" spans="13:13" x14ac:dyDescent="0.3">
      <c r="M7181" s="66"/>
    </row>
    <row r="7182" spans="13:13" x14ac:dyDescent="0.3">
      <c r="M7182" s="66"/>
    </row>
    <row r="7183" spans="13:13" x14ac:dyDescent="0.3">
      <c r="M7183" s="66"/>
    </row>
    <row r="7184" spans="13:13" x14ac:dyDescent="0.3">
      <c r="M7184" s="66"/>
    </row>
    <row r="7185" spans="13:13" x14ac:dyDescent="0.3">
      <c r="M7185" s="66"/>
    </row>
    <row r="7186" spans="13:13" x14ac:dyDescent="0.3">
      <c r="M7186" s="66"/>
    </row>
    <row r="7187" spans="13:13" x14ac:dyDescent="0.3">
      <c r="M7187" s="66"/>
    </row>
    <row r="7188" spans="13:13" x14ac:dyDescent="0.3">
      <c r="M7188" s="66"/>
    </row>
    <row r="7189" spans="13:13" x14ac:dyDescent="0.3">
      <c r="M7189" s="66"/>
    </row>
    <row r="7190" spans="13:13" x14ac:dyDescent="0.3">
      <c r="M7190" s="66"/>
    </row>
    <row r="7191" spans="13:13" x14ac:dyDescent="0.3">
      <c r="M7191" s="66"/>
    </row>
    <row r="7192" spans="13:13" x14ac:dyDescent="0.3">
      <c r="M7192" s="66"/>
    </row>
    <row r="7193" spans="13:13" x14ac:dyDescent="0.3">
      <c r="M7193" s="66"/>
    </row>
    <row r="7194" spans="13:13" x14ac:dyDescent="0.3">
      <c r="M7194" s="66"/>
    </row>
    <row r="7195" spans="13:13" x14ac:dyDescent="0.3">
      <c r="M7195" s="66"/>
    </row>
    <row r="7196" spans="13:13" x14ac:dyDescent="0.3">
      <c r="M7196" s="66"/>
    </row>
    <row r="7197" spans="13:13" x14ac:dyDescent="0.3">
      <c r="M7197" s="66"/>
    </row>
    <row r="7198" spans="13:13" x14ac:dyDescent="0.3">
      <c r="M7198" s="66"/>
    </row>
    <row r="7199" spans="13:13" x14ac:dyDescent="0.3">
      <c r="M7199" s="66"/>
    </row>
    <row r="7200" spans="13:13" x14ac:dyDescent="0.3">
      <c r="M7200" s="66"/>
    </row>
    <row r="7201" spans="13:13" x14ac:dyDescent="0.3">
      <c r="M7201" s="66"/>
    </row>
    <row r="7202" spans="13:13" x14ac:dyDescent="0.3">
      <c r="M7202" s="66"/>
    </row>
    <row r="7203" spans="13:13" x14ac:dyDescent="0.3">
      <c r="M7203" s="66"/>
    </row>
    <row r="7204" spans="13:13" x14ac:dyDescent="0.3">
      <c r="M7204" s="66"/>
    </row>
    <row r="7205" spans="13:13" x14ac:dyDescent="0.3">
      <c r="M7205" s="66"/>
    </row>
    <row r="7206" spans="13:13" x14ac:dyDescent="0.3">
      <c r="M7206" s="66"/>
    </row>
    <row r="7207" spans="13:13" x14ac:dyDescent="0.3">
      <c r="M7207" s="66"/>
    </row>
    <row r="7208" spans="13:13" x14ac:dyDescent="0.3">
      <c r="M7208" s="66"/>
    </row>
    <row r="7209" spans="13:13" x14ac:dyDescent="0.3">
      <c r="M7209" s="66"/>
    </row>
    <row r="7210" spans="13:13" x14ac:dyDescent="0.3">
      <c r="M7210" s="66"/>
    </row>
    <row r="7211" spans="13:13" x14ac:dyDescent="0.3">
      <c r="M7211" s="66"/>
    </row>
    <row r="7212" spans="13:13" x14ac:dyDescent="0.3">
      <c r="M7212" s="66"/>
    </row>
    <row r="7213" spans="13:13" x14ac:dyDescent="0.3">
      <c r="M7213" s="66"/>
    </row>
    <row r="7214" spans="13:13" x14ac:dyDescent="0.3">
      <c r="M7214" s="66"/>
    </row>
    <row r="7215" spans="13:13" x14ac:dyDescent="0.3">
      <c r="M7215" s="66"/>
    </row>
    <row r="7216" spans="13:13" x14ac:dyDescent="0.3">
      <c r="M7216" s="66"/>
    </row>
    <row r="7217" spans="13:13" x14ac:dyDescent="0.3">
      <c r="M7217" s="66"/>
    </row>
    <row r="7218" spans="13:13" x14ac:dyDescent="0.3">
      <c r="M7218" s="66"/>
    </row>
    <row r="7219" spans="13:13" x14ac:dyDescent="0.3">
      <c r="M7219" s="66"/>
    </row>
    <row r="7220" spans="13:13" x14ac:dyDescent="0.3">
      <c r="M7220" s="66"/>
    </row>
    <row r="7221" spans="13:13" x14ac:dyDescent="0.3">
      <c r="M7221" s="66"/>
    </row>
    <row r="7222" spans="13:13" x14ac:dyDescent="0.3">
      <c r="M7222" s="66"/>
    </row>
    <row r="7223" spans="13:13" x14ac:dyDescent="0.3">
      <c r="M7223" s="66"/>
    </row>
    <row r="7224" spans="13:13" x14ac:dyDescent="0.3">
      <c r="M7224" s="66"/>
    </row>
    <row r="7225" spans="13:13" x14ac:dyDescent="0.3">
      <c r="M7225" s="66"/>
    </row>
    <row r="7226" spans="13:13" x14ac:dyDescent="0.3">
      <c r="M7226" s="66"/>
    </row>
    <row r="7227" spans="13:13" x14ac:dyDescent="0.3">
      <c r="M7227" s="66"/>
    </row>
    <row r="7228" spans="13:13" x14ac:dyDescent="0.3">
      <c r="M7228" s="66"/>
    </row>
    <row r="7229" spans="13:13" x14ac:dyDescent="0.3">
      <c r="M7229" s="66"/>
    </row>
    <row r="7230" spans="13:13" x14ac:dyDescent="0.3">
      <c r="M7230" s="66"/>
    </row>
    <row r="7231" spans="13:13" x14ac:dyDescent="0.3">
      <c r="M7231" s="66"/>
    </row>
    <row r="7232" spans="13:13" x14ac:dyDescent="0.3">
      <c r="M7232" s="66"/>
    </row>
    <row r="7233" spans="13:13" x14ac:dyDescent="0.3">
      <c r="M7233" s="66"/>
    </row>
    <row r="7234" spans="13:13" x14ac:dyDescent="0.3">
      <c r="M7234" s="66"/>
    </row>
    <row r="7235" spans="13:13" x14ac:dyDescent="0.3">
      <c r="M7235" s="66"/>
    </row>
    <row r="7236" spans="13:13" x14ac:dyDescent="0.3">
      <c r="M7236" s="66"/>
    </row>
    <row r="7237" spans="13:13" x14ac:dyDescent="0.3">
      <c r="M7237" s="66"/>
    </row>
    <row r="7238" spans="13:13" x14ac:dyDescent="0.3">
      <c r="M7238" s="66"/>
    </row>
    <row r="7239" spans="13:13" x14ac:dyDescent="0.3">
      <c r="M7239" s="66"/>
    </row>
    <row r="7240" spans="13:13" x14ac:dyDescent="0.3">
      <c r="M7240" s="66"/>
    </row>
    <row r="7241" spans="13:13" x14ac:dyDescent="0.3">
      <c r="M7241" s="66"/>
    </row>
    <row r="7242" spans="13:13" x14ac:dyDescent="0.3">
      <c r="M7242" s="66"/>
    </row>
    <row r="7243" spans="13:13" x14ac:dyDescent="0.3">
      <c r="M7243" s="66"/>
    </row>
    <row r="7244" spans="13:13" x14ac:dyDescent="0.3">
      <c r="M7244" s="66"/>
    </row>
    <row r="7245" spans="13:13" x14ac:dyDescent="0.3">
      <c r="M7245" s="66"/>
    </row>
    <row r="7246" spans="13:13" x14ac:dyDescent="0.3">
      <c r="M7246" s="66"/>
    </row>
    <row r="7247" spans="13:13" x14ac:dyDescent="0.3">
      <c r="M7247" s="66"/>
    </row>
    <row r="7248" spans="13:13" x14ac:dyDescent="0.3">
      <c r="M7248" s="66"/>
    </row>
    <row r="7249" spans="13:13" x14ac:dyDescent="0.3">
      <c r="M7249" s="66"/>
    </row>
    <row r="7250" spans="13:13" x14ac:dyDescent="0.3">
      <c r="M7250" s="66"/>
    </row>
    <row r="7251" spans="13:13" x14ac:dyDescent="0.3">
      <c r="M7251" s="66"/>
    </row>
    <row r="7252" spans="13:13" x14ac:dyDescent="0.3">
      <c r="M7252" s="66"/>
    </row>
    <row r="7253" spans="13:13" x14ac:dyDescent="0.3">
      <c r="M7253" s="66"/>
    </row>
    <row r="7254" spans="13:13" x14ac:dyDescent="0.3">
      <c r="M7254" s="66"/>
    </row>
    <row r="7255" spans="13:13" x14ac:dyDescent="0.3">
      <c r="M7255" s="66"/>
    </row>
    <row r="7256" spans="13:13" x14ac:dyDescent="0.3">
      <c r="M7256" s="66"/>
    </row>
    <row r="7257" spans="13:13" x14ac:dyDescent="0.3">
      <c r="M7257" s="66"/>
    </row>
    <row r="7258" spans="13:13" x14ac:dyDescent="0.3">
      <c r="M7258" s="66"/>
    </row>
    <row r="7259" spans="13:13" x14ac:dyDescent="0.3">
      <c r="M7259" s="66"/>
    </row>
    <row r="7260" spans="13:13" x14ac:dyDescent="0.3">
      <c r="M7260" s="66"/>
    </row>
    <row r="7261" spans="13:13" x14ac:dyDescent="0.3">
      <c r="M7261" s="66"/>
    </row>
    <row r="7262" spans="13:13" x14ac:dyDescent="0.3">
      <c r="M7262" s="66"/>
    </row>
    <row r="7263" spans="13:13" x14ac:dyDescent="0.3">
      <c r="M7263" s="66"/>
    </row>
    <row r="7264" spans="13:13" x14ac:dyDescent="0.3">
      <c r="M7264" s="66"/>
    </row>
    <row r="7265" spans="13:13" x14ac:dyDescent="0.3">
      <c r="M7265" s="66"/>
    </row>
    <row r="7266" spans="13:13" x14ac:dyDescent="0.3">
      <c r="M7266" s="66"/>
    </row>
    <row r="7267" spans="13:13" x14ac:dyDescent="0.3">
      <c r="M7267" s="66"/>
    </row>
    <row r="7268" spans="13:13" x14ac:dyDescent="0.3">
      <c r="M7268" s="66"/>
    </row>
    <row r="7269" spans="13:13" x14ac:dyDescent="0.3">
      <c r="M7269" s="66"/>
    </row>
    <row r="7270" spans="13:13" x14ac:dyDescent="0.3">
      <c r="M7270" s="66"/>
    </row>
    <row r="7271" spans="13:13" x14ac:dyDescent="0.3">
      <c r="M7271" s="66"/>
    </row>
    <row r="7272" spans="13:13" x14ac:dyDescent="0.3">
      <c r="M7272" s="66"/>
    </row>
    <row r="7273" spans="13:13" x14ac:dyDescent="0.3">
      <c r="M7273" s="66"/>
    </row>
    <row r="7274" spans="13:13" x14ac:dyDescent="0.3">
      <c r="M7274" s="66"/>
    </row>
    <row r="7275" spans="13:13" x14ac:dyDescent="0.3">
      <c r="M7275" s="66"/>
    </row>
    <row r="7276" spans="13:13" x14ac:dyDescent="0.3">
      <c r="M7276" s="66"/>
    </row>
    <row r="7277" spans="13:13" x14ac:dyDescent="0.3">
      <c r="M7277" s="66"/>
    </row>
    <row r="7278" spans="13:13" x14ac:dyDescent="0.3">
      <c r="M7278" s="66"/>
    </row>
    <row r="7279" spans="13:13" x14ac:dyDescent="0.3">
      <c r="M7279" s="66"/>
    </row>
    <row r="7280" spans="13:13" x14ac:dyDescent="0.3">
      <c r="M7280" s="66"/>
    </row>
    <row r="7281" spans="13:13" x14ac:dyDescent="0.3">
      <c r="M7281" s="66"/>
    </row>
    <row r="7282" spans="13:13" x14ac:dyDescent="0.3">
      <c r="M7282" s="66"/>
    </row>
    <row r="7283" spans="13:13" x14ac:dyDescent="0.3">
      <c r="M7283" s="66"/>
    </row>
    <row r="7284" spans="13:13" x14ac:dyDescent="0.3">
      <c r="M7284" s="66"/>
    </row>
    <row r="7285" spans="13:13" x14ac:dyDescent="0.3">
      <c r="M7285" s="66"/>
    </row>
    <row r="7286" spans="13:13" x14ac:dyDescent="0.3">
      <c r="M7286" s="66"/>
    </row>
    <row r="7287" spans="13:13" x14ac:dyDescent="0.3">
      <c r="M7287" s="66"/>
    </row>
    <row r="7288" spans="13:13" x14ac:dyDescent="0.3">
      <c r="M7288" s="66"/>
    </row>
    <row r="7289" spans="13:13" x14ac:dyDescent="0.3">
      <c r="M7289" s="66"/>
    </row>
    <row r="7290" spans="13:13" x14ac:dyDescent="0.3">
      <c r="M7290" s="66"/>
    </row>
    <row r="7291" spans="13:13" x14ac:dyDescent="0.3">
      <c r="M7291" s="66"/>
    </row>
    <row r="7292" spans="13:13" x14ac:dyDescent="0.3">
      <c r="M7292" s="66"/>
    </row>
    <row r="7293" spans="13:13" x14ac:dyDescent="0.3">
      <c r="M7293" s="66"/>
    </row>
    <row r="7294" spans="13:13" x14ac:dyDescent="0.3">
      <c r="M7294" s="66"/>
    </row>
    <row r="7295" spans="13:13" x14ac:dyDescent="0.3">
      <c r="M7295" s="66"/>
    </row>
    <row r="7296" spans="13:13" x14ac:dyDescent="0.3">
      <c r="M7296" s="66"/>
    </row>
    <row r="7297" spans="13:13" x14ac:dyDescent="0.3">
      <c r="M7297" s="66"/>
    </row>
    <row r="7298" spans="13:13" x14ac:dyDescent="0.3">
      <c r="M7298" s="66"/>
    </row>
    <row r="7299" spans="13:13" x14ac:dyDescent="0.3">
      <c r="M7299" s="66"/>
    </row>
    <row r="7300" spans="13:13" x14ac:dyDescent="0.3">
      <c r="M7300" s="66"/>
    </row>
    <row r="7301" spans="13:13" x14ac:dyDescent="0.3">
      <c r="M7301" s="66"/>
    </row>
    <row r="7302" spans="13:13" x14ac:dyDescent="0.3">
      <c r="M7302" s="66"/>
    </row>
    <row r="7303" spans="13:13" x14ac:dyDescent="0.3">
      <c r="M7303" s="66"/>
    </row>
    <row r="7304" spans="13:13" x14ac:dyDescent="0.3">
      <c r="M7304" s="66"/>
    </row>
    <row r="7305" spans="13:13" x14ac:dyDescent="0.3">
      <c r="M7305" s="66"/>
    </row>
    <row r="7306" spans="13:13" x14ac:dyDescent="0.3">
      <c r="M7306" s="66"/>
    </row>
    <row r="7307" spans="13:13" x14ac:dyDescent="0.3">
      <c r="M7307" s="66"/>
    </row>
    <row r="7308" spans="13:13" x14ac:dyDescent="0.3">
      <c r="M7308" s="66"/>
    </row>
    <row r="7309" spans="13:13" x14ac:dyDescent="0.3">
      <c r="M7309" s="66"/>
    </row>
    <row r="7310" spans="13:13" x14ac:dyDescent="0.3">
      <c r="M7310" s="66"/>
    </row>
    <row r="7311" spans="13:13" x14ac:dyDescent="0.3">
      <c r="M7311" s="66"/>
    </row>
    <row r="7312" spans="13:13" x14ac:dyDescent="0.3">
      <c r="M7312" s="66"/>
    </row>
    <row r="7313" spans="13:13" x14ac:dyDescent="0.3">
      <c r="M7313" s="66"/>
    </row>
    <row r="7314" spans="13:13" x14ac:dyDescent="0.3">
      <c r="M7314" s="66"/>
    </row>
    <row r="7315" spans="13:13" x14ac:dyDescent="0.3">
      <c r="M7315" s="66"/>
    </row>
    <row r="7316" spans="13:13" x14ac:dyDescent="0.3">
      <c r="M7316" s="66"/>
    </row>
    <row r="7317" spans="13:13" x14ac:dyDescent="0.3">
      <c r="M7317" s="66"/>
    </row>
    <row r="7318" spans="13:13" x14ac:dyDescent="0.3">
      <c r="M7318" s="66"/>
    </row>
    <row r="7319" spans="13:13" x14ac:dyDescent="0.3">
      <c r="M7319" s="66"/>
    </row>
    <row r="7320" spans="13:13" x14ac:dyDescent="0.3">
      <c r="M7320" s="66"/>
    </row>
    <row r="7321" spans="13:13" x14ac:dyDescent="0.3">
      <c r="M7321" s="66"/>
    </row>
    <row r="7322" spans="13:13" x14ac:dyDescent="0.3">
      <c r="M7322" s="66"/>
    </row>
    <row r="7323" spans="13:13" x14ac:dyDescent="0.3">
      <c r="M7323" s="66"/>
    </row>
    <row r="7324" spans="13:13" x14ac:dyDescent="0.3">
      <c r="M7324" s="66"/>
    </row>
    <row r="7325" spans="13:13" x14ac:dyDescent="0.3">
      <c r="M7325" s="66"/>
    </row>
    <row r="7326" spans="13:13" x14ac:dyDescent="0.3">
      <c r="M7326" s="66"/>
    </row>
    <row r="7327" spans="13:13" x14ac:dyDescent="0.3">
      <c r="M7327" s="66"/>
    </row>
    <row r="7328" spans="13:13" x14ac:dyDescent="0.3">
      <c r="M7328" s="66"/>
    </row>
    <row r="7329" spans="13:13" x14ac:dyDescent="0.3">
      <c r="M7329" s="66"/>
    </row>
    <row r="7330" spans="13:13" x14ac:dyDescent="0.3">
      <c r="M7330" s="66"/>
    </row>
    <row r="7331" spans="13:13" x14ac:dyDescent="0.3">
      <c r="M7331" s="66"/>
    </row>
    <row r="7332" spans="13:13" x14ac:dyDescent="0.3">
      <c r="M7332" s="66"/>
    </row>
    <row r="7333" spans="13:13" x14ac:dyDescent="0.3">
      <c r="M7333" s="66"/>
    </row>
    <row r="7334" spans="13:13" x14ac:dyDescent="0.3">
      <c r="M7334" s="66"/>
    </row>
    <row r="7335" spans="13:13" x14ac:dyDescent="0.3">
      <c r="M7335" s="66"/>
    </row>
    <row r="7336" spans="13:13" x14ac:dyDescent="0.3">
      <c r="M7336" s="66"/>
    </row>
    <row r="7337" spans="13:13" x14ac:dyDescent="0.3">
      <c r="M7337" s="66"/>
    </row>
    <row r="7338" spans="13:13" x14ac:dyDescent="0.3">
      <c r="M7338" s="66"/>
    </row>
    <row r="7339" spans="13:13" x14ac:dyDescent="0.3">
      <c r="M7339" s="66"/>
    </row>
    <row r="7340" spans="13:13" x14ac:dyDescent="0.3">
      <c r="M7340" s="66"/>
    </row>
    <row r="7341" spans="13:13" x14ac:dyDescent="0.3">
      <c r="M7341" s="66"/>
    </row>
    <row r="7342" spans="13:13" x14ac:dyDescent="0.3">
      <c r="M7342" s="66"/>
    </row>
    <row r="7343" spans="13:13" x14ac:dyDescent="0.3">
      <c r="M7343" s="66"/>
    </row>
    <row r="7344" spans="13:13" x14ac:dyDescent="0.3">
      <c r="M7344" s="66"/>
    </row>
    <row r="7345" spans="13:13" x14ac:dyDescent="0.3">
      <c r="M7345" s="66"/>
    </row>
    <row r="7346" spans="13:13" x14ac:dyDescent="0.3">
      <c r="M7346" s="66"/>
    </row>
    <row r="7347" spans="13:13" x14ac:dyDescent="0.3">
      <c r="M7347" s="66"/>
    </row>
    <row r="7348" spans="13:13" x14ac:dyDescent="0.3">
      <c r="M7348" s="66"/>
    </row>
    <row r="7349" spans="13:13" x14ac:dyDescent="0.3">
      <c r="M7349" s="66"/>
    </row>
    <row r="7350" spans="13:13" x14ac:dyDescent="0.3">
      <c r="M7350" s="66"/>
    </row>
    <row r="7351" spans="13:13" x14ac:dyDescent="0.3">
      <c r="M7351" s="66"/>
    </row>
    <row r="7352" spans="13:13" x14ac:dyDescent="0.3">
      <c r="M7352" s="66"/>
    </row>
    <row r="7353" spans="13:13" x14ac:dyDescent="0.3">
      <c r="M7353" s="66"/>
    </row>
    <row r="7354" spans="13:13" x14ac:dyDescent="0.3">
      <c r="M7354" s="66"/>
    </row>
    <row r="7355" spans="13:13" x14ac:dyDescent="0.3">
      <c r="M7355" s="66"/>
    </row>
    <row r="7356" spans="13:13" x14ac:dyDescent="0.3">
      <c r="M7356" s="66"/>
    </row>
    <row r="7357" spans="13:13" x14ac:dyDescent="0.3">
      <c r="M7357" s="66"/>
    </row>
    <row r="7358" spans="13:13" x14ac:dyDescent="0.3">
      <c r="M7358" s="66"/>
    </row>
    <row r="7359" spans="13:13" x14ac:dyDescent="0.3">
      <c r="M7359" s="66"/>
    </row>
    <row r="7360" spans="13:13" x14ac:dyDescent="0.3">
      <c r="M7360" s="66"/>
    </row>
    <row r="7361" spans="13:13" x14ac:dyDescent="0.3">
      <c r="M7361" s="66"/>
    </row>
    <row r="7362" spans="13:13" x14ac:dyDescent="0.3">
      <c r="M7362" s="66"/>
    </row>
    <row r="7363" spans="13:13" x14ac:dyDescent="0.3">
      <c r="M7363" s="66"/>
    </row>
    <row r="7364" spans="13:13" x14ac:dyDescent="0.3">
      <c r="M7364" s="66"/>
    </row>
    <row r="7365" spans="13:13" x14ac:dyDescent="0.3">
      <c r="M7365" s="66"/>
    </row>
    <row r="7366" spans="13:13" x14ac:dyDescent="0.3">
      <c r="M7366" s="66"/>
    </row>
    <row r="7367" spans="13:13" x14ac:dyDescent="0.3">
      <c r="M7367" s="66"/>
    </row>
    <row r="7368" spans="13:13" x14ac:dyDescent="0.3">
      <c r="M7368" s="66"/>
    </row>
    <row r="7369" spans="13:13" x14ac:dyDescent="0.3">
      <c r="M7369" s="66"/>
    </row>
    <row r="7370" spans="13:13" x14ac:dyDescent="0.3">
      <c r="M7370" s="66"/>
    </row>
    <row r="7371" spans="13:13" x14ac:dyDescent="0.3">
      <c r="M7371" s="66"/>
    </row>
    <row r="7372" spans="13:13" x14ac:dyDescent="0.3">
      <c r="M7372" s="66"/>
    </row>
    <row r="7373" spans="13:13" x14ac:dyDescent="0.3">
      <c r="M7373" s="66"/>
    </row>
    <row r="7374" spans="13:13" x14ac:dyDescent="0.3">
      <c r="M7374" s="66"/>
    </row>
    <row r="7375" spans="13:13" x14ac:dyDescent="0.3">
      <c r="M7375" s="66"/>
    </row>
    <row r="7376" spans="13:13" x14ac:dyDescent="0.3">
      <c r="M7376" s="66"/>
    </row>
    <row r="7377" spans="13:13" x14ac:dyDescent="0.3">
      <c r="M7377" s="66"/>
    </row>
    <row r="7378" spans="13:13" x14ac:dyDescent="0.3">
      <c r="M7378" s="66"/>
    </row>
    <row r="7379" spans="13:13" x14ac:dyDescent="0.3">
      <c r="M7379" s="66"/>
    </row>
    <row r="7380" spans="13:13" x14ac:dyDescent="0.3">
      <c r="M7380" s="66"/>
    </row>
    <row r="7381" spans="13:13" x14ac:dyDescent="0.3">
      <c r="M7381" s="66"/>
    </row>
    <row r="7382" spans="13:13" x14ac:dyDescent="0.3">
      <c r="M7382" s="66"/>
    </row>
    <row r="7383" spans="13:13" x14ac:dyDescent="0.3">
      <c r="M7383" s="66"/>
    </row>
    <row r="7384" spans="13:13" x14ac:dyDescent="0.3">
      <c r="M7384" s="66"/>
    </row>
    <row r="7385" spans="13:13" x14ac:dyDescent="0.3">
      <c r="M7385" s="66"/>
    </row>
    <row r="7386" spans="13:13" x14ac:dyDescent="0.3">
      <c r="M7386" s="66"/>
    </row>
    <row r="7387" spans="13:13" x14ac:dyDescent="0.3">
      <c r="M7387" s="66"/>
    </row>
    <row r="7388" spans="13:13" x14ac:dyDescent="0.3">
      <c r="M7388" s="66"/>
    </row>
    <row r="7389" spans="13:13" x14ac:dyDescent="0.3">
      <c r="M7389" s="66"/>
    </row>
    <row r="7390" spans="13:13" x14ac:dyDescent="0.3">
      <c r="M7390" s="66"/>
    </row>
    <row r="7391" spans="13:13" x14ac:dyDescent="0.3">
      <c r="M7391" s="66"/>
    </row>
    <row r="7392" spans="13:13" x14ac:dyDescent="0.3">
      <c r="M7392" s="66"/>
    </row>
    <row r="7393" spans="13:13" x14ac:dyDescent="0.3">
      <c r="M7393" s="66"/>
    </row>
    <row r="7394" spans="13:13" x14ac:dyDescent="0.3">
      <c r="M7394" s="66"/>
    </row>
    <row r="7395" spans="13:13" x14ac:dyDescent="0.3">
      <c r="M7395" s="66"/>
    </row>
    <row r="7396" spans="13:13" x14ac:dyDescent="0.3">
      <c r="M7396" s="66"/>
    </row>
    <row r="7397" spans="13:13" x14ac:dyDescent="0.3">
      <c r="M7397" s="66"/>
    </row>
    <row r="7398" spans="13:13" x14ac:dyDescent="0.3">
      <c r="M7398" s="66"/>
    </row>
    <row r="7399" spans="13:13" x14ac:dyDescent="0.3">
      <c r="M7399" s="66"/>
    </row>
    <row r="7400" spans="13:13" x14ac:dyDescent="0.3">
      <c r="M7400" s="66"/>
    </row>
    <row r="7401" spans="13:13" x14ac:dyDescent="0.3">
      <c r="M7401" s="66"/>
    </row>
    <row r="7402" spans="13:13" x14ac:dyDescent="0.3">
      <c r="M7402" s="66"/>
    </row>
    <row r="7403" spans="13:13" x14ac:dyDescent="0.3">
      <c r="M7403" s="66"/>
    </row>
    <row r="7404" spans="13:13" x14ac:dyDescent="0.3">
      <c r="M7404" s="66"/>
    </row>
    <row r="7405" spans="13:13" x14ac:dyDescent="0.3">
      <c r="M7405" s="66"/>
    </row>
    <row r="7406" spans="13:13" x14ac:dyDescent="0.3">
      <c r="M7406" s="66"/>
    </row>
    <row r="7407" spans="13:13" x14ac:dyDescent="0.3">
      <c r="M7407" s="66"/>
    </row>
    <row r="7408" spans="13:13" x14ac:dyDescent="0.3">
      <c r="M7408" s="66"/>
    </row>
    <row r="7409" spans="13:13" x14ac:dyDescent="0.3">
      <c r="M7409" s="66"/>
    </row>
    <row r="7410" spans="13:13" x14ac:dyDescent="0.3">
      <c r="M7410" s="66"/>
    </row>
    <row r="7411" spans="13:13" x14ac:dyDescent="0.3">
      <c r="M7411" s="66"/>
    </row>
    <row r="7412" spans="13:13" x14ac:dyDescent="0.3">
      <c r="M7412" s="66"/>
    </row>
    <row r="7413" spans="13:13" x14ac:dyDescent="0.3">
      <c r="M7413" s="66"/>
    </row>
    <row r="7414" spans="13:13" x14ac:dyDescent="0.3">
      <c r="M7414" s="66"/>
    </row>
    <row r="7415" spans="13:13" x14ac:dyDescent="0.3">
      <c r="M7415" s="66"/>
    </row>
    <row r="7416" spans="13:13" x14ac:dyDescent="0.3">
      <c r="M7416" s="66"/>
    </row>
    <row r="7417" spans="13:13" x14ac:dyDescent="0.3">
      <c r="M7417" s="66"/>
    </row>
    <row r="7418" spans="13:13" x14ac:dyDescent="0.3">
      <c r="M7418" s="66"/>
    </row>
    <row r="7419" spans="13:13" x14ac:dyDescent="0.3">
      <c r="M7419" s="66"/>
    </row>
    <row r="7420" spans="13:13" x14ac:dyDescent="0.3">
      <c r="M7420" s="66"/>
    </row>
    <row r="7421" spans="13:13" x14ac:dyDescent="0.3">
      <c r="M7421" s="66"/>
    </row>
    <row r="7422" spans="13:13" x14ac:dyDescent="0.3">
      <c r="M7422" s="66"/>
    </row>
    <row r="7423" spans="13:13" x14ac:dyDescent="0.3">
      <c r="M7423" s="66"/>
    </row>
    <row r="7424" spans="13:13" x14ac:dyDescent="0.3">
      <c r="M7424" s="66"/>
    </row>
    <row r="7425" spans="13:13" x14ac:dyDescent="0.3">
      <c r="M7425" s="66"/>
    </row>
    <row r="7426" spans="13:13" x14ac:dyDescent="0.3">
      <c r="M7426" s="66"/>
    </row>
    <row r="7427" spans="13:13" x14ac:dyDescent="0.3">
      <c r="M7427" s="66"/>
    </row>
    <row r="7428" spans="13:13" x14ac:dyDescent="0.3">
      <c r="M7428" s="66"/>
    </row>
    <row r="7429" spans="13:13" x14ac:dyDescent="0.3">
      <c r="M7429" s="66"/>
    </row>
    <row r="7430" spans="13:13" x14ac:dyDescent="0.3">
      <c r="M7430" s="66"/>
    </row>
    <row r="7431" spans="13:13" x14ac:dyDescent="0.3">
      <c r="M7431" s="66"/>
    </row>
    <row r="7432" spans="13:13" x14ac:dyDescent="0.3">
      <c r="M7432" s="66"/>
    </row>
    <row r="7433" spans="13:13" x14ac:dyDescent="0.3">
      <c r="M7433" s="66"/>
    </row>
    <row r="7434" spans="13:13" x14ac:dyDescent="0.3">
      <c r="M7434" s="66"/>
    </row>
    <row r="7435" spans="13:13" x14ac:dyDescent="0.3">
      <c r="M7435" s="66"/>
    </row>
    <row r="7436" spans="13:13" x14ac:dyDescent="0.3">
      <c r="M7436" s="66"/>
    </row>
    <row r="7437" spans="13:13" x14ac:dyDescent="0.3">
      <c r="M7437" s="66"/>
    </row>
    <row r="7438" spans="13:13" x14ac:dyDescent="0.3">
      <c r="M7438" s="66"/>
    </row>
    <row r="7439" spans="13:13" x14ac:dyDescent="0.3">
      <c r="M7439" s="66"/>
    </row>
    <row r="7440" spans="13:13" x14ac:dyDescent="0.3">
      <c r="M7440" s="66"/>
    </row>
    <row r="7441" spans="13:13" x14ac:dyDescent="0.3">
      <c r="M7441" s="66"/>
    </row>
    <row r="7442" spans="13:13" x14ac:dyDescent="0.3">
      <c r="M7442" s="66"/>
    </row>
    <row r="7443" spans="13:13" x14ac:dyDescent="0.3">
      <c r="M7443" s="66"/>
    </row>
    <row r="7444" spans="13:13" x14ac:dyDescent="0.3">
      <c r="M7444" s="66"/>
    </row>
    <row r="7445" spans="13:13" x14ac:dyDescent="0.3">
      <c r="M7445" s="66"/>
    </row>
    <row r="7446" spans="13:13" x14ac:dyDescent="0.3">
      <c r="M7446" s="66"/>
    </row>
    <row r="7447" spans="13:13" x14ac:dyDescent="0.3">
      <c r="M7447" s="66"/>
    </row>
    <row r="7448" spans="13:13" x14ac:dyDescent="0.3">
      <c r="M7448" s="66"/>
    </row>
    <row r="7449" spans="13:13" x14ac:dyDescent="0.3">
      <c r="M7449" s="66"/>
    </row>
    <row r="7450" spans="13:13" x14ac:dyDescent="0.3">
      <c r="M7450" s="66"/>
    </row>
    <row r="7451" spans="13:13" x14ac:dyDescent="0.3">
      <c r="M7451" s="66"/>
    </row>
    <row r="7452" spans="13:13" x14ac:dyDescent="0.3">
      <c r="M7452" s="66"/>
    </row>
    <row r="7453" spans="13:13" x14ac:dyDescent="0.3">
      <c r="M7453" s="66"/>
    </row>
    <row r="7454" spans="13:13" x14ac:dyDescent="0.3">
      <c r="M7454" s="66"/>
    </row>
    <row r="7455" spans="13:13" x14ac:dyDescent="0.3">
      <c r="M7455" s="66"/>
    </row>
    <row r="7456" spans="13:13" x14ac:dyDescent="0.3">
      <c r="M7456" s="66"/>
    </row>
    <row r="7457" spans="13:13" x14ac:dyDescent="0.3">
      <c r="M7457" s="66"/>
    </row>
    <row r="7458" spans="13:13" x14ac:dyDescent="0.3">
      <c r="M7458" s="66"/>
    </row>
    <row r="7459" spans="13:13" x14ac:dyDescent="0.3">
      <c r="M7459" s="66"/>
    </row>
    <row r="7460" spans="13:13" x14ac:dyDescent="0.3">
      <c r="M7460" s="66"/>
    </row>
    <row r="7461" spans="13:13" x14ac:dyDescent="0.3">
      <c r="M7461" s="66"/>
    </row>
    <row r="7462" spans="13:13" x14ac:dyDescent="0.3">
      <c r="M7462" s="66"/>
    </row>
    <row r="7463" spans="13:13" x14ac:dyDescent="0.3">
      <c r="M7463" s="66"/>
    </row>
    <row r="7464" spans="13:13" x14ac:dyDescent="0.3">
      <c r="M7464" s="66"/>
    </row>
    <row r="7465" spans="13:13" x14ac:dyDescent="0.3">
      <c r="M7465" s="66"/>
    </row>
    <row r="7466" spans="13:13" x14ac:dyDescent="0.3">
      <c r="M7466" s="66"/>
    </row>
    <row r="7467" spans="13:13" x14ac:dyDescent="0.3">
      <c r="M7467" s="66"/>
    </row>
    <row r="7468" spans="13:13" x14ac:dyDescent="0.3">
      <c r="M7468" s="66"/>
    </row>
    <row r="7469" spans="13:13" x14ac:dyDescent="0.3">
      <c r="M7469" s="66"/>
    </row>
    <row r="7470" spans="13:13" x14ac:dyDescent="0.3">
      <c r="M7470" s="66"/>
    </row>
    <row r="7471" spans="13:13" x14ac:dyDescent="0.3">
      <c r="M7471" s="66"/>
    </row>
    <row r="7472" spans="13:13" x14ac:dyDescent="0.3">
      <c r="M7472" s="66"/>
    </row>
    <row r="7473" spans="13:13" x14ac:dyDescent="0.3">
      <c r="M7473" s="66"/>
    </row>
    <row r="7474" spans="13:13" x14ac:dyDescent="0.3">
      <c r="M7474" s="66"/>
    </row>
    <row r="7475" spans="13:13" x14ac:dyDescent="0.3">
      <c r="M7475" s="66"/>
    </row>
    <row r="7476" spans="13:13" x14ac:dyDescent="0.3">
      <c r="M7476" s="66"/>
    </row>
    <row r="7477" spans="13:13" x14ac:dyDescent="0.3">
      <c r="M7477" s="66"/>
    </row>
    <row r="7478" spans="13:13" x14ac:dyDescent="0.3">
      <c r="M7478" s="66"/>
    </row>
    <row r="7479" spans="13:13" x14ac:dyDescent="0.3">
      <c r="M7479" s="66"/>
    </row>
    <row r="7480" spans="13:13" x14ac:dyDescent="0.3">
      <c r="M7480" s="66"/>
    </row>
    <row r="7481" spans="13:13" x14ac:dyDescent="0.3">
      <c r="M7481" s="66"/>
    </row>
    <row r="7482" spans="13:13" x14ac:dyDescent="0.3">
      <c r="M7482" s="66"/>
    </row>
    <row r="7483" spans="13:13" x14ac:dyDescent="0.3">
      <c r="M7483" s="66"/>
    </row>
    <row r="7484" spans="13:13" x14ac:dyDescent="0.3">
      <c r="M7484" s="66"/>
    </row>
    <row r="7485" spans="13:13" x14ac:dyDescent="0.3">
      <c r="M7485" s="66"/>
    </row>
    <row r="7486" spans="13:13" x14ac:dyDescent="0.3">
      <c r="M7486" s="66"/>
    </row>
    <row r="7487" spans="13:13" x14ac:dyDescent="0.3">
      <c r="M7487" s="66"/>
    </row>
    <row r="7488" spans="13:13" x14ac:dyDescent="0.3">
      <c r="M7488" s="66"/>
    </row>
    <row r="7489" spans="13:13" x14ac:dyDescent="0.3">
      <c r="M7489" s="66"/>
    </row>
    <row r="7490" spans="13:13" x14ac:dyDescent="0.3">
      <c r="M7490" s="66"/>
    </row>
    <row r="7491" spans="13:13" x14ac:dyDescent="0.3">
      <c r="M7491" s="66"/>
    </row>
    <row r="7492" spans="13:13" x14ac:dyDescent="0.3">
      <c r="M7492" s="66"/>
    </row>
    <row r="7493" spans="13:13" x14ac:dyDescent="0.3">
      <c r="M7493" s="66"/>
    </row>
    <row r="7494" spans="13:13" x14ac:dyDescent="0.3">
      <c r="M7494" s="66"/>
    </row>
    <row r="7495" spans="13:13" x14ac:dyDescent="0.3">
      <c r="M7495" s="66"/>
    </row>
    <row r="7496" spans="13:13" x14ac:dyDescent="0.3">
      <c r="M7496" s="66"/>
    </row>
    <row r="7497" spans="13:13" x14ac:dyDescent="0.3">
      <c r="M7497" s="66"/>
    </row>
    <row r="7498" spans="13:13" x14ac:dyDescent="0.3">
      <c r="M7498" s="66"/>
    </row>
    <row r="7499" spans="13:13" x14ac:dyDescent="0.3">
      <c r="M7499" s="66"/>
    </row>
    <row r="7500" spans="13:13" x14ac:dyDescent="0.3">
      <c r="M7500" s="66"/>
    </row>
    <row r="7501" spans="13:13" x14ac:dyDescent="0.3">
      <c r="M7501" s="66"/>
    </row>
    <row r="7502" spans="13:13" x14ac:dyDescent="0.3">
      <c r="M7502" s="66"/>
    </row>
    <row r="7503" spans="13:13" x14ac:dyDescent="0.3">
      <c r="M7503" s="66"/>
    </row>
    <row r="7504" spans="13:13" x14ac:dyDescent="0.3">
      <c r="M7504" s="66"/>
    </row>
    <row r="7505" spans="13:13" x14ac:dyDescent="0.3">
      <c r="M7505" s="66"/>
    </row>
    <row r="7506" spans="13:13" x14ac:dyDescent="0.3">
      <c r="M7506" s="66"/>
    </row>
    <row r="7507" spans="13:13" x14ac:dyDescent="0.3">
      <c r="M7507" s="66"/>
    </row>
    <row r="7508" spans="13:13" x14ac:dyDescent="0.3">
      <c r="M7508" s="66"/>
    </row>
    <row r="7509" spans="13:13" x14ac:dyDescent="0.3">
      <c r="M7509" s="66"/>
    </row>
    <row r="7510" spans="13:13" x14ac:dyDescent="0.3">
      <c r="M7510" s="66"/>
    </row>
    <row r="7511" spans="13:13" x14ac:dyDescent="0.3">
      <c r="M7511" s="66"/>
    </row>
    <row r="7512" spans="13:13" x14ac:dyDescent="0.3">
      <c r="M7512" s="66"/>
    </row>
    <row r="7513" spans="13:13" x14ac:dyDescent="0.3">
      <c r="M7513" s="66"/>
    </row>
    <row r="7514" spans="13:13" x14ac:dyDescent="0.3">
      <c r="M7514" s="66"/>
    </row>
    <row r="7515" spans="13:13" x14ac:dyDescent="0.3">
      <c r="M7515" s="66"/>
    </row>
    <row r="7516" spans="13:13" x14ac:dyDescent="0.3">
      <c r="M7516" s="66"/>
    </row>
    <row r="7517" spans="13:13" x14ac:dyDescent="0.3">
      <c r="M7517" s="66"/>
    </row>
    <row r="7518" spans="13:13" x14ac:dyDescent="0.3">
      <c r="M7518" s="66"/>
    </row>
    <row r="7519" spans="13:13" x14ac:dyDescent="0.3">
      <c r="M7519" s="66"/>
    </row>
    <row r="7520" spans="13:13" x14ac:dyDescent="0.3">
      <c r="M7520" s="66"/>
    </row>
    <row r="7521" spans="13:13" x14ac:dyDescent="0.3">
      <c r="M7521" s="66"/>
    </row>
    <row r="7522" spans="13:13" x14ac:dyDescent="0.3">
      <c r="M7522" s="66"/>
    </row>
    <row r="7523" spans="13:13" x14ac:dyDescent="0.3">
      <c r="M7523" s="66"/>
    </row>
    <row r="7524" spans="13:13" x14ac:dyDescent="0.3">
      <c r="M7524" s="66"/>
    </row>
    <row r="7525" spans="13:13" x14ac:dyDescent="0.3">
      <c r="M7525" s="66"/>
    </row>
    <row r="7526" spans="13:13" x14ac:dyDescent="0.3">
      <c r="M7526" s="66"/>
    </row>
    <row r="7527" spans="13:13" x14ac:dyDescent="0.3">
      <c r="M7527" s="66"/>
    </row>
    <row r="7528" spans="13:13" x14ac:dyDescent="0.3">
      <c r="M7528" s="66"/>
    </row>
    <row r="7529" spans="13:13" x14ac:dyDescent="0.3">
      <c r="M7529" s="66"/>
    </row>
    <row r="7530" spans="13:13" x14ac:dyDescent="0.3">
      <c r="M7530" s="66"/>
    </row>
    <row r="7531" spans="13:13" x14ac:dyDescent="0.3">
      <c r="M7531" s="66"/>
    </row>
    <row r="7532" spans="13:13" x14ac:dyDescent="0.3">
      <c r="M7532" s="66"/>
    </row>
    <row r="7533" spans="13:13" x14ac:dyDescent="0.3">
      <c r="M7533" s="66"/>
    </row>
    <row r="7534" spans="13:13" x14ac:dyDescent="0.3">
      <c r="M7534" s="66"/>
    </row>
    <row r="7535" spans="13:13" x14ac:dyDescent="0.3">
      <c r="M7535" s="66"/>
    </row>
    <row r="7536" spans="13:13" x14ac:dyDescent="0.3">
      <c r="M7536" s="66"/>
    </row>
    <row r="7537" spans="13:13" x14ac:dyDescent="0.3">
      <c r="M7537" s="66"/>
    </row>
    <row r="7538" spans="13:13" x14ac:dyDescent="0.3">
      <c r="M7538" s="66"/>
    </row>
    <row r="7539" spans="13:13" x14ac:dyDescent="0.3">
      <c r="M7539" s="66"/>
    </row>
    <row r="7540" spans="13:13" x14ac:dyDescent="0.3">
      <c r="M7540" s="66"/>
    </row>
    <row r="7541" spans="13:13" x14ac:dyDescent="0.3">
      <c r="M7541" s="66"/>
    </row>
    <row r="7542" spans="13:13" x14ac:dyDescent="0.3">
      <c r="M7542" s="66"/>
    </row>
    <row r="7543" spans="13:13" x14ac:dyDescent="0.3">
      <c r="M7543" s="66"/>
    </row>
    <row r="7544" spans="13:13" x14ac:dyDescent="0.3">
      <c r="M7544" s="66"/>
    </row>
    <row r="7545" spans="13:13" x14ac:dyDescent="0.3">
      <c r="M7545" s="66"/>
    </row>
    <row r="7546" spans="13:13" x14ac:dyDescent="0.3">
      <c r="M7546" s="66"/>
    </row>
    <row r="7547" spans="13:13" x14ac:dyDescent="0.3">
      <c r="M7547" s="66"/>
    </row>
    <row r="7548" spans="13:13" x14ac:dyDescent="0.3">
      <c r="M7548" s="66"/>
    </row>
    <row r="7549" spans="13:13" x14ac:dyDescent="0.3">
      <c r="M7549" s="66"/>
    </row>
    <row r="7550" spans="13:13" x14ac:dyDescent="0.3">
      <c r="M7550" s="66"/>
    </row>
    <row r="7551" spans="13:13" x14ac:dyDescent="0.3">
      <c r="M7551" s="66"/>
    </row>
    <row r="7552" spans="13:13" x14ac:dyDescent="0.3">
      <c r="M7552" s="66"/>
    </row>
    <row r="7553" spans="13:13" x14ac:dyDescent="0.3">
      <c r="M7553" s="66"/>
    </row>
    <row r="7554" spans="13:13" x14ac:dyDescent="0.3">
      <c r="M7554" s="66"/>
    </row>
    <row r="7555" spans="13:13" x14ac:dyDescent="0.3">
      <c r="M7555" s="66"/>
    </row>
    <row r="7556" spans="13:13" x14ac:dyDescent="0.3">
      <c r="M7556" s="66"/>
    </row>
    <row r="7557" spans="13:13" x14ac:dyDescent="0.3">
      <c r="M7557" s="66"/>
    </row>
    <row r="7558" spans="13:13" x14ac:dyDescent="0.3">
      <c r="M7558" s="66"/>
    </row>
    <row r="7559" spans="13:13" x14ac:dyDescent="0.3">
      <c r="M7559" s="66"/>
    </row>
    <row r="7560" spans="13:13" x14ac:dyDescent="0.3">
      <c r="M7560" s="66"/>
    </row>
    <row r="7561" spans="13:13" x14ac:dyDescent="0.3">
      <c r="M7561" s="66"/>
    </row>
    <row r="7562" spans="13:13" x14ac:dyDescent="0.3">
      <c r="M7562" s="66"/>
    </row>
    <row r="7563" spans="13:13" x14ac:dyDescent="0.3">
      <c r="M7563" s="66"/>
    </row>
    <row r="7564" spans="13:13" x14ac:dyDescent="0.3">
      <c r="M7564" s="66"/>
    </row>
    <row r="7565" spans="13:13" x14ac:dyDescent="0.3">
      <c r="M7565" s="66"/>
    </row>
    <row r="7566" spans="13:13" x14ac:dyDescent="0.3">
      <c r="M7566" s="66"/>
    </row>
    <row r="7567" spans="13:13" x14ac:dyDescent="0.3">
      <c r="M7567" s="66"/>
    </row>
    <row r="7568" spans="13:13" x14ac:dyDescent="0.3">
      <c r="M7568" s="66"/>
    </row>
    <row r="7569" spans="13:13" x14ac:dyDescent="0.3">
      <c r="M7569" s="66"/>
    </row>
    <row r="7570" spans="13:13" x14ac:dyDescent="0.3">
      <c r="M7570" s="66"/>
    </row>
    <row r="7571" spans="13:13" x14ac:dyDescent="0.3">
      <c r="M7571" s="66"/>
    </row>
    <row r="7572" spans="13:13" x14ac:dyDescent="0.3">
      <c r="M7572" s="66"/>
    </row>
    <row r="7573" spans="13:13" x14ac:dyDescent="0.3">
      <c r="M7573" s="66"/>
    </row>
    <row r="7574" spans="13:13" x14ac:dyDescent="0.3">
      <c r="M7574" s="66"/>
    </row>
    <row r="7575" spans="13:13" x14ac:dyDescent="0.3">
      <c r="M7575" s="66"/>
    </row>
    <row r="7576" spans="13:13" x14ac:dyDescent="0.3">
      <c r="M7576" s="66"/>
    </row>
    <row r="7577" spans="13:13" x14ac:dyDescent="0.3">
      <c r="M7577" s="66"/>
    </row>
    <row r="7578" spans="13:13" x14ac:dyDescent="0.3">
      <c r="M7578" s="66"/>
    </row>
    <row r="7579" spans="13:13" x14ac:dyDescent="0.3">
      <c r="M7579" s="66"/>
    </row>
    <row r="7580" spans="13:13" x14ac:dyDescent="0.3">
      <c r="M7580" s="66"/>
    </row>
    <row r="7581" spans="13:13" x14ac:dyDescent="0.3">
      <c r="M7581" s="66"/>
    </row>
    <row r="7582" spans="13:13" x14ac:dyDescent="0.3">
      <c r="M7582" s="66"/>
    </row>
    <row r="7583" spans="13:13" x14ac:dyDescent="0.3">
      <c r="M7583" s="66"/>
    </row>
    <row r="7584" spans="13:13" x14ac:dyDescent="0.3">
      <c r="M7584" s="66"/>
    </row>
    <row r="7585" spans="13:13" x14ac:dyDescent="0.3">
      <c r="M7585" s="66"/>
    </row>
    <row r="7586" spans="13:13" x14ac:dyDescent="0.3">
      <c r="M7586" s="66"/>
    </row>
    <row r="7587" spans="13:13" x14ac:dyDescent="0.3">
      <c r="M7587" s="66"/>
    </row>
    <row r="7588" spans="13:13" x14ac:dyDescent="0.3">
      <c r="M7588" s="66"/>
    </row>
    <row r="7589" spans="13:13" x14ac:dyDescent="0.3">
      <c r="M7589" s="66"/>
    </row>
    <row r="7590" spans="13:13" x14ac:dyDescent="0.3">
      <c r="M7590" s="66"/>
    </row>
    <row r="7591" spans="13:13" x14ac:dyDescent="0.3">
      <c r="M7591" s="66"/>
    </row>
    <row r="7592" spans="13:13" x14ac:dyDescent="0.3">
      <c r="M7592" s="66"/>
    </row>
    <row r="7593" spans="13:13" x14ac:dyDescent="0.3">
      <c r="M7593" s="66"/>
    </row>
    <row r="7594" spans="13:13" x14ac:dyDescent="0.3">
      <c r="M7594" s="66"/>
    </row>
    <row r="7595" spans="13:13" x14ac:dyDescent="0.3">
      <c r="M7595" s="66"/>
    </row>
    <row r="7596" spans="13:13" x14ac:dyDescent="0.3">
      <c r="M7596" s="66"/>
    </row>
    <row r="7597" spans="13:13" x14ac:dyDescent="0.3">
      <c r="M7597" s="66"/>
    </row>
    <row r="7598" spans="13:13" x14ac:dyDescent="0.3">
      <c r="M7598" s="66"/>
    </row>
    <row r="7599" spans="13:13" x14ac:dyDescent="0.3">
      <c r="M7599" s="66"/>
    </row>
    <row r="7600" spans="13:13" x14ac:dyDescent="0.3">
      <c r="M7600" s="66"/>
    </row>
    <row r="7601" spans="13:13" x14ac:dyDescent="0.3">
      <c r="M7601" s="66"/>
    </row>
    <row r="7602" spans="13:13" x14ac:dyDescent="0.3">
      <c r="M7602" s="66"/>
    </row>
    <row r="7603" spans="13:13" x14ac:dyDescent="0.3">
      <c r="M7603" s="66"/>
    </row>
    <row r="7604" spans="13:13" x14ac:dyDescent="0.3">
      <c r="M7604" s="66"/>
    </row>
    <row r="7605" spans="13:13" x14ac:dyDescent="0.3">
      <c r="M7605" s="66"/>
    </row>
    <row r="7606" spans="13:13" x14ac:dyDescent="0.3">
      <c r="M7606" s="66"/>
    </row>
    <row r="7607" spans="13:13" x14ac:dyDescent="0.3">
      <c r="M7607" s="66"/>
    </row>
    <row r="7608" spans="13:13" x14ac:dyDescent="0.3">
      <c r="M7608" s="66"/>
    </row>
    <row r="7609" spans="13:13" x14ac:dyDescent="0.3">
      <c r="M7609" s="66"/>
    </row>
    <row r="7610" spans="13:13" x14ac:dyDescent="0.3">
      <c r="M7610" s="66"/>
    </row>
    <row r="7611" spans="13:13" x14ac:dyDescent="0.3">
      <c r="M7611" s="66"/>
    </row>
    <row r="7612" spans="13:13" x14ac:dyDescent="0.3">
      <c r="M7612" s="66"/>
    </row>
    <row r="7613" spans="13:13" x14ac:dyDescent="0.3">
      <c r="M7613" s="66"/>
    </row>
    <row r="7614" spans="13:13" x14ac:dyDescent="0.3">
      <c r="M7614" s="66"/>
    </row>
    <row r="7615" spans="13:13" x14ac:dyDescent="0.3">
      <c r="M7615" s="66"/>
    </row>
    <row r="7616" spans="13:13" x14ac:dyDescent="0.3">
      <c r="M7616" s="66"/>
    </row>
    <row r="7617" spans="13:13" x14ac:dyDescent="0.3">
      <c r="M7617" s="66"/>
    </row>
    <row r="7618" spans="13:13" x14ac:dyDescent="0.3">
      <c r="M7618" s="66"/>
    </row>
    <row r="7619" spans="13:13" x14ac:dyDescent="0.3">
      <c r="M7619" s="66"/>
    </row>
    <row r="7620" spans="13:13" x14ac:dyDescent="0.3">
      <c r="M7620" s="66"/>
    </row>
    <row r="7621" spans="13:13" x14ac:dyDescent="0.3">
      <c r="M7621" s="66"/>
    </row>
    <row r="7622" spans="13:13" x14ac:dyDescent="0.3">
      <c r="M7622" s="66"/>
    </row>
    <row r="7623" spans="13:13" x14ac:dyDescent="0.3">
      <c r="M7623" s="66"/>
    </row>
    <row r="7624" spans="13:13" x14ac:dyDescent="0.3">
      <c r="M7624" s="66"/>
    </row>
    <row r="7625" spans="13:13" x14ac:dyDescent="0.3">
      <c r="M7625" s="66"/>
    </row>
    <row r="7626" spans="13:13" x14ac:dyDescent="0.3">
      <c r="M7626" s="66"/>
    </row>
    <row r="7627" spans="13:13" x14ac:dyDescent="0.3">
      <c r="M7627" s="66"/>
    </row>
    <row r="7628" spans="13:13" x14ac:dyDescent="0.3">
      <c r="M7628" s="66"/>
    </row>
    <row r="7629" spans="13:13" x14ac:dyDescent="0.3">
      <c r="M7629" s="66"/>
    </row>
    <row r="7630" spans="13:13" x14ac:dyDescent="0.3">
      <c r="M7630" s="66"/>
    </row>
    <row r="7631" spans="13:13" x14ac:dyDescent="0.3">
      <c r="M7631" s="66"/>
    </row>
    <row r="7632" spans="13:13" x14ac:dyDescent="0.3">
      <c r="M7632" s="66"/>
    </row>
    <row r="7633" spans="13:13" x14ac:dyDescent="0.3">
      <c r="M7633" s="66"/>
    </row>
    <row r="7634" spans="13:13" x14ac:dyDescent="0.3">
      <c r="M7634" s="66"/>
    </row>
    <row r="7635" spans="13:13" x14ac:dyDescent="0.3">
      <c r="M7635" s="66"/>
    </row>
    <row r="7636" spans="13:13" x14ac:dyDescent="0.3">
      <c r="M7636" s="66"/>
    </row>
    <row r="7637" spans="13:13" x14ac:dyDescent="0.3">
      <c r="M7637" s="66"/>
    </row>
    <row r="7638" spans="13:13" x14ac:dyDescent="0.3">
      <c r="M7638" s="66"/>
    </row>
    <row r="7639" spans="13:13" x14ac:dyDescent="0.3">
      <c r="M7639" s="66"/>
    </row>
    <row r="7640" spans="13:13" x14ac:dyDescent="0.3">
      <c r="M7640" s="66"/>
    </row>
    <row r="7641" spans="13:13" x14ac:dyDescent="0.3">
      <c r="M7641" s="66"/>
    </row>
    <row r="7642" spans="13:13" x14ac:dyDescent="0.3">
      <c r="M7642" s="66"/>
    </row>
    <row r="7643" spans="13:13" x14ac:dyDescent="0.3">
      <c r="M7643" s="66"/>
    </row>
    <row r="7644" spans="13:13" x14ac:dyDescent="0.3">
      <c r="M7644" s="66"/>
    </row>
    <row r="7645" spans="13:13" x14ac:dyDescent="0.3">
      <c r="M7645" s="66"/>
    </row>
    <row r="7646" spans="13:13" x14ac:dyDescent="0.3">
      <c r="M7646" s="66"/>
    </row>
    <row r="7647" spans="13:13" x14ac:dyDescent="0.3">
      <c r="M7647" s="66"/>
    </row>
    <row r="7648" spans="13:13" x14ac:dyDescent="0.3">
      <c r="M7648" s="66"/>
    </row>
    <row r="7649" spans="13:13" x14ac:dyDescent="0.3">
      <c r="M7649" s="66"/>
    </row>
    <row r="7650" spans="13:13" x14ac:dyDescent="0.3">
      <c r="M7650" s="66"/>
    </row>
    <row r="7651" spans="13:13" x14ac:dyDescent="0.3">
      <c r="M7651" s="66"/>
    </row>
    <row r="7652" spans="13:13" x14ac:dyDescent="0.3">
      <c r="M7652" s="66"/>
    </row>
    <row r="7653" spans="13:13" x14ac:dyDescent="0.3">
      <c r="M7653" s="66"/>
    </row>
    <row r="7654" spans="13:13" x14ac:dyDescent="0.3">
      <c r="M7654" s="66"/>
    </row>
    <row r="7655" spans="13:13" x14ac:dyDescent="0.3">
      <c r="M7655" s="66"/>
    </row>
    <row r="7656" spans="13:13" x14ac:dyDescent="0.3">
      <c r="M7656" s="66"/>
    </row>
    <row r="7657" spans="13:13" x14ac:dyDescent="0.3">
      <c r="M7657" s="66"/>
    </row>
    <row r="7658" spans="13:13" x14ac:dyDescent="0.3">
      <c r="M7658" s="66"/>
    </row>
    <row r="7659" spans="13:13" x14ac:dyDescent="0.3">
      <c r="M7659" s="66"/>
    </row>
    <row r="7660" spans="13:13" x14ac:dyDescent="0.3">
      <c r="M7660" s="66"/>
    </row>
    <row r="7661" spans="13:13" x14ac:dyDescent="0.3">
      <c r="M7661" s="66"/>
    </row>
    <row r="7662" spans="13:13" x14ac:dyDescent="0.3">
      <c r="M7662" s="66"/>
    </row>
    <row r="7663" spans="13:13" x14ac:dyDescent="0.3">
      <c r="M7663" s="66"/>
    </row>
    <row r="7664" spans="13:13" x14ac:dyDescent="0.3">
      <c r="M7664" s="66"/>
    </row>
    <row r="7665" spans="13:13" x14ac:dyDescent="0.3">
      <c r="M7665" s="66"/>
    </row>
    <row r="7666" spans="13:13" x14ac:dyDescent="0.3">
      <c r="M7666" s="66"/>
    </row>
    <row r="7667" spans="13:13" x14ac:dyDescent="0.3">
      <c r="M7667" s="66"/>
    </row>
    <row r="7668" spans="13:13" x14ac:dyDescent="0.3">
      <c r="M7668" s="66"/>
    </row>
    <row r="7669" spans="13:13" x14ac:dyDescent="0.3">
      <c r="M7669" s="66"/>
    </row>
    <row r="7670" spans="13:13" x14ac:dyDescent="0.3">
      <c r="M7670" s="66"/>
    </row>
    <row r="7671" spans="13:13" x14ac:dyDescent="0.3">
      <c r="M7671" s="66"/>
    </row>
    <row r="7672" spans="13:13" x14ac:dyDescent="0.3">
      <c r="M7672" s="66"/>
    </row>
    <row r="7673" spans="13:13" x14ac:dyDescent="0.3">
      <c r="M7673" s="66"/>
    </row>
    <row r="7674" spans="13:13" x14ac:dyDescent="0.3">
      <c r="M7674" s="66"/>
    </row>
    <row r="7675" spans="13:13" x14ac:dyDescent="0.3">
      <c r="M7675" s="66"/>
    </row>
    <row r="7676" spans="13:13" x14ac:dyDescent="0.3">
      <c r="M7676" s="66"/>
    </row>
    <row r="7677" spans="13:13" x14ac:dyDescent="0.3">
      <c r="M7677" s="66"/>
    </row>
    <row r="7678" spans="13:13" x14ac:dyDescent="0.3">
      <c r="M7678" s="66"/>
    </row>
    <row r="7679" spans="13:13" x14ac:dyDescent="0.3">
      <c r="M7679" s="66"/>
    </row>
    <row r="7680" spans="13:13" x14ac:dyDescent="0.3">
      <c r="M7680" s="66"/>
    </row>
    <row r="7681" spans="13:13" x14ac:dyDescent="0.3">
      <c r="M7681" s="66"/>
    </row>
    <row r="7682" spans="13:13" x14ac:dyDescent="0.3">
      <c r="M7682" s="66"/>
    </row>
    <row r="7683" spans="13:13" x14ac:dyDescent="0.3">
      <c r="M7683" s="66"/>
    </row>
    <row r="7684" spans="13:13" x14ac:dyDescent="0.3">
      <c r="M7684" s="66"/>
    </row>
    <row r="7685" spans="13:13" x14ac:dyDescent="0.3">
      <c r="M7685" s="66"/>
    </row>
    <row r="7686" spans="13:13" x14ac:dyDescent="0.3">
      <c r="M7686" s="66"/>
    </row>
    <row r="7687" spans="13:13" x14ac:dyDescent="0.3">
      <c r="M7687" s="66"/>
    </row>
    <row r="7688" spans="13:13" x14ac:dyDescent="0.3">
      <c r="M7688" s="66"/>
    </row>
    <row r="7689" spans="13:13" x14ac:dyDescent="0.3">
      <c r="M7689" s="66"/>
    </row>
    <row r="7690" spans="13:13" x14ac:dyDescent="0.3">
      <c r="M7690" s="66"/>
    </row>
    <row r="7691" spans="13:13" x14ac:dyDescent="0.3">
      <c r="M7691" s="66"/>
    </row>
    <row r="7692" spans="13:13" x14ac:dyDescent="0.3">
      <c r="M7692" s="66"/>
    </row>
    <row r="7693" spans="13:13" x14ac:dyDescent="0.3">
      <c r="M7693" s="66"/>
    </row>
    <row r="7694" spans="13:13" x14ac:dyDescent="0.3">
      <c r="M7694" s="66"/>
    </row>
    <row r="7695" spans="13:13" x14ac:dyDescent="0.3">
      <c r="M7695" s="66"/>
    </row>
    <row r="7696" spans="13:13" x14ac:dyDescent="0.3">
      <c r="M7696" s="66"/>
    </row>
    <row r="7697" spans="13:13" x14ac:dyDescent="0.3">
      <c r="M7697" s="66"/>
    </row>
    <row r="7698" spans="13:13" x14ac:dyDescent="0.3">
      <c r="M7698" s="66"/>
    </row>
    <row r="7699" spans="13:13" x14ac:dyDescent="0.3">
      <c r="M7699" s="66"/>
    </row>
    <row r="7700" spans="13:13" x14ac:dyDescent="0.3">
      <c r="M7700" s="66"/>
    </row>
    <row r="7701" spans="13:13" x14ac:dyDescent="0.3">
      <c r="M7701" s="66"/>
    </row>
    <row r="7702" spans="13:13" x14ac:dyDescent="0.3">
      <c r="M7702" s="66"/>
    </row>
    <row r="7703" spans="13:13" x14ac:dyDescent="0.3">
      <c r="M7703" s="66"/>
    </row>
    <row r="7704" spans="13:13" x14ac:dyDescent="0.3">
      <c r="M7704" s="66"/>
    </row>
    <row r="7705" spans="13:13" x14ac:dyDescent="0.3">
      <c r="M7705" s="66"/>
    </row>
    <row r="7706" spans="13:13" x14ac:dyDescent="0.3">
      <c r="M7706" s="66"/>
    </row>
    <row r="7707" spans="13:13" x14ac:dyDescent="0.3">
      <c r="M7707" s="66"/>
    </row>
    <row r="7708" spans="13:13" x14ac:dyDescent="0.3">
      <c r="M7708" s="66"/>
    </row>
    <row r="7709" spans="13:13" x14ac:dyDescent="0.3">
      <c r="M7709" s="66"/>
    </row>
    <row r="7710" spans="13:13" x14ac:dyDescent="0.3">
      <c r="M7710" s="66"/>
    </row>
    <row r="7711" spans="13:13" x14ac:dyDescent="0.3">
      <c r="M7711" s="66"/>
    </row>
    <row r="7712" spans="13:13" x14ac:dyDescent="0.3">
      <c r="M7712" s="66"/>
    </row>
    <row r="7713" spans="13:13" x14ac:dyDescent="0.3">
      <c r="M7713" s="66"/>
    </row>
    <row r="7714" spans="13:13" x14ac:dyDescent="0.3">
      <c r="M7714" s="66"/>
    </row>
    <row r="7715" spans="13:13" x14ac:dyDescent="0.3">
      <c r="M7715" s="66"/>
    </row>
    <row r="7716" spans="13:13" x14ac:dyDescent="0.3">
      <c r="M7716" s="66"/>
    </row>
    <row r="7717" spans="13:13" x14ac:dyDescent="0.3">
      <c r="M7717" s="66"/>
    </row>
    <row r="7718" spans="13:13" x14ac:dyDescent="0.3">
      <c r="M7718" s="66"/>
    </row>
    <row r="7719" spans="13:13" x14ac:dyDescent="0.3">
      <c r="M7719" s="66"/>
    </row>
    <row r="7720" spans="13:13" x14ac:dyDescent="0.3">
      <c r="M7720" s="66"/>
    </row>
    <row r="7721" spans="13:13" x14ac:dyDescent="0.3">
      <c r="M7721" s="66"/>
    </row>
    <row r="7722" spans="13:13" x14ac:dyDescent="0.3">
      <c r="M7722" s="66"/>
    </row>
    <row r="7723" spans="13:13" x14ac:dyDescent="0.3">
      <c r="M7723" s="66"/>
    </row>
    <row r="7724" spans="13:13" x14ac:dyDescent="0.3">
      <c r="M7724" s="66"/>
    </row>
    <row r="7725" spans="13:13" x14ac:dyDescent="0.3">
      <c r="M7725" s="66"/>
    </row>
    <row r="7726" spans="13:13" x14ac:dyDescent="0.3">
      <c r="M7726" s="66"/>
    </row>
    <row r="7727" spans="13:13" x14ac:dyDescent="0.3">
      <c r="M7727" s="66"/>
    </row>
    <row r="7728" spans="13:13" x14ac:dyDescent="0.3">
      <c r="M7728" s="66"/>
    </row>
    <row r="7729" spans="13:13" x14ac:dyDescent="0.3">
      <c r="M7729" s="66"/>
    </row>
    <row r="7730" spans="13:13" x14ac:dyDescent="0.3">
      <c r="M7730" s="66"/>
    </row>
    <row r="7731" spans="13:13" x14ac:dyDescent="0.3">
      <c r="M7731" s="66"/>
    </row>
    <row r="7732" spans="13:13" x14ac:dyDescent="0.3">
      <c r="M7732" s="66"/>
    </row>
    <row r="7733" spans="13:13" x14ac:dyDescent="0.3">
      <c r="M7733" s="66"/>
    </row>
    <row r="7734" spans="13:13" x14ac:dyDescent="0.3">
      <c r="M7734" s="66"/>
    </row>
    <row r="7735" spans="13:13" x14ac:dyDescent="0.3">
      <c r="M7735" s="66"/>
    </row>
    <row r="7736" spans="13:13" x14ac:dyDescent="0.3">
      <c r="M7736" s="66"/>
    </row>
    <row r="7737" spans="13:13" x14ac:dyDescent="0.3">
      <c r="M7737" s="66"/>
    </row>
    <row r="7738" spans="13:13" x14ac:dyDescent="0.3">
      <c r="M7738" s="66"/>
    </row>
    <row r="7739" spans="13:13" x14ac:dyDescent="0.3">
      <c r="M7739" s="66"/>
    </row>
    <row r="7740" spans="13:13" x14ac:dyDescent="0.3">
      <c r="M7740" s="66"/>
    </row>
    <row r="7741" spans="13:13" x14ac:dyDescent="0.3">
      <c r="M7741" s="66"/>
    </row>
    <row r="7742" spans="13:13" x14ac:dyDescent="0.3">
      <c r="M7742" s="66"/>
    </row>
    <row r="7743" spans="13:13" x14ac:dyDescent="0.3">
      <c r="M7743" s="66"/>
    </row>
    <row r="7744" spans="13:13" x14ac:dyDescent="0.3">
      <c r="M7744" s="66"/>
    </row>
    <row r="7745" spans="13:13" x14ac:dyDescent="0.3">
      <c r="M7745" s="66"/>
    </row>
    <row r="7746" spans="13:13" x14ac:dyDescent="0.3">
      <c r="M7746" s="66"/>
    </row>
    <row r="7747" spans="13:13" x14ac:dyDescent="0.3">
      <c r="M7747" s="66"/>
    </row>
    <row r="7748" spans="13:13" x14ac:dyDescent="0.3">
      <c r="M7748" s="66"/>
    </row>
    <row r="7749" spans="13:13" x14ac:dyDescent="0.3">
      <c r="M7749" s="66"/>
    </row>
    <row r="7750" spans="13:13" x14ac:dyDescent="0.3">
      <c r="M7750" s="66"/>
    </row>
    <row r="7751" spans="13:13" x14ac:dyDescent="0.3">
      <c r="M7751" s="66"/>
    </row>
    <row r="7752" spans="13:13" x14ac:dyDescent="0.3">
      <c r="M7752" s="66"/>
    </row>
    <row r="7753" spans="13:13" x14ac:dyDescent="0.3">
      <c r="M7753" s="66"/>
    </row>
    <row r="7754" spans="13:13" x14ac:dyDescent="0.3">
      <c r="M7754" s="66"/>
    </row>
    <row r="7755" spans="13:13" x14ac:dyDescent="0.3">
      <c r="M7755" s="66"/>
    </row>
    <row r="7756" spans="13:13" x14ac:dyDescent="0.3">
      <c r="M7756" s="66"/>
    </row>
    <row r="7757" spans="13:13" x14ac:dyDescent="0.3">
      <c r="M7757" s="66"/>
    </row>
    <row r="7758" spans="13:13" x14ac:dyDescent="0.3">
      <c r="M7758" s="66"/>
    </row>
    <row r="7759" spans="13:13" x14ac:dyDescent="0.3">
      <c r="M7759" s="66"/>
    </row>
    <row r="7760" spans="13:13" x14ac:dyDescent="0.3">
      <c r="M7760" s="66"/>
    </row>
    <row r="7761" spans="13:13" x14ac:dyDescent="0.3">
      <c r="M7761" s="66"/>
    </row>
    <row r="7762" spans="13:13" x14ac:dyDescent="0.3">
      <c r="M7762" s="66"/>
    </row>
    <row r="7763" spans="13:13" x14ac:dyDescent="0.3">
      <c r="M7763" s="66"/>
    </row>
    <row r="7764" spans="13:13" x14ac:dyDescent="0.3">
      <c r="M7764" s="66"/>
    </row>
    <row r="7765" spans="13:13" x14ac:dyDescent="0.3">
      <c r="M7765" s="66"/>
    </row>
    <row r="7766" spans="13:13" x14ac:dyDescent="0.3">
      <c r="M7766" s="66"/>
    </row>
    <row r="7767" spans="13:13" x14ac:dyDescent="0.3">
      <c r="M7767" s="66"/>
    </row>
    <row r="7768" spans="13:13" x14ac:dyDescent="0.3">
      <c r="M7768" s="66"/>
    </row>
    <row r="7769" spans="13:13" x14ac:dyDescent="0.3">
      <c r="M7769" s="66"/>
    </row>
    <row r="7770" spans="13:13" x14ac:dyDescent="0.3">
      <c r="M7770" s="66"/>
    </row>
    <row r="7771" spans="13:13" x14ac:dyDescent="0.3">
      <c r="M7771" s="66"/>
    </row>
    <row r="7772" spans="13:13" x14ac:dyDescent="0.3">
      <c r="M7772" s="66"/>
    </row>
    <row r="7773" spans="13:13" x14ac:dyDescent="0.3">
      <c r="M7773" s="66"/>
    </row>
    <row r="7774" spans="13:13" x14ac:dyDescent="0.3">
      <c r="M7774" s="66"/>
    </row>
    <row r="7775" spans="13:13" x14ac:dyDescent="0.3">
      <c r="M7775" s="66"/>
    </row>
    <row r="7776" spans="13:13" x14ac:dyDescent="0.3">
      <c r="M7776" s="66"/>
    </row>
    <row r="7777" spans="13:13" x14ac:dyDescent="0.3">
      <c r="M7777" s="66"/>
    </row>
    <row r="7778" spans="13:13" x14ac:dyDescent="0.3">
      <c r="M7778" s="66"/>
    </row>
    <row r="7779" spans="13:13" x14ac:dyDescent="0.3">
      <c r="M7779" s="66"/>
    </row>
    <row r="7780" spans="13:13" x14ac:dyDescent="0.3">
      <c r="M7780" s="66"/>
    </row>
    <row r="7781" spans="13:13" x14ac:dyDescent="0.3">
      <c r="M7781" s="66"/>
    </row>
    <row r="7782" spans="13:13" x14ac:dyDescent="0.3">
      <c r="M7782" s="66"/>
    </row>
    <row r="7783" spans="13:13" x14ac:dyDescent="0.3">
      <c r="M7783" s="66"/>
    </row>
    <row r="7784" spans="13:13" x14ac:dyDescent="0.3">
      <c r="M7784" s="66"/>
    </row>
    <row r="7785" spans="13:13" x14ac:dyDescent="0.3">
      <c r="M7785" s="66"/>
    </row>
    <row r="7786" spans="13:13" x14ac:dyDescent="0.3">
      <c r="M7786" s="66"/>
    </row>
    <row r="7787" spans="13:13" x14ac:dyDescent="0.3">
      <c r="M7787" s="66"/>
    </row>
    <row r="7788" spans="13:13" x14ac:dyDescent="0.3">
      <c r="M7788" s="66"/>
    </row>
    <row r="7789" spans="13:13" x14ac:dyDescent="0.3">
      <c r="M7789" s="66"/>
    </row>
    <row r="7790" spans="13:13" x14ac:dyDescent="0.3">
      <c r="M7790" s="66"/>
    </row>
    <row r="7791" spans="13:13" x14ac:dyDescent="0.3">
      <c r="M7791" s="66"/>
    </row>
    <row r="7792" spans="13:13" x14ac:dyDescent="0.3">
      <c r="M7792" s="66"/>
    </row>
    <row r="7793" spans="13:13" x14ac:dyDescent="0.3">
      <c r="M7793" s="66"/>
    </row>
    <row r="7794" spans="13:13" x14ac:dyDescent="0.3">
      <c r="M7794" s="66"/>
    </row>
    <row r="7795" spans="13:13" x14ac:dyDescent="0.3">
      <c r="M7795" s="66"/>
    </row>
    <row r="7796" spans="13:13" x14ac:dyDescent="0.3">
      <c r="M7796" s="66"/>
    </row>
    <row r="7797" spans="13:13" x14ac:dyDescent="0.3">
      <c r="M7797" s="66"/>
    </row>
    <row r="7798" spans="13:13" x14ac:dyDescent="0.3">
      <c r="M7798" s="66"/>
    </row>
    <row r="7799" spans="13:13" x14ac:dyDescent="0.3">
      <c r="M7799" s="66"/>
    </row>
    <row r="7800" spans="13:13" x14ac:dyDescent="0.3">
      <c r="M7800" s="66"/>
    </row>
    <row r="7801" spans="13:13" x14ac:dyDescent="0.3">
      <c r="M7801" s="66"/>
    </row>
    <row r="7802" spans="13:13" x14ac:dyDescent="0.3">
      <c r="M7802" s="66"/>
    </row>
    <row r="7803" spans="13:13" x14ac:dyDescent="0.3">
      <c r="M7803" s="66"/>
    </row>
    <row r="7804" spans="13:13" x14ac:dyDescent="0.3">
      <c r="M7804" s="66"/>
    </row>
    <row r="7805" spans="13:13" x14ac:dyDescent="0.3">
      <c r="M7805" s="66"/>
    </row>
    <row r="7806" spans="13:13" x14ac:dyDescent="0.3">
      <c r="M7806" s="66"/>
    </row>
    <row r="7807" spans="13:13" x14ac:dyDescent="0.3">
      <c r="M7807" s="66"/>
    </row>
    <row r="7808" spans="13:13" x14ac:dyDescent="0.3">
      <c r="M7808" s="66"/>
    </row>
    <row r="7809" spans="13:13" x14ac:dyDescent="0.3">
      <c r="M7809" s="66"/>
    </row>
    <row r="7810" spans="13:13" x14ac:dyDescent="0.3">
      <c r="M7810" s="66"/>
    </row>
    <row r="7811" spans="13:13" x14ac:dyDescent="0.3">
      <c r="M7811" s="66"/>
    </row>
    <row r="7812" spans="13:13" x14ac:dyDescent="0.3">
      <c r="M7812" s="66"/>
    </row>
    <row r="7813" spans="13:13" x14ac:dyDescent="0.3">
      <c r="M7813" s="66"/>
    </row>
    <row r="7814" spans="13:13" x14ac:dyDescent="0.3">
      <c r="M7814" s="66"/>
    </row>
    <row r="7815" spans="13:13" x14ac:dyDescent="0.3">
      <c r="M7815" s="66"/>
    </row>
    <row r="7816" spans="13:13" x14ac:dyDescent="0.3">
      <c r="M7816" s="66"/>
    </row>
    <row r="7817" spans="13:13" x14ac:dyDescent="0.3">
      <c r="M7817" s="66"/>
    </row>
    <row r="7818" spans="13:13" x14ac:dyDescent="0.3">
      <c r="M7818" s="66"/>
    </row>
    <row r="7819" spans="13:13" x14ac:dyDescent="0.3">
      <c r="M7819" s="66"/>
    </row>
    <row r="7820" spans="13:13" x14ac:dyDescent="0.3">
      <c r="M7820" s="66"/>
    </row>
    <row r="7821" spans="13:13" x14ac:dyDescent="0.3">
      <c r="M7821" s="66"/>
    </row>
    <row r="7822" spans="13:13" x14ac:dyDescent="0.3">
      <c r="M7822" s="66"/>
    </row>
    <row r="7823" spans="13:13" x14ac:dyDescent="0.3">
      <c r="M7823" s="66"/>
    </row>
    <row r="7824" spans="13:13" x14ac:dyDescent="0.3">
      <c r="M7824" s="66"/>
    </row>
    <row r="7825" spans="13:13" x14ac:dyDescent="0.3">
      <c r="M7825" s="66"/>
    </row>
    <row r="7826" spans="13:13" x14ac:dyDescent="0.3">
      <c r="M7826" s="66"/>
    </row>
    <row r="7827" spans="13:13" x14ac:dyDescent="0.3">
      <c r="M7827" s="66"/>
    </row>
    <row r="7828" spans="13:13" x14ac:dyDescent="0.3">
      <c r="M7828" s="66"/>
    </row>
    <row r="7829" spans="13:13" x14ac:dyDescent="0.3">
      <c r="M7829" s="66"/>
    </row>
    <row r="7830" spans="13:13" x14ac:dyDescent="0.3">
      <c r="M7830" s="66"/>
    </row>
    <row r="7831" spans="13:13" x14ac:dyDescent="0.3">
      <c r="M7831" s="66"/>
    </row>
    <row r="7832" spans="13:13" x14ac:dyDescent="0.3">
      <c r="M7832" s="66"/>
    </row>
    <row r="7833" spans="13:13" x14ac:dyDescent="0.3">
      <c r="M7833" s="66"/>
    </row>
    <row r="7834" spans="13:13" x14ac:dyDescent="0.3">
      <c r="M7834" s="66"/>
    </row>
    <row r="7835" spans="13:13" x14ac:dyDescent="0.3">
      <c r="M7835" s="66"/>
    </row>
    <row r="7836" spans="13:13" x14ac:dyDescent="0.3">
      <c r="M7836" s="66"/>
    </row>
    <row r="7837" spans="13:13" x14ac:dyDescent="0.3">
      <c r="M7837" s="66"/>
    </row>
    <row r="7838" spans="13:13" x14ac:dyDescent="0.3">
      <c r="M7838" s="66"/>
    </row>
    <row r="7839" spans="13:13" x14ac:dyDescent="0.3">
      <c r="M7839" s="66"/>
    </row>
    <row r="7840" spans="13:13" x14ac:dyDescent="0.3">
      <c r="M7840" s="66"/>
    </row>
    <row r="7841" spans="13:13" x14ac:dyDescent="0.3">
      <c r="M7841" s="66"/>
    </row>
    <row r="7842" spans="13:13" x14ac:dyDescent="0.3">
      <c r="M7842" s="66"/>
    </row>
    <row r="7843" spans="13:13" x14ac:dyDescent="0.3">
      <c r="M7843" s="66"/>
    </row>
    <row r="7844" spans="13:13" x14ac:dyDescent="0.3">
      <c r="M7844" s="66"/>
    </row>
    <row r="7845" spans="13:13" x14ac:dyDescent="0.3">
      <c r="M7845" s="66"/>
    </row>
    <row r="7846" spans="13:13" x14ac:dyDescent="0.3">
      <c r="M7846" s="66"/>
    </row>
    <row r="7847" spans="13:13" x14ac:dyDescent="0.3">
      <c r="M7847" s="66"/>
    </row>
    <row r="7848" spans="13:13" x14ac:dyDescent="0.3">
      <c r="M7848" s="66"/>
    </row>
    <row r="7849" spans="13:13" x14ac:dyDescent="0.3">
      <c r="M7849" s="66"/>
    </row>
    <row r="7850" spans="13:13" x14ac:dyDescent="0.3">
      <c r="M7850" s="66"/>
    </row>
    <row r="7851" spans="13:13" x14ac:dyDescent="0.3">
      <c r="M7851" s="66"/>
    </row>
    <row r="7852" spans="13:13" x14ac:dyDescent="0.3">
      <c r="M7852" s="66"/>
    </row>
    <row r="7853" spans="13:13" x14ac:dyDescent="0.3">
      <c r="M7853" s="66"/>
    </row>
    <row r="7854" spans="13:13" x14ac:dyDescent="0.3">
      <c r="M7854" s="66"/>
    </row>
    <row r="7855" spans="13:13" x14ac:dyDescent="0.3">
      <c r="M7855" s="66"/>
    </row>
    <row r="7856" spans="13:13" x14ac:dyDescent="0.3">
      <c r="M7856" s="66"/>
    </row>
    <row r="7857" spans="13:13" x14ac:dyDescent="0.3">
      <c r="M7857" s="66"/>
    </row>
    <row r="7858" spans="13:13" x14ac:dyDescent="0.3">
      <c r="M7858" s="66"/>
    </row>
    <row r="7859" spans="13:13" x14ac:dyDescent="0.3">
      <c r="M7859" s="66"/>
    </row>
    <row r="7860" spans="13:13" x14ac:dyDescent="0.3">
      <c r="M7860" s="66"/>
    </row>
    <row r="7861" spans="13:13" x14ac:dyDescent="0.3">
      <c r="M7861" s="66"/>
    </row>
    <row r="7862" spans="13:13" x14ac:dyDescent="0.3">
      <c r="M7862" s="66"/>
    </row>
    <row r="7863" spans="13:13" x14ac:dyDescent="0.3">
      <c r="M7863" s="66"/>
    </row>
    <row r="7864" spans="13:13" x14ac:dyDescent="0.3">
      <c r="M7864" s="66"/>
    </row>
    <row r="7865" spans="13:13" x14ac:dyDescent="0.3">
      <c r="M7865" s="66"/>
    </row>
    <row r="7866" spans="13:13" x14ac:dyDescent="0.3">
      <c r="M7866" s="66"/>
    </row>
    <row r="7867" spans="13:13" x14ac:dyDescent="0.3">
      <c r="M7867" s="66"/>
    </row>
    <row r="7868" spans="13:13" x14ac:dyDescent="0.3">
      <c r="M7868" s="66"/>
    </row>
    <row r="7869" spans="13:13" x14ac:dyDescent="0.3">
      <c r="M7869" s="66"/>
    </row>
    <row r="7870" spans="13:13" x14ac:dyDescent="0.3">
      <c r="M7870" s="66"/>
    </row>
    <row r="7871" spans="13:13" x14ac:dyDescent="0.3">
      <c r="M7871" s="66"/>
    </row>
    <row r="7872" spans="13:13" x14ac:dyDescent="0.3">
      <c r="M7872" s="66"/>
    </row>
    <row r="7873" spans="13:13" x14ac:dyDescent="0.3">
      <c r="M7873" s="66"/>
    </row>
    <row r="7874" spans="13:13" x14ac:dyDescent="0.3">
      <c r="M7874" s="66"/>
    </row>
    <row r="7875" spans="13:13" x14ac:dyDescent="0.3">
      <c r="M7875" s="66"/>
    </row>
    <row r="7876" spans="13:13" x14ac:dyDescent="0.3">
      <c r="M7876" s="66"/>
    </row>
    <row r="7877" spans="13:13" x14ac:dyDescent="0.3">
      <c r="M7877" s="66"/>
    </row>
    <row r="7878" spans="13:13" x14ac:dyDescent="0.3">
      <c r="M7878" s="66"/>
    </row>
    <row r="7879" spans="13:13" x14ac:dyDescent="0.3">
      <c r="M7879" s="66"/>
    </row>
    <row r="7880" spans="13:13" x14ac:dyDescent="0.3">
      <c r="M7880" s="66"/>
    </row>
    <row r="7881" spans="13:13" x14ac:dyDescent="0.3">
      <c r="M7881" s="66"/>
    </row>
    <row r="7882" spans="13:13" x14ac:dyDescent="0.3">
      <c r="M7882" s="66"/>
    </row>
    <row r="7883" spans="13:13" x14ac:dyDescent="0.3">
      <c r="M7883" s="66"/>
    </row>
    <row r="7884" spans="13:13" x14ac:dyDescent="0.3">
      <c r="M7884" s="66"/>
    </row>
    <row r="7885" spans="13:13" x14ac:dyDescent="0.3">
      <c r="M7885" s="66"/>
    </row>
    <row r="7886" spans="13:13" x14ac:dyDescent="0.3">
      <c r="M7886" s="66"/>
    </row>
    <row r="7887" spans="13:13" x14ac:dyDescent="0.3">
      <c r="M7887" s="66"/>
    </row>
    <row r="7888" spans="13:13" x14ac:dyDescent="0.3">
      <c r="M7888" s="66"/>
    </row>
    <row r="7889" spans="13:13" x14ac:dyDescent="0.3">
      <c r="M7889" s="66"/>
    </row>
    <row r="7890" spans="13:13" x14ac:dyDescent="0.3">
      <c r="M7890" s="66"/>
    </row>
    <row r="7891" spans="13:13" x14ac:dyDescent="0.3">
      <c r="M7891" s="66"/>
    </row>
    <row r="7892" spans="13:13" x14ac:dyDescent="0.3">
      <c r="M7892" s="66"/>
    </row>
    <row r="7893" spans="13:13" x14ac:dyDescent="0.3">
      <c r="M7893" s="66"/>
    </row>
    <row r="7894" spans="13:13" x14ac:dyDescent="0.3">
      <c r="M7894" s="66"/>
    </row>
    <row r="7895" spans="13:13" x14ac:dyDescent="0.3">
      <c r="M7895" s="66"/>
    </row>
    <row r="7896" spans="13:13" x14ac:dyDescent="0.3">
      <c r="M7896" s="66"/>
    </row>
    <row r="7897" spans="13:13" x14ac:dyDescent="0.3">
      <c r="M7897" s="66"/>
    </row>
    <row r="7898" spans="13:13" x14ac:dyDescent="0.3">
      <c r="M7898" s="66"/>
    </row>
    <row r="7899" spans="13:13" x14ac:dyDescent="0.3">
      <c r="M7899" s="66"/>
    </row>
    <row r="7900" spans="13:13" x14ac:dyDescent="0.3">
      <c r="M7900" s="66"/>
    </row>
    <row r="7901" spans="13:13" x14ac:dyDescent="0.3">
      <c r="M7901" s="66"/>
    </row>
    <row r="7902" spans="13:13" x14ac:dyDescent="0.3">
      <c r="M7902" s="66"/>
    </row>
    <row r="7903" spans="13:13" x14ac:dyDescent="0.3">
      <c r="M7903" s="66"/>
    </row>
    <row r="7904" spans="13:13" x14ac:dyDescent="0.3">
      <c r="M7904" s="66"/>
    </row>
    <row r="7905" spans="13:13" x14ac:dyDescent="0.3">
      <c r="M7905" s="66"/>
    </row>
    <row r="7906" spans="13:13" x14ac:dyDescent="0.3">
      <c r="M7906" s="66"/>
    </row>
    <row r="7907" spans="13:13" x14ac:dyDescent="0.3">
      <c r="M7907" s="66"/>
    </row>
    <row r="7908" spans="13:13" x14ac:dyDescent="0.3">
      <c r="M7908" s="66"/>
    </row>
    <row r="7909" spans="13:13" x14ac:dyDescent="0.3">
      <c r="M7909" s="66"/>
    </row>
    <row r="7910" spans="13:13" x14ac:dyDescent="0.3">
      <c r="M7910" s="66"/>
    </row>
    <row r="7911" spans="13:13" x14ac:dyDescent="0.3">
      <c r="M7911" s="66"/>
    </row>
    <row r="7912" spans="13:13" x14ac:dyDescent="0.3">
      <c r="M7912" s="66"/>
    </row>
    <row r="7913" spans="13:13" x14ac:dyDescent="0.3">
      <c r="M7913" s="66"/>
    </row>
    <row r="7914" spans="13:13" x14ac:dyDescent="0.3">
      <c r="M7914" s="66"/>
    </row>
    <row r="7915" spans="13:13" x14ac:dyDescent="0.3">
      <c r="M7915" s="66"/>
    </row>
    <row r="7916" spans="13:13" x14ac:dyDescent="0.3">
      <c r="M7916" s="66"/>
    </row>
    <row r="7917" spans="13:13" x14ac:dyDescent="0.3">
      <c r="M7917" s="66"/>
    </row>
    <row r="7918" spans="13:13" x14ac:dyDescent="0.3">
      <c r="M7918" s="66"/>
    </row>
    <row r="7919" spans="13:13" x14ac:dyDescent="0.3">
      <c r="M7919" s="66"/>
    </row>
    <row r="7920" spans="13:13" x14ac:dyDescent="0.3">
      <c r="M7920" s="66"/>
    </row>
    <row r="7921" spans="13:13" x14ac:dyDescent="0.3">
      <c r="M7921" s="66"/>
    </row>
    <row r="7922" spans="13:13" x14ac:dyDescent="0.3">
      <c r="M7922" s="66"/>
    </row>
    <row r="7923" spans="13:13" x14ac:dyDescent="0.3">
      <c r="M7923" s="66"/>
    </row>
    <row r="7924" spans="13:13" x14ac:dyDescent="0.3">
      <c r="M7924" s="66"/>
    </row>
    <row r="7925" spans="13:13" x14ac:dyDescent="0.3">
      <c r="M7925" s="66"/>
    </row>
    <row r="7926" spans="13:13" x14ac:dyDescent="0.3">
      <c r="M7926" s="66"/>
    </row>
    <row r="7927" spans="13:13" x14ac:dyDescent="0.3">
      <c r="M7927" s="66"/>
    </row>
    <row r="7928" spans="13:13" x14ac:dyDescent="0.3">
      <c r="M7928" s="66"/>
    </row>
    <row r="7929" spans="13:13" x14ac:dyDescent="0.3">
      <c r="M7929" s="66"/>
    </row>
    <row r="7930" spans="13:13" x14ac:dyDescent="0.3">
      <c r="M7930" s="66"/>
    </row>
    <row r="7931" spans="13:13" x14ac:dyDescent="0.3">
      <c r="M7931" s="66"/>
    </row>
    <row r="7932" spans="13:13" x14ac:dyDescent="0.3">
      <c r="M7932" s="66"/>
    </row>
    <row r="7933" spans="13:13" x14ac:dyDescent="0.3">
      <c r="M7933" s="66"/>
    </row>
    <row r="7934" spans="13:13" x14ac:dyDescent="0.3">
      <c r="M7934" s="66"/>
    </row>
    <row r="7935" spans="13:13" x14ac:dyDescent="0.3">
      <c r="M7935" s="66"/>
    </row>
    <row r="7936" spans="13:13" x14ac:dyDescent="0.3">
      <c r="M7936" s="66"/>
    </row>
    <row r="7937" spans="13:13" x14ac:dyDescent="0.3">
      <c r="M7937" s="66"/>
    </row>
    <row r="7938" spans="13:13" x14ac:dyDescent="0.3">
      <c r="M7938" s="66"/>
    </row>
    <row r="7939" spans="13:13" x14ac:dyDescent="0.3">
      <c r="M7939" s="66"/>
    </row>
    <row r="7940" spans="13:13" x14ac:dyDescent="0.3">
      <c r="M7940" s="66"/>
    </row>
    <row r="7941" spans="13:13" x14ac:dyDescent="0.3">
      <c r="M7941" s="66"/>
    </row>
    <row r="7942" spans="13:13" x14ac:dyDescent="0.3">
      <c r="M7942" s="66"/>
    </row>
    <row r="7943" spans="13:13" x14ac:dyDescent="0.3">
      <c r="M7943" s="66"/>
    </row>
    <row r="7944" spans="13:13" x14ac:dyDescent="0.3">
      <c r="M7944" s="66"/>
    </row>
    <row r="7945" spans="13:13" x14ac:dyDescent="0.3">
      <c r="M7945" s="66"/>
    </row>
    <row r="7946" spans="13:13" x14ac:dyDescent="0.3">
      <c r="M7946" s="66"/>
    </row>
    <row r="7947" spans="13:13" x14ac:dyDescent="0.3">
      <c r="M7947" s="66"/>
    </row>
    <row r="7948" spans="13:13" x14ac:dyDescent="0.3">
      <c r="M7948" s="66"/>
    </row>
    <row r="7949" spans="13:13" x14ac:dyDescent="0.3">
      <c r="M7949" s="66"/>
    </row>
    <row r="7950" spans="13:13" x14ac:dyDescent="0.3">
      <c r="M7950" s="66"/>
    </row>
    <row r="7951" spans="13:13" x14ac:dyDescent="0.3">
      <c r="M7951" s="66"/>
    </row>
    <row r="7952" spans="13:13" x14ac:dyDescent="0.3">
      <c r="M7952" s="66"/>
    </row>
    <row r="7953" spans="13:13" x14ac:dyDescent="0.3">
      <c r="M7953" s="66"/>
    </row>
    <row r="7954" spans="13:13" x14ac:dyDescent="0.3">
      <c r="M7954" s="66"/>
    </row>
    <row r="7955" spans="13:13" x14ac:dyDescent="0.3">
      <c r="M7955" s="66"/>
    </row>
    <row r="7956" spans="13:13" x14ac:dyDescent="0.3">
      <c r="M7956" s="66"/>
    </row>
    <row r="7957" spans="13:13" x14ac:dyDescent="0.3">
      <c r="M7957" s="66"/>
    </row>
    <row r="7958" spans="13:13" x14ac:dyDescent="0.3">
      <c r="M7958" s="66"/>
    </row>
    <row r="7959" spans="13:13" x14ac:dyDescent="0.3">
      <c r="M7959" s="66"/>
    </row>
    <row r="7960" spans="13:13" x14ac:dyDescent="0.3">
      <c r="M7960" s="66"/>
    </row>
    <row r="7961" spans="13:13" x14ac:dyDescent="0.3">
      <c r="M7961" s="66"/>
    </row>
    <row r="7962" spans="13:13" x14ac:dyDescent="0.3">
      <c r="M7962" s="66"/>
    </row>
    <row r="7963" spans="13:13" x14ac:dyDescent="0.3">
      <c r="M7963" s="66"/>
    </row>
    <row r="7964" spans="13:13" x14ac:dyDescent="0.3">
      <c r="M7964" s="66"/>
    </row>
    <row r="7965" spans="13:13" x14ac:dyDescent="0.3">
      <c r="M7965" s="66"/>
    </row>
    <row r="7966" spans="13:13" x14ac:dyDescent="0.3">
      <c r="M7966" s="66"/>
    </row>
    <row r="7967" spans="13:13" x14ac:dyDescent="0.3">
      <c r="M7967" s="66"/>
    </row>
    <row r="7968" spans="13:13" x14ac:dyDescent="0.3">
      <c r="M7968" s="66"/>
    </row>
    <row r="7969" spans="13:13" x14ac:dyDescent="0.3">
      <c r="M7969" s="66"/>
    </row>
    <row r="7970" spans="13:13" x14ac:dyDescent="0.3">
      <c r="M7970" s="66"/>
    </row>
    <row r="7971" spans="13:13" x14ac:dyDescent="0.3">
      <c r="M7971" s="66"/>
    </row>
    <row r="7972" spans="13:13" x14ac:dyDescent="0.3">
      <c r="M7972" s="66"/>
    </row>
    <row r="7973" spans="13:13" x14ac:dyDescent="0.3">
      <c r="M7973" s="66"/>
    </row>
    <row r="7974" spans="13:13" x14ac:dyDescent="0.3">
      <c r="M7974" s="66"/>
    </row>
    <row r="7975" spans="13:13" x14ac:dyDescent="0.3">
      <c r="M7975" s="66"/>
    </row>
    <row r="7976" spans="13:13" x14ac:dyDescent="0.3">
      <c r="M7976" s="66"/>
    </row>
    <row r="7977" spans="13:13" x14ac:dyDescent="0.3">
      <c r="M7977" s="66"/>
    </row>
    <row r="7978" spans="13:13" x14ac:dyDescent="0.3">
      <c r="M7978" s="66"/>
    </row>
    <row r="7979" spans="13:13" x14ac:dyDescent="0.3">
      <c r="M7979" s="66"/>
    </row>
    <row r="7980" spans="13:13" x14ac:dyDescent="0.3">
      <c r="M7980" s="66"/>
    </row>
    <row r="7981" spans="13:13" x14ac:dyDescent="0.3">
      <c r="M7981" s="66"/>
    </row>
    <row r="7982" spans="13:13" x14ac:dyDescent="0.3">
      <c r="M7982" s="66"/>
    </row>
    <row r="7983" spans="13:13" x14ac:dyDescent="0.3">
      <c r="M7983" s="66"/>
    </row>
    <row r="7984" spans="13:13" x14ac:dyDescent="0.3">
      <c r="M7984" s="66"/>
    </row>
    <row r="7985" spans="13:13" x14ac:dyDescent="0.3">
      <c r="M7985" s="66"/>
    </row>
    <row r="7986" spans="13:13" x14ac:dyDescent="0.3">
      <c r="M7986" s="66"/>
    </row>
    <row r="7987" spans="13:13" x14ac:dyDescent="0.3">
      <c r="M7987" s="66"/>
    </row>
    <row r="7988" spans="13:13" x14ac:dyDescent="0.3">
      <c r="M7988" s="66"/>
    </row>
    <row r="7989" spans="13:13" x14ac:dyDescent="0.3">
      <c r="M7989" s="66"/>
    </row>
    <row r="7990" spans="13:13" x14ac:dyDescent="0.3">
      <c r="M7990" s="66"/>
    </row>
    <row r="7991" spans="13:13" x14ac:dyDescent="0.3">
      <c r="M7991" s="66"/>
    </row>
    <row r="7992" spans="13:13" x14ac:dyDescent="0.3">
      <c r="M7992" s="66"/>
    </row>
    <row r="7993" spans="13:13" x14ac:dyDescent="0.3">
      <c r="M7993" s="66"/>
    </row>
    <row r="7994" spans="13:13" x14ac:dyDescent="0.3">
      <c r="M7994" s="66"/>
    </row>
    <row r="7995" spans="13:13" x14ac:dyDescent="0.3">
      <c r="M7995" s="66"/>
    </row>
    <row r="7996" spans="13:13" x14ac:dyDescent="0.3">
      <c r="M7996" s="66"/>
    </row>
    <row r="7997" spans="13:13" x14ac:dyDescent="0.3">
      <c r="M7997" s="66"/>
    </row>
    <row r="7998" spans="13:13" x14ac:dyDescent="0.3">
      <c r="M7998" s="66"/>
    </row>
    <row r="7999" spans="13:13" x14ac:dyDescent="0.3">
      <c r="M7999" s="66"/>
    </row>
    <row r="8000" spans="13:13" x14ac:dyDescent="0.3">
      <c r="M8000" s="66"/>
    </row>
    <row r="8001" spans="13:13" x14ac:dyDescent="0.3">
      <c r="M8001" s="66"/>
    </row>
    <row r="8002" spans="13:13" x14ac:dyDescent="0.3">
      <c r="M8002" s="66"/>
    </row>
    <row r="8003" spans="13:13" x14ac:dyDescent="0.3">
      <c r="M8003" s="66"/>
    </row>
    <row r="8004" spans="13:13" x14ac:dyDescent="0.3">
      <c r="M8004" s="66"/>
    </row>
    <row r="8005" spans="13:13" x14ac:dyDescent="0.3">
      <c r="M8005" s="66"/>
    </row>
    <row r="8006" spans="13:13" x14ac:dyDescent="0.3">
      <c r="M8006" s="66"/>
    </row>
    <row r="8007" spans="13:13" x14ac:dyDescent="0.3">
      <c r="M8007" s="66"/>
    </row>
    <row r="8008" spans="13:13" x14ac:dyDescent="0.3">
      <c r="M8008" s="66"/>
    </row>
    <row r="8009" spans="13:13" x14ac:dyDescent="0.3">
      <c r="M8009" s="66"/>
    </row>
    <row r="8010" spans="13:13" x14ac:dyDescent="0.3">
      <c r="M8010" s="66"/>
    </row>
    <row r="8011" spans="13:13" x14ac:dyDescent="0.3">
      <c r="M8011" s="66"/>
    </row>
    <row r="8012" spans="13:13" x14ac:dyDescent="0.3">
      <c r="M8012" s="66"/>
    </row>
    <row r="8013" spans="13:13" x14ac:dyDescent="0.3">
      <c r="M8013" s="66"/>
    </row>
    <row r="8014" spans="13:13" x14ac:dyDescent="0.3">
      <c r="M8014" s="66"/>
    </row>
    <row r="8015" spans="13:13" x14ac:dyDescent="0.3">
      <c r="M8015" s="66"/>
    </row>
    <row r="8016" spans="13:13" x14ac:dyDescent="0.3">
      <c r="M8016" s="66"/>
    </row>
    <row r="8017" spans="13:13" x14ac:dyDescent="0.3">
      <c r="M8017" s="66"/>
    </row>
    <row r="8018" spans="13:13" x14ac:dyDescent="0.3">
      <c r="M8018" s="66"/>
    </row>
    <row r="8019" spans="13:13" x14ac:dyDescent="0.3">
      <c r="M8019" s="66"/>
    </row>
    <row r="8020" spans="13:13" x14ac:dyDescent="0.3">
      <c r="M8020" s="66"/>
    </row>
    <row r="8021" spans="13:13" x14ac:dyDescent="0.3">
      <c r="M8021" s="66"/>
    </row>
    <row r="8022" spans="13:13" x14ac:dyDescent="0.3">
      <c r="M8022" s="66"/>
    </row>
    <row r="8023" spans="13:13" x14ac:dyDescent="0.3">
      <c r="M8023" s="66"/>
    </row>
    <row r="8024" spans="13:13" x14ac:dyDescent="0.3">
      <c r="M8024" s="66"/>
    </row>
    <row r="8025" spans="13:13" x14ac:dyDescent="0.3">
      <c r="M8025" s="66"/>
    </row>
    <row r="8026" spans="13:13" x14ac:dyDescent="0.3">
      <c r="M8026" s="66"/>
    </row>
    <row r="8027" spans="13:13" x14ac:dyDescent="0.3">
      <c r="M8027" s="66"/>
    </row>
    <row r="8028" spans="13:13" x14ac:dyDescent="0.3">
      <c r="M8028" s="66"/>
    </row>
    <row r="8029" spans="13:13" x14ac:dyDescent="0.3">
      <c r="M8029" s="66"/>
    </row>
    <row r="8030" spans="13:13" x14ac:dyDescent="0.3">
      <c r="M8030" s="66"/>
    </row>
    <row r="8031" spans="13:13" x14ac:dyDescent="0.3">
      <c r="M8031" s="66"/>
    </row>
    <row r="8032" spans="13:13" x14ac:dyDescent="0.3">
      <c r="M8032" s="66"/>
    </row>
    <row r="8033" spans="13:13" x14ac:dyDescent="0.3">
      <c r="M8033" s="66"/>
    </row>
    <row r="8034" spans="13:13" x14ac:dyDescent="0.3">
      <c r="M8034" s="66"/>
    </row>
    <row r="8035" spans="13:13" x14ac:dyDescent="0.3">
      <c r="M8035" s="66"/>
    </row>
    <row r="8036" spans="13:13" x14ac:dyDescent="0.3">
      <c r="M8036" s="66"/>
    </row>
    <row r="8037" spans="13:13" x14ac:dyDescent="0.3">
      <c r="M8037" s="66"/>
    </row>
    <row r="8038" spans="13:13" x14ac:dyDescent="0.3">
      <c r="M8038" s="66"/>
    </row>
    <row r="8039" spans="13:13" x14ac:dyDescent="0.3">
      <c r="M8039" s="66"/>
    </row>
    <row r="8040" spans="13:13" x14ac:dyDescent="0.3">
      <c r="M8040" s="66"/>
    </row>
    <row r="8041" spans="13:13" x14ac:dyDescent="0.3">
      <c r="M8041" s="66"/>
    </row>
    <row r="8042" spans="13:13" x14ac:dyDescent="0.3">
      <c r="M8042" s="66"/>
    </row>
    <row r="8043" spans="13:13" x14ac:dyDescent="0.3">
      <c r="M8043" s="66"/>
    </row>
    <row r="8044" spans="13:13" x14ac:dyDescent="0.3">
      <c r="M8044" s="66"/>
    </row>
    <row r="8045" spans="13:13" x14ac:dyDescent="0.3">
      <c r="M8045" s="66"/>
    </row>
    <row r="8046" spans="13:13" x14ac:dyDescent="0.3">
      <c r="M8046" s="66"/>
    </row>
    <row r="8047" spans="13:13" x14ac:dyDescent="0.3">
      <c r="M8047" s="66"/>
    </row>
    <row r="8048" spans="13:13" x14ac:dyDescent="0.3">
      <c r="M8048" s="66"/>
    </row>
    <row r="8049" spans="13:13" x14ac:dyDescent="0.3">
      <c r="M8049" s="66"/>
    </row>
    <row r="8050" spans="13:13" x14ac:dyDescent="0.3">
      <c r="M8050" s="66"/>
    </row>
    <row r="8051" spans="13:13" x14ac:dyDescent="0.3">
      <c r="M8051" s="66"/>
    </row>
    <row r="8052" spans="13:13" x14ac:dyDescent="0.3">
      <c r="M8052" s="66"/>
    </row>
    <row r="8053" spans="13:13" x14ac:dyDescent="0.3">
      <c r="M8053" s="66"/>
    </row>
    <row r="8054" spans="13:13" x14ac:dyDescent="0.3">
      <c r="M8054" s="66"/>
    </row>
    <row r="8055" spans="13:13" x14ac:dyDescent="0.3">
      <c r="M8055" s="66"/>
    </row>
    <row r="8056" spans="13:13" x14ac:dyDescent="0.3">
      <c r="M8056" s="66"/>
    </row>
    <row r="8057" spans="13:13" x14ac:dyDescent="0.3">
      <c r="M8057" s="66"/>
    </row>
    <row r="8058" spans="13:13" x14ac:dyDescent="0.3">
      <c r="M8058" s="66"/>
    </row>
    <row r="8059" spans="13:13" x14ac:dyDescent="0.3">
      <c r="M8059" s="66"/>
    </row>
    <row r="8060" spans="13:13" x14ac:dyDescent="0.3">
      <c r="M8060" s="66"/>
    </row>
    <row r="8061" spans="13:13" x14ac:dyDescent="0.3">
      <c r="M8061" s="66"/>
    </row>
    <row r="8062" spans="13:13" x14ac:dyDescent="0.3">
      <c r="M8062" s="66"/>
    </row>
    <row r="8063" spans="13:13" x14ac:dyDescent="0.3">
      <c r="M8063" s="66"/>
    </row>
    <row r="8064" spans="13:13" x14ac:dyDescent="0.3">
      <c r="M8064" s="66"/>
    </row>
    <row r="8065" spans="13:13" x14ac:dyDescent="0.3">
      <c r="M8065" s="66"/>
    </row>
    <row r="8066" spans="13:13" x14ac:dyDescent="0.3">
      <c r="M8066" s="66"/>
    </row>
    <row r="8067" spans="13:13" x14ac:dyDescent="0.3">
      <c r="M8067" s="66"/>
    </row>
    <row r="8068" spans="13:13" x14ac:dyDescent="0.3">
      <c r="M8068" s="66"/>
    </row>
    <row r="8069" spans="13:13" x14ac:dyDescent="0.3">
      <c r="M8069" s="66"/>
    </row>
    <row r="8070" spans="13:13" x14ac:dyDescent="0.3">
      <c r="M8070" s="66"/>
    </row>
    <row r="8071" spans="13:13" x14ac:dyDescent="0.3">
      <c r="M8071" s="66"/>
    </row>
    <row r="8072" spans="13:13" x14ac:dyDescent="0.3">
      <c r="M8072" s="66"/>
    </row>
    <row r="8073" spans="13:13" x14ac:dyDescent="0.3">
      <c r="M8073" s="66"/>
    </row>
    <row r="8074" spans="13:13" x14ac:dyDescent="0.3">
      <c r="M8074" s="66"/>
    </row>
    <row r="8075" spans="13:13" x14ac:dyDescent="0.3">
      <c r="M8075" s="66"/>
    </row>
    <row r="8076" spans="13:13" x14ac:dyDescent="0.3">
      <c r="M8076" s="66"/>
    </row>
    <row r="8077" spans="13:13" x14ac:dyDescent="0.3">
      <c r="M8077" s="66"/>
    </row>
    <row r="8078" spans="13:13" x14ac:dyDescent="0.3">
      <c r="M8078" s="66"/>
    </row>
    <row r="8079" spans="13:13" x14ac:dyDescent="0.3">
      <c r="M8079" s="66"/>
    </row>
    <row r="8080" spans="13:13" x14ac:dyDescent="0.3">
      <c r="M8080" s="66"/>
    </row>
    <row r="8081" spans="13:13" x14ac:dyDescent="0.3">
      <c r="M8081" s="66"/>
    </row>
    <row r="8082" spans="13:13" x14ac:dyDescent="0.3">
      <c r="M8082" s="66"/>
    </row>
    <row r="8083" spans="13:13" x14ac:dyDescent="0.3">
      <c r="M8083" s="66"/>
    </row>
    <row r="8084" spans="13:13" x14ac:dyDescent="0.3">
      <c r="M8084" s="66"/>
    </row>
    <row r="8085" spans="13:13" x14ac:dyDescent="0.3">
      <c r="M8085" s="66"/>
    </row>
    <row r="8086" spans="13:13" x14ac:dyDescent="0.3">
      <c r="M8086" s="66"/>
    </row>
    <row r="8087" spans="13:13" x14ac:dyDescent="0.3">
      <c r="M8087" s="66"/>
    </row>
    <row r="8088" spans="13:13" x14ac:dyDescent="0.3">
      <c r="M8088" s="66"/>
    </row>
    <row r="8089" spans="13:13" x14ac:dyDescent="0.3">
      <c r="M8089" s="66"/>
    </row>
    <row r="8090" spans="13:13" x14ac:dyDescent="0.3">
      <c r="M8090" s="66"/>
    </row>
    <row r="8091" spans="13:13" x14ac:dyDescent="0.3">
      <c r="M8091" s="66"/>
    </row>
    <row r="8092" spans="13:13" x14ac:dyDescent="0.3">
      <c r="M8092" s="66"/>
    </row>
    <row r="8093" spans="13:13" x14ac:dyDescent="0.3">
      <c r="M8093" s="66"/>
    </row>
    <row r="8094" spans="13:13" x14ac:dyDescent="0.3">
      <c r="M8094" s="66"/>
    </row>
    <row r="8095" spans="13:13" x14ac:dyDescent="0.3">
      <c r="M8095" s="66"/>
    </row>
    <row r="8096" spans="13:13" x14ac:dyDescent="0.3">
      <c r="M8096" s="66"/>
    </row>
    <row r="8097" spans="13:13" x14ac:dyDescent="0.3">
      <c r="M8097" s="66"/>
    </row>
    <row r="8098" spans="13:13" x14ac:dyDescent="0.3">
      <c r="M8098" s="66"/>
    </row>
    <row r="8099" spans="13:13" x14ac:dyDescent="0.3">
      <c r="M8099" s="66"/>
    </row>
    <row r="8100" spans="13:13" x14ac:dyDescent="0.3">
      <c r="M8100" s="66"/>
    </row>
    <row r="8101" spans="13:13" x14ac:dyDescent="0.3">
      <c r="M8101" s="66"/>
    </row>
    <row r="8102" spans="13:13" x14ac:dyDescent="0.3">
      <c r="M8102" s="66"/>
    </row>
    <row r="8103" spans="13:13" x14ac:dyDescent="0.3">
      <c r="M8103" s="66"/>
    </row>
    <row r="8104" spans="13:13" x14ac:dyDescent="0.3">
      <c r="M8104" s="66"/>
    </row>
    <row r="8105" spans="13:13" x14ac:dyDescent="0.3">
      <c r="M8105" s="66"/>
    </row>
    <row r="8106" spans="13:13" x14ac:dyDescent="0.3">
      <c r="M8106" s="66"/>
    </row>
    <row r="8107" spans="13:13" x14ac:dyDescent="0.3">
      <c r="M8107" s="66"/>
    </row>
    <row r="8108" spans="13:13" x14ac:dyDescent="0.3">
      <c r="M8108" s="66"/>
    </row>
    <row r="8109" spans="13:13" x14ac:dyDescent="0.3">
      <c r="M8109" s="66"/>
    </row>
    <row r="8110" spans="13:13" x14ac:dyDescent="0.3">
      <c r="M8110" s="66"/>
    </row>
    <row r="8111" spans="13:13" x14ac:dyDescent="0.3">
      <c r="M8111" s="66"/>
    </row>
    <row r="8112" spans="13:13" x14ac:dyDescent="0.3">
      <c r="M8112" s="66"/>
    </row>
    <row r="8113" spans="13:13" x14ac:dyDescent="0.3">
      <c r="M8113" s="66"/>
    </row>
    <row r="8114" spans="13:13" x14ac:dyDescent="0.3">
      <c r="M8114" s="66"/>
    </row>
    <row r="8115" spans="13:13" x14ac:dyDescent="0.3">
      <c r="M8115" s="66"/>
    </row>
    <row r="8116" spans="13:13" x14ac:dyDescent="0.3">
      <c r="M8116" s="66"/>
    </row>
    <row r="8117" spans="13:13" x14ac:dyDescent="0.3">
      <c r="M8117" s="66"/>
    </row>
    <row r="8118" spans="13:13" x14ac:dyDescent="0.3">
      <c r="M8118" s="66"/>
    </row>
    <row r="8119" spans="13:13" x14ac:dyDescent="0.3">
      <c r="M8119" s="66"/>
    </row>
    <row r="8120" spans="13:13" x14ac:dyDescent="0.3">
      <c r="M8120" s="66"/>
    </row>
    <row r="8121" spans="13:13" x14ac:dyDescent="0.3">
      <c r="M8121" s="66"/>
    </row>
    <row r="8122" spans="13:13" x14ac:dyDescent="0.3">
      <c r="M8122" s="66"/>
    </row>
    <row r="8123" spans="13:13" x14ac:dyDescent="0.3">
      <c r="M8123" s="66"/>
    </row>
    <row r="8124" spans="13:13" x14ac:dyDescent="0.3">
      <c r="M8124" s="66"/>
    </row>
    <row r="8125" spans="13:13" x14ac:dyDescent="0.3">
      <c r="M8125" s="66"/>
    </row>
    <row r="8126" spans="13:13" x14ac:dyDescent="0.3">
      <c r="M8126" s="66"/>
    </row>
    <row r="8127" spans="13:13" x14ac:dyDescent="0.3">
      <c r="M8127" s="66"/>
    </row>
    <row r="8128" spans="13:13" x14ac:dyDescent="0.3">
      <c r="M8128" s="66"/>
    </row>
    <row r="8129" spans="13:13" x14ac:dyDescent="0.3">
      <c r="M8129" s="66"/>
    </row>
    <row r="8130" spans="13:13" x14ac:dyDescent="0.3">
      <c r="M8130" s="66"/>
    </row>
    <row r="8131" spans="13:13" x14ac:dyDescent="0.3">
      <c r="M8131" s="66"/>
    </row>
    <row r="8132" spans="13:13" x14ac:dyDescent="0.3">
      <c r="M8132" s="66"/>
    </row>
    <row r="8133" spans="13:13" x14ac:dyDescent="0.3">
      <c r="M8133" s="66"/>
    </row>
    <row r="8134" spans="13:13" x14ac:dyDescent="0.3">
      <c r="M8134" s="66"/>
    </row>
    <row r="8135" spans="13:13" x14ac:dyDescent="0.3">
      <c r="M8135" s="66"/>
    </row>
    <row r="8136" spans="13:13" x14ac:dyDescent="0.3">
      <c r="M8136" s="66"/>
    </row>
    <row r="8137" spans="13:13" x14ac:dyDescent="0.3">
      <c r="M8137" s="66"/>
    </row>
    <row r="8138" spans="13:13" x14ac:dyDescent="0.3">
      <c r="M8138" s="66"/>
    </row>
    <row r="8139" spans="13:13" x14ac:dyDescent="0.3">
      <c r="M8139" s="66"/>
    </row>
    <row r="8140" spans="13:13" x14ac:dyDescent="0.3">
      <c r="M8140" s="66"/>
    </row>
    <row r="8141" spans="13:13" x14ac:dyDescent="0.3">
      <c r="M8141" s="66"/>
    </row>
    <row r="8142" spans="13:13" x14ac:dyDescent="0.3">
      <c r="M8142" s="66"/>
    </row>
    <row r="8143" spans="13:13" x14ac:dyDescent="0.3">
      <c r="M8143" s="66"/>
    </row>
    <row r="8144" spans="13:13" x14ac:dyDescent="0.3">
      <c r="M8144" s="66"/>
    </row>
    <row r="8145" spans="13:13" x14ac:dyDescent="0.3">
      <c r="M8145" s="66"/>
    </row>
    <row r="8146" spans="13:13" x14ac:dyDescent="0.3">
      <c r="M8146" s="66"/>
    </row>
    <row r="8147" spans="13:13" x14ac:dyDescent="0.3">
      <c r="M8147" s="66"/>
    </row>
    <row r="8148" spans="13:13" x14ac:dyDescent="0.3">
      <c r="M8148" s="66"/>
    </row>
    <row r="8149" spans="13:13" x14ac:dyDescent="0.3">
      <c r="M8149" s="66"/>
    </row>
    <row r="8150" spans="13:13" x14ac:dyDescent="0.3">
      <c r="M8150" s="66"/>
    </row>
    <row r="8151" spans="13:13" x14ac:dyDescent="0.3">
      <c r="M8151" s="66"/>
    </row>
    <row r="8152" spans="13:13" x14ac:dyDescent="0.3">
      <c r="M8152" s="66"/>
    </row>
    <row r="8153" spans="13:13" x14ac:dyDescent="0.3">
      <c r="M8153" s="66"/>
    </row>
    <row r="8154" spans="13:13" x14ac:dyDescent="0.3">
      <c r="M8154" s="66"/>
    </row>
    <row r="8155" spans="13:13" x14ac:dyDescent="0.3">
      <c r="M8155" s="66"/>
    </row>
    <row r="8156" spans="13:13" x14ac:dyDescent="0.3">
      <c r="M8156" s="66"/>
    </row>
    <row r="8157" spans="13:13" x14ac:dyDescent="0.3">
      <c r="M8157" s="66"/>
    </row>
    <row r="8158" spans="13:13" x14ac:dyDescent="0.3">
      <c r="M8158" s="66"/>
    </row>
    <row r="8159" spans="13:13" x14ac:dyDescent="0.3">
      <c r="M8159" s="66"/>
    </row>
    <row r="8160" spans="13:13" x14ac:dyDescent="0.3">
      <c r="M8160" s="66"/>
    </row>
    <row r="8161" spans="13:13" x14ac:dyDescent="0.3">
      <c r="M8161" s="66"/>
    </row>
    <row r="8162" spans="13:13" x14ac:dyDescent="0.3">
      <c r="M8162" s="66"/>
    </row>
    <row r="8163" spans="13:13" x14ac:dyDescent="0.3">
      <c r="M8163" s="66"/>
    </row>
    <row r="8164" spans="13:13" x14ac:dyDescent="0.3">
      <c r="M8164" s="66"/>
    </row>
    <row r="8165" spans="13:13" x14ac:dyDescent="0.3">
      <c r="M8165" s="66"/>
    </row>
    <row r="8166" spans="13:13" x14ac:dyDescent="0.3">
      <c r="M8166" s="66"/>
    </row>
    <row r="8167" spans="13:13" x14ac:dyDescent="0.3">
      <c r="M8167" s="66"/>
    </row>
    <row r="8168" spans="13:13" x14ac:dyDescent="0.3">
      <c r="M8168" s="66"/>
    </row>
    <row r="8169" spans="13:13" x14ac:dyDescent="0.3">
      <c r="M8169" s="66"/>
    </row>
    <row r="8170" spans="13:13" x14ac:dyDescent="0.3">
      <c r="M8170" s="66"/>
    </row>
    <row r="8171" spans="13:13" x14ac:dyDescent="0.3">
      <c r="M8171" s="66"/>
    </row>
    <row r="8172" spans="13:13" x14ac:dyDescent="0.3">
      <c r="M8172" s="66"/>
    </row>
    <row r="8173" spans="13:13" x14ac:dyDescent="0.3">
      <c r="M8173" s="66"/>
    </row>
    <row r="8174" spans="13:13" x14ac:dyDescent="0.3">
      <c r="M8174" s="66"/>
    </row>
    <row r="8175" spans="13:13" x14ac:dyDescent="0.3">
      <c r="M8175" s="66"/>
    </row>
    <row r="8176" spans="13:13" x14ac:dyDescent="0.3">
      <c r="M8176" s="66"/>
    </row>
    <row r="8177" spans="13:13" x14ac:dyDescent="0.3">
      <c r="M8177" s="66"/>
    </row>
    <row r="8178" spans="13:13" x14ac:dyDescent="0.3">
      <c r="M8178" s="66"/>
    </row>
    <row r="8179" spans="13:13" x14ac:dyDescent="0.3">
      <c r="M8179" s="66"/>
    </row>
    <row r="8180" spans="13:13" x14ac:dyDescent="0.3">
      <c r="M8180" s="66"/>
    </row>
    <row r="8181" spans="13:13" x14ac:dyDescent="0.3">
      <c r="M8181" s="66"/>
    </row>
    <row r="8182" spans="13:13" x14ac:dyDescent="0.3">
      <c r="M8182" s="66"/>
    </row>
    <row r="8183" spans="13:13" x14ac:dyDescent="0.3">
      <c r="M8183" s="66"/>
    </row>
    <row r="8184" spans="13:13" x14ac:dyDescent="0.3">
      <c r="M8184" s="66"/>
    </row>
    <row r="8185" spans="13:13" x14ac:dyDescent="0.3">
      <c r="M8185" s="66"/>
    </row>
    <row r="8186" spans="13:13" x14ac:dyDescent="0.3">
      <c r="M8186" s="66"/>
    </row>
    <row r="8187" spans="13:13" x14ac:dyDescent="0.3">
      <c r="M8187" s="66"/>
    </row>
    <row r="8188" spans="13:13" x14ac:dyDescent="0.3">
      <c r="M8188" s="66"/>
    </row>
    <row r="8189" spans="13:13" x14ac:dyDescent="0.3">
      <c r="M8189" s="66"/>
    </row>
    <row r="8190" spans="13:13" x14ac:dyDescent="0.3">
      <c r="M8190" s="66"/>
    </row>
    <row r="8191" spans="13:13" x14ac:dyDescent="0.3">
      <c r="M8191" s="66"/>
    </row>
    <row r="8192" spans="13:13" x14ac:dyDescent="0.3">
      <c r="M8192" s="66"/>
    </row>
    <row r="8193" spans="13:13" x14ac:dyDescent="0.3">
      <c r="M8193" s="66"/>
    </row>
    <row r="8194" spans="13:13" x14ac:dyDescent="0.3">
      <c r="M8194" s="66"/>
    </row>
    <row r="8195" spans="13:13" x14ac:dyDescent="0.3">
      <c r="M8195" s="66"/>
    </row>
    <row r="8196" spans="13:13" x14ac:dyDescent="0.3">
      <c r="M8196" s="66"/>
    </row>
    <row r="8197" spans="13:13" x14ac:dyDescent="0.3">
      <c r="M8197" s="66"/>
    </row>
    <row r="8198" spans="13:13" x14ac:dyDescent="0.3">
      <c r="M8198" s="66"/>
    </row>
    <row r="8199" spans="13:13" x14ac:dyDescent="0.3">
      <c r="M8199" s="66"/>
    </row>
    <row r="8200" spans="13:13" x14ac:dyDescent="0.3">
      <c r="M8200" s="66"/>
    </row>
    <row r="8201" spans="13:13" x14ac:dyDescent="0.3">
      <c r="M8201" s="66"/>
    </row>
    <row r="8202" spans="13:13" x14ac:dyDescent="0.3">
      <c r="M8202" s="66"/>
    </row>
    <row r="8203" spans="13:13" x14ac:dyDescent="0.3">
      <c r="M8203" s="66"/>
    </row>
    <row r="8204" spans="13:13" x14ac:dyDescent="0.3">
      <c r="M8204" s="66"/>
    </row>
    <row r="8205" spans="13:13" x14ac:dyDescent="0.3">
      <c r="M8205" s="66"/>
    </row>
    <row r="8206" spans="13:13" x14ac:dyDescent="0.3">
      <c r="M8206" s="66"/>
    </row>
    <row r="8207" spans="13:13" x14ac:dyDescent="0.3">
      <c r="M8207" s="66"/>
    </row>
    <row r="8208" spans="13:13" x14ac:dyDescent="0.3">
      <c r="M8208" s="66"/>
    </row>
    <row r="8209" spans="13:13" x14ac:dyDescent="0.3">
      <c r="M8209" s="66"/>
    </row>
    <row r="8210" spans="13:13" x14ac:dyDescent="0.3">
      <c r="M8210" s="66"/>
    </row>
    <row r="8211" spans="13:13" x14ac:dyDescent="0.3">
      <c r="M8211" s="66"/>
    </row>
    <row r="8212" spans="13:13" x14ac:dyDescent="0.3">
      <c r="M8212" s="66"/>
    </row>
    <row r="8213" spans="13:13" x14ac:dyDescent="0.3">
      <c r="M8213" s="66"/>
    </row>
    <row r="8214" spans="13:13" x14ac:dyDescent="0.3">
      <c r="M8214" s="66"/>
    </row>
    <row r="8215" spans="13:13" x14ac:dyDescent="0.3">
      <c r="M8215" s="66"/>
    </row>
    <row r="8216" spans="13:13" x14ac:dyDescent="0.3">
      <c r="M8216" s="66"/>
    </row>
    <row r="8217" spans="13:13" x14ac:dyDescent="0.3">
      <c r="M8217" s="66"/>
    </row>
    <row r="8218" spans="13:13" x14ac:dyDescent="0.3">
      <c r="M8218" s="66"/>
    </row>
    <row r="8219" spans="13:13" x14ac:dyDescent="0.3">
      <c r="M8219" s="66"/>
    </row>
    <row r="8220" spans="13:13" x14ac:dyDescent="0.3">
      <c r="M8220" s="66"/>
    </row>
    <row r="8221" spans="13:13" x14ac:dyDescent="0.3">
      <c r="M8221" s="66"/>
    </row>
    <row r="8222" spans="13:13" x14ac:dyDescent="0.3">
      <c r="M8222" s="66"/>
    </row>
    <row r="8223" spans="13:13" x14ac:dyDescent="0.3">
      <c r="M8223" s="66"/>
    </row>
    <row r="8224" spans="13:13" x14ac:dyDescent="0.3">
      <c r="M8224" s="66"/>
    </row>
    <row r="8225" spans="13:13" x14ac:dyDescent="0.3">
      <c r="M8225" s="66"/>
    </row>
    <row r="8226" spans="13:13" x14ac:dyDescent="0.3">
      <c r="M8226" s="66"/>
    </row>
    <row r="8227" spans="13:13" x14ac:dyDescent="0.3">
      <c r="M8227" s="66"/>
    </row>
    <row r="8228" spans="13:13" x14ac:dyDescent="0.3">
      <c r="M8228" s="66"/>
    </row>
    <row r="8229" spans="13:13" x14ac:dyDescent="0.3">
      <c r="M8229" s="66"/>
    </row>
    <row r="8230" spans="13:13" x14ac:dyDescent="0.3">
      <c r="M8230" s="66"/>
    </row>
    <row r="8231" spans="13:13" x14ac:dyDescent="0.3">
      <c r="M8231" s="66"/>
    </row>
    <row r="8232" spans="13:13" x14ac:dyDescent="0.3">
      <c r="M8232" s="66"/>
    </row>
    <row r="8233" spans="13:13" x14ac:dyDescent="0.3">
      <c r="M8233" s="66"/>
    </row>
    <row r="8234" spans="13:13" x14ac:dyDescent="0.3">
      <c r="M8234" s="66"/>
    </row>
    <row r="8235" spans="13:13" x14ac:dyDescent="0.3">
      <c r="M8235" s="66"/>
    </row>
    <row r="8236" spans="13:13" x14ac:dyDescent="0.3">
      <c r="M8236" s="66"/>
    </row>
    <row r="8237" spans="13:13" x14ac:dyDescent="0.3">
      <c r="M8237" s="66"/>
    </row>
    <row r="8238" spans="13:13" x14ac:dyDescent="0.3">
      <c r="M8238" s="66"/>
    </row>
    <row r="8239" spans="13:13" x14ac:dyDescent="0.3">
      <c r="M8239" s="66"/>
    </row>
    <row r="8240" spans="13:13" x14ac:dyDescent="0.3">
      <c r="M8240" s="66"/>
    </row>
    <row r="8241" spans="13:13" x14ac:dyDescent="0.3">
      <c r="M8241" s="66"/>
    </row>
    <row r="8242" spans="13:13" x14ac:dyDescent="0.3">
      <c r="M8242" s="66"/>
    </row>
    <row r="8243" spans="13:13" x14ac:dyDescent="0.3">
      <c r="M8243" s="66"/>
    </row>
    <row r="8244" spans="13:13" x14ac:dyDescent="0.3">
      <c r="M8244" s="66"/>
    </row>
    <row r="8245" spans="13:13" x14ac:dyDescent="0.3">
      <c r="M8245" s="66"/>
    </row>
    <row r="8246" spans="13:13" x14ac:dyDescent="0.3">
      <c r="M8246" s="66"/>
    </row>
    <row r="8247" spans="13:13" x14ac:dyDescent="0.3">
      <c r="M8247" s="66"/>
    </row>
    <row r="8248" spans="13:13" x14ac:dyDescent="0.3">
      <c r="M8248" s="66"/>
    </row>
    <row r="8249" spans="13:13" x14ac:dyDescent="0.3">
      <c r="M8249" s="66"/>
    </row>
    <row r="8250" spans="13:13" x14ac:dyDescent="0.3">
      <c r="M8250" s="66"/>
    </row>
    <row r="8251" spans="13:13" x14ac:dyDescent="0.3">
      <c r="M8251" s="66"/>
    </row>
    <row r="8252" spans="13:13" x14ac:dyDescent="0.3">
      <c r="M8252" s="66"/>
    </row>
    <row r="8253" spans="13:13" x14ac:dyDescent="0.3">
      <c r="M8253" s="66"/>
    </row>
    <row r="8254" spans="13:13" x14ac:dyDescent="0.3">
      <c r="M8254" s="66"/>
    </row>
    <row r="8255" spans="13:13" x14ac:dyDescent="0.3">
      <c r="M8255" s="66"/>
    </row>
    <row r="8256" spans="13:13" x14ac:dyDescent="0.3">
      <c r="M8256" s="66"/>
    </row>
    <row r="8257" spans="13:13" x14ac:dyDescent="0.3">
      <c r="M8257" s="66"/>
    </row>
    <row r="8258" spans="13:13" x14ac:dyDescent="0.3">
      <c r="M8258" s="66"/>
    </row>
    <row r="8259" spans="13:13" x14ac:dyDescent="0.3">
      <c r="M8259" s="66"/>
    </row>
    <row r="8260" spans="13:13" x14ac:dyDescent="0.3">
      <c r="M8260" s="66"/>
    </row>
    <row r="8261" spans="13:13" x14ac:dyDescent="0.3">
      <c r="M8261" s="66"/>
    </row>
    <row r="8262" spans="13:13" x14ac:dyDescent="0.3">
      <c r="M8262" s="66"/>
    </row>
    <row r="8263" spans="13:13" x14ac:dyDescent="0.3">
      <c r="M8263" s="66"/>
    </row>
    <row r="8264" spans="13:13" x14ac:dyDescent="0.3">
      <c r="M8264" s="66"/>
    </row>
    <row r="8265" spans="13:13" x14ac:dyDescent="0.3">
      <c r="M8265" s="66"/>
    </row>
    <row r="8266" spans="13:13" x14ac:dyDescent="0.3">
      <c r="M8266" s="66"/>
    </row>
    <row r="8267" spans="13:13" x14ac:dyDescent="0.3">
      <c r="M8267" s="66"/>
    </row>
    <row r="8268" spans="13:13" x14ac:dyDescent="0.3">
      <c r="M8268" s="66"/>
    </row>
    <row r="8269" spans="13:13" x14ac:dyDescent="0.3">
      <c r="M8269" s="66"/>
    </row>
    <row r="8270" spans="13:13" x14ac:dyDescent="0.3">
      <c r="M8270" s="66"/>
    </row>
    <row r="8271" spans="13:13" x14ac:dyDescent="0.3">
      <c r="M8271" s="66"/>
    </row>
    <row r="8272" spans="13:13" x14ac:dyDescent="0.3">
      <c r="M8272" s="66"/>
    </row>
    <row r="8273" spans="13:13" x14ac:dyDescent="0.3">
      <c r="M8273" s="66"/>
    </row>
    <row r="8274" spans="13:13" x14ac:dyDescent="0.3">
      <c r="M8274" s="66"/>
    </row>
    <row r="8275" spans="13:13" x14ac:dyDescent="0.3">
      <c r="M8275" s="66"/>
    </row>
    <row r="8276" spans="13:13" x14ac:dyDescent="0.3">
      <c r="M8276" s="66"/>
    </row>
    <row r="8277" spans="13:13" x14ac:dyDescent="0.3">
      <c r="M8277" s="66"/>
    </row>
    <row r="8278" spans="13:13" x14ac:dyDescent="0.3">
      <c r="M8278" s="66"/>
    </row>
    <row r="8279" spans="13:13" x14ac:dyDescent="0.3">
      <c r="M8279" s="66"/>
    </row>
    <row r="8280" spans="13:13" x14ac:dyDescent="0.3">
      <c r="M8280" s="66"/>
    </row>
    <row r="8281" spans="13:13" x14ac:dyDescent="0.3">
      <c r="M8281" s="66"/>
    </row>
    <row r="8282" spans="13:13" x14ac:dyDescent="0.3">
      <c r="M8282" s="66"/>
    </row>
    <row r="8283" spans="13:13" x14ac:dyDescent="0.3">
      <c r="M8283" s="66"/>
    </row>
    <row r="8284" spans="13:13" x14ac:dyDescent="0.3">
      <c r="M8284" s="66"/>
    </row>
    <row r="8285" spans="13:13" x14ac:dyDescent="0.3">
      <c r="M8285" s="66"/>
    </row>
    <row r="8286" spans="13:13" x14ac:dyDescent="0.3">
      <c r="M8286" s="66"/>
    </row>
    <row r="8287" spans="13:13" x14ac:dyDescent="0.3">
      <c r="M8287" s="66"/>
    </row>
    <row r="8288" spans="13:13" x14ac:dyDescent="0.3">
      <c r="M8288" s="66"/>
    </row>
    <row r="8289" spans="13:13" x14ac:dyDescent="0.3">
      <c r="M8289" s="66"/>
    </row>
    <row r="8290" spans="13:13" x14ac:dyDescent="0.3">
      <c r="M8290" s="66"/>
    </row>
    <row r="8291" spans="13:13" x14ac:dyDescent="0.3">
      <c r="M8291" s="66"/>
    </row>
    <row r="8292" spans="13:13" x14ac:dyDescent="0.3">
      <c r="M8292" s="66"/>
    </row>
    <row r="8293" spans="13:13" x14ac:dyDescent="0.3">
      <c r="M8293" s="66"/>
    </row>
    <row r="8294" spans="13:13" x14ac:dyDescent="0.3">
      <c r="M8294" s="66"/>
    </row>
    <row r="8295" spans="13:13" x14ac:dyDescent="0.3">
      <c r="M8295" s="66"/>
    </row>
    <row r="8296" spans="13:13" x14ac:dyDescent="0.3">
      <c r="M8296" s="66"/>
    </row>
    <row r="8297" spans="13:13" x14ac:dyDescent="0.3">
      <c r="M8297" s="66"/>
    </row>
    <row r="8298" spans="13:13" x14ac:dyDescent="0.3">
      <c r="M8298" s="66"/>
    </row>
    <row r="8299" spans="13:13" x14ac:dyDescent="0.3">
      <c r="M8299" s="66"/>
    </row>
    <row r="8300" spans="13:13" x14ac:dyDescent="0.3">
      <c r="M8300" s="66"/>
    </row>
    <row r="8301" spans="13:13" x14ac:dyDescent="0.3">
      <c r="M8301" s="66"/>
    </row>
    <row r="8302" spans="13:13" x14ac:dyDescent="0.3">
      <c r="M8302" s="66"/>
    </row>
    <row r="8303" spans="13:13" x14ac:dyDescent="0.3">
      <c r="M8303" s="66"/>
    </row>
    <row r="8304" spans="13:13" x14ac:dyDescent="0.3">
      <c r="M8304" s="66"/>
    </row>
    <row r="8305" spans="13:13" x14ac:dyDescent="0.3">
      <c r="M8305" s="66"/>
    </row>
    <row r="8306" spans="13:13" x14ac:dyDescent="0.3">
      <c r="M8306" s="66"/>
    </row>
    <row r="8307" spans="13:13" x14ac:dyDescent="0.3">
      <c r="M8307" s="66"/>
    </row>
    <row r="8308" spans="13:13" x14ac:dyDescent="0.3">
      <c r="M8308" s="66"/>
    </row>
    <row r="8309" spans="13:13" x14ac:dyDescent="0.3">
      <c r="M8309" s="66"/>
    </row>
    <row r="8310" spans="13:13" x14ac:dyDescent="0.3">
      <c r="M8310" s="66"/>
    </row>
    <row r="8311" spans="13:13" x14ac:dyDescent="0.3">
      <c r="M8311" s="66"/>
    </row>
    <row r="8312" spans="13:13" x14ac:dyDescent="0.3">
      <c r="M8312" s="66"/>
    </row>
    <row r="8313" spans="13:13" x14ac:dyDescent="0.3">
      <c r="M8313" s="66"/>
    </row>
    <row r="8314" spans="13:13" x14ac:dyDescent="0.3">
      <c r="M8314" s="66"/>
    </row>
    <row r="8315" spans="13:13" x14ac:dyDescent="0.3">
      <c r="M8315" s="66"/>
    </row>
    <row r="8316" spans="13:13" x14ac:dyDescent="0.3">
      <c r="M8316" s="66"/>
    </row>
    <row r="8317" spans="13:13" x14ac:dyDescent="0.3">
      <c r="M8317" s="66"/>
    </row>
    <row r="8318" spans="13:13" x14ac:dyDescent="0.3">
      <c r="M8318" s="66"/>
    </row>
    <row r="8319" spans="13:13" x14ac:dyDescent="0.3">
      <c r="M8319" s="66"/>
    </row>
    <row r="8320" spans="13:13" x14ac:dyDescent="0.3">
      <c r="M8320" s="66"/>
    </row>
    <row r="8321" spans="13:13" x14ac:dyDescent="0.3">
      <c r="M8321" s="66"/>
    </row>
    <row r="8322" spans="13:13" x14ac:dyDescent="0.3">
      <c r="M8322" s="66"/>
    </row>
    <row r="8323" spans="13:13" x14ac:dyDescent="0.3">
      <c r="M8323" s="66"/>
    </row>
    <row r="8324" spans="13:13" x14ac:dyDescent="0.3">
      <c r="M8324" s="66"/>
    </row>
    <row r="8325" spans="13:13" x14ac:dyDescent="0.3">
      <c r="M8325" s="66"/>
    </row>
    <row r="8326" spans="13:13" x14ac:dyDescent="0.3">
      <c r="M8326" s="66"/>
    </row>
    <row r="8327" spans="13:13" x14ac:dyDescent="0.3">
      <c r="M8327" s="66"/>
    </row>
    <row r="8328" spans="13:13" x14ac:dyDescent="0.3">
      <c r="M8328" s="66"/>
    </row>
    <row r="8329" spans="13:13" x14ac:dyDescent="0.3">
      <c r="M8329" s="66"/>
    </row>
    <row r="8330" spans="13:13" x14ac:dyDescent="0.3">
      <c r="M8330" s="66"/>
    </row>
    <row r="8331" spans="13:13" x14ac:dyDescent="0.3">
      <c r="M8331" s="66"/>
    </row>
    <row r="8332" spans="13:13" x14ac:dyDescent="0.3">
      <c r="M8332" s="66"/>
    </row>
    <row r="8333" spans="13:13" x14ac:dyDescent="0.3">
      <c r="M8333" s="66"/>
    </row>
    <row r="8334" spans="13:13" x14ac:dyDescent="0.3">
      <c r="M8334" s="66"/>
    </row>
    <row r="8335" spans="13:13" x14ac:dyDescent="0.3">
      <c r="M8335" s="66"/>
    </row>
    <row r="8336" spans="13:13" x14ac:dyDescent="0.3">
      <c r="M8336" s="66"/>
    </row>
    <row r="8337" spans="13:13" x14ac:dyDescent="0.3">
      <c r="M8337" s="66"/>
    </row>
    <row r="8338" spans="13:13" x14ac:dyDescent="0.3">
      <c r="M8338" s="66"/>
    </row>
    <row r="8339" spans="13:13" x14ac:dyDescent="0.3">
      <c r="M8339" s="66"/>
    </row>
    <row r="8340" spans="13:13" x14ac:dyDescent="0.3">
      <c r="M8340" s="66"/>
    </row>
    <row r="8341" spans="13:13" x14ac:dyDescent="0.3">
      <c r="M8341" s="66"/>
    </row>
    <row r="8342" spans="13:13" x14ac:dyDescent="0.3">
      <c r="M8342" s="66"/>
    </row>
    <row r="8343" spans="13:13" x14ac:dyDescent="0.3">
      <c r="M8343" s="66"/>
    </row>
    <row r="8344" spans="13:13" x14ac:dyDescent="0.3">
      <c r="M8344" s="66"/>
    </row>
    <row r="8345" spans="13:13" x14ac:dyDescent="0.3">
      <c r="M8345" s="66"/>
    </row>
    <row r="8346" spans="13:13" x14ac:dyDescent="0.3">
      <c r="M8346" s="66"/>
    </row>
    <row r="8347" spans="13:13" x14ac:dyDescent="0.3">
      <c r="M8347" s="66"/>
    </row>
    <row r="8348" spans="13:13" x14ac:dyDescent="0.3">
      <c r="M8348" s="66"/>
    </row>
    <row r="8349" spans="13:13" x14ac:dyDescent="0.3">
      <c r="M8349" s="66"/>
    </row>
    <row r="8350" spans="13:13" x14ac:dyDescent="0.3">
      <c r="M8350" s="66"/>
    </row>
    <row r="8351" spans="13:13" x14ac:dyDescent="0.3">
      <c r="M8351" s="66"/>
    </row>
    <row r="8352" spans="13:13" x14ac:dyDescent="0.3">
      <c r="M8352" s="66"/>
    </row>
    <row r="8353" spans="13:13" x14ac:dyDescent="0.3">
      <c r="M8353" s="66"/>
    </row>
    <row r="8354" spans="13:13" x14ac:dyDescent="0.3">
      <c r="M8354" s="66"/>
    </row>
    <row r="8355" spans="13:13" x14ac:dyDescent="0.3">
      <c r="M8355" s="66"/>
    </row>
    <row r="8356" spans="13:13" x14ac:dyDescent="0.3">
      <c r="M8356" s="66"/>
    </row>
    <row r="8357" spans="13:13" x14ac:dyDescent="0.3">
      <c r="M8357" s="66"/>
    </row>
    <row r="8358" spans="13:13" x14ac:dyDescent="0.3">
      <c r="M8358" s="66"/>
    </row>
    <row r="8359" spans="13:13" x14ac:dyDescent="0.3">
      <c r="M8359" s="66"/>
    </row>
    <row r="8360" spans="13:13" x14ac:dyDescent="0.3">
      <c r="M8360" s="66"/>
    </row>
    <row r="8361" spans="13:13" x14ac:dyDescent="0.3">
      <c r="M8361" s="66"/>
    </row>
    <row r="8362" spans="13:13" x14ac:dyDescent="0.3">
      <c r="M8362" s="66"/>
    </row>
    <row r="8363" spans="13:13" x14ac:dyDescent="0.3">
      <c r="M8363" s="66"/>
    </row>
    <row r="8364" spans="13:13" x14ac:dyDescent="0.3">
      <c r="M8364" s="66"/>
    </row>
    <row r="8365" spans="13:13" x14ac:dyDescent="0.3">
      <c r="M8365" s="66"/>
    </row>
    <row r="8366" spans="13:13" x14ac:dyDescent="0.3">
      <c r="M8366" s="66"/>
    </row>
    <row r="8367" spans="13:13" x14ac:dyDescent="0.3">
      <c r="M8367" s="66"/>
    </row>
    <row r="8368" spans="13:13" x14ac:dyDescent="0.3">
      <c r="M8368" s="66"/>
    </row>
    <row r="8369" spans="13:13" x14ac:dyDescent="0.3">
      <c r="M8369" s="66"/>
    </row>
    <row r="8370" spans="13:13" x14ac:dyDescent="0.3">
      <c r="M8370" s="66"/>
    </row>
    <row r="8371" spans="13:13" x14ac:dyDescent="0.3">
      <c r="M8371" s="66"/>
    </row>
    <row r="8372" spans="13:13" x14ac:dyDescent="0.3">
      <c r="M8372" s="66"/>
    </row>
    <row r="8373" spans="13:13" x14ac:dyDescent="0.3">
      <c r="M8373" s="66"/>
    </row>
    <row r="8374" spans="13:13" x14ac:dyDescent="0.3">
      <c r="M8374" s="66"/>
    </row>
    <row r="8375" spans="13:13" x14ac:dyDescent="0.3">
      <c r="M8375" s="66"/>
    </row>
    <row r="8376" spans="13:13" x14ac:dyDescent="0.3">
      <c r="M8376" s="66"/>
    </row>
    <row r="8377" spans="13:13" x14ac:dyDescent="0.3">
      <c r="M8377" s="66"/>
    </row>
    <row r="8378" spans="13:13" x14ac:dyDescent="0.3">
      <c r="M8378" s="66"/>
    </row>
    <row r="8379" spans="13:13" x14ac:dyDescent="0.3">
      <c r="M8379" s="66"/>
    </row>
    <row r="8380" spans="13:13" x14ac:dyDescent="0.3">
      <c r="M8380" s="66"/>
    </row>
    <row r="8381" spans="13:13" x14ac:dyDescent="0.3">
      <c r="M8381" s="66"/>
    </row>
    <row r="8382" spans="13:13" x14ac:dyDescent="0.3">
      <c r="M8382" s="66"/>
    </row>
    <row r="8383" spans="13:13" x14ac:dyDescent="0.3">
      <c r="M8383" s="66"/>
    </row>
    <row r="8384" spans="13:13" x14ac:dyDescent="0.3">
      <c r="M8384" s="66"/>
    </row>
    <row r="8385" spans="13:13" x14ac:dyDescent="0.3">
      <c r="M8385" s="66"/>
    </row>
    <row r="8386" spans="13:13" x14ac:dyDescent="0.3">
      <c r="M8386" s="66"/>
    </row>
    <row r="8387" spans="13:13" x14ac:dyDescent="0.3">
      <c r="M8387" s="66"/>
    </row>
    <row r="8388" spans="13:13" x14ac:dyDescent="0.3">
      <c r="M8388" s="66"/>
    </row>
    <row r="8389" spans="13:13" x14ac:dyDescent="0.3">
      <c r="M8389" s="66"/>
    </row>
    <row r="8390" spans="13:13" x14ac:dyDescent="0.3">
      <c r="M8390" s="66"/>
    </row>
    <row r="8391" spans="13:13" x14ac:dyDescent="0.3">
      <c r="M8391" s="66"/>
    </row>
    <row r="8392" spans="13:13" x14ac:dyDescent="0.3">
      <c r="M8392" s="66"/>
    </row>
    <row r="8393" spans="13:13" x14ac:dyDescent="0.3">
      <c r="M8393" s="66"/>
    </row>
    <row r="8394" spans="13:13" x14ac:dyDescent="0.3">
      <c r="M8394" s="66"/>
    </row>
    <row r="8395" spans="13:13" x14ac:dyDescent="0.3">
      <c r="M8395" s="66"/>
    </row>
    <row r="8396" spans="13:13" x14ac:dyDescent="0.3">
      <c r="M8396" s="66"/>
    </row>
    <row r="8397" spans="13:13" x14ac:dyDescent="0.3">
      <c r="M8397" s="66"/>
    </row>
    <row r="8398" spans="13:13" x14ac:dyDescent="0.3">
      <c r="M8398" s="66"/>
    </row>
    <row r="8399" spans="13:13" x14ac:dyDescent="0.3">
      <c r="M8399" s="66"/>
    </row>
    <row r="8400" spans="13:13" x14ac:dyDescent="0.3">
      <c r="M8400" s="66"/>
    </row>
    <row r="8401" spans="13:13" x14ac:dyDescent="0.3">
      <c r="M8401" s="66"/>
    </row>
    <row r="8402" spans="13:13" x14ac:dyDescent="0.3">
      <c r="M8402" s="66"/>
    </row>
    <row r="8403" spans="13:13" x14ac:dyDescent="0.3">
      <c r="M8403" s="66"/>
    </row>
    <row r="8404" spans="13:13" x14ac:dyDescent="0.3">
      <c r="M8404" s="66"/>
    </row>
    <row r="8405" spans="13:13" x14ac:dyDescent="0.3">
      <c r="M8405" s="66"/>
    </row>
    <row r="8406" spans="13:13" x14ac:dyDescent="0.3">
      <c r="M8406" s="66"/>
    </row>
    <row r="8407" spans="13:13" x14ac:dyDescent="0.3">
      <c r="M8407" s="66"/>
    </row>
    <row r="8408" spans="13:13" x14ac:dyDescent="0.3">
      <c r="M8408" s="66"/>
    </row>
    <row r="8409" spans="13:13" x14ac:dyDescent="0.3">
      <c r="M8409" s="66"/>
    </row>
    <row r="8410" spans="13:13" x14ac:dyDescent="0.3">
      <c r="M8410" s="66"/>
    </row>
    <row r="8411" spans="13:13" x14ac:dyDescent="0.3">
      <c r="M8411" s="66"/>
    </row>
    <row r="8412" spans="13:13" x14ac:dyDescent="0.3">
      <c r="M8412" s="66"/>
    </row>
    <row r="8413" spans="13:13" x14ac:dyDescent="0.3">
      <c r="M8413" s="66"/>
    </row>
    <row r="8414" spans="13:13" x14ac:dyDescent="0.3">
      <c r="M8414" s="66"/>
    </row>
    <row r="8415" spans="13:13" x14ac:dyDescent="0.3">
      <c r="M8415" s="66"/>
    </row>
    <row r="8416" spans="13:13" x14ac:dyDescent="0.3">
      <c r="M8416" s="66"/>
    </row>
    <row r="8417" spans="13:13" x14ac:dyDescent="0.3">
      <c r="M8417" s="66"/>
    </row>
    <row r="8418" spans="13:13" x14ac:dyDescent="0.3">
      <c r="M8418" s="66"/>
    </row>
    <row r="8419" spans="13:13" x14ac:dyDescent="0.3">
      <c r="M8419" s="66"/>
    </row>
    <row r="8420" spans="13:13" x14ac:dyDescent="0.3">
      <c r="M8420" s="66"/>
    </row>
    <row r="8421" spans="13:13" x14ac:dyDescent="0.3">
      <c r="M8421" s="66"/>
    </row>
    <row r="8422" spans="13:13" x14ac:dyDescent="0.3">
      <c r="M8422" s="66"/>
    </row>
    <row r="8423" spans="13:13" x14ac:dyDescent="0.3">
      <c r="M8423" s="66"/>
    </row>
    <row r="8424" spans="13:13" x14ac:dyDescent="0.3">
      <c r="M8424" s="66"/>
    </row>
    <row r="8425" spans="13:13" x14ac:dyDescent="0.3">
      <c r="M8425" s="66"/>
    </row>
    <row r="8426" spans="13:13" x14ac:dyDescent="0.3">
      <c r="M8426" s="66"/>
    </row>
    <row r="8427" spans="13:13" x14ac:dyDescent="0.3">
      <c r="M8427" s="66"/>
    </row>
    <row r="8428" spans="13:13" x14ac:dyDescent="0.3">
      <c r="M8428" s="66"/>
    </row>
    <row r="8429" spans="13:13" x14ac:dyDescent="0.3">
      <c r="M8429" s="66"/>
    </row>
    <row r="8430" spans="13:13" x14ac:dyDescent="0.3">
      <c r="M8430" s="66"/>
    </row>
    <row r="8431" spans="13:13" x14ac:dyDescent="0.3">
      <c r="M8431" s="66"/>
    </row>
    <row r="8432" spans="13:13" x14ac:dyDescent="0.3">
      <c r="M8432" s="66"/>
    </row>
    <row r="8433" spans="13:13" x14ac:dyDescent="0.3">
      <c r="M8433" s="66"/>
    </row>
    <row r="8434" spans="13:13" x14ac:dyDescent="0.3">
      <c r="M8434" s="66"/>
    </row>
    <row r="8435" spans="13:13" x14ac:dyDescent="0.3">
      <c r="M8435" s="66"/>
    </row>
    <row r="8436" spans="13:13" x14ac:dyDescent="0.3">
      <c r="M8436" s="66"/>
    </row>
    <row r="8437" spans="13:13" x14ac:dyDescent="0.3">
      <c r="M8437" s="66"/>
    </row>
    <row r="8438" spans="13:13" x14ac:dyDescent="0.3">
      <c r="M8438" s="66"/>
    </row>
    <row r="8439" spans="13:13" x14ac:dyDescent="0.3">
      <c r="M8439" s="66"/>
    </row>
    <row r="8440" spans="13:13" x14ac:dyDescent="0.3">
      <c r="M8440" s="66"/>
    </row>
    <row r="8441" spans="13:13" x14ac:dyDescent="0.3">
      <c r="M8441" s="66"/>
    </row>
    <row r="8442" spans="13:13" x14ac:dyDescent="0.3">
      <c r="M8442" s="66"/>
    </row>
    <row r="8443" spans="13:13" x14ac:dyDescent="0.3">
      <c r="M8443" s="66"/>
    </row>
    <row r="8444" spans="13:13" x14ac:dyDescent="0.3">
      <c r="M8444" s="66"/>
    </row>
    <row r="8445" spans="13:13" x14ac:dyDescent="0.3">
      <c r="M8445" s="66"/>
    </row>
    <row r="8446" spans="13:13" x14ac:dyDescent="0.3">
      <c r="M8446" s="66"/>
    </row>
    <row r="8447" spans="13:13" x14ac:dyDescent="0.3">
      <c r="M8447" s="66"/>
    </row>
    <row r="8448" spans="13:13" x14ac:dyDescent="0.3">
      <c r="M8448" s="66"/>
    </row>
    <row r="8449" spans="13:13" x14ac:dyDescent="0.3">
      <c r="M8449" s="66"/>
    </row>
    <row r="8450" spans="13:13" x14ac:dyDescent="0.3">
      <c r="M8450" s="66"/>
    </row>
    <row r="8451" spans="13:13" x14ac:dyDescent="0.3">
      <c r="M8451" s="66"/>
    </row>
    <row r="8452" spans="13:13" x14ac:dyDescent="0.3">
      <c r="M8452" s="66"/>
    </row>
    <row r="8453" spans="13:13" x14ac:dyDescent="0.3">
      <c r="M8453" s="66"/>
    </row>
    <row r="8454" spans="13:13" x14ac:dyDescent="0.3">
      <c r="M8454" s="66"/>
    </row>
    <row r="8455" spans="13:13" x14ac:dyDescent="0.3">
      <c r="M8455" s="66"/>
    </row>
    <row r="8456" spans="13:13" x14ac:dyDescent="0.3">
      <c r="M8456" s="66"/>
    </row>
    <row r="8457" spans="13:13" x14ac:dyDescent="0.3">
      <c r="M8457" s="66"/>
    </row>
    <row r="8458" spans="13:13" x14ac:dyDescent="0.3">
      <c r="M8458" s="66"/>
    </row>
    <row r="8459" spans="13:13" x14ac:dyDescent="0.3">
      <c r="M8459" s="66"/>
    </row>
    <row r="8460" spans="13:13" x14ac:dyDescent="0.3">
      <c r="M8460" s="66"/>
    </row>
    <row r="8461" spans="13:13" x14ac:dyDescent="0.3">
      <c r="M8461" s="66"/>
    </row>
    <row r="8462" spans="13:13" x14ac:dyDescent="0.3">
      <c r="M8462" s="66"/>
    </row>
    <row r="8463" spans="13:13" x14ac:dyDescent="0.3">
      <c r="M8463" s="66"/>
    </row>
    <row r="8464" spans="13:13" x14ac:dyDescent="0.3">
      <c r="M8464" s="66"/>
    </row>
    <row r="8465" spans="13:13" x14ac:dyDescent="0.3">
      <c r="M8465" s="66"/>
    </row>
    <row r="8466" spans="13:13" x14ac:dyDescent="0.3">
      <c r="M8466" s="66"/>
    </row>
    <row r="8467" spans="13:13" x14ac:dyDescent="0.3">
      <c r="M8467" s="66"/>
    </row>
    <row r="8468" spans="13:13" x14ac:dyDescent="0.3">
      <c r="M8468" s="66"/>
    </row>
    <row r="8469" spans="13:13" x14ac:dyDescent="0.3">
      <c r="M8469" s="66"/>
    </row>
    <row r="8470" spans="13:13" x14ac:dyDescent="0.3">
      <c r="M8470" s="66"/>
    </row>
    <row r="8471" spans="13:13" x14ac:dyDescent="0.3">
      <c r="M8471" s="66"/>
    </row>
    <row r="8472" spans="13:13" x14ac:dyDescent="0.3">
      <c r="M8472" s="66"/>
    </row>
    <row r="8473" spans="13:13" x14ac:dyDescent="0.3">
      <c r="M8473" s="66"/>
    </row>
    <row r="8474" spans="13:13" x14ac:dyDescent="0.3">
      <c r="M8474" s="66"/>
    </row>
    <row r="8475" spans="13:13" x14ac:dyDescent="0.3">
      <c r="M8475" s="66"/>
    </row>
    <row r="8476" spans="13:13" x14ac:dyDescent="0.3">
      <c r="M8476" s="66"/>
    </row>
    <row r="8477" spans="13:13" x14ac:dyDescent="0.3">
      <c r="M8477" s="66"/>
    </row>
    <row r="8478" spans="13:13" x14ac:dyDescent="0.3">
      <c r="M8478" s="66"/>
    </row>
    <row r="8479" spans="13:13" x14ac:dyDescent="0.3">
      <c r="M8479" s="66"/>
    </row>
    <row r="8480" spans="13:13" x14ac:dyDescent="0.3">
      <c r="M8480" s="66"/>
    </row>
    <row r="8481" spans="13:13" x14ac:dyDescent="0.3">
      <c r="M8481" s="66"/>
    </row>
    <row r="8482" spans="13:13" x14ac:dyDescent="0.3">
      <c r="M8482" s="66"/>
    </row>
    <row r="8483" spans="13:13" x14ac:dyDescent="0.3">
      <c r="M8483" s="66"/>
    </row>
    <row r="8484" spans="13:13" x14ac:dyDescent="0.3">
      <c r="M8484" s="66"/>
    </row>
    <row r="8485" spans="13:13" x14ac:dyDescent="0.3">
      <c r="M8485" s="66"/>
    </row>
    <row r="8486" spans="13:13" x14ac:dyDescent="0.3">
      <c r="M8486" s="66"/>
    </row>
    <row r="8487" spans="13:13" x14ac:dyDescent="0.3">
      <c r="M8487" s="66"/>
    </row>
    <row r="8488" spans="13:13" x14ac:dyDescent="0.3">
      <c r="M8488" s="66"/>
    </row>
    <row r="8489" spans="13:13" x14ac:dyDescent="0.3">
      <c r="M8489" s="66"/>
    </row>
    <row r="8490" spans="13:13" x14ac:dyDescent="0.3">
      <c r="M8490" s="66"/>
    </row>
    <row r="8491" spans="13:13" x14ac:dyDescent="0.3">
      <c r="M8491" s="66"/>
    </row>
    <row r="8492" spans="13:13" x14ac:dyDescent="0.3">
      <c r="M8492" s="66"/>
    </row>
    <row r="8493" spans="13:13" x14ac:dyDescent="0.3">
      <c r="M8493" s="66"/>
    </row>
    <row r="8494" spans="13:13" x14ac:dyDescent="0.3">
      <c r="M8494" s="66"/>
    </row>
    <row r="8495" spans="13:13" x14ac:dyDescent="0.3">
      <c r="M8495" s="66"/>
    </row>
    <row r="8496" spans="13:13" x14ac:dyDescent="0.3">
      <c r="M8496" s="66"/>
    </row>
    <row r="8497" spans="13:13" x14ac:dyDescent="0.3">
      <c r="M8497" s="66"/>
    </row>
    <row r="8498" spans="13:13" x14ac:dyDescent="0.3">
      <c r="M8498" s="66"/>
    </row>
    <row r="8499" spans="13:13" x14ac:dyDescent="0.3">
      <c r="M8499" s="66"/>
    </row>
    <row r="8500" spans="13:13" x14ac:dyDescent="0.3">
      <c r="M8500" s="66"/>
    </row>
    <row r="8501" spans="13:13" x14ac:dyDescent="0.3">
      <c r="M8501" s="66"/>
    </row>
    <row r="8502" spans="13:13" x14ac:dyDescent="0.3">
      <c r="M8502" s="66"/>
    </row>
    <row r="8503" spans="13:13" x14ac:dyDescent="0.3">
      <c r="M8503" s="66"/>
    </row>
    <row r="8504" spans="13:13" x14ac:dyDescent="0.3">
      <c r="M8504" s="66"/>
    </row>
    <row r="8505" spans="13:13" x14ac:dyDescent="0.3">
      <c r="M8505" s="66"/>
    </row>
    <row r="8506" spans="13:13" x14ac:dyDescent="0.3">
      <c r="M8506" s="66"/>
    </row>
    <row r="8507" spans="13:13" x14ac:dyDescent="0.3">
      <c r="M8507" s="66"/>
    </row>
    <row r="8508" spans="13:13" x14ac:dyDescent="0.3">
      <c r="M8508" s="66"/>
    </row>
    <row r="8509" spans="13:13" x14ac:dyDescent="0.3">
      <c r="M8509" s="66"/>
    </row>
    <row r="8510" spans="13:13" x14ac:dyDescent="0.3">
      <c r="M8510" s="66"/>
    </row>
    <row r="8511" spans="13:13" x14ac:dyDescent="0.3">
      <c r="M8511" s="66"/>
    </row>
    <row r="8512" spans="13:13" x14ac:dyDescent="0.3">
      <c r="M8512" s="66"/>
    </row>
    <row r="8513" spans="13:13" x14ac:dyDescent="0.3">
      <c r="M8513" s="66"/>
    </row>
    <row r="8514" spans="13:13" x14ac:dyDescent="0.3">
      <c r="M8514" s="66"/>
    </row>
    <row r="8515" spans="13:13" x14ac:dyDescent="0.3">
      <c r="M8515" s="66"/>
    </row>
    <row r="8516" spans="13:13" x14ac:dyDescent="0.3">
      <c r="M8516" s="66"/>
    </row>
    <row r="8517" spans="13:13" x14ac:dyDescent="0.3">
      <c r="M8517" s="66"/>
    </row>
    <row r="8518" spans="13:13" x14ac:dyDescent="0.3">
      <c r="M8518" s="66"/>
    </row>
    <row r="8519" spans="13:13" x14ac:dyDescent="0.3">
      <c r="M8519" s="66"/>
    </row>
    <row r="8520" spans="13:13" x14ac:dyDescent="0.3">
      <c r="M8520" s="66"/>
    </row>
    <row r="8521" spans="13:13" x14ac:dyDescent="0.3">
      <c r="M8521" s="66"/>
    </row>
    <row r="8522" spans="13:13" x14ac:dyDescent="0.3">
      <c r="M8522" s="66"/>
    </row>
    <row r="8523" spans="13:13" x14ac:dyDescent="0.3">
      <c r="M8523" s="66"/>
    </row>
    <row r="8524" spans="13:13" x14ac:dyDescent="0.3">
      <c r="M8524" s="66"/>
    </row>
    <row r="8525" spans="13:13" x14ac:dyDescent="0.3">
      <c r="M8525" s="66"/>
    </row>
    <row r="8526" spans="13:13" x14ac:dyDescent="0.3">
      <c r="M8526" s="66"/>
    </row>
    <row r="8527" spans="13:13" x14ac:dyDescent="0.3">
      <c r="M8527" s="66"/>
    </row>
    <row r="8528" spans="13:13" x14ac:dyDescent="0.3">
      <c r="M8528" s="66"/>
    </row>
    <row r="8529" spans="13:13" x14ac:dyDescent="0.3">
      <c r="M8529" s="66"/>
    </row>
    <row r="8530" spans="13:13" x14ac:dyDescent="0.3">
      <c r="M8530" s="66"/>
    </row>
    <row r="8531" spans="13:13" x14ac:dyDescent="0.3">
      <c r="M8531" s="66"/>
    </row>
    <row r="8532" spans="13:13" x14ac:dyDescent="0.3">
      <c r="M8532" s="66"/>
    </row>
    <row r="8533" spans="13:13" x14ac:dyDescent="0.3">
      <c r="M8533" s="66"/>
    </row>
    <row r="8534" spans="13:13" x14ac:dyDescent="0.3">
      <c r="M8534" s="66"/>
    </row>
    <row r="8535" spans="13:13" x14ac:dyDescent="0.3">
      <c r="M8535" s="66"/>
    </row>
    <row r="8536" spans="13:13" x14ac:dyDescent="0.3">
      <c r="M8536" s="66"/>
    </row>
    <row r="8537" spans="13:13" x14ac:dyDescent="0.3">
      <c r="M8537" s="66"/>
    </row>
    <row r="8538" spans="13:13" x14ac:dyDescent="0.3">
      <c r="M8538" s="66"/>
    </row>
    <row r="8539" spans="13:13" x14ac:dyDescent="0.3">
      <c r="M8539" s="66"/>
    </row>
    <row r="8540" spans="13:13" x14ac:dyDescent="0.3">
      <c r="M8540" s="66"/>
    </row>
    <row r="8541" spans="13:13" x14ac:dyDescent="0.3">
      <c r="M8541" s="66"/>
    </row>
    <row r="8542" spans="13:13" x14ac:dyDescent="0.3">
      <c r="M8542" s="66"/>
    </row>
    <row r="8543" spans="13:13" x14ac:dyDescent="0.3">
      <c r="M8543" s="66"/>
    </row>
    <row r="8544" spans="13:13" x14ac:dyDescent="0.3">
      <c r="M8544" s="66"/>
    </row>
    <row r="8545" spans="13:13" x14ac:dyDescent="0.3">
      <c r="M8545" s="66"/>
    </row>
    <row r="8546" spans="13:13" x14ac:dyDescent="0.3">
      <c r="M8546" s="66"/>
    </row>
    <row r="8547" spans="13:13" x14ac:dyDescent="0.3">
      <c r="M8547" s="66"/>
    </row>
    <row r="8548" spans="13:13" x14ac:dyDescent="0.3">
      <c r="M8548" s="66"/>
    </row>
    <row r="8549" spans="13:13" x14ac:dyDescent="0.3">
      <c r="M8549" s="66"/>
    </row>
    <row r="8550" spans="13:13" x14ac:dyDescent="0.3">
      <c r="M8550" s="66"/>
    </row>
    <row r="8551" spans="13:13" x14ac:dyDescent="0.3">
      <c r="M8551" s="66"/>
    </row>
    <row r="8552" spans="13:13" x14ac:dyDescent="0.3">
      <c r="M8552" s="66"/>
    </row>
    <row r="8553" spans="13:13" x14ac:dyDescent="0.3">
      <c r="M8553" s="66"/>
    </row>
    <row r="8554" spans="13:13" x14ac:dyDescent="0.3">
      <c r="M8554" s="66"/>
    </row>
    <row r="8555" spans="13:13" x14ac:dyDescent="0.3">
      <c r="M8555" s="66"/>
    </row>
    <row r="8556" spans="13:13" x14ac:dyDescent="0.3">
      <c r="M8556" s="66"/>
    </row>
    <row r="8557" spans="13:13" x14ac:dyDescent="0.3">
      <c r="M8557" s="66"/>
    </row>
    <row r="8558" spans="13:13" x14ac:dyDescent="0.3">
      <c r="M8558" s="66"/>
    </row>
    <row r="8559" spans="13:13" x14ac:dyDescent="0.3">
      <c r="M8559" s="66"/>
    </row>
    <row r="8560" spans="13:13" x14ac:dyDescent="0.3">
      <c r="M8560" s="66"/>
    </row>
    <row r="8561" spans="13:13" x14ac:dyDescent="0.3">
      <c r="M8561" s="66"/>
    </row>
    <row r="8562" spans="13:13" x14ac:dyDescent="0.3">
      <c r="M8562" s="66"/>
    </row>
    <row r="8563" spans="13:13" x14ac:dyDescent="0.3">
      <c r="M8563" s="66"/>
    </row>
    <row r="8564" spans="13:13" x14ac:dyDescent="0.3">
      <c r="M8564" s="66"/>
    </row>
    <row r="8565" spans="13:13" x14ac:dyDescent="0.3">
      <c r="M8565" s="66"/>
    </row>
    <row r="8566" spans="13:13" x14ac:dyDescent="0.3">
      <c r="M8566" s="66"/>
    </row>
    <row r="8567" spans="13:13" x14ac:dyDescent="0.3">
      <c r="M8567" s="66"/>
    </row>
    <row r="8568" spans="13:13" x14ac:dyDescent="0.3">
      <c r="M8568" s="66"/>
    </row>
    <row r="8569" spans="13:13" x14ac:dyDescent="0.3">
      <c r="M8569" s="66"/>
    </row>
    <row r="8570" spans="13:13" x14ac:dyDescent="0.3">
      <c r="M8570" s="66"/>
    </row>
    <row r="8571" spans="13:13" x14ac:dyDescent="0.3">
      <c r="M8571" s="66"/>
    </row>
    <row r="8572" spans="13:13" x14ac:dyDescent="0.3">
      <c r="M8572" s="66"/>
    </row>
    <row r="8573" spans="13:13" x14ac:dyDescent="0.3">
      <c r="M8573" s="66"/>
    </row>
    <row r="8574" spans="13:13" x14ac:dyDescent="0.3">
      <c r="M8574" s="66"/>
    </row>
    <row r="8575" spans="13:13" x14ac:dyDescent="0.3">
      <c r="M8575" s="66"/>
    </row>
    <row r="8576" spans="13:13" x14ac:dyDescent="0.3">
      <c r="M8576" s="66"/>
    </row>
    <row r="8577" spans="13:13" x14ac:dyDescent="0.3">
      <c r="M8577" s="66"/>
    </row>
    <row r="8578" spans="13:13" x14ac:dyDescent="0.3">
      <c r="M8578" s="66"/>
    </row>
    <row r="8579" spans="13:13" x14ac:dyDescent="0.3">
      <c r="M8579" s="66"/>
    </row>
    <row r="8580" spans="13:13" x14ac:dyDescent="0.3">
      <c r="M8580" s="66"/>
    </row>
    <row r="8581" spans="13:13" x14ac:dyDescent="0.3">
      <c r="M8581" s="66"/>
    </row>
    <row r="8582" spans="13:13" x14ac:dyDescent="0.3">
      <c r="M8582" s="66"/>
    </row>
    <row r="8583" spans="13:13" x14ac:dyDescent="0.3">
      <c r="M8583" s="66"/>
    </row>
    <row r="8584" spans="13:13" x14ac:dyDescent="0.3">
      <c r="M8584" s="66"/>
    </row>
    <row r="8585" spans="13:13" x14ac:dyDescent="0.3">
      <c r="M8585" s="66"/>
    </row>
    <row r="8586" spans="13:13" x14ac:dyDescent="0.3">
      <c r="M8586" s="66"/>
    </row>
    <row r="8587" spans="13:13" x14ac:dyDescent="0.3">
      <c r="M8587" s="66"/>
    </row>
    <row r="8588" spans="13:13" x14ac:dyDescent="0.3">
      <c r="M8588" s="66"/>
    </row>
    <row r="8589" spans="13:13" x14ac:dyDescent="0.3">
      <c r="M8589" s="66"/>
    </row>
    <row r="8590" spans="13:13" x14ac:dyDescent="0.3">
      <c r="M8590" s="66"/>
    </row>
    <row r="8591" spans="13:13" x14ac:dyDescent="0.3">
      <c r="M8591" s="66"/>
    </row>
    <row r="8592" spans="13:13" x14ac:dyDescent="0.3">
      <c r="M8592" s="66"/>
    </row>
    <row r="8593" spans="13:13" x14ac:dyDescent="0.3">
      <c r="M8593" s="66"/>
    </row>
    <row r="8594" spans="13:13" x14ac:dyDescent="0.3">
      <c r="M8594" s="66"/>
    </row>
    <row r="8595" spans="13:13" x14ac:dyDescent="0.3">
      <c r="M8595" s="66"/>
    </row>
    <row r="8596" spans="13:13" x14ac:dyDescent="0.3">
      <c r="M8596" s="66"/>
    </row>
    <row r="8597" spans="13:13" x14ac:dyDescent="0.3">
      <c r="M8597" s="66"/>
    </row>
    <row r="8598" spans="13:13" x14ac:dyDescent="0.3">
      <c r="M8598" s="66"/>
    </row>
    <row r="8599" spans="13:13" x14ac:dyDescent="0.3">
      <c r="M8599" s="66"/>
    </row>
    <row r="8600" spans="13:13" x14ac:dyDescent="0.3">
      <c r="M8600" s="66"/>
    </row>
    <row r="8601" spans="13:13" x14ac:dyDescent="0.3">
      <c r="M8601" s="66"/>
    </row>
    <row r="8602" spans="13:13" x14ac:dyDescent="0.3">
      <c r="M8602" s="66"/>
    </row>
    <row r="8603" spans="13:13" x14ac:dyDescent="0.3">
      <c r="M8603" s="66"/>
    </row>
    <row r="8604" spans="13:13" x14ac:dyDescent="0.3">
      <c r="M8604" s="66"/>
    </row>
    <row r="8605" spans="13:13" x14ac:dyDescent="0.3">
      <c r="M8605" s="66"/>
    </row>
    <row r="8606" spans="13:13" x14ac:dyDescent="0.3">
      <c r="M8606" s="66"/>
    </row>
    <row r="8607" spans="13:13" x14ac:dyDescent="0.3">
      <c r="M8607" s="66"/>
    </row>
    <row r="8608" spans="13:13" x14ac:dyDescent="0.3">
      <c r="M8608" s="66"/>
    </row>
    <row r="8609" spans="13:13" x14ac:dyDescent="0.3">
      <c r="M8609" s="66"/>
    </row>
    <row r="8610" spans="13:13" x14ac:dyDescent="0.3">
      <c r="M8610" s="66"/>
    </row>
    <row r="8611" spans="13:13" x14ac:dyDescent="0.3">
      <c r="M8611" s="66"/>
    </row>
    <row r="8612" spans="13:13" x14ac:dyDescent="0.3">
      <c r="M8612" s="66"/>
    </row>
    <row r="8613" spans="13:13" x14ac:dyDescent="0.3">
      <c r="M8613" s="66"/>
    </row>
    <row r="8614" spans="13:13" x14ac:dyDescent="0.3">
      <c r="M8614" s="66"/>
    </row>
    <row r="8615" spans="13:13" x14ac:dyDescent="0.3">
      <c r="M8615" s="66"/>
    </row>
    <row r="8616" spans="13:13" x14ac:dyDescent="0.3">
      <c r="M8616" s="66"/>
    </row>
    <row r="8617" spans="13:13" x14ac:dyDescent="0.3">
      <c r="M8617" s="66"/>
    </row>
    <row r="8618" spans="13:13" x14ac:dyDescent="0.3">
      <c r="M8618" s="66"/>
    </row>
    <row r="8619" spans="13:13" x14ac:dyDescent="0.3">
      <c r="M8619" s="66"/>
    </row>
    <row r="8620" spans="13:13" x14ac:dyDescent="0.3">
      <c r="M8620" s="66"/>
    </row>
    <row r="8621" spans="13:13" x14ac:dyDescent="0.3">
      <c r="M8621" s="66"/>
    </row>
    <row r="8622" spans="13:13" x14ac:dyDescent="0.3">
      <c r="M8622" s="66"/>
    </row>
    <row r="8623" spans="13:13" x14ac:dyDescent="0.3">
      <c r="M8623" s="66"/>
    </row>
    <row r="8624" spans="13:13" x14ac:dyDescent="0.3">
      <c r="M8624" s="66"/>
    </row>
    <row r="8625" spans="13:13" x14ac:dyDescent="0.3">
      <c r="M8625" s="66"/>
    </row>
    <row r="8626" spans="13:13" x14ac:dyDescent="0.3">
      <c r="M8626" s="66"/>
    </row>
    <row r="8627" spans="13:13" x14ac:dyDescent="0.3">
      <c r="M8627" s="66"/>
    </row>
    <row r="8628" spans="13:13" x14ac:dyDescent="0.3">
      <c r="M8628" s="66"/>
    </row>
    <row r="8629" spans="13:13" x14ac:dyDescent="0.3">
      <c r="M8629" s="66"/>
    </row>
    <row r="8630" spans="13:13" x14ac:dyDescent="0.3">
      <c r="M8630" s="66"/>
    </row>
    <row r="8631" spans="13:13" x14ac:dyDescent="0.3">
      <c r="M8631" s="66"/>
    </row>
    <row r="8632" spans="13:13" x14ac:dyDescent="0.3">
      <c r="M8632" s="66"/>
    </row>
    <row r="8633" spans="13:13" x14ac:dyDescent="0.3">
      <c r="M8633" s="66"/>
    </row>
    <row r="8634" spans="13:13" x14ac:dyDescent="0.3">
      <c r="M8634" s="66"/>
    </row>
    <row r="8635" spans="13:13" x14ac:dyDescent="0.3">
      <c r="M8635" s="66"/>
    </row>
    <row r="8636" spans="13:13" x14ac:dyDescent="0.3">
      <c r="M8636" s="66"/>
    </row>
    <row r="8637" spans="13:13" x14ac:dyDescent="0.3">
      <c r="M8637" s="66"/>
    </row>
    <row r="8638" spans="13:13" x14ac:dyDescent="0.3">
      <c r="M8638" s="66"/>
    </row>
    <row r="8639" spans="13:13" x14ac:dyDescent="0.3">
      <c r="M8639" s="66"/>
    </row>
    <row r="8640" spans="13:13" x14ac:dyDescent="0.3">
      <c r="M8640" s="66"/>
    </row>
    <row r="8641" spans="13:13" x14ac:dyDescent="0.3">
      <c r="M8641" s="66"/>
    </row>
    <row r="8642" spans="13:13" x14ac:dyDescent="0.3">
      <c r="M8642" s="66"/>
    </row>
    <row r="8643" spans="13:13" x14ac:dyDescent="0.3">
      <c r="M8643" s="66"/>
    </row>
    <row r="8644" spans="13:13" x14ac:dyDescent="0.3">
      <c r="M8644" s="66"/>
    </row>
    <row r="8645" spans="13:13" x14ac:dyDescent="0.3">
      <c r="M8645" s="66"/>
    </row>
    <row r="8646" spans="13:13" x14ac:dyDescent="0.3">
      <c r="M8646" s="66"/>
    </row>
    <row r="8647" spans="13:13" x14ac:dyDescent="0.3">
      <c r="M8647" s="66"/>
    </row>
    <row r="8648" spans="13:13" x14ac:dyDescent="0.3">
      <c r="M8648" s="66"/>
    </row>
    <row r="8649" spans="13:13" x14ac:dyDescent="0.3">
      <c r="M8649" s="66"/>
    </row>
    <row r="8650" spans="13:13" x14ac:dyDescent="0.3">
      <c r="M8650" s="66"/>
    </row>
    <row r="8651" spans="13:13" x14ac:dyDescent="0.3">
      <c r="M8651" s="66"/>
    </row>
    <row r="8652" spans="13:13" x14ac:dyDescent="0.3">
      <c r="M8652" s="66"/>
    </row>
    <row r="8653" spans="13:13" x14ac:dyDescent="0.3">
      <c r="M8653" s="66"/>
    </row>
    <row r="8654" spans="13:13" x14ac:dyDescent="0.3">
      <c r="M8654" s="66"/>
    </row>
    <row r="8655" spans="13:13" x14ac:dyDescent="0.3">
      <c r="M8655" s="66"/>
    </row>
    <row r="8656" spans="13:13" x14ac:dyDescent="0.3">
      <c r="M8656" s="66"/>
    </row>
    <row r="8657" spans="13:13" x14ac:dyDescent="0.3">
      <c r="M8657" s="66"/>
    </row>
    <row r="8658" spans="13:13" x14ac:dyDescent="0.3">
      <c r="M8658" s="66"/>
    </row>
    <row r="8659" spans="13:13" x14ac:dyDescent="0.3">
      <c r="M8659" s="66"/>
    </row>
    <row r="8660" spans="13:13" x14ac:dyDescent="0.3">
      <c r="M8660" s="66"/>
    </row>
    <row r="8661" spans="13:13" x14ac:dyDescent="0.3">
      <c r="M8661" s="66"/>
    </row>
    <row r="8662" spans="13:13" x14ac:dyDescent="0.3">
      <c r="M8662" s="66"/>
    </row>
    <row r="8663" spans="13:13" x14ac:dyDescent="0.3">
      <c r="M8663" s="66"/>
    </row>
    <row r="8664" spans="13:13" x14ac:dyDescent="0.3">
      <c r="M8664" s="66"/>
    </row>
    <row r="8665" spans="13:13" x14ac:dyDescent="0.3">
      <c r="M8665" s="66"/>
    </row>
    <row r="8666" spans="13:13" x14ac:dyDescent="0.3">
      <c r="M8666" s="66"/>
    </row>
    <row r="8667" spans="13:13" x14ac:dyDescent="0.3">
      <c r="M8667" s="66"/>
    </row>
    <row r="8668" spans="13:13" x14ac:dyDescent="0.3">
      <c r="M8668" s="66"/>
    </row>
    <row r="8669" spans="13:13" x14ac:dyDescent="0.3">
      <c r="M8669" s="66"/>
    </row>
    <row r="8670" spans="13:13" x14ac:dyDescent="0.3">
      <c r="M8670" s="66"/>
    </row>
    <row r="8671" spans="13:13" x14ac:dyDescent="0.3">
      <c r="M8671" s="66"/>
    </row>
    <row r="8672" spans="13:13" x14ac:dyDescent="0.3">
      <c r="M8672" s="66"/>
    </row>
    <row r="8673" spans="13:13" x14ac:dyDescent="0.3">
      <c r="M8673" s="66"/>
    </row>
    <row r="8674" spans="13:13" x14ac:dyDescent="0.3">
      <c r="M8674" s="66"/>
    </row>
    <row r="8675" spans="13:13" x14ac:dyDescent="0.3">
      <c r="M8675" s="66"/>
    </row>
    <row r="8676" spans="13:13" x14ac:dyDescent="0.3">
      <c r="M8676" s="66"/>
    </row>
    <row r="8677" spans="13:13" x14ac:dyDescent="0.3">
      <c r="M8677" s="66"/>
    </row>
    <row r="8678" spans="13:13" x14ac:dyDescent="0.3">
      <c r="M8678" s="66"/>
    </row>
    <row r="8679" spans="13:13" x14ac:dyDescent="0.3">
      <c r="M8679" s="66"/>
    </row>
    <row r="8680" spans="13:13" x14ac:dyDescent="0.3">
      <c r="M8680" s="66"/>
    </row>
    <row r="8681" spans="13:13" x14ac:dyDescent="0.3">
      <c r="M8681" s="66"/>
    </row>
    <row r="8682" spans="13:13" x14ac:dyDescent="0.3">
      <c r="M8682" s="66"/>
    </row>
    <row r="8683" spans="13:13" x14ac:dyDescent="0.3">
      <c r="M8683" s="66"/>
    </row>
    <row r="8684" spans="13:13" x14ac:dyDescent="0.3">
      <c r="M8684" s="66"/>
    </row>
    <row r="8685" spans="13:13" x14ac:dyDescent="0.3">
      <c r="M8685" s="66"/>
    </row>
    <row r="8686" spans="13:13" x14ac:dyDescent="0.3">
      <c r="M8686" s="66"/>
    </row>
    <row r="8687" spans="13:13" x14ac:dyDescent="0.3">
      <c r="M8687" s="66"/>
    </row>
    <row r="8688" spans="13:13" x14ac:dyDescent="0.3">
      <c r="M8688" s="66"/>
    </row>
    <row r="8689" spans="13:13" x14ac:dyDescent="0.3">
      <c r="M8689" s="66"/>
    </row>
    <row r="8690" spans="13:13" x14ac:dyDescent="0.3">
      <c r="M8690" s="66"/>
    </row>
    <row r="8691" spans="13:13" x14ac:dyDescent="0.3">
      <c r="M8691" s="66"/>
    </row>
    <row r="8692" spans="13:13" x14ac:dyDescent="0.3">
      <c r="M8692" s="66"/>
    </row>
    <row r="8693" spans="13:13" x14ac:dyDescent="0.3">
      <c r="M8693" s="66"/>
    </row>
    <row r="8694" spans="13:13" x14ac:dyDescent="0.3">
      <c r="M8694" s="66"/>
    </row>
    <row r="8695" spans="13:13" x14ac:dyDescent="0.3">
      <c r="M8695" s="66"/>
    </row>
    <row r="8696" spans="13:13" x14ac:dyDescent="0.3">
      <c r="M8696" s="66"/>
    </row>
    <row r="8697" spans="13:13" x14ac:dyDescent="0.3">
      <c r="M8697" s="66"/>
    </row>
    <row r="8698" spans="13:13" x14ac:dyDescent="0.3">
      <c r="M8698" s="66"/>
    </row>
    <row r="8699" spans="13:13" x14ac:dyDescent="0.3">
      <c r="M8699" s="66"/>
    </row>
    <row r="8700" spans="13:13" x14ac:dyDescent="0.3">
      <c r="M8700" s="66"/>
    </row>
    <row r="8701" spans="13:13" x14ac:dyDescent="0.3">
      <c r="M8701" s="66"/>
    </row>
    <row r="8702" spans="13:13" x14ac:dyDescent="0.3">
      <c r="M8702" s="66"/>
    </row>
    <row r="8703" spans="13:13" x14ac:dyDescent="0.3">
      <c r="M8703" s="66"/>
    </row>
    <row r="8704" spans="13:13" x14ac:dyDescent="0.3">
      <c r="M8704" s="66"/>
    </row>
    <row r="8705" spans="13:13" x14ac:dyDescent="0.3">
      <c r="M8705" s="66"/>
    </row>
    <row r="8706" spans="13:13" x14ac:dyDescent="0.3">
      <c r="M8706" s="66"/>
    </row>
    <row r="8707" spans="13:13" x14ac:dyDescent="0.3">
      <c r="M8707" s="66"/>
    </row>
    <row r="8708" spans="13:13" x14ac:dyDescent="0.3">
      <c r="M8708" s="66"/>
    </row>
    <row r="8709" spans="13:13" x14ac:dyDescent="0.3">
      <c r="M8709" s="66"/>
    </row>
    <row r="8710" spans="13:13" x14ac:dyDescent="0.3">
      <c r="M8710" s="66"/>
    </row>
    <row r="8711" spans="13:13" x14ac:dyDescent="0.3">
      <c r="M8711" s="66"/>
    </row>
    <row r="8712" spans="13:13" x14ac:dyDescent="0.3">
      <c r="M8712" s="66"/>
    </row>
    <row r="8713" spans="13:13" x14ac:dyDescent="0.3">
      <c r="M8713" s="66"/>
    </row>
    <row r="8714" spans="13:13" x14ac:dyDescent="0.3">
      <c r="M8714" s="66"/>
    </row>
    <row r="8715" spans="13:13" x14ac:dyDescent="0.3">
      <c r="M8715" s="66"/>
    </row>
    <row r="8716" spans="13:13" x14ac:dyDescent="0.3">
      <c r="M8716" s="66"/>
    </row>
    <row r="8717" spans="13:13" x14ac:dyDescent="0.3">
      <c r="M8717" s="66"/>
    </row>
    <row r="8718" spans="13:13" x14ac:dyDescent="0.3">
      <c r="M8718" s="66"/>
    </row>
    <row r="8719" spans="13:13" x14ac:dyDescent="0.3">
      <c r="M8719" s="66"/>
    </row>
    <row r="8720" spans="13:13" x14ac:dyDescent="0.3">
      <c r="M8720" s="66"/>
    </row>
    <row r="8721" spans="13:13" x14ac:dyDescent="0.3">
      <c r="M8721" s="66"/>
    </row>
    <row r="8722" spans="13:13" x14ac:dyDescent="0.3">
      <c r="M8722" s="66"/>
    </row>
    <row r="8723" spans="13:13" x14ac:dyDescent="0.3">
      <c r="M8723" s="66"/>
    </row>
    <row r="8724" spans="13:13" x14ac:dyDescent="0.3">
      <c r="M8724" s="66"/>
    </row>
    <row r="8725" spans="13:13" x14ac:dyDescent="0.3">
      <c r="M8725" s="66"/>
    </row>
    <row r="8726" spans="13:13" x14ac:dyDescent="0.3">
      <c r="M8726" s="66"/>
    </row>
    <row r="8727" spans="13:13" x14ac:dyDescent="0.3">
      <c r="M8727" s="66"/>
    </row>
    <row r="8728" spans="13:13" x14ac:dyDescent="0.3">
      <c r="M8728" s="66"/>
    </row>
    <row r="8729" spans="13:13" x14ac:dyDescent="0.3">
      <c r="M8729" s="66"/>
    </row>
    <row r="8730" spans="13:13" x14ac:dyDescent="0.3">
      <c r="M8730" s="66"/>
    </row>
    <row r="8731" spans="13:13" x14ac:dyDescent="0.3">
      <c r="M8731" s="66"/>
    </row>
    <row r="8732" spans="13:13" x14ac:dyDescent="0.3">
      <c r="M8732" s="66"/>
    </row>
    <row r="8733" spans="13:13" x14ac:dyDescent="0.3">
      <c r="M8733" s="66"/>
    </row>
    <row r="8734" spans="13:13" x14ac:dyDescent="0.3">
      <c r="M8734" s="66"/>
    </row>
    <row r="8735" spans="13:13" x14ac:dyDescent="0.3">
      <c r="M8735" s="66"/>
    </row>
    <row r="8736" spans="13:13" x14ac:dyDescent="0.3">
      <c r="M8736" s="66"/>
    </row>
    <row r="8737" spans="13:13" x14ac:dyDescent="0.3">
      <c r="M8737" s="66"/>
    </row>
    <row r="8738" spans="13:13" x14ac:dyDescent="0.3">
      <c r="M8738" s="66"/>
    </row>
    <row r="8739" spans="13:13" x14ac:dyDescent="0.3">
      <c r="M8739" s="66"/>
    </row>
    <row r="8740" spans="13:13" x14ac:dyDescent="0.3">
      <c r="M8740" s="66"/>
    </row>
    <row r="8741" spans="13:13" x14ac:dyDescent="0.3">
      <c r="M8741" s="66"/>
    </row>
    <row r="8742" spans="13:13" x14ac:dyDescent="0.3">
      <c r="M8742" s="66"/>
    </row>
    <row r="8743" spans="13:13" x14ac:dyDescent="0.3">
      <c r="M8743" s="66"/>
    </row>
    <row r="8744" spans="13:13" x14ac:dyDescent="0.3">
      <c r="M8744" s="66"/>
    </row>
    <row r="8745" spans="13:13" x14ac:dyDescent="0.3">
      <c r="M8745" s="66"/>
    </row>
    <row r="8746" spans="13:13" x14ac:dyDescent="0.3">
      <c r="M8746" s="66"/>
    </row>
    <row r="8747" spans="13:13" x14ac:dyDescent="0.3">
      <c r="M8747" s="66"/>
    </row>
    <row r="8748" spans="13:13" x14ac:dyDescent="0.3">
      <c r="M8748" s="66"/>
    </row>
    <row r="8749" spans="13:13" x14ac:dyDescent="0.3">
      <c r="M8749" s="66"/>
    </row>
    <row r="8750" spans="13:13" x14ac:dyDescent="0.3">
      <c r="M8750" s="66"/>
    </row>
    <row r="8751" spans="13:13" x14ac:dyDescent="0.3">
      <c r="M8751" s="66"/>
    </row>
    <row r="8752" spans="13:13" x14ac:dyDescent="0.3">
      <c r="M8752" s="66"/>
    </row>
    <row r="8753" spans="13:13" x14ac:dyDescent="0.3">
      <c r="M8753" s="66"/>
    </row>
    <row r="8754" spans="13:13" x14ac:dyDescent="0.3">
      <c r="M8754" s="66"/>
    </row>
    <row r="8755" spans="13:13" x14ac:dyDescent="0.3">
      <c r="M8755" s="66"/>
    </row>
    <row r="8756" spans="13:13" x14ac:dyDescent="0.3">
      <c r="M8756" s="66"/>
    </row>
    <row r="8757" spans="13:13" x14ac:dyDescent="0.3">
      <c r="M8757" s="66"/>
    </row>
    <row r="8758" spans="13:13" x14ac:dyDescent="0.3">
      <c r="M8758" s="66"/>
    </row>
    <row r="8759" spans="13:13" x14ac:dyDescent="0.3">
      <c r="M8759" s="66"/>
    </row>
    <row r="8760" spans="13:13" x14ac:dyDescent="0.3">
      <c r="M8760" s="66"/>
    </row>
    <row r="8761" spans="13:13" x14ac:dyDescent="0.3">
      <c r="M8761" s="66"/>
    </row>
    <row r="8762" spans="13:13" x14ac:dyDescent="0.3">
      <c r="M8762" s="66"/>
    </row>
    <row r="8763" spans="13:13" x14ac:dyDescent="0.3">
      <c r="M8763" s="66"/>
    </row>
    <row r="8764" spans="13:13" x14ac:dyDescent="0.3">
      <c r="M8764" s="66"/>
    </row>
    <row r="8765" spans="13:13" x14ac:dyDescent="0.3">
      <c r="M8765" s="66"/>
    </row>
    <row r="8766" spans="13:13" x14ac:dyDescent="0.3">
      <c r="M8766" s="66"/>
    </row>
    <row r="8767" spans="13:13" x14ac:dyDescent="0.3">
      <c r="M8767" s="66"/>
    </row>
    <row r="8768" spans="13:13" x14ac:dyDescent="0.3">
      <c r="M8768" s="66"/>
    </row>
    <row r="8769" spans="13:13" x14ac:dyDescent="0.3">
      <c r="M8769" s="66"/>
    </row>
    <row r="8770" spans="13:13" x14ac:dyDescent="0.3">
      <c r="M8770" s="66"/>
    </row>
    <row r="8771" spans="13:13" x14ac:dyDescent="0.3">
      <c r="M8771" s="66"/>
    </row>
    <row r="8772" spans="13:13" x14ac:dyDescent="0.3">
      <c r="M8772" s="66"/>
    </row>
    <row r="8773" spans="13:13" x14ac:dyDescent="0.3">
      <c r="M8773" s="66"/>
    </row>
    <row r="8774" spans="13:13" x14ac:dyDescent="0.3">
      <c r="M8774" s="66"/>
    </row>
    <row r="8775" spans="13:13" x14ac:dyDescent="0.3">
      <c r="M8775" s="66"/>
    </row>
    <row r="8776" spans="13:13" x14ac:dyDescent="0.3">
      <c r="M8776" s="66"/>
    </row>
    <row r="8777" spans="13:13" x14ac:dyDescent="0.3">
      <c r="M8777" s="66"/>
    </row>
    <row r="8778" spans="13:13" x14ac:dyDescent="0.3">
      <c r="M8778" s="66"/>
    </row>
    <row r="8779" spans="13:13" x14ac:dyDescent="0.3">
      <c r="M8779" s="66"/>
    </row>
    <row r="8780" spans="13:13" x14ac:dyDescent="0.3">
      <c r="M8780" s="66"/>
    </row>
    <row r="8781" spans="13:13" x14ac:dyDescent="0.3">
      <c r="M8781" s="66"/>
    </row>
    <row r="8782" spans="13:13" x14ac:dyDescent="0.3">
      <c r="M8782" s="66"/>
    </row>
    <row r="8783" spans="13:13" x14ac:dyDescent="0.3">
      <c r="M8783" s="66"/>
    </row>
    <row r="8784" spans="13:13" x14ac:dyDescent="0.3">
      <c r="M8784" s="66"/>
    </row>
    <row r="8785" spans="13:13" x14ac:dyDescent="0.3">
      <c r="M8785" s="66"/>
    </row>
    <row r="8786" spans="13:13" x14ac:dyDescent="0.3">
      <c r="M8786" s="66"/>
    </row>
    <row r="8787" spans="13:13" x14ac:dyDescent="0.3">
      <c r="M8787" s="66"/>
    </row>
    <row r="8788" spans="13:13" x14ac:dyDescent="0.3">
      <c r="M8788" s="66"/>
    </row>
    <row r="8789" spans="13:13" x14ac:dyDescent="0.3">
      <c r="M8789" s="66"/>
    </row>
    <row r="8790" spans="13:13" x14ac:dyDescent="0.3">
      <c r="M8790" s="66"/>
    </row>
    <row r="8791" spans="13:13" x14ac:dyDescent="0.3">
      <c r="M8791" s="66"/>
    </row>
    <row r="8792" spans="13:13" x14ac:dyDescent="0.3">
      <c r="M8792" s="66"/>
    </row>
    <row r="8793" spans="13:13" x14ac:dyDescent="0.3">
      <c r="M8793" s="66"/>
    </row>
    <row r="8794" spans="13:13" x14ac:dyDescent="0.3">
      <c r="M8794" s="66"/>
    </row>
    <row r="8795" spans="13:13" x14ac:dyDescent="0.3">
      <c r="M8795" s="66"/>
    </row>
    <row r="8796" spans="13:13" x14ac:dyDescent="0.3">
      <c r="M8796" s="66"/>
    </row>
    <row r="8797" spans="13:13" x14ac:dyDescent="0.3">
      <c r="M8797" s="66"/>
    </row>
    <row r="8798" spans="13:13" x14ac:dyDescent="0.3">
      <c r="M8798" s="66"/>
    </row>
    <row r="8799" spans="13:13" x14ac:dyDescent="0.3">
      <c r="M8799" s="66"/>
    </row>
    <row r="8800" spans="13:13" x14ac:dyDescent="0.3">
      <c r="M8800" s="66"/>
    </row>
    <row r="8801" spans="13:13" x14ac:dyDescent="0.3">
      <c r="M8801" s="66"/>
    </row>
    <row r="8802" spans="13:13" x14ac:dyDescent="0.3">
      <c r="M8802" s="66"/>
    </row>
    <row r="8803" spans="13:13" x14ac:dyDescent="0.3">
      <c r="M8803" s="66"/>
    </row>
    <row r="8804" spans="13:13" x14ac:dyDescent="0.3">
      <c r="M8804" s="66"/>
    </row>
    <row r="8805" spans="13:13" x14ac:dyDescent="0.3">
      <c r="M8805" s="66"/>
    </row>
    <row r="8806" spans="13:13" x14ac:dyDescent="0.3">
      <c r="M8806" s="66"/>
    </row>
    <row r="8807" spans="13:13" x14ac:dyDescent="0.3">
      <c r="M8807" s="66"/>
    </row>
    <row r="8808" spans="13:13" x14ac:dyDescent="0.3">
      <c r="M8808" s="66"/>
    </row>
    <row r="8809" spans="13:13" x14ac:dyDescent="0.3">
      <c r="M8809" s="66"/>
    </row>
    <row r="8810" spans="13:13" x14ac:dyDescent="0.3">
      <c r="M8810" s="66"/>
    </row>
    <row r="8811" spans="13:13" x14ac:dyDescent="0.3">
      <c r="M8811" s="66"/>
    </row>
    <row r="8812" spans="13:13" x14ac:dyDescent="0.3">
      <c r="M8812" s="66"/>
    </row>
    <row r="8813" spans="13:13" x14ac:dyDescent="0.3">
      <c r="M8813" s="66"/>
    </row>
    <row r="8814" spans="13:13" x14ac:dyDescent="0.3">
      <c r="M8814" s="66"/>
    </row>
    <row r="8815" spans="13:13" x14ac:dyDescent="0.3">
      <c r="M8815" s="66"/>
    </row>
    <row r="8816" spans="13:13" x14ac:dyDescent="0.3">
      <c r="M8816" s="66"/>
    </row>
    <row r="8817" spans="13:13" x14ac:dyDescent="0.3">
      <c r="M8817" s="66"/>
    </row>
    <row r="8818" spans="13:13" x14ac:dyDescent="0.3">
      <c r="M8818" s="66"/>
    </row>
    <row r="8819" spans="13:13" x14ac:dyDescent="0.3">
      <c r="M8819" s="66"/>
    </row>
    <row r="8820" spans="13:13" x14ac:dyDescent="0.3">
      <c r="M8820" s="66"/>
    </row>
    <row r="8821" spans="13:13" x14ac:dyDescent="0.3">
      <c r="M8821" s="66"/>
    </row>
    <row r="8822" spans="13:13" x14ac:dyDescent="0.3">
      <c r="M8822" s="66"/>
    </row>
    <row r="8823" spans="13:13" x14ac:dyDescent="0.3">
      <c r="M8823" s="66"/>
    </row>
    <row r="8824" spans="13:13" x14ac:dyDescent="0.3">
      <c r="M8824" s="66"/>
    </row>
    <row r="8825" spans="13:13" x14ac:dyDescent="0.3">
      <c r="M8825" s="66"/>
    </row>
    <row r="8826" spans="13:13" x14ac:dyDescent="0.3">
      <c r="M8826" s="66"/>
    </row>
    <row r="8827" spans="13:13" x14ac:dyDescent="0.3">
      <c r="M8827" s="66"/>
    </row>
    <row r="8828" spans="13:13" x14ac:dyDescent="0.3">
      <c r="M8828" s="66"/>
    </row>
    <row r="8829" spans="13:13" x14ac:dyDescent="0.3">
      <c r="M8829" s="66"/>
    </row>
    <row r="8830" spans="13:13" x14ac:dyDescent="0.3">
      <c r="M8830" s="66"/>
    </row>
    <row r="8831" spans="13:13" x14ac:dyDescent="0.3">
      <c r="M8831" s="66"/>
    </row>
    <row r="8832" spans="13:13" x14ac:dyDescent="0.3">
      <c r="M8832" s="66"/>
    </row>
    <row r="8833" spans="13:13" x14ac:dyDescent="0.3">
      <c r="M8833" s="66"/>
    </row>
    <row r="8834" spans="13:13" x14ac:dyDescent="0.3">
      <c r="M8834" s="66"/>
    </row>
    <row r="8835" spans="13:13" x14ac:dyDescent="0.3">
      <c r="M8835" s="66"/>
    </row>
    <row r="8836" spans="13:13" x14ac:dyDescent="0.3">
      <c r="M8836" s="66"/>
    </row>
    <row r="8837" spans="13:13" x14ac:dyDescent="0.3">
      <c r="M8837" s="66"/>
    </row>
    <row r="8838" spans="13:13" x14ac:dyDescent="0.3">
      <c r="M8838" s="66"/>
    </row>
    <row r="8839" spans="13:13" x14ac:dyDescent="0.3">
      <c r="M8839" s="66"/>
    </row>
    <row r="8840" spans="13:13" x14ac:dyDescent="0.3">
      <c r="M8840" s="66"/>
    </row>
    <row r="8841" spans="13:13" x14ac:dyDescent="0.3">
      <c r="M8841" s="66"/>
    </row>
    <row r="8842" spans="13:13" x14ac:dyDescent="0.3">
      <c r="M8842" s="66"/>
    </row>
    <row r="8843" spans="13:13" x14ac:dyDescent="0.3">
      <c r="M8843" s="66"/>
    </row>
    <row r="8844" spans="13:13" x14ac:dyDescent="0.3">
      <c r="M8844" s="66"/>
    </row>
    <row r="8845" spans="13:13" x14ac:dyDescent="0.3">
      <c r="M8845" s="66"/>
    </row>
    <row r="8846" spans="13:13" x14ac:dyDescent="0.3">
      <c r="M8846" s="66"/>
    </row>
    <row r="8847" spans="13:13" x14ac:dyDescent="0.3">
      <c r="M8847" s="66"/>
    </row>
    <row r="8848" spans="13:13" x14ac:dyDescent="0.3">
      <c r="M8848" s="66"/>
    </row>
    <row r="8849" spans="13:13" x14ac:dyDescent="0.3">
      <c r="M8849" s="66"/>
    </row>
    <row r="8850" spans="13:13" x14ac:dyDescent="0.3">
      <c r="M8850" s="66"/>
    </row>
    <row r="8851" spans="13:13" x14ac:dyDescent="0.3">
      <c r="M8851" s="66"/>
    </row>
    <row r="8852" spans="13:13" x14ac:dyDescent="0.3">
      <c r="M8852" s="66"/>
    </row>
    <row r="8853" spans="13:13" x14ac:dyDescent="0.3">
      <c r="M8853" s="66"/>
    </row>
    <row r="8854" spans="13:13" x14ac:dyDescent="0.3">
      <c r="M8854" s="66"/>
    </row>
    <row r="8855" spans="13:13" x14ac:dyDescent="0.3">
      <c r="M8855" s="66"/>
    </row>
    <row r="8856" spans="13:13" x14ac:dyDescent="0.3">
      <c r="M8856" s="66"/>
    </row>
    <row r="8857" spans="13:13" x14ac:dyDescent="0.3">
      <c r="M8857" s="66"/>
    </row>
    <row r="8858" spans="13:13" x14ac:dyDescent="0.3">
      <c r="M8858" s="66"/>
    </row>
    <row r="8859" spans="13:13" x14ac:dyDescent="0.3">
      <c r="M8859" s="66"/>
    </row>
    <row r="8860" spans="13:13" x14ac:dyDescent="0.3">
      <c r="M8860" s="66"/>
    </row>
    <row r="8861" spans="13:13" x14ac:dyDescent="0.3">
      <c r="M8861" s="66"/>
    </row>
    <row r="8862" spans="13:13" x14ac:dyDescent="0.3">
      <c r="M8862" s="66"/>
    </row>
    <row r="8863" spans="13:13" x14ac:dyDescent="0.3">
      <c r="M8863" s="66"/>
    </row>
    <row r="8864" spans="13:13" x14ac:dyDescent="0.3">
      <c r="M8864" s="66"/>
    </row>
    <row r="8865" spans="13:13" x14ac:dyDescent="0.3">
      <c r="M8865" s="66"/>
    </row>
    <row r="8866" spans="13:13" x14ac:dyDescent="0.3">
      <c r="M8866" s="66"/>
    </row>
    <row r="8867" spans="13:13" x14ac:dyDescent="0.3">
      <c r="M8867" s="66"/>
    </row>
    <row r="8868" spans="13:13" x14ac:dyDescent="0.3">
      <c r="M8868" s="66"/>
    </row>
    <row r="8869" spans="13:13" x14ac:dyDescent="0.3">
      <c r="M8869" s="66"/>
    </row>
    <row r="8870" spans="13:13" x14ac:dyDescent="0.3">
      <c r="M8870" s="66"/>
    </row>
    <row r="8871" spans="13:13" x14ac:dyDescent="0.3">
      <c r="M8871" s="66"/>
    </row>
    <row r="8872" spans="13:13" x14ac:dyDescent="0.3">
      <c r="M8872" s="66"/>
    </row>
    <row r="8873" spans="13:13" x14ac:dyDescent="0.3">
      <c r="M8873" s="66"/>
    </row>
    <row r="8874" spans="13:13" x14ac:dyDescent="0.3">
      <c r="M8874" s="66"/>
    </row>
    <row r="8875" spans="13:13" x14ac:dyDescent="0.3">
      <c r="M8875" s="66"/>
    </row>
    <row r="8876" spans="13:13" x14ac:dyDescent="0.3">
      <c r="M8876" s="66"/>
    </row>
    <row r="8877" spans="13:13" x14ac:dyDescent="0.3">
      <c r="M8877" s="66"/>
    </row>
    <row r="8878" spans="13:13" x14ac:dyDescent="0.3">
      <c r="M8878" s="66"/>
    </row>
    <row r="8879" spans="13:13" x14ac:dyDescent="0.3">
      <c r="M8879" s="66"/>
    </row>
    <row r="8880" spans="13:13" x14ac:dyDescent="0.3">
      <c r="M8880" s="66"/>
    </row>
    <row r="8881" spans="13:13" x14ac:dyDescent="0.3">
      <c r="M8881" s="66"/>
    </row>
    <row r="8882" spans="13:13" x14ac:dyDescent="0.3">
      <c r="M8882" s="66"/>
    </row>
    <row r="8883" spans="13:13" x14ac:dyDescent="0.3">
      <c r="M8883" s="66"/>
    </row>
    <row r="8884" spans="13:13" x14ac:dyDescent="0.3">
      <c r="M8884" s="66"/>
    </row>
    <row r="8885" spans="13:13" x14ac:dyDescent="0.3">
      <c r="M8885" s="66"/>
    </row>
    <row r="8886" spans="13:13" x14ac:dyDescent="0.3">
      <c r="M8886" s="66"/>
    </row>
    <row r="8887" spans="13:13" x14ac:dyDescent="0.3">
      <c r="M8887" s="66"/>
    </row>
    <row r="8888" spans="13:13" x14ac:dyDescent="0.3">
      <c r="M8888" s="66"/>
    </row>
    <row r="8889" spans="13:13" x14ac:dyDescent="0.3">
      <c r="M8889" s="66"/>
    </row>
    <row r="8890" spans="13:13" x14ac:dyDescent="0.3">
      <c r="M8890" s="66"/>
    </row>
    <row r="8891" spans="13:13" x14ac:dyDescent="0.3">
      <c r="M8891" s="66"/>
    </row>
    <row r="8892" spans="13:13" x14ac:dyDescent="0.3">
      <c r="M8892" s="66"/>
    </row>
    <row r="8893" spans="13:13" x14ac:dyDescent="0.3">
      <c r="M8893" s="66"/>
    </row>
    <row r="8894" spans="13:13" x14ac:dyDescent="0.3">
      <c r="M8894" s="66"/>
    </row>
    <row r="8895" spans="13:13" x14ac:dyDescent="0.3">
      <c r="M8895" s="66"/>
    </row>
    <row r="8896" spans="13:13" x14ac:dyDescent="0.3">
      <c r="M8896" s="66"/>
    </row>
    <row r="8897" spans="13:13" x14ac:dyDescent="0.3">
      <c r="M8897" s="66"/>
    </row>
    <row r="8898" spans="13:13" x14ac:dyDescent="0.3">
      <c r="M8898" s="66"/>
    </row>
    <row r="8899" spans="13:13" x14ac:dyDescent="0.3">
      <c r="M8899" s="66"/>
    </row>
    <row r="8900" spans="13:13" x14ac:dyDescent="0.3">
      <c r="M8900" s="66"/>
    </row>
    <row r="8901" spans="13:13" x14ac:dyDescent="0.3">
      <c r="M8901" s="66"/>
    </row>
    <row r="8902" spans="13:13" x14ac:dyDescent="0.3">
      <c r="M8902" s="66"/>
    </row>
    <row r="8903" spans="13:13" x14ac:dyDescent="0.3">
      <c r="M8903" s="66"/>
    </row>
    <row r="8904" spans="13:13" x14ac:dyDescent="0.3">
      <c r="M8904" s="66"/>
    </row>
    <row r="8905" spans="13:13" x14ac:dyDescent="0.3">
      <c r="M8905" s="66"/>
    </row>
    <row r="8906" spans="13:13" x14ac:dyDescent="0.3">
      <c r="M8906" s="66"/>
    </row>
    <row r="8907" spans="13:13" x14ac:dyDescent="0.3">
      <c r="M8907" s="66"/>
    </row>
    <row r="8908" spans="13:13" x14ac:dyDescent="0.3">
      <c r="M8908" s="66"/>
    </row>
    <row r="8909" spans="13:13" x14ac:dyDescent="0.3">
      <c r="M8909" s="66"/>
    </row>
    <row r="8910" spans="13:13" x14ac:dyDescent="0.3">
      <c r="M8910" s="66"/>
    </row>
    <row r="8911" spans="13:13" x14ac:dyDescent="0.3">
      <c r="M8911" s="66"/>
    </row>
    <row r="8912" spans="13:13" x14ac:dyDescent="0.3">
      <c r="M8912" s="66"/>
    </row>
    <row r="8913" spans="13:13" x14ac:dyDescent="0.3">
      <c r="M8913" s="66"/>
    </row>
    <row r="8914" spans="13:13" x14ac:dyDescent="0.3">
      <c r="M8914" s="66"/>
    </row>
    <row r="8915" spans="13:13" x14ac:dyDescent="0.3">
      <c r="M8915" s="66"/>
    </row>
    <row r="8916" spans="13:13" x14ac:dyDescent="0.3">
      <c r="M8916" s="66"/>
    </row>
    <row r="8917" spans="13:13" x14ac:dyDescent="0.3">
      <c r="M8917" s="66"/>
    </row>
    <row r="8918" spans="13:13" x14ac:dyDescent="0.3">
      <c r="M8918" s="66"/>
    </row>
    <row r="8919" spans="13:13" x14ac:dyDescent="0.3">
      <c r="M8919" s="66"/>
    </row>
    <row r="8920" spans="13:13" x14ac:dyDescent="0.3">
      <c r="M8920" s="66"/>
    </row>
    <row r="8921" spans="13:13" x14ac:dyDescent="0.3">
      <c r="M8921" s="66"/>
    </row>
    <row r="8922" spans="13:13" x14ac:dyDescent="0.3">
      <c r="M8922" s="66"/>
    </row>
    <row r="8923" spans="13:13" x14ac:dyDescent="0.3">
      <c r="M8923" s="66"/>
    </row>
    <row r="8924" spans="13:13" x14ac:dyDescent="0.3">
      <c r="M8924" s="66"/>
    </row>
    <row r="8925" spans="13:13" x14ac:dyDescent="0.3">
      <c r="M8925" s="66"/>
    </row>
    <row r="8926" spans="13:13" x14ac:dyDescent="0.3">
      <c r="M8926" s="66"/>
    </row>
    <row r="8927" spans="13:13" x14ac:dyDescent="0.3">
      <c r="M8927" s="66"/>
    </row>
    <row r="8928" spans="13:13" x14ac:dyDescent="0.3">
      <c r="M8928" s="66"/>
    </row>
    <row r="8929" spans="13:13" x14ac:dyDescent="0.3">
      <c r="M8929" s="66"/>
    </row>
    <row r="8930" spans="13:13" x14ac:dyDescent="0.3">
      <c r="M8930" s="66"/>
    </row>
    <row r="8931" spans="13:13" x14ac:dyDescent="0.3">
      <c r="M8931" s="66"/>
    </row>
    <row r="8932" spans="13:13" x14ac:dyDescent="0.3">
      <c r="M8932" s="66"/>
    </row>
    <row r="8933" spans="13:13" x14ac:dyDescent="0.3">
      <c r="M8933" s="66"/>
    </row>
    <row r="8934" spans="13:13" x14ac:dyDescent="0.3">
      <c r="M8934" s="66"/>
    </row>
    <row r="8935" spans="13:13" x14ac:dyDescent="0.3">
      <c r="M8935" s="66"/>
    </row>
    <row r="8936" spans="13:13" x14ac:dyDescent="0.3">
      <c r="M8936" s="66"/>
    </row>
    <row r="8937" spans="13:13" x14ac:dyDescent="0.3">
      <c r="M8937" s="66"/>
    </row>
    <row r="8938" spans="13:13" x14ac:dyDescent="0.3">
      <c r="M8938" s="66"/>
    </row>
    <row r="8939" spans="13:13" x14ac:dyDescent="0.3">
      <c r="M8939" s="66"/>
    </row>
    <row r="8940" spans="13:13" x14ac:dyDescent="0.3">
      <c r="M8940" s="66"/>
    </row>
    <row r="8941" spans="13:13" x14ac:dyDescent="0.3">
      <c r="M8941" s="66"/>
    </row>
    <row r="8942" spans="13:13" x14ac:dyDescent="0.3">
      <c r="M8942" s="66"/>
    </row>
    <row r="8943" spans="13:13" x14ac:dyDescent="0.3">
      <c r="M8943" s="66"/>
    </row>
    <row r="8944" spans="13:13" x14ac:dyDescent="0.3">
      <c r="M8944" s="66"/>
    </row>
    <row r="8945" spans="13:13" x14ac:dyDescent="0.3">
      <c r="M8945" s="66"/>
    </row>
    <row r="8946" spans="13:13" x14ac:dyDescent="0.3">
      <c r="M8946" s="66"/>
    </row>
    <row r="8947" spans="13:13" x14ac:dyDescent="0.3">
      <c r="M8947" s="66"/>
    </row>
    <row r="8948" spans="13:13" x14ac:dyDescent="0.3">
      <c r="M8948" s="66"/>
    </row>
    <row r="8949" spans="13:13" x14ac:dyDescent="0.3">
      <c r="M8949" s="66"/>
    </row>
    <row r="8950" spans="13:13" x14ac:dyDescent="0.3">
      <c r="M8950" s="66"/>
    </row>
    <row r="8951" spans="13:13" x14ac:dyDescent="0.3">
      <c r="M8951" s="66"/>
    </row>
    <row r="8952" spans="13:13" x14ac:dyDescent="0.3">
      <c r="M8952" s="66"/>
    </row>
    <row r="8953" spans="13:13" x14ac:dyDescent="0.3">
      <c r="M8953" s="66"/>
    </row>
    <row r="8954" spans="13:13" x14ac:dyDescent="0.3">
      <c r="M8954" s="66"/>
    </row>
    <row r="8955" spans="13:13" x14ac:dyDescent="0.3">
      <c r="M8955" s="66"/>
    </row>
    <row r="8956" spans="13:13" x14ac:dyDescent="0.3">
      <c r="M8956" s="66"/>
    </row>
    <row r="8957" spans="13:13" x14ac:dyDescent="0.3">
      <c r="M8957" s="66"/>
    </row>
    <row r="8958" spans="13:13" x14ac:dyDescent="0.3">
      <c r="M8958" s="66"/>
    </row>
    <row r="8959" spans="13:13" x14ac:dyDescent="0.3">
      <c r="M8959" s="66"/>
    </row>
    <row r="8960" spans="13:13" x14ac:dyDescent="0.3">
      <c r="M8960" s="66"/>
    </row>
    <row r="8961" spans="13:13" x14ac:dyDescent="0.3">
      <c r="M8961" s="66"/>
    </row>
    <row r="8962" spans="13:13" x14ac:dyDescent="0.3">
      <c r="M8962" s="66"/>
    </row>
    <row r="8963" spans="13:13" x14ac:dyDescent="0.3">
      <c r="M8963" s="66"/>
    </row>
    <row r="8964" spans="13:13" x14ac:dyDescent="0.3">
      <c r="M8964" s="66"/>
    </row>
    <row r="8965" spans="13:13" x14ac:dyDescent="0.3">
      <c r="M8965" s="66"/>
    </row>
    <row r="8966" spans="13:13" x14ac:dyDescent="0.3">
      <c r="M8966" s="66"/>
    </row>
    <row r="8967" spans="13:13" x14ac:dyDescent="0.3">
      <c r="M8967" s="66"/>
    </row>
    <row r="8968" spans="13:13" x14ac:dyDescent="0.3">
      <c r="M8968" s="66"/>
    </row>
    <row r="8969" spans="13:13" x14ac:dyDescent="0.3">
      <c r="M8969" s="66"/>
    </row>
    <row r="8970" spans="13:13" x14ac:dyDescent="0.3">
      <c r="M8970" s="66"/>
    </row>
    <row r="8971" spans="13:13" x14ac:dyDescent="0.3">
      <c r="M8971" s="66"/>
    </row>
    <row r="8972" spans="13:13" x14ac:dyDescent="0.3">
      <c r="M8972" s="66"/>
    </row>
    <row r="8973" spans="13:13" x14ac:dyDescent="0.3">
      <c r="M8973" s="66"/>
    </row>
    <row r="8974" spans="13:13" x14ac:dyDescent="0.3">
      <c r="M8974" s="66"/>
    </row>
    <row r="8975" spans="13:13" x14ac:dyDescent="0.3">
      <c r="M8975" s="66"/>
    </row>
    <row r="8976" spans="13:13" x14ac:dyDescent="0.3">
      <c r="M8976" s="66"/>
    </row>
    <row r="8977" spans="13:13" x14ac:dyDescent="0.3">
      <c r="M8977" s="66"/>
    </row>
    <row r="8978" spans="13:13" x14ac:dyDescent="0.3">
      <c r="M8978" s="66"/>
    </row>
    <row r="8979" spans="13:13" x14ac:dyDescent="0.3">
      <c r="M8979" s="66"/>
    </row>
    <row r="8980" spans="13:13" x14ac:dyDescent="0.3">
      <c r="M8980" s="66"/>
    </row>
    <row r="8981" spans="13:13" x14ac:dyDescent="0.3">
      <c r="M8981" s="66"/>
    </row>
    <row r="8982" spans="13:13" x14ac:dyDescent="0.3">
      <c r="M8982" s="66"/>
    </row>
    <row r="8983" spans="13:13" x14ac:dyDescent="0.3">
      <c r="M8983" s="66"/>
    </row>
    <row r="8984" spans="13:13" x14ac:dyDescent="0.3">
      <c r="M8984" s="66"/>
    </row>
    <row r="8985" spans="13:13" x14ac:dyDescent="0.3">
      <c r="M8985" s="66"/>
    </row>
    <row r="8986" spans="13:13" x14ac:dyDescent="0.3">
      <c r="M8986" s="66"/>
    </row>
    <row r="8987" spans="13:13" x14ac:dyDescent="0.3">
      <c r="M8987" s="66"/>
    </row>
    <row r="8988" spans="13:13" x14ac:dyDescent="0.3">
      <c r="M8988" s="66"/>
    </row>
    <row r="8989" spans="13:13" x14ac:dyDescent="0.3">
      <c r="M8989" s="66"/>
    </row>
    <row r="8990" spans="13:13" x14ac:dyDescent="0.3">
      <c r="M8990" s="66"/>
    </row>
    <row r="8991" spans="13:13" x14ac:dyDescent="0.3">
      <c r="M8991" s="66"/>
    </row>
    <row r="8992" spans="13:13" x14ac:dyDescent="0.3">
      <c r="M8992" s="66"/>
    </row>
    <row r="8993" spans="13:13" x14ac:dyDescent="0.3">
      <c r="M8993" s="66"/>
    </row>
    <row r="8994" spans="13:13" x14ac:dyDescent="0.3">
      <c r="M8994" s="66"/>
    </row>
    <row r="8995" spans="13:13" x14ac:dyDescent="0.3">
      <c r="M8995" s="66"/>
    </row>
    <row r="8996" spans="13:13" x14ac:dyDescent="0.3">
      <c r="M8996" s="66"/>
    </row>
    <row r="8997" spans="13:13" x14ac:dyDescent="0.3">
      <c r="M8997" s="66"/>
    </row>
    <row r="8998" spans="13:13" x14ac:dyDescent="0.3">
      <c r="M8998" s="66"/>
    </row>
    <row r="8999" spans="13:13" x14ac:dyDescent="0.3">
      <c r="M8999" s="66"/>
    </row>
    <row r="9000" spans="13:13" x14ac:dyDescent="0.3">
      <c r="M9000" s="66"/>
    </row>
    <row r="9001" spans="13:13" x14ac:dyDescent="0.3">
      <c r="M9001" s="66"/>
    </row>
    <row r="9002" spans="13:13" x14ac:dyDescent="0.3">
      <c r="M9002" s="66"/>
    </row>
    <row r="9003" spans="13:13" x14ac:dyDescent="0.3">
      <c r="M9003" s="66"/>
    </row>
    <row r="9004" spans="13:13" x14ac:dyDescent="0.3">
      <c r="M9004" s="66"/>
    </row>
    <row r="9005" spans="13:13" x14ac:dyDescent="0.3">
      <c r="M9005" s="66"/>
    </row>
    <row r="9006" spans="13:13" x14ac:dyDescent="0.3">
      <c r="M9006" s="66"/>
    </row>
    <row r="9007" spans="13:13" x14ac:dyDescent="0.3">
      <c r="M9007" s="66"/>
    </row>
    <row r="9008" spans="13:13" x14ac:dyDescent="0.3">
      <c r="M9008" s="66"/>
    </row>
    <row r="9009" spans="13:13" x14ac:dyDescent="0.3">
      <c r="M9009" s="66"/>
    </row>
    <row r="9010" spans="13:13" x14ac:dyDescent="0.3">
      <c r="M9010" s="66"/>
    </row>
    <row r="9011" spans="13:13" x14ac:dyDescent="0.3">
      <c r="M9011" s="66"/>
    </row>
    <row r="9012" spans="13:13" x14ac:dyDescent="0.3">
      <c r="M9012" s="66"/>
    </row>
    <row r="9013" spans="13:13" x14ac:dyDescent="0.3">
      <c r="M9013" s="66"/>
    </row>
    <row r="9014" spans="13:13" x14ac:dyDescent="0.3">
      <c r="M9014" s="66"/>
    </row>
    <row r="9015" spans="13:13" x14ac:dyDescent="0.3">
      <c r="M9015" s="66"/>
    </row>
    <row r="9016" spans="13:13" x14ac:dyDescent="0.3">
      <c r="M9016" s="66"/>
    </row>
    <row r="9017" spans="13:13" x14ac:dyDescent="0.3">
      <c r="M9017" s="66"/>
    </row>
    <row r="9018" spans="13:13" x14ac:dyDescent="0.3">
      <c r="M9018" s="66"/>
    </row>
    <row r="9019" spans="13:13" x14ac:dyDescent="0.3">
      <c r="M9019" s="66"/>
    </row>
    <row r="9020" spans="13:13" x14ac:dyDescent="0.3">
      <c r="M9020" s="66"/>
    </row>
    <row r="9021" spans="13:13" x14ac:dyDescent="0.3">
      <c r="M9021" s="66"/>
    </row>
    <row r="9022" spans="13:13" x14ac:dyDescent="0.3">
      <c r="M9022" s="66"/>
    </row>
    <row r="9023" spans="13:13" x14ac:dyDescent="0.3">
      <c r="M9023" s="66"/>
    </row>
    <row r="9024" spans="13:13" x14ac:dyDescent="0.3">
      <c r="M9024" s="66"/>
    </row>
    <row r="9025" spans="13:13" x14ac:dyDescent="0.3">
      <c r="M9025" s="66"/>
    </row>
    <row r="9026" spans="13:13" x14ac:dyDescent="0.3">
      <c r="M9026" s="66"/>
    </row>
    <row r="9027" spans="13:13" x14ac:dyDescent="0.3">
      <c r="M9027" s="66"/>
    </row>
    <row r="9028" spans="13:13" x14ac:dyDescent="0.3">
      <c r="M9028" s="66"/>
    </row>
    <row r="9029" spans="13:13" x14ac:dyDescent="0.3">
      <c r="M9029" s="66"/>
    </row>
    <row r="9030" spans="13:13" x14ac:dyDescent="0.3">
      <c r="M9030" s="66"/>
    </row>
    <row r="9031" spans="13:13" x14ac:dyDescent="0.3">
      <c r="M9031" s="66"/>
    </row>
    <row r="9032" spans="13:13" x14ac:dyDescent="0.3">
      <c r="M9032" s="66"/>
    </row>
    <row r="9033" spans="13:13" x14ac:dyDescent="0.3">
      <c r="M9033" s="66"/>
    </row>
    <row r="9034" spans="13:13" x14ac:dyDescent="0.3">
      <c r="M9034" s="66"/>
    </row>
    <row r="9035" spans="13:13" x14ac:dyDescent="0.3">
      <c r="M9035" s="66"/>
    </row>
    <row r="9036" spans="13:13" x14ac:dyDescent="0.3">
      <c r="M9036" s="66"/>
    </row>
    <row r="9037" spans="13:13" x14ac:dyDescent="0.3">
      <c r="M9037" s="66"/>
    </row>
    <row r="9038" spans="13:13" x14ac:dyDescent="0.3">
      <c r="M9038" s="66"/>
    </row>
    <row r="9039" spans="13:13" x14ac:dyDescent="0.3">
      <c r="M9039" s="66"/>
    </row>
    <row r="9040" spans="13:13" x14ac:dyDescent="0.3">
      <c r="M9040" s="66"/>
    </row>
    <row r="9041" spans="13:13" x14ac:dyDescent="0.3">
      <c r="M9041" s="66"/>
    </row>
    <row r="9042" spans="13:13" x14ac:dyDescent="0.3">
      <c r="M9042" s="66"/>
    </row>
    <row r="9043" spans="13:13" x14ac:dyDescent="0.3">
      <c r="M9043" s="66"/>
    </row>
    <row r="9044" spans="13:13" x14ac:dyDescent="0.3">
      <c r="M9044" s="66"/>
    </row>
    <row r="9045" spans="13:13" x14ac:dyDescent="0.3">
      <c r="M9045" s="66"/>
    </row>
    <row r="9046" spans="13:13" x14ac:dyDescent="0.3">
      <c r="M9046" s="66"/>
    </row>
    <row r="9047" spans="13:13" x14ac:dyDescent="0.3">
      <c r="M9047" s="66"/>
    </row>
    <row r="9048" spans="13:13" x14ac:dyDescent="0.3">
      <c r="M9048" s="66"/>
    </row>
    <row r="9049" spans="13:13" x14ac:dyDescent="0.3">
      <c r="M9049" s="66"/>
    </row>
    <row r="9050" spans="13:13" x14ac:dyDescent="0.3">
      <c r="M9050" s="66"/>
    </row>
    <row r="9051" spans="13:13" x14ac:dyDescent="0.3">
      <c r="M9051" s="66"/>
    </row>
    <row r="9052" spans="13:13" x14ac:dyDescent="0.3">
      <c r="M9052" s="66"/>
    </row>
    <row r="9053" spans="13:13" x14ac:dyDescent="0.3">
      <c r="M9053" s="66"/>
    </row>
    <row r="9054" spans="13:13" x14ac:dyDescent="0.3">
      <c r="M9054" s="66"/>
    </row>
    <row r="9055" spans="13:13" x14ac:dyDescent="0.3">
      <c r="M9055" s="66"/>
    </row>
    <row r="9056" spans="13:13" x14ac:dyDescent="0.3">
      <c r="M9056" s="66"/>
    </row>
    <row r="9057" spans="13:13" x14ac:dyDescent="0.3">
      <c r="M9057" s="66"/>
    </row>
    <row r="9058" spans="13:13" x14ac:dyDescent="0.3">
      <c r="M9058" s="66"/>
    </row>
    <row r="9059" spans="13:13" x14ac:dyDescent="0.3">
      <c r="M9059" s="66"/>
    </row>
    <row r="9060" spans="13:13" x14ac:dyDescent="0.3">
      <c r="M9060" s="66"/>
    </row>
    <row r="9061" spans="13:13" x14ac:dyDescent="0.3">
      <c r="M9061" s="66"/>
    </row>
    <row r="9062" spans="13:13" x14ac:dyDescent="0.3">
      <c r="M9062" s="66"/>
    </row>
    <row r="9063" spans="13:13" x14ac:dyDescent="0.3">
      <c r="M9063" s="66"/>
    </row>
    <row r="9064" spans="13:13" x14ac:dyDescent="0.3">
      <c r="M9064" s="66"/>
    </row>
    <row r="9065" spans="13:13" x14ac:dyDescent="0.3">
      <c r="M9065" s="66"/>
    </row>
    <row r="9066" spans="13:13" x14ac:dyDescent="0.3">
      <c r="M9066" s="66"/>
    </row>
    <row r="9067" spans="13:13" x14ac:dyDescent="0.3">
      <c r="M9067" s="66"/>
    </row>
    <row r="9068" spans="13:13" x14ac:dyDescent="0.3">
      <c r="M9068" s="66"/>
    </row>
    <row r="9069" spans="13:13" x14ac:dyDescent="0.3">
      <c r="M9069" s="66"/>
    </row>
    <row r="9070" spans="13:13" x14ac:dyDescent="0.3">
      <c r="M9070" s="66"/>
    </row>
    <row r="9071" spans="13:13" x14ac:dyDescent="0.3">
      <c r="M9071" s="66"/>
    </row>
    <row r="9072" spans="13:13" x14ac:dyDescent="0.3">
      <c r="M9072" s="66"/>
    </row>
    <row r="9073" spans="13:13" x14ac:dyDescent="0.3">
      <c r="M9073" s="66"/>
    </row>
    <row r="9074" spans="13:13" x14ac:dyDescent="0.3">
      <c r="M9074" s="66"/>
    </row>
    <row r="9075" spans="13:13" x14ac:dyDescent="0.3">
      <c r="M9075" s="66"/>
    </row>
    <row r="9076" spans="13:13" x14ac:dyDescent="0.3">
      <c r="M9076" s="66"/>
    </row>
    <row r="9077" spans="13:13" x14ac:dyDescent="0.3">
      <c r="M9077" s="66"/>
    </row>
    <row r="9078" spans="13:13" x14ac:dyDescent="0.3">
      <c r="M9078" s="66"/>
    </row>
    <row r="9079" spans="13:13" x14ac:dyDescent="0.3">
      <c r="M9079" s="66"/>
    </row>
    <row r="9080" spans="13:13" x14ac:dyDescent="0.3">
      <c r="M9080" s="66"/>
    </row>
    <row r="9081" spans="13:13" x14ac:dyDescent="0.3">
      <c r="M9081" s="66"/>
    </row>
    <row r="9082" spans="13:13" x14ac:dyDescent="0.3">
      <c r="M9082" s="66"/>
    </row>
    <row r="9083" spans="13:13" x14ac:dyDescent="0.3">
      <c r="M9083" s="66"/>
    </row>
    <row r="9084" spans="13:13" x14ac:dyDescent="0.3">
      <c r="M9084" s="66"/>
    </row>
    <row r="9085" spans="13:13" x14ac:dyDescent="0.3">
      <c r="M9085" s="66"/>
    </row>
    <row r="9086" spans="13:13" x14ac:dyDescent="0.3">
      <c r="M9086" s="66"/>
    </row>
    <row r="9087" spans="13:13" x14ac:dyDescent="0.3">
      <c r="M9087" s="66"/>
    </row>
    <row r="9088" spans="13:13" x14ac:dyDescent="0.3">
      <c r="M9088" s="66"/>
    </row>
    <row r="9089" spans="13:13" x14ac:dyDescent="0.3">
      <c r="M9089" s="66"/>
    </row>
    <row r="9090" spans="13:13" x14ac:dyDescent="0.3">
      <c r="M9090" s="66"/>
    </row>
    <row r="9091" spans="13:13" x14ac:dyDescent="0.3">
      <c r="M9091" s="66"/>
    </row>
    <row r="9092" spans="13:13" x14ac:dyDescent="0.3">
      <c r="M9092" s="66"/>
    </row>
    <row r="9093" spans="13:13" x14ac:dyDescent="0.3">
      <c r="M9093" s="66"/>
    </row>
    <row r="9094" spans="13:13" x14ac:dyDescent="0.3">
      <c r="M9094" s="66"/>
    </row>
    <row r="9095" spans="13:13" x14ac:dyDescent="0.3">
      <c r="M9095" s="66"/>
    </row>
    <row r="9096" spans="13:13" x14ac:dyDescent="0.3">
      <c r="M9096" s="66"/>
    </row>
    <row r="9097" spans="13:13" x14ac:dyDescent="0.3">
      <c r="M9097" s="66"/>
    </row>
    <row r="9098" spans="13:13" x14ac:dyDescent="0.3">
      <c r="M9098" s="66"/>
    </row>
    <row r="9099" spans="13:13" x14ac:dyDescent="0.3">
      <c r="M9099" s="66"/>
    </row>
    <row r="9100" spans="13:13" x14ac:dyDescent="0.3">
      <c r="M9100" s="66"/>
    </row>
    <row r="9101" spans="13:13" x14ac:dyDescent="0.3">
      <c r="M9101" s="66"/>
    </row>
    <row r="9102" spans="13:13" x14ac:dyDescent="0.3">
      <c r="M9102" s="66"/>
    </row>
    <row r="9103" spans="13:13" x14ac:dyDescent="0.3">
      <c r="M9103" s="66"/>
    </row>
    <row r="9104" spans="13:13" x14ac:dyDescent="0.3">
      <c r="M9104" s="66"/>
    </row>
    <row r="9105" spans="13:13" x14ac:dyDescent="0.3">
      <c r="M9105" s="66"/>
    </row>
    <row r="9106" spans="13:13" x14ac:dyDescent="0.3">
      <c r="M9106" s="66"/>
    </row>
    <row r="9107" spans="13:13" x14ac:dyDescent="0.3">
      <c r="M9107" s="66"/>
    </row>
    <row r="9108" spans="13:13" x14ac:dyDescent="0.3">
      <c r="M9108" s="66"/>
    </row>
    <row r="9109" spans="13:13" x14ac:dyDescent="0.3">
      <c r="M9109" s="66"/>
    </row>
    <row r="9110" spans="13:13" x14ac:dyDescent="0.3">
      <c r="M9110" s="66"/>
    </row>
    <row r="9111" spans="13:13" x14ac:dyDescent="0.3">
      <c r="M9111" s="66"/>
    </row>
    <row r="9112" spans="13:13" x14ac:dyDescent="0.3">
      <c r="M9112" s="66"/>
    </row>
    <row r="9113" spans="13:13" x14ac:dyDescent="0.3">
      <c r="M9113" s="66"/>
    </row>
    <row r="9114" spans="13:13" x14ac:dyDescent="0.3">
      <c r="M9114" s="66"/>
    </row>
    <row r="9115" spans="13:13" x14ac:dyDescent="0.3">
      <c r="M9115" s="66"/>
    </row>
    <row r="9116" spans="13:13" x14ac:dyDescent="0.3">
      <c r="M9116" s="66"/>
    </row>
    <row r="9117" spans="13:13" x14ac:dyDescent="0.3">
      <c r="M9117" s="66"/>
    </row>
    <row r="9118" spans="13:13" x14ac:dyDescent="0.3">
      <c r="M9118" s="66"/>
    </row>
    <row r="9119" spans="13:13" x14ac:dyDescent="0.3">
      <c r="M9119" s="66"/>
    </row>
    <row r="9120" spans="13:13" x14ac:dyDescent="0.3">
      <c r="M9120" s="66"/>
    </row>
    <row r="9121" spans="13:13" x14ac:dyDescent="0.3">
      <c r="M9121" s="66"/>
    </row>
    <row r="9122" spans="13:13" x14ac:dyDescent="0.3">
      <c r="M9122" s="66"/>
    </row>
    <row r="9123" spans="13:13" x14ac:dyDescent="0.3">
      <c r="M9123" s="66"/>
    </row>
    <row r="9124" spans="13:13" x14ac:dyDescent="0.3">
      <c r="M9124" s="66"/>
    </row>
    <row r="9125" spans="13:13" x14ac:dyDescent="0.3">
      <c r="M9125" s="66"/>
    </row>
    <row r="9126" spans="13:13" x14ac:dyDescent="0.3">
      <c r="M9126" s="66"/>
    </row>
    <row r="9127" spans="13:13" x14ac:dyDescent="0.3">
      <c r="M9127" s="66"/>
    </row>
    <row r="9128" spans="13:13" x14ac:dyDescent="0.3">
      <c r="M9128" s="66"/>
    </row>
    <row r="9129" spans="13:13" x14ac:dyDescent="0.3">
      <c r="M9129" s="66"/>
    </row>
    <row r="9130" spans="13:13" x14ac:dyDescent="0.3">
      <c r="M9130" s="66"/>
    </row>
    <row r="9131" spans="13:13" x14ac:dyDescent="0.3">
      <c r="M9131" s="66"/>
    </row>
    <row r="9132" spans="13:13" x14ac:dyDescent="0.3">
      <c r="M9132" s="66"/>
    </row>
    <row r="9133" spans="13:13" x14ac:dyDescent="0.3">
      <c r="M9133" s="66"/>
    </row>
    <row r="9134" spans="13:13" x14ac:dyDescent="0.3">
      <c r="M9134" s="66"/>
    </row>
    <row r="9135" spans="13:13" x14ac:dyDescent="0.3">
      <c r="M9135" s="66"/>
    </row>
    <row r="9136" spans="13:13" x14ac:dyDescent="0.3">
      <c r="M9136" s="66"/>
    </row>
    <row r="9137" spans="13:13" x14ac:dyDescent="0.3">
      <c r="M9137" s="66"/>
    </row>
    <row r="9138" spans="13:13" x14ac:dyDescent="0.3">
      <c r="M9138" s="66"/>
    </row>
    <row r="9139" spans="13:13" x14ac:dyDescent="0.3">
      <c r="M9139" s="66"/>
    </row>
    <row r="9140" spans="13:13" x14ac:dyDescent="0.3">
      <c r="M9140" s="66"/>
    </row>
    <row r="9141" spans="13:13" x14ac:dyDescent="0.3">
      <c r="M9141" s="66"/>
    </row>
    <row r="9142" spans="13:13" x14ac:dyDescent="0.3">
      <c r="M9142" s="66"/>
    </row>
    <row r="9143" spans="13:13" x14ac:dyDescent="0.3">
      <c r="M9143" s="66"/>
    </row>
    <row r="9144" spans="13:13" x14ac:dyDescent="0.3">
      <c r="M9144" s="66"/>
    </row>
    <row r="9145" spans="13:13" x14ac:dyDescent="0.3">
      <c r="M9145" s="66"/>
    </row>
    <row r="9146" spans="13:13" x14ac:dyDescent="0.3">
      <c r="M9146" s="66"/>
    </row>
    <row r="9147" spans="13:13" x14ac:dyDescent="0.3">
      <c r="M9147" s="66"/>
    </row>
    <row r="9148" spans="13:13" x14ac:dyDescent="0.3">
      <c r="M9148" s="66"/>
    </row>
    <row r="9149" spans="13:13" x14ac:dyDescent="0.3">
      <c r="M9149" s="66"/>
    </row>
    <row r="9150" spans="13:13" x14ac:dyDescent="0.3">
      <c r="M9150" s="66"/>
    </row>
    <row r="9151" spans="13:13" x14ac:dyDescent="0.3">
      <c r="M9151" s="66"/>
    </row>
    <row r="9152" spans="13:13" x14ac:dyDescent="0.3">
      <c r="M9152" s="66"/>
    </row>
    <row r="9153" spans="13:13" x14ac:dyDescent="0.3">
      <c r="M9153" s="66"/>
    </row>
    <row r="9154" spans="13:13" x14ac:dyDescent="0.3">
      <c r="M9154" s="66"/>
    </row>
    <row r="9155" spans="13:13" x14ac:dyDescent="0.3">
      <c r="M9155" s="66"/>
    </row>
    <row r="9156" spans="13:13" x14ac:dyDescent="0.3">
      <c r="M9156" s="66"/>
    </row>
    <row r="9157" spans="13:13" x14ac:dyDescent="0.3">
      <c r="M9157" s="66"/>
    </row>
    <row r="9158" spans="13:13" x14ac:dyDescent="0.3">
      <c r="M9158" s="66"/>
    </row>
    <row r="9159" spans="13:13" x14ac:dyDescent="0.3">
      <c r="M9159" s="66"/>
    </row>
    <row r="9160" spans="13:13" x14ac:dyDescent="0.3">
      <c r="M9160" s="66"/>
    </row>
    <row r="9161" spans="13:13" x14ac:dyDescent="0.3">
      <c r="M9161" s="66"/>
    </row>
    <row r="9162" spans="13:13" x14ac:dyDescent="0.3">
      <c r="M9162" s="66"/>
    </row>
    <row r="9163" spans="13:13" x14ac:dyDescent="0.3">
      <c r="M9163" s="66"/>
    </row>
    <row r="9164" spans="13:13" x14ac:dyDescent="0.3">
      <c r="M9164" s="66"/>
    </row>
    <row r="9165" spans="13:13" x14ac:dyDescent="0.3">
      <c r="M9165" s="66"/>
    </row>
    <row r="9166" spans="13:13" x14ac:dyDescent="0.3">
      <c r="M9166" s="66"/>
    </row>
    <row r="9167" spans="13:13" x14ac:dyDescent="0.3">
      <c r="M9167" s="66"/>
    </row>
    <row r="9168" spans="13:13" x14ac:dyDescent="0.3">
      <c r="M9168" s="66"/>
    </row>
    <row r="9169" spans="13:13" x14ac:dyDescent="0.3">
      <c r="M9169" s="66"/>
    </row>
    <row r="9170" spans="13:13" x14ac:dyDescent="0.3">
      <c r="M9170" s="66"/>
    </row>
    <row r="9171" spans="13:13" x14ac:dyDescent="0.3">
      <c r="M9171" s="66"/>
    </row>
    <row r="9172" spans="13:13" x14ac:dyDescent="0.3">
      <c r="M9172" s="66"/>
    </row>
    <row r="9173" spans="13:13" x14ac:dyDescent="0.3">
      <c r="M9173" s="66"/>
    </row>
    <row r="9174" spans="13:13" x14ac:dyDescent="0.3">
      <c r="M9174" s="66"/>
    </row>
    <row r="9175" spans="13:13" x14ac:dyDescent="0.3">
      <c r="M9175" s="66"/>
    </row>
    <row r="9176" spans="13:13" x14ac:dyDescent="0.3">
      <c r="M9176" s="66"/>
    </row>
    <row r="9177" spans="13:13" x14ac:dyDescent="0.3">
      <c r="M9177" s="66"/>
    </row>
    <row r="9178" spans="13:13" x14ac:dyDescent="0.3">
      <c r="M9178" s="66"/>
    </row>
    <row r="9179" spans="13:13" x14ac:dyDescent="0.3">
      <c r="M9179" s="66"/>
    </row>
    <row r="9180" spans="13:13" x14ac:dyDescent="0.3">
      <c r="M9180" s="66"/>
    </row>
    <row r="9181" spans="13:13" x14ac:dyDescent="0.3">
      <c r="M9181" s="66"/>
    </row>
    <row r="9182" spans="13:13" x14ac:dyDescent="0.3">
      <c r="M9182" s="66"/>
    </row>
    <row r="9183" spans="13:13" x14ac:dyDescent="0.3">
      <c r="M9183" s="66"/>
    </row>
    <row r="9184" spans="13:13" x14ac:dyDescent="0.3">
      <c r="M9184" s="66"/>
    </row>
    <row r="9185" spans="13:13" x14ac:dyDescent="0.3">
      <c r="M9185" s="66"/>
    </row>
    <row r="9186" spans="13:13" x14ac:dyDescent="0.3">
      <c r="M9186" s="66"/>
    </row>
    <row r="9187" spans="13:13" x14ac:dyDescent="0.3">
      <c r="M9187" s="66"/>
    </row>
    <row r="9188" spans="13:13" x14ac:dyDescent="0.3">
      <c r="M9188" s="66"/>
    </row>
    <row r="9189" spans="13:13" x14ac:dyDescent="0.3">
      <c r="M9189" s="66"/>
    </row>
    <row r="9190" spans="13:13" x14ac:dyDescent="0.3">
      <c r="M9190" s="66"/>
    </row>
    <row r="9191" spans="13:13" x14ac:dyDescent="0.3">
      <c r="M9191" s="66"/>
    </row>
    <row r="9192" spans="13:13" x14ac:dyDescent="0.3">
      <c r="M9192" s="66"/>
    </row>
    <row r="9193" spans="13:13" x14ac:dyDescent="0.3">
      <c r="M9193" s="66"/>
    </row>
    <row r="9194" spans="13:13" x14ac:dyDescent="0.3">
      <c r="M9194" s="66"/>
    </row>
    <row r="9195" spans="13:13" x14ac:dyDescent="0.3">
      <c r="M9195" s="66"/>
    </row>
    <row r="9196" spans="13:13" x14ac:dyDescent="0.3">
      <c r="M9196" s="66"/>
    </row>
    <row r="9197" spans="13:13" x14ac:dyDescent="0.3">
      <c r="M9197" s="66"/>
    </row>
    <row r="9198" spans="13:13" x14ac:dyDescent="0.3">
      <c r="M9198" s="66"/>
    </row>
    <row r="9199" spans="13:13" x14ac:dyDescent="0.3">
      <c r="M9199" s="66"/>
    </row>
    <row r="9200" spans="13:13" x14ac:dyDescent="0.3">
      <c r="M9200" s="66"/>
    </row>
    <row r="9201" spans="13:13" x14ac:dyDescent="0.3">
      <c r="M9201" s="66"/>
    </row>
    <row r="9202" spans="13:13" x14ac:dyDescent="0.3">
      <c r="M9202" s="66"/>
    </row>
    <row r="9203" spans="13:13" x14ac:dyDescent="0.3">
      <c r="M9203" s="66"/>
    </row>
    <row r="9204" spans="13:13" x14ac:dyDescent="0.3">
      <c r="M9204" s="66"/>
    </row>
    <row r="9205" spans="13:13" x14ac:dyDescent="0.3">
      <c r="M9205" s="66"/>
    </row>
    <row r="9206" spans="13:13" x14ac:dyDescent="0.3">
      <c r="M9206" s="66"/>
    </row>
    <row r="9207" spans="13:13" x14ac:dyDescent="0.3">
      <c r="M9207" s="66"/>
    </row>
    <row r="9208" spans="13:13" x14ac:dyDescent="0.3">
      <c r="M9208" s="66"/>
    </row>
    <row r="9209" spans="13:13" x14ac:dyDescent="0.3">
      <c r="M9209" s="66"/>
    </row>
    <row r="9210" spans="13:13" x14ac:dyDescent="0.3">
      <c r="M9210" s="66"/>
    </row>
    <row r="9211" spans="13:13" x14ac:dyDescent="0.3">
      <c r="M9211" s="66"/>
    </row>
    <row r="9212" spans="13:13" x14ac:dyDescent="0.3">
      <c r="M9212" s="66"/>
    </row>
    <row r="9213" spans="13:13" x14ac:dyDescent="0.3">
      <c r="M9213" s="66"/>
    </row>
    <row r="9214" spans="13:13" x14ac:dyDescent="0.3">
      <c r="M9214" s="66"/>
    </row>
    <row r="9215" spans="13:13" x14ac:dyDescent="0.3">
      <c r="M9215" s="66"/>
    </row>
    <row r="9216" spans="13:13" x14ac:dyDescent="0.3">
      <c r="M9216" s="66"/>
    </row>
    <row r="9217" spans="13:13" x14ac:dyDescent="0.3">
      <c r="M9217" s="66"/>
    </row>
    <row r="9218" spans="13:13" x14ac:dyDescent="0.3">
      <c r="M9218" s="66"/>
    </row>
    <row r="9219" spans="13:13" x14ac:dyDescent="0.3">
      <c r="M9219" s="66"/>
    </row>
    <row r="9220" spans="13:13" x14ac:dyDescent="0.3">
      <c r="M9220" s="66"/>
    </row>
    <row r="9221" spans="13:13" x14ac:dyDescent="0.3">
      <c r="M9221" s="66"/>
    </row>
    <row r="9222" spans="13:13" x14ac:dyDescent="0.3">
      <c r="M9222" s="66"/>
    </row>
    <row r="9223" spans="13:13" x14ac:dyDescent="0.3">
      <c r="M9223" s="66"/>
    </row>
    <row r="9224" spans="13:13" x14ac:dyDescent="0.3">
      <c r="M9224" s="66"/>
    </row>
    <row r="9225" spans="13:13" x14ac:dyDescent="0.3">
      <c r="M9225" s="66"/>
    </row>
    <row r="9226" spans="13:13" x14ac:dyDescent="0.3">
      <c r="M9226" s="66"/>
    </row>
    <row r="9227" spans="13:13" x14ac:dyDescent="0.3">
      <c r="M9227" s="66"/>
    </row>
    <row r="9228" spans="13:13" x14ac:dyDescent="0.3">
      <c r="M9228" s="66"/>
    </row>
    <row r="9229" spans="13:13" x14ac:dyDescent="0.3">
      <c r="M9229" s="66"/>
    </row>
    <row r="9230" spans="13:13" x14ac:dyDescent="0.3">
      <c r="M9230" s="66"/>
    </row>
    <row r="9231" spans="13:13" x14ac:dyDescent="0.3">
      <c r="M9231" s="66"/>
    </row>
    <row r="9232" spans="13:13" x14ac:dyDescent="0.3">
      <c r="M9232" s="66"/>
    </row>
    <row r="9233" spans="13:13" x14ac:dyDescent="0.3">
      <c r="M9233" s="66"/>
    </row>
    <row r="9234" spans="13:13" x14ac:dyDescent="0.3">
      <c r="M9234" s="66"/>
    </row>
    <row r="9235" spans="13:13" x14ac:dyDescent="0.3">
      <c r="M9235" s="66"/>
    </row>
    <row r="9236" spans="13:13" x14ac:dyDescent="0.3">
      <c r="M9236" s="66"/>
    </row>
    <row r="9237" spans="13:13" x14ac:dyDescent="0.3">
      <c r="M9237" s="66"/>
    </row>
    <row r="9238" spans="13:13" x14ac:dyDescent="0.3">
      <c r="M9238" s="66"/>
    </row>
    <row r="9239" spans="13:13" x14ac:dyDescent="0.3">
      <c r="M9239" s="66"/>
    </row>
    <row r="9240" spans="13:13" x14ac:dyDescent="0.3">
      <c r="M9240" s="66"/>
    </row>
    <row r="9241" spans="13:13" x14ac:dyDescent="0.3">
      <c r="M9241" s="66"/>
    </row>
    <row r="9242" spans="13:13" x14ac:dyDescent="0.3">
      <c r="M9242" s="66"/>
    </row>
    <row r="9243" spans="13:13" x14ac:dyDescent="0.3">
      <c r="M9243" s="66"/>
    </row>
    <row r="9244" spans="13:13" x14ac:dyDescent="0.3">
      <c r="M9244" s="66"/>
    </row>
    <row r="9245" spans="13:13" x14ac:dyDescent="0.3">
      <c r="M9245" s="66"/>
    </row>
    <row r="9246" spans="13:13" x14ac:dyDescent="0.3">
      <c r="M9246" s="66"/>
    </row>
    <row r="9247" spans="13:13" x14ac:dyDescent="0.3">
      <c r="M9247" s="66"/>
    </row>
    <row r="9248" spans="13:13" x14ac:dyDescent="0.3">
      <c r="M9248" s="66"/>
    </row>
    <row r="9249" spans="13:13" x14ac:dyDescent="0.3">
      <c r="M9249" s="66"/>
    </row>
    <row r="9250" spans="13:13" x14ac:dyDescent="0.3">
      <c r="M9250" s="66"/>
    </row>
    <row r="9251" spans="13:13" x14ac:dyDescent="0.3">
      <c r="M9251" s="66"/>
    </row>
    <row r="9252" spans="13:13" x14ac:dyDescent="0.3">
      <c r="M9252" s="66"/>
    </row>
    <row r="9253" spans="13:13" x14ac:dyDescent="0.3">
      <c r="M9253" s="66"/>
    </row>
    <row r="9254" spans="13:13" x14ac:dyDescent="0.3">
      <c r="M9254" s="66"/>
    </row>
    <row r="9255" spans="13:13" x14ac:dyDescent="0.3">
      <c r="M9255" s="66"/>
    </row>
    <row r="9256" spans="13:13" x14ac:dyDescent="0.3">
      <c r="M9256" s="66"/>
    </row>
    <row r="9257" spans="13:13" x14ac:dyDescent="0.3">
      <c r="M9257" s="66"/>
    </row>
    <row r="9258" spans="13:13" x14ac:dyDescent="0.3">
      <c r="M9258" s="66"/>
    </row>
    <row r="9259" spans="13:13" x14ac:dyDescent="0.3">
      <c r="M9259" s="66"/>
    </row>
    <row r="9260" spans="13:13" x14ac:dyDescent="0.3">
      <c r="M9260" s="66"/>
    </row>
    <row r="9261" spans="13:13" x14ac:dyDescent="0.3">
      <c r="M9261" s="66"/>
    </row>
    <row r="9262" spans="13:13" x14ac:dyDescent="0.3">
      <c r="M9262" s="66"/>
    </row>
    <row r="9263" spans="13:13" x14ac:dyDescent="0.3">
      <c r="M9263" s="66"/>
    </row>
    <row r="9264" spans="13:13" x14ac:dyDescent="0.3">
      <c r="M9264" s="66"/>
    </row>
    <row r="9265" spans="13:13" x14ac:dyDescent="0.3">
      <c r="M9265" s="66"/>
    </row>
    <row r="9266" spans="13:13" x14ac:dyDescent="0.3">
      <c r="M9266" s="66"/>
    </row>
    <row r="9267" spans="13:13" x14ac:dyDescent="0.3">
      <c r="M9267" s="66"/>
    </row>
    <row r="9268" spans="13:13" x14ac:dyDescent="0.3">
      <c r="M9268" s="66"/>
    </row>
    <row r="9269" spans="13:13" x14ac:dyDescent="0.3">
      <c r="M9269" s="66"/>
    </row>
    <row r="9270" spans="13:13" x14ac:dyDescent="0.3">
      <c r="M9270" s="66"/>
    </row>
    <row r="9271" spans="13:13" x14ac:dyDescent="0.3">
      <c r="M9271" s="66"/>
    </row>
    <row r="9272" spans="13:13" x14ac:dyDescent="0.3">
      <c r="M9272" s="66"/>
    </row>
    <row r="9273" spans="13:13" x14ac:dyDescent="0.3">
      <c r="M9273" s="66"/>
    </row>
    <row r="9274" spans="13:13" x14ac:dyDescent="0.3">
      <c r="M9274" s="66"/>
    </row>
    <row r="9275" spans="13:13" x14ac:dyDescent="0.3">
      <c r="M9275" s="66"/>
    </row>
    <row r="9276" spans="13:13" x14ac:dyDescent="0.3">
      <c r="M9276" s="66"/>
    </row>
    <row r="9277" spans="13:13" x14ac:dyDescent="0.3">
      <c r="M9277" s="66"/>
    </row>
    <row r="9278" spans="13:13" x14ac:dyDescent="0.3">
      <c r="M9278" s="66"/>
    </row>
    <row r="9279" spans="13:13" x14ac:dyDescent="0.3">
      <c r="M9279" s="66"/>
    </row>
    <row r="9280" spans="13:13" x14ac:dyDescent="0.3">
      <c r="M9280" s="66"/>
    </row>
    <row r="9281" spans="13:13" x14ac:dyDescent="0.3">
      <c r="M9281" s="66"/>
    </row>
    <row r="9282" spans="13:13" x14ac:dyDescent="0.3">
      <c r="M9282" s="66"/>
    </row>
    <row r="9283" spans="13:13" x14ac:dyDescent="0.3">
      <c r="M9283" s="66"/>
    </row>
    <row r="9284" spans="13:13" x14ac:dyDescent="0.3">
      <c r="M9284" s="66"/>
    </row>
    <row r="9285" spans="13:13" x14ac:dyDescent="0.3">
      <c r="M9285" s="66"/>
    </row>
    <row r="9286" spans="13:13" x14ac:dyDescent="0.3">
      <c r="M9286" s="66"/>
    </row>
    <row r="9287" spans="13:13" x14ac:dyDescent="0.3">
      <c r="M9287" s="66"/>
    </row>
    <row r="9288" spans="13:13" x14ac:dyDescent="0.3">
      <c r="M9288" s="66"/>
    </row>
    <row r="9289" spans="13:13" x14ac:dyDescent="0.3">
      <c r="M9289" s="66"/>
    </row>
    <row r="9290" spans="13:13" x14ac:dyDescent="0.3">
      <c r="M9290" s="66"/>
    </row>
    <row r="9291" spans="13:13" x14ac:dyDescent="0.3">
      <c r="M9291" s="66"/>
    </row>
    <row r="9292" spans="13:13" x14ac:dyDescent="0.3">
      <c r="M9292" s="66"/>
    </row>
    <row r="9293" spans="13:13" x14ac:dyDescent="0.3">
      <c r="M9293" s="66"/>
    </row>
    <row r="9294" spans="13:13" x14ac:dyDescent="0.3">
      <c r="M9294" s="66"/>
    </row>
    <row r="9295" spans="13:13" x14ac:dyDescent="0.3">
      <c r="M9295" s="66"/>
    </row>
    <row r="9296" spans="13:13" x14ac:dyDescent="0.3">
      <c r="M9296" s="66"/>
    </row>
    <row r="9297" spans="13:13" x14ac:dyDescent="0.3">
      <c r="M9297" s="66"/>
    </row>
    <row r="9298" spans="13:13" x14ac:dyDescent="0.3">
      <c r="M9298" s="66"/>
    </row>
    <row r="9299" spans="13:13" x14ac:dyDescent="0.3">
      <c r="M9299" s="66"/>
    </row>
    <row r="9300" spans="13:13" x14ac:dyDescent="0.3">
      <c r="M9300" s="66"/>
    </row>
    <row r="9301" spans="13:13" x14ac:dyDescent="0.3">
      <c r="M9301" s="66"/>
    </row>
    <row r="9302" spans="13:13" x14ac:dyDescent="0.3">
      <c r="M9302" s="66"/>
    </row>
    <row r="9303" spans="13:13" x14ac:dyDescent="0.3">
      <c r="M9303" s="66"/>
    </row>
    <row r="9304" spans="13:13" x14ac:dyDescent="0.3">
      <c r="M9304" s="66"/>
    </row>
    <row r="9305" spans="13:13" x14ac:dyDescent="0.3">
      <c r="M9305" s="66"/>
    </row>
    <row r="9306" spans="13:13" x14ac:dyDescent="0.3">
      <c r="M9306" s="66"/>
    </row>
    <row r="9307" spans="13:13" x14ac:dyDescent="0.3">
      <c r="M9307" s="66"/>
    </row>
    <row r="9308" spans="13:13" x14ac:dyDescent="0.3">
      <c r="M9308" s="66"/>
    </row>
    <row r="9309" spans="13:13" x14ac:dyDescent="0.3">
      <c r="M9309" s="66"/>
    </row>
    <row r="9310" spans="13:13" x14ac:dyDescent="0.3">
      <c r="M9310" s="66"/>
    </row>
    <row r="9311" spans="13:13" x14ac:dyDescent="0.3">
      <c r="M9311" s="66"/>
    </row>
    <row r="9312" spans="13:13" x14ac:dyDescent="0.3">
      <c r="M9312" s="66"/>
    </row>
    <row r="9313" spans="13:13" x14ac:dyDescent="0.3">
      <c r="M9313" s="66"/>
    </row>
    <row r="9314" spans="13:13" x14ac:dyDescent="0.3">
      <c r="M9314" s="66"/>
    </row>
    <row r="9315" spans="13:13" x14ac:dyDescent="0.3">
      <c r="M9315" s="66"/>
    </row>
    <row r="9316" spans="13:13" x14ac:dyDescent="0.3">
      <c r="M9316" s="66"/>
    </row>
    <row r="9317" spans="13:13" x14ac:dyDescent="0.3">
      <c r="M9317" s="66"/>
    </row>
    <row r="9318" spans="13:13" x14ac:dyDescent="0.3">
      <c r="M9318" s="66"/>
    </row>
    <row r="9319" spans="13:13" x14ac:dyDescent="0.3">
      <c r="M9319" s="66"/>
    </row>
    <row r="9320" spans="13:13" x14ac:dyDescent="0.3">
      <c r="M9320" s="66"/>
    </row>
    <row r="9321" spans="13:13" x14ac:dyDescent="0.3">
      <c r="M9321" s="66"/>
    </row>
    <row r="9322" spans="13:13" x14ac:dyDescent="0.3">
      <c r="M9322" s="66"/>
    </row>
    <row r="9323" spans="13:13" x14ac:dyDescent="0.3">
      <c r="M9323" s="66"/>
    </row>
    <row r="9324" spans="13:13" x14ac:dyDescent="0.3">
      <c r="M9324" s="66"/>
    </row>
    <row r="9325" spans="13:13" x14ac:dyDescent="0.3">
      <c r="M9325" s="66"/>
    </row>
    <row r="9326" spans="13:13" x14ac:dyDescent="0.3">
      <c r="M9326" s="66"/>
    </row>
    <row r="9327" spans="13:13" x14ac:dyDescent="0.3">
      <c r="M9327" s="66"/>
    </row>
    <row r="9328" spans="13:13" x14ac:dyDescent="0.3">
      <c r="M9328" s="66"/>
    </row>
    <row r="9329" spans="13:13" x14ac:dyDescent="0.3">
      <c r="M9329" s="66"/>
    </row>
    <row r="9330" spans="13:13" x14ac:dyDescent="0.3">
      <c r="M9330" s="66"/>
    </row>
    <row r="9331" spans="13:13" x14ac:dyDescent="0.3">
      <c r="M9331" s="66"/>
    </row>
    <row r="9332" spans="13:13" x14ac:dyDescent="0.3">
      <c r="M9332" s="66"/>
    </row>
    <row r="9333" spans="13:13" x14ac:dyDescent="0.3">
      <c r="M9333" s="66"/>
    </row>
    <row r="9334" spans="13:13" x14ac:dyDescent="0.3">
      <c r="M9334" s="66"/>
    </row>
    <row r="9335" spans="13:13" x14ac:dyDescent="0.3">
      <c r="M9335" s="66"/>
    </row>
    <row r="9336" spans="13:13" x14ac:dyDescent="0.3">
      <c r="M9336" s="66"/>
    </row>
    <row r="9337" spans="13:13" x14ac:dyDescent="0.3">
      <c r="M9337" s="66"/>
    </row>
    <row r="9338" spans="13:13" x14ac:dyDescent="0.3">
      <c r="M9338" s="66"/>
    </row>
    <row r="9339" spans="13:13" x14ac:dyDescent="0.3">
      <c r="M9339" s="66"/>
    </row>
    <row r="9340" spans="13:13" x14ac:dyDescent="0.3">
      <c r="M9340" s="66"/>
    </row>
    <row r="9341" spans="13:13" x14ac:dyDescent="0.3">
      <c r="M9341" s="66"/>
    </row>
    <row r="9342" spans="13:13" x14ac:dyDescent="0.3">
      <c r="M9342" s="66"/>
    </row>
    <row r="9343" spans="13:13" x14ac:dyDescent="0.3">
      <c r="M9343" s="66"/>
    </row>
    <row r="9344" spans="13:13" x14ac:dyDescent="0.3">
      <c r="M9344" s="66"/>
    </row>
    <row r="9345" spans="13:13" x14ac:dyDescent="0.3">
      <c r="M9345" s="66"/>
    </row>
    <row r="9346" spans="13:13" x14ac:dyDescent="0.3">
      <c r="M9346" s="66"/>
    </row>
    <row r="9347" spans="13:13" x14ac:dyDescent="0.3">
      <c r="M9347" s="66"/>
    </row>
    <row r="9348" spans="13:13" x14ac:dyDescent="0.3">
      <c r="M9348" s="66"/>
    </row>
    <row r="9349" spans="13:13" x14ac:dyDescent="0.3">
      <c r="M9349" s="66"/>
    </row>
    <row r="9350" spans="13:13" x14ac:dyDescent="0.3">
      <c r="M9350" s="66"/>
    </row>
    <row r="9351" spans="13:13" x14ac:dyDescent="0.3">
      <c r="M9351" s="66"/>
    </row>
    <row r="9352" spans="13:13" x14ac:dyDescent="0.3">
      <c r="M9352" s="66"/>
    </row>
    <row r="9353" spans="13:13" x14ac:dyDescent="0.3">
      <c r="M9353" s="66"/>
    </row>
    <row r="9354" spans="13:13" x14ac:dyDescent="0.3">
      <c r="M9354" s="66"/>
    </row>
    <row r="9355" spans="13:13" x14ac:dyDescent="0.3">
      <c r="M9355" s="66"/>
    </row>
    <row r="9356" spans="13:13" x14ac:dyDescent="0.3">
      <c r="M9356" s="66"/>
    </row>
    <row r="9357" spans="13:13" x14ac:dyDescent="0.3">
      <c r="M9357" s="66"/>
    </row>
    <row r="9358" spans="13:13" x14ac:dyDescent="0.3">
      <c r="M9358" s="66"/>
    </row>
    <row r="9359" spans="13:13" x14ac:dyDescent="0.3">
      <c r="M9359" s="66"/>
    </row>
    <row r="9360" spans="13:13" x14ac:dyDescent="0.3">
      <c r="M9360" s="66"/>
    </row>
    <row r="9361" spans="13:13" x14ac:dyDescent="0.3">
      <c r="M9361" s="66"/>
    </row>
    <row r="9362" spans="13:13" x14ac:dyDescent="0.3">
      <c r="M9362" s="66"/>
    </row>
    <row r="9363" spans="13:13" x14ac:dyDescent="0.3">
      <c r="M9363" s="66"/>
    </row>
    <row r="9364" spans="13:13" x14ac:dyDescent="0.3">
      <c r="M9364" s="66"/>
    </row>
    <row r="9365" spans="13:13" x14ac:dyDescent="0.3">
      <c r="M9365" s="66"/>
    </row>
    <row r="9366" spans="13:13" x14ac:dyDescent="0.3">
      <c r="M9366" s="66"/>
    </row>
    <row r="9367" spans="13:13" x14ac:dyDescent="0.3">
      <c r="M9367" s="66"/>
    </row>
    <row r="9368" spans="13:13" x14ac:dyDescent="0.3">
      <c r="M9368" s="66"/>
    </row>
    <row r="9369" spans="13:13" x14ac:dyDescent="0.3">
      <c r="M9369" s="66"/>
    </row>
    <row r="9370" spans="13:13" x14ac:dyDescent="0.3">
      <c r="M9370" s="66"/>
    </row>
    <row r="9371" spans="13:13" x14ac:dyDescent="0.3">
      <c r="M9371" s="66"/>
    </row>
    <row r="9372" spans="13:13" x14ac:dyDescent="0.3">
      <c r="M9372" s="66"/>
    </row>
    <row r="9373" spans="13:13" x14ac:dyDescent="0.3">
      <c r="M9373" s="66"/>
    </row>
    <row r="9374" spans="13:13" x14ac:dyDescent="0.3">
      <c r="M9374" s="66"/>
    </row>
    <row r="9375" spans="13:13" x14ac:dyDescent="0.3">
      <c r="M9375" s="66"/>
    </row>
    <row r="9376" spans="13:13" x14ac:dyDescent="0.3">
      <c r="M9376" s="66"/>
    </row>
    <row r="9377" spans="13:13" x14ac:dyDescent="0.3">
      <c r="M9377" s="66"/>
    </row>
    <row r="9378" spans="13:13" x14ac:dyDescent="0.3">
      <c r="M9378" s="66"/>
    </row>
    <row r="9379" spans="13:13" x14ac:dyDescent="0.3">
      <c r="M9379" s="66"/>
    </row>
    <row r="9380" spans="13:13" x14ac:dyDescent="0.3">
      <c r="M9380" s="66"/>
    </row>
    <row r="9381" spans="13:13" x14ac:dyDescent="0.3">
      <c r="M9381" s="66"/>
    </row>
    <row r="9382" spans="13:13" x14ac:dyDescent="0.3">
      <c r="M9382" s="66"/>
    </row>
    <row r="9383" spans="13:13" x14ac:dyDescent="0.3">
      <c r="M9383" s="66"/>
    </row>
    <row r="9384" spans="13:13" x14ac:dyDescent="0.3">
      <c r="M9384" s="66"/>
    </row>
    <row r="9385" spans="13:13" x14ac:dyDescent="0.3">
      <c r="M9385" s="66"/>
    </row>
    <row r="9386" spans="13:13" x14ac:dyDescent="0.3">
      <c r="M9386" s="66"/>
    </row>
    <row r="9387" spans="13:13" x14ac:dyDescent="0.3">
      <c r="M9387" s="66"/>
    </row>
    <row r="9388" spans="13:13" x14ac:dyDescent="0.3">
      <c r="M9388" s="66"/>
    </row>
    <row r="9389" spans="13:13" x14ac:dyDescent="0.3">
      <c r="M9389" s="66"/>
    </row>
    <row r="9390" spans="13:13" x14ac:dyDescent="0.3">
      <c r="M9390" s="66"/>
    </row>
    <row r="9391" spans="13:13" x14ac:dyDescent="0.3">
      <c r="M9391" s="66"/>
    </row>
    <row r="9392" spans="13:13" x14ac:dyDescent="0.3">
      <c r="M9392" s="66"/>
    </row>
    <row r="9393" spans="13:13" x14ac:dyDescent="0.3">
      <c r="M9393" s="66"/>
    </row>
    <row r="9394" spans="13:13" x14ac:dyDescent="0.3">
      <c r="M9394" s="66"/>
    </row>
    <row r="9395" spans="13:13" x14ac:dyDescent="0.3">
      <c r="M9395" s="66"/>
    </row>
    <row r="9396" spans="13:13" x14ac:dyDescent="0.3">
      <c r="M9396" s="66"/>
    </row>
    <row r="9397" spans="13:13" x14ac:dyDescent="0.3">
      <c r="M9397" s="66"/>
    </row>
    <row r="9398" spans="13:13" x14ac:dyDescent="0.3">
      <c r="M9398" s="66"/>
    </row>
    <row r="9399" spans="13:13" x14ac:dyDescent="0.3">
      <c r="M9399" s="66"/>
    </row>
    <row r="9400" spans="13:13" x14ac:dyDescent="0.3">
      <c r="M9400" s="66"/>
    </row>
    <row r="9401" spans="13:13" x14ac:dyDescent="0.3">
      <c r="M9401" s="66"/>
    </row>
    <row r="9402" spans="13:13" x14ac:dyDescent="0.3">
      <c r="M9402" s="66"/>
    </row>
    <row r="9403" spans="13:13" x14ac:dyDescent="0.3">
      <c r="M9403" s="66"/>
    </row>
    <row r="9404" spans="13:13" x14ac:dyDescent="0.3">
      <c r="M9404" s="66"/>
    </row>
    <row r="9405" spans="13:13" x14ac:dyDescent="0.3">
      <c r="M9405" s="66"/>
    </row>
    <row r="9406" spans="13:13" x14ac:dyDescent="0.3">
      <c r="M9406" s="66"/>
    </row>
    <row r="9407" spans="13:13" x14ac:dyDescent="0.3">
      <c r="M9407" s="66"/>
    </row>
    <row r="9408" spans="13:13" x14ac:dyDescent="0.3">
      <c r="M9408" s="66"/>
    </row>
    <row r="9409" spans="13:13" x14ac:dyDescent="0.3">
      <c r="M9409" s="66"/>
    </row>
    <row r="9410" spans="13:13" x14ac:dyDescent="0.3">
      <c r="M9410" s="66"/>
    </row>
    <row r="9411" spans="13:13" x14ac:dyDescent="0.3">
      <c r="M9411" s="66"/>
    </row>
    <row r="9412" spans="13:13" x14ac:dyDescent="0.3">
      <c r="M9412" s="66"/>
    </row>
    <row r="9413" spans="13:13" x14ac:dyDescent="0.3">
      <c r="M9413" s="66"/>
    </row>
    <row r="9414" spans="13:13" x14ac:dyDescent="0.3">
      <c r="M9414" s="66"/>
    </row>
    <row r="9415" spans="13:13" x14ac:dyDescent="0.3">
      <c r="M9415" s="66"/>
    </row>
    <row r="9416" spans="13:13" x14ac:dyDescent="0.3">
      <c r="M9416" s="66"/>
    </row>
    <row r="9417" spans="13:13" x14ac:dyDescent="0.3">
      <c r="M9417" s="66"/>
    </row>
    <row r="9418" spans="13:13" x14ac:dyDescent="0.3">
      <c r="M9418" s="66"/>
    </row>
    <row r="9419" spans="13:13" x14ac:dyDescent="0.3">
      <c r="M9419" s="66"/>
    </row>
    <row r="9420" spans="13:13" x14ac:dyDescent="0.3">
      <c r="M9420" s="66"/>
    </row>
    <row r="9421" spans="13:13" x14ac:dyDescent="0.3">
      <c r="M9421" s="66"/>
    </row>
    <row r="9422" spans="13:13" x14ac:dyDescent="0.3">
      <c r="M9422" s="66"/>
    </row>
    <row r="9423" spans="13:13" x14ac:dyDescent="0.3">
      <c r="M9423" s="66"/>
    </row>
    <row r="9424" spans="13:13" x14ac:dyDescent="0.3">
      <c r="M9424" s="66"/>
    </row>
    <row r="9425" spans="13:13" x14ac:dyDescent="0.3">
      <c r="M9425" s="66"/>
    </row>
    <row r="9426" spans="13:13" x14ac:dyDescent="0.3">
      <c r="M9426" s="66"/>
    </row>
    <row r="9427" spans="13:13" x14ac:dyDescent="0.3">
      <c r="M9427" s="66"/>
    </row>
    <row r="9428" spans="13:13" x14ac:dyDescent="0.3">
      <c r="M9428" s="66"/>
    </row>
    <row r="9429" spans="13:13" x14ac:dyDescent="0.3">
      <c r="M9429" s="66"/>
    </row>
    <row r="9430" spans="13:13" x14ac:dyDescent="0.3">
      <c r="M9430" s="66"/>
    </row>
    <row r="9431" spans="13:13" x14ac:dyDescent="0.3">
      <c r="M9431" s="66"/>
    </row>
    <row r="9432" spans="13:13" x14ac:dyDescent="0.3">
      <c r="M9432" s="66"/>
    </row>
    <row r="9433" spans="13:13" x14ac:dyDescent="0.3">
      <c r="M9433" s="66"/>
    </row>
    <row r="9434" spans="13:13" x14ac:dyDescent="0.3">
      <c r="M9434" s="66"/>
    </row>
    <row r="9435" spans="13:13" x14ac:dyDescent="0.3">
      <c r="M9435" s="66"/>
    </row>
    <row r="9436" spans="13:13" x14ac:dyDescent="0.3">
      <c r="M9436" s="66"/>
    </row>
    <row r="9437" spans="13:13" x14ac:dyDescent="0.3">
      <c r="M9437" s="66"/>
    </row>
    <row r="9438" spans="13:13" x14ac:dyDescent="0.3">
      <c r="M9438" s="66"/>
    </row>
    <row r="9439" spans="13:13" x14ac:dyDescent="0.3">
      <c r="M9439" s="66"/>
    </row>
    <row r="9440" spans="13:13" x14ac:dyDescent="0.3">
      <c r="M9440" s="66"/>
    </row>
    <row r="9441" spans="13:13" x14ac:dyDescent="0.3">
      <c r="M9441" s="66"/>
    </row>
    <row r="9442" spans="13:13" x14ac:dyDescent="0.3">
      <c r="M9442" s="66"/>
    </row>
    <row r="9443" spans="13:13" x14ac:dyDescent="0.3">
      <c r="M9443" s="66"/>
    </row>
    <row r="9444" spans="13:13" x14ac:dyDescent="0.3">
      <c r="M9444" s="66"/>
    </row>
    <row r="9445" spans="13:13" x14ac:dyDescent="0.3">
      <c r="M9445" s="66"/>
    </row>
    <row r="9446" spans="13:13" x14ac:dyDescent="0.3">
      <c r="M9446" s="66"/>
    </row>
    <row r="9447" spans="13:13" x14ac:dyDescent="0.3">
      <c r="M9447" s="66"/>
    </row>
    <row r="9448" spans="13:13" x14ac:dyDescent="0.3">
      <c r="M9448" s="66"/>
    </row>
    <row r="9449" spans="13:13" x14ac:dyDescent="0.3">
      <c r="M9449" s="66"/>
    </row>
    <row r="9450" spans="13:13" x14ac:dyDescent="0.3">
      <c r="M9450" s="66"/>
    </row>
    <row r="9451" spans="13:13" x14ac:dyDescent="0.3">
      <c r="M9451" s="66"/>
    </row>
    <row r="9452" spans="13:13" x14ac:dyDescent="0.3">
      <c r="M9452" s="66"/>
    </row>
    <row r="9453" spans="13:13" x14ac:dyDescent="0.3">
      <c r="M9453" s="66"/>
    </row>
    <row r="9454" spans="13:13" x14ac:dyDescent="0.3">
      <c r="M9454" s="66"/>
    </row>
    <row r="9455" spans="13:13" x14ac:dyDescent="0.3">
      <c r="M9455" s="66"/>
    </row>
    <row r="9456" spans="13:13" x14ac:dyDescent="0.3">
      <c r="M9456" s="66"/>
    </row>
    <row r="9457" spans="13:13" x14ac:dyDescent="0.3">
      <c r="M9457" s="66"/>
    </row>
    <row r="9458" spans="13:13" x14ac:dyDescent="0.3">
      <c r="M9458" s="66"/>
    </row>
    <row r="9459" spans="13:13" x14ac:dyDescent="0.3">
      <c r="M9459" s="66"/>
    </row>
    <row r="9460" spans="13:13" x14ac:dyDescent="0.3">
      <c r="M9460" s="66"/>
    </row>
    <row r="9461" spans="13:13" x14ac:dyDescent="0.3">
      <c r="M9461" s="66"/>
    </row>
    <row r="9462" spans="13:13" x14ac:dyDescent="0.3">
      <c r="M9462" s="66"/>
    </row>
    <row r="9463" spans="13:13" x14ac:dyDescent="0.3">
      <c r="M9463" s="66"/>
    </row>
    <row r="9464" spans="13:13" x14ac:dyDescent="0.3">
      <c r="M9464" s="66"/>
    </row>
    <row r="9465" spans="13:13" x14ac:dyDescent="0.3">
      <c r="M9465" s="66"/>
    </row>
    <row r="9466" spans="13:13" x14ac:dyDescent="0.3">
      <c r="M9466" s="66"/>
    </row>
    <row r="9467" spans="13:13" x14ac:dyDescent="0.3">
      <c r="M9467" s="66"/>
    </row>
    <row r="9468" spans="13:13" x14ac:dyDescent="0.3">
      <c r="M9468" s="66"/>
    </row>
    <row r="9469" spans="13:13" x14ac:dyDescent="0.3">
      <c r="M9469" s="66"/>
    </row>
    <row r="9470" spans="13:13" x14ac:dyDescent="0.3">
      <c r="M9470" s="66"/>
    </row>
    <row r="9471" spans="13:13" x14ac:dyDescent="0.3">
      <c r="M9471" s="66"/>
    </row>
    <row r="9472" spans="13:13" x14ac:dyDescent="0.3">
      <c r="M9472" s="66"/>
    </row>
    <row r="9473" spans="13:13" x14ac:dyDescent="0.3">
      <c r="M9473" s="66"/>
    </row>
    <row r="9474" spans="13:13" x14ac:dyDescent="0.3">
      <c r="M9474" s="66"/>
    </row>
    <row r="9475" spans="13:13" x14ac:dyDescent="0.3">
      <c r="M9475" s="66"/>
    </row>
    <row r="9476" spans="13:13" x14ac:dyDescent="0.3">
      <c r="M9476" s="66"/>
    </row>
    <row r="9477" spans="13:13" x14ac:dyDescent="0.3">
      <c r="M9477" s="66"/>
    </row>
    <row r="9478" spans="13:13" x14ac:dyDescent="0.3">
      <c r="M9478" s="66"/>
    </row>
    <row r="9479" spans="13:13" x14ac:dyDescent="0.3">
      <c r="M9479" s="66"/>
    </row>
    <row r="9480" spans="13:13" x14ac:dyDescent="0.3">
      <c r="M9480" s="66"/>
    </row>
    <row r="9481" spans="13:13" x14ac:dyDescent="0.3">
      <c r="M9481" s="66"/>
    </row>
    <row r="9482" spans="13:13" x14ac:dyDescent="0.3">
      <c r="M9482" s="66"/>
    </row>
    <row r="9483" spans="13:13" x14ac:dyDescent="0.3">
      <c r="M9483" s="66"/>
    </row>
    <row r="9484" spans="13:13" x14ac:dyDescent="0.3">
      <c r="M9484" s="66"/>
    </row>
    <row r="9485" spans="13:13" x14ac:dyDescent="0.3">
      <c r="M9485" s="66"/>
    </row>
    <row r="9486" spans="13:13" x14ac:dyDescent="0.3">
      <c r="M9486" s="66"/>
    </row>
    <row r="9487" spans="13:13" x14ac:dyDescent="0.3">
      <c r="M9487" s="66"/>
    </row>
    <row r="9488" spans="13:13" x14ac:dyDescent="0.3">
      <c r="M9488" s="66"/>
    </row>
    <row r="9489" spans="13:13" x14ac:dyDescent="0.3">
      <c r="M9489" s="66"/>
    </row>
    <row r="9490" spans="13:13" x14ac:dyDescent="0.3">
      <c r="M9490" s="66"/>
    </row>
    <row r="9491" spans="13:13" x14ac:dyDescent="0.3">
      <c r="M9491" s="66"/>
    </row>
    <row r="9492" spans="13:13" x14ac:dyDescent="0.3">
      <c r="M9492" s="66"/>
    </row>
    <row r="9493" spans="13:13" x14ac:dyDescent="0.3">
      <c r="M9493" s="66"/>
    </row>
    <row r="9494" spans="13:13" x14ac:dyDescent="0.3">
      <c r="M9494" s="66"/>
    </row>
    <row r="9495" spans="13:13" x14ac:dyDescent="0.3">
      <c r="M9495" s="66"/>
    </row>
    <row r="9496" spans="13:13" x14ac:dyDescent="0.3">
      <c r="M9496" s="66"/>
    </row>
    <row r="9497" spans="13:13" x14ac:dyDescent="0.3">
      <c r="M9497" s="66"/>
    </row>
    <row r="9498" spans="13:13" x14ac:dyDescent="0.3">
      <c r="M9498" s="66"/>
    </row>
    <row r="9499" spans="13:13" x14ac:dyDescent="0.3">
      <c r="M9499" s="66"/>
    </row>
    <row r="9500" spans="13:13" x14ac:dyDescent="0.3">
      <c r="M9500" s="66"/>
    </row>
    <row r="9501" spans="13:13" x14ac:dyDescent="0.3">
      <c r="M9501" s="66"/>
    </row>
    <row r="9502" spans="13:13" x14ac:dyDescent="0.3">
      <c r="M9502" s="66"/>
    </row>
    <row r="9503" spans="13:13" x14ac:dyDescent="0.3">
      <c r="M9503" s="66"/>
    </row>
    <row r="9504" spans="13:13" x14ac:dyDescent="0.3">
      <c r="M9504" s="66"/>
    </row>
    <row r="9505" spans="13:13" x14ac:dyDescent="0.3">
      <c r="M9505" s="66"/>
    </row>
    <row r="9506" spans="13:13" x14ac:dyDescent="0.3">
      <c r="M9506" s="66"/>
    </row>
    <row r="9507" spans="13:13" x14ac:dyDescent="0.3">
      <c r="M9507" s="66"/>
    </row>
    <row r="9508" spans="13:13" x14ac:dyDescent="0.3">
      <c r="M9508" s="66"/>
    </row>
    <row r="9509" spans="13:13" x14ac:dyDescent="0.3">
      <c r="M9509" s="66"/>
    </row>
    <row r="9510" spans="13:13" x14ac:dyDescent="0.3">
      <c r="M9510" s="66"/>
    </row>
    <row r="9511" spans="13:13" x14ac:dyDescent="0.3">
      <c r="M9511" s="66"/>
    </row>
    <row r="9512" spans="13:13" x14ac:dyDescent="0.3">
      <c r="M9512" s="66"/>
    </row>
    <row r="9513" spans="13:13" x14ac:dyDescent="0.3">
      <c r="M9513" s="66"/>
    </row>
    <row r="9514" spans="13:13" x14ac:dyDescent="0.3">
      <c r="M9514" s="66"/>
    </row>
    <row r="9515" spans="13:13" x14ac:dyDescent="0.3">
      <c r="M9515" s="66"/>
    </row>
    <row r="9516" spans="13:13" x14ac:dyDescent="0.3">
      <c r="M9516" s="66"/>
    </row>
    <row r="9517" spans="13:13" x14ac:dyDescent="0.3">
      <c r="M9517" s="66"/>
    </row>
    <row r="9518" spans="13:13" x14ac:dyDescent="0.3">
      <c r="M9518" s="66"/>
    </row>
    <row r="9519" spans="13:13" x14ac:dyDescent="0.3">
      <c r="M9519" s="66"/>
    </row>
    <row r="9520" spans="13:13" x14ac:dyDescent="0.3">
      <c r="M9520" s="66"/>
    </row>
    <row r="9521" spans="13:13" x14ac:dyDescent="0.3">
      <c r="M9521" s="66"/>
    </row>
    <row r="9522" spans="13:13" x14ac:dyDescent="0.3">
      <c r="M9522" s="66"/>
    </row>
    <row r="9523" spans="13:13" x14ac:dyDescent="0.3">
      <c r="M9523" s="66"/>
    </row>
    <row r="9524" spans="13:13" x14ac:dyDescent="0.3">
      <c r="M9524" s="66"/>
    </row>
    <row r="9525" spans="13:13" x14ac:dyDescent="0.3">
      <c r="M9525" s="66"/>
    </row>
    <row r="9526" spans="13:13" x14ac:dyDescent="0.3">
      <c r="M9526" s="66"/>
    </row>
    <row r="9527" spans="13:13" x14ac:dyDescent="0.3">
      <c r="M9527" s="66"/>
    </row>
    <row r="9528" spans="13:13" x14ac:dyDescent="0.3">
      <c r="M9528" s="66"/>
    </row>
    <row r="9529" spans="13:13" x14ac:dyDescent="0.3">
      <c r="M9529" s="66"/>
    </row>
    <row r="9530" spans="13:13" x14ac:dyDescent="0.3">
      <c r="M9530" s="66"/>
    </row>
    <row r="9531" spans="13:13" x14ac:dyDescent="0.3">
      <c r="M9531" s="66"/>
    </row>
    <row r="9532" spans="13:13" x14ac:dyDescent="0.3">
      <c r="M9532" s="66"/>
    </row>
    <row r="9533" spans="13:13" x14ac:dyDescent="0.3">
      <c r="M9533" s="66"/>
    </row>
    <row r="9534" spans="13:13" x14ac:dyDescent="0.3">
      <c r="M9534" s="66"/>
    </row>
    <row r="9535" spans="13:13" x14ac:dyDescent="0.3">
      <c r="M9535" s="66"/>
    </row>
    <row r="9536" spans="13:13" x14ac:dyDescent="0.3">
      <c r="M9536" s="66"/>
    </row>
    <row r="9537" spans="13:13" x14ac:dyDescent="0.3">
      <c r="M9537" s="66"/>
    </row>
    <row r="9538" spans="13:13" x14ac:dyDescent="0.3">
      <c r="M9538" s="66"/>
    </row>
    <row r="9539" spans="13:13" x14ac:dyDescent="0.3">
      <c r="M9539" s="66"/>
    </row>
    <row r="9540" spans="13:13" x14ac:dyDescent="0.3">
      <c r="M9540" s="66"/>
    </row>
    <row r="9541" spans="13:13" x14ac:dyDescent="0.3">
      <c r="M9541" s="66"/>
    </row>
    <row r="9542" spans="13:13" x14ac:dyDescent="0.3">
      <c r="M9542" s="66"/>
    </row>
    <row r="9543" spans="13:13" x14ac:dyDescent="0.3">
      <c r="M9543" s="66"/>
    </row>
    <row r="9544" spans="13:13" x14ac:dyDescent="0.3">
      <c r="M9544" s="66"/>
    </row>
    <row r="9545" spans="13:13" x14ac:dyDescent="0.3">
      <c r="M9545" s="66"/>
    </row>
    <row r="9546" spans="13:13" x14ac:dyDescent="0.3">
      <c r="M9546" s="66"/>
    </row>
    <row r="9547" spans="13:13" x14ac:dyDescent="0.3">
      <c r="M9547" s="66"/>
    </row>
    <row r="9548" spans="13:13" x14ac:dyDescent="0.3">
      <c r="M9548" s="66"/>
    </row>
    <row r="9549" spans="13:13" x14ac:dyDescent="0.3">
      <c r="M9549" s="66"/>
    </row>
    <row r="9550" spans="13:13" x14ac:dyDescent="0.3">
      <c r="M9550" s="66"/>
    </row>
    <row r="9551" spans="13:13" x14ac:dyDescent="0.3">
      <c r="M9551" s="66"/>
    </row>
    <row r="9552" spans="13:13" x14ac:dyDescent="0.3">
      <c r="M9552" s="66"/>
    </row>
    <row r="9553" spans="13:13" x14ac:dyDescent="0.3">
      <c r="M9553" s="66"/>
    </row>
    <row r="9554" spans="13:13" x14ac:dyDescent="0.3">
      <c r="M9554" s="66"/>
    </row>
    <row r="9555" spans="13:13" x14ac:dyDescent="0.3">
      <c r="M9555" s="66"/>
    </row>
    <row r="9556" spans="13:13" x14ac:dyDescent="0.3">
      <c r="M9556" s="66"/>
    </row>
    <row r="9557" spans="13:13" x14ac:dyDescent="0.3">
      <c r="M9557" s="66"/>
    </row>
    <row r="9558" spans="13:13" x14ac:dyDescent="0.3">
      <c r="M9558" s="66"/>
    </row>
    <row r="9559" spans="13:13" x14ac:dyDescent="0.3">
      <c r="M9559" s="66"/>
    </row>
    <row r="9560" spans="13:13" x14ac:dyDescent="0.3">
      <c r="M9560" s="66"/>
    </row>
    <row r="9561" spans="13:13" x14ac:dyDescent="0.3">
      <c r="M9561" s="66"/>
    </row>
    <row r="9562" spans="13:13" x14ac:dyDescent="0.3">
      <c r="M9562" s="66"/>
    </row>
    <row r="9563" spans="13:13" x14ac:dyDescent="0.3">
      <c r="M9563" s="66"/>
    </row>
    <row r="9564" spans="13:13" x14ac:dyDescent="0.3">
      <c r="M9564" s="66"/>
    </row>
    <row r="9565" spans="13:13" x14ac:dyDescent="0.3">
      <c r="M9565" s="66"/>
    </row>
    <row r="9566" spans="13:13" x14ac:dyDescent="0.3">
      <c r="M9566" s="66"/>
    </row>
    <row r="9567" spans="13:13" x14ac:dyDescent="0.3">
      <c r="M9567" s="66"/>
    </row>
    <row r="9568" spans="13:13" x14ac:dyDescent="0.3">
      <c r="M9568" s="66"/>
    </row>
    <row r="9569" spans="13:13" x14ac:dyDescent="0.3">
      <c r="M9569" s="66"/>
    </row>
    <row r="9570" spans="13:13" x14ac:dyDescent="0.3">
      <c r="M9570" s="66"/>
    </row>
    <row r="9571" spans="13:13" x14ac:dyDescent="0.3">
      <c r="M9571" s="66"/>
    </row>
    <row r="9572" spans="13:13" x14ac:dyDescent="0.3">
      <c r="M9572" s="66"/>
    </row>
    <row r="9573" spans="13:13" x14ac:dyDescent="0.3">
      <c r="M9573" s="66"/>
    </row>
    <row r="9574" spans="13:13" x14ac:dyDescent="0.3">
      <c r="M9574" s="66"/>
    </row>
    <row r="9575" spans="13:13" x14ac:dyDescent="0.3">
      <c r="M9575" s="66"/>
    </row>
    <row r="9576" spans="13:13" x14ac:dyDescent="0.3">
      <c r="M9576" s="66"/>
    </row>
    <row r="9577" spans="13:13" x14ac:dyDescent="0.3">
      <c r="M9577" s="66"/>
    </row>
    <row r="9578" spans="13:13" x14ac:dyDescent="0.3">
      <c r="M9578" s="66"/>
    </row>
    <row r="9579" spans="13:13" x14ac:dyDescent="0.3">
      <c r="M9579" s="66"/>
    </row>
    <row r="9580" spans="13:13" x14ac:dyDescent="0.3">
      <c r="M9580" s="66"/>
    </row>
    <row r="9581" spans="13:13" x14ac:dyDescent="0.3">
      <c r="M9581" s="66"/>
    </row>
    <row r="9582" spans="13:13" x14ac:dyDescent="0.3">
      <c r="M9582" s="66"/>
    </row>
    <row r="9583" spans="13:13" x14ac:dyDescent="0.3">
      <c r="M9583" s="66"/>
    </row>
    <row r="9584" spans="13:13" x14ac:dyDescent="0.3">
      <c r="M9584" s="66"/>
    </row>
    <row r="9585" spans="13:13" x14ac:dyDescent="0.3">
      <c r="M9585" s="66"/>
    </row>
    <row r="9586" spans="13:13" x14ac:dyDescent="0.3">
      <c r="M9586" s="66"/>
    </row>
    <row r="9587" spans="13:13" x14ac:dyDescent="0.3">
      <c r="M9587" s="66"/>
    </row>
    <row r="9588" spans="13:13" x14ac:dyDescent="0.3">
      <c r="M9588" s="66"/>
    </row>
    <row r="9589" spans="13:13" x14ac:dyDescent="0.3">
      <c r="M9589" s="66"/>
    </row>
    <row r="9590" spans="13:13" x14ac:dyDescent="0.3">
      <c r="M9590" s="66"/>
    </row>
    <row r="9591" spans="13:13" x14ac:dyDescent="0.3">
      <c r="M9591" s="66"/>
    </row>
    <row r="9592" spans="13:13" x14ac:dyDescent="0.3">
      <c r="M9592" s="66"/>
    </row>
    <row r="9593" spans="13:13" x14ac:dyDescent="0.3">
      <c r="M9593" s="66"/>
    </row>
    <row r="9594" spans="13:13" x14ac:dyDescent="0.3">
      <c r="M9594" s="66"/>
    </row>
    <row r="9595" spans="13:13" x14ac:dyDescent="0.3">
      <c r="M9595" s="66"/>
    </row>
    <row r="9596" spans="13:13" x14ac:dyDescent="0.3">
      <c r="M9596" s="66"/>
    </row>
    <row r="9597" spans="13:13" x14ac:dyDescent="0.3">
      <c r="M9597" s="66"/>
    </row>
    <row r="9598" spans="13:13" x14ac:dyDescent="0.3">
      <c r="M9598" s="66"/>
    </row>
    <row r="9599" spans="13:13" x14ac:dyDescent="0.3">
      <c r="M9599" s="66"/>
    </row>
    <row r="9600" spans="13:13" x14ac:dyDescent="0.3">
      <c r="M9600" s="66"/>
    </row>
    <row r="9601" spans="13:13" x14ac:dyDescent="0.3">
      <c r="M9601" s="66"/>
    </row>
    <row r="9602" spans="13:13" x14ac:dyDescent="0.3">
      <c r="M9602" s="66"/>
    </row>
    <row r="9603" spans="13:13" x14ac:dyDescent="0.3">
      <c r="M9603" s="66"/>
    </row>
    <row r="9604" spans="13:13" x14ac:dyDescent="0.3">
      <c r="M9604" s="66"/>
    </row>
    <row r="9605" spans="13:13" x14ac:dyDescent="0.3">
      <c r="M9605" s="66"/>
    </row>
    <row r="9606" spans="13:13" x14ac:dyDescent="0.3">
      <c r="M9606" s="66"/>
    </row>
    <row r="9607" spans="13:13" x14ac:dyDescent="0.3">
      <c r="M9607" s="66"/>
    </row>
    <row r="9608" spans="13:13" x14ac:dyDescent="0.3">
      <c r="M9608" s="66"/>
    </row>
    <row r="9609" spans="13:13" x14ac:dyDescent="0.3">
      <c r="M9609" s="66"/>
    </row>
    <row r="9610" spans="13:13" x14ac:dyDescent="0.3">
      <c r="M9610" s="66"/>
    </row>
    <row r="9611" spans="13:13" x14ac:dyDescent="0.3">
      <c r="M9611" s="66"/>
    </row>
    <row r="9612" spans="13:13" x14ac:dyDescent="0.3">
      <c r="M9612" s="66"/>
    </row>
    <row r="9613" spans="13:13" x14ac:dyDescent="0.3">
      <c r="M9613" s="66"/>
    </row>
    <row r="9614" spans="13:13" x14ac:dyDescent="0.3">
      <c r="M9614" s="66"/>
    </row>
    <row r="9615" spans="13:13" x14ac:dyDescent="0.3">
      <c r="M9615" s="66"/>
    </row>
    <row r="9616" spans="13:13" x14ac:dyDescent="0.3">
      <c r="M9616" s="66"/>
    </row>
    <row r="9617" spans="13:13" x14ac:dyDescent="0.3">
      <c r="M9617" s="66"/>
    </row>
    <row r="9618" spans="13:13" x14ac:dyDescent="0.3">
      <c r="M9618" s="66"/>
    </row>
    <row r="9619" spans="13:13" x14ac:dyDescent="0.3">
      <c r="M9619" s="66"/>
    </row>
    <row r="9620" spans="13:13" x14ac:dyDescent="0.3">
      <c r="M9620" s="66"/>
    </row>
    <row r="9621" spans="13:13" x14ac:dyDescent="0.3">
      <c r="M9621" s="66"/>
    </row>
    <row r="9622" spans="13:13" x14ac:dyDescent="0.3">
      <c r="M9622" s="66"/>
    </row>
    <row r="9623" spans="13:13" x14ac:dyDescent="0.3">
      <c r="M9623" s="66"/>
    </row>
    <row r="9624" spans="13:13" x14ac:dyDescent="0.3">
      <c r="M9624" s="66"/>
    </row>
    <row r="9625" spans="13:13" x14ac:dyDescent="0.3">
      <c r="M9625" s="66"/>
    </row>
    <row r="9626" spans="13:13" x14ac:dyDescent="0.3">
      <c r="M9626" s="66"/>
    </row>
    <row r="9627" spans="13:13" x14ac:dyDescent="0.3">
      <c r="M9627" s="66"/>
    </row>
    <row r="9628" spans="13:13" x14ac:dyDescent="0.3">
      <c r="M9628" s="66"/>
    </row>
    <row r="9629" spans="13:13" x14ac:dyDescent="0.3">
      <c r="M9629" s="66"/>
    </row>
    <row r="9630" spans="13:13" x14ac:dyDescent="0.3">
      <c r="M9630" s="66"/>
    </row>
    <row r="9631" spans="13:13" x14ac:dyDescent="0.3">
      <c r="M9631" s="66"/>
    </row>
    <row r="9632" spans="13:13" x14ac:dyDescent="0.3">
      <c r="M9632" s="66"/>
    </row>
    <row r="9633" spans="13:13" x14ac:dyDescent="0.3">
      <c r="M9633" s="66"/>
    </row>
    <row r="9634" spans="13:13" x14ac:dyDescent="0.3">
      <c r="M9634" s="66"/>
    </row>
    <row r="9635" spans="13:13" x14ac:dyDescent="0.3">
      <c r="M9635" s="66"/>
    </row>
    <row r="9636" spans="13:13" x14ac:dyDescent="0.3">
      <c r="M9636" s="66"/>
    </row>
    <row r="9637" spans="13:13" x14ac:dyDescent="0.3">
      <c r="M9637" s="66"/>
    </row>
    <row r="9638" spans="13:13" x14ac:dyDescent="0.3">
      <c r="M9638" s="66"/>
    </row>
    <row r="9639" spans="13:13" x14ac:dyDescent="0.3">
      <c r="M9639" s="66"/>
    </row>
    <row r="9640" spans="13:13" x14ac:dyDescent="0.3">
      <c r="M9640" s="66"/>
    </row>
    <row r="9641" spans="13:13" x14ac:dyDescent="0.3">
      <c r="M9641" s="66"/>
    </row>
    <row r="9642" spans="13:13" x14ac:dyDescent="0.3">
      <c r="M9642" s="66"/>
    </row>
    <row r="9643" spans="13:13" x14ac:dyDescent="0.3">
      <c r="M9643" s="66"/>
    </row>
    <row r="9644" spans="13:13" x14ac:dyDescent="0.3">
      <c r="M9644" s="66"/>
    </row>
    <row r="9645" spans="13:13" x14ac:dyDescent="0.3">
      <c r="M9645" s="66"/>
    </row>
    <row r="9646" spans="13:13" x14ac:dyDescent="0.3">
      <c r="M9646" s="66"/>
    </row>
    <row r="9647" spans="13:13" x14ac:dyDescent="0.3">
      <c r="M9647" s="66"/>
    </row>
    <row r="9648" spans="13:13" x14ac:dyDescent="0.3">
      <c r="M9648" s="66"/>
    </row>
    <row r="9649" spans="13:13" x14ac:dyDescent="0.3">
      <c r="M9649" s="66"/>
    </row>
    <row r="9650" spans="13:13" x14ac:dyDescent="0.3">
      <c r="M9650" s="66"/>
    </row>
    <row r="9651" spans="13:13" x14ac:dyDescent="0.3">
      <c r="M9651" s="66"/>
    </row>
    <row r="9652" spans="13:13" x14ac:dyDescent="0.3">
      <c r="M9652" s="66"/>
    </row>
    <row r="9653" spans="13:13" x14ac:dyDescent="0.3">
      <c r="M9653" s="66"/>
    </row>
    <row r="9654" spans="13:13" x14ac:dyDescent="0.3">
      <c r="M9654" s="66"/>
    </row>
    <row r="9655" spans="13:13" x14ac:dyDescent="0.3">
      <c r="M9655" s="66"/>
    </row>
    <row r="9656" spans="13:13" x14ac:dyDescent="0.3">
      <c r="M9656" s="66"/>
    </row>
    <row r="9657" spans="13:13" x14ac:dyDescent="0.3">
      <c r="M9657" s="66"/>
    </row>
    <row r="9658" spans="13:13" x14ac:dyDescent="0.3">
      <c r="M9658" s="66"/>
    </row>
    <row r="9659" spans="13:13" x14ac:dyDescent="0.3">
      <c r="M9659" s="66"/>
    </row>
    <row r="9660" spans="13:13" x14ac:dyDescent="0.3">
      <c r="M9660" s="66"/>
    </row>
    <row r="9661" spans="13:13" x14ac:dyDescent="0.3">
      <c r="M9661" s="66"/>
    </row>
    <row r="9662" spans="13:13" x14ac:dyDescent="0.3">
      <c r="M9662" s="66"/>
    </row>
    <row r="9663" spans="13:13" x14ac:dyDescent="0.3">
      <c r="M9663" s="66"/>
    </row>
    <row r="9664" spans="13:13" x14ac:dyDescent="0.3">
      <c r="M9664" s="66"/>
    </row>
    <row r="9665" spans="13:13" x14ac:dyDescent="0.3">
      <c r="M9665" s="66"/>
    </row>
    <row r="9666" spans="13:13" x14ac:dyDescent="0.3">
      <c r="M9666" s="66"/>
    </row>
    <row r="9667" spans="13:13" x14ac:dyDescent="0.3">
      <c r="M9667" s="66"/>
    </row>
    <row r="9668" spans="13:13" x14ac:dyDescent="0.3">
      <c r="M9668" s="66"/>
    </row>
    <row r="9669" spans="13:13" x14ac:dyDescent="0.3">
      <c r="M9669" s="66"/>
    </row>
    <row r="9670" spans="13:13" x14ac:dyDescent="0.3">
      <c r="M9670" s="66"/>
    </row>
    <row r="9671" spans="13:13" x14ac:dyDescent="0.3">
      <c r="M9671" s="66"/>
    </row>
    <row r="9672" spans="13:13" x14ac:dyDescent="0.3">
      <c r="M9672" s="66"/>
    </row>
    <row r="9673" spans="13:13" x14ac:dyDescent="0.3">
      <c r="M9673" s="66"/>
    </row>
    <row r="9674" spans="13:13" x14ac:dyDescent="0.3">
      <c r="M9674" s="66"/>
    </row>
    <row r="9675" spans="13:13" x14ac:dyDescent="0.3">
      <c r="M9675" s="66"/>
    </row>
    <row r="9676" spans="13:13" x14ac:dyDescent="0.3">
      <c r="M9676" s="66"/>
    </row>
    <row r="9677" spans="13:13" x14ac:dyDescent="0.3">
      <c r="M9677" s="66"/>
    </row>
    <row r="9678" spans="13:13" x14ac:dyDescent="0.3">
      <c r="M9678" s="66"/>
    </row>
    <row r="9679" spans="13:13" x14ac:dyDescent="0.3">
      <c r="M9679" s="66"/>
    </row>
    <row r="9680" spans="13:13" x14ac:dyDescent="0.3">
      <c r="M9680" s="66"/>
    </row>
    <row r="9681" spans="13:13" x14ac:dyDescent="0.3">
      <c r="M9681" s="66"/>
    </row>
    <row r="9682" spans="13:13" x14ac:dyDescent="0.3">
      <c r="M9682" s="66"/>
    </row>
    <row r="9683" spans="13:13" x14ac:dyDescent="0.3">
      <c r="M9683" s="66"/>
    </row>
    <row r="9684" spans="13:13" x14ac:dyDescent="0.3">
      <c r="M9684" s="66"/>
    </row>
    <row r="9685" spans="13:13" x14ac:dyDescent="0.3">
      <c r="M9685" s="66"/>
    </row>
    <row r="9686" spans="13:13" x14ac:dyDescent="0.3">
      <c r="M9686" s="66"/>
    </row>
    <row r="9687" spans="13:13" x14ac:dyDescent="0.3">
      <c r="M9687" s="66"/>
    </row>
    <row r="9688" spans="13:13" x14ac:dyDescent="0.3">
      <c r="M9688" s="66"/>
    </row>
    <row r="9689" spans="13:13" x14ac:dyDescent="0.3">
      <c r="M9689" s="66"/>
    </row>
    <row r="9690" spans="13:13" x14ac:dyDescent="0.3">
      <c r="M9690" s="66"/>
    </row>
    <row r="9691" spans="13:13" x14ac:dyDescent="0.3">
      <c r="M9691" s="66"/>
    </row>
    <row r="9692" spans="13:13" x14ac:dyDescent="0.3">
      <c r="M9692" s="66"/>
    </row>
    <row r="9693" spans="13:13" x14ac:dyDescent="0.3">
      <c r="M9693" s="66"/>
    </row>
    <row r="9694" spans="13:13" x14ac:dyDescent="0.3">
      <c r="M9694" s="66"/>
    </row>
    <row r="9695" spans="13:13" x14ac:dyDescent="0.3">
      <c r="M9695" s="66"/>
    </row>
    <row r="9696" spans="13:13" x14ac:dyDescent="0.3">
      <c r="M9696" s="66"/>
    </row>
    <row r="9697" spans="13:13" x14ac:dyDescent="0.3">
      <c r="M9697" s="66"/>
    </row>
    <row r="9698" spans="13:13" x14ac:dyDescent="0.3">
      <c r="M9698" s="66"/>
    </row>
    <row r="9699" spans="13:13" x14ac:dyDescent="0.3">
      <c r="M9699" s="66"/>
    </row>
    <row r="9700" spans="13:13" x14ac:dyDescent="0.3">
      <c r="M9700" s="66"/>
    </row>
    <row r="9701" spans="13:13" x14ac:dyDescent="0.3">
      <c r="M9701" s="66"/>
    </row>
    <row r="9702" spans="13:13" x14ac:dyDescent="0.3">
      <c r="M9702" s="66"/>
    </row>
    <row r="9703" spans="13:13" x14ac:dyDescent="0.3">
      <c r="M9703" s="66"/>
    </row>
    <row r="9704" spans="13:13" x14ac:dyDescent="0.3">
      <c r="M9704" s="66"/>
    </row>
    <row r="9705" spans="13:13" x14ac:dyDescent="0.3">
      <c r="M9705" s="66"/>
    </row>
    <row r="9706" spans="13:13" x14ac:dyDescent="0.3">
      <c r="M9706" s="66"/>
    </row>
    <row r="9707" spans="13:13" x14ac:dyDescent="0.3">
      <c r="M9707" s="66"/>
    </row>
    <row r="9708" spans="13:13" x14ac:dyDescent="0.3">
      <c r="M9708" s="66"/>
    </row>
    <row r="9709" spans="13:13" x14ac:dyDescent="0.3">
      <c r="M9709" s="66"/>
    </row>
    <row r="9710" spans="13:13" x14ac:dyDescent="0.3">
      <c r="M9710" s="66"/>
    </row>
    <row r="9711" spans="13:13" x14ac:dyDescent="0.3">
      <c r="M9711" s="66"/>
    </row>
    <row r="9712" spans="13:13" x14ac:dyDescent="0.3">
      <c r="M9712" s="66"/>
    </row>
    <row r="9713" spans="13:13" x14ac:dyDescent="0.3">
      <c r="M9713" s="66"/>
    </row>
    <row r="9714" spans="13:13" x14ac:dyDescent="0.3">
      <c r="M9714" s="66"/>
    </row>
    <row r="9715" spans="13:13" x14ac:dyDescent="0.3">
      <c r="M9715" s="66"/>
    </row>
    <row r="9716" spans="13:13" x14ac:dyDescent="0.3">
      <c r="M9716" s="66"/>
    </row>
    <row r="9717" spans="13:13" x14ac:dyDescent="0.3">
      <c r="M9717" s="66"/>
    </row>
    <row r="9718" spans="13:13" x14ac:dyDescent="0.3">
      <c r="M9718" s="66"/>
    </row>
    <row r="9719" spans="13:13" x14ac:dyDescent="0.3">
      <c r="M9719" s="66"/>
    </row>
    <row r="9720" spans="13:13" x14ac:dyDescent="0.3">
      <c r="M9720" s="66"/>
    </row>
    <row r="9721" spans="13:13" x14ac:dyDescent="0.3">
      <c r="M9721" s="66"/>
    </row>
    <row r="9722" spans="13:13" x14ac:dyDescent="0.3">
      <c r="M9722" s="66"/>
    </row>
    <row r="9723" spans="13:13" x14ac:dyDescent="0.3">
      <c r="M9723" s="66"/>
    </row>
    <row r="9724" spans="13:13" x14ac:dyDescent="0.3">
      <c r="M9724" s="66"/>
    </row>
    <row r="9725" spans="13:13" x14ac:dyDescent="0.3">
      <c r="M9725" s="66"/>
    </row>
    <row r="9726" spans="13:13" x14ac:dyDescent="0.3">
      <c r="M9726" s="66"/>
    </row>
    <row r="9727" spans="13:13" x14ac:dyDescent="0.3">
      <c r="M9727" s="66"/>
    </row>
    <row r="9728" spans="13:13" x14ac:dyDescent="0.3">
      <c r="M9728" s="66"/>
    </row>
    <row r="9729" spans="13:13" x14ac:dyDescent="0.3">
      <c r="M9729" s="66"/>
    </row>
    <row r="9730" spans="13:13" x14ac:dyDescent="0.3">
      <c r="M9730" s="66"/>
    </row>
    <row r="9731" spans="13:13" x14ac:dyDescent="0.3">
      <c r="M9731" s="66"/>
    </row>
    <row r="9732" spans="13:13" x14ac:dyDescent="0.3">
      <c r="M9732" s="66"/>
    </row>
    <row r="9733" spans="13:13" x14ac:dyDescent="0.3">
      <c r="M9733" s="66"/>
    </row>
    <row r="9734" spans="13:13" x14ac:dyDescent="0.3">
      <c r="M9734" s="66"/>
    </row>
    <row r="9735" spans="13:13" x14ac:dyDescent="0.3">
      <c r="M9735" s="66"/>
    </row>
    <row r="9736" spans="13:13" x14ac:dyDescent="0.3">
      <c r="M9736" s="66"/>
    </row>
    <row r="9737" spans="13:13" x14ac:dyDescent="0.3">
      <c r="M9737" s="66"/>
    </row>
    <row r="9738" spans="13:13" x14ac:dyDescent="0.3">
      <c r="M9738" s="66"/>
    </row>
    <row r="9739" spans="13:13" x14ac:dyDescent="0.3">
      <c r="M9739" s="66"/>
    </row>
    <row r="9740" spans="13:13" x14ac:dyDescent="0.3">
      <c r="M9740" s="66"/>
    </row>
    <row r="9741" spans="13:13" x14ac:dyDescent="0.3">
      <c r="M9741" s="66"/>
    </row>
    <row r="9742" spans="13:13" x14ac:dyDescent="0.3">
      <c r="M9742" s="66"/>
    </row>
    <row r="9743" spans="13:13" x14ac:dyDescent="0.3">
      <c r="M9743" s="66"/>
    </row>
    <row r="9744" spans="13:13" x14ac:dyDescent="0.3">
      <c r="M9744" s="66"/>
    </row>
    <row r="9745" spans="13:13" x14ac:dyDescent="0.3">
      <c r="M9745" s="66"/>
    </row>
    <row r="9746" spans="13:13" x14ac:dyDescent="0.3">
      <c r="M9746" s="66"/>
    </row>
    <row r="9747" spans="13:13" x14ac:dyDescent="0.3">
      <c r="M9747" s="66"/>
    </row>
    <row r="9748" spans="13:13" x14ac:dyDescent="0.3">
      <c r="M9748" s="66"/>
    </row>
    <row r="9749" spans="13:13" x14ac:dyDescent="0.3">
      <c r="M9749" s="66"/>
    </row>
    <row r="9750" spans="13:13" x14ac:dyDescent="0.3">
      <c r="M9750" s="66"/>
    </row>
    <row r="9751" spans="13:13" x14ac:dyDescent="0.3">
      <c r="M9751" s="66"/>
    </row>
    <row r="9752" spans="13:13" x14ac:dyDescent="0.3">
      <c r="M9752" s="66"/>
    </row>
    <row r="9753" spans="13:13" x14ac:dyDescent="0.3">
      <c r="M9753" s="66"/>
    </row>
    <row r="9754" spans="13:13" x14ac:dyDescent="0.3">
      <c r="M9754" s="66"/>
    </row>
    <row r="9755" spans="13:13" x14ac:dyDescent="0.3">
      <c r="M9755" s="66"/>
    </row>
    <row r="9756" spans="13:13" x14ac:dyDescent="0.3">
      <c r="M9756" s="66"/>
    </row>
    <row r="9757" spans="13:13" x14ac:dyDescent="0.3">
      <c r="M9757" s="66"/>
    </row>
    <row r="9758" spans="13:13" x14ac:dyDescent="0.3">
      <c r="M9758" s="66"/>
    </row>
    <row r="9759" spans="13:13" x14ac:dyDescent="0.3">
      <c r="M9759" s="66"/>
    </row>
    <row r="9760" spans="13:13" x14ac:dyDescent="0.3">
      <c r="M9760" s="66"/>
    </row>
    <row r="9761" spans="13:13" x14ac:dyDescent="0.3">
      <c r="M9761" s="66"/>
    </row>
    <row r="9762" spans="13:13" x14ac:dyDescent="0.3">
      <c r="M9762" s="66"/>
    </row>
    <row r="9763" spans="13:13" x14ac:dyDescent="0.3">
      <c r="M9763" s="66"/>
    </row>
    <row r="9764" spans="13:13" x14ac:dyDescent="0.3">
      <c r="M9764" s="66"/>
    </row>
    <row r="9765" spans="13:13" x14ac:dyDescent="0.3">
      <c r="M9765" s="66"/>
    </row>
    <row r="9766" spans="13:13" x14ac:dyDescent="0.3">
      <c r="M9766" s="66"/>
    </row>
    <row r="9767" spans="13:13" x14ac:dyDescent="0.3">
      <c r="M9767" s="66"/>
    </row>
    <row r="9768" spans="13:13" x14ac:dyDescent="0.3">
      <c r="M9768" s="66"/>
    </row>
    <row r="9769" spans="13:13" x14ac:dyDescent="0.3">
      <c r="M9769" s="66"/>
    </row>
    <row r="9770" spans="13:13" x14ac:dyDescent="0.3">
      <c r="M9770" s="66"/>
    </row>
    <row r="9771" spans="13:13" x14ac:dyDescent="0.3">
      <c r="M9771" s="66"/>
    </row>
    <row r="9772" spans="13:13" x14ac:dyDescent="0.3">
      <c r="M9772" s="66"/>
    </row>
    <row r="9773" spans="13:13" x14ac:dyDescent="0.3">
      <c r="M9773" s="66"/>
    </row>
    <row r="9774" spans="13:13" x14ac:dyDescent="0.3">
      <c r="M9774" s="66"/>
    </row>
    <row r="9775" spans="13:13" x14ac:dyDescent="0.3">
      <c r="M9775" s="66"/>
    </row>
    <row r="9776" spans="13:13" x14ac:dyDescent="0.3">
      <c r="M9776" s="66"/>
    </row>
    <row r="9777" spans="13:13" x14ac:dyDescent="0.3">
      <c r="M9777" s="66"/>
    </row>
    <row r="9778" spans="13:13" x14ac:dyDescent="0.3">
      <c r="M9778" s="66"/>
    </row>
    <row r="9779" spans="13:13" x14ac:dyDescent="0.3">
      <c r="M9779" s="66"/>
    </row>
    <row r="9780" spans="13:13" x14ac:dyDescent="0.3">
      <c r="M9780" s="66"/>
    </row>
    <row r="9781" spans="13:13" x14ac:dyDescent="0.3">
      <c r="M9781" s="66"/>
    </row>
    <row r="9782" spans="13:13" x14ac:dyDescent="0.3">
      <c r="M9782" s="66"/>
    </row>
    <row r="9783" spans="13:13" x14ac:dyDescent="0.3">
      <c r="M9783" s="66"/>
    </row>
    <row r="9784" spans="13:13" x14ac:dyDescent="0.3">
      <c r="M9784" s="66"/>
    </row>
    <row r="9785" spans="13:13" x14ac:dyDescent="0.3">
      <c r="M9785" s="66"/>
    </row>
    <row r="9786" spans="13:13" x14ac:dyDescent="0.3">
      <c r="M9786" s="66"/>
    </row>
    <row r="9787" spans="13:13" x14ac:dyDescent="0.3">
      <c r="M9787" s="66"/>
    </row>
    <row r="9788" spans="13:13" x14ac:dyDescent="0.3">
      <c r="M9788" s="66"/>
    </row>
    <row r="9789" spans="13:13" x14ac:dyDescent="0.3">
      <c r="M9789" s="66"/>
    </row>
    <row r="9790" spans="13:13" x14ac:dyDescent="0.3">
      <c r="M9790" s="66"/>
    </row>
    <row r="9791" spans="13:13" x14ac:dyDescent="0.3">
      <c r="M9791" s="66"/>
    </row>
    <row r="9792" spans="13:13" x14ac:dyDescent="0.3">
      <c r="M9792" s="66"/>
    </row>
    <row r="9793" spans="13:13" x14ac:dyDescent="0.3">
      <c r="M9793" s="66"/>
    </row>
    <row r="9794" spans="13:13" x14ac:dyDescent="0.3">
      <c r="M9794" s="66"/>
    </row>
    <row r="9795" spans="13:13" x14ac:dyDescent="0.3">
      <c r="M9795" s="66"/>
    </row>
    <row r="9796" spans="13:13" x14ac:dyDescent="0.3">
      <c r="M9796" s="66"/>
    </row>
    <row r="9797" spans="13:13" x14ac:dyDescent="0.3">
      <c r="M9797" s="66"/>
    </row>
    <row r="9798" spans="13:13" x14ac:dyDescent="0.3">
      <c r="M9798" s="66"/>
    </row>
    <row r="9799" spans="13:13" x14ac:dyDescent="0.3">
      <c r="M9799" s="66"/>
    </row>
    <row r="9800" spans="13:13" x14ac:dyDescent="0.3">
      <c r="M9800" s="66"/>
    </row>
    <row r="9801" spans="13:13" x14ac:dyDescent="0.3">
      <c r="M9801" s="66"/>
    </row>
    <row r="9802" spans="13:13" x14ac:dyDescent="0.3">
      <c r="M9802" s="66"/>
    </row>
    <row r="9803" spans="13:13" x14ac:dyDescent="0.3">
      <c r="M9803" s="66"/>
    </row>
    <row r="9804" spans="13:13" x14ac:dyDescent="0.3">
      <c r="M9804" s="66"/>
    </row>
    <row r="9805" spans="13:13" x14ac:dyDescent="0.3">
      <c r="M9805" s="66"/>
    </row>
    <row r="9806" spans="13:13" x14ac:dyDescent="0.3">
      <c r="M9806" s="66"/>
    </row>
    <row r="9807" spans="13:13" x14ac:dyDescent="0.3">
      <c r="M9807" s="66"/>
    </row>
    <row r="9808" spans="13:13" x14ac:dyDescent="0.3">
      <c r="M9808" s="66"/>
    </row>
    <row r="9809" spans="13:13" x14ac:dyDescent="0.3">
      <c r="M9809" s="66"/>
    </row>
    <row r="9810" spans="13:13" x14ac:dyDescent="0.3">
      <c r="M9810" s="66"/>
    </row>
    <row r="9811" spans="13:13" x14ac:dyDescent="0.3">
      <c r="M9811" s="66"/>
    </row>
    <row r="9812" spans="13:13" x14ac:dyDescent="0.3">
      <c r="M9812" s="66"/>
    </row>
    <row r="9813" spans="13:13" x14ac:dyDescent="0.3">
      <c r="M9813" s="66"/>
    </row>
    <row r="9814" spans="13:13" x14ac:dyDescent="0.3">
      <c r="M9814" s="66"/>
    </row>
    <row r="9815" spans="13:13" x14ac:dyDescent="0.3">
      <c r="M9815" s="66"/>
    </row>
    <row r="9816" spans="13:13" x14ac:dyDescent="0.3">
      <c r="M9816" s="66"/>
    </row>
    <row r="9817" spans="13:13" x14ac:dyDescent="0.3">
      <c r="M9817" s="66"/>
    </row>
    <row r="9818" spans="13:13" x14ac:dyDescent="0.3">
      <c r="M9818" s="66"/>
    </row>
    <row r="9819" spans="13:13" x14ac:dyDescent="0.3">
      <c r="M9819" s="66"/>
    </row>
    <row r="9820" spans="13:13" x14ac:dyDescent="0.3">
      <c r="M9820" s="66"/>
    </row>
    <row r="9821" spans="13:13" x14ac:dyDescent="0.3">
      <c r="M9821" s="66"/>
    </row>
    <row r="9822" spans="13:13" x14ac:dyDescent="0.3">
      <c r="M9822" s="66"/>
    </row>
    <row r="9823" spans="13:13" x14ac:dyDescent="0.3">
      <c r="M9823" s="66"/>
    </row>
    <row r="9824" spans="13:13" x14ac:dyDescent="0.3">
      <c r="M9824" s="66"/>
    </row>
    <row r="9825" spans="13:13" x14ac:dyDescent="0.3">
      <c r="M9825" s="66"/>
    </row>
    <row r="9826" spans="13:13" x14ac:dyDescent="0.3">
      <c r="M9826" s="66"/>
    </row>
    <row r="9827" spans="13:13" x14ac:dyDescent="0.3">
      <c r="M9827" s="66"/>
    </row>
    <row r="9828" spans="13:13" x14ac:dyDescent="0.3">
      <c r="M9828" s="66"/>
    </row>
    <row r="9829" spans="13:13" x14ac:dyDescent="0.3">
      <c r="M9829" s="66"/>
    </row>
    <row r="9830" spans="13:13" x14ac:dyDescent="0.3">
      <c r="M9830" s="66"/>
    </row>
    <row r="9831" spans="13:13" x14ac:dyDescent="0.3">
      <c r="M9831" s="66"/>
    </row>
    <row r="9832" spans="13:13" x14ac:dyDescent="0.3">
      <c r="M9832" s="66"/>
    </row>
    <row r="9833" spans="13:13" x14ac:dyDescent="0.3">
      <c r="M9833" s="66"/>
    </row>
    <row r="9834" spans="13:13" x14ac:dyDescent="0.3">
      <c r="M9834" s="66"/>
    </row>
    <row r="9835" spans="13:13" x14ac:dyDescent="0.3">
      <c r="M9835" s="66"/>
    </row>
    <row r="9836" spans="13:13" x14ac:dyDescent="0.3">
      <c r="M9836" s="66"/>
    </row>
    <row r="9837" spans="13:13" x14ac:dyDescent="0.3">
      <c r="M9837" s="66"/>
    </row>
    <row r="9838" spans="13:13" x14ac:dyDescent="0.3">
      <c r="M9838" s="66"/>
    </row>
    <row r="9839" spans="13:13" x14ac:dyDescent="0.3">
      <c r="M9839" s="66"/>
    </row>
    <row r="9840" spans="13:13" x14ac:dyDescent="0.3">
      <c r="M9840" s="66"/>
    </row>
    <row r="9841" spans="13:13" x14ac:dyDescent="0.3">
      <c r="M9841" s="66"/>
    </row>
    <row r="9842" spans="13:13" x14ac:dyDescent="0.3">
      <c r="M9842" s="66"/>
    </row>
    <row r="9843" spans="13:13" x14ac:dyDescent="0.3">
      <c r="M9843" s="66"/>
    </row>
    <row r="9844" spans="13:13" x14ac:dyDescent="0.3">
      <c r="M9844" s="66"/>
    </row>
    <row r="9845" spans="13:13" x14ac:dyDescent="0.3">
      <c r="M9845" s="66"/>
    </row>
    <row r="9846" spans="13:13" x14ac:dyDescent="0.3">
      <c r="M9846" s="66"/>
    </row>
    <row r="9847" spans="13:13" x14ac:dyDescent="0.3">
      <c r="M9847" s="66"/>
    </row>
    <row r="9848" spans="13:13" x14ac:dyDescent="0.3">
      <c r="M9848" s="66"/>
    </row>
    <row r="9849" spans="13:13" x14ac:dyDescent="0.3">
      <c r="M9849" s="66"/>
    </row>
    <row r="9850" spans="13:13" x14ac:dyDescent="0.3">
      <c r="M9850" s="66"/>
    </row>
    <row r="9851" spans="13:13" x14ac:dyDescent="0.3">
      <c r="M9851" s="66"/>
    </row>
    <row r="9852" spans="13:13" x14ac:dyDescent="0.3">
      <c r="M9852" s="66"/>
    </row>
    <row r="9853" spans="13:13" x14ac:dyDescent="0.3">
      <c r="M9853" s="66"/>
    </row>
    <row r="9854" spans="13:13" x14ac:dyDescent="0.3">
      <c r="M9854" s="66"/>
    </row>
    <row r="9855" spans="13:13" x14ac:dyDescent="0.3">
      <c r="M9855" s="66"/>
    </row>
    <row r="9856" spans="13:13" x14ac:dyDescent="0.3">
      <c r="M9856" s="66"/>
    </row>
    <row r="9857" spans="13:13" x14ac:dyDescent="0.3">
      <c r="M9857" s="66"/>
    </row>
    <row r="9858" spans="13:13" x14ac:dyDescent="0.3">
      <c r="M9858" s="66"/>
    </row>
    <row r="9859" spans="13:13" x14ac:dyDescent="0.3">
      <c r="M9859" s="66"/>
    </row>
    <row r="9860" spans="13:13" x14ac:dyDescent="0.3">
      <c r="M9860" s="66"/>
    </row>
    <row r="9861" spans="13:13" x14ac:dyDescent="0.3">
      <c r="M9861" s="66"/>
    </row>
    <row r="9862" spans="13:13" x14ac:dyDescent="0.3">
      <c r="M9862" s="66"/>
    </row>
    <row r="9863" spans="13:13" x14ac:dyDescent="0.3">
      <c r="M9863" s="66"/>
    </row>
    <row r="9864" spans="13:13" x14ac:dyDescent="0.3">
      <c r="M9864" s="66"/>
    </row>
    <row r="9865" spans="13:13" x14ac:dyDescent="0.3">
      <c r="M9865" s="66"/>
    </row>
    <row r="9866" spans="13:13" x14ac:dyDescent="0.3">
      <c r="M9866" s="66"/>
    </row>
    <row r="9867" spans="13:13" x14ac:dyDescent="0.3">
      <c r="M9867" s="66"/>
    </row>
    <row r="9868" spans="13:13" x14ac:dyDescent="0.3">
      <c r="M9868" s="66"/>
    </row>
    <row r="9869" spans="13:13" x14ac:dyDescent="0.3">
      <c r="M9869" s="66"/>
    </row>
    <row r="9870" spans="13:13" x14ac:dyDescent="0.3">
      <c r="M9870" s="66"/>
    </row>
    <row r="9871" spans="13:13" x14ac:dyDescent="0.3">
      <c r="M9871" s="66"/>
    </row>
    <row r="9872" spans="13:13" x14ac:dyDescent="0.3">
      <c r="M9872" s="66"/>
    </row>
    <row r="9873" spans="13:13" x14ac:dyDescent="0.3">
      <c r="M9873" s="66"/>
    </row>
    <row r="9874" spans="13:13" x14ac:dyDescent="0.3">
      <c r="M9874" s="66"/>
    </row>
    <row r="9875" spans="13:13" x14ac:dyDescent="0.3">
      <c r="M9875" s="66"/>
    </row>
    <row r="9876" spans="13:13" x14ac:dyDescent="0.3">
      <c r="M9876" s="66"/>
    </row>
    <row r="9877" spans="13:13" x14ac:dyDescent="0.3">
      <c r="M9877" s="66"/>
    </row>
    <row r="9878" spans="13:13" x14ac:dyDescent="0.3">
      <c r="M9878" s="66"/>
    </row>
    <row r="9879" spans="13:13" x14ac:dyDescent="0.3">
      <c r="M9879" s="66"/>
    </row>
    <row r="9880" spans="13:13" x14ac:dyDescent="0.3">
      <c r="M9880" s="66"/>
    </row>
    <row r="9881" spans="13:13" x14ac:dyDescent="0.3">
      <c r="M9881" s="66"/>
    </row>
    <row r="9882" spans="13:13" x14ac:dyDescent="0.3">
      <c r="M9882" s="66"/>
    </row>
    <row r="9883" spans="13:13" x14ac:dyDescent="0.3">
      <c r="M9883" s="66"/>
    </row>
    <row r="9884" spans="13:13" x14ac:dyDescent="0.3">
      <c r="M9884" s="66"/>
    </row>
    <row r="9885" spans="13:13" x14ac:dyDescent="0.3">
      <c r="M9885" s="66"/>
    </row>
    <row r="9886" spans="13:13" x14ac:dyDescent="0.3">
      <c r="M9886" s="66"/>
    </row>
    <row r="9887" spans="13:13" x14ac:dyDescent="0.3">
      <c r="M9887" s="66"/>
    </row>
    <row r="9888" spans="13:13" x14ac:dyDescent="0.3">
      <c r="M9888" s="66"/>
    </row>
    <row r="9889" spans="13:13" x14ac:dyDescent="0.3">
      <c r="M9889" s="66"/>
    </row>
    <row r="9890" spans="13:13" x14ac:dyDescent="0.3">
      <c r="M9890" s="66"/>
    </row>
    <row r="9891" spans="13:13" x14ac:dyDescent="0.3">
      <c r="M9891" s="66"/>
    </row>
    <row r="9892" spans="13:13" x14ac:dyDescent="0.3">
      <c r="M9892" s="66"/>
    </row>
    <row r="9893" spans="13:13" x14ac:dyDescent="0.3">
      <c r="M9893" s="66"/>
    </row>
    <row r="9894" spans="13:13" x14ac:dyDescent="0.3">
      <c r="M9894" s="66"/>
    </row>
    <row r="9895" spans="13:13" x14ac:dyDescent="0.3">
      <c r="M9895" s="66"/>
    </row>
    <row r="9896" spans="13:13" x14ac:dyDescent="0.3">
      <c r="M9896" s="66"/>
    </row>
    <row r="9897" spans="13:13" x14ac:dyDescent="0.3">
      <c r="M9897" s="66"/>
    </row>
    <row r="9898" spans="13:13" x14ac:dyDescent="0.3">
      <c r="M9898" s="66"/>
    </row>
    <row r="9899" spans="13:13" x14ac:dyDescent="0.3">
      <c r="M9899" s="66"/>
    </row>
    <row r="9900" spans="13:13" x14ac:dyDescent="0.3">
      <c r="M9900" s="66"/>
    </row>
    <row r="9901" spans="13:13" x14ac:dyDescent="0.3">
      <c r="M9901" s="66"/>
    </row>
    <row r="9902" spans="13:13" x14ac:dyDescent="0.3">
      <c r="M9902" s="66"/>
    </row>
    <row r="9903" spans="13:13" x14ac:dyDescent="0.3">
      <c r="M9903" s="66"/>
    </row>
    <row r="9904" spans="13:13" x14ac:dyDescent="0.3">
      <c r="M9904" s="66"/>
    </row>
    <row r="9905" spans="13:13" x14ac:dyDescent="0.3">
      <c r="M9905" s="66"/>
    </row>
    <row r="9906" spans="13:13" x14ac:dyDescent="0.3">
      <c r="M9906" s="66"/>
    </row>
    <row r="9907" spans="13:13" x14ac:dyDescent="0.3">
      <c r="M9907" s="66"/>
    </row>
    <row r="9908" spans="13:13" x14ac:dyDescent="0.3">
      <c r="M9908" s="66"/>
    </row>
    <row r="9909" spans="13:13" x14ac:dyDescent="0.3">
      <c r="M9909" s="66"/>
    </row>
    <row r="9910" spans="13:13" x14ac:dyDescent="0.3">
      <c r="M9910" s="66"/>
    </row>
    <row r="9911" spans="13:13" x14ac:dyDescent="0.3">
      <c r="M9911" s="66"/>
    </row>
    <row r="9912" spans="13:13" x14ac:dyDescent="0.3">
      <c r="M9912" s="66"/>
    </row>
    <row r="9913" spans="13:13" x14ac:dyDescent="0.3">
      <c r="M9913" s="66"/>
    </row>
    <row r="9914" spans="13:13" x14ac:dyDescent="0.3">
      <c r="M9914" s="66"/>
    </row>
    <row r="9915" spans="13:13" x14ac:dyDescent="0.3">
      <c r="M9915" s="66"/>
    </row>
    <row r="9916" spans="13:13" x14ac:dyDescent="0.3">
      <c r="M9916" s="66"/>
    </row>
    <row r="9917" spans="13:13" x14ac:dyDescent="0.3">
      <c r="M9917" s="66"/>
    </row>
    <row r="9918" spans="13:13" x14ac:dyDescent="0.3">
      <c r="M9918" s="66"/>
    </row>
    <row r="9919" spans="13:13" x14ac:dyDescent="0.3">
      <c r="M9919" s="66"/>
    </row>
    <row r="9920" spans="13:13" x14ac:dyDescent="0.3">
      <c r="M9920" s="66"/>
    </row>
    <row r="9921" spans="13:13" x14ac:dyDescent="0.3">
      <c r="M9921" s="66"/>
    </row>
    <row r="9922" spans="13:13" x14ac:dyDescent="0.3">
      <c r="M9922" s="66"/>
    </row>
    <row r="9923" spans="13:13" x14ac:dyDescent="0.3">
      <c r="M9923" s="66"/>
    </row>
    <row r="9924" spans="13:13" x14ac:dyDescent="0.3">
      <c r="M9924" s="66"/>
    </row>
    <row r="9925" spans="13:13" x14ac:dyDescent="0.3">
      <c r="M9925" s="66"/>
    </row>
    <row r="9926" spans="13:13" x14ac:dyDescent="0.3">
      <c r="M9926" s="66"/>
    </row>
    <row r="9927" spans="13:13" x14ac:dyDescent="0.3">
      <c r="M9927" s="66"/>
    </row>
    <row r="9928" spans="13:13" x14ac:dyDescent="0.3">
      <c r="M9928" s="66"/>
    </row>
    <row r="9929" spans="13:13" x14ac:dyDescent="0.3">
      <c r="M9929" s="66"/>
    </row>
    <row r="9930" spans="13:13" x14ac:dyDescent="0.3">
      <c r="M9930" s="66"/>
    </row>
    <row r="9931" spans="13:13" x14ac:dyDescent="0.3">
      <c r="M9931" s="66"/>
    </row>
    <row r="9932" spans="13:13" x14ac:dyDescent="0.3">
      <c r="M9932" s="66"/>
    </row>
    <row r="9933" spans="13:13" x14ac:dyDescent="0.3">
      <c r="M9933" s="66"/>
    </row>
    <row r="9934" spans="13:13" x14ac:dyDescent="0.3">
      <c r="M9934" s="66"/>
    </row>
    <row r="9935" spans="13:13" x14ac:dyDescent="0.3">
      <c r="M9935" s="66"/>
    </row>
    <row r="9936" spans="13:13" x14ac:dyDescent="0.3">
      <c r="M9936" s="66"/>
    </row>
    <row r="9937" spans="13:13" x14ac:dyDescent="0.3">
      <c r="M9937" s="66"/>
    </row>
    <row r="9938" spans="13:13" x14ac:dyDescent="0.3">
      <c r="M9938" s="66"/>
    </row>
    <row r="9939" spans="13:13" x14ac:dyDescent="0.3">
      <c r="M9939" s="66"/>
    </row>
    <row r="9940" spans="13:13" x14ac:dyDescent="0.3">
      <c r="M9940" s="66"/>
    </row>
    <row r="9941" spans="13:13" x14ac:dyDescent="0.3">
      <c r="M9941" s="66"/>
    </row>
    <row r="9942" spans="13:13" x14ac:dyDescent="0.3">
      <c r="M9942" s="66"/>
    </row>
    <row r="9943" spans="13:13" x14ac:dyDescent="0.3">
      <c r="M9943" s="66"/>
    </row>
    <row r="9944" spans="13:13" x14ac:dyDescent="0.3">
      <c r="M9944" s="66"/>
    </row>
    <row r="9945" spans="13:13" x14ac:dyDescent="0.3">
      <c r="M9945" s="66"/>
    </row>
    <row r="9946" spans="13:13" x14ac:dyDescent="0.3">
      <c r="M9946" s="66"/>
    </row>
    <row r="9947" spans="13:13" x14ac:dyDescent="0.3">
      <c r="M9947" s="66"/>
    </row>
    <row r="9948" spans="13:13" x14ac:dyDescent="0.3">
      <c r="M9948" s="66"/>
    </row>
    <row r="9949" spans="13:13" x14ac:dyDescent="0.3">
      <c r="M9949" s="66"/>
    </row>
    <row r="9950" spans="13:13" x14ac:dyDescent="0.3">
      <c r="M9950" s="66"/>
    </row>
    <row r="9951" spans="13:13" x14ac:dyDescent="0.3">
      <c r="M9951" s="66"/>
    </row>
    <row r="9952" spans="13:13" x14ac:dyDescent="0.3">
      <c r="M9952" s="66"/>
    </row>
    <row r="9953" spans="13:13" x14ac:dyDescent="0.3">
      <c r="M9953" s="66"/>
    </row>
    <row r="9954" spans="13:13" x14ac:dyDescent="0.3">
      <c r="M9954" s="66"/>
    </row>
    <row r="9955" spans="13:13" x14ac:dyDescent="0.3">
      <c r="M9955" s="66"/>
    </row>
    <row r="9956" spans="13:13" x14ac:dyDescent="0.3">
      <c r="M9956" s="66"/>
    </row>
    <row r="9957" spans="13:13" x14ac:dyDescent="0.3">
      <c r="M9957" s="66"/>
    </row>
    <row r="9958" spans="13:13" x14ac:dyDescent="0.3">
      <c r="M9958" s="66"/>
    </row>
    <row r="9959" spans="13:13" x14ac:dyDescent="0.3">
      <c r="M9959" s="66"/>
    </row>
    <row r="9960" spans="13:13" x14ac:dyDescent="0.3">
      <c r="M9960" s="66"/>
    </row>
    <row r="9961" spans="13:13" x14ac:dyDescent="0.3">
      <c r="M9961" s="66"/>
    </row>
    <row r="9962" spans="13:13" x14ac:dyDescent="0.3">
      <c r="M9962" s="66"/>
    </row>
    <row r="9963" spans="13:13" x14ac:dyDescent="0.3">
      <c r="M9963" s="66"/>
    </row>
    <row r="9964" spans="13:13" x14ac:dyDescent="0.3">
      <c r="M9964" s="66"/>
    </row>
    <row r="9965" spans="13:13" x14ac:dyDescent="0.3">
      <c r="M9965" s="66"/>
    </row>
    <row r="9966" spans="13:13" x14ac:dyDescent="0.3">
      <c r="M9966" s="66"/>
    </row>
    <row r="9967" spans="13:13" x14ac:dyDescent="0.3">
      <c r="M9967" s="66"/>
    </row>
    <row r="9968" spans="13:13" x14ac:dyDescent="0.3">
      <c r="M9968" s="66"/>
    </row>
    <row r="9969" spans="13:13" x14ac:dyDescent="0.3">
      <c r="M9969" s="66"/>
    </row>
    <row r="9970" spans="13:13" x14ac:dyDescent="0.3">
      <c r="M9970" s="66"/>
    </row>
    <row r="9971" spans="13:13" x14ac:dyDescent="0.3">
      <c r="M9971" s="66"/>
    </row>
    <row r="9972" spans="13:13" x14ac:dyDescent="0.3">
      <c r="M9972" s="66"/>
    </row>
    <row r="9973" spans="13:13" x14ac:dyDescent="0.3">
      <c r="M9973" s="66"/>
    </row>
    <row r="9974" spans="13:13" x14ac:dyDescent="0.3">
      <c r="M9974" s="66"/>
    </row>
    <row r="9975" spans="13:13" x14ac:dyDescent="0.3">
      <c r="M9975" s="66"/>
    </row>
    <row r="9976" spans="13:13" x14ac:dyDescent="0.3">
      <c r="M9976" s="66"/>
    </row>
    <row r="9977" spans="13:13" x14ac:dyDescent="0.3">
      <c r="M9977" s="66"/>
    </row>
    <row r="9978" spans="13:13" x14ac:dyDescent="0.3">
      <c r="M9978" s="66"/>
    </row>
    <row r="9979" spans="13:13" x14ac:dyDescent="0.3">
      <c r="M9979" s="66"/>
    </row>
    <row r="9980" spans="13:13" x14ac:dyDescent="0.3">
      <c r="M9980" s="66"/>
    </row>
    <row r="9981" spans="13:13" x14ac:dyDescent="0.3">
      <c r="M9981" s="66"/>
    </row>
    <row r="9982" spans="13:13" x14ac:dyDescent="0.3">
      <c r="M9982" s="66"/>
    </row>
    <row r="9983" spans="13:13" x14ac:dyDescent="0.3">
      <c r="M9983" s="66"/>
    </row>
    <row r="9984" spans="13:13" x14ac:dyDescent="0.3">
      <c r="M9984" s="66"/>
    </row>
    <row r="9985" spans="13:13" x14ac:dyDescent="0.3">
      <c r="M9985" s="66"/>
    </row>
    <row r="9986" spans="13:13" x14ac:dyDescent="0.3">
      <c r="M9986" s="66"/>
    </row>
    <row r="9987" spans="13:13" x14ac:dyDescent="0.3">
      <c r="M9987" s="66"/>
    </row>
    <row r="9988" spans="13:13" x14ac:dyDescent="0.3">
      <c r="M9988" s="66"/>
    </row>
    <row r="9989" spans="13:13" x14ac:dyDescent="0.3">
      <c r="M9989" s="66"/>
    </row>
    <row r="9990" spans="13:13" x14ac:dyDescent="0.3">
      <c r="M9990" s="66"/>
    </row>
    <row r="9991" spans="13:13" x14ac:dyDescent="0.3">
      <c r="M9991" s="66"/>
    </row>
    <row r="9992" spans="13:13" x14ac:dyDescent="0.3">
      <c r="M9992" s="66"/>
    </row>
    <row r="9993" spans="13:13" x14ac:dyDescent="0.3">
      <c r="M9993" s="66"/>
    </row>
    <row r="9994" spans="13:13" x14ac:dyDescent="0.3">
      <c r="M9994" s="66"/>
    </row>
    <row r="9995" spans="13:13" x14ac:dyDescent="0.3">
      <c r="M9995" s="66"/>
    </row>
    <row r="9996" spans="13:13" x14ac:dyDescent="0.3">
      <c r="M9996" s="66"/>
    </row>
    <row r="9997" spans="13:13" x14ac:dyDescent="0.3">
      <c r="M9997" s="66"/>
    </row>
    <row r="9998" spans="13:13" x14ac:dyDescent="0.3">
      <c r="M9998" s="66"/>
    </row>
    <row r="9999" spans="13:13" x14ac:dyDescent="0.3">
      <c r="M9999" s="66"/>
    </row>
    <row r="10000" spans="13:13" x14ac:dyDescent="0.3">
      <c r="M10000" s="66"/>
    </row>
    <row r="10001" spans="13:13" x14ac:dyDescent="0.3">
      <c r="M10001" s="66"/>
    </row>
    <row r="10002" spans="13:13" x14ac:dyDescent="0.3">
      <c r="M10002" s="66"/>
    </row>
    <row r="10003" spans="13:13" x14ac:dyDescent="0.3">
      <c r="M10003" s="66"/>
    </row>
    <row r="10004" spans="13:13" x14ac:dyDescent="0.3">
      <c r="M10004" s="66"/>
    </row>
    <row r="10005" spans="13:13" x14ac:dyDescent="0.3">
      <c r="M10005" s="66"/>
    </row>
    <row r="10006" spans="13:13" x14ac:dyDescent="0.3">
      <c r="M10006" s="66"/>
    </row>
    <row r="10007" spans="13:13" x14ac:dyDescent="0.3">
      <c r="M10007" s="66"/>
    </row>
    <row r="10008" spans="13:13" x14ac:dyDescent="0.3">
      <c r="M10008" s="66"/>
    </row>
    <row r="10009" spans="13:13" x14ac:dyDescent="0.3">
      <c r="M10009" s="66"/>
    </row>
    <row r="10010" spans="13:13" x14ac:dyDescent="0.3">
      <c r="M10010" s="66"/>
    </row>
    <row r="10011" spans="13:13" x14ac:dyDescent="0.3">
      <c r="M10011" s="66"/>
    </row>
    <row r="10012" spans="13:13" x14ac:dyDescent="0.3">
      <c r="M10012" s="66"/>
    </row>
    <row r="10013" spans="13:13" x14ac:dyDescent="0.3">
      <c r="M10013" s="66"/>
    </row>
    <row r="10014" spans="13:13" x14ac:dyDescent="0.3">
      <c r="M10014" s="66"/>
    </row>
    <row r="10015" spans="13:13" x14ac:dyDescent="0.3">
      <c r="M10015" s="66"/>
    </row>
    <row r="10016" spans="13:13" x14ac:dyDescent="0.3">
      <c r="M10016" s="66"/>
    </row>
    <row r="10017" spans="13:13" x14ac:dyDescent="0.3">
      <c r="M10017" s="66"/>
    </row>
    <row r="10018" spans="13:13" x14ac:dyDescent="0.3">
      <c r="M10018" s="66"/>
    </row>
    <row r="10019" spans="13:13" x14ac:dyDescent="0.3">
      <c r="M10019" s="66"/>
    </row>
    <row r="10020" spans="13:13" x14ac:dyDescent="0.3">
      <c r="M10020" s="66"/>
    </row>
    <row r="10021" spans="13:13" x14ac:dyDescent="0.3">
      <c r="M10021" s="66"/>
    </row>
    <row r="10022" spans="13:13" x14ac:dyDescent="0.3">
      <c r="M10022" s="66"/>
    </row>
    <row r="10023" spans="13:13" x14ac:dyDescent="0.3">
      <c r="M10023" s="66"/>
    </row>
    <row r="10024" spans="13:13" x14ac:dyDescent="0.3">
      <c r="M10024" s="66"/>
    </row>
    <row r="10025" spans="13:13" x14ac:dyDescent="0.3">
      <c r="M10025" s="66"/>
    </row>
    <row r="10026" spans="13:13" x14ac:dyDescent="0.3">
      <c r="M10026" s="66"/>
    </row>
    <row r="10027" spans="13:13" x14ac:dyDescent="0.3">
      <c r="M10027" s="66"/>
    </row>
    <row r="10028" spans="13:13" x14ac:dyDescent="0.3">
      <c r="M10028" s="66"/>
    </row>
    <row r="10029" spans="13:13" x14ac:dyDescent="0.3">
      <c r="M10029" s="66"/>
    </row>
    <row r="10030" spans="13:13" x14ac:dyDescent="0.3">
      <c r="M10030" s="66"/>
    </row>
    <row r="10031" spans="13:13" x14ac:dyDescent="0.3">
      <c r="M10031" s="66"/>
    </row>
    <row r="10032" spans="13:13" x14ac:dyDescent="0.3">
      <c r="M10032" s="66"/>
    </row>
    <row r="10033" spans="13:13" x14ac:dyDescent="0.3">
      <c r="M10033" s="66"/>
    </row>
    <row r="10034" spans="13:13" x14ac:dyDescent="0.3">
      <c r="M10034" s="66"/>
    </row>
    <row r="10035" spans="13:13" x14ac:dyDescent="0.3">
      <c r="M10035" s="66"/>
    </row>
    <row r="10036" spans="13:13" x14ac:dyDescent="0.3">
      <c r="M10036" s="66"/>
    </row>
    <row r="10037" spans="13:13" x14ac:dyDescent="0.3">
      <c r="M10037" s="66"/>
    </row>
    <row r="10038" spans="13:13" x14ac:dyDescent="0.3">
      <c r="M10038" s="66"/>
    </row>
    <row r="10039" spans="13:13" x14ac:dyDescent="0.3">
      <c r="M10039" s="66"/>
    </row>
    <row r="10040" spans="13:13" x14ac:dyDescent="0.3">
      <c r="M10040" s="66"/>
    </row>
    <row r="10041" spans="13:13" x14ac:dyDescent="0.3">
      <c r="M10041" s="66"/>
    </row>
    <row r="10042" spans="13:13" x14ac:dyDescent="0.3">
      <c r="M10042" s="66"/>
    </row>
    <row r="10043" spans="13:13" x14ac:dyDescent="0.3">
      <c r="M10043" s="66"/>
    </row>
    <row r="10044" spans="13:13" x14ac:dyDescent="0.3">
      <c r="M10044" s="66"/>
    </row>
    <row r="10045" spans="13:13" x14ac:dyDescent="0.3">
      <c r="M10045" s="66"/>
    </row>
    <row r="10046" spans="13:13" x14ac:dyDescent="0.3">
      <c r="M10046" s="66"/>
    </row>
    <row r="10047" spans="13:13" x14ac:dyDescent="0.3">
      <c r="M10047" s="66"/>
    </row>
    <row r="10048" spans="13:13" x14ac:dyDescent="0.3">
      <c r="M10048" s="66"/>
    </row>
    <row r="10049" spans="13:13" x14ac:dyDescent="0.3">
      <c r="M10049" s="66"/>
    </row>
    <row r="10050" spans="13:13" x14ac:dyDescent="0.3">
      <c r="M10050" s="66"/>
    </row>
    <row r="10051" spans="13:13" x14ac:dyDescent="0.3">
      <c r="M10051" s="66"/>
    </row>
    <row r="10052" spans="13:13" x14ac:dyDescent="0.3">
      <c r="M10052" s="66"/>
    </row>
    <row r="10053" spans="13:13" x14ac:dyDescent="0.3">
      <c r="M10053" s="66"/>
    </row>
    <row r="10054" spans="13:13" x14ac:dyDescent="0.3">
      <c r="M10054" s="66"/>
    </row>
    <row r="10055" spans="13:13" x14ac:dyDescent="0.3">
      <c r="M10055" s="66"/>
    </row>
    <row r="10056" spans="13:13" x14ac:dyDescent="0.3">
      <c r="M10056" s="66"/>
    </row>
    <row r="10057" spans="13:13" x14ac:dyDescent="0.3">
      <c r="M10057" s="66"/>
    </row>
    <row r="10058" spans="13:13" x14ac:dyDescent="0.3">
      <c r="M10058" s="66"/>
    </row>
    <row r="10059" spans="13:13" x14ac:dyDescent="0.3">
      <c r="M10059" s="66"/>
    </row>
    <row r="10060" spans="13:13" x14ac:dyDescent="0.3">
      <c r="M10060" s="66"/>
    </row>
    <row r="10061" spans="13:13" x14ac:dyDescent="0.3">
      <c r="M10061" s="66"/>
    </row>
    <row r="10062" spans="13:13" x14ac:dyDescent="0.3">
      <c r="M10062" s="66"/>
    </row>
    <row r="10063" spans="13:13" x14ac:dyDescent="0.3">
      <c r="M10063" s="66"/>
    </row>
    <row r="10064" spans="13:13" x14ac:dyDescent="0.3">
      <c r="M10064" s="66"/>
    </row>
    <row r="10065" spans="13:13" x14ac:dyDescent="0.3">
      <c r="M10065" s="66"/>
    </row>
    <row r="10066" spans="13:13" x14ac:dyDescent="0.3">
      <c r="M10066" s="66"/>
    </row>
    <row r="10067" spans="13:13" x14ac:dyDescent="0.3">
      <c r="M10067" s="66"/>
    </row>
    <row r="10068" spans="13:13" x14ac:dyDescent="0.3">
      <c r="M10068" s="66"/>
    </row>
    <row r="10069" spans="13:13" x14ac:dyDescent="0.3">
      <c r="M10069" s="66"/>
    </row>
    <row r="10070" spans="13:13" x14ac:dyDescent="0.3">
      <c r="M10070" s="66"/>
    </row>
    <row r="10071" spans="13:13" x14ac:dyDescent="0.3">
      <c r="M10071" s="66"/>
    </row>
    <row r="10072" spans="13:13" x14ac:dyDescent="0.3">
      <c r="M10072" s="66"/>
    </row>
    <row r="10073" spans="13:13" x14ac:dyDescent="0.3">
      <c r="M10073" s="66"/>
    </row>
    <row r="10074" spans="13:13" x14ac:dyDescent="0.3">
      <c r="M10074" s="66"/>
    </row>
    <row r="10075" spans="13:13" x14ac:dyDescent="0.3">
      <c r="M10075" s="66"/>
    </row>
    <row r="10076" spans="13:13" x14ac:dyDescent="0.3">
      <c r="M10076" s="66"/>
    </row>
    <row r="10077" spans="13:13" x14ac:dyDescent="0.3">
      <c r="M10077" s="66"/>
    </row>
    <row r="10078" spans="13:13" x14ac:dyDescent="0.3">
      <c r="M10078" s="66"/>
    </row>
    <row r="10079" spans="13:13" x14ac:dyDescent="0.3">
      <c r="M10079" s="66"/>
    </row>
    <row r="10080" spans="13:13" x14ac:dyDescent="0.3">
      <c r="M10080" s="66"/>
    </row>
    <row r="10081" spans="13:13" x14ac:dyDescent="0.3">
      <c r="M10081" s="66"/>
    </row>
    <row r="10082" spans="13:13" x14ac:dyDescent="0.3">
      <c r="M10082" s="66"/>
    </row>
    <row r="10083" spans="13:13" x14ac:dyDescent="0.3">
      <c r="M10083" s="66"/>
    </row>
    <row r="10084" spans="13:13" x14ac:dyDescent="0.3">
      <c r="M10084" s="66"/>
    </row>
    <row r="10085" spans="13:13" x14ac:dyDescent="0.3">
      <c r="M10085" s="66"/>
    </row>
    <row r="10086" spans="13:13" x14ac:dyDescent="0.3">
      <c r="M10086" s="66"/>
    </row>
    <row r="10087" spans="13:13" x14ac:dyDescent="0.3">
      <c r="M10087" s="66"/>
    </row>
    <row r="10088" spans="13:13" x14ac:dyDescent="0.3">
      <c r="M10088" s="66"/>
    </row>
    <row r="10089" spans="13:13" x14ac:dyDescent="0.3">
      <c r="M10089" s="66"/>
    </row>
    <row r="10090" spans="13:13" x14ac:dyDescent="0.3">
      <c r="M10090" s="66"/>
    </row>
    <row r="10091" spans="13:13" x14ac:dyDescent="0.3">
      <c r="M10091" s="66"/>
    </row>
    <row r="10092" spans="13:13" x14ac:dyDescent="0.3">
      <c r="M10092" s="66"/>
    </row>
    <row r="10093" spans="13:13" x14ac:dyDescent="0.3">
      <c r="M10093" s="66"/>
    </row>
    <row r="10094" spans="13:13" x14ac:dyDescent="0.3">
      <c r="M10094" s="66"/>
    </row>
    <row r="10095" spans="13:13" x14ac:dyDescent="0.3">
      <c r="M10095" s="66"/>
    </row>
    <row r="10096" spans="13:13" x14ac:dyDescent="0.3">
      <c r="M10096" s="66"/>
    </row>
    <row r="10097" spans="13:13" x14ac:dyDescent="0.3">
      <c r="M10097" s="66"/>
    </row>
    <row r="10098" spans="13:13" x14ac:dyDescent="0.3">
      <c r="M10098" s="66"/>
    </row>
    <row r="10099" spans="13:13" x14ac:dyDescent="0.3">
      <c r="M10099" s="66"/>
    </row>
    <row r="10100" spans="13:13" x14ac:dyDescent="0.3">
      <c r="M10100" s="66"/>
    </row>
    <row r="10101" spans="13:13" x14ac:dyDescent="0.3">
      <c r="M10101" s="66"/>
    </row>
    <row r="10102" spans="13:13" x14ac:dyDescent="0.3">
      <c r="M10102" s="66"/>
    </row>
    <row r="10103" spans="13:13" x14ac:dyDescent="0.3">
      <c r="M10103" s="66"/>
    </row>
    <row r="10104" spans="13:13" x14ac:dyDescent="0.3">
      <c r="M10104" s="66"/>
    </row>
    <row r="10105" spans="13:13" x14ac:dyDescent="0.3">
      <c r="M10105" s="66"/>
    </row>
    <row r="10106" spans="13:13" x14ac:dyDescent="0.3">
      <c r="M10106" s="66"/>
    </row>
    <row r="10107" spans="13:13" x14ac:dyDescent="0.3">
      <c r="M10107" s="66"/>
    </row>
    <row r="10108" spans="13:13" x14ac:dyDescent="0.3">
      <c r="M10108" s="66"/>
    </row>
    <row r="10109" spans="13:13" x14ac:dyDescent="0.3">
      <c r="M10109" s="66"/>
    </row>
    <row r="10110" spans="13:13" x14ac:dyDescent="0.3">
      <c r="M10110" s="66"/>
    </row>
    <row r="10111" spans="13:13" x14ac:dyDescent="0.3">
      <c r="M10111" s="66"/>
    </row>
    <row r="10112" spans="13:13" x14ac:dyDescent="0.3">
      <c r="M10112" s="66"/>
    </row>
    <row r="10113" spans="13:13" x14ac:dyDescent="0.3">
      <c r="M10113" s="66"/>
    </row>
    <row r="10114" spans="13:13" x14ac:dyDescent="0.3">
      <c r="M10114" s="66"/>
    </row>
    <row r="10115" spans="13:13" x14ac:dyDescent="0.3">
      <c r="M10115" s="66"/>
    </row>
    <row r="10116" spans="13:13" x14ac:dyDescent="0.3">
      <c r="M10116" s="66"/>
    </row>
    <row r="10117" spans="13:13" x14ac:dyDescent="0.3">
      <c r="M10117" s="66"/>
    </row>
    <row r="10118" spans="13:13" x14ac:dyDescent="0.3">
      <c r="M10118" s="66"/>
    </row>
    <row r="10119" spans="13:13" x14ac:dyDescent="0.3">
      <c r="M10119" s="66"/>
    </row>
    <row r="10120" spans="13:13" x14ac:dyDescent="0.3">
      <c r="M10120" s="66"/>
    </row>
    <row r="10121" spans="13:13" x14ac:dyDescent="0.3">
      <c r="M10121" s="66"/>
    </row>
    <row r="10122" spans="13:13" x14ac:dyDescent="0.3">
      <c r="M10122" s="66"/>
    </row>
    <row r="10123" spans="13:13" x14ac:dyDescent="0.3">
      <c r="M10123" s="66"/>
    </row>
    <row r="10124" spans="13:13" x14ac:dyDescent="0.3">
      <c r="M10124" s="66"/>
    </row>
    <row r="10125" spans="13:13" x14ac:dyDescent="0.3">
      <c r="M10125" s="66"/>
    </row>
    <row r="10126" spans="13:13" x14ac:dyDescent="0.3">
      <c r="M10126" s="66"/>
    </row>
    <row r="10127" spans="13:13" x14ac:dyDescent="0.3">
      <c r="M10127" s="66"/>
    </row>
    <row r="10128" spans="13:13" x14ac:dyDescent="0.3">
      <c r="M10128" s="66"/>
    </row>
    <row r="10129" spans="13:13" x14ac:dyDescent="0.3">
      <c r="M10129" s="66"/>
    </row>
    <row r="10130" spans="13:13" x14ac:dyDescent="0.3">
      <c r="M10130" s="66"/>
    </row>
    <row r="10131" spans="13:13" x14ac:dyDescent="0.3">
      <c r="M10131" s="66"/>
    </row>
    <row r="10132" spans="13:13" x14ac:dyDescent="0.3">
      <c r="M10132" s="66"/>
    </row>
    <row r="10133" spans="13:13" x14ac:dyDescent="0.3">
      <c r="M10133" s="66"/>
    </row>
    <row r="10134" spans="13:13" x14ac:dyDescent="0.3">
      <c r="M10134" s="66"/>
    </row>
    <row r="10135" spans="13:13" x14ac:dyDescent="0.3">
      <c r="M10135" s="66"/>
    </row>
    <row r="10136" spans="13:13" x14ac:dyDescent="0.3">
      <c r="M10136" s="66"/>
    </row>
    <row r="10137" spans="13:13" x14ac:dyDescent="0.3">
      <c r="M10137" s="66"/>
    </row>
    <row r="10138" spans="13:13" x14ac:dyDescent="0.3">
      <c r="M10138" s="66"/>
    </row>
    <row r="10139" spans="13:13" x14ac:dyDescent="0.3">
      <c r="M10139" s="66"/>
    </row>
    <row r="10140" spans="13:13" x14ac:dyDescent="0.3">
      <c r="M10140" s="66"/>
    </row>
    <row r="10141" spans="13:13" x14ac:dyDescent="0.3">
      <c r="M10141" s="66"/>
    </row>
    <row r="10142" spans="13:13" x14ac:dyDescent="0.3">
      <c r="M10142" s="66"/>
    </row>
    <row r="10143" spans="13:13" x14ac:dyDescent="0.3">
      <c r="M10143" s="66"/>
    </row>
    <row r="10144" spans="13:13" x14ac:dyDescent="0.3">
      <c r="M10144" s="66"/>
    </row>
    <row r="10145" spans="13:13" x14ac:dyDescent="0.3">
      <c r="M10145" s="66"/>
    </row>
    <row r="10146" spans="13:13" x14ac:dyDescent="0.3">
      <c r="M10146" s="66"/>
    </row>
    <row r="10147" spans="13:13" x14ac:dyDescent="0.3">
      <c r="M10147" s="66"/>
    </row>
    <row r="10148" spans="13:13" x14ac:dyDescent="0.3">
      <c r="M10148" s="66"/>
    </row>
    <row r="10149" spans="13:13" x14ac:dyDescent="0.3">
      <c r="M10149" s="66"/>
    </row>
    <row r="10150" spans="13:13" x14ac:dyDescent="0.3">
      <c r="M10150" s="66"/>
    </row>
    <row r="10151" spans="13:13" x14ac:dyDescent="0.3">
      <c r="M10151" s="66"/>
    </row>
    <row r="10152" spans="13:13" x14ac:dyDescent="0.3">
      <c r="M10152" s="66"/>
    </row>
    <row r="10153" spans="13:13" x14ac:dyDescent="0.3">
      <c r="M10153" s="66"/>
    </row>
    <row r="10154" spans="13:13" x14ac:dyDescent="0.3">
      <c r="M10154" s="66"/>
    </row>
    <row r="10155" spans="13:13" x14ac:dyDescent="0.3">
      <c r="M10155" s="66"/>
    </row>
    <row r="10156" spans="13:13" x14ac:dyDescent="0.3">
      <c r="M10156" s="66"/>
    </row>
    <row r="10157" spans="13:13" x14ac:dyDescent="0.3">
      <c r="M10157" s="66"/>
    </row>
    <row r="10158" spans="13:13" x14ac:dyDescent="0.3">
      <c r="M10158" s="66"/>
    </row>
    <row r="10159" spans="13:13" x14ac:dyDescent="0.3">
      <c r="M10159" s="66"/>
    </row>
    <row r="10160" spans="13:13" x14ac:dyDescent="0.3">
      <c r="M10160" s="66"/>
    </row>
    <row r="10161" spans="13:13" x14ac:dyDescent="0.3">
      <c r="M10161" s="66"/>
    </row>
    <row r="10162" spans="13:13" x14ac:dyDescent="0.3">
      <c r="M10162" s="66"/>
    </row>
    <row r="10163" spans="13:13" x14ac:dyDescent="0.3">
      <c r="M10163" s="66"/>
    </row>
    <row r="10164" spans="13:13" x14ac:dyDescent="0.3">
      <c r="M10164" s="66"/>
    </row>
    <row r="10165" spans="13:13" x14ac:dyDescent="0.3">
      <c r="M10165" s="66"/>
    </row>
    <row r="10166" spans="13:13" x14ac:dyDescent="0.3">
      <c r="M10166" s="66"/>
    </row>
    <row r="10167" spans="13:13" x14ac:dyDescent="0.3">
      <c r="M10167" s="66"/>
    </row>
    <row r="10168" spans="13:13" x14ac:dyDescent="0.3">
      <c r="M10168" s="66"/>
    </row>
    <row r="10169" spans="13:13" x14ac:dyDescent="0.3">
      <c r="M10169" s="66"/>
    </row>
    <row r="10170" spans="13:13" x14ac:dyDescent="0.3">
      <c r="M10170" s="66"/>
    </row>
    <row r="10171" spans="13:13" x14ac:dyDescent="0.3">
      <c r="M10171" s="66"/>
    </row>
    <row r="10172" spans="13:13" x14ac:dyDescent="0.3">
      <c r="M10172" s="66"/>
    </row>
    <row r="10173" spans="13:13" x14ac:dyDescent="0.3">
      <c r="M10173" s="66"/>
    </row>
    <row r="10174" spans="13:13" x14ac:dyDescent="0.3">
      <c r="M10174" s="66"/>
    </row>
    <row r="10175" spans="13:13" x14ac:dyDescent="0.3">
      <c r="M10175" s="66"/>
    </row>
    <row r="10176" spans="13:13" x14ac:dyDescent="0.3">
      <c r="M10176" s="66"/>
    </row>
    <row r="10177" spans="13:13" x14ac:dyDescent="0.3">
      <c r="M10177" s="66"/>
    </row>
    <row r="10178" spans="13:13" x14ac:dyDescent="0.3">
      <c r="M10178" s="66"/>
    </row>
    <row r="10179" spans="13:13" x14ac:dyDescent="0.3">
      <c r="M10179" s="66"/>
    </row>
    <row r="10180" spans="13:13" x14ac:dyDescent="0.3">
      <c r="M10180" s="66"/>
    </row>
    <row r="10181" spans="13:13" x14ac:dyDescent="0.3">
      <c r="M10181" s="66"/>
    </row>
    <row r="10182" spans="13:13" x14ac:dyDescent="0.3">
      <c r="M10182" s="66"/>
    </row>
    <row r="10183" spans="13:13" x14ac:dyDescent="0.3">
      <c r="M10183" s="66"/>
    </row>
    <row r="10184" spans="13:13" x14ac:dyDescent="0.3">
      <c r="M10184" s="66"/>
    </row>
    <row r="10185" spans="13:13" x14ac:dyDescent="0.3">
      <c r="M10185" s="66"/>
    </row>
    <row r="10186" spans="13:13" x14ac:dyDescent="0.3">
      <c r="M10186" s="66"/>
    </row>
    <row r="10187" spans="13:13" x14ac:dyDescent="0.3">
      <c r="M10187" s="66"/>
    </row>
    <row r="10188" spans="13:13" x14ac:dyDescent="0.3">
      <c r="M10188" s="66"/>
    </row>
    <row r="10189" spans="13:13" x14ac:dyDescent="0.3">
      <c r="M10189" s="66"/>
    </row>
    <row r="10190" spans="13:13" x14ac:dyDescent="0.3">
      <c r="M10190" s="66"/>
    </row>
    <row r="10191" spans="13:13" x14ac:dyDescent="0.3">
      <c r="M10191" s="66"/>
    </row>
    <row r="10192" spans="13:13" x14ac:dyDescent="0.3">
      <c r="M10192" s="66"/>
    </row>
    <row r="10193" spans="13:13" x14ac:dyDescent="0.3">
      <c r="M10193" s="66"/>
    </row>
    <row r="10194" spans="13:13" x14ac:dyDescent="0.3">
      <c r="M10194" s="66"/>
    </row>
    <row r="10195" spans="13:13" x14ac:dyDescent="0.3">
      <c r="M10195" s="66"/>
    </row>
    <row r="10196" spans="13:13" x14ac:dyDescent="0.3">
      <c r="M10196" s="66"/>
    </row>
    <row r="10197" spans="13:13" x14ac:dyDescent="0.3">
      <c r="M10197" s="66"/>
    </row>
    <row r="10198" spans="13:13" x14ac:dyDescent="0.3">
      <c r="M10198" s="66"/>
    </row>
    <row r="10199" spans="13:13" x14ac:dyDescent="0.3">
      <c r="M10199" s="66"/>
    </row>
    <row r="10200" spans="13:13" x14ac:dyDescent="0.3">
      <c r="M10200" s="66"/>
    </row>
    <row r="10201" spans="13:13" x14ac:dyDescent="0.3">
      <c r="M10201" s="66"/>
    </row>
    <row r="10202" spans="13:13" x14ac:dyDescent="0.3">
      <c r="M10202" s="66"/>
    </row>
    <row r="10203" spans="13:13" x14ac:dyDescent="0.3">
      <c r="M10203" s="66"/>
    </row>
    <row r="10204" spans="13:13" x14ac:dyDescent="0.3">
      <c r="M10204" s="66"/>
    </row>
    <row r="10205" spans="13:13" x14ac:dyDescent="0.3">
      <c r="M10205" s="66"/>
    </row>
    <row r="10206" spans="13:13" x14ac:dyDescent="0.3">
      <c r="M10206" s="66"/>
    </row>
    <row r="10207" spans="13:13" x14ac:dyDescent="0.3">
      <c r="M10207" s="66"/>
    </row>
    <row r="10208" spans="13:13" x14ac:dyDescent="0.3">
      <c r="M10208" s="66"/>
    </row>
    <row r="10209" spans="13:13" x14ac:dyDescent="0.3">
      <c r="M10209" s="66"/>
    </row>
    <row r="10210" spans="13:13" x14ac:dyDescent="0.3">
      <c r="M10210" s="66"/>
    </row>
    <row r="10211" spans="13:13" x14ac:dyDescent="0.3">
      <c r="M10211" s="66"/>
    </row>
    <row r="10212" spans="13:13" x14ac:dyDescent="0.3">
      <c r="M10212" s="66"/>
    </row>
    <row r="10213" spans="13:13" x14ac:dyDescent="0.3">
      <c r="M10213" s="66"/>
    </row>
    <row r="10214" spans="13:13" x14ac:dyDescent="0.3">
      <c r="M10214" s="66"/>
    </row>
    <row r="10215" spans="13:13" x14ac:dyDescent="0.3">
      <c r="M10215" s="66"/>
    </row>
    <row r="10216" spans="13:13" x14ac:dyDescent="0.3">
      <c r="M10216" s="66"/>
    </row>
    <row r="10217" spans="13:13" x14ac:dyDescent="0.3">
      <c r="M10217" s="66"/>
    </row>
    <row r="10218" spans="13:13" x14ac:dyDescent="0.3">
      <c r="M10218" s="66"/>
    </row>
    <row r="10219" spans="13:13" x14ac:dyDescent="0.3">
      <c r="M10219" s="66"/>
    </row>
    <row r="10220" spans="13:13" x14ac:dyDescent="0.3">
      <c r="M10220" s="66"/>
    </row>
    <row r="10221" spans="13:13" x14ac:dyDescent="0.3">
      <c r="M10221" s="66"/>
    </row>
    <row r="10222" spans="13:13" x14ac:dyDescent="0.3">
      <c r="M10222" s="66"/>
    </row>
    <row r="10223" spans="13:13" x14ac:dyDescent="0.3">
      <c r="M10223" s="66"/>
    </row>
    <row r="10224" spans="13:13" x14ac:dyDescent="0.3">
      <c r="M10224" s="66"/>
    </row>
    <row r="10225" spans="13:13" x14ac:dyDescent="0.3">
      <c r="M10225" s="66"/>
    </row>
    <row r="10226" spans="13:13" x14ac:dyDescent="0.3">
      <c r="M10226" s="66"/>
    </row>
    <row r="10227" spans="13:13" x14ac:dyDescent="0.3">
      <c r="M10227" s="66"/>
    </row>
    <row r="10228" spans="13:13" x14ac:dyDescent="0.3">
      <c r="M10228" s="66"/>
    </row>
    <row r="10229" spans="13:13" x14ac:dyDescent="0.3">
      <c r="M10229" s="66"/>
    </row>
    <row r="10230" spans="13:13" x14ac:dyDescent="0.3">
      <c r="M10230" s="66"/>
    </row>
    <row r="10231" spans="13:13" x14ac:dyDescent="0.3">
      <c r="M10231" s="66"/>
    </row>
    <row r="10232" spans="13:13" x14ac:dyDescent="0.3">
      <c r="M10232" s="66"/>
    </row>
    <row r="10233" spans="13:13" x14ac:dyDescent="0.3">
      <c r="M10233" s="66"/>
    </row>
    <row r="10234" spans="13:13" x14ac:dyDescent="0.3">
      <c r="M10234" s="66"/>
    </row>
    <row r="10235" spans="13:13" x14ac:dyDescent="0.3">
      <c r="M10235" s="66"/>
    </row>
    <row r="10236" spans="13:13" x14ac:dyDescent="0.3">
      <c r="M10236" s="66"/>
    </row>
    <row r="10237" spans="13:13" x14ac:dyDescent="0.3">
      <c r="M10237" s="66"/>
    </row>
    <row r="10238" spans="13:13" x14ac:dyDescent="0.3">
      <c r="M10238" s="66"/>
    </row>
    <row r="10239" spans="13:13" x14ac:dyDescent="0.3">
      <c r="M10239" s="66"/>
    </row>
    <row r="10240" spans="13:13" x14ac:dyDescent="0.3">
      <c r="M10240" s="66"/>
    </row>
    <row r="10241" spans="13:13" x14ac:dyDescent="0.3">
      <c r="M10241" s="66"/>
    </row>
    <row r="10242" spans="13:13" x14ac:dyDescent="0.3">
      <c r="M10242" s="66"/>
    </row>
    <row r="10243" spans="13:13" x14ac:dyDescent="0.3">
      <c r="M10243" s="66"/>
    </row>
    <row r="10244" spans="13:13" x14ac:dyDescent="0.3">
      <c r="M10244" s="66"/>
    </row>
    <row r="10245" spans="13:13" x14ac:dyDescent="0.3">
      <c r="M10245" s="66"/>
    </row>
    <row r="10246" spans="13:13" x14ac:dyDescent="0.3">
      <c r="M10246" s="66"/>
    </row>
    <row r="10247" spans="13:13" x14ac:dyDescent="0.3">
      <c r="M10247" s="66"/>
    </row>
    <row r="10248" spans="13:13" x14ac:dyDescent="0.3">
      <c r="M10248" s="66"/>
    </row>
    <row r="10249" spans="13:13" x14ac:dyDescent="0.3">
      <c r="M10249" s="66"/>
    </row>
    <row r="10250" spans="13:13" x14ac:dyDescent="0.3">
      <c r="M10250" s="66"/>
    </row>
    <row r="10251" spans="13:13" x14ac:dyDescent="0.3">
      <c r="M10251" s="66"/>
    </row>
    <row r="10252" spans="13:13" x14ac:dyDescent="0.3">
      <c r="M10252" s="66"/>
    </row>
    <row r="10253" spans="13:13" x14ac:dyDescent="0.3">
      <c r="M10253" s="66"/>
    </row>
    <row r="10254" spans="13:13" x14ac:dyDescent="0.3">
      <c r="M10254" s="66"/>
    </row>
    <row r="10255" spans="13:13" x14ac:dyDescent="0.3">
      <c r="M10255" s="66"/>
    </row>
    <row r="10256" spans="13:13" x14ac:dyDescent="0.3">
      <c r="M10256" s="66"/>
    </row>
    <row r="10257" spans="13:13" x14ac:dyDescent="0.3">
      <c r="M10257" s="66"/>
    </row>
    <row r="10258" spans="13:13" x14ac:dyDescent="0.3">
      <c r="M10258" s="66"/>
    </row>
    <row r="10259" spans="13:13" x14ac:dyDescent="0.3">
      <c r="M10259" s="66"/>
    </row>
    <row r="10260" spans="13:13" x14ac:dyDescent="0.3">
      <c r="M10260" s="66"/>
    </row>
    <row r="10261" spans="13:13" x14ac:dyDescent="0.3">
      <c r="M10261" s="66"/>
    </row>
    <row r="10262" spans="13:13" x14ac:dyDescent="0.3">
      <c r="M10262" s="66"/>
    </row>
    <row r="10263" spans="13:13" x14ac:dyDescent="0.3">
      <c r="M10263" s="66"/>
    </row>
    <row r="10264" spans="13:13" x14ac:dyDescent="0.3">
      <c r="M10264" s="66"/>
    </row>
    <row r="10265" spans="13:13" x14ac:dyDescent="0.3">
      <c r="M10265" s="66"/>
    </row>
    <row r="10266" spans="13:13" x14ac:dyDescent="0.3">
      <c r="M10266" s="66"/>
    </row>
    <row r="10267" spans="13:13" x14ac:dyDescent="0.3">
      <c r="M10267" s="66"/>
    </row>
    <row r="10268" spans="13:13" x14ac:dyDescent="0.3">
      <c r="M10268" s="66"/>
    </row>
    <row r="10269" spans="13:13" x14ac:dyDescent="0.3">
      <c r="M10269" s="66"/>
    </row>
    <row r="10270" spans="13:13" x14ac:dyDescent="0.3">
      <c r="M10270" s="66"/>
    </row>
    <row r="10271" spans="13:13" x14ac:dyDescent="0.3">
      <c r="M10271" s="66"/>
    </row>
    <row r="10272" spans="13:13" x14ac:dyDescent="0.3">
      <c r="M10272" s="66"/>
    </row>
    <row r="10273" spans="13:13" x14ac:dyDescent="0.3">
      <c r="M10273" s="66"/>
    </row>
    <row r="10274" spans="13:13" x14ac:dyDescent="0.3">
      <c r="M10274" s="66"/>
    </row>
    <row r="10275" spans="13:13" x14ac:dyDescent="0.3">
      <c r="M10275" s="66"/>
    </row>
    <row r="10276" spans="13:13" x14ac:dyDescent="0.3">
      <c r="M10276" s="66"/>
    </row>
    <row r="10277" spans="13:13" x14ac:dyDescent="0.3">
      <c r="M10277" s="66"/>
    </row>
    <row r="10278" spans="13:13" x14ac:dyDescent="0.3">
      <c r="M10278" s="66"/>
    </row>
    <row r="10279" spans="13:13" x14ac:dyDescent="0.3">
      <c r="M10279" s="66"/>
    </row>
    <row r="10280" spans="13:13" x14ac:dyDescent="0.3">
      <c r="M10280" s="66"/>
    </row>
    <row r="10281" spans="13:13" x14ac:dyDescent="0.3">
      <c r="M10281" s="66"/>
    </row>
    <row r="10282" spans="13:13" x14ac:dyDescent="0.3">
      <c r="M10282" s="66"/>
    </row>
    <row r="10283" spans="13:13" x14ac:dyDescent="0.3">
      <c r="M10283" s="66"/>
    </row>
    <row r="10284" spans="13:13" x14ac:dyDescent="0.3">
      <c r="M10284" s="66"/>
    </row>
    <row r="10285" spans="13:13" x14ac:dyDescent="0.3">
      <c r="M10285" s="66"/>
    </row>
    <row r="10286" spans="13:13" x14ac:dyDescent="0.3">
      <c r="M10286" s="66"/>
    </row>
    <row r="10287" spans="13:13" x14ac:dyDescent="0.3">
      <c r="M10287" s="66"/>
    </row>
    <row r="10288" spans="13:13" x14ac:dyDescent="0.3">
      <c r="M10288" s="66"/>
    </row>
    <row r="10289" spans="13:13" x14ac:dyDescent="0.3">
      <c r="M10289" s="66"/>
    </row>
    <row r="10290" spans="13:13" x14ac:dyDescent="0.3">
      <c r="M10290" s="66"/>
    </row>
    <row r="10291" spans="13:13" x14ac:dyDescent="0.3">
      <c r="M10291" s="66"/>
    </row>
    <row r="10292" spans="13:13" x14ac:dyDescent="0.3">
      <c r="M10292" s="66"/>
    </row>
    <row r="10293" spans="13:13" x14ac:dyDescent="0.3">
      <c r="M10293" s="66"/>
    </row>
    <row r="10294" spans="13:13" x14ac:dyDescent="0.3">
      <c r="M10294" s="66"/>
    </row>
    <row r="10295" spans="13:13" x14ac:dyDescent="0.3">
      <c r="M10295" s="66"/>
    </row>
    <row r="10296" spans="13:13" x14ac:dyDescent="0.3">
      <c r="M10296" s="66"/>
    </row>
    <row r="10297" spans="13:13" x14ac:dyDescent="0.3">
      <c r="M10297" s="66"/>
    </row>
    <row r="10298" spans="13:13" x14ac:dyDescent="0.3">
      <c r="M10298" s="66"/>
    </row>
    <row r="10299" spans="13:13" x14ac:dyDescent="0.3">
      <c r="M10299" s="66"/>
    </row>
    <row r="10300" spans="13:13" x14ac:dyDescent="0.3">
      <c r="M10300" s="66"/>
    </row>
    <row r="10301" spans="13:13" x14ac:dyDescent="0.3">
      <c r="M10301" s="66"/>
    </row>
    <row r="10302" spans="13:13" x14ac:dyDescent="0.3">
      <c r="M10302" s="66"/>
    </row>
    <row r="10303" spans="13:13" x14ac:dyDescent="0.3">
      <c r="M10303" s="66"/>
    </row>
    <row r="10304" spans="13:13" x14ac:dyDescent="0.3">
      <c r="M10304" s="66"/>
    </row>
    <row r="10305" spans="13:13" x14ac:dyDescent="0.3">
      <c r="M10305" s="66"/>
    </row>
    <row r="10306" spans="13:13" x14ac:dyDescent="0.3">
      <c r="M10306" s="66"/>
    </row>
    <row r="10307" spans="13:13" x14ac:dyDescent="0.3">
      <c r="M10307" s="66"/>
    </row>
    <row r="10308" spans="13:13" x14ac:dyDescent="0.3">
      <c r="M10308" s="66"/>
    </row>
    <row r="10309" spans="13:13" x14ac:dyDescent="0.3">
      <c r="M10309" s="66"/>
    </row>
    <row r="10310" spans="13:13" x14ac:dyDescent="0.3">
      <c r="M10310" s="66"/>
    </row>
    <row r="10311" spans="13:13" x14ac:dyDescent="0.3">
      <c r="M10311" s="66"/>
    </row>
    <row r="10312" spans="13:13" x14ac:dyDescent="0.3">
      <c r="M10312" s="66"/>
    </row>
    <row r="10313" spans="13:13" x14ac:dyDescent="0.3">
      <c r="M10313" s="66"/>
    </row>
    <row r="10314" spans="13:13" x14ac:dyDescent="0.3">
      <c r="M10314" s="66"/>
    </row>
    <row r="10315" spans="13:13" x14ac:dyDescent="0.3">
      <c r="M10315" s="66"/>
    </row>
    <row r="10316" spans="13:13" x14ac:dyDescent="0.3">
      <c r="M10316" s="66"/>
    </row>
    <row r="10317" spans="13:13" x14ac:dyDescent="0.3">
      <c r="M10317" s="66"/>
    </row>
    <row r="10318" spans="13:13" x14ac:dyDescent="0.3">
      <c r="M10318" s="66"/>
    </row>
    <row r="10319" spans="13:13" x14ac:dyDescent="0.3">
      <c r="M10319" s="66"/>
    </row>
    <row r="10320" spans="13:13" x14ac:dyDescent="0.3">
      <c r="M10320" s="66"/>
    </row>
    <row r="10321" spans="13:13" x14ac:dyDescent="0.3">
      <c r="M10321" s="66"/>
    </row>
    <row r="10322" spans="13:13" x14ac:dyDescent="0.3">
      <c r="M10322" s="66"/>
    </row>
    <row r="10323" spans="13:13" x14ac:dyDescent="0.3">
      <c r="M10323" s="66"/>
    </row>
    <row r="10324" spans="13:13" x14ac:dyDescent="0.3">
      <c r="M10324" s="66"/>
    </row>
    <row r="10325" spans="13:13" x14ac:dyDescent="0.3">
      <c r="M10325" s="66"/>
    </row>
    <row r="10326" spans="13:13" x14ac:dyDescent="0.3">
      <c r="M10326" s="66"/>
    </row>
    <row r="10327" spans="13:13" x14ac:dyDescent="0.3">
      <c r="M10327" s="66"/>
    </row>
    <row r="10328" spans="13:13" x14ac:dyDescent="0.3">
      <c r="M10328" s="66"/>
    </row>
    <row r="10329" spans="13:13" x14ac:dyDescent="0.3">
      <c r="M10329" s="66"/>
    </row>
    <row r="10330" spans="13:13" x14ac:dyDescent="0.3">
      <c r="M10330" s="66"/>
    </row>
    <row r="10331" spans="13:13" x14ac:dyDescent="0.3">
      <c r="M10331" s="66"/>
    </row>
    <row r="10332" spans="13:13" x14ac:dyDescent="0.3">
      <c r="M10332" s="66"/>
    </row>
    <row r="10333" spans="13:13" x14ac:dyDescent="0.3">
      <c r="M10333" s="66"/>
    </row>
    <row r="10334" spans="13:13" x14ac:dyDescent="0.3">
      <c r="M10334" s="66"/>
    </row>
    <row r="10335" spans="13:13" x14ac:dyDescent="0.3">
      <c r="M10335" s="66"/>
    </row>
    <row r="10336" spans="13:13" x14ac:dyDescent="0.3">
      <c r="M10336" s="66"/>
    </row>
    <row r="10337" spans="13:13" x14ac:dyDescent="0.3">
      <c r="M10337" s="66"/>
    </row>
    <row r="10338" spans="13:13" x14ac:dyDescent="0.3">
      <c r="M10338" s="66"/>
    </row>
    <row r="10339" spans="13:13" x14ac:dyDescent="0.3">
      <c r="M10339" s="66"/>
    </row>
    <row r="10340" spans="13:13" x14ac:dyDescent="0.3">
      <c r="M10340" s="66"/>
    </row>
    <row r="10341" spans="13:13" x14ac:dyDescent="0.3">
      <c r="M10341" s="66"/>
    </row>
    <row r="10342" spans="13:13" x14ac:dyDescent="0.3">
      <c r="M10342" s="66"/>
    </row>
    <row r="10343" spans="13:13" x14ac:dyDescent="0.3">
      <c r="M10343" s="66"/>
    </row>
    <row r="10344" spans="13:13" x14ac:dyDescent="0.3">
      <c r="M10344" s="66"/>
    </row>
    <row r="10345" spans="13:13" x14ac:dyDescent="0.3">
      <c r="M10345" s="66"/>
    </row>
    <row r="10346" spans="13:13" x14ac:dyDescent="0.3">
      <c r="M10346" s="66"/>
    </row>
    <row r="10347" spans="13:13" x14ac:dyDescent="0.3">
      <c r="M10347" s="66"/>
    </row>
    <row r="10348" spans="13:13" x14ac:dyDescent="0.3">
      <c r="M10348" s="66"/>
    </row>
    <row r="10349" spans="13:13" x14ac:dyDescent="0.3">
      <c r="M10349" s="66"/>
    </row>
    <row r="10350" spans="13:13" x14ac:dyDescent="0.3">
      <c r="M10350" s="66"/>
    </row>
    <row r="10351" spans="13:13" x14ac:dyDescent="0.3">
      <c r="M10351" s="66"/>
    </row>
    <row r="10352" spans="13:13" x14ac:dyDescent="0.3">
      <c r="M10352" s="66"/>
    </row>
    <row r="10353" spans="13:13" x14ac:dyDescent="0.3">
      <c r="M10353" s="66"/>
    </row>
    <row r="10354" spans="13:13" x14ac:dyDescent="0.3">
      <c r="M10354" s="66"/>
    </row>
    <row r="10355" spans="13:13" x14ac:dyDescent="0.3">
      <c r="M10355" s="66"/>
    </row>
    <row r="10356" spans="13:13" x14ac:dyDescent="0.3">
      <c r="M10356" s="66"/>
    </row>
    <row r="10357" spans="13:13" x14ac:dyDescent="0.3">
      <c r="M10357" s="66"/>
    </row>
    <row r="10358" spans="13:13" x14ac:dyDescent="0.3">
      <c r="M10358" s="66"/>
    </row>
    <row r="10359" spans="13:13" x14ac:dyDescent="0.3">
      <c r="M10359" s="66"/>
    </row>
    <row r="10360" spans="13:13" x14ac:dyDescent="0.3">
      <c r="M10360" s="66"/>
    </row>
    <row r="10361" spans="13:13" x14ac:dyDescent="0.3">
      <c r="M10361" s="66"/>
    </row>
    <row r="10362" spans="13:13" x14ac:dyDescent="0.3">
      <c r="M10362" s="66"/>
    </row>
    <row r="10363" spans="13:13" x14ac:dyDescent="0.3">
      <c r="M10363" s="66"/>
    </row>
    <row r="10364" spans="13:13" x14ac:dyDescent="0.3">
      <c r="M10364" s="66"/>
    </row>
    <row r="10365" spans="13:13" x14ac:dyDescent="0.3">
      <c r="M10365" s="66"/>
    </row>
    <row r="10366" spans="13:13" x14ac:dyDescent="0.3">
      <c r="M10366" s="66"/>
    </row>
    <row r="10367" spans="13:13" x14ac:dyDescent="0.3">
      <c r="M10367" s="66"/>
    </row>
    <row r="10368" spans="13:13" x14ac:dyDescent="0.3">
      <c r="M10368" s="66"/>
    </row>
    <row r="10369" spans="13:13" x14ac:dyDescent="0.3">
      <c r="M10369" s="66"/>
    </row>
    <row r="10370" spans="13:13" x14ac:dyDescent="0.3">
      <c r="M10370" s="66"/>
    </row>
    <row r="10371" spans="13:13" x14ac:dyDescent="0.3">
      <c r="M10371" s="66"/>
    </row>
    <row r="10372" spans="13:13" x14ac:dyDescent="0.3">
      <c r="M10372" s="66"/>
    </row>
    <row r="10373" spans="13:13" x14ac:dyDescent="0.3">
      <c r="M10373" s="66"/>
    </row>
    <row r="10374" spans="13:13" x14ac:dyDescent="0.3">
      <c r="M10374" s="66"/>
    </row>
    <row r="10375" spans="13:13" x14ac:dyDescent="0.3">
      <c r="M10375" s="66"/>
    </row>
    <row r="10376" spans="13:13" x14ac:dyDescent="0.3">
      <c r="M10376" s="66"/>
    </row>
    <row r="10377" spans="13:13" x14ac:dyDescent="0.3">
      <c r="M10377" s="66"/>
    </row>
    <row r="10378" spans="13:13" x14ac:dyDescent="0.3">
      <c r="M10378" s="66"/>
    </row>
    <row r="10379" spans="13:13" x14ac:dyDescent="0.3">
      <c r="M10379" s="66"/>
    </row>
    <row r="10380" spans="13:13" x14ac:dyDescent="0.3">
      <c r="M10380" s="66"/>
    </row>
    <row r="10381" spans="13:13" x14ac:dyDescent="0.3">
      <c r="M10381" s="66"/>
    </row>
    <row r="10382" spans="13:13" x14ac:dyDescent="0.3">
      <c r="M10382" s="66"/>
    </row>
    <row r="10383" spans="13:13" x14ac:dyDescent="0.3">
      <c r="M10383" s="66"/>
    </row>
    <row r="10384" spans="13:13" x14ac:dyDescent="0.3">
      <c r="M10384" s="66"/>
    </row>
    <row r="10385" spans="13:13" x14ac:dyDescent="0.3">
      <c r="M10385" s="66"/>
    </row>
    <row r="10386" spans="13:13" x14ac:dyDescent="0.3">
      <c r="M10386" s="66"/>
    </row>
    <row r="10387" spans="13:13" x14ac:dyDescent="0.3">
      <c r="M10387" s="66"/>
    </row>
    <row r="10388" spans="13:13" x14ac:dyDescent="0.3">
      <c r="M10388" s="66"/>
    </row>
    <row r="10389" spans="13:13" x14ac:dyDescent="0.3">
      <c r="M10389" s="66"/>
    </row>
    <row r="10390" spans="13:13" x14ac:dyDescent="0.3">
      <c r="M10390" s="66"/>
    </row>
    <row r="10391" spans="13:13" x14ac:dyDescent="0.3">
      <c r="M10391" s="66"/>
    </row>
    <row r="10392" spans="13:13" x14ac:dyDescent="0.3">
      <c r="M10392" s="66"/>
    </row>
    <row r="10393" spans="13:13" x14ac:dyDescent="0.3">
      <c r="M10393" s="66"/>
    </row>
    <row r="10394" spans="13:13" x14ac:dyDescent="0.3">
      <c r="M10394" s="66"/>
    </row>
    <row r="10395" spans="13:13" x14ac:dyDescent="0.3">
      <c r="M10395" s="66"/>
    </row>
    <row r="10396" spans="13:13" x14ac:dyDescent="0.3">
      <c r="M10396" s="66"/>
    </row>
    <row r="10397" spans="13:13" x14ac:dyDescent="0.3">
      <c r="M10397" s="66"/>
    </row>
    <row r="10398" spans="13:13" x14ac:dyDescent="0.3">
      <c r="M10398" s="66"/>
    </row>
    <row r="10399" spans="13:13" x14ac:dyDescent="0.3">
      <c r="M10399" s="66"/>
    </row>
    <row r="10400" spans="13:13" x14ac:dyDescent="0.3">
      <c r="M10400" s="66"/>
    </row>
    <row r="10401" spans="13:13" x14ac:dyDescent="0.3">
      <c r="M10401" s="66"/>
    </row>
    <row r="10402" spans="13:13" x14ac:dyDescent="0.3">
      <c r="M10402" s="66"/>
    </row>
    <row r="10403" spans="13:13" x14ac:dyDescent="0.3">
      <c r="M10403" s="66"/>
    </row>
    <row r="10404" spans="13:13" x14ac:dyDescent="0.3">
      <c r="M10404" s="66"/>
    </row>
    <row r="10405" spans="13:13" x14ac:dyDescent="0.3">
      <c r="M10405" s="66"/>
    </row>
    <row r="10406" spans="13:13" x14ac:dyDescent="0.3">
      <c r="M10406" s="66"/>
    </row>
    <row r="10407" spans="13:13" x14ac:dyDescent="0.3">
      <c r="M10407" s="66"/>
    </row>
    <row r="10408" spans="13:13" x14ac:dyDescent="0.3">
      <c r="M10408" s="66"/>
    </row>
    <row r="10409" spans="13:13" x14ac:dyDescent="0.3">
      <c r="M10409" s="66"/>
    </row>
    <row r="10410" spans="13:13" x14ac:dyDescent="0.3">
      <c r="M10410" s="66"/>
    </row>
    <row r="10411" spans="13:13" x14ac:dyDescent="0.3">
      <c r="M10411" s="66"/>
    </row>
    <row r="10412" spans="13:13" x14ac:dyDescent="0.3">
      <c r="M10412" s="66"/>
    </row>
    <row r="10413" spans="13:13" x14ac:dyDescent="0.3">
      <c r="M10413" s="66"/>
    </row>
    <row r="10414" spans="13:13" x14ac:dyDescent="0.3">
      <c r="M10414" s="66"/>
    </row>
    <row r="10415" spans="13:13" x14ac:dyDescent="0.3">
      <c r="M10415" s="66"/>
    </row>
    <row r="10416" spans="13:13" x14ac:dyDescent="0.3">
      <c r="M10416" s="66"/>
    </row>
    <row r="10417" spans="13:13" x14ac:dyDescent="0.3">
      <c r="M10417" s="66"/>
    </row>
    <row r="10418" spans="13:13" x14ac:dyDescent="0.3">
      <c r="M10418" s="66"/>
    </row>
    <row r="10419" spans="13:13" x14ac:dyDescent="0.3">
      <c r="M10419" s="66"/>
    </row>
    <row r="10420" spans="13:13" x14ac:dyDescent="0.3">
      <c r="M10420" s="66"/>
    </row>
    <row r="10421" spans="13:13" x14ac:dyDescent="0.3">
      <c r="M10421" s="66"/>
    </row>
    <row r="10422" spans="13:13" x14ac:dyDescent="0.3">
      <c r="M10422" s="66"/>
    </row>
    <row r="10423" spans="13:13" x14ac:dyDescent="0.3">
      <c r="M10423" s="66"/>
    </row>
    <row r="10424" spans="13:13" x14ac:dyDescent="0.3">
      <c r="M10424" s="66"/>
    </row>
    <row r="10425" spans="13:13" x14ac:dyDescent="0.3">
      <c r="M10425" s="66"/>
    </row>
    <row r="10426" spans="13:13" x14ac:dyDescent="0.3">
      <c r="M10426" s="66"/>
    </row>
    <row r="10427" spans="13:13" x14ac:dyDescent="0.3">
      <c r="M10427" s="66"/>
    </row>
    <row r="10428" spans="13:13" x14ac:dyDescent="0.3">
      <c r="M10428" s="66"/>
    </row>
    <row r="10429" spans="13:13" x14ac:dyDescent="0.3">
      <c r="M10429" s="66"/>
    </row>
    <row r="10430" spans="13:13" x14ac:dyDescent="0.3">
      <c r="M10430" s="66"/>
    </row>
    <row r="10431" spans="13:13" x14ac:dyDescent="0.3">
      <c r="M10431" s="66"/>
    </row>
    <row r="10432" spans="13:13" x14ac:dyDescent="0.3">
      <c r="M10432" s="66"/>
    </row>
    <row r="10433" spans="13:13" x14ac:dyDescent="0.3">
      <c r="M10433" s="66"/>
    </row>
    <row r="10434" spans="13:13" x14ac:dyDescent="0.3">
      <c r="M10434" s="66"/>
    </row>
    <row r="10435" spans="13:13" x14ac:dyDescent="0.3">
      <c r="M10435" s="66"/>
    </row>
    <row r="10436" spans="13:13" x14ac:dyDescent="0.3">
      <c r="M10436" s="66"/>
    </row>
    <row r="10437" spans="13:13" x14ac:dyDescent="0.3">
      <c r="M10437" s="66"/>
    </row>
    <row r="10438" spans="13:13" x14ac:dyDescent="0.3">
      <c r="M10438" s="66"/>
    </row>
    <row r="10439" spans="13:13" x14ac:dyDescent="0.3">
      <c r="M10439" s="66"/>
    </row>
    <row r="10440" spans="13:13" x14ac:dyDescent="0.3">
      <c r="M10440" s="66"/>
    </row>
    <row r="10441" spans="13:13" x14ac:dyDescent="0.3">
      <c r="M10441" s="66"/>
    </row>
    <row r="10442" spans="13:13" x14ac:dyDescent="0.3">
      <c r="M10442" s="66"/>
    </row>
    <row r="10443" spans="13:13" x14ac:dyDescent="0.3">
      <c r="M10443" s="66"/>
    </row>
    <row r="10444" spans="13:13" x14ac:dyDescent="0.3">
      <c r="M10444" s="66"/>
    </row>
    <row r="10445" spans="13:13" x14ac:dyDescent="0.3">
      <c r="M10445" s="66"/>
    </row>
    <row r="10446" spans="13:13" x14ac:dyDescent="0.3">
      <c r="M10446" s="66"/>
    </row>
    <row r="10447" spans="13:13" x14ac:dyDescent="0.3">
      <c r="M10447" s="66"/>
    </row>
    <row r="10448" spans="13:13" x14ac:dyDescent="0.3">
      <c r="M10448" s="66"/>
    </row>
    <row r="10449" spans="13:13" x14ac:dyDescent="0.3">
      <c r="M10449" s="66"/>
    </row>
    <row r="10450" spans="13:13" x14ac:dyDescent="0.3">
      <c r="M10450" s="66"/>
    </row>
    <row r="10451" spans="13:13" x14ac:dyDescent="0.3">
      <c r="M10451" s="66"/>
    </row>
    <row r="10452" spans="13:13" x14ac:dyDescent="0.3">
      <c r="M10452" s="66"/>
    </row>
    <row r="10453" spans="13:13" x14ac:dyDescent="0.3">
      <c r="M10453" s="66"/>
    </row>
    <row r="10454" spans="13:13" x14ac:dyDescent="0.3">
      <c r="M10454" s="66"/>
    </row>
    <row r="10455" spans="13:13" x14ac:dyDescent="0.3">
      <c r="M10455" s="66"/>
    </row>
    <row r="10456" spans="13:13" x14ac:dyDescent="0.3">
      <c r="M10456" s="66"/>
    </row>
    <row r="10457" spans="13:13" x14ac:dyDescent="0.3">
      <c r="M10457" s="66"/>
    </row>
    <row r="10458" spans="13:13" x14ac:dyDescent="0.3">
      <c r="M10458" s="66"/>
    </row>
    <row r="10459" spans="13:13" x14ac:dyDescent="0.3">
      <c r="M10459" s="66"/>
    </row>
    <row r="10460" spans="13:13" x14ac:dyDescent="0.3">
      <c r="M10460" s="66"/>
    </row>
    <row r="10461" spans="13:13" x14ac:dyDescent="0.3">
      <c r="M10461" s="66"/>
    </row>
    <row r="10462" spans="13:13" x14ac:dyDescent="0.3">
      <c r="M10462" s="66"/>
    </row>
    <row r="10463" spans="13:13" x14ac:dyDescent="0.3">
      <c r="M10463" s="66"/>
    </row>
    <row r="10464" spans="13:13" x14ac:dyDescent="0.3">
      <c r="M10464" s="66"/>
    </row>
    <row r="10465" spans="13:13" x14ac:dyDescent="0.3">
      <c r="M10465" s="66"/>
    </row>
    <row r="10466" spans="13:13" x14ac:dyDescent="0.3">
      <c r="M10466" s="66"/>
    </row>
    <row r="10467" spans="13:13" x14ac:dyDescent="0.3">
      <c r="M10467" s="66"/>
    </row>
    <row r="10468" spans="13:13" x14ac:dyDescent="0.3">
      <c r="M10468" s="66"/>
    </row>
    <row r="10469" spans="13:13" x14ac:dyDescent="0.3">
      <c r="M10469" s="66"/>
    </row>
    <row r="10470" spans="13:13" x14ac:dyDescent="0.3">
      <c r="M10470" s="66"/>
    </row>
    <row r="10471" spans="13:13" x14ac:dyDescent="0.3">
      <c r="M10471" s="66"/>
    </row>
    <row r="10472" spans="13:13" x14ac:dyDescent="0.3">
      <c r="M10472" s="66"/>
    </row>
    <row r="10473" spans="13:13" x14ac:dyDescent="0.3">
      <c r="M10473" s="66"/>
    </row>
    <row r="10474" spans="13:13" x14ac:dyDescent="0.3">
      <c r="M10474" s="66"/>
    </row>
    <row r="10475" spans="13:13" x14ac:dyDescent="0.3">
      <c r="M10475" s="66"/>
    </row>
    <row r="10476" spans="13:13" x14ac:dyDescent="0.3">
      <c r="M10476" s="66"/>
    </row>
    <row r="10477" spans="13:13" x14ac:dyDescent="0.3">
      <c r="M10477" s="66"/>
    </row>
    <row r="10478" spans="13:13" x14ac:dyDescent="0.3">
      <c r="M10478" s="66"/>
    </row>
    <row r="10479" spans="13:13" x14ac:dyDescent="0.3">
      <c r="M10479" s="66"/>
    </row>
    <row r="10480" spans="13:13" x14ac:dyDescent="0.3">
      <c r="M10480" s="66"/>
    </row>
    <row r="10481" spans="13:13" x14ac:dyDescent="0.3">
      <c r="M10481" s="66"/>
    </row>
    <row r="10482" spans="13:13" x14ac:dyDescent="0.3">
      <c r="M10482" s="66"/>
    </row>
    <row r="10483" spans="13:13" x14ac:dyDescent="0.3">
      <c r="M10483" s="66"/>
    </row>
    <row r="10484" spans="13:13" x14ac:dyDescent="0.3">
      <c r="M10484" s="66"/>
    </row>
    <row r="10485" spans="13:13" x14ac:dyDescent="0.3">
      <c r="M10485" s="66"/>
    </row>
    <row r="10486" spans="13:13" x14ac:dyDescent="0.3">
      <c r="M10486" s="66"/>
    </row>
    <row r="10487" spans="13:13" x14ac:dyDescent="0.3">
      <c r="M10487" s="66"/>
    </row>
    <row r="10488" spans="13:13" x14ac:dyDescent="0.3">
      <c r="M10488" s="66"/>
    </row>
    <row r="10489" spans="13:13" x14ac:dyDescent="0.3">
      <c r="M10489" s="66"/>
    </row>
    <row r="10490" spans="13:13" x14ac:dyDescent="0.3">
      <c r="M10490" s="66"/>
    </row>
    <row r="10491" spans="13:13" x14ac:dyDescent="0.3">
      <c r="M10491" s="66"/>
    </row>
    <row r="10492" spans="13:13" x14ac:dyDescent="0.3">
      <c r="M10492" s="66"/>
    </row>
    <row r="10493" spans="13:13" x14ac:dyDescent="0.3">
      <c r="M10493" s="66"/>
    </row>
    <row r="10494" spans="13:13" x14ac:dyDescent="0.3">
      <c r="M10494" s="66"/>
    </row>
    <row r="10495" spans="13:13" x14ac:dyDescent="0.3">
      <c r="M10495" s="66"/>
    </row>
    <row r="10496" spans="13:13" x14ac:dyDescent="0.3">
      <c r="M10496" s="66"/>
    </row>
    <row r="10497" spans="13:13" x14ac:dyDescent="0.3">
      <c r="M10497" s="66"/>
    </row>
    <row r="10498" spans="13:13" x14ac:dyDescent="0.3">
      <c r="M10498" s="66"/>
    </row>
    <row r="10499" spans="13:13" x14ac:dyDescent="0.3">
      <c r="M10499" s="66"/>
    </row>
    <row r="10500" spans="13:13" x14ac:dyDescent="0.3">
      <c r="M10500" s="66"/>
    </row>
    <row r="10501" spans="13:13" x14ac:dyDescent="0.3">
      <c r="M10501" s="66"/>
    </row>
    <row r="10502" spans="13:13" x14ac:dyDescent="0.3">
      <c r="M10502" s="66"/>
    </row>
    <row r="10503" spans="13:13" x14ac:dyDescent="0.3">
      <c r="M10503" s="66"/>
    </row>
    <row r="10504" spans="13:13" x14ac:dyDescent="0.3">
      <c r="M10504" s="66"/>
    </row>
    <row r="10505" spans="13:13" x14ac:dyDescent="0.3">
      <c r="M10505" s="66"/>
    </row>
    <row r="10506" spans="13:13" x14ac:dyDescent="0.3">
      <c r="M10506" s="66"/>
    </row>
    <row r="10507" spans="13:13" x14ac:dyDescent="0.3">
      <c r="M10507" s="66"/>
    </row>
    <row r="10508" spans="13:13" x14ac:dyDescent="0.3">
      <c r="M10508" s="66"/>
    </row>
    <row r="10509" spans="13:13" x14ac:dyDescent="0.3">
      <c r="M10509" s="66"/>
    </row>
    <row r="10510" spans="13:13" x14ac:dyDescent="0.3">
      <c r="M10510" s="66"/>
    </row>
    <row r="10511" spans="13:13" x14ac:dyDescent="0.3">
      <c r="M10511" s="66"/>
    </row>
    <row r="10512" spans="13:13" x14ac:dyDescent="0.3">
      <c r="M10512" s="66"/>
    </row>
    <row r="10513" spans="13:13" x14ac:dyDescent="0.3">
      <c r="M10513" s="66"/>
    </row>
    <row r="10514" spans="13:13" x14ac:dyDescent="0.3">
      <c r="M10514" s="66"/>
    </row>
    <row r="10515" spans="13:13" x14ac:dyDescent="0.3">
      <c r="M10515" s="66"/>
    </row>
    <row r="10516" spans="13:13" x14ac:dyDescent="0.3">
      <c r="M10516" s="66"/>
    </row>
    <row r="10517" spans="13:13" x14ac:dyDescent="0.3">
      <c r="M10517" s="66"/>
    </row>
    <row r="10518" spans="13:13" x14ac:dyDescent="0.3">
      <c r="M10518" s="66"/>
    </row>
    <row r="10519" spans="13:13" x14ac:dyDescent="0.3">
      <c r="M10519" s="66"/>
    </row>
    <row r="10520" spans="13:13" x14ac:dyDescent="0.3">
      <c r="M10520" s="66"/>
    </row>
    <row r="10521" spans="13:13" x14ac:dyDescent="0.3">
      <c r="M10521" s="66"/>
    </row>
    <row r="10522" spans="13:13" x14ac:dyDescent="0.3">
      <c r="M10522" s="66"/>
    </row>
    <row r="10523" spans="13:13" x14ac:dyDescent="0.3">
      <c r="M10523" s="66"/>
    </row>
    <row r="10524" spans="13:13" x14ac:dyDescent="0.3">
      <c r="M10524" s="66"/>
    </row>
    <row r="10525" spans="13:13" x14ac:dyDescent="0.3">
      <c r="M10525" s="66"/>
    </row>
    <row r="10526" spans="13:13" x14ac:dyDescent="0.3">
      <c r="M10526" s="66"/>
    </row>
    <row r="10527" spans="13:13" x14ac:dyDescent="0.3">
      <c r="M10527" s="66"/>
    </row>
    <row r="10528" spans="13:13" x14ac:dyDescent="0.3">
      <c r="M10528" s="66"/>
    </row>
    <row r="10529" spans="13:13" x14ac:dyDescent="0.3">
      <c r="M10529" s="66"/>
    </row>
    <row r="10530" spans="13:13" x14ac:dyDescent="0.3">
      <c r="M10530" s="66"/>
    </row>
    <row r="10531" spans="13:13" x14ac:dyDescent="0.3">
      <c r="M10531" s="66"/>
    </row>
    <row r="10532" spans="13:13" x14ac:dyDescent="0.3">
      <c r="M10532" s="66"/>
    </row>
    <row r="10533" spans="13:13" x14ac:dyDescent="0.3">
      <c r="M10533" s="66"/>
    </row>
    <row r="10534" spans="13:13" x14ac:dyDescent="0.3">
      <c r="M10534" s="66"/>
    </row>
    <row r="10535" spans="13:13" x14ac:dyDescent="0.3">
      <c r="M10535" s="66"/>
    </row>
    <row r="10536" spans="13:13" x14ac:dyDescent="0.3">
      <c r="M10536" s="66"/>
    </row>
    <row r="10537" spans="13:13" x14ac:dyDescent="0.3">
      <c r="M10537" s="66"/>
    </row>
    <row r="10538" spans="13:13" x14ac:dyDescent="0.3">
      <c r="M10538" s="66"/>
    </row>
    <row r="10539" spans="13:13" x14ac:dyDescent="0.3">
      <c r="M10539" s="66"/>
    </row>
    <row r="10540" spans="13:13" x14ac:dyDescent="0.3">
      <c r="M10540" s="66"/>
    </row>
    <row r="10541" spans="13:13" x14ac:dyDescent="0.3">
      <c r="M10541" s="66"/>
    </row>
    <row r="10542" spans="13:13" x14ac:dyDescent="0.3">
      <c r="M10542" s="66"/>
    </row>
    <row r="10543" spans="13:13" x14ac:dyDescent="0.3">
      <c r="M10543" s="66"/>
    </row>
    <row r="10544" spans="13:13" x14ac:dyDescent="0.3">
      <c r="M10544" s="66"/>
    </row>
    <row r="10545" spans="13:13" x14ac:dyDescent="0.3">
      <c r="M10545" s="66"/>
    </row>
    <row r="10546" spans="13:13" x14ac:dyDescent="0.3">
      <c r="M10546" s="66"/>
    </row>
    <row r="10547" spans="13:13" x14ac:dyDescent="0.3">
      <c r="M10547" s="66"/>
    </row>
    <row r="10548" spans="13:13" x14ac:dyDescent="0.3">
      <c r="M10548" s="66"/>
    </row>
    <row r="10549" spans="13:13" x14ac:dyDescent="0.3">
      <c r="M10549" s="66"/>
    </row>
    <row r="10550" spans="13:13" x14ac:dyDescent="0.3">
      <c r="M10550" s="66"/>
    </row>
    <row r="10551" spans="13:13" x14ac:dyDescent="0.3">
      <c r="M10551" s="66"/>
    </row>
    <row r="10552" spans="13:13" x14ac:dyDescent="0.3">
      <c r="M10552" s="66"/>
    </row>
    <row r="10553" spans="13:13" x14ac:dyDescent="0.3">
      <c r="M10553" s="66"/>
    </row>
    <row r="10554" spans="13:13" x14ac:dyDescent="0.3">
      <c r="M10554" s="66"/>
    </row>
    <row r="10555" spans="13:13" x14ac:dyDescent="0.3">
      <c r="M10555" s="66"/>
    </row>
    <row r="10556" spans="13:13" x14ac:dyDescent="0.3">
      <c r="M10556" s="66"/>
    </row>
    <row r="10557" spans="13:13" x14ac:dyDescent="0.3">
      <c r="M10557" s="66"/>
    </row>
    <row r="10558" spans="13:13" x14ac:dyDescent="0.3">
      <c r="M10558" s="66"/>
    </row>
    <row r="10559" spans="13:13" x14ac:dyDescent="0.3">
      <c r="M10559" s="66"/>
    </row>
    <row r="10560" spans="13:13" x14ac:dyDescent="0.3">
      <c r="M10560" s="66"/>
    </row>
    <row r="10561" spans="13:13" x14ac:dyDescent="0.3">
      <c r="M10561" s="66"/>
    </row>
    <row r="10562" spans="13:13" x14ac:dyDescent="0.3">
      <c r="M10562" s="66"/>
    </row>
    <row r="10563" spans="13:13" x14ac:dyDescent="0.3">
      <c r="M10563" s="66"/>
    </row>
    <row r="10564" spans="13:13" x14ac:dyDescent="0.3">
      <c r="M10564" s="66"/>
    </row>
    <row r="10565" spans="13:13" x14ac:dyDescent="0.3">
      <c r="M10565" s="66"/>
    </row>
    <row r="10566" spans="13:13" x14ac:dyDescent="0.3">
      <c r="M10566" s="66"/>
    </row>
    <row r="10567" spans="13:13" x14ac:dyDescent="0.3">
      <c r="M10567" s="66"/>
    </row>
    <row r="10568" spans="13:13" x14ac:dyDescent="0.3">
      <c r="M10568" s="66"/>
    </row>
    <row r="10569" spans="13:13" x14ac:dyDescent="0.3">
      <c r="M10569" s="66"/>
    </row>
    <row r="10570" spans="13:13" x14ac:dyDescent="0.3">
      <c r="M10570" s="66"/>
    </row>
    <row r="10571" spans="13:13" x14ac:dyDescent="0.3">
      <c r="M10571" s="66"/>
    </row>
    <row r="10572" spans="13:13" x14ac:dyDescent="0.3">
      <c r="M10572" s="66"/>
    </row>
    <row r="10573" spans="13:13" x14ac:dyDescent="0.3">
      <c r="M10573" s="66"/>
    </row>
    <row r="10574" spans="13:13" x14ac:dyDescent="0.3">
      <c r="M10574" s="66"/>
    </row>
    <row r="10575" spans="13:13" x14ac:dyDescent="0.3">
      <c r="M10575" s="66"/>
    </row>
    <row r="10576" spans="13:13" x14ac:dyDescent="0.3">
      <c r="M10576" s="66"/>
    </row>
    <row r="10577" spans="13:13" x14ac:dyDescent="0.3">
      <c r="M10577" s="66"/>
    </row>
    <row r="10578" spans="13:13" x14ac:dyDescent="0.3">
      <c r="M10578" s="66"/>
    </row>
    <row r="10579" spans="13:13" x14ac:dyDescent="0.3">
      <c r="M10579" s="66"/>
    </row>
    <row r="10580" spans="13:13" x14ac:dyDescent="0.3">
      <c r="M10580" s="66"/>
    </row>
    <row r="10581" spans="13:13" x14ac:dyDescent="0.3">
      <c r="M10581" s="66"/>
    </row>
    <row r="10582" spans="13:13" x14ac:dyDescent="0.3">
      <c r="M10582" s="66"/>
    </row>
    <row r="10583" spans="13:13" x14ac:dyDescent="0.3">
      <c r="M10583" s="66"/>
    </row>
    <row r="10584" spans="13:13" x14ac:dyDescent="0.3">
      <c r="M10584" s="66"/>
    </row>
    <row r="10585" spans="13:13" x14ac:dyDescent="0.3">
      <c r="M10585" s="66"/>
    </row>
    <row r="10586" spans="13:13" x14ac:dyDescent="0.3">
      <c r="M10586" s="66"/>
    </row>
    <row r="10587" spans="13:13" x14ac:dyDescent="0.3">
      <c r="M10587" s="66"/>
    </row>
    <row r="10588" spans="13:13" x14ac:dyDescent="0.3">
      <c r="M10588" s="66"/>
    </row>
    <row r="10589" spans="13:13" x14ac:dyDescent="0.3">
      <c r="M10589" s="66"/>
    </row>
    <row r="10590" spans="13:13" x14ac:dyDescent="0.3">
      <c r="M10590" s="66"/>
    </row>
    <row r="10591" spans="13:13" x14ac:dyDescent="0.3">
      <c r="M10591" s="66"/>
    </row>
    <row r="10592" spans="13:13" x14ac:dyDescent="0.3">
      <c r="M10592" s="66"/>
    </row>
    <row r="10593" spans="13:13" x14ac:dyDescent="0.3">
      <c r="M10593" s="66"/>
    </row>
    <row r="10594" spans="13:13" x14ac:dyDescent="0.3">
      <c r="M10594" s="66"/>
    </row>
    <row r="10595" spans="13:13" x14ac:dyDescent="0.3">
      <c r="M10595" s="66"/>
    </row>
    <row r="10596" spans="13:13" x14ac:dyDescent="0.3">
      <c r="M10596" s="66"/>
    </row>
    <row r="10597" spans="13:13" x14ac:dyDescent="0.3">
      <c r="M10597" s="66"/>
    </row>
    <row r="10598" spans="13:13" x14ac:dyDescent="0.3">
      <c r="M10598" s="66"/>
    </row>
    <row r="10599" spans="13:13" x14ac:dyDescent="0.3">
      <c r="M10599" s="66"/>
    </row>
    <row r="10600" spans="13:13" x14ac:dyDescent="0.3">
      <c r="M10600" s="66"/>
    </row>
    <row r="10601" spans="13:13" x14ac:dyDescent="0.3">
      <c r="M10601" s="66"/>
    </row>
    <row r="10602" spans="13:13" x14ac:dyDescent="0.3">
      <c r="M10602" s="66"/>
    </row>
    <row r="10603" spans="13:13" x14ac:dyDescent="0.3">
      <c r="M10603" s="66"/>
    </row>
    <row r="10604" spans="13:13" x14ac:dyDescent="0.3">
      <c r="M10604" s="66"/>
    </row>
    <row r="10605" spans="13:13" x14ac:dyDescent="0.3">
      <c r="M10605" s="66"/>
    </row>
    <row r="10606" spans="13:13" x14ac:dyDescent="0.3">
      <c r="M10606" s="66"/>
    </row>
    <row r="10607" spans="13:13" x14ac:dyDescent="0.3">
      <c r="M10607" s="66"/>
    </row>
    <row r="10608" spans="13:13" x14ac:dyDescent="0.3">
      <c r="M10608" s="66"/>
    </row>
    <row r="10609" spans="13:13" x14ac:dyDescent="0.3">
      <c r="M10609" s="66"/>
    </row>
    <row r="10610" spans="13:13" x14ac:dyDescent="0.3">
      <c r="M10610" s="66"/>
    </row>
    <row r="10611" spans="13:13" x14ac:dyDescent="0.3">
      <c r="M10611" s="66"/>
    </row>
    <row r="10612" spans="13:13" x14ac:dyDescent="0.3">
      <c r="M10612" s="66"/>
    </row>
    <row r="10613" spans="13:13" x14ac:dyDescent="0.3">
      <c r="M10613" s="66"/>
    </row>
    <row r="10614" spans="13:13" x14ac:dyDescent="0.3">
      <c r="M10614" s="66"/>
    </row>
    <row r="10615" spans="13:13" x14ac:dyDescent="0.3">
      <c r="M10615" s="66"/>
    </row>
    <row r="10616" spans="13:13" x14ac:dyDescent="0.3">
      <c r="M10616" s="66"/>
    </row>
    <row r="10617" spans="13:13" x14ac:dyDescent="0.3">
      <c r="M10617" s="66"/>
    </row>
    <row r="10618" spans="13:13" x14ac:dyDescent="0.3">
      <c r="M10618" s="66"/>
    </row>
    <row r="10619" spans="13:13" x14ac:dyDescent="0.3">
      <c r="M10619" s="66"/>
    </row>
    <row r="10620" spans="13:13" x14ac:dyDescent="0.3">
      <c r="M10620" s="66"/>
    </row>
    <row r="10621" spans="13:13" x14ac:dyDescent="0.3">
      <c r="M10621" s="66"/>
    </row>
    <row r="10622" spans="13:13" x14ac:dyDescent="0.3">
      <c r="M10622" s="66"/>
    </row>
    <row r="10623" spans="13:13" x14ac:dyDescent="0.3">
      <c r="M10623" s="66"/>
    </row>
    <row r="10624" spans="13:13" x14ac:dyDescent="0.3">
      <c r="M10624" s="66"/>
    </row>
    <row r="10625" spans="13:13" x14ac:dyDescent="0.3">
      <c r="M10625" s="66"/>
    </row>
    <row r="10626" spans="13:13" x14ac:dyDescent="0.3">
      <c r="M10626" s="66"/>
    </row>
    <row r="10627" spans="13:13" x14ac:dyDescent="0.3">
      <c r="M10627" s="66"/>
    </row>
    <row r="10628" spans="13:13" x14ac:dyDescent="0.3">
      <c r="M10628" s="66"/>
    </row>
    <row r="10629" spans="13:13" x14ac:dyDescent="0.3">
      <c r="M10629" s="66"/>
    </row>
    <row r="10630" spans="13:13" x14ac:dyDescent="0.3">
      <c r="M10630" s="66"/>
    </row>
    <row r="10631" spans="13:13" x14ac:dyDescent="0.3">
      <c r="M10631" s="66"/>
    </row>
    <row r="10632" spans="13:13" x14ac:dyDescent="0.3">
      <c r="M10632" s="66"/>
    </row>
    <row r="10633" spans="13:13" x14ac:dyDescent="0.3">
      <c r="M10633" s="66"/>
    </row>
    <row r="10634" spans="13:13" x14ac:dyDescent="0.3">
      <c r="M10634" s="66"/>
    </row>
    <row r="10635" spans="13:13" x14ac:dyDescent="0.3">
      <c r="M10635" s="66"/>
    </row>
    <row r="10636" spans="13:13" x14ac:dyDescent="0.3">
      <c r="M10636" s="66"/>
    </row>
    <row r="10637" spans="13:13" x14ac:dyDescent="0.3">
      <c r="M10637" s="66"/>
    </row>
    <row r="10638" spans="13:13" x14ac:dyDescent="0.3">
      <c r="M10638" s="66"/>
    </row>
    <row r="10639" spans="13:13" x14ac:dyDescent="0.3">
      <c r="M10639" s="66"/>
    </row>
    <row r="10640" spans="13:13" x14ac:dyDescent="0.3">
      <c r="M10640" s="66"/>
    </row>
    <row r="10641" spans="13:13" x14ac:dyDescent="0.3">
      <c r="M10641" s="66"/>
    </row>
    <row r="10642" spans="13:13" x14ac:dyDescent="0.3">
      <c r="M10642" s="66"/>
    </row>
    <row r="10643" spans="13:13" x14ac:dyDescent="0.3">
      <c r="M10643" s="66"/>
    </row>
    <row r="10644" spans="13:13" x14ac:dyDescent="0.3">
      <c r="M10644" s="66"/>
    </row>
    <row r="10645" spans="13:13" x14ac:dyDescent="0.3">
      <c r="M10645" s="66"/>
    </row>
    <row r="10646" spans="13:13" x14ac:dyDescent="0.3">
      <c r="M10646" s="66"/>
    </row>
    <row r="10647" spans="13:13" x14ac:dyDescent="0.3">
      <c r="M10647" s="66"/>
    </row>
    <row r="10648" spans="13:13" x14ac:dyDescent="0.3">
      <c r="M10648" s="66"/>
    </row>
    <row r="10649" spans="13:13" x14ac:dyDescent="0.3">
      <c r="M10649" s="66"/>
    </row>
    <row r="10650" spans="13:13" x14ac:dyDescent="0.3">
      <c r="M10650" s="66"/>
    </row>
    <row r="10651" spans="13:13" x14ac:dyDescent="0.3">
      <c r="M10651" s="66"/>
    </row>
    <row r="10652" spans="13:13" x14ac:dyDescent="0.3">
      <c r="M10652" s="66"/>
    </row>
    <row r="10653" spans="13:13" x14ac:dyDescent="0.3">
      <c r="M10653" s="66"/>
    </row>
    <row r="10654" spans="13:13" x14ac:dyDescent="0.3">
      <c r="M10654" s="66"/>
    </row>
    <row r="10655" spans="13:13" x14ac:dyDescent="0.3">
      <c r="M10655" s="66"/>
    </row>
    <row r="10656" spans="13:13" x14ac:dyDescent="0.3">
      <c r="M10656" s="66"/>
    </row>
    <row r="10657" spans="13:13" x14ac:dyDescent="0.3">
      <c r="M10657" s="66"/>
    </row>
    <row r="10658" spans="13:13" x14ac:dyDescent="0.3">
      <c r="M10658" s="66"/>
    </row>
    <row r="10659" spans="13:13" x14ac:dyDescent="0.3">
      <c r="M10659" s="66"/>
    </row>
    <row r="10660" spans="13:13" x14ac:dyDescent="0.3">
      <c r="M10660" s="66"/>
    </row>
    <row r="10661" spans="13:13" x14ac:dyDescent="0.3">
      <c r="M10661" s="66"/>
    </row>
    <row r="10662" spans="13:13" x14ac:dyDescent="0.3">
      <c r="M10662" s="66"/>
    </row>
    <row r="10663" spans="13:13" x14ac:dyDescent="0.3">
      <c r="M10663" s="66"/>
    </row>
    <row r="10664" spans="13:13" x14ac:dyDescent="0.3">
      <c r="M10664" s="66"/>
    </row>
    <row r="10665" spans="13:13" x14ac:dyDescent="0.3">
      <c r="M10665" s="66"/>
    </row>
    <row r="10666" spans="13:13" x14ac:dyDescent="0.3">
      <c r="M10666" s="66"/>
    </row>
    <row r="10667" spans="13:13" x14ac:dyDescent="0.3">
      <c r="M10667" s="66"/>
    </row>
    <row r="10668" spans="13:13" x14ac:dyDescent="0.3">
      <c r="M10668" s="66"/>
    </row>
    <row r="10669" spans="13:13" x14ac:dyDescent="0.3">
      <c r="M10669" s="66"/>
    </row>
    <row r="10670" spans="13:13" x14ac:dyDescent="0.3">
      <c r="M10670" s="66"/>
    </row>
    <row r="10671" spans="13:13" x14ac:dyDescent="0.3">
      <c r="M10671" s="66"/>
    </row>
    <row r="10672" spans="13:13" x14ac:dyDescent="0.3">
      <c r="M10672" s="66"/>
    </row>
    <row r="10673" spans="13:13" x14ac:dyDescent="0.3">
      <c r="M10673" s="66"/>
    </row>
    <row r="10674" spans="13:13" x14ac:dyDescent="0.3">
      <c r="M10674" s="66"/>
    </row>
    <row r="10675" spans="13:13" x14ac:dyDescent="0.3">
      <c r="M10675" s="66"/>
    </row>
    <row r="10676" spans="13:13" x14ac:dyDescent="0.3">
      <c r="M10676" s="66"/>
    </row>
    <row r="10677" spans="13:13" x14ac:dyDescent="0.3">
      <c r="M10677" s="66"/>
    </row>
    <row r="10678" spans="13:13" x14ac:dyDescent="0.3">
      <c r="M10678" s="66"/>
    </row>
    <row r="10679" spans="13:13" x14ac:dyDescent="0.3">
      <c r="M10679" s="66"/>
    </row>
    <row r="10680" spans="13:13" x14ac:dyDescent="0.3">
      <c r="M10680" s="66"/>
    </row>
    <row r="10681" spans="13:13" x14ac:dyDescent="0.3">
      <c r="M10681" s="66"/>
    </row>
    <row r="10682" spans="13:13" x14ac:dyDescent="0.3">
      <c r="M10682" s="66"/>
    </row>
    <row r="10683" spans="13:13" x14ac:dyDescent="0.3">
      <c r="M10683" s="66"/>
    </row>
    <row r="10684" spans="13:13" x14ac:dyDescent="0.3">
      <c r="M10684" s="66"/>
    </row>
    <row r="10685" spans="13:13" x14ac:dyDescent="0.3">
      <c r="M10685" s="66"/>
    </row>
    <row r="10686" spans="13:13" x14ac:dyDescent="0.3">
      <c r="M10686" s="66"/>
    </row>
    <row r="10687" spans="13:13" x14ac:dyDescent="0.3">
      <c r="M10687" s="66"/>
    </row>
    <row r="10688" spans="13:13" x14ac:dyDescent="0.3">
      <c r="M10688" s="66"/>
    </row>
    <row r="10689" spans="13:13" x14ac:dyDescent="0.3">
      <c r="M10689" s="66"/>
    </row>
    <row r="10690" spans="13:13" x14ac:dyDescent="0.3">
      <c r="M10690" s="66"/>
    </row>
    <row r="10691" spans="13:13" x14ac:dyDescent="0.3">
      <c r="M10691" s="66"/>
    </row>
    <row r="10692" spans="13:13" x14ac:dyDescent="0.3">
      <c r="M10692" s="66"/>
    </row>
    <row r="10693" spans="13:13" x14ac:dyDescent="0.3">
      <c r="M10693" s="66"/>
    </row>
    <row r="10694" spans="13:13" x14ac:dyDescent="0.3">
      <c r="M10694" s="66"/>
    </row>
    <row r="10695" spans="13:13" x14ac:dyDescent="0.3">
      <c r="M10695" s="66"/>
    </row>
    <row r="10696" spans="13:13" x14ac:dyDescent="0.3">
      <c r="M10696" s="66"/>
    </row>
    <row r="10697" spans="13:13" x14ac:dyDescent="0.3">
      <c r="M10697" s="66"/>
    </row>
    <row r="10698" spans="13:13" x14ac:dyDescent="0.3">
      <c r="M10698" s="66"/>
    </row>
    <row r="10699" spans="13:13" x14ac:dyDescent="0.3">
      <c r="M10699" s="66"/>
    </row>
    <row r="10700" spans="13:13" x14ac:dyDescent="0.3">
      <c r="M10700" s="66"/>
    </row>
    <row r="10701" spans="13:13" x14ac:dyDescent="0.3">
      <c r="M10701" s="66"/>
    </row>
    <row r="10702" spans="13:13" x14ac:dyDescent="0.3">
      <c r="M10702" s="66"/>
    </row>
    <row r="10703" spans="13:13" x14ac:dyDescent="0.3">
      <c r="M10703" s="66"/>
    </row>
    <row r="10704" spans="13:13" x14ac:dyDescent="0.3">
      <c r="M10704" s="66"/>
    </row>
    <row r="10705" spans="13:13" x14ac:dyDescent="0.3">
      <c r="M10705" s="66"/>
    </row>
    <row r="10706" spans="13:13" x14ac:dyDescent="0.3">
      <c r="M10706" s="66"/>
    </row>
    <row r="10707" spans="13:13" x14ac:dyDescent="0.3">
      <c r="M10707" s="66"/>
    </row>
    <row r="10708" spans="13:13" x14ac:dyDescent="0.3">
      <c r="M10708" s="66"/>
    </row>
    <row r="10709" spans="13:13" x14ac:dyDescent="0.3">
      <c r="M10709" s="66"/>
    </row>
    <row r="10710" spans="13:13" x14ac:dyDescent="0.3">
      <c r="M10710" s="66"/>
    </row>
    <row r="10711" spans="13:13" x14ac:dyDescent="0.3">
      <c r="M10711" s="66"/>
    </row>
    <row r="10712" spans="13:13" x14ac:dyDescent="0.3">
      <c r="M10712" s="66"/>
    </row>
    <row r="10713" spans="13:13" x14ac:dyDescent="0.3">
      <c r="M10713" s="66"/>
    </row>
    <row r="10714" spans="13:13" x14ac:dyDescent="0.3">
      <c r="M10714" s="66"/>
    </row>
    <row r="10715" spans="13:13" x14ac:dyDescent="0.3">
      <c r="M10715" s="66"/>
    </row>
    <row r="10716" spans="13:13" x14ac:dyDescent="0.3">
      <c r="M10716" s="66"/>
    </row>
    <row r="10717" spans="13:13" x14ac:dyDescent="0.3">
      <c r="M10717" s="66"/>
    </row>
    <row r="10718" spans="13:13" x14ac:dyDescent="0.3">
      <c r="M10718" s="66"/>
    </row>
    <row r="10719" spans="13:13" x14ac:dyDescent="0.3">
      <c r="M10719" s="66"/>
    </row>
    <row r="10720" spans="13:13" x14ac:dyDescent="0.3">
      <c r="M10720" s="66"/>
    </row>
    <row r="10721" spans="13:13" x14ac:dyDescent="0.3">
      <c r="M10721" s="66"/>
    </row>
    <row r="10722" spans="13:13" x14ac:dyDescent="0.3">
      <c r="M10722" s="66"/>
    </row>
    <row r="10723" spans="13:13" x14ac:dyDescent="0.3">
      <c r="M10723" s="66"/>
    </row>
    <row r="10724" spans="13:13" x14ac:dyDescent="0.3">
      <c r="M10724" s="66"/>
    </row>
    <row r="10725" spans="13:13" x14ac:dyDescent="0.3">
      <c r="M10725" s="66"/>
    </row>
    <row r="10726" spans="13:13" x14ac:dyDescent="0.3">
      <c r="M10726" s="66"/>
    </row>
    <row r="10727" spans="13:13" x14ac:dyDescent="0.3">
      <c r="M10727" s="66"/>
    </row>
    <row r="10728" spans="13:13" x14ac:dyDescent="0.3">
      <c r="M10728" s="66"/>
    </row>
    <row r="10729" spans="13:13" x14ac:dyDescent="0.3">
      <c r="M10729" s="66"/>
    </row>
    <row r="10730" spans="13:13" x14ac:dyDescent="0.3">
      <c r="M10730" s="66"/>
    </row>
    <row r="10731" spans="13:13" x14ac:dyDescent="0.3">
      <c r="M10731" s="66"/>
    </row>
    <row r="10732" spans="13:13" x14ac:dyDescent="0.3">
      <c r="M10732" s="66"/>
    </row>
    <row r="10733" spans="13:13" x14ac:dyDescent="0.3">
      <c r="M10733" s="66"/>
    </row>
    <row r="10734" spans="13:13" x14ac:dyDescent="0.3">
      <c r="M10734" s="66"/>
    </row>
    <row r="10735" spans="13:13" x14ac:dyDescent="0.3">
      <c r="M10735" s="66"/>
    </row>
    <row r="10736" spans="13:13" x14ac:dyDescent="0.3">
      <c r="M10736" s="66"/>
    </row>
    <row r="10737" spans="13:13" x14ac:dyDescent="0.3">
      <c r="M10737" s="66"/>
    </row>
    <row r="10738" spans="13:13" x14ac:dyDescent="0.3">
      <c r="M10738" s="66"/>
    </row>
    <row r="10739" spans="13:13" x14ac:dyDescent="0.3">
      <c r="M10739" s="66"/>
    </row>
    <row r="10740" spans="13:13" x14ac:dyDescent="0.3">
      <c r="M10740" s="66"/>
    </row>
    <row r="10741" spans="13:13" x14ac:dyDescent="0.3">
      <c r="M10741" s="66"/>
    </row>
    <row r="10742" spans="13:13" x14ac:dyDescent="0.3">
      <c r="M10742" s="66"/>
    </row>
    <row r="10743" spans="13:13" x14ac:dyDescent="0.3">
      <c r="M10743" s="66"/>
    </row>
    <row r="10744" spans="13:13" x14ac:dyDescent="0.3">
      <c r="M10744" s="66"/>
    </row>
    <row r="10745" spans="13:13" x14ac:dyDescent="0.3">
      <c r="M10745" s="66"/>
    </row>
    <row r="10746" spans="13:13" x14ac:dyDescent="0.3">
      <c r="M10746" s="66"/>
    </row>
    <row r="10747" spans="13:13" x14ac:dyDescent="0.3">
      <c r="M10747" s="66"/>
    </row>
    <row r="10748" spans="13:13" x14ac:dyDescent="0.3">
      <c r="M10748" s="66"/>
    </row>
    <row r="10749" spans="13:13" x14ac:dyDescent="0.3">
      <c r="M10749" s="66"/>
    </row>
    <row r="10750" spans="13:13" x14ac:dyDescent="0.3">
      <c r="M10750" s="66"/>
    </row>
    <row r="10751" spans="13:13" x14ac:dyDescent="0.3">
      <c r="M10751" s="66"/>
    </row>
    <row r="10752" spans="13:13" x14ac:dyDescent="0.3">
      <c r="M10752" s="66"/>
    </row>
    <row r="10753" spans="13:13" x14ac:dyDescent="0.3">
      <c r="M10753" s="66"/>
    </row>
    <row r="10754" spans="13:13" x14ac:dyDescent="0.3">
      <c r="M10754" s="66"/>
    </row>
    <row r="10755" spans="13:13" x14ac:dyDescent="0.3">
      <c r="M10755" s="66"/>
    </row>
    <row r="10756" spans="13:13" x14ac:dyDescent="0.3">
      <c r="M10756" s="66"/>
    </row>
    <row r="10757" spans="13:13" x14ac:dyDescent="0.3">
      <c r="M10757" s="66"/>
    </row>
    <row r="10758" spans="13:13" x14ac:dyDescent="0.3">
      <c r="M10758" s="66"/>
    </row>
    <row r="10759" spans="13:13" x14ac:dyDescent="0.3">
      <c r="M10759" s="66"/>
    </row>
    <row r="10760" spans="13:13" x14ac:dyDescent="0.3">
      <c r="M10760" s="66"/>
    </row>
    <row r="10761" spans="13:13" x14ac:dyDescent="0.3">
      <c r="M10761" s="66"/>
    </row>
    <row r="10762" spans="13:13" x14ac:dyDescent="0.3">
      <c r="M10762" s="66"/>
    </row>
    <row r="10763" spans="13:13" x14ac:dyDescent="0.3">
      <c r="M10763" s="66"/>
    </row>
    <row r="10764" spans="13:13" x14ac:dyDescent="0.3">
      <c r="M10764" s="66"/>
    </row>
    <row r="10765" spans="13:13" x14ac:dyDescent="0.3">
      <c r="M10765" s="66"/>
    </row>
    <row r="10766" spans="13:13" x14ac:dyDescent="0.3">
      <c r="M10766" s="66"/>
    </row>
    <row r="10767" spans="13:13" x14ac:dyDescent="0.3">
      <c r="M10767" s="66"/>
    </row>
    <row r="10768" spans="13:13" x14ac:dyDescent="0.3">
      <c r="M10768" s="66"/>
    </row>
    <row r="10769" spans="13:13" x14ac:dyDescent="0.3">
      <c r="M10769" s="66"/>
    </row>
    <row r="10770" spans="13:13" x14ac:dyDescent="0.3">
      <c r="M10770" s="66"/>
    </row>
    <row r="10771" spans="13:13" x14ac:dyDescent="0.3">
      <c r="M10771" s="66"/>
    </row>
    <row r="10772" spans="13:13" x14ac:dyDescent="0.3">
      <c r="M10772" s="66"/>
    </row>
    <row r="10773" spans="13:13" x14ac:dyDescent="0.3">
      <c r="M10773" s="66"/>
    </row>
    <row r="10774" spans="13:13" x14ac:dyDescent="0.3">
      <c r="M10774" s="66"/>
    </row>
    <row r="10775" spans="13:13" x14ac:dyDescent="0.3">
      <c r="M10775" s="66"/>
    </row>
    <row r="10776" spans="13:13" x14ac:dyDescent="0.3">
      <c r="M10776" s="66"/>
    </row>
    <row r="10777" spans="13:13" x14ac:dyDescent="0.3">
      <c r="M10777" s="66"/>
    </row>
    <row r="10778" spans="13:13" x14ac:dyDescent="0.3">
      <c r="M10778" s="66"/>
    </row>
    <row r="10779" spans="13:13" x14ac:dyDescent="0.3">
      <c r="M10779" s="66"/>
    </row>
    <row r="10780" spans="13:13" x14ac:dyDescent="0.3">
      <c r="M10780" s="66"/>
    </row>
    <row r="10781" spans="13:13" x14ac:dyDescent="0.3">
      <c r="M10781" s="66"/>
    </row>
    <row r="10782" spans="13:13" x14ac:dyDescent="0.3">
      <c r="M10782" s="66"/>
    </row>
    <row r="10783" spans="13:13" x14ac:dyDescent="0.3">
      <c r="M10783" s="66"/>
    </row>
    <row r="10784" spans="13:13" x14ac:dyDescent="0.3">
      <c r="M10784" s="66"/>
    </row>
    <row r="10785" spans="13:13" x14ac:dyDescent="0.3">
      <c r="M10785" s="66"/>
    </row>
    <row r="10786" spans="13:13" x14ac:dyDescent="0.3">
      <c r="M10786" s="66"/>
    </row>
    <row r="10787" spans="13:13" x14ac:dyDescent="0.3">
      <c r="M10787" s="66"/>
    </row>
    <row r="10788" spans="13:13" x14ac:dyDescent="0.3">
      <c r="M10788" s="66"/>
    </row>
    <row r="10789" spans="13:13" x14ac:dyDescent="0.3">
      <c r="M10789" s="66"/>
    </row>
    <row r="10790" spans="13:13" x14ac:dyDescent="0.3">
      <c r="M10790" s="66"/>
    </row>
    <row r="10791" spans="13:13" x14ac:dyDescent="0.3">
      <c r="M10791" s="66"/>
    </row>
    <row r="10792" spans="13:13" x14ac:dyDescent="0.3">
      <c r="M10792" s="66"/>
    </row>
    <row r="10793" spans="13:13" x14ac:dyDescent="0.3">
      <c r="M10793" s="66"/>
    </row>
    <row r="10794" spans="13:13" x14ac:dyDescent="0.3">
      <c r="M10794" s="66"/>
    </row>
    <row r="10795" spans="13:13" x14ac:dyDescent="0.3">
      <c r="M10795" s="66"/>
    </row>
    <row r="10796" spans="13:13" x14ac:dyDescent="0.3">
      <c r="M10796" s="66"/>
    </row>
    <row r="10797" spans="13:13" x14ac:dyDescent="0.3">
      <c r="M10797" s="66"/>
    </row>
    <row r="10798" spans="13:13" x14ac:dyDescent="0.3">
      <c r="M10798" s="66"/>
    </row>
    <row r="10799" spans="13:13" x14ac:dyDescent="0.3">
      <c r="M10799" s="66"/>
    </row>
    <row r="10800" spans="13:13" x14ac:dyDescent="0.3">
      <c r="M10800" s="66"/>
    </row>
    <row r="10801" spans="13:13" x14ac:dyDescent="0.3">
      <c r="M10801" s="66"/>
    </row>
    <row r="10802" spans="13:13" x14ac:dyDescent="0.3">
      <c r="M10802" s="66"/>
    </row>
    <row r="10803" spans="13:13" x14ac:dyDescent="0.3">
      <c r="M10803" s="66"/>
    </row>
    <row r="10804" spans="13:13" x14ac:dyDescent="0.3">
      <c r="M10804" s="66"/>
    </row>
    <row r="10805" spans="13:13" x14ac:dyDescent="0.3">
      <c r="M10805" s="66"/>
    </row>
    <row r="10806" spans="13:13" x14ac:dyDescent="0.3">
      <c r="M10806" s="66"/>
    </row>
    <row r="10807" spans="13:13" x14ac:dyDescent="0.3">
      <c r="M10807" s="66"/>
    </row>
    <row r="10808" spans="13:13" x14ac:dyDescent="0.3">
      <c r="M10808" s="66"/>
    </row>
    <row r="10809" spans="13:13" x14ac:dyDescent="0.3">
      <c r="M10809" s="66"/>
    </row>
    <row r="10810" spans="13:13" x14ac:dyDescent="0.3">
      <c r="M10810" s="66"/>
    </row>
    <row r="10811" spans="13:13" x14ac:dyDescent="0.3">
      <c r="M10811" s="66"/>
    </row>
    <row r="10812" spans="13:13" x14ac:dyDescent="0.3">
      <c r="M10812" s="66"/>
    </row>
    <row r="10813" spans="13:13" x14ac:dyDescent="0.3">
      <c r="M10813" s="66"/>
    </row>
    <row r="10814" spans="13:13" x14ac:dyDescent="0.3">
      <c r="M10814" s="66"/>
    </row>
    <row r="10815" spans="13:13" x14ac:dyDescent="0.3">
      <c r="M10815" s="66"/>
    </row>
    <row r="10816" spans="13:13" x14ac:dyDescent="0.3">
      <c r="M10816" s="66"/>
    </row>
    <row r="10817" spans="13:13" x14ac:dyDescent="0.3">
      <c r="M10817" s="66"/>
    </row>
    <row r="10818" spans="13:13" x14ac:dyDescent="0.3">
      <c r="M10818" s="66"/>
    </row>
    <row r="10819" spans="13:13" x14ac:dyDescent="0.3">
      <c r="M10819" s="66"/>
    </row>
    <row r="10820" spans="13:13" x14ac:dyDescent="0.3">
      <c r="M10820" s="66"/>
    </row>
    <row r="10821" spans="13:13" x14ac:dyDescent="0.3">
      <c r="M10821" s="66"/>
    </row>
    <row r="10822" spans="13:13" x14ac:dyDescent="0.3">
      <c r="M10822" s="66"/>
    </row>
    <row r="10823" spans="13:13" x14ac:dyDescent="0.3">
      <c r="M10823" s="66"/>
    </row>
    <row r="10824" spans="13:13" x14ac:dyDescent="0.3">
      <c r="M10824" s="66"/>
    </row>
    <row r="10825" spans="13:13" x14ac:dyDescent="0.3">
      <c r="M10825" s="66"/>
    </row>
    <row r="10826" spans="13:13" x14ac:dyDescent="0.3">
      <c r="M10826" s="66"/>
    </row>
    <row r="10827" spans="13:13" x14ac:dyDescent="0.3">
      <c r="M10827" s="66"/>
    </row>
    <row r="10828" spans="13:13" x14ac:dyDescent="0.3">
      <c r="M10828" s="66"/>
    </row>
    <row r="10829" spans="13:13" x14ac:dyDescent="0.3">
      <c r="M10829" s="66"/>
    </row>
    <row r="10830" spans="13:13" x14ac:dyDescent="0.3">
      <c r="M10830" s="66"/>
    </row>
    <row r="10831" spans="13:13" x14ac:dyDescent="0.3">
      <c r="M10831" s="66"/>
    </row>
    <row r="10832" spans="13:13" x14ac:dyDescent="0.3">
      <c r="M10832" s="66"/>
    </row>
    <row r="10833" spans="13:13" x14ac:dyDescent="0.3">
      <c r="M10833" s="66"/>
    </row>
    <row r="10834" spans="13:13" x14ac:dyDescent="0.3">
      <c r="M10834" s="66"/>
    </row>
    <row r="10835" spans="13:13" x14ac:dyDescent="0.3">
      <c r="M10835" s="66"/>
    </row>
    <row r="10836" spans="13:13" x14ac:dyDescent="0.3">
      <c r="M10836" s="66"/>
    </row>
    <row r="10837" spans="13:13" x14ac:dyDescent="0.3">
      <c r="M10837" s="66"/>
    </row>
    <row r="10838" spans="13:13" x14ac:dyDescent="0.3">
      <c r="M10838" s="66"/>
    </row>
    <row r="10839" spans="13:13" x14ac:dyDescent="0.3">
      <c r="M10839" s="66"/>
    </row>
    <row r="10840" spans="13:13" x14ac:dyDescent="0.3">
      <c r="M10840" s="66"/>
    </row>
    <row r="10841" spans="13:13" x14ac:dyDescent="0.3">
      <c r="M10841" s="66"/>
    </row>
    <row r="10842" spans="13:13" x14ac:dyDescent="0.3">
      <c r="M10842" s="66"/>
    </row>
    <row r="10843" spans="13:13" x14ac:dyDescent="0.3">
      <c r="M10843" s="66"/>
    </row>
    <row r="10844" spans="13:13" x14ac:dyDescent="0.3">
      <c r="M10844" s="66"/>
    </row>
    <row r="10845" spans="13:13" x14ac:dyDescent="0.3">
      <c r="M10845" s="66"/>
    </row>
    <row r="10846" spans="13:13" x14ac:dyDescent="0.3">
      <c r="M10846" s="66"/>
    </row>
    <row r="10847" spans="13:13" x14ac:dyDescent="0.3">
      <c r="M10847" s="66"/>
    </row>
    <row r="10848" spans="13:13" x14ac:dyDescent="0.3">
      <c r="M10848" s="66"/>
    </row>
    <row r="10849" spans="13:13" x14ac:dyDescent="0.3">
      <c r="M10849" s="66"/>
    </row>
    <row r="10850" spans="13:13" x14ac:dyDescent="0.3">
      <c r="M10850" s="66"/>
    </row>
    <row r="10851" spans="13:13" x14ac:dyDescent="0.3">
      <c r="M10851" s="66"/>
    </row>
    <row r="10852" spans="13:13" x14ac:dyDescent="0.3">
      <c r="M10852" s="66"/>
    </row>
    <row r="10853" spans="13:13" x14ac:dyDescent="0.3">
      <c r="M10853" s="66"/>
    </row>
    <row r="10854" spans="13:13" x14ac:dyDescent="0.3">
      <c r="M10854" s="66"/>
    </row>
    <row r="10855" spans="13:13" x14ac:dyDescent="0.3">
      <c r="M10855" s="66"/>
    </row>
    <row r="10856" spans="13:13" x14ac:dyDescent="0.3">
      <c r="M10856" s="66"/>
    </row>
    <row r="10857" spans="13:13" x14ac:dyDescent="0.3">
      <c r="M10857" s="66"/>
    </row>
    <row r="10858" spans="13:13" x14ac:dyDescent="0.3">
      <c r="M10858" s="66"/>
    </row>
    <row r="10859" spans="13:13" x14ac:dyDescent="0.3">
      <c r="M10859" s="66"/>
    </row>
    <row r="10860" spans="13:13" x14ac:dyDescent="0.3">
      <c r="M10860" s="66"/>
    </row>
    <row r="10861" spans="13:13" x14ac:dyDescent="0.3">
      <c r="M10861" s="66"/>
    </row>
    <row r="10862" spans="13:13" x14ac:dyDescent="0.3">
      <c r="M10862" s="66"/>
    </row>
    <row r="10863" spans="13:13" x14ac:dyDescent="0.3">
      <c r="M10863" s="66"/>
    </row>
    <row r="10864" spans="13:13" x14ac:dyDescent="0.3">
      <c r="M10864" s="66"/>
    </row>
    <row r="10865" spans="13:13" x14ac:dyDescent="0.3">
      <c r="M10865" s="66"/>
    </row>
    <row r="10866" spans="13:13" x14ac:dyDescent="0.3">
      <c r="M10866" s="66"/>
    </row>
    <row r="10867" spans="13:13" x14ac:dyDescent="0.3">
      <c r="M10867" s="66"/>
    </row>
    <row r="10868" spans="13:13" x14ac:dyDescent="0.3">
      <c r="M10868" s="66"/>
    </row>
    <row r="10869" spans="13:13" x14ac:dyDescent="0.3">
      <c r="M10869" s="66"/>
    </row>
    <row r="10870" spans="13:13" x14ac:dyDescent="0.3">
      <c r="M10870" s="66"/>
    </row>
    <row r="10871" spans="13:13" x14ac:dyDescent="0.3">
      <c r="M10871" s="66"/>
    </row>
    <row r="10872" spans="13:13" x14ac:dyDescent="0.3">
      <c r="M10872" s="66"/>
    </row>
    <row r="10873" spans="13:13" x14ac:dyDescent="0.3">
      <c r="M10873" s="66"/>
    </row>
    <row r="10874" spans="13:13" x14ac:dyDescent="0.3">
      <c r="M10874" s="66"/>
    </row>
    <row r="10875" spans="13:13" x14ac:dyDescent="0.3">
      <c r="M10875" s="66"/>
    </row>
    <row r="10876" spans="13:13" x14ac:dyDescent="0.3">
      <c r="M10876" s="66"/>
    </row>
    <row r="10877" spans="13:13" x14ac:dyDescent="0.3">
      <c r="M10877" s="66"/>
    </row>
    <row r="10878" spans="13:13" x14ac:dyDescent="0.3">
      <c r="M10878" s="66"/>
    </row>
    <row r="10879" spans="13:13" x14ac:dyDescent="0.3">
      <c r="M10879" s="66"/>
    </row>
    <row r="10880" spans="13:13" x14ac:dyDescent="0.3">
      <c r="M10880" s="66"/>
    </row>
    <row r="10881" spans="13:13" x14ac:dyDescent="0.3">
      <c r="M10881" s="66"/>
    </row>
    <row r="10882" spans="13:13" x14ac:dyDescent="0.3">
      <c r="M10882" s="66"/>
    </row>
    <row r="10883" spans="13:13" x14ac:dyDescent="0.3">
      <c r="M10883" s="66"/>
    </row>
    <row r="10884" spans="13:13" x14ac:dyDescent="0.3">
      <c r="M10884" s="66"/>
    </row>
    <row r="10885" spans="13:13" x14ac:dyDescent="0.3">
      <c r="M10885" s="66"/>
    </row>
    <row r="10886" spans="13:13" x14ac:dyDescent="0.3">
      <c r="M10886" s="66"/>
    </row>
    <row r="10887" spans="13:13" x14ac:dyDescent="0.3">
      <c r="M10887" s="66"/>
    </row>
    <row r="10888" spans="13:13" x14ac:dyDescent="0.3">
      <c r="M10888" s="66"/>
    </row>
    <row r="10889" spans="13:13" x14ac:dyDescent="0.3">
      <c r="M10889" s="66"/>
    </row>
    <row r="10890" spans="13:13" x14ac:dyDescent="0.3">
      <c r="M10890" s="66"/>
    </row>
    <row r="10891" spans="13:13" x14ac:dyDescent="0.3">
      <c r="M10891" s="66"/>
    </row>
    <row r="10892" spans="13:13" x14ac:dyDescent="0.3">
      <c r="M10892" s="66"/>
    </row>
    <row r="10893" spans="13:13" x14ac:dyDescent="0.3">
      <c r="M10893" s="66"/>
    </row>
    <row r="10894" spans="13:13" x14ac:dyDescent="0.3">
      <c r="M10894" s="66"/>
    </row>
    <row r="10895" spans="13:13" x14ac:dyDescent="0.3">
      <c r="M10895" s="66"/>
    </row>
    <row r="10896" spans="13:13" x14ac:dyDescent="0.3">
      <c r="M10896" s="66"/>
    </row>
    <row r="10897" spans="13:13" x14ac:dyDescent="0.3">
      <c r="M10897" s="66"/>
    </row>
    <row r="10898" spans="13:13" x14ac:dyDescent="0.3">
      <c r="M10898" s="66"/>
    </row>
    <row r="10899" spans="13:13" x14ac:dyDescent="0.3">
      <c r="M10899" s="66"/>
    </row>
    <row r="10900" spans="13:13" x14ac:dyDescent="0.3">
      <c r="M10900" s="66"/>
    </row>
    <row r="10901" spans="13:13" x14ac:dyDescent="0.3">
      <c r="M10901" s="66"/>
    </row>
    <row r="10902" spans="13:13" x14ac:dyDescent="0.3">
      <c r="M10902" s="66"/>
    </row>
    <row r="10903" spans="13:13" x14ac:dyDescent="0.3">
      <c r="M10903" s="66"/>
    </row>
    <row r="10904" spans="13:13" x14ac:dyDescent="0.3">
      <c r="M10904" s="66"/>
    </row>
    <row r="10905" spans="13:13" x14ac:dyDescent="0.3">
      <c r="M10905" s="66"/>
    </row>
    <row r="10906" spans="13:13" x14ac:dyDescent="0.3">
      <c r="M10906" s="66"/>
    </row>
    <row r="10907" spans="13:13" x14ac:dyDescent="0.3">
      <c r="M10907" s="66"/>
    </row>
    <row r="10908" spans="13:13" x14ac:dyDescent="0.3">
      <c r="M10908" s="66"/>
    </row>
    <row r="10909" spans="13:13" x14ac:dyDescent="0.3">
      <c r="M10909" s="66"/>
    </row>
    <row r="10910" spans="13:13" x14ac:dyDescent="0.3">
      <c r="M10910" s="66"/>
    </row>
    <row r="10911" spans="13:13" x14ac:dyDescent="0.3">
      <c r="M10911" s="66"/>
    </row>
    <row r="10912" spans="13:13" x14ac:dyDescent="0.3">
      <c r="M10912" s="66"/>
    </row>
    <row r="10913" spans="13:13" x14ac:dyDescent="0.3">
      <c r="M10913" s="66"/>
    </row>
    <row r="10914" spans="13:13" x14ac:dyDescent="0.3">
      <c r="M10914" s="66"/>
    </row>
    <row r="10915" spans="13:13" x14ac:dyDescent="0.3">
      <c r="M10915" s="66"/>
    </row>
    <row r="10916" spans="13:13" x14ac:dyDescent="0.3">
      <c r="M10916" s="66"/>
    </row>
    <row r="10917" spans="13:13" x14ac:dyDescent="0.3">
      <c r="M10917" s="66"/>
    </row>
    <row r="10918" spans="13:13" x14ac:dyDescent="0.3">
      <c r="M10918" s="66"/>
    </row>
    <row r="10919" spans="13:13" x14ac:dyDescent="0.3">
      <c r="M10919" s="66"/>
    </row>
    <row r="10920" spans="13:13" x14ac:dyDescent="0.3">
      <c r="M10920" s="66"/>
    </row>
    <row r="10921" spans="13:13" x14ac:dyDescent="0.3">
      <c r="M10921" s="66"/>
    </row>
    <row r="10922" spans="13:13" x14ac:dyDescent="0.3">
      <c r="M10922" s="66"/>
    </row>
    <row r="10923" spans="13:13" x14ac:dyDescent="0.3">
      <c r="M10923" s="66"/>
    </row>
    <row r="10924" spans="13:13" x14ac:dyDescent="0.3">
      <c r="M10924" s="66"/>
    </row>
    <row r="10925" spans="13:13" x14ac:dyDescent="0.3">
      <c r="M10925" s="66"/>
    </row>
    <row r="10926" spans="13:13" x14ac:dyDescent="0.3">
      <c r="M10926" s="66"/>
    </row>
    <row r="10927" spans="13:13" x14ac:dyDescent="0.3">
      <c r="M10927" s="66"/>
    </row>
    <row r="10928" spans="13:13" x14ac:dyDescent="0.3">
      <c r="M10928" s="66"/>
    </row>
    <row r="10929" spans="13:13" x14ac:dyDescent="0.3">
      <c r="M10929" s="66"/>
    </row>
    <row r="10930" spans="13:13" x14ac:dyDescent="0.3">
      <c r="M10930" s="66"/>
    </row>
    <row r="10931" spans="13:13" x14ac:dyDescent="0.3">
      <c r="M10931" s="66"/>
    </row>
    <row r="10932" spans="13:13" x14ac:dyDescent="0.3">
      <c r="M10932" s="66"/>
    </row>
    <row r="10933" spans="13:13" x14ac:dyDescent="0.3">
      <c r="M10933" s="66"/>
    </row>
    <row r="10934" spans="13:13" x14ac:dyDescent="0.3">
      <c r="M10934" s="66"/>
    </row>
    <row r="10935" spans="13:13" x14ac:dyDescent="0.3">
      <c r="M10935" s="66"/>
    </row>
    <row r="10936" spans="13:13" x14ac:dyDescent="0.3">
      <c r="M10936" s="66"/>
    </row>
    <row r="10937" spans="13:13" x14ac:dyDescent="0.3">
      <c r="M10937" s="66"/>
    </row>
    <row r="10938" spans="13:13" x14ac:dyDescent="0.3">
      <c r="M10938" s="66"/>
    </row>
    <row r="10939" spans="13:13" x14ac:dyDescent="0.3">
      <c r="M10939" s="66"/>
    </row>
    <row r="10940" spans="13:13" x14ac:dyDescent="0.3">
      <c r="M10940" s="66"/>
    </row>
    <row r="10941" spans="13:13" x14ac:dyDescent="0.3">
      <c r="M10941" s="66"/>
    </row>
    <row r="10942" spans="13:13" x14ac:dyDescent="0.3">
      <c r="M10942" s="66"/>
    </row>
    <row r="10943" spans="13:13" x14ac:dyDescent="0.3">
      <c r="M10943" s="66"/>
    </row>
    <row r="10944" spans="13:13" x14ac:dyDescent="0.3">
      <c r="M10944" s="66"/>
    </row>
    <row r="10945" spans="13:13" x14ac:dyDescent="0.3">
      <c r="M10945" s="66"/>
    </row>
    <row r="10946" spans="13:13" x14ac:dyDescent="0.3">
      <c r="M10946" s="66"/>
    </row>
    <row r="10947" spans="13:13" x14ac:dyDescent="0.3">
      <c r="M10947" s="66"/>
    </row>
    <row r="10948" spans="13:13" x14ac:dyDescent="0.3">
      <c r="M10948" s="66"/>
    </row>
    <row r="10949" spans="13:13" x14ac:dyDescent="0.3">
      <c r="M10949" s="66"/>
    </row>
    <row r="10950" spans="13:13" x14ac:dyDescent="0.3">
      <c r="M10950" s="66"/>
    </row>
    <row r="10951" spans="13:13" x14ac:dyDescent="0.3">
      <c r="M10951" s="66"/>
    </row>
    <row r="10952" spans="13:13" x14ac:dyDescent="0.3">
      <c r="M10952" s="66"/>
    </row>
    <row r="10953" spans="13:13" x14ac:dyDescent="0.3">
      <c r="M10953" s="66"/>
    </row>
    <row r="10954" spans="13:13" x14ac:dyDescent="0.3">
      <c r="M10954" s="66"/>
    </row>
    <row r="10955" spans="13:13" x14ac:dyDescent="0.3">
      <c r="M10955" s="66"/>
    </row>
    <row r="10956" spans="13:13" x14ac:dyDescent="0.3">
      <c r="M10956" s="66"/>
    </row>
    <row r="10957" spans="13:13" x14ac:dyDescent="0.3">
      <c r="M10957" s="66"/>
    </row>
    <row r="10958" spans="13:13" x14ac:dyDescent="0.3">
      <c r="M10958" s="66"/>
    </row>
    <row r="10959" spans="13:13" x14ac:dyDescent="0.3">
      <c r="M10959" s="66"/>
    </row>
    <row r="10960" spans="13:13" x14ac:dyDescent="0.3">
      <c r="M10960" s="66"/>
    </row>
    <row r="10961" spans="13:13" x14ac:dyDescent="0.3">
      <c r="M10961" s="66"/>
    </row>
    <row r="10962" spans="13:13" x14ac:dyDescent="0.3">
      <c r="M10962" s="66"/>
    </row>
    <row r="10963" spans="13:13" x14ac:dyDescent="0.3">
      <c r="M10963" s="66"/>
    </row>
    <row r="10964" spans="13:13" x14ac:dyDescent="0.3">
      <c r="M10964" s="66"/>
    </row>
    <row r="10965" spans="13:13" x14ac:dyDescent="0.3">
      <c r="M10965" s="66"/>
    </row>
    <row r="10966" spans="13:13" x14ac:dyDescent="0.3">
      <c r="M10966" s="66"/>
    </row>
    <row r="10967" spans="13:13" x14ac:dyDescent="0.3">
      <c r="M10967" s="66"/>
    </row>
    <row r="10968" spans="13:13" x14ac:dyDescent="0.3">
      <c r="M10968" s="66"/>
    </row>
    <row r="10969" spans="13:13" x14ac:dyDescent="0.3">
      <c r="M10969" s="66"/>
    </row>
    <row r="10970" spans="13:13" x14ac:dyDescent="0.3">
      <c r="M10970" s="66"/>
    </row>
    <row r="10971" spans="13:13" x14ac:dyDescent="0.3">
      <c r="M10971" s="66"/>
    </row>
    <row r="10972" spans="13:13" x14ac:dyDescent="0.3">
      <c r="M10972" s="66"/>
    </row>
    <row r="10973" spans="13:13" x14ac:dyDescent="0.3">
      <c r="M10973" s="66"/>
    </row>
    <row r="10974" spans="13:13" x14ac:dyDescent="0.3">
      <c r="M10974" s="66"/>
    </row>
    <row r="10975" spans="13:13" x14ac:dyDescent="0.3">
      <c r="M10975" s="66"/>
    </row>
    <row r="10976" spans="13:13" x14ac:dyDescent="0.3">
      <c r="M10976" s="66"/>
    </row>
    <row r="10977" spans="13:13" x14ac:dyDescent="0.3">
      <c r="M10977" s="66"/>
    </row>
    <row r="10978" spans="13:13" x14ac:dyDescent="0.3">
      <c r="M10978" s="66"/>
    </row>
    <row r="10979" spans="13:13" x14ac:dyDescent="0.3">
      <c r="M10979" s="66"/>
    </row>
    <row r="10980" spans="13:13" x14ac:dyDescent="0.3">
      <c r="M10980" s="66"/>
    </row>
    <row r="10981" spans="13:13" x14ac:dyDescent="0.3">
      <c r="M10981" s="66"/>
    </row>
    <row r="10982" spans="13:13" x14ac:dyDescent="0.3">
      <c r="M10982" s="66"/>
    </row>
    <row r="10983" spans="13:13" x14ac:dyDescent="0.3">
      <c r="M10983" s="66"/>
    </row>
    <row r="10984" spans="13:13" x14ac:dyDescent="0.3">
      <c r="M10984" s="66"/>
    </row>
    <row r="10985" spans="13:13" x14ac:dyDescent="0.3">
      <c r="M10985" s="66"/>
    </row>
    <row r="10986" spans="13:13" x14ac:dyDescent="0.3">
      <c r="M10986" s="66"/>
    </row>
    <row r="10987" spans="13:13" x14ac:dyDescent="0.3">
      <c r="M10987" s="66"/>
    </row>
    <row r="10988" spans="13:13" x14ac:dyDescent="0.3">
      <c r="M10988" s="66"/>
    </row>
    <row r="10989" spans="13:13" x14ac:dyDescent="0.3">
      <c r="M10989" s="66"/>
    </row>
    <row r="10990" spans="13:13" x14ac:dyDescent="0.3">
      <c r="M10990" s="66"/>
    </row>
    <row r="10991" spans="13:13" x14ac:dyDescent="0.3">
      <c r="M10991" s="66"/>
    </row>
    <row r="10992" spans="13:13" x14ac:dyDescent="0.3">
      <c r="M10992" s="66"/>
    </row>
    <row r="10993" spans="13:13" x14ac:dyDescent="0.3">
      <c r="M10993" s="66"/>
    </row>
    <row r="10994" spans="13:13" x14ac:dyDescent="0.3">
      <c r="M10994" s="66"/>
    </row>
    <row r="10995" spans="13:13" x14ac:dyDescent="0.3">
      <c r="M10995" s="66"/>
    </row>
    <row r="10996" spans="13:13" x14ac:dyDescent="0.3">
      <c r="M10996" s="66"/>
    </row>
    <row r="10997" spans="13:13" x14ac:dyDescent="0.3">
      <c r="M10997" s="66"/>
    </row>
    <row r="10998" spans="13:13" x14ac:dyDescent="0.3">
      <c r="M10998" s="66"/>
    </row>
    <row r="10999" spans="13:13" x14ac:dyDescent="0.3">
      <c r="M10999" s="66"/>
    </row>
    <row r="11000" spans="13:13" x14ac:dyDescent="0.3">
      <c r="M11000" s="66"/>
    </row>
    <row r="11001" spans="13:13" x14ac:dyDescent="0.3">
      <c r="M11001" s="66"/>
    </row>
    <row r="11002" spans="13:13" x14ac:dyDescent="0.3">
      <c r="M11002" s="66"/>
    </row>
    <row r="11003" spans="13:13" x14ac:dyDescent="0.3">
      <c r="M11003" s="66"/>
    </row>
    <row r="11004" spans="13:13" x14ac:dyDescent="0.3">
      <c r="M11004" s="66"/>
    </row>
    <row r="11005" spans="13:13" x14ac:dyDescent="0.3">
      <c r="M11005" s="66"/>
    </row>
    <row r="11006" spans="13:13" x14ac:dyDescent="0.3">
      <c r="M11006" s="66"/>
    </row>
    <row r="11007" spans="13:13" x14ac:dyDescent="0.3">
      <c r="M11007" s="66"/>
    </row>
    <row r="11008" spans="13:13" x14ac:dyDescent="0.3">
      <c r="M11008" s="66"/>
    </row>
    <row r="11009" spans="13:13" x14ac:dyDescent="0.3">
      <c r="M11009" s="66"/>
    </row>
    <row r="11010" spans="13:13" x14ac:dyDescent="0.3">
      <c r="M11010" s="66"/>
    </row>
    <row r="11011" spans="13:13" x14ac:dyDescent="0.3">
      <c r="M11011" s="66"/>
    </row>
    <row r="11012" spans="13:13" x14ac:dyDescent="0.3">
      <c r="M11012" s="66"/>
    </row>
    <row r="11013" spans="13:13" x14ac:dyDescent="0.3">
      <c r="M11013" s="66"/>
    </row>
    <row r="11014" spans="13:13" x14ac:dyDescent="0.3">
      <c r="M11014" s="66"/>
    </row>
    <row r="11015" spans="13:13" x14ac:dyDescent="0.3">
      <c r="M11015" s="66"/>
    </row>
    <row r="11016" spans="13:13" x14ac:dyDescent="0.3">
      <c r="M11016" s="66"/>
    </row>
    <row r="11017" spans="13:13" x14ac:dyDescent="0.3">
      <c r="M11017" s="66"/>
    </row>
    <row r="11018" spans="13:13" x14ac:dyDescent="0.3">
      <c r="M11018" s="66"/>
    </row>
    <row r="11019" spans="13:13" x14ac:dyDescent="0.3">
      <c r="M11019" s="66"/>
    </row>
    <row r="11020" spans="13:13" x14ac:dyDescent="0.3">
      <c r="M11020" s="66"/>
    </row>
    <row r="11021" spans="13:13" x14ac:dyDescent="0.3">
      <c r="M11021" s="66"/>
    </row>
    <row r="11022" spans="13:13" x14ac:dyDescent="0.3">
      <c r="M11022" s="66"/>
    </row>
    <row r="11023" spans="13:13" x14ac:dyDescent="0.3">
      <c r="M11023" s="66"/>
    </row>
    <row r="11024" spans="13:13" x14ac:dyDescent="0.3">
      <c r="M11024" s="66"/>
    </row>
    <row r="11025" spans="13:13" x14ac:dyDescent="0.3">
      <c r="M11025" s="66"/>
    </row>
    <row r="11026" spans="13:13" x14ac:dyDescent="0.3">
      <c r="M11026" s="66"/>
    </row>
    <row r="11027" spans="13:13" x14ac:dyDescent="0.3">
      <c r="M11027" s="66"/>
    </row>
    <row r="11028" spans="13:13" x14ac:dyDescent="0.3">
      <c r="M11028" s="66"/>
    </row>
    <row r="11029" spans="13:13" x14ac:dyDescent="0.3">
      <c r="M11029" s="66"/>
    </row>
    <row r="11030" spans="13:13" x14ac:dyDescent="0.3">
      <c r="M11030" s="66"/>
    </row>
    <row r="11031" spans="13:13" x14ac:dyDescent="0.3">
      <c r="M11031" s="66"/>
    </row>
    <row r="11032" spans="13:13" x14ac:dyDescent="0.3">
      <c r="M11032" s="66"/>
    </row>
    <row r="11033" spans="13:13" x14ac:dyDescent="0.3">
      <c r="M11033" s="66"/>
    </row>
    <row r="11034" spans="13:13" x14ac:dyDescent="0.3">
      <c r="M11034" s="66"/>
    </row>
    <row r="11035" spans="13:13" x14ac:dyDescent="0.3">
      <c r="M11035" s="66"/>
    </row>
    <row r="11036" spans="13:13" x14ac:dyDescent="0.3">
      <c r="M11036" s="66"/>
    </row>
    <row r="11037" spans="13:13" x14ac:dyDescent="0.3">
      <c r="M11037" s="66"/>
    </row>
    <row r="11038" spans="13:13" x14ac:dyDescent="0.3">
      <c r="M11038" s="66"/>
    </row>
    <row r="11039" spans="13:13" x14ac:dyDescent="0.3">
      <c r="M11039" s="66"/>
    </row>
    <row r="11040" spans="13:13" x14ac:dyDescent="0.3">
      <c r="M11040" s="66"/>
    </row>
    <row r="11041" spans="13:13" x14ac:dyDescent="0.3">
      <c r="M11041" s="66"/>
    </row>
    <row r="11042" spans="13:13" x14ac:dyDescent="0.3">
      <c r="M11042" s="66"/>
    </row>
    <row r="11043" spans="13:13" x14ac:dyDescent="0.3">
      <c r="M11043" s="66"/>
    </row>
    <row r="11044" spans="13:13" x14ac:dyDescent="0.3">
      <c r="M11044" s="66"/>
    </row>
    <row r="11045" spans="13:13" x14ac:dyDescent="0.3">
      <c r="M11045" s="66"/>
    </row>
    <row r="11046" spans="13:13" x14ac:dyDescent="0.3">
      <c r="M11046" s="66"/>
    </row>
    <row r="11047" spans="13:13" x14ac:dyDescent="0.3">
      <c r="M11047" s="66"/>
    </row>
    <row r="11048" spans="13:13" x14ac:dyDescent="0.3">
      <c r="M11048" s="66"/>
    </row>
    <row r="11049" spans="13:13" x14ac:dyDescent="0.3">
      <c r="M11049" s="66"/>
    </row>
    <row r="11050" spans="13:13" x14ac:dyDescent="0.3">
      <c r="M11050" s="66"/>
    </row>
    <row r="11051" spans="13:13" x14ac:dyDescent="0.3">
      <c r="M11051" s="66"/>
    </row>
    <row r="11052" spans="13:13" x14ac:dyDescent="0.3">
      <c r="M11052" s="66"/>
    </row>
    <row r="11053" spans="13:13" x14ac:dyDescent="0.3">
      <c r="M11053" s="66"/>
    </row>
    <row r="11054" spans="13:13" x14ac:dyDescent="0.3">
      <c r="M11054" s="66"/>
    </row>
    <row r="11055" spans="13:13" x14ac:dyDescent="0.3">
      <c r="M11055" s="66"/>
    </row>
    <row r="11056" spans="13:13" x14ac:dyDescent="0.3">
      <c r="M11056" s="66"/>
    </row>
    <row r="11057" spans="13:13" x14ac:dyDescent="0.3">
      <c r="M11057" s="66"/>
    </row>
    <row r="11058" spans="13:13" x14ac:dyDescent="0.3">
      <c r="M11058" s="66"/>
    </row>
    <row r="11059" spans="13:13" x14ac:dyDescent="0.3">
      <c r="M11059" s="66"/>
    </row>
    <row r="11060" spans="13:13" x14ac:dyDescent="0.3">
      <c r="M11060" s="66"/>
    </row>
    <row r="11061" spans="13:13" x14ac:dyDescent="0.3">
      <c r="M11061" s="66"/>
    </row>
    <row r="11062" spans="13:13" x14ac:dyDescent="0.3">
      <c r="M11062" s="66"/>
    </row>
    <row r="11063" spans="13:13" x14ac:dyDescent="0.3">
      <c r="M11063" s="66"/>
    </row>
    <row r="11064" spans="13:13" x14ac:dyDescent="0.3">
      <c r="M11064" s="66"/>
    </row>
    <row r="11065" spans="13:13" x14ac:dyDescent="0.3">
      <c r="M11065" s="66"/>
    </row>
    <row r="11066" spans="13:13" x14ac:dyDescent="0.3">
      <c r="M11066" s="66"/>
    </row>
    <row r="11067" spans="13:13" x14ac:dyDescent="0.3">
      <c r="M11067" s="66"/>
    </row>
    <row r="11068" spans="13:13" x14ac:dyDescent="0.3">
      <c r="M11068" s="66"/>
    </row>
    <row r="11069" spans="13:13" x14ac:dyDescent="0.3">
      <c r="M11069" s="66"/>
    </row>
    <row r="11070" spans="13:13" x14ac:dyDescent="0.3">
      <c r="M11070" s="66"/>
    </row>
    <row r="11071" spans="13:13" x14ac:dyDescent="0.3">
      <c r="M11071" s="66"/>
    </row>
    <row r="11072" spans="13:13" x14ac:dyDescent="0.3">
      <c r="M11072" s="66"/>
    </row>
    <row r="11073" spans="13:13" x14ac:dyDescent="0.3">
      <c r="M11073" s="66"/>
    </row>
    <row r="11074" spans="13:13" x14ac:dyDescent="0.3">
      <c r="M11074" s="66"/>
    </row>
    <row r="11075" spans="13:13" x14ac:dyDescent="0.3">
      <c r="M11075" s="66"/>
    </row>
    <row r="11076" spans="13:13" x14ac:dyDescent="0.3">
      <c r="M11076" s="66"/>
    </row>
    <row r="11077" spans="13:13" x14ac:dyDescent="0.3">
      <c r="M11077" s="66"/>
    </row>
    <row r="11078" spans="13:13" x14ac:dyDescent="0.3">
      <c r="M11078" s="66"/>
    </row>
    <row r="11079" spans="13:13" x14ac:dyDescent="0.3">
      <c r="M11079" s="66"/>
    </row>
    <row r="11080" spans="13:13" x14ac:dyDescent="0.3">
      <c r="M11080" s="66"/>
    </row>
    <row r="11081" spans="13:13" x14ac:dyDescent="0.3">
      <c r="M11081" s="66"/>
    </row>
    <row r="11082" spans="13:13" x14ac:dyDescent="0.3">
      <c r="M11082" s="66"/>
    </row>
    <row r="11083" spans="13:13" x14ac:dyDescent="0.3">
      <c r="M11083" s="66"/>
    </row>
    <row r="11084" spans="13:13" x14ac:dyDescent="0.3">
      <c r="M11084" s="66"/>
    </row>
    <row r="11085" spans="13:13" x14ac:dyDescent="0.3">
      <c r="M11085" s="66"/>
    </row>
    <row r="11086" spans="13:13" x14ac:dyDescent="0.3">
      <c r="M11086" s="66"/>
    </row>
    <row r="11087" spans="13:13" x14ac:dyDescent="0.3">
      <c r="M11087" s="66"/>
    </row>
    <row r="11088" spans="13:13" x14ac:dyDescent="0.3">
      <c r="M11088" s="66"/>
    </row>
    <row r="11089" spans="13:13" x14ac:dyDescent="0.3">
      <c r="M11089" s="66"/>
    </row>
    <row r="11090" spans="13:13" x14ac:dyDescent="0.3">
      <c r="M11090" s="66"/>
    </row>
    <row r="11091" spans="13:13" x14ac:dyDescent="0.3">
      <c r="M11091" s="66"/>
    </row>
    <row r="11092" spans="13:13" x14ac:dyDescent="0.3">
      <c r="M11092" s="66"/>
    </row>
    <row r="11093" spans="13:13" x14ac:dyDescent="0.3">
      <c r="M11093" s="66"/>
    </row>
    <row r="11094" spans="13:13" x14ac:dyDescent="0.3">
      <c r="M11094" s="66"/>
    </row>
    <row r="11095" spans="13:13" x14ac:dyDescent="0.3">
      <c r="M11095" s="66"/>
    </row>
    <row r="11096" spans="13:13" x14ac:dyDescent="0.3">
      <c r="M11096" s="66"/>
    </row>
    <row r="11097" spans="13:13" x14ac:dyDescent="0.3">
      <c r="M11097" s="66"/>
    </row>
    <row r="11098" spans="13:13" x14ac:dyDescent="0.3">
      <c r="M11098" s="66"/>
    </row>
    <row r="11099" spans="13:13" x14ac:dyDescent="0.3">
      <c r="M11099" s="66"/>
    </row>
    <row r="11100" spans="13:13" x14ac:dyDescent="0.3">
      <c r="M11100" s="66"/>
    </row>
    <row r="11101" spans="13:13" x14ac:dyDescent="0.3">
      <c r="M11101" s="66"/>
    </row>
    <row r="11102" spans="13:13" x14ac:dyDescent="0.3">
      <c r="M11102" s="66"/>
    </row>
    <row r="11103" spans="13:13" x14ac:dyDescent="0.3">
      <c r="M11103" s="66"/>
    </row>
    <row r="11104" spans="13:13" x14ac:dyDescent="0.3">
      <c r="M11104" s="66"/>
    </row>
    <row r="11105" spans="13:13" x14ac:dyDescent="0.3">
      <c r="M11105" s="66"/>
    </row>
    <row r="11106" spans="13:13" x14ac:dyDescent="0.3">
      <c r="M11106" s="66"/>
    </row>
    <row r="11107" spans="13:13" x14ac:dyDescent="0.3">
      <c r="M11107" s="66"/>
    </row>
    <row r="11108" spans="13:13" x14ac:dyDescent="0.3">
      <c r="M11108" s="66"/>
    </row>
    <row r="11109" spans="13:13" x14ac:dyDescent="0.3">
      <c r="M11109" s="66"/>
    </row>
    <row r="11110" spans="13:13" x14ac:dyDescent="0.3">
      <c r="M11110" s="66"/>
    </row>
    <row r="11111" spans="13:13" x14ac:dyDescent="0.3">
      <c r="M11111" s="66"/>
    </row>
    <row r="11112" spans="13:13" x14ac:dyDescent="0.3">
      <c r="M11112" s="66"/>
    </row>
    <row r="11113" spans="13:13" x14ac:dyDescent="0.3">
      <c r="M11113" s="66"/>
    </row>
    <row r="11114" spans="13:13" x14ac:dyDescent="0.3">
      <c r="M11114" s="66"/>
    </row>
    <row r="11115" spans="13:13" x14ac:dyDescent="0.3">
      <c r="M11115" s="66"/>
    </row>
    <row r="11116" spans="13:13" x14ac:dyDescent="0.3">
      <c r="M11116" s="66"/>
    </row>
    <row r="11117" spans="13:13" x14ac:dyDescent="0.3">
      <c r="M11117" s="66"/>
    </row>
    <row r="11118" spans="13:13" x14ac:dyDescent="0.3">
      <c r="M11118" s="66"/>
    </row>
    <row r="11119" spans="13:13" x14ac:dyDescent="0.3">
      <c r="M11119" s="66"/>
    </row>
    <row r="11120" spans="13:13" x14ac:dyDescent="0.3">
      <c r="M11120" s="66"/>
    </row>
    <row r="11121" spans="13:13" x14ac:dyDescent="0.3">
      <c r="M11121" s="66"/>
    </row>
    <row r="11122" spans="13:13" x14ac:dyDescent="0.3">
      <c r="M11122" s="66"/>
    </row>
    <row r="11123" spans="13:13" x14ac:dyDescent="0.3">
      <c r="M11123" s="66"/>
    </row>
    <row r="11124" spans="13:13" x14ac:dyDescent="0.3">
      <c r="M11124" s="66"/>
    </row>
    <row r="11125" spans="13:13" x14ac:dyDescent="0.3">
      <c r="M11125" s="66"/>
    </row>
    <row r="11126" spans="13:13" x14ac:dyDescent="0.3">
      <c r="M11126" s="66"/>
    </row>
    <row r="11127" spans="13:13" x14ac:dyDescent="0.3">
      <c r="M11127" s="66"/>
    </row>
    <row r="11128" spans="13:13" x14ac:dyDescent="0.3">
      <c r="M11128" s="66"/>
    </row>
    <row r="11129" spans="13:13" x14ac:dyDescent="0.3">
      <c r="M11129" s="66"/>
    </row>
    <row r="11130" spans="13:13" x14ac:dyDescent="0.3">
      <c r="M11130" s="66"/>
    </row>
    <row r="11131" spans="13:13" x14ac:dyDescent="0.3">
      <c r="M11131" s="66"/>
    </row>
    <row r="11132" spans="13:13" x14ac:dyDescent="0.3">
      <c r="M11132" s="66"/>
    </row>
    <row r="11133" spans="13:13" x14ac:dyDescent="0.3">
      <c r="M11133" s="66"/>
    </row>
    <row r="11134" spans="13:13" x14ac:dyDescent="0.3">
      <c r="M11134" s="66"/>
    </row>
    <row r="11135" spans="13:13" x14ac:dyDescent="0.3">
      <c r="M11135" s="66"/>
    </row>
    <row r="11136" spans="13:13" x14ac:dyDescent="0.3">
      <c r="M11136" s="66"/>
    </row>
    <row r="11137" spans="13:13" x14ac:dyDescent="0.3">
      <c r="M11137" s="66"/>
    </row>
    <row r="11138" spans="13:13" x14ac:dyDescent="0.3">
      <c r="M11138" s="66"/>
    </row>
    <row r="11139" spans="13:13" x14ac:dyDescent="0.3">
      <c r="M11139" s="66"/>
    </row>
    <row r="11140" spans="13:13" x14ac:dyDescent="0.3">
      <c r="M11140" s="66"/>
    </row>
    <row r="11141" spans="13:13" x14ac:dyDescent="0.3">
      <c r="M11141" s="66"/>
    </row>
    <row r="11142" spans="13:13" x14ac:dyDescent="0.3">
      <c r="M11142" s="66"/>
    </row>
    <row r="11143" spans="13:13" x14ac:dyDescent="0.3">
      <c r="M11143" s="66"/>
    </row>
    <row r="11144" spans="13:13" x14ac:dyDescent="0.3">
      <c r="M11144" s="66"/>
    </row>
    <row r="11145" spans="13:13" x14ac:dyDescent="0.3">
      <c r="M11145" s="66"/>
    </row>
    <row r="11146" spans="13:13" x14ac:dyDescent="0.3">
      <c r="M11146" s="66"/>
    </row>
    <row r="11147" spans="13:13" x14ac:dyDescent="0.3">
      <c r="M11147" s="66"/>
    </row>
    <row r="11148" spans="13:13" x14ac:dyDescent="0.3">
      <c r="M11148" s="66"/>
    </row>
    <row r="11149" spans="13:13" x14ac:dyDescent="0.3">
      <c r="M11149" s="66"/>
    </row>
    <row r="11150" spans="13:13" x14ac:dyDescent="0.3">
      <c r="M11150" s="66"/>
    </row>
    <row r="11151" spans="13:13" x14ac:dyDescent="0.3">
      <c r="M11151" s="66"/>
    </row>
    <row r="11152" spans="13:13" x14ac:dyDescent="0.3">
      <c r="M11152" s="66"/>
    </row>
    <row r="11153" spans="13:13" x14ac:dyDescent="0.3">
      <c r="M11153" s="66"/>
    </row>
    <row r="11154" spans="13:13" x14ac:dyDescent="0.3">
      <c r="M11154" s="66"/>
    </row>
    <row r="11155" spans="13:13" x14ac:dyDescent="0.3">
      <c r="M11155" s="66"/>
    </row>
    <row r="11156" spans="13:13" x14ac:dyDescent="0.3">
      <c r="M11156" s="66"/>
    </row>
    <row r="11157" spans="13:13" x14ac:dyDescent="0.3">
      <c r="M11157" s="66"/>
    </row>
    <row r="11158" spans="13:13" x14ac:dyDescent="0.3">
      <c r="M11158" s="66"/>
    </row>
    <row r="11159" spans="13:13" x14ac:dyDescent="0.3">
      <c r="M11159" s="66"/>
    </row>
    <row r="11160" spans="13:13" x14ac:dyDescent="0.3">
      <c r="M11160" s="66"/>
    </row>
    <row r="11161" spans="13:13" x14ac:dyDescent="0.3">
      <c r="M11161" s="66"/>
    </row>
    <row r="11162" spans="13:13" x14ac:dyDescent="0.3">
      <c r="M11162" s="66"/>
    </row>
    <row r="11163" spans="13:13" x14ac:dyDescent="0.3">
      <c r="M11163" s="66"/>
    </row>
    <row r="11164" spans="13:13" x14ac:dyDescent="0.3">
      <c r="M11164" s="66"/>
    </row>
    <row r="11165" spans="13:13" x14ac:dyDescent="0.3">
      <c r="M11165" s="66"/>
    </row>
    <row r="11166" spans="13:13" x14ac:dyDescent="0.3">
      <c r="M11166" s="66"/>
    </row>
    <row r="11167" spans="13:13" x14ac:dyDescent="0.3">
      <c r="M11167" s="66"/>
    </row>
    <row r="11168" spans="13:13" x14ac:dyDescent="0.3">
      <c r="M11168" s="66"/>
    </row>
    <row r="11169" spans="13:13" x14ac:dyDescent="0.3">
      <c r="M11169" s="66"/>
    </row>
    <row r="11170" spans="13:13" x14ac:dyDescent="0.3">
      <c r="M11170" s="66"/>
    </row>
    <row r="11171" spans="13:13" x14ac:dyDescent="0.3">
      <c r="M11171" s="66"/>
    </row>
    <row r="11172" spans="13:13" x14ac:dyDescent="0.3">
      <c r="M11172" s="66"/>
    </row>
    <row r="11173" spans="13:13" x14ac:dyDescent="0.3">
      <c r="M11173" s="66"/>
    </row>
    <row r="11174" spans="13:13" x14ac:dyDescent="0.3">
      <c r="M11174" s="66"/>
    </row>
    <row r="11175" spans="13:13" x14ac:dyDescent="0.3">
      <c r="M11175" s="66"/>
    </row>
    <row r="11176" spans="13:13" x14ac:dyDescent="0.3">
      <c r="M11176" s="66"/>
    </row>
    <row r="11177" spans="13:13" x14ac:dyDescent="0.3">
      <c r="M11177" s="66"/>
    </row>
    <row r="11178" spans="13:13" x14ac:dyDescent="0.3">
      <c r="M11178" s="66"/>
    </row>
    <row r="11179" spans="13:13" x14ac:dyDescent="0.3">
      <c r="M11179" s="66"/>
    </row>
    <row r="11180" spans="13:13" x14ac:dyDescent="0.3">
      <c r="M11180" s="66"/>
    </row>
    <row r="11181" spans="13:13" x14ac:dyDescent="0.3">
      <c r="M11181" s="66"/>
    </row>
    <row r="11182" spans="13:13" x14ac:dyDescent="0.3">
      <c r="M11182" s="66"/>
    </row>
    <row r="11183" spans="13:13" x14ac:dyDescent="0.3">
      <c r="M11183" s="66"/>
    </row>
    <row r="11184" spans="13:13" x14ac:dyDescent="0.3">
      <c r="M11184" s="66"/>
    </row>
    <row r="11185" spans="13:13" x14ac:dyDescent="0.3">
      <c r="M11185" s="66"/>
    </row>
    <row r="11186" spans="13:13" x14ac:dyDescent="0.3">
      <c r="M11186" s="66"/>
    </row>
    <row r="11187" spans="13:13" x14ac:dyDescent="0.3">
      <c r="M11187" s="66"/>
    </row>
    <row r="11188" spans="13:13" x14ac:dyDescent="0.3">
      <c r="M11188" s="66"/>
    </row>
    <row r="11189" spans="13:13" x14ac:dyDescent="0.3">
      <c r="M11189" s="66"/>
    </row>
    <row r="11190" spans="13:13" x14ac:dyDescent="0.3">
      <c r="M11190" s="66"/>
    </row>
    <row r="11191" spans="13:13" x14ac:dyDescent="0.3">
      <c r="M11191" s="66"/>
    </row>
    <row r="11192" spans="13:13" x14ac:dyDescent="0.3">
      <c r="M11192" s="66"/>
    </row>
    <row r="11193" spans="13:13" x14ac:dyDescent="0.3">
      <c r="M11193" s="66"/>
    </row>
    <row r="11194" spans="13:13" x14ac:dyDescent="0.3">
      <c r="M11194" s="66"/>
    </row>
    <row r="11195" spans="13:13" x14ac:dyDescent="0.3">
      <c r="M11195" s="66"/>
    </row>
    <row r="11196" spans="13:13" x14ac:dyDescent="0.3">
      <c r="M11196" s="66"/>
    </row>
    <row r="11197" spans="13:13" x14ac:dyDescent="0.3">
      <c r="M11197" s="66"/>
    </row>
    <row r="11198" spans="13:13" x14ac:dyDescent="0.3">
      <c r="M11198" s="66"/>
    </row>
    <row r="11199" spans="13:13" x14ac:dyDescent="0.3">
      <c r="M11199" s="66"/>
    </row>
    <row r="11200" spans="13:13" x14ac:dyDescent="0.3">
      <c r="M11200" s="66"/>
    </row>
    <row r="11201" spans="13:13" x14ac:dyDescent="0.3">
      <c r="M11201" s="66"/>
    </row>
    <row r="11202" spans="13:13" x14ac:dyDescent="0.3">
      <c r="M11202" s="66"/>
    </row>
    <row r="11203" spans="13:13" x14ac:dyDescent="0.3">
      <c r="M11203" s="66"/>
    </row>
    <row r="11204" spans="13:13" x14ac:dyDescent="0.3">
      <c r="M11204" s="66"/>
    </row>
    <row r="11205" spans="13:13" x14ac:dyDescent="0.3">
      <c r="M11205" s="66"/>
    </row>
    <row r="11206" spans="13:13" x14ac:dyDescent="0.3">
      <c r="M11206" s="66"/>
    </row>
    <row r="11207" spans="13:13" x14ac:dyDescent="0.3">
      <c r="M11207" s="66"/>
    </row>
    <row r="11208" spans="13:13" x14ac:dyDescent="0.3">
      <c r="M11208" s="66"/>
    </row>
    <row r="11209" spans="13:13" x14ac:dyDescent="0.3">
      <c r="M11209" s="66"/>
    </row>
    <row r="11210" spans="13:13" x14ac:dyDescent="0.3">
      <c r="M11210" s="66"/>
    </row>
    <row r="11211" spans="13:13" x14ac:dyDescent="0.3">
      <c r="M11211" s="66"/>
    </row>
    <row r="11212" spans="13:13" x14ac:dyDescent="0.3">
      <c r="M11212" s="66"/>
    </row>
    <row r="11213" spans="13:13" x14ac:dyDescent="0.3">
      <c r="M11213" s="66"/>
    </row>
    <row r="11214" spans="13:13" x14ac:dyDescent="0.3">
      <c r="M11214" s="66"/>
    </row>
    <row r="11215" spans="13:13" x14ac:dyDescent="0.3">
      <c r="M11215" s="66"/>
    </row>
    <row r="11216" spans="13:13" x14ac:dyDescent="0.3">
      <c r="M11216" s="66"/>
    </row>
    <row r="11217" spans="13:13" x14ac:dyDescent="0.3">
      <c r="M11217" s="66"/>
    </row>
    <row r="11218" spans="13:13" x14ac:dyDescent="0.3">
      <c r="M11218" s="66"/>
    </row>
    <row r="11219" spans="13:13" x14ac:dyDescent="0.3">
      <c r="M11219" s="66"/>
    </row>
    <row r="11220" spans="13:13" x14ac:dyDescent="0.3">
      <c r="M11220" s="66"/>
    </row>
    <row r="11221" spans="13:13" x14ac:dyDescent="0.3">
      <c r="M11221" s="66"/>
    </row>
    <row r="11222" spans="13:13" x14ac:dyDescent="0.3">
      <c r="M11222" s="66"/>
    </row>
    <row r="11223" spans="13:13" x14ac:dyDescent="0.3">
      <c r="M11223" s="66"/>
    </row>
    <row r="11224" spans="13:13" x14ac:dyDescent="0.3">
      <c r="M11224" s="66"/>
    </row>
    <row r="11225" spans="13:13" x14ac:dyDescent="0.3">
      <c r="M11225" s="66"/>
    </row>
    <row r="11226" spans="13:13" x14ac:dyDescent="0.3">
      <c r="M11226" s="66"/>
    </row>
    <row r="11227" spans="13:13" x14ac:dyDescent="0.3">
      <c r="M11227" s="66"/>
    </row>
    <row r="11228" spans="13:13" x14ac:dyDescent="0.3">
      <c r="M11228" s="66"/>
    </row>
    <row r="11229" spans="13:13" x14ac:dyDescent="0.3">
      <c r="M11229" s="66"/>
    </row>
    <row r="11230" spans="13:13" x14ac:dyDescent="0.3">
      <c r="M11230" s="66"/>
    </row>
    <row r="11231" spans="13:13" x14ac:dyDescent="0.3">
      <c r="M11231" s="66"/>
    </row>
    <row r="11232" spans="13:13" x14ac:dyDescent="0.3">
      <c r="M11232" s="66"/>
    </row>
    <row r="11233" spans="13:13" x14ac:dyDescent="0.3">
      <c r="M11233" s="66"/>
    </row>
    <row r="11234" spans="13:13" x14ac:dyDescent="0.3">
      <c r="M11234" s="66"/>
    </row>
    <row r="11235" spans="13:13" x14ac:dyDescent="0.3">
      <c r="M11235" s="66"/>
    </row>
    <row r="11236" spans="13:13" x14ac:dyDescent="0.3">
      <c r="M11236" s="66"/>
    </row>
    <row r="11237" spans="13:13" x14ac:dyDescent="0.3">
      <c r="M11237" s="66"/>
    </row>
    <row r="11238" spans="13:13" x14ac:dyDescent="0.3">
      <c r="M11238" s="66"/>
    </row>
    <row r="11239" spans="13:13" x14ac:dyDescent="0.3">
      <c r="M11239" s="66"/>
    </row>
    <row r="11240" spans="13:13" x14ac:dyDescent="0.3">
      <c r="M11240" s="66"/>
    </row>
    <row r="11241" spans="13:13" x14ac:dyDescent="0.3">
      <c r="M11241" s="66"/>
    </row>
    <row r="11242" spans="13:13" x14ac:dyDescent="0.3">
      <c r="M11242" s="66"/>
    </row>
    <row r="11243" spans="13:13" x14ac:dyDescent="0.3">
      <c r="M11243" s="66"/>
    </row>
    <row r="11244" spans="13:13" x14ac:dyDescent="0.3">
      <c r="M11244" s="66"/>
    </row>
    <row r="11245" spans="13:13" x14ac:dyDescent="0.3">
      <c r="M11245" s="66"/>
    </row>
    <row r="11246" spans="13:13" x14ac:dyDescent="0.3">
      <c r="M11246" s="66"/>
    </row>
    <row r="11247" spans="13:13" x14ac:dyDescent="0.3">
      <c r="M11247" s="66"/>
    </row>
    <row r="11248" spans="13:13" x14ac:dyDescent="0.3">
      <c r="M11248" s="66"/>
    </row>
    <row r="11249" spans="13:13" x14ac:dyDescent="0.3">
      <c r="M11249" s="66"/>
    </row>
    <row r="11250" spans="13:13" x14ac:dyDescent="0.3">
      <c r="M11250" s="66"/>
    </row>
    <row r="11251" spans="13:13" x14ac:dyDescent="0.3">
      <c r="M11251" s="66"/>
    </row>
    <row r="11252" spans="13:13" x14ac:dyDescent="0.3">
      <c r="M11252" s="66"/>
    </row>
    <row r="11253" spans="13:13" x14ac:dyDescent="0.3">
      <c r="M11253" s="66"/>
    </row>
    <row r="11254" spans="13:13" x14ac:dyDescent="0.3">
      <c r="M11254" s="66"/>
    </row>
    <row r="11255" spans="13:13" x14ac:dyDescent="0.3">
      <c r="M11255" s="66"/>
    </row>
    <row r="11256" spans="13:13" x14ac:dyDescent="0.3">
      <c r="M11256" s="66"/>
    </row>
    <row r="11257" spans="13:13" x14ac:dyDescent="0.3">
      <c r="M11257" s="66"/>
    </row>
    <row r="11258" spans="13:13" x14ac:dyDescent="0.3">
      <c r="M11258" s="66"/>
    </row>
    <row r="11259" spans="13:13" x14ac:dyDescent="0.3">
      <c r="M11259" s="66"/>
    </row>
    <row r="11260" spans="13:13" x14ac:dyDescent="0.3">
      <c r="M11260" s="66"/>
    </row>
    <row r="11261" spans="13:13" x14ac:dyDescent="0.3">
      <c r="M11261" s="66"/>
    </row>
    <row r="11262" spans="13:13" x14ac:dyDescent="0.3">
      <c r="M11262" s="66"/>
    </row>
    <row r="11263" spans="13:13" x14ac:dyDescent="0.3">
      <c r="M11263" s="66"/>
    </row>
    <row r="11264" spans="13:13" x14ac:dyDescent="0.3">
      <c r="M11264" s="66"/>
    </row>
    <row r="11265" spans="13:13" x14ac:dyDescent="0.3">
      <c r="M11265" s="66"/>
    </row>
    <row r="11266" spans="13:13" x14ac:dyDescent="0.3">
      <c r="M11266" s="66"/>
    </row>
    <row r="11267" spans="13:13" x14ac:dyDescent="0.3">
      <c r="M11267" s="66"/>
    </row>
    <row r="11268" spans="13:13" x14ac:dyDescent="0.3">
      <c r="M11268" s="66"/>
    </row>
    <row r="11269" spans="13:13" x14ac:dyDescent="0.3">
      <c r="M11269" s="66"/>
    </row>
    <row r="11270" spans="13:13" x14ac:dyDescent="0.3">
      <c r="M11270" s="66"/>
    </row>
    <row r="11271" spans="13:13" x14ac:dyDescent="0.3">
      <c r="M11271" s="66"/>
    </row>
    <row r="11272" spans="13:13" x14ac:dyDescent="0.3">
      <c r="M11272" s="66"/>
    </row>
    <row r="11273" spans="13:13" x14ac:dyDescent="0.3">
      <c r="M11273" s="66"/>
    </row>
    <row r="11274" spans="13:13" x14ac:dyDescent="0.3">
      <c r="M11274" s="66"/>
    </row>
    <row r="11275" spans="13:13" x14ac:dyDescent="0.3">
      <c r="M11275" s="66"/>
    </row>
    <row r="11276" spans="13:13" x14ac:dyDescent="0.3">
      <c r="M11276" s="66"/>
    </row>
    <row r="11277" spans="13:13" x14ac:dyDescent="0.3">
      <c r="M11277" s="66"/>
    </row>
    <row r="11278" spans="13:13" x14ac:dyDescent="0.3">
      <c r="M11278" s="66"/>
    </row>
    <row r="11279" spans="13:13" x14ac:dyDescent="0.3">
      <c r="M11279" s="66"/>
    </row>
    <row r="11280" spans="13:13" x14ac:dyDescent="0.3">
      <c r="M11280" s="66"/>
    </row>
    <row r="11281" spans="13:13" x14ac:dyDescent="0.3">
      <c r="M11281" s="66"/>
    </row>
    <row r="11282" spans="13:13" x14ac:dyDescent="0.3">
      <c r="M11282" s="66"/>
    </row>
    <row r="11283" spans="13:13" x14ac:dyDescent="0.3">
      <c r="M11283" s="66"/>
    </row>
    <row r="11284" spans="13:13" x14ac:dyDescent="0.3">
      <c r="M11284" s="66"/>
    </row>
    <row r="11285" spans="13:13" x14ac:dyDescent="0.3">
      <c r="M11285" s="66"/>
    </row>
    <row r="11286" spans="13:13" x14ac:dyDescent="0.3">
      <c r="M11286" s="66"/>
    </row>
    <row r="11287" spans="13:13" x14ac:dyDescent="0.3">
      <c r="M11287" s="66"/>
    </row>
    <row r="11288" spans="13:13" x14ac:dyDescent="0.3">
      <c r="M11288" s="66"/>
    </row>
    <row r="11289" spans="13:13" x14ac:dyDescent="0.3">
      <c r="M11289" s="66"/>
    </row>
    <row r="11290" spans="13:13" x14ac:dyDescent="0.3">
      <c r="M11290" s="66"/>
    </row>
    <row r="11291" spans="13:13" x14ac:dyDescent="0.3">
      <c r="M11291" s="66"/>
    </row>
    <row r="11292" spans="13:13" x14ac:dyDescent="0.3">
      <c r="M11292" s="66"/>
    </row>
    <row r="11293" spans="13:13" x14ac:dyDescent="0.3">
      <c r="M11293" s="66"/>
    </row>
    <row r="11294" spans="13:13" x14ac:dyDescent="0.3">
      <c r="M11294" s="66"/>
    </row>
    <row r="11295" spans="13:13" x14ac:dyDescent="0.3">
      <c r="M11295" s="66"/>
    </row>
    <row r="11296" spans="13:13" x14ac:dyDescent="0.3">
      <c r="M11296" s="66"/>
    </row>
    <row r="11297" spans="13:13" x14ac:dyDescent="0.3">
      <c r="M11297" s="66"/>
    </row>
    <row r="11298" spans="13:13" x14ac:dyDescent="0.3">
      <c r="M11298" s="66"/>
    </row>
    <row r="11299" spans="13:13" x14ac:dyDescent="0.3">
      <c r="M11299" s="66"/>
    </row>
    <row r="11300" spans="13:13" x14ac:dyDescent="0.3">
      <c r="M11300" s="66"/>
    </row>
    <row r="11301" spans="13:13" x14ac:dyDescent="0.3">
      <c r="M11301" s="66"/>
    </row>
    <row r="11302" spans="13:13" x14ac:dyDescent="0.3">
      <c r="M11302" s="66"/>
    </row>
    <row r="11303" spans="13:13" x14ac:dyDescent="0.3">
      <c r="M11303" s="66"/>
    </row>
    <row r="11304" spans="13:13" x14ac:dyDescent="0.3">
      <c r="M11304" s="66"/>
    </row>
    <row r="11305" spans="13:13" x14ac:dyDescent="0.3">
      <c r="M11305" s="66"/>
    </row>
    <row r="11306" spans="13:13" x14ac:dyDescent="0.3">
      <c r="M11306" s="66"/>
    </row>
    <row r="11307" spans="13:13" x14ac:dyDescent="0.3">
      <c r="M11307" s="66"/>
    </row>
    <row r="11308" spans="13:13" x14ac:dyDescent="0.3">
      <c r="M11308" s="66"/>
    </row>
    <row r="11309" spans="13:13" x14ac:dyDescent="0.3">
      <c r="M11309" s="66"/>
    </row>
    <row r="11310" spans="13:13" x14ac:dyDescent="0.3">
      <c r="M11310" s="66"/>
    </row>
    <row r="11311" spans="13:13" x14ac:dyDescent="0.3">
      <c r="M11311" s="66"/>
    </row>
    <row r="11312" spans="13:13" x14ac:dyDescent="0.3">
      <c r="M11312" s="66"/>
    </row>
    <row r="11313" spans="13:13" x14ac:dyDescent="0.3">
      <c r="M11313" s="66"/>
    </row>
    <row r="11314" spans="13:13" x14ac:dyDescent="0.3">
      <c r="M11314" s="66"/>
    </row>
    <row r="11315" spans="13:13" x14ac:dyDescent="0.3">
      <c r="M11315" s="66"/>
    </row>
    <row r="11316" spans="13:13" x14ac:dyDescent="0.3">
      <c r="M11316" s="66"/>
    </row>
    <row r="11317" spans="13:13" x14ac:dyDescent="0.3">
      <c r="M11317" s="66"/>
    </row>
    <row r="11318" spans="13:13" x14ac:dyDescent="0.3">
      <c r="M11318" s="66"/>
    </row>
    <row r="11319" spans="13:13" x14ac:dyDescent="0.3">
      <c r="M11319" s="66"/>
    </row>
    <row r="11320" spans="13:13" x14ac:dyDescent="0.3">
      <c r="M11320" s="66"/>
    </row>
    <row r="11321" spans="13:13" x14ac:dyDescent="0.3">
      <c r="M11321" s="66"/>
    </row>
    <row r="11322" spans="13:13" x14ac:dyDescent="0.3">
      <c r="M11322" s="66"/>
    </row>
    <row r="11323" spans="13:13" x14ac:dyDescent="0.3">
      <c r="M11323" s="66"/>
    </row>
    <row r="11324" spans="13:13" x14ac:dyDescent="0.3">
      <c r="M11324" s="66"/>
    </row>
    <row r="11325" spans="13:13" x14ac:dyDescent="0.3">
      <c r="M11325" s="66"/>
    </row>
    <row r="11326" spans="13:13" x14ac:dyDescent="0.3">
      <c r="M11326" s="66"/>
    </row>
    <row r="11327" spans="13:13" x14ac:dyDescent="0.3">
      <c r="M11327" s="66"/>
    </row>
    <row r="11328" spans="13:13" x14ac:dyDescent="0.3">
      <c r="M11328" s="66"/>
    </row>
    <row r="11329" spans="13:13" x14ac:dyDescent="0.3">
      <c r="M11329" s="66"/>
    </row>
    <row r="11330" spans="13:13" x14ac:dyDescent="0.3">
      <c r="M11330" s="66"/>
    </row>
    <row r="11331" spans="13:13" x14ac:dyDescent="0.3">
      <c r="M11331" s="66"/>
    </row>
    <row r="11332" spans="13:13" x14ac:dyDescent="0.3">
      <c r="M11332" s="66"/>
    </row>
    <row r="11333" spans="13:13" x14ac:dyDescent="0.3">
      <c r="M11333" s="66"/>
    </row>
    <row r="11334" spans="13:13" x14ac:dyDescent="0.3">
      <c r="M11334" s="66"/>
    </row>
    <row r="11335" spans="13:13" x14ac:dyDescent="0.3">
      <c r="M11335" s="66"/>
    </row>
    <row r="11336" spans="13:13" x14ac:dyDescent="0.3">
      <c r="M11336" s="66"/>
    </row>
    <row r="11337" spans="13:13" x14ac:dyDescent="0.3">
      <c r="M11337" s="66"/>
    </row>
    <row r="11338" spans="13:13" x14ac:dyDescent="0.3">
      <c r="M11338" s="66"/>
    </row>
    <row r="11339" spans="13:13" x14ac:dyDescent="0.3">
      <c r="M11339" s="66"/>
    </row>
    <row r="11340" spans="13:13" x14ac:dyDescent="0.3">
      <c r="M11340" s="66"/>
    </row>
    <row r="11341" spans="13:13" x14ac:dyDescent="0.3">
      <c r="M11341" s="66"/>
    </row>
    <row r="11342" spans="13:13" x14ac:dyDescent="0.3">
      <c r="M11342" s="66"/>
    </row>
    <row r="11343" spans="13:13" x14ac:dyDescent="0.3">
      <c r="M11343" s="66"/>
    </row>
    <row r="11344" spans="13:13" x14ac:dyDescent="0.3">
      <c r="M11344" s="66"/>
    </row>
    <row r="11345" spans="13:13" x14ac:dyDescent="0.3">
      <c r="M11345" s="66"/>
    </row>
    <row r="11346" spans="13:13" x14ac:dyDescent="0.3">
      <c r="M11346" s="66"/>
    </row>
    <row r="11347" spans="13:13" x14ac:dyDescent="0.3">
      <c r="M11347" s="66"/>
    </row>
    <row r="11348" spans="13:13" x14ac:dyDescent="0.3">
      <c r="M11348" s="66"/>
    </row>
    <row r="11349" spans="13:13" x14ac:dyDescent="0.3">
      <c r="M11349" s="66"/>
    </row>
    <row r="11350" spans="13:13" x14ac:dyDescent="0.3">
      <c r="M11350" s="66"/>
    </row>
    <row r="11351" spans="13:13" x14ac:dyDescent="0.3">
      <c r="M11351" s="66"/>
    </row>
    <row r="11352" spans="13:13" x14ac:dyDescent="0.3">
      <c r="M11352" s="66"/>
    </row>
    <row r="11353" spans="13:13" x14ac:dyDescent="0.3">
      <c r="M11353" s="66"/>
    </row>
    <row r="11354" spans="13:13" x14ac:dyDescent="0.3">
      <c r="M11354" s="66"/>
    </row>
    <row r="11355" spans="13:13" x14ac:dyDescent="0.3">
      <c r="M11355" s="66"/>
    </row>
    <row r="11356" spans="13:13" x14ac:dyDescent="0.3">
      <c r="M11356" s="66"/>
    </row>
    <row r="11357" spans="13:13" x14ac:dyDescent="0.3">
      <c r="M11357" s="66"/>
    </row>
    <row r="11358" spans="13:13" x14ac:dyDescent="0.3">
      <c r="M11358" s="66"/>
    </row>
    <row r="11359" spans="13:13" x14ac:dyDescent="0.3">
      <c r="M11359" s="66"/>
    </row>
    <row r="11360" spans="13:13" x14ac:dyDescent="0.3">
      <c r="M11360" s="66"/>
    </row>
    <row r="11361" spans="13:13" x14ac:dyDescent="0.3">
      <c r="M11361" s="66"/>
    </row>
    <row r="11362" spans="13:13" x14ac:dyDescent="0.3">
      <c r="M11362" s="66"/>
    </row>
    <row r="11363" spans="13:13" x14ac:dyDescent="0.3">
      <c r="M11363" s="66"/>
    </row>
    <row r="11364" spans="13:13" x14ac:dyDescent="0.3">
      <c r="M11364" s="66"/>
    </row>
    <row r="11365" spans="13:13" x14ac:dyDescent="0.3">
      <c r="M11365" s="66"/>
    </row>
    <row r="11366" spans="13:13" x14ac:dyDescent="0.3">
      <c r="M11366" s="66"/>
    </row>
    <row r="11367" spans="13:13" x14ac:dyDescent="0.3">
      <c r="M11367" s="66"/>
    </row>
    <row r="11368" spans="13:13" x14ac:dyDescent="0.3">
      <c r="M11368" s="66"/>
    </row>
    <row r="11369" spans="13:13" x14ac:dyDescent="0.3">
      <c r="M11369" s="66"/>
    </row>
    <row r="11370" spans="13:13" x14ac:dyDescent="0.3">
      <c r="M11370" s="66"/>
    </row>
    <row r="11371" spans="13:13" x14ac:dyDescent="0.3">
      <c r="M11371" s="66"/>
    </row>
    <row r="11372" spans="13:13" x14ac:dyDescent="0.3">
      <c r="M11372" s="66"/>
    </row>
    <row r="11373" spans="13:13" x14ac:dyDescent="0.3">
      <c r="M11373" s="66"/>
    </row>
    <row r="11374" spans="13:13" x14ac:dyDescent="0.3">
      <c r="M11374" s="66"/>
    </row>
    <row r="11375" spans="13:13" x14ac:dyDescent="0.3">
      <c r="M11375" s="66"/>
    </row>
    <row r="11376" spans="13:13" x14ac:dyDescent="0.3">
      <c r="M11376" s="66"/>
    </row>
    <row r="11377" spans="13:13" x14ac:dyDescent="0.3">
      <c r="M11377" s="66"/>
    </row>
    <row r="11378" spans="13:13" x14ac:dyDescent="0.3">
      <c r="M11378" s="66"/>
    </row>
    <row r="11379" spans="13:13" x14ac:dyDescent="0.3">
      <c r="M11379" s="66"/>
    </row>
    <row r="11380" spans="13:13" x14ac:dyDescent="0.3">
      <c r="M11380" s="66"/>
    </row>
    <row r="11381" spans="13:13" x14ac:dyDescent="0.3">
      <c r="M11381" s="66"/>
    </row>
    <row r="11382" spans="13:13" x14ac:dyDescent="0.3">
      <c r="M11382" s="66"/>
    </row>
    <row r="11383" spans="13:13" x14ac:dyDescent="0.3">
      <c r="M11383" s="66"/>
    </row>
    <row r="11384" spans="13:13" x14ac:dyDescent="0.3">
      <c r="M11384" s="66"/>
    </row>
    <row r="11385" spans="13:13" x14ac:dyDescent="0.3">
      <c r="M11385" s="66"/>
    </row>
    <row r="11386" spans="13:13" x14ac:dyDescent="0.3">
      <c r="M11386" s="66"/>
    </row>
    <row r="11387" spans="13:13" x14ac:dyDescent="0.3">
      <c r="M11387" s="66"/>
    </row>
    <row r="11388" spans="13:13" x14ac:dyDescent="0.3">
      <c r="M11388" s="66"/>
    </row>
    <row r="11389" spans="13:13" x14ac:dyDescent="0.3">
      <c r="M11389" s="66"/>
    </row>
    <row r="11390" spans="13:13" x14ac:dyDescent="0.3">
      <c r="M11390" s="66"/>
    </row>
    <row r="11391" spans="13:13" x14ac:dyDescent="0.3">
      <c r="M11391" s="66"/>
    </row>
    <row r="11392" spans="13:13" x14ac:dyDescent="0.3">
      <c r="M11392" s="66"/>
    </row>
    <row r="11393" spans="13:13" x14ac:dyDescent="0.3">
      <c r="M11393" s="66"/>
    </row>
    <row r="11394" spans="13:13" x14ac:dyDescent="0.3">
      <c r="M11394" s="66"/>
    </row>
    <row r="11395" spans="13:13" x14ac:dyDescent="0.3">
      <c r="M11395" s="66"/>
    </row>
    <row r="11396" spans="13:13" x14ac:dyDescent="0.3">
      <c r="M11396" s="66"/>
    </row>
    <row r="11397" spans="13:13" x14ac:dyDescent="0.3">
      <c r="M11397" s="66"/>
    </row>
    <row r="11398" spans="13:13" x14ac:dyDescent="0.3">
      <c r="M11398" s="66"/>
    </row>
    <row r="11399" spans="13:13" x14ac:dyDescent="0.3">
      <c r="M11399" s="66"/>
    </row>
    <row r="11400" spans="13:13" x14ac:dyDescent="0.3">
      <c r="M11400" s="66"/>
    </row>
    <row r="11401" spans="13:13" x14ac:dyDescent="0.3">
      <c r="M11401" s="66"/>
    </row>
    <row r="11402" spans="13:13" x14ac:dyDescent="0.3">
      <c r="M11402" s="66"/>
    </row>
    <row r="11403" spans="13:13" x14ac:dyDescent="0.3">
      <c r="M11403" s="66"/>
    </row>
    <row r="11404" spans="13:13" x14ac:dyDescent="0.3">
      <c r="M11404" s="66"/>
    </row>
    <row r="11405" spans="13:13" x14ac:dyDescent="0.3">
      <c r="M11405" s="66"/>
    </row>
    <row r="11406" spans="13:13" x14ac:dyDescent="0.3">
      <c r="M11406" s="66"/>
    </row>
    <row r="11407" spans="13:13" x14ac:dyDescent="0.3">
      <c r="M11407" s="66"/>
    </row>
    <row r="11408" spans="13:13" x14ac:dyDescent="0.3">
      <c r="M11408" s="66"/>
    </row>
    <row r="11409" spans="13:13" x14ac:dyDescent="0.3">
      <c r="M11409" s="66"/>
    </row>
    <row r="11410" spans="13:13" x14ac:dyDescent="0.3">
      <c r="M11410" s="66"/>
    </row>
    <row r="11411" spans="13:13" x14ac:dyDescent="0.3">
      <c r="M11411" s="66"/>
    </row>
    <row r="11412" spans="13:13" x14ac:dyDescent="0.3">
      <c r="M11412" s="66"/>
    </row>
    <row r="11413" spans="13:13" x14ac:dyDescent="0.3">
      <c r="M11413" s="66"/>
    </row>
    <row r="11414" spans="13:13" x14ac:dyDescent="0.3">
      <c r="M11414" s="66"/>
    </row>
    <row r="11415" spans="13:13" x14ac:dyDescent="0.3">
      <c r="M11415" s="66"/>
    </row>
    <row r="11416" spans="13:13" x14ac:dyDescent="0.3">
      <c r="M11416" s="66"/>
    </row>
    <row r="11417" spans="13:13" x14ac:dyDescent="0.3">
      <c r="M11417" s="66"/>
    </row>
    <row r="11418" spans="13:13" x14ac:dyDescent="0.3">
      <c r="M11418" s="66"/>
    </row>
    <row r="11419" spans="13:13" x14ac:dyDescent="0.3">
      <c r="M11419" s="66"/>
    </row>
    <row r="11420" spans="13:13" x14ac:dyDescent="0.3">
      <c r="M11420" s="66"/>
    </row>
    <row r="11421" spans="13:13" x14ac:dyDescent="0.3">
      <c r="M11421" s="66"/>
    </row>
    <row r="11422" spans="13:13" x14ac:dyDescent="0.3">
      <c r="M11422" s="66"/>
    </row>
    <row r="11423" spans="13:13" x14ac:dyDescent="0.3">
      <c r="M11423" s="66"/>
    </row>
    <row r="11424" spans="13:13" x14ac:dyDescent="0.3">
      <c r="M11424" s="66"/>
    </row>
    <row r="11425" spans="13:13" x14ac:dyDescent="0.3">
      <c r="M11425" s="66"/>
    </row>
    <row r="11426" spans="13:13" x14ac:dyDescent="0.3">
      <c r="M11426" s="66"/>
    </row>
    <row r="11427" spans="13:13" x14ac:dyDescent="0.3">
      <c r="M11427" s="66"/>
    </row>
    <row r="11428" spans="13:13" x14ac:dyDescent="0.3">
      <c r="M11428" s="66"/>
    </row>
    <row r="11429" spans="13:13" x14ac:dyDescent="0.3">
      <c r="M11429" s="66"/>
    </row>
    <row r="11430" spans="13:13" x14ac:dyDescent="0.3">
      <c r="M11430" s="66"/>
    </row>
    <row r="11431" spans="13:13" x14ac:dyDescent="0.3">
      <c r="M11431" s="66"/>
    </row>
    <row r="11432" spans="13:13" x14ac:dyDescent="0.3">
      <c r="M11432" s="66"/>
    </row>
    <row r="11433" spans="13:13" x14ac:dyDescent="0.3">
      <c r="M11433" s="66"/>
    </row>
    <row r="11434" spans="13:13" x14ac:dyDescent="0.3">
      <c r="M11434" s="66"/>
    </row>
    <row r="11435" spans="13:13" x14ac:dyDescent="0.3">
      <c r="M11435" s="66"/>
    </row>
    <row r="11436" spans="13:13" x14ac:dyDescent="0.3">
      <c r="M11436" s="66"/>
    </row>
    <row r="11437" spans="13:13" x14ac:dyDescent="0.3">
      <c r="M11437" s="66"/>
    </row>
    <row r="11438" spans="13:13" x14ac:dyDescent="0.3">
      <c r="M11438" s="66"/>
    </row>
    <row r="11439" spans="13:13" x14ac:dyDescent="0.3">
      <c r="M11439" s="66"/>
    </row>
    <row r="11440" spans="13:13" x14ac:dyDescent="0.3">
      <c r="M11440" s="66"/>
    </row>
    <row r="11441" spans="13:13" x14ac:dyDescent="0.3">
      <c r="M11441" s="66"/>
    </row>
    <row r="11442" spans="13:13" x14ac:dyDescent="0.3">
      <c r="M11442" s="66"/>
    </row>
    <row r="11443" spans="13:13" x14ac:dyDescent="0.3">
      <c r="M11443" s="66"/>
    </row>
    <row r="11444" spans="13:13" x14ac:dyDescent="0.3">
      <c r="M11444" s="66"/>
    </row>
    <row r="11445" spans="13:13" x14ac:dyDescent="0.3">
      <c r="M11445" s="66"/>
    </row>
    <row r="11446" spans="13:13" x14ac:dyDescent="0.3">
      <c r="M11446" s="66"/>
    </row>
    <row r="11447" spans="13:13" x14ac:dyDescent="0.3">
      <c r="M11447" s="66"/>
    </row>
    <row r="11448" spans="13:13" x14ac:dyDescent="0.3">
      <c r="M11448" s="66"/>
    </row>
    <row r="11449" spans="13:13" x14ac:dyDescent="0.3">
      <c r="M11449" s="66"/>
    </row>
    <row r="11450" spans="13:13" x14ac:dyDescent="0.3">
      <c r="M11450" s="66"/>
    </row>
    <row r="11451" spans="13:13" x14ac:dyDescent="0.3">
      <c r="M11451" s="66"/>
    </row>
    <row r="11452" spans="13:13" x14ac:dyDescent="0.3">
      <c r="M11452" s="66"/>
    </row>
    <row r="11453" spans="13:13" x14ac:dyDescent="0.3">
      <c r="M11453" s="66"/>
    </row>
    <row r="11454" spans="13:13" x14ac:dyDescent="0.3">
      <c r="M11454" s="66"/>
    </row>
    <row r="11455" spans="13:13" x14ac:dyDescent="0.3">
      <c r="M11455" s="66"/>
    </row>
    <row r="11456" spans="13:13" x14ac:dyDescent="0.3">
      <c r="M11456" s="66"/>
    </row>
    <row r="11457" spans="13:13" x14ac:dyDescent="0.3">
      <c r="M11457" s="66"/>
    </row>
    <row r="11458" spans="13:13" x14ac:dyDescent="0.3">
      <c r="M11458" s="66"/>
    </row>
    <row r="11459" spans="13:13" x14ac:dyDescent="0.3">
      <c r="M11459" s="66"/>
    </row>
    <row r="11460" spans="13:13" x14ac:dyDescent="0.3">
      <c r="M11460" s="66"/>
    </row>
    <row r="11461" spans="13:13" x14ac:dyDescent="0.3">
      <c r="M11461" s="66"/>
    </row>
    <row r="11462" spans="13:13" x14ac:dyDescent="0.3">
      <c r="M11462" s="66"/>
    </row>
    <row r="11463" spans="13:13" x14ac:dyDescent="0.3">
      <c r="M11463" s="66"/>
    </row>
    <row r="11464" spans="13:13" x14ac:dyDescent="0.3">
      <c r="M11464" s="66"/>
    </row>
    <row r="11465" spans="13:13" x14ac:dyDescent="0.3">
      <c r="M11465" s="66"/>
    </row>
    <row r="11466" spans="13:13" x14ac:dyDescent="0.3">
      <c r="M11466" s="66"/>
    </row>
    <row r="11467" spans="13:13" x14ac:dyDescent="0.3">
      <c r="M11467" s="66"/>
    </row>
    <row r="11468" spans="13:13" x14ac:dyDescent="0.3">
      <c r="M11468" s="66"/>
    </row>
    <row r="11469" spans="13:13" x14ac:dyDescent="0.3">
      <c r="M11469" s="66"/>
    </row>
    <row r="11470" spans="13:13" x14ac:dyDescent="0.3">
      <c r="M11470" s="66"/>
    </row>
    <row r="11471" spans="13:13" x14ac:dyDescent="0.3">
      <c r="M11471" s="66"/>
    </row>
    <row r="11472" spans="13:13" x14ac:dyDescent="0.3">
      <c r="M11472" s="66"/>
    </row>
    <row r="11473" spans="13:13" x14ac:dyDescent="0.3">
      <c r="M11473" s="66"/>
    </row>
    <row r="11474" spans="13:13" x14ac:dyDescent="0.3">
      <c r="M11474" s="66"/>
    </row>
    <row r="11475" spans="13:13" x14ac:dyDescent="0.3">
      <c r="M11475" s="66"/>
    </row>
    <row r="11476" spans="13:13" x14ac:dyDescent="0.3">
      <c r="M11476" s="66"/>
    </row>
    <row r="11477" spans="13:13" x14ac:dyDescent="0.3">
      <c r="M11477" s="66"/>
    </row>
    <row r="11478" spans="13:13" x14ac:dyDescent="0.3">
      <c r="M11478" s="66"/>
    </row>
    <row r="11479" spans="13:13" x14ac:dyDescent="0.3">
      <c r="M11479" s="66"/>
    </row>
    <row r="11480" spans="13:13" x14ac:dyDescent="0.3">
      <c r="M11480" s="66"/>
    </row>
    <row r="11481" spans="13:13" x14ac:dyDescent="0.3">
      <c r="M11481" s="66"/>
    </row>
    <row r="11482" spans="13:13" x14ac:dyDescent="0.3">
      <c r="M11482" s="66"/>
    </row>
    <row r="11483" spans="13:13" x14ac:dyDescent="0.3">
      <c r="M11483" s="66"/>
    </row>
    <row r="11484" spans="13:13" x14ac:dyDescent="0.3">
      <c r="M11484" s="66"/>
    </row>
    <row r="11485" spans="13:13" x14ac:dyDescent="0.3">
      <c r="M11485" s="66"/>
    </row>
    <row r="11486" spans="13:13" x14ac:dyDescent="0.3">
      <c r="M11486" s="66"/>
    </row>
    <row r="11487" spans="13:13" x14ac:dyDescent="0.3">
      <c r="M11487" s="66"/>
    </row>
    <row r="11488" spans="13:13" x14ac:dyDescent="0.3">
      <c r="M11488" s="66"/>
    </row>
    <row r="11489" spans="13:13" x14ac:dyDescent="0.3">
      <c r="M11489" s="66"/>
    </row>
    <row r="11490" spans="13:13" x14ac:dyDescent="0.3">
      <c r="M11490" s="66"/>
    </row>
    <row r="11491" spans="13:13" x14ac:dyDescent="0.3">
      <c r="M11491" s="66"/>
    </row>
    <row r="11492" spans="13:13" x14ac:dyDescent="0.3">
      <c r="M11492" s="66"/>
    </row>
    <row r="11493" spans="13:13" x14ac:dyDescent="0.3">
      <c r="M11493" s="66"/>
    </row>
    <row r="11494" spans="13:13" x14ac:dyDescent="0.3">
      <c r="M11494" s="66"/>
    </row>
    <row r="11495" spans="13:13" x14ac:dyDescent="0.3">
      <c r="M11495" s="66"/>
    </row>
    <row r="11496" spans="13:13" x14ac:dyDescent="0.3">
      <c r="M11496" s="66"/>
    </row>
    <row r="11497" spans="13:13" x14ac:dyDescent="0.3">
      <c r="M11497" s="66"/>
    </row>
    <row r="11498" spans="13:13" x14ac:dyDescent="0.3">
      <c r="M11498" s="66"/>
    </row>
    <row r="11499" spans="13:13" x14ac:dyDescent="0.3">
      <c r="M11499" s="66"/>
    </row>
    <row r="11500" spans="13:13" x14ac:dyDescent="0.3">
      <c r="M11500" s="66"/>
    </row>
    <row r="11501" spans="13:13" x14ac:dyDescent="0.3">
      <c r="M11501" s="66"/>
    </row>
    <row r="11502" spans="13:13" x14ac:dyDescent="0.3">
      <c r="M11502" s="66"/>
    </row>
    <row r="11503" spans="13:13" x14ac:dyDescent="0.3">
      <c r="M11503" s="66"/>
    </row>
    <row r="11504" spans="13:13" x14ac:dyDescent="0.3">
      <c r="M11504" s="66"/>
    </row>
    <row r="11505" spans="13:13" x14ac:dyDescent="0.3">
      <c r="M11505" s="66"/>
    </row>
    <row r="11506" spans="13:13" x14ac:dyDescent="0.3">
      <c r="M11506" s="66"/>
    </row>
    <row r="11507" spans="13:13" x14ac:dyDescent="0.3">
      <c r="M11507" s="66"/>
    </row>
    <row r="11508" spans="13:13" x14ac:dyDescent="0.3">
      <c r="M11508" s="66"/>
    </row>
    <row r="11509" spans="13:13" x14ac:dyDescent="0.3">
      <c r="M11509" s="66"/>
    </row>
    <row r="11510" spans="13:13" x14ac:dyDescent="0.3">
      <c r="M11510" s="66"/>
    </row>
    <row r="11511" spans="13:13" x14ac:dyDescent="0.3">
      <c r="M11511" s="66"/>
    </row>
    <row r="11512" spans="13:13" x14ac:dyDescent="0.3">
      <c r="M11512" s="66"/>
    </row>
    <row r="11513" spans="13:13" x14ac:dyDescent="0.3">
      <c r="M11513" s="66"/>
    </row>
    <row r="11514" spans="13:13" x14ac:dyDescent="0.3">
      <c r="M11514" s="66"/>
    </row>
    <row r="11515" spans="13:13" x14ac:dyDescent="0.3">
      <c r="M11515" s="66"/>
    </row>
    <row r="11516" spans="13:13" x14ac:dyDescent="0.3">
      <c r="M11516" s="66"/>
    </row>
    <row r="11517" spans="13:13" x14ac:dyDescent="0.3">
      <c r="M11517" s="66"/>
    </row>
    <row r="11518" spans="13:13" x14ac:dyDescent="0.3">
      <c r="M11518" s="66"/>
    </row>
    <row r="11519" spans="13:13" x14ac:dyDescent="0.3">
      <c r="M11519" s="66"/>
    </row>
    <row r="11520" spans="13:13" x14ac:dyDescent="0.3">
      <c r="M11520" s="66"/>
    </row>
    <row r="11521" spans="13:13" x14ac:dyDescent="0.3">
      <c r="M11521" s="66"/>
    </row>
    <row r="11522" spans="13:13" x14ac:dyDescent="0.3">
      <c r="M11522" s="66"/>
    </row>
    <row r="11523" spans="13:13" x14ac:dyDescent="0.3">
      <c r="M11523" s="66"/>
    </row>
    <row r="11524" spans="13:13" x14ac:dyDescent="0.3">
      <c r="M11524" s="66"/>
    </row>
    <row r="11525" spans="13:13" x14ac:dyDescent="0.3">
      <c r="M11525" s="66"/>
    </row>
    <row r="11526" spans="13:13" x14ac:dyDescent="0.3">
      <c r="M11526" s="66"/>
    </row>
    <row r="11527" spans="13:13" x14ac:dyDescent="0.3">
      <c r="M11527" s="66"/>
    </row>
    <row r="11528" spans="13:13" x14ac:dyDescent="0.3">
      <c r="M11528" s="66"/>
    </row>
    <row r="11529" spans="13:13" x14ac:dyDescent="0.3">
      <c r="M11529" s="66"/>
    </row>
    <row r="11530" spans="13:13" x14ac:dyDescent="0.3">
      <c r="M11530" s="66"/>
    </row>
    <row r="11531" spans="13:13" x14ac:dyDescent="0.3">
      <c r="M11531" s="66"/>
    </row>
    <row r="11532" spans="13:13" x14ac:dyDescent="0.3">
      <c r="M11532" s="66"/>
    </row>
    <row r="11533" spans="13:13" x14ac:dyDescent="0.3">
      <c r="M11533" s="66"/>
    </row>
    <row r="11534" spans="13:13" x14ac:dyDescent="0.3">
      <c r="M11534" s="66"/>
    </row>
    <row r="11535" spans="13:13" x14ac:dyDescent="0.3">
      <c r="M11535" s="66"/>
    </row>
    <row r="11536" spans="13:13" x14ac:dyDescent="0.3">
      <c r="M11536" s="66"/>
    </row>
    <row r="11537" spans="13:13" x14ac:dyDescent="0.3">
      <c r="M11537" s="66"/>
    </row>
    <row r="11538" spans="13:13" x14ac:dyDescent="0.3">
      <c r="M11538" s="66"/>
    </row>
    <row r="11539" spans="13:13" x14ac:dyDescent="0.3">
      <c r="M11539" s="66"/>
    </row>
    <row r="11540" spans="13:13" x14ac:dyDescent="0.3">
      <c r="M11540" s="66"/>
    </row>
    <row r="11541" spans="13:13" x14ac:dyDescent="0.3">
      <c r="M11541" s="66"/>
    </row>
    <row r="11542" spans="13:13" x14ac:dyDescent="0.3">
      <c r="M11542" s="66"/>
    </row>
    <row r="11543" spans="13:13" x14ac:dyDescent="0.3">
      <c r="M11543" s="66"/>
    </row>
    <row r="11544" spans="13:13" x14ac:dyDescent="0.3">
      <c r="M11544" s="66"/>
    </row>
    <row r="11545" spans="13:13" x14ac:dyDescent="0.3">
      <c r="M11545" s="66"/>
    </row>
    <row r="11546" spans="13:13" x14ac:dyDescent="0.3">
      <c r="M11546" s="66"/>
    </row>
    <row r="11547" spans="13:13" x14ac:dyDescent="0.3">
      <c r="M11547" s="66"/>
    </row>
    <row r="11548" spans="13:13" x14ac:dyDescent="0.3">
      <c r="M11548" s="66"/>
    </row>
    <row r="11549" spans="13:13" x14ac:dyDescent="0.3">
      <c r="M11549" s="66"/>
    </row>
    <row r="11550" spans="13:13" x14ac:dyDescent="0.3">
      <c r="M11550" s="66"/>
    </row>
    <row r="11551" spans="13:13" x14ac:dyDescent="0.3">
      <c r="M11551" s="66"/>
    </row>
    <row r="11552" spans="13:13" x14ac:dyDescent="0.3">
      <c r="M11552" s="66"/>
    </row>
    <row r="11553" spans="13:13" x14ac:dyDescent="0.3">
      <c r="M11553" s="66"/>
    </row>
    <row r="11554" spans="13:13" x14ac:dyDescent="0.3">
      <c r="M11554" s="66"/>
    </row>
    <row r="11555" spans="13:13" x14ac:dyDescent="0.3">
      <c r="M11555" s="66"/>
    </row>
    <row r="11556" spans="13:13" x14ac:dyDescent="0.3">
      <c r="M11556" s="66"/>
    </row>
    <row r="11557" spans="13:13" x14ac:dyDescent="0.3">
      <c r="M11557" s="66"/>
    </row>
    <row r="11558" spans="13:13" x14ac:dyDescent="0.3">
      <c r="M11558" s="66"/>
    </row>
    <row r="11559" spans="13:13" x14ac:dyDescent="0.3">
      <c r="M11559" s="66"/>
    </row>
    <row r="11560" spans="13:13" x14ac:dyDescent="0.3">
      <c r="M11560" s="66"/>
    </row>
    <row r="11561" spans="13:13" x14ac:dyDescent="0.3">
      <c r="M11561" s="66"/>
    </row>
    <row r="11562" spans="13:13" x14ac:dyDescent="0.3">
      <c r="M11562" s="66"/>
    </row>
    <row r="11563" spans="13:13" x14ac:dyDescent="0.3">
      <c r="M11563" s="66"/>
    </row>
    <row r="11564" spans="13:13" x14ac:dyDescent="0.3">
      <c r="M11564" s="66"/>
    </row>
    <row r="11565" spans="13:13" x14ac:dyDescent="0.3">
      <c r="M11565" s="66"/>
    </row>
    <row r="11566" spans="13:13" x14ac:dyDescent="0.3">
      <c r="M11566" s="66"/>
    </row>
    <row r="11567" spans="13:13" x14ac:dyDescent="0.3">
      <c r="M11567" s="66"/>
    </row>
    <row r="11568" spans="13:13" x14ac:dyDescent="0.3">
      <c r="M11568" s="66"/>
    </row>
    <row r="11569" spans="13:13" x14ac:dyDescent="0.3">
      <c r="M11569" s="66"/>
    </row>
    <row r="11570" spans="13:13" x14ac:dyDescent="0.3">
      <c r="M11570" s="66"/>
    </row>
    <row r="11571" spans="13:13" x14ac:dyDescent="0.3">
      <c r="M11571" s="66"/>
    </row>
    <row r="11572" spans="13:13" x14ac:dyDescent="0.3">
      <c r="M11572" s="66"/>
    </row>
    <row r="11573" spans="13:13" x14ac:dyDescent="0.3">
      <c r="M11573" s="66"/>
    </row>
    <row r="11574" spans="13:13" x14ac:dyDescent="0.3">
      <c r="M11574" s="66"/>
    </row>
    <row r="11575" spans="13:13" x14ac:dyDescent="0.3">
      <c r="M11575" s="66"/>
    </row>
    <row r="11576" spans="13:13" x14ac:dyDescent="0.3">
      <c r="M11576" s="66"/>
    </row>
    <row r="11577" spans="13:13" x14ac:dyDescent="0.3">
      <c r="M11577" s="66"/>
    </row>
    <row r="11578" spans="13:13" x14ac:dyDescent="0.3">
      <c r="M11578" s="66"/>
    </row>
    <row r="11579" spans="13:13" x14ac:dyDescent="0.3">
      <c r="M11579" s="66"/>
    </row>
    <row r="11580" spans="13:13" x14ac:dyDescent="0.3">
      <c r="M11580" s="66"/>
    </row>
    <row r="11581" spans="13:13" x14ac:dyDescent="0.3">
      <c r="M11581" s="66"/>
    </row>
    <row r="11582" spans="13:13" x14ac:dyDescent="0.3">
      <c r="M11582" s="66"/>
    </row>
    <row r="11583" spans="13:13" x14ac:dyDescent="0.3">
      <c r="M11583" s="66"/>
    </row>
    <row r="11584" spans="13:13" x14ac:dyDescent="0.3">
      <c r="M11584" s="66"/>
    </row>
    <row r="11585" spans="13:13" x14ac:dyDescent="0.3">
      <c r="M11585" s="66"/>
    </row>
    <row r="11586" spans="13:13" x14ac:dyDescent="0.3">
      <c r="M11586" s="66"/>
    </row>
    <row r="11587" spans="13:13" x14ac:dyDescent="0.3">
      <c r="M11587" s="66"/>
    </row>
    <row r="11588" spans="13:13" x14ac:dyDescent="0.3">
      <c r="M11588" s="66"/>
    </row>
    <row r="11589" spans="13:13" x14ac:dyDescent="0.3">
      <c r="M11589" s="66"/>
    </row>
    <row r="11590" spans="13:13" x14ac:dyDescent="0.3">
      <c r="M11590" s="66"/>
    </row>
    <row r="11591" spans="13:13" x14ac:dyDescent="0.3">
      <c r="M11591" s="66"/>
    </row>
    <row r="11592" spans="13:13" x14ac:dyDescent="0.3">
      <c r="M11592" s="66"/>
    </row>
    <row r="11593" spans="13:13" x14ac:dyDescent="0.3">
      <c r="M11593" s="66"/>
    </row>
    <row r="11594" spans="13:13" x14ac:dyDescent="0.3">
      <c r="M11594" s="66"/>
    </row>
    <row r="11595" spans="13:13" x14ac:dyDescent="0.3">
      <c r="M11595" s="66"/>
    </row>
    <row r="11596" spans="13:13" x14ac:dyDescent="0.3">
      <c r="M11596" s="66"/>
    </row>
    <row r="11597" spans="13:13" x14ac:dyDescent="0.3">
      <c r="M11597" s="66"/>
    </row>
    <row r="11598" spans="13:13" x14ac:dyDescent="0.3">
      <c r="M11598" s="66"/>
    </row>
    <row r="11599" spans="13:13" x14ac:dyDescent="0.3">
      <c r="M11599" s="66"/>
    </row>
    <row r="11600" spans="13:13" x14ac:dyDescent="0.3">
      <c r="M11600" s="66"/>
    </row>
    <row r="11601" spans="13:13" x14ac:dyDescent="0.3">
      <c r="M11601" s="66"/>
    </row>
    <row r="11602" spans="13:13" x14ac:dyDescent="0.3">
      <c r="M11602" s="66"/>
    </row>
    <row r="11603" spans="13:13" x14ac:dyDescent="0.3">
      <c r="M11603" s="66"/>
    </row>
    <row r="11604" spans="13:13" x14ac:dyDescent="0.3">
      <c r="M11604" s="66"/>
    </row>
    <row r="11605" spans="13:13" x14ac:dyDescent="0.3">
      <c r="M11605" s="66"/>
    </row>
    <row r="11606" spans="13:13" x14ac:dyDescent="0.3">
      <c r="M11606" s="66"/>
    </row>
    <row r="11607" spans="13:13" x14ac:dyDescent="0.3">
      <c r="M11607" s="66"/>
    </row>
    <row r="11608" spans="13:13" x14ac:dyDescent="0.3">
      <c r="M11608" s="66"/>
    </row>
    <row r="11609" spans="13:13" x14ac:dyDescent="0.3">
      <c r="M11609" s="66"/>
    </row>
    <row r="11610" spans="13:13" x14ac:dyDescent="0.3">
      <c r="M11610" s="66"/>
    </row>
    <row r="11611" spans="13:13" x14ac:dyDescent="0.3">
      <c r="M11611" s="66"/>
    </row>
    <row r="11612" spans="13:13" x14ac:dyDescent="0.3">
      <c r="M11612" s="66"/>
    </row>
    <row r="11613" spans="13:13" x14ac:dyDescent="0.3">
      <c r="M11613" s="66"/>
    </row>
    <row r="11614" spans="13:13" x14ac:dyDescent="0.3">
      <c r="M11614" s="66"/>
    </row>
    <row r="11615" spans="13:13" x14ac:dyDescent="0.3">
      <c r="M11615" s="66"/>
    </row>
    <row r="11616" spans="13:13" x14ac:dyDescent="0.3">
      <c r="M11616" s="66"/>
    </row>
    <row r="11617" spans="13:13" x14ac:dyDescent="0.3">
      <c r="M11617" s="66"/>
    </row>
    <row r="11618" spans="13:13" x14ac:dyDescent="0.3">
      <c r="M11618" s="66"/>
    </row>
    <row r="11619" spans="13:13" x14ac:dyDescent="0.3">
      <c r="M11619" s="66"/>
    </row>
    <row r="11620" spans="13:13" x14ac:dyDescent="0.3">
      <c r="M11620" s="66"/>
    </row>
    <row r="11621" spans="13:13" x14ac:dyDescent="0.3">
      <c r="M11621" s="66"/>
    </row>
    <row r="11622" spans="13:13" x14ac:dyDescent="0.3">
      <c r="M11622" s="66"/>
    </row>
    <row r="11623" spans="13:13" x14ac:dyDescent="0.3">
      <c r="M11623" s="66"/>
    </row>
    <row r="11624" spans="13:13" x14ac:dyDescent="0.3">
      <c r="M11624" s="66"/>
    </row>
    <row r="11625" spans="13:13" x14ac:dyDescent="0.3">
      <c r="M11625" s="66"/>
    </row>
    <row r="11626" spans="13:13" x14ac:dyDescent="0.3">
      <c r="M11626" s="66"/>
    </row>
    <row r="11627" spans="13:13" x14ac:dyDescent="0.3">
      <c r="M11627" s="66"/>
    </row>
    <row r="11628" spans="13:13" x14ac:dyDescent="0.3">
      <c r="M11628" s="66"/>
    </row>
    <row r="11629" spans="13:13" x14ac:dyDescent="0.3">
      <c r="M11629" s="66"/>
    </row>
    <row r="11630" spans="13:13" x14ac:dyDescent="0.3">
      <c r="M11630" s="66"/>
    </row>
    <row r="11631" spans="13:13" x14ac:dyDescent="0.3">
      <c r="M11631" s="66"/>
    </row>
    <row r="11632" spans="13:13" x14ac:dyDescent="0.3">
      <c r="M11632" s="66"/>
    </row>
    <row r="11633" spans="13:13" x14ac:dyDescent="0.3">
      <c r="M11633" s="66"/>
    </row>
    <row r="11634" spans="13:13" x14ac:dyDescent="0.3">
      <c r="M11634" s="66"/>
    </row>
    <row r="11635" spans="13:13" x14ac:dyDescent="0.3">
      <c r="M11635" s="66"/>
    </row>
    <row r="11636" spans="13:13" x14ac:dyDescent="0.3">
      <c r="M11636" s="66"/>
    </row>
    <row r="11637" spans="13:13" x14ac:dyDescent="0.3">
      <c r="M11637" s="66"/>
    </row>
    <row r="11638" spans="13:13" x14ac:dyDescent="0.3">
      <c r="M11638" s="66"/>
    </row>
    <row r="11639" spans="13:13" x14ac:dyDescent="0.3">
      <c r="M11639" s="66"/>
    </row>
    <row r="11640" spans="13:13" x14ac:dyDescent="0.3">
      <c r="M11640" s="66"/>
    </row>
    <row r="11641" spans="13:13" x14ac:dyDescent="0.3">
      <c r="M11641" s="66"/>
    </row>
    <row r="11642" spans="13:13" x14ac:dyDescent="0.3">
      <c r="M11642" s="66"/>
    </row>
    <row r="11643" spans="13:13" x14ac:dyDescent="0.3">
      <c r="M11643" s="66"/>
    </row>
    <row r="11644" spans="13:13" x14ac:dyDescent="0.3">
      <c r="M11644" s="66"/>
    </row>
    <row r="11645" spans="13:13" x14ac:dyDescent="0.3">
      <c r="M11645" s="66"/>
    </row>
    <row r="11646" spans="13:13" x14ac:dyDescent="0.3">
      <c r="M11646" s="66"/>
    </row>
    <row r="11647" spans="13:13" x14ac:dyDescent="0.3">
      <c r="M11647" s="66"/>
    </row>
    <row r="11648" spans="13:13" x14ac:dyDescent="0.3">
      <c r="M11648" s="66"/>
    </row>
    <row r="11649" spans="13:13" x14ac:dyDescent="0.3">
      <c r="M11649" s="66"/>
    </row>
    <row r="11650" spans="13:13" x14ac:dyDescent="0.3">
      <c r="M11650" s="66"/>
    </row>
    <row r="11651" spans="13:13" x14ac:dyDescent="0.3">
      <c r="M11651" s="66"/>
    </row>
    <row r="11652" spans="13:13" x14ac:dyDescent="0.3">
      <c r="M11652" s="66"/>
    </row>
    <row r="11653" spans="13:13" x14ac:dyDescent="0.3">
      <c r="M11653" s="66"/>
    </row>
    <row r="11654" spans="13:13" x14ac:dyDescent="0.3">
      <c r="M11654" s="66"/>
    </row>
    <row r="11655" spans="13:13" x14ac:dyDescent="0.3">
      <c r="M11655" s="66"/>
    </row>
    <row r="11656" spans="13:13" x14ac:dyDescent="0.3">
      <c r="M11656" s="66"/>
    </row>
    <row r="11657" spans="13:13" x14ac:dyDescent="0.3">
      <c r="M11657" s="66"/>
    </row>
    <row r="11658" spans="13:13" x14ac:dyDescent="0.3">
      <c r="M11658" s="66"/>
    </row>
    <row r="11659" spans="13:13" x14ac:dyDescent="0.3">
      <c r="M11659" s="66"/>
    </row>
    <row r="11660" spans="13:13" x14ac:dyDescent="0.3">
      <c r="M11660" s="66"/>
    </row>
    <row r="11661" spans="13:13" x14ac:dyDescent="0.3">
      <c r="M11661" s="66"/>
    </row>
    <row r="11662" spans="13:13" x14ac:dyDescent="0.3">
      <c r="M11662" s="66"/>
    </row>
    <row r="11663" spans="13:13" x14ac:dyDescent="0.3">
      <c r="M11663" s="66"/>
    </row>
    <row r="11664" spans="13:13" x14ac:dyDescent="0.3">
      <c r="M11664" s="66"/>
    </row>
    <row r="11665" spans="13:13" x14ac:dyDescent="0.3">
      <c r="M11665" s="66"/>
    </row>
    <row r="11666" spans="13:13" x14ac:dyDescent="0.3">
      <c r="M11666" s="66"/>
    </row>
    <row r="11667" spans="13:13" x14ac:dyDescent="0.3">
      <c r="M11667" s="66"/>
    </row>
    <row r="11668" spans="13:13" x14ac:dyDescent="0.3">
      <c r="M11668" s="66"/>
    </row>
    <row r="11669" spans="13:13" x14ac:dyDescent="0.3">
      <c r="M11669" s="66"/>
    </row>
    <row r="11670" spans="13:13" x14ac:dyDescent="0.3">
      <c r="M11670" s="66"/>
    </row>
    <row r="11671" spans="13:13" x14ac:dyDescent="0.3">
      <c r="M11671" s="66"/>
    </row>
    <row r="11672" spans="13:13" x14ac:dyDescent="0.3">
      <c r="M11672" s="66"/>
    </row>
    <row r="11673" spans="13:13" x14ac:dyDescent="0.3">
      <c r="M11673" s="66"/>
    </row>
    <row r="11674" spans="13:13" x14ac:dyDescent="0.3">
      <c r="M11674" s="66"/>
    </row>
    <row r="11675" spans="13:13" x14ac:dyDescent="0.3">
      <c r="M11675" s="66"/>
    </row>
    <row r="11676" spans="13:13" x14ac:dyDescent="0.3">
      <c r="M11676" s="66"/>
    </row>
    <row r="11677" spans="13:13" x14ac:dyDescent="0.3">
      <c r="M11677" s="66"/>
    </row>
    <row r="11678" spans="13:13" x14ac:dyDescent="0.3">
      <c r="M11678" s="66"/>
    </row>
    <row r="11679" spans="13:13" x14ac:dyDescent="0.3">
      <c r="M11679" s="66"/>
    </row>
    <row r="11680" spans="13:13" x14ac:dyDescent="0.3">
      <c r="M11680" s="66"/>
    </row>
    <row r="11681" spans="13:13" x14ac:dyDescent="0.3">
      <c r="M11681" s="66"/>
    </row>
    <row r="11682" spans="13:13" x14ac:dyDescent="0.3">
      <c r="M11682" s="66"/>
    </row>
    <row r="11683" spans="13:13" x14ac:dyDescent="0.3">
      <c r="M11683" s="66"/>
    </row>
    <row r="11684" spans="13:13" x14ac:dyDescent="0.3">
      <c r="M11684" s="66"/>
    </row>
    <row r="11685" spans="13:13" x14ac:dyDescent="0.3">
      <c r="M11685" s="66"/>
    </row>
    <row r="11686" spans="13:13" x14ac:dyDescent="0.3">
      <c r="M11686" s="66"/>
    </row>
    <row r="11687" spans="13:13" x14ac:dyDescent="0.3">
      <c r="M11687" s="66"/>
    </row>
    <row r="11688" spans="13:13" x14ac:dyDescent="0.3">
      <c r="M11688" s="66"/>
    </row>
    <row r="11689" spans="13:13" x14ac:dyDescent="0.3">
      <c r="M11689" s="66"/>
    </row>
    <row r="11690" spans="13:13" x14ac:dyDescent="0.3">
      <c r="M11690" s="66"/>
    </row>
    <row r="11691" spans="13:13" x14ac:dyDescent="0.3">
      <c r="M11691" s="66"/>
    </row>
    <row r="11692" spans="13:13" x14ac:dyDescent="0.3">
      <c r="M11692" s="66"/>
    </row>
    <row r="11693" spans="13:13" x14ac:dyDescent="0.3">
      <c r="M11693" s="66"/>
    </row>
    <row r="11694" spans="13:13" x14ac:dyDescent="0.3">
      <c r="M11694" s="66"/>
    </row>
    <row r="11695" spans="13:13" x14ac:dyDescent="0.3">
      <c r="M11695" s="66"/>
    </row>
    <row r="11696" spans="13:13" x14ac:dyDescent="0.3">
      <c r="M11696" s="66"/>
    </row>
    <row r="11697" spans="13:13" x14ac:dyDescent="0.3">
      <c r="M11697" s="66"/>
    </row>
    <row r="11698" spans="13:13" x14ac:dyDescent="0.3">
      <c r="M11698" s="66"/>
    </row>
    <row r="11699" spans="13:13" x14ac:dyDescent="0.3">
      <c r="M11699" s="66"/>
    </row>
    <row r="11700" spans="13:13" x14ac:dyDescent="0.3">
      <c r="M11700" s="66"/>
    </row>
    <row r="11701" spans="13:13" x14ac:dyDescent="0.3">
      <c r="M11701" s="66"/>
    </row>
    <row r="11702" spans="13:13" x14ac:dyDescent="0.3">
      <c r="M11702" s="66"/>
    </row>
    <row r="11703" spans="13:13" x14ac:dyDescent="0.3">
      <c r="M11703" s="66"/>
    </row>
    <row r="11704" spans="13:13" x14ac:dyDescent="0.3">
      <c r="M11704" s="66"/>
    </row>
    <row r="11705" spans="13:13" x14ac:dyDescent="0.3">
      <c r="M11705" s="66"/>
    </row>
    <row r="11706" spans="13:13" x14ac:dyDescent="0.3">
      <c r="M11706" s="66"/>
    </row>
    <row r="11707" spans="13:13" x14ac:dyDescent="0.3">
      <c r="M11707" s="66"/>
    </row>
    <row r="11708" spans="13:13" x14ac:dyDescent="0.3">
      <c r="M11708" s="66"/>
    </row>
    <row r="11709" spans="13:13" x14ac:dyDescent="0.3">
      <c r="M11709" s="66"/>
    </row>
    <row r="11710" spans="13:13" x14ac:dyDescent="0.3">
      <c r="M11710" s="66"/>
    </row>
    <row r="11711" spans="13:13" x14ac:dyDescent="0.3">
      <c r="M11711" s="66"/>
    </row>
    <row r="11712" spans="13:13" x14ac:dyDescent="0.3">
      <c r="M11712" s="66"/>
    </row>
    <row r="11713" spans="13:13" x14ac:dyDescent="0.3">
      <c r="M11713" s="66"/>
    </row>
    <row r="11714" spans="13:13" x14ac:dyDescent="0.3">
      <c r="M11714" s="66"/>
    </row>
    <row r="11715" spans="13:13" x14ac:dyDescent="0.3">
      <c r="M11715" s="66"/>
    </row>
    <row r="11716" spans="13:13" x14ac:dyDescent="0.3">
      <c r="M11716" s="66"/>
    </row>
    <row r="11717" spans="13:13" x14ac:dyDescent="0.3">
      <c r="M11717" s="66"/>
    </row>
    <row r="11718" spans="13:13" x14ac:dyDescent="0.3">
      <c r="M11718" s="66"/>
    </row>
    <row r="11719" spans="13:13" x14ac:dyDescent="0.3">
      <c r="M11719" s="66"/>
    </row>
    <row r="11720" spans="13:13" x14ac:dyDescent="0.3">
      <c r="M11720" s="66"/>
    </row>
    <row r="11721" spans="13:13" x14ac:dyDescent="0.3">
      <c r="M11721" s="66"/>
    </row>
    <row r="11722" spans="13:13" x14ac:dyDescent="0.3">
      <c r="M11722" s="66"/>
    </row>
    <row r="11723" spans="13:13" x14ac:dyDescent="0.3">
      <c r="M11723" s="66"/>
    </row>
    <row r="11724" spans="13:13" x14ac:dyDescent="0.3">
      <c r="M11724" s="66"/>
    </row>
    <row r="11725" spans="13:13" x14ac:dyDescent="0.3">
      <c r="M11725" s="66"/>
    </row>
    <row r="11726" spans="13:13" x14ac:dyDescent="0.3">
      <c r="M11726" s="66"/>
    </row>
    <row r="11727" spans="13:13" x14ac:dyDescent="0.3">
      <c r="M11727" s="66"/>
    </row>
    <row r="11728" spans="13:13" x14ac:dyDescent="0.3">
      <c r="M11728" s="66"/>
    </row>
    <row r="11729" spans="13:13" x14ac:dyDescent="0.3">
      <c r="M11729" s="66"/>
    </row>
    <row r="11730" spans="13:13" x14ac:dyDescent="0.3">
      <c r="M11730" s="66"/>
    </row>
    <row r="11731" spans="13:13" x14ac:dyDescent="0.3">
      <c r="M11731" s="66"/>
    </row>
    <row r="11732" spans="13:13" x14ac:dyDescent="0.3">
      <c r="M11732" s="66"/>
    </row>
    <row r="11733" spans="13:13" x14ac:dyDescent="0.3">
      <c r="M11733" s="66"/>
    </row>
    <row r="11734" spans="13:13" x14ac:dyDescent="0.3">
      <c r="M11734" s="66"/>
    </row>
    <row r="11735" spans="13:13" x14ac:dyDescent="0.3">
      <c r="M11735" s="66"/>
    </row>
    <row r="11736" spans="13:13" x14ac:dyDescent="0.3">
      <c r="M11736" s="66"/>
    </row>
    <row r="11737" spans="13:13" x14ac:dyDescent="0.3">
      <c r="M11737" s="66"/>
    </row>
    <row r="11738" spans="13:13" x14ac:dyDescent="0.3">
      <c r="M11738" s="66"/>
    </row>
    <row r="11739" spans="13:13" x14ac:dyDescent="0.3">
      <c r="M11739" s="66"/>
    </row>
    <row r="11740" spans="13:13" x14ac:dyDescent="0.3">
      <c r="M11740" s="66"/>
    </row>
    <row r="11741" spans="13:13" x14ac:dyDescent="0.3">
      <c r="M11741" s="66"/>
    </row>
    <row r="11742" spans="13:13" x14ac:dyDescent="0.3">
      <c r="M11742" s="66"/>
    </row>
    <row r="11743" spans="13:13" x14ac:dyDescent="0.3">
      <c r="M11743" s="66"/>
    </row>
    <row r="11744" spans="13:13" x14ac:dyDescent="0.3">
      <c r="M11744" s="66"/>
    </row>
    <row r="11745" spans="13:13" x14ac:dyDescent="0.3">
      <c r="M11745" s="66"/>
    </row>
    <row r="11746" spans="13:13" x14ac:dyDescent="0.3">
      <c r="M11746" s="66"/>
    </row>
    <row r="11747" spans="13:13" x14ac:dyDescent="0.3">
      <c r="M11747" s="66"/>
    </row>
    <row r="11748" spans="13:13" x14ac:dyDescent="0.3">
      <c r="M11748" s="66"/>
    </row>
    <row r="11749" spans="13:13" x14ac:dyDescent="0.3">
      <c r="M11749" s="66"/>
    </row>
    <row r="11750" spans="13:13" x14ac:dyDescent="0.3">
      <c r="M11750" s="66"/>
    </row>
    <row r="11751" spans="13:13" x14ac:dyDescent="0.3">
      <c r="M11751" s="66"/>
    </row>
    <row r="11752" spans="13:13" x14ac:dyDescent="0.3">
      <c r="M11752" s="66"/>
    </row>
    <row r="11753" spans="13:13" x14ac:dyDescent="0.3">
      <c r="M11753" s="66"/>
    </row>
    <row r="11754" spans="13:13" x14ac:dyDescent="0.3">
      <c r="M11754" s="66"/>
    </row>
    <row r="11755" spans="13:13" x14ac:dyDescent="0.3">
      <c r="M11755" s="66"/>
    </row>
    <row r="11756" spans="13:13" x14ac:dyDescent="0.3">
      <c r="M11756" s="66"/>
    </row>
    <row r="11757" spans="13:13" x14ac:dyDescent="0.3">
      <c r="M11757" s="66"/>
    </row>
    <row r="11758" spans="13:13" x14ac:dyDescent="0.3">
      <c r="M11758" s="66"/>
    </row>
    <row r="11759" spans="13:13" x14ac:dyDescent="0.3">
      <c r="M11759" s="66"/>
    </row>
    <row r="11760" spans="13:13" x14ac:dyDescent="0.3">
      <c r="M11760" s="66"/>
    </row>
    <row r="11761" spans="13:13" x14ac:dyDescent="0.3">
      <c r="M11761" s="66"/>
    </row>
    <row r="11762" spans="13:13" x14ac:dyDescent="0.3">
      <c r="M11762" s="66"/>
    </row>
    <row r="11763" spans="13:13" x14ac:dyDescent="0.3">
      <c r="M11763" s="66"/>
    </row>
    <row r="11764" spans="13:13" x14ac:dyDescent="0.3">
      <c r="M11764" s="66"/>
    </row>
    <row r="11765" spans="13:13" x14ac:dyDescent="0.3">
      <c r="M11765" s="66"/>
    </row>
    <row r="11766" spans="13:13" x14ac:dyDescent="0.3">
      <c r="M11766" s="66"/>
    </row>
    <row r="11767" spans="13:13" x14ac:dyDescent="0.3">
      <c r="M11767" s="66"/>
    </row>
    <row r="11768" spans="13:13" x14ac:dyDescent="0.3">
      <c r="M11768" s="66"/>
    </row>
    <row r="11769" spans="13:13" x14ac:dyDescent="0.3">
      <c r="M11769" s="66"/>
    </row>
    <row r="11770" spans="13:13" x14ac:dyDescent="0.3">
      <c r="M11770" s="66"/>
    </row>
    <row r="11771" spans="13:13" x14ac:dyDescent="0.3">
      <c r="M11771" s="66"/>
    </row>
    <row r="11772" spans="13:13" x14ac:dyDescent="0.3">
      <c r="M11772" s="66"/>
    </row>
    <row r="11773" spans="13:13" x14ac:dyDescent="0.3">
      <c r="M11773" s="66"/>
    </row>
    <row r="11774" spans="13:13" x14ac:dyDescent="0.3">
      <c r="M11774" s="66"/>
    </row>
    <row r="11775" spans="13:13" x14ac:dyDescent="0.3">
      <c r="M11775" s="66"/>
    </row>
    <row r="11776" spans="13:13" x14ac:dyDescent="0.3">
      <c r="M11776" s="66"/>
    </row>
    <row r="11777" spans="13:13" x14ac:dyDescent="0.3">
      <c r="M11777" s="66"/>
    </row>
    <row r="11778" spans="13:13" x14ac:dyDescent="0.3">
      <c r="M11778" s="66"/>
    </row>
    <row r="11779" spans="13:13" x14ac:dyDescent="0.3">
      <c r="M11779" s="66"/>
    </row>
    <row r="11780" spans="13:13" x14ac:dyDescent="0.3">
      <c r="M11780" s="66"/>
    </row>
    <row r="11781" spans="13:13" x14ac:dyDescent="0.3">
      <c r="M11781" s="66"/>
    </row>
    <row r="11782" spans="13:13" x14ac:dyDescent="0.3">
      <c r="M11782" s="66"/>
    </row>
    <row r="11783" spans="13:13" x14ac:dyDescent="0.3">
      <c r="M11783" s="66"/>
    </row>
    <row r="11784" spans="13:13" x14ac:dyDescent="0.3">
      <c r="M11784" s="66"/>
    </row>
    <row r="11785" spans="13:13" x14ac:dyDescent="0.3">
      <c r="M11785" s="66"/>
    </row>
    <row r="11786" spans="13:13" x14ac:dyDescent="0.3">
      <c r="M11786" s="66"/>
    </row>
    <row r="11787" spans="13:13" x14ac:dyDescent="0.3">
      <c r="M11787" s="66"/>
    </row>
    <row r="11788" spans="13:13" x14ac:dyDescent="0.3">
      <c r="M11788" s="66"/>
    </row>
    <row r="11789" spans="13:13" x14ac:dyDescent="0.3">
      <c r="M11789" s="66"/>
    </row>
    <row r="11790" spans="13:13" x14ac:dyDescent="0.3">
      <c r="M11790" s="66"/>
    </row>
    <row r="11791" spans="13:13" x14ac:dyDescent="0.3">
      <c r="M11791" s="66"/>
    </row>
    <row r="11792" spans="13:13" x14ac:dyDescent="0.3">
      <c r="M11792" s="66"/>
    </row>
    <row r="11793" spans="13:13" x14ac:dyDescent="0.3">
      <c r="M11793" s="66"/>
    </row>
    <row r="11794" spans="13:13" x14ac:dyDescent="0.3">
      <c r="M11794" s="66"/>
    </row>
    <row r="11795" spans="13:13" x14ac:dyDescent="0.3">
      <c r="M11795" s="66"/>
    </row>
    <row r="11796" spans="13:13" x14ac:dyDescent="0.3">
      <c r="M11796" s="66"/>
    </row>
    <row r="11797" spans="13:13" x14ac:dyDescent="0.3">
      <c r="M11797" s="66"/>
    </row>
    <row r="11798" spans="13:13" x14ac:dyDescent="0.3">
      <c r="M11798" s="66"/>
    </row>
    <row r="11799" spans="13:13" x14ac:dyDescent="0.3">
      <c r="M11799" s="66"/>
    </row>
    <row r="11800" spans="13:13" x14ac:dyDescent="0.3">
      <c r="M11800" s="66"/>
    </row>
    <row r="11801" spans="13:13" x14ac:dyDescent="0.3">
      <c r="M11801" s="66"/>
    </row>
    <row r="11802" spans="13:13" x14ac:dyDescent="0.3">
      <c r="M11802" s="66"/>
    </row>
    <row r="11803" spans="13:13" x14ac:dyDescent="0.3">
      <c r="M11803" s="66"/>
    </row>
    <row r="11804" spans="13:13" x14ac:dyDescent="0.3">
      <c r="M11804" s="66"/>
    </row>
    <row r="11805" spans="13:13" x14ac:dyDescent="0.3">
      <c r="M11805" s="66"/>
    </row>
    <row r="11806" spans="13:13" x14ac:dyDescent="0.3">
      <c r="M11806" s="66"/>
    </row>
    <row r="11807" spans="13:13" x14ac:dyDescent="0.3">
      <c r="M11807" s="66"/>
    </row>
    <row r="11808" spans="13:13" x14ac:dyDescent="0.3">
      <c r="M11808" s="66"/>
    </row>
    <row r="11809" spans="13:13" x14ac:dyDescent="0.3">
      <c r="M11809" s="66"/>
    </row>
    <row r="11810" spans="13:13" x14ac:dyDescent="0.3">
      <c r="M11810" s="66"/>
    </row>
    <row r="11811" spans="13:13" x14ac:dyDescent="0.3">
      <c r="M11811" s="66"/>
    </row>
    <row r="11812" spans="13:13" x14ac:dyDescent="0.3">
      <c r="M11812" s="66"/>
    </row>
    <row r="11813" spans="13:13" x14ac:dyDescent="0.3">
      <c r="M11813" s="66"/>
    </row>
    <row r="11814" spans="13:13" x14ac:dyDescent="0.3">
      <c r="M11814" s="66"/>
    </row>
    <row r="11815" spans="13:13" x14ac:dyDescent="0.3">
      <c r="M11815" s="66"/>
    </row>
    <row r="11816" spans="13:13" x14ac:dyDescent="0.3">
      <c r="M11816" s="66"/>
    </row>
    <row r="11817" spans="13:13" x14ac:dyDescent="0.3">
      <c r="M11817" s="66"/>
    </row>
    <row r="11818" spans="13:13" x14ac:dyDescent="0.3">
      <c r="M11818" s="66"/>
    </row>
    <row r="11819" spans="13:13" x14ac:dyDescent="0.3">
      <c r="M11819" s="66"/>
    </row>
    <row r="11820" spans="13:13" x14ac:dyDescent="0.3">
      <c r="M11820" s="66"/>
    </row>
    <row r="11821" spans="13:13" x14ac:dyDescent="0.3">
      <c r="M11821" s="66"/>
    </row>
    <row r="11822" spans="13:13" x14ac:dyDescent="0.3">
      <c r="M11822" s="66"/>
    </row>
    <row r="11823" spans="13:13" x14ac:dyDescent="0.3">
      <c r="M11823" s="66"/>
    </row>
    <row r="11824" spans="13:13" x14ac:dyDescent="0.3">
      <c r="M11824" s="66"/>
    </row>
    <row r="11825" spans="13:13" x14ac:dyDescent="0.3">
      <c r="M11825" s="66"/>
    </row>
    <row r="11826" spans="13:13" x14ac:dyDescent="0.3">
      <c r="M11826" s="66"/>
    </row>
    <row r="11827" spans="13:13" x14ac:dyDescent="0.3">
      <c r="M11827" s="66"/>
    </row>
    <row r="11828" spans="13:13" x14ac:dyDescent="0.3">
      <c r="M11828" s="66"/>
    </row>
    <row r="11829" spans="13:13" x14ac:dyDescent="0.3">
      <c r="M11829" s="66"/>
    </row>
    <row r="11830" spans="13:13" x14ac:dyDescent="0.3">
      <c r="M11830" s="66"/>
    </row>
    <row r="11831" spans="13:13" x14ac:dyDescent="0.3">
      <c r="M11831" s="66"/>
    </row>
    <row r="11832" spans="13:13" x14ac:dyDescent="0.3">
      <c r="M11832" s="66"/>
    </row>
    <row r="11833" spans="13:13" x14ac:dyDescent="0.3">
      <c r="M11833" s="66"/>
    </row>
    <row r="11834" spans="13:13" x14ac:dyDescent="0.3">
      <c r="M11834" s="66"/>
    </row>
    <row r="11835" spans="13:13" x14ac:dyDescent="0.3">
      <c r="M11835" s="66"/>
    </row>
    <row r="11836" spans="13:13" x14ac:dyDescent="0.3">
      <c r="M11836" s="66"/>
    </row>
    <row r="11837" spans="13:13" x14ac:dyDescent="0.3">
      <c r="M11837" s="66"/>
    </row>
    <row r="11838" spans="13:13" x14ac:dyDescent="0.3">
      <c r="M11838" s="66"/>
    </row>
    <row r="11839" spans="13:13" x14ac:dyDescent="0.3">
      <c r="M11839" s="66"/>
    </row>
    <row r="11840" spans="13:13" x14ac:dyDescent="0.3">
      <c r="M11840" s="66"/>
    </row>
    <row r="11841" spans="13:13" x14ac:dyDescent="0.3">
      <c r="M11841" s="66"/>
    </row>
    <row r="11842" spans="13:13" x14ac:dyDescent="0.3">
      <c r="M11842" s="66"/>
    </row>
    <row r="11843" spans="13:13" x14ac:dyDescent="0.3">
      <c r="M11843" s="66"/>
    </row>
    <row r="11844" spans="13:13" x14ac:dyDescent="0.3">
      <c r="M11844" s="66"/>
    </row>
    <row r="11845" spans="13:13" x14ac:dyDescent="0.3">
      <c r="M11845" s="66"/>
    </row>
    <row r="11846" spans="13:13" x14ac:dyDescent="0.3">
      <c r="M11846" s="66"/>
    </row>
    <row r="11847" spans="13:13" x14ac:dyDescent="0.3">
      <c r="M11847" s="66"/>
    </row>
    <row r="11848" spans="13:13" x14ac:dyDescent="0.3">
      <c r="M11848" s="66"/>
    </row>
    <row r="11849" spans="13:13" x14ac:dyDescent="0.3">
      <c r="M11849" s="66"/>
    </row>
    <row r="11850" spans="13:13" x14ac:dyDescent="0.3">
      <c r="M11850" s="66"/>
    </row>
    <row r="11851" spans="13:13" x14ac:dyDescent="0.3">
      <c r="M11851" s="66"/>
    </row>
    <row r="11852" spans="13:13" x14ac:dyDescent="0.3">
      <c r="M11852" s="66"/>
    </row>
    <row r="11853" spans="13:13" x14ac:dyDescent="0.3">
      <c r="M11853" s="66"/>
    </row>
    <row r="11854" spans="13:13" x14ac:dyDescent="0.3">
      <c r="M11854" s="66"/>
    </row>
    <row r="11855" spans="13:13" x14ac:dyDescent="0.3">
      <c r="M11855" s="66"/>
    </row>
    <row r="11856" spans="13:13" x14ac:dyDescent="0.3">
      <c r="M11856" s="66"/>
    </row>
    <row r="11857" spans="13:13" x14ac:dyDescent="0.3">
      <c r="M11857" s="66"/>
    </row>
    <row r="11858" spans="13:13" x14ac:dyDescent="0.3">
      <c r="M11858" s="66"/>
    </row>
    <row r="11859" spans="13:13" x14ac:dyDescent="0.3">
      <c r="M11859" s="66"/>
    </row>
    <row r="11860" spans="13:13" x14ac:dyDescent="0.3">
      <c r="M11860" s="66"/>
    </row>
    <row r="11861" spans="13:13" x14ac:dyDescent="0.3">
      <c r="M11861" s="66"/>
    </row>
    <row r="11862" spans="13:13" x14ac:dyDescent="0.3">
      <c r="M11862" s="66"/>
    </row>
    <row r="11863" spans="13:13" x14ac:dyDescent="0.3">
      <c r="M11863" s="66"/>
    </row>
    <row r="11864" spans="13:13" x14ac:dyDescent="0.3">
      <c r="M11864" s="66"/>
    </row>
    <row r="11865" spans="13:13" x14ac:dyDescent="0.3">
      <c r="M11865" s="66"/>
    </row>
    <row r="11866" spans="13:13" x14ac:dyDescent="0.3">
      <c r="M11866" s="66"/>
    </row>
    <row r="11867" spans="13:13" x14ac:dyDescent="0.3">
      <c r="M11867" s="66"/>
    </row>
    <row r="11868" spans="13:13" x14ac:dyDescent="0.3">
      <c r="M11868" s="66"/>
    </row>
    <row r="11869" spans="13:13" x14ac:dyDescent="0.3">
      <c r="M11869" s="66"/>
    </row>
    <row r="11870" spans="13:13" x14ac:dyDescent="0.3">
      <c r="M11870" s="66"/>
    </row>
    <row r="11871" spans="13:13" x14ac:dyDescent="0.3">
      <c r="M11871" s="66"/>
    </row>
    <row r="11872" spans="13:13" x14ac:dyDescent="0.3">
      <c r="M11872" s="66"/>
    </row>
    <row r="11873" spans="13:13" x14ac:dyDescent="0.3">
      <c r="M11873" s="66"/>
    </row>
    <row r="11874" spans="13:13" x14ac:dyDescent="0.3">
      <c r="M11874" s="66"/>
    </row>
    <row r="11875" spans="13:13" x14ac:dyDescent="0.3">
      <c r="M11875" s="66"/>
    </row>
    <row r="11876" spans="13:13" x14ac:dyDescent="0.3">
      <c r="M11876" s="66"/>
    </row>
    <row r="11877" spans="13:13" x14ac:dyDescent="0.3">
      <c r="M11877" s="66"/>
    </row>
    <row r="11878" spans="13:13" x14ac:dyDescent="0.3">
      <c r="M11878" s="66"/>
    </row>
    <row r="11879" spans="13:13" x14ac:dyDescent="0.3">
      <c r="M11879" s="66"/>
    </row>
    <row r="11880" spans="13:13" x14ac:dyDescent="0.3">
      <c r="M11880" s="66"/>
    </row>
    <row r="11881" spans="13:13" x14ac:dyDescent="0.3">
      <c r="M11881" s="66"/>
    </row>
    <row r="11882" spans="13:13" x14ac:dyDescent="0.3">
      <c r="M11882" s="66"/>
    </row>
    <row r="11883" spans="13:13" x14ac:dyDescent="0.3">
      <c r="M11883" s="66"/>
    </row>
    <row r="11884" spans="13:13" x14ac:dyDescent="0.3">
      <c r="M11884" s="66"/>
    </row>
    <row r="11885" spans="13:13" x14ac:dyDescent="0.3">
      <c r="M11885" s="66"/>
    </row>
    <row r="11886" spans="13:13" x14ac:dyDescent="0.3">
      <c r="M11886" s="66"/>
    </row>
    <row r="11887" spans="13:13" x14ac:dyDescent="0.3">
      <c r="M11887" s="66"/>
    </row>
    <row r="11888" spans="13:13" x14ac:dyDescent="0.3">
      <c r="M11888" s="66"/>
    </row>
    <row r="11889" spans="13:13" x14ac:dyDescent="0.3">
      <c r="M11889" s="66"/>
    </row>
    <row r="11890" spans="13:13" x14ac:dyDescent="0.3">
      <c r="M11890" s="66"/>
    </row>
    <row r="11891" spans="13:13" x14ac:dyDescent="0.3">
      <c r="M11891" s="66"/>
    </row>
    <row r="11892" spans="13:13" x14ac:dyDescent="0.3">
      <c r="M11892" s="66"/>
    </row>
    <row r="11893" spans="13:13" x14ac:dyDescent="0.3">
      <c r="M11893" s="66"/>
    </row>
    <row r="11894" spans="13:13" x14ac:dyDescent="0.3">
      <c r="M11894" s="66"/>
    </row>
    <row r="11895" spans="13:13" x14ac:dyDescent="0.3">
      <c r="M11895" s="66"/>
    </row>
    <row r="11896" spans="13:13" x14ac:dyDescent="0.3">
      <c r="M11896" s="66"/>
    </row>
    <row r="11897" spans="13:13" x14ac:dyDescent="0.3">
      <c r="M11897" s="66"/>
    </row>
    <row r="11898" spans="13:13" x14ac:dyDescent="0.3">
      <c r="M11898" s="66"/>
    </row>
    <row r="11899" spans="13:13" x14ac:dyDescent="0.3">
      <c r="M11899" s="66"/>
    </row>
    <row r="11900" spans="13:13" x14ac:dyDescent="0.3">
      <c r="M11900" s="66"/>
    </row>
    <row r="11901" spans="13:13" x14ac:dyDescent="0.3">
      <c r="M11901" s="66"/>
    </row>
    <row r="11902" spans="13:13" x14ac:dyDescent="0.3">
      <c r="M11902" s="66"/>
    </row>
    <row r="11903" spans="13:13" x14ac:dyDescent="0.3">
      <c r="M11903" s="66"/>
    </row>
    <row r="11904" spans="13:13" x14ac:dyDescent="0.3">
      <c r="M11904" s="66"/>
    </row>
    <row r="11905" spans="13:13" x14ac:dyDescent="0.3">
      <c r="M11905" s="66"/>
    </row>
    <row r="11906" spans="13:13" x14ac:dyDescent="0.3">
      <c r="M11906" s="66"/>
    </row>
    <row r="11907" spans="13:13" x14ac:dyDescent="0.3">
      <c r="M11907" s="66"/>
    </row>
    <row r="11908" spans="13:13" x14ac:dyDescent="0.3">
      <c r="M11908" s="66"/>
    </row>
    <row r="11909" spans="13:13" x14ac:dyDescent="0.3">
      <c r="M11909" s="66"/>
    </row>
    <row r="11910" spans="13:13" x14ac:dyDescent="0.3">
      <c r="M11910" s="66"/>
    </row>
    <row r="11911" spans="13:13" x14ac:dyDescent="0.3">
      <c r="M11911" s="66"/>
    </row>
    <row r="11912" spans="13:13" x14ac:dyDescent="0.3">
      <c r="M11912" s="66"/>
    </row>
    <row r="11913" spans="13:13" x14ac:dyDescent="0.3">
      <c r="M11913" s="66"/>
    </row>
    <row r="11914" spans="13:13" x14ac:dyDescent="0.3">
      <c r="M11914" s="66"/>
    </row>
    <row r="11915" spans="13:13" x14ac:dyDescent="0.3">
      <c r="M11915" s="66"/>
    </row>
    <row r="11916" spans="13:13" x14ac:dyDescent="0.3">
      <c r="M11916" s="66"/>
    </row>
    <row r="11917" spans="13:13" x14ac:dyDescent="0.3">
      <c r="M11917" s="66"/>
    </row>
    <row r="11918" spans="13:13" x14ac:dyDescent="0.3">
      <c r="M11918" s="66"/>
    </row>
    <row r="11919" spans="13:13" x14ac:dyDescent="0.3">
      <c r="M11919" s="66"/>
    </row>
    <row r="11920" spans="13:13" x14ac:dyDescent="0.3">
      <c r="M11920" s="66"/>
    </row>
    <row r="11921" spans="13:13" x14ac:dyDescent="0.3">
      <c r="M11921" s="66"/>
    </row>
    <row r="11922" spans="13:13" x14ac:dyDescent="0.3">
      <c r="M11922" s="66"/>
    </row>
    <row r="11923" spans="13:13" x14ac:dyDescent="0.3">
      <c r="M11923" s="66"/>
    </row>
    <row r="11924" spans="13:13" x14ac:dyDescent="0.3">
      <c r="M11924" s="66"/>
    </row>
    <row r="11925" spans="13:13" x14ac:dyDescent="0.3">
      <c r="M11925" s="66"/>
    </row>
    <row r="11926" spans="13:13" x14ac:dyDescent="0.3">
      <c r="M11926" s="66"/>
    </row>
    <row r="11927" spans="13:13" x14ac:dyDescent="0.3">
      <c r="M11927" s="66"/>
    </row>
    <row r="11928" spans="13:13" x14ac:dyDescent="0.3">
      <c r="M11928" s="66"/>
    </row>
    <row r="11929" spans="13:13" x14ac:dyDescent="0.3">
      <c r="M11929" s="66"/>
    </row>
    <row r="11930" spans="13:13" x14ac:dyDescent="0.3">
      <c r="M11930" s="66"/>
    </row>
    <row r="11931" spans="13:13" x14ac:dyDescent="0.3">
      <c r="M11931" s="66"/>
    </row>
    <row r="11932" spans="13:13" x14ac:dyDescent="0.3">
      <c r="M11932" s="66"/>
    </row>
    <row r="11933" spans="13:13" x14ac:dyDescent="0.3">
      <c r="M11933" s="66"/>
    </row>
    <row r="11934" spans="13:13" x14ac:dyDescent="0.3">
      <c r="M11934" s="66"/>
    </row>
    <row r="11935" spans="13:13" x14ac:dyDescent="0.3">
      <c r="M11935" s="66"/>
    </row>
    <row r="11936" spans="13:13" x14ac:dyDescent="0.3">
      <c r="M11936" s="66"/>
    </row>
    <row r="11937" spans="13:13" x14ac:dyDescent="0.3">
      <c r="M11937" s="66"/>
    </row>
    <row r="11938" spans="13:13" x14ac:dyDescent="0.3">
      <c r="M11938" s="66"/>
    </row>
    <row r="11939" spans="13:13" x14ac:dyDescent="0.3">
      <c r="M11939" s="66"/>
    </row>
    <row r="11940" spans="13:13" x14ac:dyDescent="0.3">
      <c r="M11940" s="66"/>
    </row>
    <row r="11941" spans="13:13" x14ac:dyDescent="0.3">
      <c r="M11941" s="66"/>
    </row>
    <row r="11942" spans="13:13" x14ac:dyDescent="0.3">
      <c r="M11942" s="66"/>
    </row>
    <row r="11943" spans="13:13" x14ac:dyDescent="0.3">
      <c r="M11943" s="66"/>
    </row>
    <row r="11944" spans="13:13" x14ac:dyDescent="0.3">
      <c r="M11944" s="66"/>
    </row>
    <row r="11945" spans="13:13" x14ac:dyDescent="0.3">
      <c r="M11945" s="66"/>
    </row>
    <row r="11946" spans="13:13" x14ac:dyDescent="0.3">
      <c r="M11946" s="66"/>
    </row>
    <row r="11947" spans="13:13" x14ac:dyDescent="0.3">
      <c r="M11947" s="66"/>
    </row>
    <row r="11948" spans="13:13" x14ac:dyDescent="0.3">
      <c r="M11948" s="66"/>
    </row>
    <row r="11949" spans="13:13" x14ac:dyDescent="0.3">
      <c r="M11949" s="66"/>
    </row>
    <row r="11950" spans="13:13" x14ac:dyDescent="0.3">
      <c r="M11950" s="66"/>
    </row>
    <row r="11951" spans="13:13" x14ac:dyDescent="0.3">
      <c r="M11951" s="66"/>
    </row>
    <row r="11952" spans="13:13" x14ac:dyDescent="0.3">
      <c r="M11952" s="66"/>
    </row>
    <row r="11953" spans="13:13" x14ac:dyDescent="0.3">
      <c r="M11953" s="66"/>
    </row>
    <row r="11954" spans="13:13" x14ac:dyDescent="0.3">
      <c r="M11954" s="66"/>
    </row>
    <row r="11955" spans="13:13" x14ac:dyDescent="0.3">
      <c r="M11955" s="66"/>
    </row>
    <row r="11956" spans="13:13" x14ac:dyDescent="0.3">
      <c r="M11956" s="66"/>
    </row>
    <row r="11957" spans="13:13" x14ac:dyDescent="0.3">
      <c r="M11957" s="66"/>
    </row>
    <row r="11958" spans="13:13" x14ac:dyDescent="0.3">
      <c r="M11958" s="66"/>
    </row>
    <row r="11959" spans="13:13" x14ac:dyDescent="0.3">
      <c r="M11959" s="66"/>
    </row>
    <row r="11960" spans="13:13" x14ac:dyDescent="0.3">
      <c r="M11960" s="66"/>
    </row>
    <row r="11961" spans="13:13" x14ac:dyDescent="0.3">
      <c r="M11961" s="66"/>
    </row>
    <row r="11962" spans="13:13" x14ac:dyDescent="0.3">
      <c r="M11962" s="66"/>
    </row>
    <row r="11963" spans="13:13" x14ac:dyDescent="0.3">
      <c r="M11963" s="66"/>
    </row>
    <row r="11964" spans="13:13" x14ac:dyDescent="0.3">
      <c r="M11964" s="66"/>
    </row>
    <row r="11965" spans="13:13" x14ac:dyDescent="0.3">
      <c r="M11965" s="66"/>
    </row>
    <row r="11966" spans="13:13" x14ac:dyDescent="0.3">
      <c r="M11966" s="66"/>
    </row>
    <row r="11967" spans="13:13" x14ac:dyDescent="0.3">
      <c r="M11967" s="66"/>
    </row>
    <row r="11968" spans="13:13" x14ac:dyDescent="0.3">
      <c r="M11968" s="66"/>
    </row>
    <row r="11969" spans="13:13" x14ac:dyDescent="0.3">
      <c r="M11969" s="66"/>
    </row>
    <row r="11970" spans="13:13" x14ac:dyDescent="0.3">
      <c r="M11970" s="66"/>
    </row>
    <row r="11971" spans="13:13" x14ac:dyDescent="0.3">
      <c r="M11971" s="66"/>
    </row>
    <row r="11972" spans="13:13" x14ac:dyDescent="0.3">
      <c r="M11972" s="66"/>
    </row>
    <row r="11973" spans="13:13" x14ac:dyDescent="0.3">
      <c r="M11973" s="66"/>
    </row>
    <row r="11974" spans="13:13" x14ac:dyDescent="0.3">
      <c r="M11974" s="66"/>
    </row>
    <row r="11975" spans="13:13" x14ac:dyDescent="0.3">
      <c r="M11975" s="66"/>
    </row>
    <row r="11976" spans="13:13" x14ac:dyDescent="0.3">
      <c r="M11976" s="66"/>
    </row>
    <row r="11977" spans="13:13" x14ac:dyDescent="0.3">
      <c r="M11977" s="66"/>
    </row>
    <row r="11978" spans="13:13" x14ac:dyDescent="0.3">
      <c r="M11978" s="66"/>
    </row>
    <row r="11979" spans="13:13" x14ac:dyDescent="0.3">
      <c r="M11979" s="66"/>
    </row>
    <row r="11980" spans="13:13" x14ac:dyDescent="0.3">
      <c r="M11980" s="66"/>
    </row>
    <row r="11981" spans="13:13" x14ac:dyDescent="0.3">
      <c r="M11981" s="66"/>
    </row>
    <row r="11982" spans="13:13" x14ac:dyDescent="0.3">
      <c r="M11982" s="66"/>
    </row>
    <row r="11983" spans="13:13" x14ac:dyDescent="0.3">
      <c r="M11983" s="66"/>
    </row>
    <row r="11984" spans="13:13" x14ac:dyDescent="0.3">
      <c r="M11984" s="66"/>
    </row>
    <row r="11985" spans="13:13" x14ac:dyDescent="0.3">
      <c r="M11985" s="66"/>
    </row>
    <row r="11986" spans="13:13" x14ac:dyDescent="0.3">
      <c r="M11986" s="66"/>
    </row>
    <row r="11987" spans="13:13" x14ac:dyDescent="0.3">
      <c r="M11987" s="66"/>
    </row>
    <row r="11988" spans="13:13" x14ac:dyDescent="0.3">
      <c r="M11988" s="66"/>
    </row>
    <row r="11989" spans="13:13" x14ac:dyDescent="0.3">
      <c r="M11989" s="66"/>
    </row>
    <row r="11990" spans="13:13" x14ac:dyDescent="0.3">
      <c r="M11990" s="66"/>
    </row>
    <row r="11991" spans="13:13" x14ac:dyDescent="0.3">
      <c r="M11991" s="66"/>
    </row>
    <row r="11992" spans="13:13" x14ac:dyDescent="0.3">
      <c r="M11992" s="66"/>
    </row>
    <row r="11993" spans="13:13" x14ac:dyDescent="0.3">
      <c r="M11993" s="66"/>
    </row>
    <row r="11994" spans="13:13" x14ac:dyDescent="0.3">
      <c r="M11994" s="66"/>
    </row>
    <row r="11995" spans="13:13" x14ac:dyDescent="0.3">
      <c r="M11995" s="66"/>
    </row>
    <row r="11996" spans="13:13" x14ac:dyDescent="0.3">
      <c r="M11996" s="66"/>
    </row>
    <row r="11997" spans="13:13" x14ac:dyDescent="0.3">
      <c r="M11997" s="66"/>
    </row>
    <row r="11998" spans="13:13" x14ac:dyDescent="0.3">
      <c r="M11998" s="66"/>
    </row>
    <row r="11999" spans="13:13" x14ac:dyDescent="0.3">
      <c r="M11999" s="66"/>
    </row>
    <row r="12000" spans="13:13" x14ac:dyDescent="0.3">
      <c r="M12000" s="66"/>
    </row>
    <row r="12001" spans="13:13" x14ac:dyDescent="0.3">
      <c r="M12001" s="66"/>
    </row>
    <row r="12002" spans="13:13" x14ac:dyDescent="0.3">
      <c r="M12002" s="66"/>
    </row>
    <row r="12003" spans="13:13" x14ac:dyDescent="0.3">
      <c r="M12003" s="66"/>
    </row>
    <row r="12004" spans="13:13" x14ac:dyDescent="0.3">
      <c r="M12004" s="66"/>
    </row>
    <row r="12005" spans="13:13" x14ac:dyDescent="0.3">
      <c r="M12005" s="66"/>
    </row>
    <row r="12006" spans="13:13" x14ac:dyDescent="0.3">
      <c r="M12006" s="66"/>
    </row>
    <row r="12007" spans="13:13" x14ac:dyDescent="0.3">
      <c r="M12007" s="66"/>
    </row>
    <row r="12008" spans="13:13" x14ac:dyDescent="0.3">
      <c r="M12008" s="66"/>
    </row>
    <row r="12009" spans="13:13" x14ac:dyDescent="0.3">
      <c r="M12009" s="66"/>
    </row>
    <row r="12010" spans="13:13" x14ac:dyDescent="0.3">
      <c r="M12010" s="66"/>
    </row>
    <row r="12011" spans="13:13" x14ac:dyDescent="0.3">
      <c r="M12011" s="66"/>
    </row>
    <row r="12012" spans="13:13" x14ac:dyDescent="0.3">
      <c r="M12012" s="66"/>
    </row>
    <row r="12013" spans="13:13" x14ac:dyDescent="0.3">
      <c r="M12013" s="66"/>
    </row>
    <row r="12014" spans="13:13" x14ac:dyDescent="0.3">
      <c r="M12014" s="66"/>
    </row>
    <row r="12015" spans="13:13" x14ac:dyDescent="0.3">
      <c r="M12015" s="66"/>
    </row>
    <row r="12016" spans="13:13" x14ac:dyDescent="0.3">
      <c r="M12016" s="66"/>
    </row>
    <row r="12017" spans="13:13" x14ac:dyDescent="0.3">
      <c r="M12017" s="66"/>
    </row>
    <row r="12018" spans="13:13" x14ac:dyDescent="0.3">
      <c r="M12018" s="66"/>
    </row>
    <row r="12019" spans="13:13" x14ac:dyDescent="0.3">
      <c r="M12019" s="66"/>
    </row>
    <row r="12020" spans="13:13" x14ac:dyDescent="0.3">
      <c r="M12020" s="66"/>
    </row>
    <row r="12021" spans="13:13" x14ac:dyDescent="0.3">
      <c r="M12021" s="66"/>
    </row>
    <row r="12022" spans="13:13" x14ac:dyDescent="0.3">
      <c r="M12022" s="66"/>
    </row>
    <row r="12023" spans="13:13" x14ac:dyDescent="0.3">
      <c r="M12023" s="66"/>
    </row>
    <row r="12024" spans="13:13" x14ac:dyDescent="0.3">
      <c r="M12024" s="66"/>
    </row>
    <row r="12025" spans="13:13" x14ac:dyDescent="0.3">
      <c r="M12025" s="66"/>
    </row>
    <row r="12026" spans="13:13" x14ac:dyDescent="0.3">
      <c r="M12026" s="66"/>
    </row>
    <row r="12027" spans="13:13" x14ac:dyDescent="0.3">
      <c r="M12027" s="66"/>
    </row>
    <row r="12028" spans="13:13" x14ac:dyDescent="0.3">
      <c r="M12028" s="66"/>
    </row>
    <row r="12029" spans="13:13" x14ac:dyDescent="0.3">
      <c r="M12029" s="66"/>
    </row>
    <row r="12030" spans="13:13" x14ac:dyDescent="0.3">
      <c r="M12030" s="66"/>
    </row>
    <row r="12031" spans="13:13" x14ac:dyDescent="0.3">
      <c r="M12031" s="66"/>
    </row>
    <row r="12032" spans="13:13" x14ac:dyDescent="0.3">
      <c r="M12032" s="66"/>
    </row>
    <row r="12033" spans="13:13" x14ac:dyDescent="0.3">
      <c r="M12033" s="66"/>
    </row>
    <row r="12034" spans="13:13" x14ac:dyDescent="0.3">
      <c r="M12034" s="66"/>
    </row>
    <row r="12035" spans="13:13" x14ac:dyDescent="0.3">
      <c r="M12035" s="66"/>
    </row>
    <row r="12036" spans="13:13" x14ac:dyDescent="0.3">
      <c r="M12036" s="66"/>
    </row>
    <row r="12037" spans="13:13" x14ac:dyDescent="0.3">
      <c r="M12037" s="66"/>
    </row>
    <row r="12038" spans="13:13" x14ac:dyDescent="0.3">
      <c r="M12038" s="66"/>
    </row>
    <row r="12039" spans="13:13" x14ac:dyDescent="0.3">
      <c r="M12039" s="66"/>
    </row>
    <row r="12040" spans="13:13" x14ac:dyDescent="0.3">
      <c r="M12040" s="66"/>
    </row>
    <row r="12041" spans="13:13" x14ac:dyDescent="0.3">
      <c r="M12041" s="66"/>
    </row>
    <row r="12042" spans="13:13" x14ac:dyDescent="0.3">
      <c r="M12042" s="66"/>
    </row>
    <row r="12043" spans="13:13" x14ac:dyDescent="0.3">
      <c r="M12043" s="66"/>
    </row>
    <row r="12044" spans="13:13" x14ac:dyDescent="0.3">
      <c r="M12044" s="66"/>
    </row>
    <row r="12045" spans="13:13" x14ac:dyDescent="0.3">
      <c r="M12045" s="66"/>
    </row>
    <row r="12046" spans="13:13" x14ac:dyDescent="0.3">
      <c r="M12046" s="66"/>
    </row>
    <row r="12047" spans="13:13" x14ac:dyDescent="0.3">
      <c r="M12047" s="66"/>
    </row>
    <row r="12048" spans="13:13" x14ac:dyDescent="0.3">
      <c r="M12048" s="66"/>
    </row>
    <row r="12049" spans="13:13" x14ac:dyDescent="0.3">
      <c r="M12049" s="66"/>
    </row>
    <row r="12050" spans="13:13" x14ac:dyDescent="0.3">
      <c r="M12050" s="66"/>
    </row>
    <row r="12051" spans="13:13" x14ac:dyDescent="0.3">
      <c r="M12051" s="66"/>
    </row>
    <row r="12052" spans="13:13" x14ac:dyDescent="0.3">
      <c r="M12052" s="66"/>
    </row>
    <row r="12053" spans="13:13" x14ac:dyDescent="0.3">
      <c r="M12053" s="66"/>
    </row>
    <row r="12054" spans="13:13" x14ac:dyDescent="0.3">
      <c r="M12054" s="66"/>
    </row>
    <row r="12055" spans="13:13" x14ac:dyDescent="0.3">
      <c r="M12055" s="66"/>
    </row>
    <row r="12056" spans="13:13" x14ac:dyDescent="0.3">
      <c r="M12056" s="66"/>
    </row>
    <row r="12057" spans="13:13" x14ac:dyDescent="0.3">
      <c r="M12057" s="66"/>
    </row>
    <row r="12058" spans="13:13" x14ac:dyDescent="0.3">
      <c r="M12058" s="66"/>
    </row>
    <row r="12059" spans="13:13" x14ac:dyDescent="0.3">
      <c r="M12059" s="66"/>
    </row>
    <row r="12060" spans="13:13" x14ac:dyDescent="0.3">
      <c r="M12060" s="66"/>
    </row>
    <row r="12061" spans="13:13" x14ac:dyDescent="0.3">
      <c r="M12061" s="66"/>
    </row>
    <row r="12062" spans="13:13" x14ac:dyDescent="0.3">
      <c r="M12062" s="66"/>
    </row>
    <row r="12063" spans="13:13" x14ac:dyDescent="0.3">
      <c r="M12063" s="66"/>
    </row>
    <row r="12064" spans="13:13" x14ac:dyDescent="0.3">
      <c r="M12064" s="66"/>
    </row>
    <row r="12065" spans="13:13" x14ac:dyDescent="0.3">
      <c r="M12065" s="66"/>
    </row>
    <row r="12066" spans="13:13" x14ac:dyDescent="0.3">
      <c r="M12066" s="66"/>
    </row>
    <row r="12067" spans="13:13" x14ac:dyDescent="0.3">
      <c r="M12067" s="66"/>
    </row>
    <row r="12068" spans="13:13" x14ac:dyDescent="0.3">
      <c r="M12068" s="66"/>
    </row>
    <row r="12069" spans="13:13" x14ac:dyDescent="0.3">
      <c r="M12069" s="66"/>
    </row>
    <row r="12070" spans="13:13" x14ac:dyDescent="0.3">
      <c r="M12070" s="66"/>
    </row>
    <row r="12071" spans="13:13" x14ac:dyDescent="0.3">
      <c r="M12071" s="66"/>
    </row>
    <row r="12072" spans="13:13" x14ac:dyDescent="0.3">
      <c r="M12072" s="66"/>
    </row>
    <row r="12073" spans="13:13" x14ac:dyDescent="0.3">
      <c r="M12073" s="66"/>
    </row>
    <row r="12074" spans="13:13" x14ac:dyDescent="0.3">
      <c r="M12074" s="66"/>
    </row>
    <row r="12075" spans="13:13" x14ac:dyDescent="0.3">
      <c r="M12075" s="66"/>
    </row>
    <row r="12076" spans="13:13" x14ac:dyDescent="0.3">
      <c r="M12076" s="66"/>
    </row>
    <row r="12077" spans="13:13" x14ac:dyDescent="0.3">
      <c r="M12077" s="66"/>
    </row>
    <row r="12078" spans="13:13" x14ac:dyDescent="0.3">
      <c r="M12078" s="66"/>
    </row>
    <row r="12079" spans="13:13" x14ac:dyDescent="0.3">
      <c r="M12079" s="66"/>
    </row>
    <row r="12080" spans="13:13" x14ac:dyDescent="0.3">
      <c r="M12080" s="66"/>
    </row>
    <row r="12081" spans="13:13" x14ac:dyDescent="0.3">
      <c r="M12081" s="66"/>
    </row>
    <row r="12082" spans="13:13" x14ac:dyDescent="0.3">
      <c r="M12082" s="66"/>
    </row>
    <row r="12083" spans="13:13" x14ac:dyDescent="0.3">
      <c r="M12083" s="66"/>
    </row>
    <row r="12084" spans="13:13" x14ac:dyDescent="0.3">
      <c r="M12084" s="66"/>
    </row>
    <row r="12085" spans="13:13" x14ac:dyDescent="0.3">
      <c r="M12085" s="66"/>
    </row>
    <row r="12086" spans="13:13" x14ac:dyDescent="0.3">
      <c r="M12086" s="66"/>
    </row>
    <row r="12087" spans="13:13" x14ac:dyDescent="0.3">
      <c r="M12087" s="66"/>
    </row>
    <row r="12088" spans="13:13" x14ac:dyDescent="0.3">
      <c r="M12088" s="66"/>
    </row>
    <row r="12089" spans="13:13" x14ac:dyDescent="0.3">
      <c r="M12089" s="66"/>
    </row>
    <row r="12090" spans="13:13" x14ac:dyDescent="0.3">
      <c r="M12090" s="66"/>
    </row>
    <row r="12091" spans="13:13" x14ac:dyDescent="0.3">
      <c r="M12091" s="66"/>
    </row>
    <row r="12092" spans="13:13" x14ac:dyDescent="0.3">
      <c r="M12092" s="66"/>
    </row>
    <row r="12093" spans="13:13" x14ac:dyDescent="0.3">
      <c r="M12093" s="66"/>
    </row>
    <row r="12094" spans="13:13" x14ac:dyDescent="0.3">
      <c r="M12094" s="66"/>
    </row>
    <row r="12095" spans="13:13" x14ac:dyDescent="0.3">
      <c r="M12095" s="66"/>
    </row>
    <row r="12096" spans="13:13" x14ac:dyDescent="0.3">
      <c r="M12096" s="66"/>
    </row>
    <row r="12097" spans="13:13" x14ac:dyDescent="0.3">
      <c r="M12097" s="66"/>
    </row>
    <row r="12098" spans="13:13" x14ac:dyDescent="0.3">
      <c r="M12098" s="66"/>
    </row>
    <row r="12099" spans="13:13" x14ac:dyDescent="0.3">
      <c r="M12099" s="66"/>
    </row>
    <row r="12100" spans="13:13" x14ac:dyDescent="0.3">
      <c r="M12100" s="66"/>
    </row>
    <row r="12101" spans="13:13" x14ac:dyDescent="0.3">
      <c r="M12101" s="66"/>
    </row>
    <row r="12102" spans="13:13" x14ac:dyDescent="0.3">
      <c r="M12102" s="66"/>
    </row>
    <row r="12103" spans="13:13" x14ac:dyDescent="0.3">
      <c r="M12103" s="66"/>
    </row>
    <row r="12104" spans="13:13" x14ac:dyDescent="0.3">
      <c r="M12104" s="66"/>
    </row>
    <row r="12105" spans="13:13" x14ac:dyDescent="0.3">
      <c r="M12105" s="66"/>
    </row>
    <row r="12106" spans="13:13" x14ac:dyDescent="0.3">
      <c r="M12106" s="66"/>
    </row>
    <row r="12107" spans="13:13" x14ac:dyDescent="0.3">
      <c r="M12107" s="66"/>
    </row>
    <row r="12108" spans="13:13" x14ac:dyDescent="0.3">
      <c r="M12108" s="66"/>
    </row>
    <row r="12109" spans="13:13" x14ac:dyDescent="0.3">
      <c r="M12109" s="66"/>
    </row>
    <row r="12110" spans="13:13" x14ac:dyDescent="0.3">
      <c r="M12110" s="66"/>
    </row>
    <row r="12111" spans="13:13" x14ac:dyDescent="0.3">
      <c r="M12111" s="66"/>
    </row>
    <row r="12112" spans="13:13" x14ac:dyDescent="0.3">
      <c r="M12112" s="66"/>
    </row>
    <row r="12113" spans="13:13" x14ac:dyDescent="0.3">
      <c r="M12113" s="66"/>
    </row>
    <row r="12114" spans="13:13" x14ac:dyDescent="0.3">
      <c r="M12114" s="66"/>
    </row>
    <row r="12115" spans="13:13" x14ac:dyDescent="0.3">
      <c r="M12115" s="66"/>
    </row>
    <row r="12116" spans="13:13" x14ac:dyDescent="0.3">
      <c r="M12116" s="66"/>
    </row>
    <row r="12117" spans="13:13" x14ac:dyDescent="0.3">
      <c r="M12117" s="66"/>
    </row>
    <row r="12118" spans="13:13" x14ac:dyDescent="0.3">
      <c r="M12118" s="66"/>
    </row>
    <row r="12119" spans="13:13" x14ac:dyDescent="0.3">
      <c r="M12119" s="66"/>
    </row>
    <row r="12120" spans="13:13" x14ac:dyDescent="0.3">
      <c r="M12120" s="66"/>
    </row>
    <row r="12121" spans="13:13" x14ac:dyDescent="0.3">
      <c r="M12121" s="66"/>
    </row>
    <row r="12122" spans="13:13" x14ac:dyDescent="0.3">
      <c r="M12122" s="66"/>
    </row>
    <row r="12123" spans="13:13" x14ac:dyDescent="0.3">
      <c r="M12123" s="66"/>
    </row>
    <row r="12124" spans="13:13" x14ac:dyDescent="0.3">
      <c r="M12124" s="66"/>
    </row>
    <row r="12125" spans="13:13" x14ac:dyDescent="0.3">
      <c r="M12125" s="66"/>
    </row>
    <row r="12126" spans="13:13" x14ac:dyDescent="0.3">
      <c r="M12126" s="66"/>
    </row>
    <row r="12127" spans="13:13" x14ac:dyDescent="0.3">
      <c r="M12127" s="66"/>
    </row>
    <row r="12128" spans="13:13" x14ac:dyDescent="0.3">
      <c r="M12128" s="66"/>
    </row>
    <row r="12129" spans="13:13" x14ac:dyDescent="0.3">
      <c r="M12129" s="66"/>
    </row>
    <row r="12130" spans="13:13" x14ac:dyDescent="0.3">
      <c r="M12130" s="66"/>
    </row>
    <row r="12131" spans="13:13" x14ac:dyDescent="0.3">
      <c r="M12131" s="66"/>
    </row>
    <row r="12132" spans="13:13" x14ac:dyDescent="0.3">
      <c r="M12132" s="66"/>
    </row>
    <row r="12133" spans="13:13" x14ac:dyDescent="0.3">
      <c r="M12133" s="66"/>
    </row>
    <row r="12134" spans="13:13" x14ac:dyDescent="0.3">
      <c r="M12134" s="66"/>
    </row>
    <row r="12135" spans="13:13" x14ac:dyDescent="0.3">
      <c r="M12135" s="66"/>
    </row>
    <row r="12136" spans="13:13" x14ac:dyDescent="0.3">
      <c r="M12136" s="66"/>
    </row>
    <row r="12137" spans="13:13" x14ac:dyDescent="0.3">
      <c r="M12137" s="66"/>
    </row>
    <row r="12138" spans="13:13" x14ac:dyDescent="0.3">
      <c r="M12138" s="66"/>
    </row>
    <row r="12139" spans="13:13" x14ac:dyDescent="0.3">
      <c r="M12139" s="66"/>
    </row>
    <row r="12140" spans="13:13" x14ac:dyDescent="0.3">
      <c r="M12140" s="66"/>
    </row>
    <row r="12141" spans="13:13" x14ac:dyDescent="0.3">
      <c r="M12141" s="66"/>
    </row>
    <row r="12142" spans="13:13" x14ac:dyDescent="0.3">
      <c r="M12142" s="66"/>
    </row>
    <row r="12143" spans="13:13" x14ac:dyDescent="0.3">
      <c r="M12143" s="66"/>
    </row>
    <row r="12144" spans="13:13" x14ac:dyDescent="0.3">
      <c r="M12144" s="66"/>
    </row>
    <row r="12145" spans="13:13" x14ac:dyDescent="0.3">
      <c r="M12145" s="66"/>
    </row>
    <row r="12146" spans="13:13" x14ac:dyDescent="0.3">
      <c r="M12146" s="66"/>
    </row>
    <row r="12147" spans="13:13" x14ac:dyDescent="0.3">
      <c r="M12147" s="66"/>
    </row>
    <row r="12148" spans="13:13" x14ac:dyDescent="0.3">
      <c r="M12148" s="66"/>
    </row>
    <row r="12149" spans="13:13" x14ac:dyDescent="0.3">
      <c r="M12149" s="66"/>
    </row>
    <row r="12150" spans="13:13" x14ac:dyDescent="0.3">
      <c r="M12150" s="66"/>
    </row>
    <row r="12151" spans="13:13" x14ac:dyDescent="0.3">
      <c r="M12151" s="66"/>
    </row>
    <row r="12152" spans="13:13" x14ac:dyDescent="0.3">
      <c r="M12152" s="66"/>
    </row>
    <row r="12153" spans="13:13" x14ac:dyDescent="0.3">
      <c r="M12153" s="66"/>
    </row>
    <row r="12154" spans="13:13" x14ac:dyDescent="0.3">
      <c r="M12154" s="66"/>
    </row>
    <row r="12155" spans="13:13" x14ac:dyDescent="0.3">
      <c r="M12155" s="66"/>
    </row>
    <row r="12156" spans="13:13" x14ac:dyDescent="0.3">
      <c r="M12156" s="66"/>
    </row>
    <row r="12157" spans="13:13" x14ac:dyDescent="0.3">
      <c r="M12157" s="66"/>
    </row>
    <row r="12158" spans="13:13" x14ac:dyDescent="0.3">
      <c r="M12158" s="66"/>
    </row>
    <row r="12159" spans="13:13" x14ac:dyDescent="0.3">
      <c r="M12159" s="66"/>
    </row>
    <row r="12160" spans="13:13" x14ac:dyDescent="0.3">
      <c r="M12160" s="66"/>
    </row>
    <row r="12161" spans="13:13" x14ac:dyDescent="0.3">
      <c r="M12161" s="66"/>
    </row>
    <row r="12162" spans="13:13" x14ac:dyDescent="0.3">
      <c r="M12162" s="66"/>
    </row>
    <row r="12163" spans="13:13" x14ac:dyDescent="0.3">
      <c r="M12163" s="66"/>
    </row>
    <row r="12164" spans="13:13" x14ac:dyDescent="0.3">
      <c r="M12164" s="66"/>
    </row>
    <row r="12165" spans="13:13" x14ac:dyDescent="0.3">
      <c r="M12165" s="66"/>
    </row>
    <row r="12166" spans="13:13" x14ac:dyDescent="0.3">
      <c r="M12166" s="66"/>
    </row>
    <row r="12167" spans="13:13" x14ac:dyDescent="0.3">
      <c r="M12167" s="66"/>
    </row>
    <row r="12168" spans="13:13" x14ac:dyDescent="0.3">
      <c r="M12168" s="66"/>
    </row>
    <row r="12169" spans="13:13" x14ac:dyDescent="0.3">
      <c r="M12169" s="66"/>
    </row>
    <row r="12170" spans="13:13" x14ac:dyDescent="0.3">
      <c r="M12170" s="66"/>
    </row>
    <row r="12171" spans="13:13" x14ac:dyDescent="0.3">
      <c r="M12171" s="66"/>
    </row>
    <row r="12172" spans="13:13" x14ac:dyDescent="0.3">
      <c r="M12172" s="66"/>
    </row>
    <row r="12173" spans="13:13" x14ac:dyDescent="0.3">
      <c r="M12173" s="66"/>
    </row>
    <row r="12174" spans="13:13" x14ac:dyDescent="0.3">
      <c r="M12174" s="66"/>
    </row>
    <row r="12175" spans="13:13" x14ac:dyDescent="0.3">
      <c r="M12175" s="66"/>
    </row>
    <row r="12176" spans="13:13" x14ac:dyDescent="0.3">
      <c r="M12176" s="66"/>
    </row>
    <row r="12177" spans="13:13" x14ac:dyDescent="0.3">
      <c r="M12177" s="66"/>
    </row>
    <row r="12178" spans="13:13" x14ac:dyDescent="0.3">
      <c r="M12178" s="66"/>
    </row>
    <row r="12179" spans="13:13" x14ac:dyDescent="0.3">
      <c r="M12179" s="66"/>
    </row>
    <row r="12180" spans="13:13" x14ac:dyDescent="0.3">
      <c r="M12180" s="66"/>
    </row>
    <row r="12181" spans="13:13" x14ac:dyDescent="0.3">
      <c r="M12181" s="66"/>
    </row>
    <row r="12182" spans="13:13" x14ac:dyDescent="0.3">
      <c r="M12182" s="66"/>
    </row>
    <row r="12183" spans="13:13" x14ac:dyDescent="0.3">
      <c r="M12183" s="66"/>
    </row>
    <row r="12184" spans="13:13" x14ac:dyDescent="0.3">
      <c r="M12184" s="66"/>
    </row>
    <row r="12185" spans="13:13" x14ac:dyDescent="0.3">
      <c r="M12185" s="66"/>
    </row>
    <row r="12186" spans="13:13" x14ac:dyDescent="0.3">
      <c r="M12186" s="66"/>
    </row>
    <row r="12187" spans="13:13" x14ac:dyDescent="0.3">
      <c r="M12187" s="66"/>
    </row>
    <row r="12188" spans="13:13" x14ac:dyDescent="0.3">
      <c r="M12188" s="66"/>
    </row>
    <row r="12189" spans="13:13" x14ac:dyDescent="0.3">
      <c r="M12189" s="66"/>
    </row>
    <row r="12190" spans="13:13" x14ac:dyDescent="0.3">
      <c r="M12190" s="66"/>
    </row>
    <row r="12191" spans="13:13" x14ac:dyDescent="0.3">
      <c r="M12191" s="66"/>
    </row>
    <row r="12192" spans="13:13" x14ac:dyDescent="0.3">
      <c r="M12192" s="66"/>
    </row>
    <row r="12193" spans="13:13" x14ac:dyDescent="0.3">
      <c r="M12193" s="66"/>
    </row>
    <row r="12194" spans="13:13" x14ac:dyDescent="0.3">
      <c r="M12194" s="66"/>
    </row>
    <row r="12195" spans="13:13" x14ac:dyDescent="0.3">
      <c r="M12195" s="66"/>
    </row>
    <row r="12196" spans="13:13" x14ac:dyDescent="0.3">
      <c r="M12196" s="66"/>
    </row>
    <row r="12197" spans="13:13" x14ac:dyDescent="0.3">
      <c r="M12197" s="66"/>
    </row>
    <row r="12198" spans="13:13" x14ac:dyDescent="0.3">
      <c r="M12198" s="66"/>
    </row>
    <row r="12199" spans="13:13" x14ac:dyDescent="0.3">
      <c r="M12199" s="66"/>
    </row>
    <row r="12200" spans="13:13" x14ac:dyDescent="0.3">
      <c r="M12200" s="66"/>
    </row>
    <row r="12201" spans="13:13" x14ac:dyDescent="0.3">
      <c r="M12201" s="66"/>
    </row>
    <row r="12202" spans="13:13" x14ac:dyDescent="0.3">
      <c r="M12202" s="66"/>
    </row>
    <row r="12203" spans="13:13" x14ac:dyDescent="0.3">
      <c r="M12203" s="66"/>
    </row>
    <row r="12204" spans="13:13" x14ac:dyDescent="0.3">
      <c r="M12204" s="66"/>
    </row>
    <row r="12205" spans="13:13" x14ac:dyDescent="0.3">
      <c r="M12205" s="66"/>
    </row>
    <row r="12206" spans="13:13" x14ac:dyDescent="0.3">
      <c r="M12206" s="66"/>
    </row>
    <row r="12207" spans="13:13" x14ac:dyDescent="0.3">
      <c r="M12207" s="66"/>
    </row>
    <row r="12208" spans="13:13" x14ac:dyDescent="0.3">
      <c r="M12208" s="66"/>
    </row>
    <row r="12209" spans="13:13" x14ac:dyDescent="0.3">
      <c r="M12209" s="66"/>
    </row>
    <row r="12210" spans="13:13" x14ac:dyDescent="0.3">
      <c r="M12210" s="66"/>
    </row>
    <row r="12211" spans="13:13" x14ac:dyDescent="0.3">
      <c r="M12211" s="66"/>
    </row>
    <row r="12212" spans="13:13" x14ac:dyDescent="0.3">
      <c r="M12212" s="66"/>
    </row>
    <row r="12213" spans="13:13" x14ac:dyDescent="0.3">
      <c r="M12213" s="66"/>
    </row>
    <row r="12214" spans="13:13" x14ac:dyDescent="0.3">
      <c r="M12214" s="66"/>
    </row>
    <row r="12215" spans="13:13" x14ac:dyDescent="0.3">
      <c r="M12215" s="66"/>
    </row>
    <row r="12216" spans="13:13" x14ac:dyDescent="0.3">
      <c r="M12216" s="66"/>
    </row>
    <row r="12217" spans="13:13" x14ac:dyDescent="0.3">
      <c r="M12217" s="66"/>
    </row>
    <row r="12218" spans="13:13" x14ac:dyDescent="0.3">
      <c r="M12218" s="66"/>
    </row>
    <row r="12219" spans="13:13" x14ac:dyDescent="0.3">
      <c r="M12219" s="66"/>
    </row>
    <row r="12220" spans="13:13" x14ac:dyDescent="0.3">
      <c r="M12220" s="66"/>
    </row>
    <row r="12221" spans="13:13" x14ac:dyDescent="0.3">
      <c r="M12221" s="66"/>
    </row>
    <row r="12222" spans="13:13" x14ac:dyDescent="0.3">
      <c r="M12222" s="66"/>
    </row>
    <row r="12223" spans="13:13" x14ac:dyDescent="0.3">
      <c r="M12223" s="66"/>
    </row>
    <row r="12224" spans="13:13" x14ac:dyDescent="0.3">
      <c r="M12224" s="66"/>
    </row>
    <row r="12225" spans="13:13" x14ac:dyDescent="0.3">
      <c r="M12225" s="66"/>
    </row>
    <row r="12226" spans="13:13" x14ac:dyDescent="0.3">
      <c r="M12226" s="66"/>
    </row>
    <row r="12227" spans="13:13" x14ac:dyDescent="0.3">
      <c r="M12227" s="66"/>
    </row>
    <row r="12228" spans="13:13" x14ac:dyDescent="0.3">
      <c r="M12228" s="66"/>
    </row>
    <row r="12229" spans="13:13" x14ac:dyDescent="0.3">
      <c r="M12229" s="66"/>
    </row>
    <row r="12230" spans="13:13" x14ac:dyDescent="0.3">
      <c r="M12230" s="66"/>
    </row>
    <row r="12231" spans="13:13" x14ac:dyDescent="0.3">
      <c r="M12231" s="66"/>
    </row>
    <row r="12232" spans="13:13" x14ac:dyDescent="0.3">
      <c r="M12232" s="66"/>
    </row>
    <row r="12233" spans="13:13" x14ac:dyDescent="0.3">
      <c r="M12233" s="66"/>
    </row>
    <row r="12234" spans="13:13" x14ac:dyDescent="0.3">
      <c r="M12234" s="66"/>
    </row>
    <row r="12235" spans="13:13" x14ac:dyDescent="0.3">
      <c r="M12235" s="66"/>
    </row>
    <row r="12236" spans="13:13" x14ac:dyDescent="0.3">
      <c r="M12236" s="66"/>
    </row>
    <row r="12237" spans="13:13" x14ac:dyDescent="0.3">
      <c r="M12237" s="66"/>
    </row>
    <row r="12238" spans="13:13" x14ac:dyDescent="0.3">
      <c r="M12238" s="66"/>
    </row>
    <row r="12239" spans="13:13" x14ac:dyDescent="0.3">
      <c r="M12239" s="66"/>
    </row>
    <row r="12240" spans="13:13" x14ac:dyDescent="0.3">
      <c r="M12240" s="66"/>
    </row>
    <row r="12241" spans="13:13" x14ac:dyDescent="0.3">
      <c r="M12241" s="66"/>
    </row>
    <row r="12242" spans="13:13" x14ac:dyDescent="0.3">
      <c r="M12242" s="66"/>
    </row>
    <row r="12243" spans="13:13" x14ac:dyDescent="0.3">
      <c r="M12243" s="66"/>
    </row>
    <row r="12244" spans="13:13" x14ac:dyDescent="0.3">
      <c r="M12244" s="66"/>
    </row>
    <row r="12245" spans="13:13" x14ac:dyDescent="0.3">
      <c r="M12245" s="66"/>
    </row>
    <row r="12246" spans="13:13" x14ac:dyDescent="0.3">
      <c r="M12246" s="66"/>
    </row>
    <row r="12247" spans="13:13" x14ac:dyDescent="0.3">
      <c r="M12247" s="66"/>
    </row>
    <row r="12248" spans="13:13" x14ac:dyDescent="0.3">
      <c r="M12248" s="66"/>
    </row>
    <row r="12249" spans="13:13" x14ac:dyDescent="0.3">
      <c r="M12249" s="66"/>
    </row>
    <row r="12250" spans="13:13" x14ac:dyDescent="0.3">
      <c r="M12250" s="66"/>
    </row>
    <row r="12251" spans="13:13" x14ac:dyDescent="0.3">
      <c r="M12251" s="66"/>
    </row>
    <row r="12252" spans="13:13" x14ac:dyDescent="0.3">
      <c r="M12252" s="66"/>
    </row>
    <row r="12253" spans="13:13" x14ac:dyDescent="0.3">
      <c r="M12253" s="66"/>
    </row>
    <row r="12254" spans="13:13" x14ac:dyDescent="0.3">
      <c r="M12254" s="66"/>
    </row>
    <row r="12255" spans="13:13" x14ac:dyDescent="0.3">
      <c r="M12255" s="66"/>
    </row>
    <row r="12256" spans="13:13" x14ac:dyDescent="0.3">
      <c r="M12256" s="66"/>
    </row>
    <row r="12257" spans="13:13" x14ac:dyDescent="0.3">
      <c r="M12257" s="66"/>
    </row>
    <row r="12258" spans="13:13" x14ac:dyDescent="0.3">
      <c r="M12258" s="66"/>
    </row>
    <row r="12259" spans="13:13" x14ac:dyDescent="0.3">
      <c r="M12259" s="66"/>
    </row>
    <row r="12260" spans="13:13" x14ac:dyDescent="0.3">
      <c r="M12260" s="66"/>
    </row>
    <row r="12261" spans="13:13" x14ac:dyDescent="0.3">
      <c r="M12261" s="66"/>
    </row>
    <row r="12262" spans="13:13" x14ac:dyDescent="0.3">
      <c r="M12262" s="66"/>
    </row>
    <row r="12263" spans="13:13" x14ac:dyDescent="0.3">
      <c r="M12263" s="66"/>
    </row>
    <row r="12264" spans="13:13" x14ac:dyDescent="0.3">
      <c r="M12264" s="66"/>
    </row>
    <row r="12265" spans="13:13" x14ac:dyDescent="0.3">
      <c r="M12265" s="66"/>
    </row>
    <row r="12266" spans="13:13" x14ac:dyDescent="0.3">
      <c r="M12266" s="66"/>
    </row>
    <row r="12267" spans="13:13" x14ac:dyDescent="0.3">
      <c r="M12267" s="66"/>
    </row>
    <row r="12268" spans="13:13" x14ac:dyDescent="0.3">
      <c r="M12268" s="66"/>
    </row>
    <row r="12269" spans="13:13" x14ac:dyDescent="0.3">
      <c r="M12269" s="66"/>
    </row>
    <row r="12270" spans="13:13" x14ac:dyDescent="0.3">
      <c r="M12270" s="66"/>
    </row>
    <row r="12271" spans="13:13" x14ac:dyDescent="0.3">
      <c r="M12271" s="66"/>
    </row>
    <row r="12272" spans="13:13" x14ac:dyDescent="0.3">
      <c r="M12272" s="66"/>
    </row>
    <row r="12273" spans="13:13" x14ac:dyDescent="0.3">
      <c r="M12273" s="66"/>
    </row>
    <row r="12274" spans="13:13" x14ac:dyDescent="0.3">
      <c r="M12274" s="66"/>
    </row>
    <row r="12275" spans="13:13" x14ac:dyDescent="0.3">
      <c r="M12275" s="66"/>
    </row>
    <row r="12276" spans="13:13" x14ac:dyDescent="0.3">
      <c r="M12276" s="66"/>
    </row>
    <row r="12277" spans="13:13" x14ac:dyDescent="0.3">
      <c r="M12277" s="66"/>
    </row>
    <row r="12278" spans="13:13" x14ac:dyDescent="0.3">
      <c r="M12278" s="66"/>
    </row>
    <row r="12279" spans="13:13" x14ac:dyDescent="0.3">
      <c r="M12279" s="66"/>
    </row>
    <row r="12280" spans="13:13" x14ac:dyDescent="0.3">
      <c r="M12280" s="66"/>
    </row>
    <row r="12281" spans="13:13" x14ac:dyDescent="0.3">
      <c r="M12281" s="66"/>
    </row>
    <row r="12282" spans="13:13" x14ac:dyDescent="0.3">
      <c r="M12282" s="66"/>
    </row>
    <row r="12283" spans="13:13" x14ac:dyDescent="0.3">
      <c r="M12283" s="66"/>
    </row>
    <row r="12284" spans="13:13" x14ac:dyDescent="0.3">
      <c r="M12284" s="66"/>
    </row>
    <row r="12285" spans="13:13" x14ac:dyDescent="0.3">
      <c r="M12285" s="66"/>
    </row>
    <row r="12286" spans="13:13" x14ac:dyDescent="0.3">
      <c r="M12286" s="66"/>
    </row>
    <row r="12287" spans="13:13" x14ac:dyDescent="0.3">
      <c r="M12287" s="66"/>
    </row>
    <row r="12288" spans="13:13" x14ac:dyDescent="0.3">
      <c r="M12288" s="66"/>
    </row>
    <row r="12289" spans="13:13" x14ac:dyDescent="0.3">
      <c r="M12289" s="66"/>
    </row>
    <row r="12290" spans="13:13" x14ac:dyDescent="0.3">
      <c r="M12290" s="66"/>
    </row>
    <row r="12291" spans="13:13" x14ac:dyDescent="0.3">
      <c r="M12291" s="66"/>
    </row>
    <row r="12292" spans="13:13" x14ac:dyDescent="0.3">
      <c r="M12292" s="66"/>
    </row>
    <row r="12293" spans="13:13" x14ac:dyDescent="0.3">
      <c r="M12293" s="66"/>
    </row>
    <row r="12294" spans="13:13" x14ac:dyDescent="0.3">
      <c r="M12294" s="66"/>
    </row>
    <row r="12295" spans="13:13" x14ac:dyDescent="0.3">
      <c r="M12295" s="66"/>
    </row>
    <row r="12296" spans="13:13" x14ac:dyDescent="0.3">
      <c r="M12296" s="66"/>
    </row>
    <row r="12297" spans="13:13" x14ac:dyDescent="0.3">
      <c r="M12297" s="66"/>
    </row>
    <row r="12298" spans="13:13" x14ac:dyDescent="0.3">
      <c r="M12298" s="66"/>
    </row>
    <row r="12299" spans="13:13" x14ac:dyDescent="0.3">
      <c r="M12299" s="66"/>
    </row>
    <row r="12300" spans="13:13" x14ac:dyDescent="0.3">
      <c r="M12300" s="66"/>
    </row>
    <row r="12301" spans="13:13" x14ac:dyDescent="0.3">
      <c r="M12301" s="66"/>
    </row>
    <row r="12302" spans="13:13" x14ac:dyDescent="0.3">
      <c r="M12302" s="66"/>
    </row>
    <row r="12303" spans="13:13" x14ac:dyDescent="0.3">
      <c r="M12303" s="66"/>
    </row>
    <row r="12304" spans="13:13" x14ac:dyDescent="0.3">
      <c r="M12304" s="66"/>
    </row>
    <row r="12305" spans="13:13" x14ac:dyDescent="0.3">
      <c r="M12305" s="66"/>
    </row>
    <row r="12306" spans="13:13" x14ac:dyDescent="0.3">
      <c r="M12306" s="66"/>
    </row>
    <row r="12307" spans="13:13" x14ac:dyDescent="0.3">
      <c r="M12307" s="66"/>
    </row>
    <row r="12308" spans="13:13" x14ac:dyDescent="0.3">
      <c r="M12308" s="66"/>
    </row>
    <row r="12309" spans="13:13" x14ac:dyDescent="0.3">
      <c r="M12309" s="66"/>
    </row>
    <row r="12310" spans="13:13" x14ac:dyDescent="0.3">
      <c r="M12310" s="66"/>
    </row>
    <row r="12311" spans="13:13" x14ac:dyDescent="0.3">
      <c r="M12311" s="66"/>
    </row>
    <row r="12312" spans="13:13" x14ac:dyDescent="0.3">
      <c r="M12312" s="66"/>
    </row>
    <row r="12313" spans="13:13" x14ac:dyDescent="0.3">
      <c r="M12313" s="66"/>
    </row>
    <row r="12314" spans="13:13" x14ac:dyDescent="0.3">
      <c r="M12314" s="66"/>
    </row>
    <row r="12315" spans="13:13" x14ac:dyDescent="0.3">
      <c r="M12315" s="66"/>
    </row>
    <row r="12316" spans="13:13" x14ac:dyDescent="0.3">
      <c r="M12316" s="66"/>
    </row>
    <row r="12317" spans="13:13" x14ac:dyDescent="0.3">
      <c r="M12317" s="66"/>
    </row>
    <row r="12318" spans="13:13" x14ac:dyDescent="0.3">
      <c r="M12318" s="66"/>
    </row>
    <row r="12319" spans="13:13" x14ac:dyDescent="0.3">
      <c r="M12319" s="66"/>
    </row>
    <row r="12320" spans="13:13" x14ac:dyDescent="0.3">
      <c r="M12320" s="66"/>
    </row>
    <row r="12321" spans="13:13" x14ac:dyDescent="0.3">
      <c r="M12321" s="66"/>
    </row>
    <row r="12322" spans="13:13" x14ac:dyDescent="0.3">
      <c r="M12322" s="66"/>
    </row>
    <row r="12323" spans="13:13" x14ac:dyDescent="0.3">
      <c r="M12323" s="66"/>
    </row>
    <row r="12324" spans="13:13" x14ac:dyDescent="0.3">
      <c r="M12324" s="66"/>
    </row>
    <row r="12325" spans="13:13" x14ac:dyDescent="0.3">
      <c r="M12325" s="66"/>
    </row>
    <row r="12326" spans="13:13" x14ac:dyDescent="0.3">
      <c r="M12326" s="66"/>
    </row>
    <row r="12327" spans="13:13" x14ac:dyDescent="0.3">
      <c r="M12327" s="66"/>
    </row>
    <row r="12328" spans="13:13" x14ac:dyDescent="0.3">
      <c r="M12328" s="66"/>
    </row>
    <row r="12329" spans="13:13" x14ac:dyDescent="0.3">
      <c r="M12329" s="66"/>
    </row>
    <row r="12330" spans="13:13" x14ac:dyDescent="0.3">
      <c r="M12330" s="66"/>
    </row>
    <row r="12331" spans="13:13" x14ac:dyDescent="0.3">
      <c r="M12331" s="66"/>
    </row>
    <row r="12332" spans="13:13" x14ac:dyDescent="0.3">
      <c r="M12332" s="66"/>
    </row>
    <row r="12333" spans="13:13" x14ac:dyDescent="0.3">
      <c r="M12333" s="66"/>
    </row>
    <row r="12334" spans="13:13" x14ac:dyDescent="0.3">
      <c r="M12334" s="66"/>
    </row>
    <row r="12335" spans="13:13" x14ac:dyDescent="0.3">
      <c r="M12335" s="66"/>
    </row>
    <row r="12336" spans="13:13" x14ac:dyDescent="0.3">
      <c r="M12336" s="66"/>
    </row>
    <row r="12337" spans="13:13" x14ac:dyDescent="0.3">
      <c r="M12337" s="66"/>
    </row>
    <row r="12338" spans="13:13" x14ac:dyDescent="0.3">
      <c r="M12338" s="66"/>
    </row>
    <row r="12339" spans="13:13" x14ac:dyDescent="0.3">
      <c r="M12339" s="66"/>
    </row>
    <row r="12340" spans="13:13" x14ac:dyDescent="0.3">
      <c r="M12340" s="66"/>
    </row>
    <row r="12341" spans="13:13" x14ac:dyDescent="0.3">
      <c r="M12341" s="66"/>
    </row>
    <row r="12342" spans="13:13" x14ac:dyDescent="0.3">
      <c r="M12342" s="66"/>
    </row>
    <row r="12343" spans="13:13" x14ac:dyDescent="0.3">
      <c r="M12343" s="66"/>
    </row>
    <row r="12344" spans="13:13" x14ac:dyDescent="0.3">
      <c r="M12344" s="66"/>
    </row>
    <row r="12345" spans="13:13" x14ac:dyDescent="0.3">
      <c r="M12345" s="66"/>
    </row>
    <row r="12346" spans="13:13" x14ac:dyDescent="0.3">
      <c r="M12346" s="66"/>
    </row>
    <row r="12347" spans="13:13" x14ac:dyDescent="0.3">
      <c r="M12347" s="66"/>
    </row>
    <row r="12348" spans="13:13" x14ac:dyDescent="0.3">
      <c r="M12348" s="66"/>
    </row>
    <row r="12349" spans="13:13" x14ac:dyDescent="0.3">
      <c r="M12349" s="66"/>
    </row>
    <row r="12350" spans="13:13" x14ac:dyDescent="0.3">
      <c r="M12350" s="66"/>
    </row>
    <row r="12351" spans="13:13" x14ac:dyDescent="0.3">
      <c r="M12351" s="66"/>
    </row>
    <row r="12352" spans="13:13" x14ac:dyDescent="0.3">
      <c r="M12352" s="66"/>
    </row>
    <row r="12353" spans="13:13" x14ac:dyDescent="0.3">
      <c r="M12353" s="66"/>
    </row>
    <row r="12354" spans="13:13" x14ac:dyDescent="0.3">
      <c r="M12354" s="66"/>
    </row>
    <row r="12355" spans="13:13" x14ac:dyDescent="0.3">
      <c r="M12355" s="66"/>
    </row>
    <row r="12356" spans="13:13" x14ac:dyDescent="0.3">
      <c r="M12356" s="66"/>
    </row>
    <row r="12357" spans="13:13" x14ac:dyDescent="0.3">
      <c r="M12357" s="66"/>
    </row>
    <row r="12358" spans="13:13" x14ac:dyDescent="0.3">
      <c r="M12358" s="66"/>
    </row>
    <row r="12359" spans="13:13" x14ac:dyDescent="0.3">
      <c r="M12359" s="66"/>
    </row>
    <row r="12360" spans="13:13" x14ac:dyDescent="0.3">
      <c r="M12360" s="66"/>
    </row>
    <row r="12361" spans="13:13" x14ac:dyDescent="0.3">
      <c r="M12361" s="66"/>
    </row>
    <row r="12362" spans="13:13" x14ac:dyDescent="0.3">
      <c r="M12362" s="66"/>
    </row>
    <row r="12363" spans="13:13" x14ac:dyDescent="0.3">
      <c r="M12363" s="66"/>
    </row>
    <row r="12364" spans="13:13" x14ac:dyDescent="0.3">
      <c r="M12364" s="66"/>
    </row>
    <row r="12365" spans="13:13" x14ac:dyDescent="0.3">
      <c r="M12365" s="66"/>
    </row>
    <row r="12366" spans="13:13" x14ac:dyDescent="0.3">
      <c r="M12366" s="66"/>
    </row>
    <row r="12367" spans="13:13" x14ac:dyDescent="0.3">
      <c r="M12367" s="66"/>
    </row>
    <row r="12368" spans="13:13" x14ac:dyDescent="0.3">
      <c r="M12368" s="66"/>
    </row>
    <row r="12369" spans="13:13" x14ac:dyDescent="0.3">
      <c r="M12369" s="66"/>
    </row>
    <row r="12370" spans="13:13" x14ac:dyDescent="0.3">
      <c r="M12370" s="66"/>
    </row>
    <row r="12371" spans="13:13" x14ac:dyDescent="0.3">
      <c r="M12371" s="66"/>
    </row>
    <row r="12372" spans="13:13" x14ac:dyDescent="0.3">
      <c r="M12372" s="66"/>
    </row>
    <row r="12373" spans="13:13" x14ac:dyDescent="0.3">
      <c r="M12373" s="66"/>
    </row>
    <row r="12374" spans="13:13" x14ac:dyDescent="0.3">
      <c r="M12374" s="66"/>
    </row>
    <row r="12375" spans="13:13" x14ac:dyDescent="0.3">
      <c r="M12375" s="66"/>
    </row>
    <row r="12376" spans="13:13" x14ac:dyDescent="0.3">
      <c r="M12376" s="66"/>
    </row>
    <row r="12377" spans="13:13" x14ac:dyDescent="0.3">
      <c r="M12377" s="66"/>
    </row>
    <row r="12378" spans="13:13" x14ac:dyDescent="0.3">
      <c r="M12378" s="66"/>
    </row>
    <row r="12379" spans="13:13" x14ac:dyDescent="0.3">
      <c r="M12379" s="66"/>
    </row>
    <row r="12380" spans="13:13" x14ac:dyDescent="0.3">
      <c r="M12380" s="66"/>
    </row>
    <row r="12381" spans="13:13" x14ac:dyDescent="0.3">
      <c r="M12381" s="66"/>
    </row>
    <row r="12382" spans="13:13" x14ac:dyDescent="0.3">
      <c r="M12382" s="66"/>
    </row>
    <row r="12383" spans="13:13" x14ac:dyDescent="0.3">
      <c r="M12383" s="66"/>
    </row>
    <row r="12384" spans="13:13" x14ac:dyDescent="0.3">
      <c r="M12384" s="66"/>
    </row>
    <row r="12385" spans="13:13" x14ac:dyDescent="0.3">
      <c r="M12385" s="66"/>
    </row>
    <row r="12386" spans="13:13" x14ac:dyDescent="0.3">
      <c r="M12386" s="66"/>
    </row>
    <row r="12387" spans="13:13" x14ac:dyDescent="0.3">
      <c r="M12387" s="66"/>
    </row>
    <row r="12388" spans="13:13" x14ac:dyDescent="0.3">
      <c r="M12388" s="66"/>
    </row>
    <row r="12389" spans="13:13" x14ac:dyDescent="0.3">
      <c r="M12389" s="66"/>
    </row>
    <row r="12390" spans="13:13" x14ac:dyDescent="0.3">
      <c r="M12390" s="66"/>
    </row>
    <row r="12391" spans="13:13" x14ac:dyDescent="0.3">
      <c r="M12391" s="66"/>
    </row>
    <row r="12392" spans="13:13" x14ac:dyDescent="0.3">
      <c r="M12392" s="66"/>
    </row>
    <row r="12393" spans="13:13" x14ac:dyDescent="0.3">
      <c r="M12393" s="66"/>
    </row>
    <row r="12394" spans="13:13" x14ac:dyDescent="0.3">
      <c r="M12394" s="66"/>
    </row>
    <row r="12395" spans="13:13" x14ac:dyDescent="0.3">
      <c r="M12395" s="66"/>
    </row>
    <row r="12396" spans="13:13" x14ac:dyDescent="0.3">
      <c r="M12396" s="66"/>
    </row>
    <row r="12397" spans="13:13" x14ac:dyDescent="0.3">
      <c r="M12397" s="66"/>
    </row>
    <row r="12398" spans="13:13" x14ac:dyDescent="0.3">
      <c r="M12398" s="66"/>
    </row>
    <row r="12399" spans="13:13" x14ac:dyDescent="0.3">
      <c r="M12399" s="66"/>
    </row>
    <row r="12400" spans="13:13" x14ac:dyDescent="0.3">
      <c r="M12400" s="66"/>
    </row>
    <row r="12401" spans="13:13" x14ac:dyDescent="0.3">
      <c r="M12401" s="66"/>
    </row>
    <row r="12402" spans="13:13" x14ac:dyDescent="0.3">
      <c r="M12402" s="66"/>
    </row>
    <row r="12403" spans="13:13" x14ac:dyDescent="0.3">
      <c r="M12403" s="66"/>
    </row>
    <row r="12404" spans="13:13" x14ac:dyDescent="0.3">
      <c r="M12404" s="66"/>
    </row>
    <row r="12405" spans="13:13" x14ac:dyDescent="0.3">
      <c r="M12405" s="66"/>
    </row>
    <row r="12406" spans="13:13" x14ac:dyDescent="0.3">
      <c r="M12406" s="66"/>
    </row>
    <row r="12407" spans="13:13" x14ac:dyDescent="0.3">
      <c r="M12407" s="66"/>
    </row>
    <row r="12408" spans="13:13" x14ac:dyDescent="0.3">
      <c r="M12408" s="66"/>
    </row>
    <row r="12409" spans="13:13" x14ac:dyDescent="0.3">
      <c r="M12409" s="66"/>
    </row>
    <row r="12410" spans="13:13" x14ac:dyDescent="0.3">
      <c r="M12410" s="66"/>
    </row>
    <row r="12411" spans="13:13" x14ac:dyDescent="0.3">
      <c r="M12411" s="66"/>
    </row>
    <row r="12412" spans="13:13" x14ac:dyDescent="0.3">
      <c r="M12412" s="66"/>
    </row>
    <row r="12413" spans="13:13" x14ac:dyDescent="0.3">
      <c r="M12413" s="66"/>
    </row>
    <row r="12414" spans="13:13" x14ac:dyDescent="0.3">
      <c r="M12414" s="66"/>
    </row>
    <row r="12415" spans="13:13" x14ac:dyDescent="0.3">
      <c r="M12415" s="66"/>
    </row>
    <row r="12416" spans="13:13" x14ac:dyDescent="0.3">
      <c r="M12416" s="66"/>
    </row>
    <row r="12417" spans="13:13" x14ac:dyDescent="0.3">
      <c r="M12417" s="66"/>
    </row>
    <row r="12418" spans="13:13" x14ac:dyDescent="0.3">
      <c r="M12418" s="66"/>
    </row>
    <row r="12419" spans="13:13" x14ac:dyDescent="0.3">
      <c r="M12419" s="66"/>
    </row>
    <row r="12420" spans="13:13" x14ac:dyDescent="0.3">
      <c r="M12420" s="66"/>
    </row>
    <row r="12421" spans="13:13" x14ac:dyDescent="0.3">
      <c r="M12421" s="66"/>
    </row>
    <row r="12422" spans="13:13" x14ac:dyDescent="0.3">
      <c r="M12422" s="66"/>
    </row>
    <row r="12423" spans="13:13" x14ac:dyDescent="0.3">
      <c r="M12423" s="66"/>
    </row>
    <row r="12424" spans="13:13" x14ac:dyDescent="0.3">
      <c r="M12424" s="66"/>
    </row>
    <row r="12425" spans="13:13" x14ac:dyDescent="0.3">
      <c r="M12425" s="66"/>
    </row>
    <row r="12426" spans="13:13" x14ac:dyDescent="0.3">
      <c r="M12426" s="66"/>
    </row>
    <row r="12427" spans="13:13" x14ac:dyDescent="0.3">
      <c r="M12427" s="66"/>
    </row>
    <row r="12428" spans="13:13" x14ac:dyDescent="0.3">
      <c r="M12428" s="66"/>
    </row>
    <row r="12429" spans="13:13" x14ac:dyDescent="0.3">
      <c r="M12429" s="66"/>
    </row>
    <row r="12430" spans="13:13" x14ac:dyDescent="0.3">
      <c r="M12430" s="66"/>
    </row>
    <row r="12431" spans="13:13" x14ac:dyDescent="0.3">
      <c r="M12431" s="66"/>
    </row>
    <row r="12432" spans="13:13" x14ac:dyDescent="0.3">
      <c r="M12432" s="66"/>
    </row>
    <row r="12433" spans="13:13" x14ac:dyDescent="0.3">
      <c r="M12433" s="66"/>
    </row>
    <row r="12434" spans="13:13" x14ac:dyDescent="0.3">
      <c r="M12434" s="66"/>
    </row>
    <row r="12435" spans="13:13" x14ac:dyDescent="0.3">
      <c r="M12435" s="66"/>
    </row>
    <row r="12436" spans="13:13" x14ac:dyDescent="0.3">
      <c r="M12436" s="66"/>
    </row>
    <row r="12437" spans="13:13" x14ac:dyDescent="0.3">
      <c r="M12437" s="66"/>
    </row>
    <row r="12438" spans="13:13" x14ac:dyDescent="0.3">
      <c r="M12438" s="66"/>
    </row>
    <row r="12439" spans="13:13" x14ac:dyDescent="0.3">
      <c r="M12439" s="66"/>
    </row>
    <row r="12440" spans="13:13" x14ac:dyDescent="0.3">
      <c r="M12440" s="66"/>
    </row>
    <row r="12441" spans="13:13" x14ac:dyDescent="0.3">
      <c r="M12441" s="66"/>
    </row>
    <row r="12442" spans="13:13" x14ac:dyDescent="0.3">
      <c r="M12442" s="66"/>
    </row>
    <row r="12443" spans="13:13" x14ac:dyDescent="0.3">
      <c r="M12443" s="66"/>
    </row>
    <row r="12444" spans="13:13" x14ac:dyDescent="0.3">
      <c r="M12444" s="66"/>
    </row>
    <row r="12445" spans="13:13" x14ac:dyDescent="0.3">
      <c r="M12445" s="66"/>
    </row>
    <row r="12446" spans="13:13" x14ac:dyDescent="0.3">
      <c r="M12446" s="66"/>
    </row>
    <row r="12447" spans="13:13" x14ac:dyDescent="0.3">
      <c r="M12447" s="66"/>
    </row>
    <row r="12448" spans="13:13" x14ac:dyDescent="0.3">
      <c r="M12448" s="66"/>
    </row>
    <row r="12449" spans="13:13" x14ac:dyDescent="0.3">
      <c r="M12449" s="66"/>
    </row>
    <row r="12450" spans="13:13" x14ac:dyDescent="0.3">
      <c r="M12450" s="66"/>
    </row>
    <row r="12451" spans="13:13" x14ac:dyDescent="0.3">
      <c r="M12451" s="66"/>
    </row>
    <row r="12452" spans="13:13" x14ac:dyDescent="0.3">
      <c r="M12452" s="66"/>
    </row>
    <row r="12453" spans="13:13" x14ac:dyDescent="0.3">
      <c r="M12453" s="66"/>
    </row>
    <row r="12454" spans="13:13" x14ac:dyDescent="0.3">
      <c r="M12454" s="66"/>
    </row>
    <row r="12455" spans="13:13" x14ac:dyDescent="0.3">
      <c r="M12455" s="66"/>
    </row>
    <row r="12456" spans="13:13" x14ac:dyDescent="0.3">
      <c r="M12456" s="66"/>
    </row>
    <row r="12457" spans="13:13" x14ac:dyDescent="0.3">
      <c r="M12457" s="66"/>
    </row>
    <row r="12458" spans="13:13" x14ac:dyDescent="0.3">
      <c r="M12458" s="66"/>
    </row>
    <row r="12459" spans="13:13" x14ac:dyDescent="0.3">
      <c r="M12459" s="66"/>
    </row>
    <row r="12460" spans="13:13" x14ac:dyDescent="0.3">
      <c r="M12460" s="66"/>
    </row>
    <row r="12461" spans="13:13" x14ac:dyDescent="0.3">
      <c r="M12461" s="66"/>
    </row>
    <row r="12462" spans="13:13" x14ac:dyDescent="0.3">
      <c r="M12462" s="66"/>
    </row>
    <row r="12463" spans="13:13" x14ac:dyDescent="0.3">
      <c r="M12463" s="66"/>
    </row>
    <row r="12464" spans="13:13" x14ac:dyDescent="0.3">
      <c r="M12464" s="66"/>
    </row>
    <row r="12465" spans="13:13" x14ac:dyDescent="0.3">
      <c r="M12465" s="66"/>
    </row>
    <row r="12466" spans="13:13" x14ac:dyDescent="0.3">
      <c r="M12466" s="66"/>
    </row>
    <row r="12467" spans="13:13" x14ac:dyDescent="0.3">
      <c r="M12467" s="66"/>
    </row>
    <row r="12468" spans="13:13" x14ac:dyDescent="0.3">
      <c r="M12468" s="66"/>
    </row>
    <row r="12469" spans="13:13" x14ac:dyDescent="0.3">
      <c r="M12469" s="66"/>
    </row>
    <row r="12470" spans="13:13" x14ac:dyDescent="0.3">
      <c r="M12470" s="66"/>
    </row>
    <row r="12471" spans="13:13" x14ac:dyDescent="0.3">
      <c r="M12471" s="66"/>
    </row>
    <row r="12472" spans="13:13" x14ac:dyDescent="0.3">
      <c r="M12472" s="66"/>
    </row>
    <row r="12473" spans="13:13" x14ac:dyDescent="0.3">
      <c r="M12473" s="66"/>
    </row>
    <row r="12474" spans="13:13" x14ac:dyDescent="0.3">
      <c r="M12474" s="66"/>
    </row>
    <row r="12475" spans="13:13" x14ac:dyDescent="0.3">
      <c r="M12475" s="66"/>
    </row>
    <row r="12476" spans="13:13" x14ac:dyDescent="0.3">
      <c r="M12476" s="66"/>
    </row>
    <row r="12477" spans="13:13" x14ac:dyDescent="0.3">
      <c r="M12477" s="66"/>
    </row>
    <row r="12478" spans="13:13" x14ac:dyDescent="0.3">
      <c r="M12478" s="66"/>
    </row>
    <row r="12479" spans="13:13" x14ac:dyDescent="0.3">
      <c r="M12479" s="66"/>
    </row>
    <row r="12480" spans="13:13" x14ac:dyDescent="0.3">
      <c r="M12480" s="66"/>
    </row>
    <row r="12481" spans="13:13" x14ac:dyDescent="0.3">
      <c r="M12481" s="66"/>
    </row>
    <row r="12482" spans="13:13" x14ac:dyDescent="0.3">
      <c r="M12482" s="66"/>
    </row>
    <row r="12483" spans="13:13" x14ac:dyDescent="0.3">
      <c r="M12483" s="66"/>
    </row>
    <row r="12484" spans="13:13" x14ac:dyDescent="0.3">
      <c r="M12484" s="66"/>
    </row>
    <row r="12485" spans="13:13" x14ac:dyDescent="0.3">
      <c r="M12485" s="66"/>
    </row>
    <row r="12486" spans="13:13" x14ac:dyDescent="0.3">
      <c r="M12486" s="66"/>
    </row>
    <row r="12487" spans="13:13" x14ac:dyDescent="0.3">
      <c r="M12487" s="66"/>
    </row>
    <row r="12488" spans="13:13" x14ac:dyDescent="0.3">
      <c r="M12488" s="66"/>
    </row>
    <row r="12489" spans="13:13" x14ac:dyDescent="0.3">
      <c r="M12489" s="66"/>
    </row>
    <row r="12490" spans="13:13" x14ac:dyDescent="0.3">
      <c r="M12490" s="66"/>
    </row>
    <row r="12491" spans="13:13" x14ac:dyDescent="0.3">
      <c r="M12491" s="66"/>
    </row>
    <row r="12492" spans="13:13" x14ac:dyDescent="0.3">
      <c r="M12492" s="66"/>
    </row>
    <row r="12493" spans="13:13" x14ac:dyDescent="0.3">
      <c r="M12493" s="66"/>
    </row>
    <row r="12494" spans="13:13" x14ac:dyDescent="0.3">
      <c r="M12494" s="66"/>
    </row>
    <row r="12495" spans="13:13" x14ac:dyDescent="0.3">
      <c r="M12495" s="66"/>
    </row>
    <row r="12496" spans="13:13" x14ac:dyDescent="0.3">
      <c r="M12496" s="66"/>
    </row>
    <row r="12497" spans="13:13" x14ac:dyDescent="0.3">
      <c r="M12497" s="66"/>
    </row>
    <row r="12498" spans="13:13" x14ac:dyDescent="0.3">
      <c r="M12498" s="66"/>
    </row>
    <row r="12499" spans="13:13" x14ac:dyDescent="0.3">
      <c r="M12499" s="66"/>
    </row>
    <row r="12500" spans="13:13" x14ac:dyDescent="0.3">
      <c r="M12500" s="66"/>
    </row>
    <row r="12501" spans="13:13" x14ac:dyDescent="0.3">
      <c r="M12501" s="66"/>
    </row>
    <row r="12502" spans="13:13" x14ac:dyDescent="0.3">
      <c r="M12502" s="66"/>
    </row>
    <row r="12503" spans="13:13" x14ac:dyDescent="0.3">
      <c r="M12503" s="66"/>
    </row>
    <row r="12504" spans="13:13" x14ac:dyDescent="0.3">
      <c r="M12504" s="66"/>
    </row>
    <row r="12505" spans="13:13" x14ac:dyDescent="0.3">
      <c r="M12505" s="66"/>
    </row>
    <row r="12506" spans="13:13" x14ac:dyDescent="0.3">
      <c r="M12506" s="66"/>
    </row>
    <row r="12507" spans="13:13" x14ac:dyDescent="0.3">
      <c r="M12507" s="66"/>
    </row>
    <row r="12508" spans="13:13" x14ac:dyDescent="0.3">
      <c r="M12508" s="66"/>
    </row>
    <row r="12509" spans="13:13" x14ac:dyDescent="0.3">
      <c r="M12509" s="66"/>
    </row>
    <row r="12510" spans="13:13" x14ac:dyDescent="0.3">
      <c r="M12510" s="66"/>
    </row>
    <row r="12511" spans="13:13" x14ac:dyDescent="0.3">
      <c r="M12511" s="66"/>
    </row>
    <row r="12512" spans="13:13" x14ac:dyDescent="0.3">
      <c r="M12512" s="66"/>
    </row>
    <row r="12513" spans="13:13" x14ac:dyDescent="0.3">
      <c r="M12513" s="66"/>
    </row>
    <row r="12514" spans="13:13" x14ac:dyDescent="0.3">
      <c r="M12514" s="66"/>
    </row>
    <row r="12515" spans="13:13" x14ac:dyDescent="0.3">
      <c r="M12515" s="66"/>
    </row>
    <row r="12516" spans="13:13" x14ac:dyDescent="0.3">
      <c r="M12516" s="66"/>
    </row>
    <row r="12517" spans="13:13" x14ac:dyDescent="0.3">
      <c r="M12517" s="66"/>
    </row>
    <row r="12518" spans="13:13" x14ac:dyDescent="0.3">
      <c r="M12518" s="66"/>
    </row>
    <row r="12519" spans="13:13" x14ac:dyDescent="0.3">
      <c r="M12519" s="66"/>
    </row>
    <row r="12520" spans="13:13" x14ac:dyDescent="0.3">
      <c r="M12520" s="66"/>
    </row>
    <row r="12521" spans="13:13" x14ac:dyDescent="0.3">
      <c r="M12521" s="66"/>
    </row>
    <row r="12522" spans="13:13" x14ac:dyDescent="0.3">
      <c r="M12522" s="66"/>
    </row>
    <row r="12523" spans="13:13" x14ac:dyDescent="0.3">
      <c r="M12523" s="66"/>
    </row>
    <row r="12524" spans="13:13" x14ac:dyDescent="0.3">
      <c r="M12524" s="66"/>
    </row>
    <row r="12525" spans="13:13" x14ac:dyDescent="0.3">
      <c r="M12525" s="66"/>
    </row>
    <row r="12526" spans="13:13" x14ac:dyDescent="0.3">
      <c r="M12526" s="66"/>
    </row>
    <row r="12527" spans="13:13" x14ac:dyDescent="0.3">
      <c r="M12527" s="66"/>
    </row>
    <row r="12528" spans="13:13" x14ac:dyDescent="0.3">
      <c r="M12528" s="66"/>
    </row>
    <row r="12529" spans="13:13" x14ac:dyDescent="0.3">
      <c r="M12529" s="66"/>
    </row>
    <row r="12530" spans="13:13" x14ac:dyDescent="0.3">
      <c r="M12530" s="66"/>
    </row>
    <row r="12531" spans="13:13" x14ac:dyDescent="0.3">
      <c r="M12531" s="66"/>
    </row>
    <row r="12532" spans="13:13" x14ac:dyDescent="0.3">
      <c r="M12532" s="66"/>
    </row>
    <row r="12533" spans="13:13" x14ac:dyDescent="0.3">
      <c r="M12533" s="66"/>
    </row>
    <row r="12534" spans="13:13" x14ac:dyDescent="0.3">
      <c r="M12534" s="66"/>
    </row>
    <row r="12535" spans="13:13" x14ac:dyDescent="0.3">
      <c r="M12535" s="66"/>
    </row>
    <row r="12536" spans="13:13" x14ac:dyDescent="0.3">
      <c r="M12536" s="66"/>
    </row>
    <row r="12537" spans="13:13" x14ac:dyDescent="0.3">
      <c r="M12537" s="66"/>
    </row>
    <row r="12538" spans="13:13" x14ac:dyDescent="0.3">
      <c r="M12538" s="66"/>
    </row>
    <row r="12539" spans="13:13" x14ac:dyDescent="0.3">
      <c r="M12539" s="66"/>
    </row>
    <row r="12540" spans="13:13" x14ac:dyDescent="0.3">
      <c r="M12540" s="66"/>
    </row>
    <row r="12541" spans="13:13" x14ac:dyDescent="0.3">
      <c r="M12541" s="66"/>
    </row>
    <row r="12542" spans="13:13" x14ac:dyDescent="0.3">
      <c r="M12542" s="66"/>
    </row>
    <row r="12543" spans="13:13" x14ac:dyDescent="0.3">
      <c r="M12543" s="66"/>
    </row>
    <row r="12544" spans="13:13" x14ac:dyDescent="0.3">
      <c r="M12544" s="66"/>
    </row>
    <row r="12545" spans="13:13" x14ac:dyDescent="0.3">
      <c r="M12545" s="66"/>
    </row>
    <row r="12546" spans="13:13" x14ac:dyDescent="0.3">
      <c r="M12546" s="66"/>
    </row>
    <row r="12547" spans="13:13" x14ac:dyDescent="0.3">
      <c r="M12547" s="66"/>
    </row>
    <row r="12548" spans="13:13" x14ac:dyDescent="0.3">
      <c r="M12548" s="66"/>
    </row>
    <row r="12549" spans="13:13" x14ac:dyDescent="0.3">
      <c r="M12549" s="66"/>
    </row>
    <row r="12550" spans="13:13" x14ac:dyDescent="0.3">
      <c r="M12550" s="66"/>
    </row>
    <row r="12551" spans="13:13" x14ac:dyDescent="0.3">
      <c r="M12551" s="66"/>
    </row>
    <row r="12552" spans="13:13" x14ac:dyDescent="0.3">
      <c r="M12552" s="66"/>
    </row>
    <row r="12553" spans="13:13" x14ac:dyDescent="0.3">
      <c r="M12553" s="66"/>
    </row>
    <row r="12554" spans="13:13" x14ac:dyDescent="0.3">
      <c r="M12554" s="66"/>
    </row>
    <row r="12555" spans="13:13" x14ac:dyDescent="0.3">
      <c r="M12555" s="66"/>
    </row>
    <row r="12556" spans="13:13" x14ac:dyDescent="0.3">
      <c r="M12556" s="66"/>
    </row>
    <row r="12557" spans="13:13" x14ac:dyDescent="0.3">
      <c r="M12557" s="66"/>
    </row>
    <row r="12558" spans="13:13" x14ac:dyDescent="0.3">
      <c r="M12558" s="66"/>
    </row>
    <row r="12559" spans="13:13" x14ac:dyDescent="0.3">
      <c r="M12559" s="66"/>
    </row>
    <row r="12560" spans="13:13" x14ac:dyDescent="0.3">
      <c r="M12560" s="66"/>
    </row>
    <row r="12561" spans="13:13" x14ac:dyDescent="0.3">
      <c r="M12561" s="66"/>
    </row>
    <row r="12562" spans="13:13" x14ac:dyDescent="0.3">
      <c r="M12562" s="66"/>
    </row>
    <row r="12563" spans="13:13" x14ac:dyDescent="0.3">
      <c r="M12563" s="66"/>
    </row>
    <row r="12564" spans="13:13" x14ac:dyDescent="0.3">
      <c r="M12564" s="66"/>
    </row>
    <row r="12565" spans="13:13" x14ac:dyDescent="0.3">
      <c r="M12565" s="66"/>
    </row>
    <row r="12566" spans="13:13" x14ac:dyDescent="0.3">
      <c r="M12566" s="66"/>
    </row>
    <row r="12567" spans="13:13" x14ac:dyDescent="0.3">
      <c r="M12567" s="66"/>
    </row>
    <row r="12568" spans="13:13" x14ac:dyDescent="0.3">
      <c r="M12568" s="66"/>
    </row>
    <row r="12569" spans="13:13" x14ac:dyDescent="0.3">
      <c r="M12569" s="66"/>
    </row>
    <row r="12570" spans="13:13" x14ac:dyDescent="0.3">
      <c r="M12570" s="66"/>
    </row>
    <row r="12571" spans="13:13" x14ac:dyDescent="0.3">
      <c r="M12571" s="66"/>
    </row>
    <row r="12572" spans="13:13" x14ac:dyDescent="0.3">
      <c r="M12572" s="66"/>
    </row>
    <row r="12573" spans="13:13" x14ac:dyDescent="0.3">
      <c r="M12573" s="66"/>
    </row>
    <row r="12574" spans="13:13" x14ac:dyDescent="0.3">
      <c r="M12574" s="66"/>
    </row>
    <row r="12575" spans="13:13" x14ac:dyDescent="0.3">
      <c r="M12575" s="66"/>
    </row>
    <row r="12576" spans="13:13" x14ac:dyDescent="0.3">
      <c r="M12576" s="66"/>
    </row>
    <row r="12577" spans="13:13" x14ac:dyDescent="0.3">
      <c r="M12577" s="66"/>
    </row>
    <row r="12578" spans="13:13" x14ac:dyDescent="0.3">
      <c r="M12578" s="66"/>
    </row>
    <row r="12579" spans="13:13" x14ac:dyDescent="0.3">
      <c r="M12579" s="66"/>
    </row>
    <row r="12580" spans="13:13" x14ac:dyDescent="0.3">
      <c r="M12580" s="66"/>
    </row>
    <row r="12581" spans="13:13" x14ac:dyDescent="0.3">
      <c r="M12581" s="66"/>
    </row>
    <row r="12582" spans="13:13" x14ac:dyDescent="0.3">
      <c r="M12582" s="66"/>
    </row>
    <row r="12583" spans="13:13" x14ac:dyDescent="0.3">
      <c r="M12583" s="66"/>
    </row>
    <row r="12584" spans="13:13" x14ac:dyDescent="0.3">
      <c r="M12584" s="66"/>
    </row>
    <row r="12585" spans="13:13" x14ac:dyDescent="0.3">
      <c r="M12585" s="66"/>
    </row>
    <row r="12586" spans="13:13" x14ac:dyDescent="0.3">
      <c r="M12586" s="66"/>
    </row>
    <row r="12587" spans="13:13" x14ac:dyDescent="0.3">
      <c r="M12587" s="66"/>
    </row>
    <row r="12588" spans="13:13" x14ac:dyDescent="0.3">
      <c r="M12588" s="66"/>
    </row>
    <row r="12589" spans="13:13" x14ac:dyDescent="0.3">
      <c r="M12589" s="66"/>
    </row>
    <row r="12590" spans="13:13" x14ac:dyDescent="0.3">
      <c r="M12590" s="66"/>
    </row>
    <row r="12591" spans="13:13" x14ac:dyDescent="0.3">
      <c r="M12591" s="66"/>
    </row>
    <row r="12592" spans="13:13" x14ac:dyDescent="0.3">
      <c r="M12592" s="66"/>
    </row>
    <row r="12593" spans="13:13" x14ac:dyDescent="0.3">
      <c r="M12593" s="66"/>
    </row>
    <row r="12594" spans="13:13" x14ac:dyDescent="0.3">
      <c r="M12594" s="66"/>
    </row>
    <row r="12595" spans="13:13" x14ac:dyDescent="0.3">
      <c r="M12595" s="66"/>
    </row>
    <row r="12596" spans="13:13" x14ac:dyDescent="0.3">
      <c r="M12596" s="66"/>
    </row>
    <row r="12597" spans="13:13" x14ac:dyDescent="0.3">
      <c r="M12597" s="66"/>
    </row>
    <row r="12598" spans="13:13" x14ac:dyDescent="0.3">
      <c r="M12598" s="66"/>
    </row>
    <row r="12599" spans="13:13" x14ac:dyDescent="0.3">
      <c r="M12599" s="66"/>
    </row>
    <row r="12600" spans="13:13" x14ac:dyDescent="0.3">
      <c r="M12600" s="66"/>
    </row>
    <row r="12601" spans="13:13" x14ac:dyDescent="0.3">
      <c r="M12601" s="66"/>
    </row>
    <row r="12602" spans="13:13" x14ac:dyDescent="0.3">
      <c r="M12602" s="66"/>
    </row>
    <row r="12603" spans="13:13" x14ac:dyDescent="0.3">
      <c r="M12603" s="66"/>
    </row>
    <row r="12604" spans="13:13" x14ac:dyDescent="0.3">
      <c r="M12604" s="66"/>
    </row>
    <row r="12605" spans="13:13" x14ac:dyDescent="0.3">
      <c r="M12605" s="66"/>
    </row>
    <row r="12606" spans="13:13" x14ac:dyDescent="0.3">
      <c r="M12606" s="66"/>
    </row>
    <row r="12607" spans="13:13" x14ac:dyDescent="0.3">
      <c r="M12607" s="66"/>
    </row>
    <row r="12608" spans="13:13" x14ac:dyDescent="0.3">
      <c r="M12608" s="66"/>
    </row>
    <row r="12609" spans="13:13" x14ac:dyDescent="0.3">
      <c r="M12609" s="66"/>
    </row>
    <row r="12610" spans="13:13" x14ac:dyDescent="0.3">
      <c r="M12610" s="66"/>
    </row>
    <row r="12611" spans="13:13" x14ac:dyDescent="0.3">
      <c r="M12611" s="66"/>
    </row>
    <row r="12612" spans="13:13" x14ac:dyDescent="0.3">
      <c r="M12612" s="66"/>
    </row>
    <row r="12613" spans="13:13" x14ac:dyDescent="0.3">
      <c r="M12613" s="66"/>
    </row>
    <row r="12614" spans="13:13" x14ac:dyDescent="0.3">
      <c r="M12614" s="66"/>
    </row>
    <row r="12615" spans="13:13" x14ac:dyDescent="0.3">
      <c r="M12615" s="66"/>
    </row>
    <row r="12616" spans="13:13" x14ac:dyDescent="0.3">
      <c r="M12616" s="66"/>
    </row>
    <row r="12617" spans="13:13" x14ac:dyDescent="0.3">
      <c r="M12617" s="66"/>
    </row>
    <row r="12618" spans="13:13" x14ac:dyDescent="0.3">
      <c r="M12618" s="66"/>
    </row>
    <row r="12619" spans="13:13" x14ac:dyDescent="0.3">
      <c r="M12619" s="66"/>
    </row>
    <row r="12620" spans="13:13" x14ac:dyDescent="0.3">
      <c r="M12620" s="66"/>
    </row>
    <row r="12621" spans="13:13" x14ac:dyDescent="0.3">
      <c r="M12621" s="66"/>
    </row>
    <row r="12622" spans="13:13" x14ac:dyDescent="0.3">
      <c r="M12622" s="66"/>
    </row>
    <row r="12623" spans="13:13" x14ac:dyDescent="0.3">
      <c r="M12623" s="66"/>
    </row>
    <row r="12624" spans="13:13" x14ac:dyDescent="0.3">
      <c r="M12624" s="66"/>
    </row>
    <row r="12625" spans="13:13" x14ac:dyDescent="0.3">
      <c r="M12625" s="66"/>
    </row>
    <row r="12626" spans="13:13" x14ac:dyDescent="0.3">
      <c r="M12626" s="66"/>
    </row>
    <row r="12627" spans="13:13" x14ac:dyDescent="0.3">
      <c r="M12627" s="66"/>
    </row>
    <row r="12628" spans="13:13" x14ac:dyDescent="0.3">
      <c r="M12628" s="66"/>
    </row>
    <row r="12629" spans="13:13" x14ac:dyDescent="0.3">
      <c r="M12629" s="66"/>
    </row>
    <row r="12630" spans="13:13" x14ac:dyDescent="0.3">
      <c r="M12630" s="66"/>
    </row>
    <row r="12631" spans="13:13" x14ac:dyDescent="0.3">
      <c r="M12631" s="66"/>
    </row>
    <row r="12632" spans="13:13" x14ac:dyDescent="0.3">
      <c r="M12632" s="66"/>
    </row>
    <row r="12633" spans="13:13" x14ac:dyDescent="0.3">
      <c r="M12633" s="66"/>
    </row>
    <row r="12634" spans="13:13" x14ac:dyDescent="0.3">
      <c r="M12634" s="66"/>
    </row>
    <row r="12635" spans="13:13" x14ac:dyDescent="0.3">
      <c r="M12635" s="66"/>
    </row>
    <row r="12636" spans="13:13" x14ac:dyDescent="0.3">
      <c r="M12636" s="66"/>
    </row>
    <row r="12637" spans="13:13" x14ac:dyDescent="0.3">
      <c r="M12637" s="66"/>
    </row>
    <row r="12638" spans="13:13" x14ac:dyDescent="0.3">
      <c r="M12638" s="66"/>
    </row>
    <row r="12639" spans="13:13" x14ac:dyDescent="0.3">
      <c r="M12639" s="66"/>
    </row>
    <row r="12640" spans="13:13" x14ac:dyDescent="0.3">
      <c r="M12640" s="66"/>
    </row>
    <row r="12641" spans="13:13" x14ac:dyDescent="0.3">
      <c r="M12641" s="66"/>
    </row>
    <row r="12642" spans="13:13" x14ac:dyDescent="0.3">
      <c r="M12642" s="66"/>
    </row>
    <row r="12643" spans="13:13" x14ac:dyDescent="0.3">
      <c r="M12643" s="66"/>
    </row>
    <row r="12644" spans="13:13" x14ac:dyDescent="0.3">
      <c r="M12644" s="66"/>
    </row>
    <row r="12645" spans="13:13" x14ac:dyDescent="0.3">
      <c r="M12645" s="66"/>
    </row>
    <row r="12646" spans="13:13" x14ac:dyDescent="0.3">
      <c r="M12646" s="66"/>
    </row>
    <row r="12647" spans="13:13" x14ac:dyDescent="0.3">
      <c r="M12647" s="66"/>
    </row>
    <row r="12648" spans="13:13" x14ac:dyDescent="0.3">
      <c r="M12648" s="66"/>
    </row>
    <row r="12649" spans="13:13" x14ac:dyDescent="0.3">
      <c r="M12649" s="66"/>
    </row>
    <row r="12650" spans="13:13" x14ac:dyDescent="0.3">
      <c r="M12650" s="66"/>
    </row>
    <row r="12651" spans="13:13" x14ac:dyDescent="0.3">
      <c r="M12651" s="66"/>
    </row>
    <row r="12652" spans="13:13" x14ac:dyDescent="0.3">
      <c r="M12652" s="66"/>
    </row>
    <row r="12653" spans="13:13" x14ac:dyDescent="0.3">
      <c r="M12653" s="66"/>
    </row>
    <row r="12654" spans="13:13" x14ac:dyDescent="0.3">
      <c r="M12654" s="66"/>
    </row>
    <row r="12655" spans="13:13" x14ac:dyDescent="0.3">
      <c r="M12655" s="66"/>
    </row>
    <row r="12656" spans="13:13" x14ac:dyDescent="0.3">
      <c r="M12656" s="66"/>
    </row>
    <row r="12657" spans="13:13" x14ac:dyDescent="0.3">
      <c r="M12657" s="66"/>
    </row>
    <row r="12658" spans="13:13" x14ac:dyDescent="0.3">
      <c r="M12658" s="66"/>
    </row>
    <row r="12659" spans="13:13" x14ac:dyDescent="0.3">
      <c r="M12659" s="66"/>
    </row>
    <row r="12660" spans="13:13" x14ac:dyDescent="0.3">
      <c r="M12660" s="66"/>
    </row>
    <row r="12661" spans="13:13" x14ac:dyDescent="0.3">
      <c r="M12661" s="66"/>
    </row>
    <row r="12662" spans="13:13" x14ac:dyDescent="0.3">
      <c r="M12662" s="66"/>
    </row>
    <row r="12663" spans="13:13" x14ac:dyDescent="0.3">
      <c r="M12663" s="66"/>
    </row>
    <row r="12664" spans="13:13" x14ac:dyDescent="0.3">
      <c r="M12664" s="66"/>
    </row>
    <row r="12665" spans="13:13" x14ac:dyDescent="0.3">
      <c r="M12665" s="66"/>
    </row>
    <row r="12666" spans="13:13" x14ac:dyDescent="0.3">
      <c r="M12666" s="66"/>
    </row>
    <row r="12667" spans="13:13" x14ac:dyDescent="0.3">
      <c r="M12667" s="66"/>
    </row>
    <row r="12668" spans="13:13" x14ac:dyDescent="0.3">
      <c r="M12668" s="66"/>
    </row>
    <row r="12669" spans="13:13" x14ac:dyDescent="0.3">
      <c r="M12669" s="66"/>
    </row>
    <row r="12670" spans="13:13" x14ac:dyDescent="0.3">
      <c r="M12670" s="66"/>
    </row>
    <row r="12671" spans="13:13" x14ac:dyDescent="0.3">
      <c r="M12671" s="66"/>
    </row>
    <row r="12672" spans="13:13" x14ac:dyDescent="0.3">
      <c r="M12672" s="66"/>
    </row>
    <row r="12673" spans="13:13" x14ac:dyDescent="0.3">
      <c r="M12673" s="66"/>
    </row>
    <row r="12674" spans="13:13" x14ac:dyDescent="0.3">
      <c r="M12674" s="66"/>
    </row>
    <row r="12675" spans="13:13" x14ac:dyDescent="0.3">
      <c r="M12675" s="66"/>
    </row>
    <row r="12676" spans="13:13" x14ac:dyDescent="0.3">
      <c r="M12676" s="66"/>
    </row>
    <row r="12677" spans="13:13" x14ac:dyDescent="0.3">
      <c r="M12677" s="66"/>
    </row>
    <row r="12678" spans="13:13" x14ac:dyDescent="0.3">
      <c r="M12678" s="66"/>
    </row>
    <row r="12679" spans="13:13" x14ac:dyDescent="0.3">
      <c r="M12679" s="66"/>
    </row>
    <row r="12680" spans="13:13" x14ac:dyDescent="0.3">
      <c r="M12680" s="66"/>
    </row>
    <row r="12681" spans="13:13" x14ac:dyDescent="0.3">
      <c r="M12681" s="66"/>
    </row>
    <row r="12682" spans="13:13" x14ac:dyDescent="0.3">
      <c r="M12682" s="66"/>
    </row>
    <row r="12683" spans="13:13" x14ac:dyDescent="0.3">
      <c r="M12683" s="66"/>
    </row>
    <row r="12684" spans="13:13" x14ac:dyDescent="0.3">
      <c r="M12684" s="66"/>
    </row>
    <row r="12685" spans="13:13" x14ac:dyDescent="0.3">
      <c r="M12685" s="66"/>
    </row>
    <row r="12686" spans="13:13" x14ac:dyDescent="0.3">
      <c r="M12686" s="66"/>
    </row>
    <row r="12687" spans="13:13" x14ac:dyDescent="0.3">
      <c r="M12687" s="66"/>
    </row>
    <row r="12688" spans="13:13" x14ac:dyDescent="0.3">
      <c r="M12688" s="66"/>
    </row>
    <row r="12689" spans="13:13" x14ac:dyDescent="0.3">
      <c r="M12689" s="66"/>
    </row>
    <row r="12690" spans="13:13" x14ac:dyDescent="0.3">
      <c r="M12690" s="66"/>
    </row>
    <row r="12691" spans="13:13" x14ac:dyDescent="0.3">
      <c r="M12691" s="66"/>
    </row>
    <row r="12692" spans="13:13" x14ac:dyDescent="0.3">
      <c r="M12692" s="66"/>
    </row>
    <row r="12693" spans="13:13" x14ac:dyDescent="0.3">
      <c r="M12693" s="66"/>
    </row>
    <row r="12694" spans="13:13" x14ac:dyDescent="0.3">
      <c r="M12694" s="66"/>
    </row>
    <row r="12695" spans="13:13" x14ac:dyDescent="0.3">
      <c r="M12695" s="66"/>
    </row>
    <row r="12696" spans="13:13" x14ac:dyDescent="0.3">
      <c r="M12696" s="66"/>
    </row>
    <row r="12697" spans="13:13" x14ac:dyDescent="0.3">
      <c r="M12697" s="66"/>
    </row>
    <row r="12698" spans="13:13" x14ac:dyDescent="0.3">
      <c r="M12698" s="66"/>
    </row>
    <row r="12699" spans="13:13" x14ac:dyDescent="0.3">
      <c r="M12699" s="66"/>
    </row>
    <row r="12700" spans="13:13" x14ac:dyDescent="0.3">
      <c r="M12700" s="66"/>
    </row>
    <row r="12701" spans="13:13" x14ac:dyDescent="0.3">
      <c r="M12701" s="66"/>
    </row>
    <row r="12702" spans="13:13" x14ac:dyDescent="0.3">
      <c r="M12702" s="66"/>
    </row>
    <row r="12703" spans="13:13" x14ac:dyDescent="0.3">
      <c r="M12703" s="66"/>
    </row>
    <row r="12704" spans="13:13" x14ac:dyDescent="0.3">
      <c r="M12704" s="66"/>
    </row>
    <row r="12705" spans="13:13" x14ac:dyDescent="0.3">
      <c r="M12705" s="66"/>
    </row>
    <row r="12706" spans="13:13" x14ac:dyDescent="0.3">
      <c r="M12706" s="66"/>
    </row>
    <row r="12707" spans="13:13" x14ac:dyDescent="0.3">
      <c r="M12707" s="66"/>
    </row>
    <row r="12708" spans="13:13" x14ac:dyDescent="0.3">
      <c r="M12708" s="66"/>
    </row>
    <row r="12709" spans="13:13" x14ac:dyDescent="0.3">
      <c r="M12709" s="66"/>
    </row>
    <row r="12710" spans="13:13" x14ac:dyDescent="0.3">
      <c r="M12710" s="66"/>
    </row>
    <row r="12711" spans="13:13" x14ac:dyDescent="0.3">
      <c r="M12711" s="66"/>
    </row>
    <row r="12712" spans="13:13" x14ac:dyDescent="0.3">
      <c r="M12712" s="66"/>
    </row>
    <row r="12713" spans="13:13" x14ac:dyDescent="0.3">
      <c r="M12713" s="66"/>
    </row>
    <row r="12714" spans="13:13" x14ac:dyDescent="0.3">
      <c r="M12714" s="66"/>
    </row>
    <row r="12715" spans="13:13" x14ac:dyDescent="0.3">
      <c r="M12715" s="66"/>
    </row>
    <row r="12716" spans="13:13" x14ac:dyDescent="0.3">
      <c r="M12716" s="66"/>
    </row>
    <row r="12717" spans="13:13" x14ac:dyDescent="0.3">
      <c r="M12717" s="66"/>
    </row>
    <row r="12718" spans="13:13" x14ac:dyDescent="0.3">
      <c r="M12718" s="66"/>
    </row>
    <row r="12719" spans="13:13" x14ac:dyDescent="0.3">
      <c r="M12719" s="66"/>
    </row>
    <row r="12720" spans="13:13" x14ac:dyDescent="0.3">
      <c r="M12720" s="66"/>
    </row>
    <row r="12721" spans="13:13" x14ac:dyDescent="0.3">
      <c r="M12721" s="66"/>
    </row>
    <row r="12722" spans="13:13" x14ac:dyDescent="0.3">
      <c r="M12722" s="66"/>
    </row>
    <row r="12723" spans="13:13" x14ac:dyDescent="0.3">
      <c r="M12723" s="66"/>
    </row>
    <row r="12724" spans="13:13" x14ac:dyDescent="0.3">
      <c r="M12724" s="66"/>
    </row>
    <row r="12725" spans="13:13" x14ac:dyDescent="0.3">
      <c r="M12725" s="66"/>
    </row>
    <row r="12726" spans="13:13" x14ac:dyDescent="0.3">
      <c r="M12726" s="66"/>
    </row>
    <row r="12727" spans="13:13" x14ac:dyDescent="0.3">
      <c r="M12727" s="66"/>
    </row>
    <row r="12728" spans="13:13" x14ac:dyDescent="0.3">
      <c r="M12728" s="66"/>
    </row>
    <row r="12729" spans="13:13" x14ac:dyDescent="0.3">
      <c r="M12729" s="66"/>
    </row>
    <row r="12730" spans="13:13" x14ac:dyDescent="0.3">
      <c r="M12730" s="66"/>
    </row>
    <row r="12731" spans="13:13" x14ac:dyDescent="0.3">
      <c r="M12731" s="66"/>
    </row>
    <row r="12732" spans="13:13" x14ac:dyDescent="0.3">
      <c r="M12732" s="66"/>
    </row>
    <row r="12733" spans="13:13" x14ac:dyDescent="0.3">
      <c r="M12733" s="66"/>
    </row>
    <row r="12734" spans="13:13" x14ac:dyDescent="0.3">
      <c r="M12734" s="66"/>
    </row>
    <row r="12735" spans="13:13" x14ac:dyDescent="0.3">
      <c r="M12735" s="66"/>
    </row>
    <row r="12736" spans="13:13" x14ac:dyDescent="0.3">
      <c r="M12736" s="66"/>
    </row>
    <row r="12737" spans="13:13" x14ac:dyDescent="0.3">
      <c r="M12737" s="66"/>
    </row>
    <row r="12738" spans="13:13" x14ac:dyDescent="0.3">
      <c r="M12738" s="66"/>
    </row>
    <row r="12739" spans="13:13" x14ac:dyDescent="0.3">
      <c r="M12739" s="66"/>
    </row>
    <row r="12740" spans="13:13" x14ac:dyDescent="0.3">
      <c r="M12740" s="66"/>
    </row>
    <row r="12741" spans="13:13" x14ac:dyDescent="0.3">
      <c r="M12741" s="66"/>
    </row>
    <row r="12742" spans="13:13" x14ac:dyDescent="0.3">
      <c r="M12742" s="66"/>
    </row>
    <row r="12743" spans="13:13" x14ac:dyDescent="0.3">
      <c r="M12743" s="66"/>
    </row>
    <row r="12744" spans="13:13" x14ac:dyDescent="0.3">
      <c r="M12744" s="66"/>
    </row>
    <row r="12745" spans="13:13" x14ac:dyDescent="0.3">
      <c r="M12745" s="66"/>
    </row>
    <row r="12746" spans="13:13" x14ac:dyDescent="0.3">
      <c r="M12746" s="66"/>
    </row>
    <row r="12747" spans="13:13" x14ac:dyDescent="0.3">
      <c r="M12747" s="66"/>
    </row>
    <row r="12748" spans="13:13" x14ac:dyDescent="0.3">
      <c r="M12748" s="66"/>
    </row>
    <row r="12749" spans="13:13" x14ac:dyDescent="0.3">
      <c r="M12749" s="66"/>
    </row>
    <row r="12750" spans="13:13" x14ac:dyDescent="0.3">
      <c r="M12750" s="66"/>
    </row>
    <row r="12751" spans="13:13" x14ac:dyDescent="0.3">
      <c r="M12751" s="66"/>
    </row>
    <row r="12752" spans="13:13" x14ac:dyDescent="0.3">
      <c r="M12752" s="66"/>
    </row>
    <row r="12753" spans="13:13" x14ac:dyDescent="0.3">
      <c r="M12753" s="66"/>
    </row>
    <row r="12754" spans="13:13" x14ac:dyDescent="0.3">
      <c r="M12754" s="66"/>
    </row>
    <row r="12755" spans="13:13" x14ac:dyDescent="0.3">
      <c r="M12755" s="66"/>
    </row>
    <row r="12756" spans="13:13" x14ac:dyDescent="0.3">
      <c r="M12756" s="66"/>
    </row>
    <row r="12757" spans="13:13" x14ac:dyDescent="0.3">
      <c r="M12757" s="66"/>
    </row>
    <row r="12758" spans="13:13" x14ac:dyDescent="0.3">
      <c r="M12758" s="66"/>
    </row>
    <row r="12759" spans="13:13" x14ac:dyDescent="0.3">
      <c r="M12759" s="66"/>
    </row>
    <row r="12760" spans="13:13" x14ac:dyDescent="0.3">
      <c r="M12760" s="66"/>
    </row>
    <row r="12761" spans="13:13" x14ac:dyDescent="0.3">
      <c r="M12761" s="66"/>
    </row>
    <row r="12762" spans="13:13" x14ac:dyDescent="0.3">
      <c r="M12762" s="66"/>
    </row>
    <row r="12763" spans="13:13" x14ac:dyDescent="0.3">
      <c r="M12763" s="66"/>
    </row>
    <row r="12764" spans="13:13" x14ac:dyDescent="0.3">
      <c r="M12764" s="66"/>
    </row>
    <row r="12765" spans="13:13" x14ac:dyDescent="0.3">
      <c r="M12765" s="66"/>
    </row>
    <row r="12766" spans="13:13" x14ac:dyDescent="0.3">
      <c r="M12766" s="66"/>
    </row>
    <row r="12767" spans="13:13" x14ac:dyDescent="0.3">
      <c r="M12767" s="66"/>
    </row>
    <row r="12768" spans="13:13" x14ac:dyDescent="0.3">
      <c r="M12768" s="66"/>
    </row>
    <row r="12769" spans="13:13" x14ac:dyDescent="0.3">
      <c r="M12769" s="66"/>
    </row>
    <row r="12770" spans="13:13" x14ac:dyDescent="0.3">
      <c r="M12770" s="66"/>
    </row>
    <row r="12771" spans="13:13" x14ac:dyDescent="0.3">
      <c r="M12771" s="66"/>
    </row>
    <row r="12772" spans="13:13" x14ac:dyDescent="0.3">
      <c r="M12772" s="66"/>
    </row>
    <row r="12773" spans="13:13" x14ac:dyDescent="0.3">
      <c r="M12773" s="66"/>
    </row>
    <row r="12774" spans="13:13" x14ac:dyDescent="0.3">
      <c r="M12774" s="66"/>
    </row>
    <row r="12775" spans="13:13" x14ac:dyDescent="0.3">
      <c r="M12775" s="66"/>
    </row>
    <row r="12776" spans="13:13" x14ac:dyDescent="0.3">
      <c r="M12776" s="66"/>
    </row>
    <row r="12777" spans="13:13" x14ac:dyDescent="0.3">
      <c r="M12777" s="66"/>
    </row>
    <row r="12778" spans="13:13" x14ac:dyDescent="0.3">
      <c r="M12778" s="66"/>
    </row>
    <row r="12779" spans="13:13" x14ac:dyDescent="0.3">
      <c r="M12779" s="66"/>
    </row>
    <row r="12780" spans="13:13" x14ac:dyDescent="0.3">
      <c r="M12780" s="66"/>
    </row>
    <row r="12781" spans="13:13" x14ac:dyDescent="0.3">
      <c r="M12781" s="66"/>
    </row>
    <row r="12782" spans="13:13" x14ac:dyDescent="0.3">
      <c r="M12782" s="66"/>
    </row>
    <row r="12783" spans="13:13" x14ac:dyDescent="0.3">
      <c r="M12783" s="66"/>
    </row>
    <row r="12784" spans="13:13" x14ac:dyDescent="0.3">
      <c r="M12784" s="66"/>
    </row>
    <row r="12785" spans="13:13" x14ac:dyDescent="0.3">
      <c r="M12785" s="66"/>
    </row>
    <row r="12786" spans="13:13" x14ac:dyDescent="0.3">
      <c r="M12786" s="66"/>
    </row>
    <row r="12787" spans="13:13" x14ac:dyDescent="0.3">
      <c r="M12787" s="66"/>
    </row>
    <row r="12788" spans="13:13" x14ac:dyDescent="0.3">
      <c r="M12788" s="66"/>
    </row>
    <row r="12789" spans="13:13" x14ac:dyDescent="0.3">
      <c r="M12789" s="66"/>
    </row>
    <row r="12790" spans="13:13" x14ac:dyDescent="0.3">
      <c r="M12790" s="66"/>
    </row>
    <row r="12791" spans="13:13" x14ac:dyDescent="0.3">
      <c r="M12791" s="66"/>
    </row>
    <row r="12792" spans="13:13" x14ac:dyDescent="0.3">
      <c r="M12792" s="66"/>
    </row>
    <row r="12793" spans="13:13" x14ac:dyDescent="0.3">
      <c r="M12793" s="66"/>
    </row>
    <row r="12794" spans="13:13" x14ac:dyDescent="0.3">
      <c r="M12794" s="66"/>
    </row>
    <row r="12795" spans="13:13" x14ac:dyDescent="0.3">
      <c r="M12795" s="66"/>
    </row>
    <row r="12796" spans="13:13" x14ac:dyDescent="0.3">
      <c r="M12796" s="66"/>
    </row>
    <row r="12797" spans="13:13" x14ac:dyDescent="0.3">
      <c r="M12797" s="66"/>
    </row>
    <row r="12798" spans="13:13" x14ac:dyDescent="0.3">
      <c r="M12798" s="66"/>
    </row>
    <row r="12799" spans="13:13" x14ac:dyDescent="0.3">
      <c r="M12799" s="66"/>
    </row>
    <row r="12800" spans="13:13" x14ac:dyDescent="0.3">
      <c r="M12800" s="66"/>
    </row>
    <row r="12801" spans="13:13" x14ac:dyDescent="0.3">
      <c r="M12801" s="66"/>
    </row>
    <row r="12802" spans="13:13" x14ac:dyDescent="0.3">
      <c r="M12802" s="66"/>
    </row>
    <row r="12803" spans="13:13" x14ac:dyDescent="0.3">
      <c r="M12803" s="66"/>
    </row>
    <row r="12804" spans="13:13" x14ac:dyDescent="0.3">
      <c r="M12804" s="66"/>
    </row>
    <row r="12805" spans="13:13" x14ac:dyDescent="0.3">
      <c r="M12805" s="66"/>
    </row>
    <row r="12806" spans="13:13" x14ac:dyDescent="0.3">
      <c r="M12806" s="66"/>
    </row>
    <row r="12807" spans="13:13" x14ac:dyDescent="0.3">
      <c r="M12807" s="66"/>
    </row>
    <row r="12808" spans="13:13" x14ac:dyDescent="0.3">
      <c r="M12808" s="66"/>
    </row>
    <row r="12809" spans="13:13" x14ac:dyDescent="0.3">
      <c r="M12809" s="66"/>
    </row>
    <row r="12810" spans="13:13" x14ac:dyDescent="0.3">
      <c r="M12810" s="66"/>
    </row>
    <row r="12811" spans="13:13" x14ac:dyDescent="0.3">
      <c r="M12811" s="66"/>
    </row>
    <row r="12812" spans="13:13" x14ac:dyDescent="0.3">
      <c r="M12812" s="66"/>
    </row>
    <row r="12813" spans="13:13" x14ac:dyDescent="0.3">
      <c r="M12813" s="66"/>
    </row>
    <row r="12814" spans="13:13" x14ac:dyDescent="0.3">
      <c r="M12814" s="66"/>
    </row>
    <row r="12815" spans="13:13" x14ac:dyDescent="0.3">
      <c r="M12815" s="66"/>
    </row>
    <row r="12816" spans="13:13" x14ac:dyDescent="0.3">
      <c r="M12816" s="66"/>
    </row>
    <row r="12817" spans="13:13" x14ac:dyDescent="0.3">
      <c r="M12817" s="66"/>
    </row>
    <row r="12818" spans="13:13" x14ac:dyDescent="0.3">
      <c r="M12818" s="66"/>
    </row>
    <row r="12819" spans="13:13" x14ac:dyDescent="0.3">
      <c r="M12819" s="66"/>
    </row>
    <row r="12820" spans="13:13" x14ac:dyDescent="0.3">
      <c r="M12820" s="66"/>
    </row>
    <row r="12821" spans="13:13" x14ac:dyDescent="0.3">
      <c r="M12821" s="66"/>
    </row>
    <row r="12822" spans="13:13" x14ac:dyDescent="0.3">
      <c r="M12822" s="66"/>
    </row>
    <row r="12823" spans="13:13" x14ac:dyDescent="0.3">
      <c r="M12823" s="66"/>
    </row>
    <row r="12824" spans="13:13" x14ac:dyDescent="0.3">
      <c r="M12824" s="66"/>
    </row>
    <row r="12825" spans="13:13" x14ac:dyDescent="0.3">
      <c r="M12825" s="66"/>
    </row>
    <row r="12826" spans="13:13" x14ac:dyDescent="0.3">
      <c r="M12826" s="66"/>
    </row>
    <row r="12827" spans="13:13" x14ac:dyDescent="0.3">
      <c r="M12827" s="66"/>
    </row>
    <row r="12828" spans="13:13" x14ac:dyDescent="0.3">
      <c r="M12828" s="66"/>
    </row>
    <row r="12829" spans="13:13" x14ac:dyDescent="0.3">
      <c r="M12829" s="66"/>
    </row>
    <row r="12830" spans="13:13" x14ac:dyDescent="0.3">
      <c r="M12830" s="66"/>
    </row>
    <row r="12831" spans="13:13" x14ac:dyDescent="0.3">
      <c r="M12831" s="66"/>
    </row>
    <row r="12832" spans="13:13" x14ac:dyDescent="0.3">
      <c r="M12832" s="66"/>
    </row>
    <row r="12833" spans="13:13" x14ac:dyDescent="0.3">
      <c r="M12833" s="66"/>
    </row>
    <row r="12834" spans="13:13" x14ac:dyDescent="0.3">
      <c r="M12834" s="66"/>
    </row>
    <row r="12835" spans="13:13" x14ac:dyDescent="0.3">
      <c r="M12835" s="66"/>
    </row>
    <row r="12836" spans="13:13" x14ac:dyDescent="0.3">
      <c r="M12836" s="66"/>
    </row>
    <row r="12837" spans="13:13" x14ac:dyDescent="0.3">
      <c r="M12837" s="66"/>
    </row>
    <row r="12838" spans="13:13" x14ac:dyDescent="0.3">
      <c r="M12838" s="66"/>
    </row>
    <row r="12839" spans="13:13" x14ac:dyDescent="0.3">
      <c r="M12839" s="66"/>
    </row>
    <row r="12840" spans="13:13" x14ac:dyDescent="0.3">
      <c r="M12840" s="66"/>
    </row>
    <row r="12841" spans="13:13" x14ac:dyDescent="0.3">
      <c r="M12841" s="66"/>
    </row>
    <row r="12842" spans="13:13" x14ac:dyDescent="0.3">
      <c r="M12842" s="66"/>
    </row>
    <row r="12843" spans="13:13" x14ac:dyDescent="0.3">
      <c r="M12843" s="66"/>
    </row>
    <row r="12844" spans="13:13" x14ac:dyDescent="0.3">
      <c r="M12844" s="66"/>
    </row>
    <row r="12845" spans="13:13" x14ac:dyDescent="0.3">
      <c r="M12845" s="66"/>
    </row>
    <row r="12846" spans="13:13" x14ac:dyDescent="0.3">
      <c r="M12846" s="66"/>
    </row>
    <row r="12847" spans="13:13" x14ac:dyDescent="0.3">
      <c r="M12847" s="66"/>
    </row>
    <row r="12848" spans="13:13" x14ac:dyDescent="0.3">
      <c r="M12848" s="66"/>
    </row>
    <row r="12849" spans="13:13" x14ac:dyDescent="0.3">
      <c r="M12849" s="66"/>
    </row>
    <row r="12850" spans="13:13" x14ac:dyDescent="0.3">
      <c r="M12850" s="66"/>
    </row>
    <row r="12851" spans="13:13" x14ac:dyDescent="0.3">
      <c r="M12851" s="66"/>
    </row>
    <row r="12852" spans="13:13" x14ac:dyDescent="0.3">
      <c r="M12852" s="66"/>
    </row>
    <row r="12853" spans="13:13" x14ac:dyDescent="0.3">
      <c r="M12853" s="66"/>
    </row>
    <row r="12854" spans="13:13" x14ac:dyDescent="0.3">
      <c r="M12854" s="66"/>
    </row>
    <row r="12855" spans="13:13" x14ac:dyDescent="0.3">
      <c r="M12855" s="66"/>
    </row>
    <row r="12856" spans="13:13" x14ac:dyDescent="0.3">
      <c r="M12856" s="66"/>
    </row>
    <row r="12857" spans="13:13" x14ac:dyDescent="0.3">
      <c r="M12857" s="66"/>
    </row>
    <row r="12858" spans="13:13" x14ac:dyDescent="0.3">
      <c r="M12858" s="66"/>
    </row>
    <row r="12859" spans="13:13" x14ac:dyDescent="0.3">
      <c r="M12859" s="66"/>
    </row>
    <row r="12860" spans="13:13" x14ac:dyDescent="0.3">
      <c r="M12860" s="66"/>
    </row>
    <row r="12861" spans="13:13" x14ac:dyDescent="0.3">
      <c r="M12861" s="66"/>
    </row>
    <row r="12862" spans="13:13" x14ac:dyDescent="0.3">
      <c r="M12862" s="66"/>
    </row>
    <row r="12863" spans="13:13" x14ac:dyDescent="0.3">
      <c r="M12863" s="66"/>
    </row>
    <row r="12864" spans="13:13" x14ac:dyDescent="0.3">
      <c r="M12864" s="66"/>
    </row>
    <row r="12865" spans="13:13" x14ac:dyDescent="0.3">
      <c r="M12865" s="66"/>
    </row>
    <row r="12866" spans="13:13" x14ac:dyDescent="0.3">
      <c r="M12866" s="66"/>
    </row>
    <row r="12867" spans="13:13" x14ac:dyDescent="0.3">
      <c r="M12867" s="66"/>
    </row>
    <row r="12868" spans="13:13" x14ac:dyDescent="0.3">
      <c r="M12868" s="66"/>
    </row>
    <row r="12869" spans="13:13" x14ac:dyDescent="0.3">
      <c r="M12869" s="66"/>
    </row>
    <row r="12870" spans="13:13" x14ac:dyDescent="0.3">
      <c r="M12870" s="66"/>
    </row>
    <row r="12871" spans="13:13" x14ac:dyDescent="0.3">
      <c r="M12871" s="66"/>
    </row>
    <row r="12872" spans="13:13" x14ac:dyDescent="0.3">
      <c r="M12872" s="66"/>
    </row>
    <row r="12873" spans="13:13" x14ac:dyDescent="0.3">
      <c r="M12873" s="66"/>
    </row>
    <row r="12874" spans="13:13" x14ac:dyDescent="0.3">
      <c r="M12874" s="66"/>
    </row>
    <row r="12875" spans="13:13" x14ac:dyDescent="0.3">
      <c r="M12875" s="66"/>
    </row>
    <row r="12876" spans="13:13" x14ac:dyDescent="0.3">
      <c r="M12876" s="66"/>
    </row>
    <row r="12877" spans="13:13" x14ac:dyDescent="0.3">
      <c r="M12877" s="66"/>
    </row>
    <row r="12878" spans="13:13" x14ac:dyDescent="0.3">
      <c r="M12878" s="66"/>
    </row>
    <row r="12879" spans="13:13" x14ac:dyDescent="0.3">
      <c r="M12879" s="66"/>
    </row>
    <row r="12880" spans="13:13" x14ac:dyDescent="0.3">
      <c r="M12880" s="66"/>
    </row>
    <row r="12881" spans="13:13" x14ac:dyDescent="0.3">
      <c r="M12881" s="66"/>
    </row>
    <row r="12882" spans="13:13" x14ac:dyDescent="0.3">
      <c r="M12882" s="66"/>
    </row>
    <row r="12883" spans="13:13" x14ac:dyDescent="0.3">
      <c r="M12883" s="66"/>
    </row>
    <row r="12884" spans="13:13" x14ac:dyDescent="0.3">
      <c r="M12884" s="66"/>
    </row>
    <row r="12885" spans="13:13" x14ac:dyDescent="0.3">
      <c r="M12885" s="66"/>
    </row>
    <row r="12886" spans="13:13" x14ac:dyDescent="0.3">
      <c r="M12886" s="66"/>
    </row>
    <row r="12887" spans="13:13" x14ac:dyDescent="0.3">
      <c r="M12887" s="66"/>
    </row>
    <row r="12888" spans="13:13" x14ac:dyDescent="0.3">
      <c r="M12888" s="66"/>
    </row>
    <row r="12889" spans="13:13" x14ac:dyDescent="0.3">
      <c r="M12889" s="66"/>
    </row>
    <row r="12890" spans="13:13" x14ac:dyDescent="0.3">
      <c r="M12890" s="66"/>
    </row>
    <row r="12891" spans="13:13" x14ac:dyDescent="0.3">
      <c r="M12891" s="66"/>
    </row>
    <row r="12892" spans="13:13" x14ac:dyDescent="0.3">
      <c r="M12892" s="66"/>
    </row>
    <row r="12893" spans="13:13" x14ac:dyDescent="0.3">
      <c r="M12893" s="66"/>
    </row>
    <row r="12894" spans="13:13" x14ac:dyDescent="0.3">
      <c r="M12894" s="66"/>
    </row>
    <row r="12895" spans="13:13" x14ac:dyDescent="0.3">
      <c r="M12895" s="66"/>
    </row>
    <row r="12896" spans="13:13" x14ac:dyDescent="0.3">
      <c r="M12896" s="66"/>
    </row>
    <row r="12897" spans="13:13" x14ac:dyDescent="0.3">
      <c r="M12897" s="66"/>
    </row>
    <row r="12898" spans="13:13" x14ac:dyDescent="0.3">
      <c r="M12898" s="66"/>
    </row>
    <row r="12899" spans="13:13" x14ac:dyDescent="0.3">
      <c r="M12899" s="66"/>
    </row>
    <row r="12900" spans="13:13" x14ac:dyDescent="0.3">
      <c r="M12900" s="66"/>
    </row>
    <row r="12901" spans="13:13" x14ac:dyDescent="0.3">
      <c r="M12901" s="66"/>
    </row>
    <row r="12902" spans="13:13" x14ac:dyDescent="0.3">
      <c r="M12902" s="66"/>
    </row>
    <row r="12903" spans="13:13" x14ac:dyDescent="0.3">
      <c r="M12903" s="66"/>
    </row>
    <row r="12904" spans="13:13" x14ac:dyDescent="0.3">
      <c r="M12904" s="66"/>
    </row>
    <row r="12905" spans="13:13" x14ac:dyDescent="0.3">
      <c r="M12905" s="66"/>
    </row>
    <row r="12906" spans="13:13" x14ac:dyDescent="0.3">
      <c r="M12906" s="66"/>
    </row>
    <row r="12907" spans="13:13" x14ac:dyDescent="0.3">
      <c r="M12907" s="66"/>
    </row>
    <row r="12908" spans="13:13" x14ac:dyDescent="0.3">
      <c r="M12908" s="66"/>
    </row>
    <row r="12909" spans="13:13" x14ac:dyDescent="0.3">
      <c r="M12909" s="66"/>
    </row>
    <row r="12910" spans="13:13" x14ac:dyDescent="0.3">
      <c r="M12910" s="66"/>
    </row>
    <row r="12911" spans="13:13" x14ac:dyDescent="0.3">
      <c r="M12911" s="66"/>
    </row>
    <row r="12912" spans="13:13" x14ac:dyDescent="0.3">
      <c r="M12912" s="66"/>
    </row>
    <row r="12913" spans="13:13" x14ac:dyDescent="0.3">
      <c r="M12913" s="66"/>
    </row>
    <row r="12914" spans="13:13" x14ac:dyDescent="0.3">
      <c r="M12914" s="66"/>
    </row>
    <row r="12915" spans="13:13" x14ac:dyDescent="0.3">
      <c r="M12915" s="66"/>
    </row>
    <row r="12916" spans="13:13" x14ac:dyDescent="0.3">
      <c r="M12916" s="66"/>
    </row>
    <row r="12917" spans="13:13" x14ac:dyDescent="0.3">
      <c r="M12917" s="66"/>
    </row>
    <row r="12918" spans="13:13" x14ac:dyDescent="0.3">
      <c r="M12918" s="66"/>
    </row>
    <row r="12919" spans="13:13" x14ac:dyDescent="0.3">
      <c r="M12919" s="66"/>
    </row>
    <row r="12920" spans="13:13" x14ac:dyDescent="0.3">
      <c r="M12920" s="66"/>
    </row>
    <row r="12921" spans="13:13" x14ac:dyDescent="0.3">
      <c r="M12921" s="66"/>
    </row>
    <row r="12922" spans="13:13" x14ac:dyDescent="0.3">
      <c r="M12922" s="66"/>
    </row>
    <row r="12923" spans="13:13" x14ac:dyDescent="0.3">
      <c r="M12923" s="66"/>
    </row>
    <row r="12924" spans="13:13" x14ac:dyDescent="0.3">
      <c r="M12924" s="66"/>
    </row>
    <row r="12925" spans="13:13" x14ac:dyDescent="0.3">
      <c r="M12925" s="66"/>
    </row>
    <row r="12926" spans="13:13" x14ac:dyDescent="0.3">
      <c r="M12926" s="66"/>
    </row>
    <row r="12927" spans="13:13" x14ac:dyDescent="0.3">
      <c r="M12927" s="66"/>
    </row>
    <row r="12928" spans="13:13" x14ac:dyDescent="0.3">
      <c r="M12928" s="66"/>
    </row>
    <row r="12929" spans="13:13" x14ac:dyDescent="0.3">
      <c r="M12929" s="66"/>
    </row>
    <row r="12930" spans="13:13" x14ac:dyDescent="0.3">
      <c r="M12930" s="66"/>
    </row>
    <row r="12931" spans="13:13" x14ac:dyDescent="0.3">
      <c r="M12931" s="66"/>
    </row>
    <row r="12932" spans="13:13" x14ac:dyDescent="0.3">
      <c r="M12932" s="66"/>
    </row>
    <row r="12933" spans="13:13" x14ac:dyDescent="0.3">
      <c r="M12933" s="66"/>
    </row>
    <row r="12934" spans="13:13" x14ac:dyDescent="0.3">
      <c r="M12934" s="66"/>
    </row>
    <row r="12935" spans="13:13" x14ac:dyDescent="0.3">
      <c r="M12935" s="66"/>
    </row>
    <row r="12936" spans="13:13" x14ac:dyDescent="0.3">
      <c r="M12936" s="66"/>
    </row>
    <row r="12937" spans="13:13" x14ac:dyDescent="0.3">
      <c r="M12937" s="66"/>
    </row>
    <row r="12938" spans="13:13" x14ac:dyDescent="0.3">
      <c r="M12938" s="66"/>
    </row>
    <row r="12939" spans="13:13" x14ac:dyDescent="0.3">
      <c r="M12939" s="66"/>
    </row>
    <row r="12940" spans="13:13" x14ac:dyDescent="0.3">
      <c r="M12940" s="66"/>
    </row>
    <row r="12941" spans="13:13" x14ac:dyDescent="0.3">
      <c r="M12941" s="66"/>
    </row>
    <row r="12942" spans="13:13" x14ac:dyDescent="0.3">
      <c r="M12942" s="66"/>
    </row>
    <row r="12943" spans="13:13" x14ac:dyDescent="0.3">
      <c r="M12943" s="66"/>
    </row>
    <row r="12944" spans="13:13" x14ac:dyDescent="0.3">
      <c r="M12944" s="66"/>
    </row>
    <row r="12945" spans="13:13" x14ac:dyDescent="0.3">
      <c r="M12945" s="66"/>
    </row>
    <row r="12946" spans="13:13" x14ac:dyDescent="0.3">
      <c r="M12946" s="66"/>
    </row>
    <row r="12947" spans="13:13" x14ac:dyDescent="0.3">
      <c r="M12947" s="66"/>
    </row>
    <row r="12948" spans="13:13" x14ac:dyDescent="0.3">
      <c r="M12948" s="66"/>
    </row>
    <row r="12949" spans="13:13" x14ac:dyDescent="0.3">
      <c r="M12949" s="66"/>
    </row>
    <row r="12950" spans="13:13" x14ac:dyDescent="0.3">
      <c r="M12950" s="66"/>
    </row>
    <row r="12951" spans="13:13" x14ac:dyDescent="0.3">
      <c r="M12951" s="66"/>
    </row>
    <row r="12952" spans="13:13" x14ac:dyDescent="0.3">
      <c r="M12952" s="66"/>
    </row>
    <row r="12953" spans="13:13" x14ac:dyDescent="0.3">
      <c r="M12953" s="66"/>
    </row>
    <row r="12954" spans="13:13" x14ac:dyDescent="0.3">
      <c r="M12954" s="66"/>
    </row>
    <row r="12955" spans="13:13" x14ac:dyDescent="0.3">
      <c r="M12955" s="66"/>
    </row>
    <row r="12956" spans="13:13" x14ac:dyDescent="0.3">
      <c r="M12956" s="66"/>
    </row>
    <row r="12957" spans="13:13" x14ac:dyDescent="0.3">
      <c r="M12957" s="66"/>
    </row>
    <row r="12958" spans="13:13" x14ac:dyDescent="0.3">
      <c r="M12958" s="66"/>
    </row>
    <row r="12959" spans="13:13" x14ac:dyDescent="0.3">
      <c r="M12959" s="66"/>
    </row>
    <row r="12960" spans="13:13" x14ac:dyDescent="0.3">
      <c r="M12960" s="66"/>
    </row>
    <row r="12961" spans="13:13" x14ac:dyDescent="0.3">
      <c r="M12961" s="66"/>
    </row>
    <row r="12962" spans="13:13" x14ac:dyDescent="0.3">
      <c r="M12962" s="66"/>
    </row>
    <row r="12963" spans="13:13" x14ac:dyDescent="0.3">
      <c r="M12963" s="66"/>
    </row>
    <row r="12964" spans="13:13" x14ac:dyDescent="0.3">
      <c r="M12964" s="66"/>
    </row>
    <row r="12965" spans="13:13" x14ac:dyDescent="0.3">
      <c r="M12965" s="66"/>
    </row>
    <row r="12966" spans="13:13" x14ac:dyDescent="0.3">
      <c r="M12966" s="66"/>
    </row>
    <row r="12967" spans="13:13" x14ac:dyDescent="0.3">
      <c r="M12967" s="66"/>
    </row>
    <row r="12968" spans="13:13" x14ac:dyDescent="0.3">
      <c r="M12968" s="66"/>
    </row>
    <row r="12969" spans="13:13" x14ac:dyDescent="0.3">
      <c r="M12969" s="66"/>
    </row>
    <row r="12970" spans="13:13" x14ac:dyDescent="0.3">
      <c r="M12970" s="66"/>
    </row>
    <row r="12971" spans="13:13" x14ac:dyDescent="0.3">
      <c r="M12971" s="66"/>
    </row>
    <row r="12972" spans="13:13" x14ac:dyDescent="0.3">
      <c r="M12972" s="66"/>
    </row>
    <row r="12973" spans="13:13" x14ac:dyDescent="0.3">
      <c r="M12973" s="66"/>
    </row>
    <row r="12974" spans="13:13" x14ac:dyDescent="0.3">
      <c r="M12974" s="66"/>
    </row>
    <row r="12975" spans="13:13" x14ac:dyDescent="0.3">
      <c r="M12975" s="66"/>
    </row>
    <row r="12976" spans="13:13" x14ac:dyDescent="0.3">
      <c r="M12976" s="66"/>
    </row>
    <row r="12977" spans="13:13" x14ac:dyDescent="0.3">
      <c r="M12977" s="66"/>
    </row>
    <row r="12978" spans="13:13" x14ac:dyDescent="0.3">
      <c r="M12978" s="66"/>
    </row>
    <row r="12979" spans="13:13" x14ac:dyDescent="0.3">
      <c r="M12979" s="66"/>
    </row>
    <row r="12980" spans="13:13" x14ac:dyDescent="0.3">
      <c r="M12980" s="66"/>
    </row>
    <row r="12981" spans="13:13" x14ac:dyDescent="0.3">
      <c r="M12981" s="66"/>
    </row>
    <row r="12982" spans="13:13" x14ac:dyDescent="0.3">
      <c r="M12982" s="66"/>
    </row>
    <row r="12983" spans="13:13" x14ac:dyDescent="0.3">
      <c r="M12983" s="66"/>
    </row>
    <row r="12984" spans="13:13" x14ac:dyDescent="0.3">
      <c r="M12984" s="66"/>
    </row>
    <row r="12985" spans="13:13" x14ac:dyDescent="0.3">
      <c r="M12985" s="66"/>
    </row>
    <row r="12986" spans="13:13" x14ac:dyDescent="0.3">
      <c r="M12986" s="66"/>
    </row>
    <row r="12987" spans="13:13" x14ac:dyDescent="0.3">
      <c r="M12987" s="66"/>
    </row>
    <row r="12988" spans="13:13" x14ac:dyDescent="0.3">
      <c r="M12988" s="66"/>
    </row>
    <row r="12989" spans="13:13" x14ac:dyDescent="0.3">
      <c r="M12989" s="66"/>
    </row>
    <row r="12990" spans="13:13" x14ac:dyDescent="0.3">
      <c r="M12990" s="66"/>
    </row>
    <row r="12991" spans="13:13" x14ac:dyDescent="0.3">
      <c r="M12991" s="66"/>
    </row>
    <row r="12992" spans="13:13" x14ac:dyDescent="0.3">
      <c r="M12992" s="66"/>
    </row>
    <row r="12993" spans="13:13" x14ac:dyDescent="0.3">
      <c r="M12993" s="66"/>
    </row>
    <row r="12994" spans="13:13" x14ac:dyDescent="0.3">
      <c r="M12994" s="66"/>
    </row>
    <row r="12995" spans="13:13" x14ac:dyDescent="0.3">
      <c r="M12995" s="66"/>
    </row>
    <row r="12996" spans="13:13" x14ac:dyDescent="0.3">
      <c r="M12996" s="66"/>
    </row>
    <row r="12997" spans="13:13" x14ac:dyDescent="0.3">
      <c r="M12997" s="66"/>
    </row>
    <row r="12998" spans="13:13" x14ac:dyDescent="0.3">
      <c r="M12998" s="66"/>
    </row>
    <row r="12999" spans="13:13" x14ac:dyDescent="0.3">
      <c r="M12999" s="66"/>
    </row>
    <row r="13000" spans="13:13" x14ac:dyDescent="0.3">
      <c r="M13000" s="66"/>
    </row>
    <row r="13001" spans="13:13" x14ac:dyDescent="0.3">
      <c r="M13001" s="66"/>
    </row>
    <row r="13002" spans="13:13" x14ac:dyDescent="0.3">
      <c r="M13002" s="66"/>
    </row>
    <row r="13003" spans="13:13" x14ac:dyDescent="0.3">
      <c r="M13003" s="66"/>
    </row>
    <row r="13004" spans="13:13" x14ac:dyDescent="0.3">
      <c r="M13004" s="66"/>
    </row>
    <row r="13005" spans="13:13" x14ac:dyDescent="0.3">
      <c r="M13005" s="66"/>
    </row>
    <row r="13006" spans="13:13" x14ac:dyDescent="0.3">
      <c r="M13006" s="66"/>
    </row>
    <row r="13007" spans="13:13" x14ac:dyDescent="0.3">
      <c r="M13007" s="66"/>
    </row>
    <row r="13008" spans="13:13" x14ac:dyDescent="0.3">
      <c r="M13008" s="66"/>
    </row>
    <row r="13009" spans="13:13" x14ac:dyDescent="0.3">
      <c r="M13009" s="66"/>
    </row>
    <row r="13010" spans="13:13" x14ac:dyDescent="0.3">
      <c r="M13010" s="66"/>
    </row>
    <row r="13011" spans="13:13" x14ac:dyDescent="0.3">
      <c r="M13011" s="66"/>
    </row>
    <row r="13012" spans="13:13" x14ac:dyDescent="0.3">
      <c r="M13012" s="66"/>
    </row>
    <row r="13013" spans="13:13" x14ac:dyDescent="0.3">
      <c r="M13013" s="66"/>
    </row>
    <row r="13014" spans="13:13" x14ac:dyDescent="0.3">
      <c r="M13014" s="66"/>
    </row>
    <row r="13015" spans="13:13" x14ac:dyDescent="0.3">
      <c r="M13015" s="66"/>
    </row>
    <row r="13016" spans="13:13" x14ac:dyDescent="0.3">
      <c r="M13016" s="66"/>
    </row>
    <row r="13017" spans="13:13" x14ac:dyDescent="0.3">
      <c r="M13017" s="66"/>
    </row>
    <row r="13018" spans="13:13" x14ac:dyDescent="0.3">
      <c r="M13018" s="66"/>
    </row>
    <row r="13019" spans="13:13" x14ac:dyDescent="0.3">
      <c r="M13019" s="66"/>
    </row>
    <row r="13020" spans="13:13" x14ac:dyDescent="0.3">
      <c r="M13020" s="66"/>
    </row>
    <row r="13021" spans="13:13" x14ac:dyDescent="0.3">
      <c r="M13021" s="66"/>
    </row>
    <row r="13022" spans="13:13" x14ac:dyDescent="0.3">
      <c r="M13022" s="66"/>
    </row>
    <row r="13023" spans="13:13" x14ac:dyDescent="0.3">
      <c r="M13023" s="66"/>
    </row>
    <row r="13024" spans="13:13" x14ac:dyDescent="0.3">
      <c r="M13024" s="66"/>
    </row>
    <row r="13025" spans="13:13" x14ac:dyDescent="0.3">
      <c r="M13025" s="66"/>
    </row>
    <row r="13026" spans="13:13" x14ac:dyDescent="0.3">
      <c r="M13026" s="66"/>
    </row>
    <row r="13027" spans="13:13" x14ac:dyDescent="0.3">
      <c r="M13027" s="66"/>
    </row>
    <row r="13028" spans="13:13" x14ac:dyDescent="0.3">
      <c r="M13028" s="66"/>
    </row>
    <row r="13029" spans="13:13" x14ac:dyDescent="0.3">
      <c r="M13029" s="66"/>
    </row>
    <row r="13030" spans="13:13" x14ac:dyDescent="0.3">
      <c r="M13030" s="66"/>
    </row>
    <row r="13031" spans="13:13" x14ac:dyDescent="0.3">
      <c r="M13031" s="66"/>
    </row>
    <row r="13032" spans="13:13" x14ac:dyDescent="0.3">
      <c r="M13032" s="66"/>
    </row>
    <row r="13033" spans="13:13" x14ac:dyDescent="0.3">
      <c r="M13033" s="66"/>
    </row>
    <row r="13034" spans="13:13" x14ac:dyDescent="0.3">
      <c r="M13034" s="66"/>
    </row>
    <row r="13035" spans="13:13" x14ac:dyDescent="0.3">
      <c r="M13035" s="66"/>
    </row>
    <row r="13036" spans="13:13" x14ac:dyDescent="0.3">
      <c r="M13036" s="66"/>
    </row>
    <row r="13037" spans="13:13" x14ac:dyDescent="0.3">
      <c r="M13037" s="66"/>
    </row>
    <row r="13038" spans="13:13" x14ac:dyDescent="0.3">
      <c r="M13038" s="66"/>
    </row>
    <row r="13039" spans="13:13" x14ac:dyDescent="0.3">
      <c r="M13039" s="66"/>
    </row>
    <row r="13040" spans="13:13" x14ac:dyDescent="0.3">
      <c r="M13040" s="66"/>
    </row>
    <row r="13041" spans="13:13" x14ac:dyDescent="0.3">
      <c r="M13041" s="66"/>
    </row>
    <row r="13042" spans="13:13" x14ac:dyDescent="0.3">
      <c r="M13042" s="66"/>
    </row>
    <row r="13043" spans="13:13" x14ac:dyDescent="0.3">
      <c r="M13043" s="66"/>
    </row>
    <row r="13044" spans="13:13" x14ac:dyDescent="0.3">
      <c r="M13044" s="66"/>
    </row>
    <row r="13045" spans="13:13" x14ac:dyDescent="0.3">
      <c r="M13045" s="66"/>
    </row>
    <row r="13046" spans="13:13" x14ac:dyDescent="0.3">
      <c r="M13046" s="66"/>
    </row>
    <row r="13047" spans="13:13" x14ac:dyDescent="0.3">
      <c r="M13047" s="66"/>
    </row>
    <row r="13048" spans="13:13" x14ac:dyDescent="0.3">
      <c r="M13048" s="66"/>
    </row>
    <row r="13049" spans="13:13" x14ac:dyDescent="0.3">
      <c r="M13049" s="66"/>
    </row>
    <row r="13050" spans="13:13" x14ac:dyDescent="0.3">
      <c r="M13050" s="66"/>
    </row>
    <row r="13051" spans="13:13" x14ac:dyDescent="0.3">
      <c r="M13051" s="66"/>
    </row>
    <row r="13052" spans="13:13" x14ac:dyDescent="0.3">
      <c r="M13052" s="66"/>
    </row>
    <row r="13053" spans="13:13" x14ac:dyDescent="0.3">
      <c r="M13053" s="66"/>
    </row>
    <row r="13054" spans="13:13" x14ac:dyDescent="0.3">
      <c r="M13054" s="66"/>
    </row>
    <row r="13055" spans="13:13" x14ac:dyDescent="0.3">
      <c r="M13055" s="66"/>
    </row>
    <row r="13056" spans="13:13" x14ac:dyDescent="0.3">
      <c r="M13056" s="66"/>
    </row>
    <row r="13057" spans="13:13" x14ac:dyDescent="0.3">
      <c r="M13057" s="66"/>
    </row>
    <row r="13058" spans="13:13" x14ac:dyDescent="0.3">
      <c r="M13058" s="66"/>
    </row>
    <row r="13059" spans="13:13" x14ac:dyDescent="0.3">
      <c r="M13059" s="66"/>
    </row>
    <row r="13060" spans="13:13" x14ac:dyDescent="0.3">
      <c r="M13060" s="66"/>
    </row>
    <row r="13061" spans="13:13" x14ac:dyDescent="0.3">
      <c r="M13061" s="66"/>
    </row>
    <row r="13062" spans="13:13" x14ac:dyDescent="0.3">
      <c r="M13062" s="66"/>
    </row>
    <row r="13063" spans="13:13" x14ac:dyDescent="0.3">
      <c r="M13063" s="66"/>
    </row>
    <row r="13064" spans="13:13" x14ac:dyDescent="0.3">
      <c r="M13064" s="66"/>
    </row>
    <row r="13065" spans="13:13" x14ac:dyDescent="0.3">
      <c r="M13065" s="66"/>
    </row>
    <row r="13066" spans="13:13" x14ac:dyDescent="0.3">
      <c r="M13066" s="66"/>
    </row>
    <row r="13067" spans="13:13" x14ac:dyDescent="0.3">
      <c r="M13067" s="66"/>
    </row>
    <row r="13068" spans="13:13" x14ac:dyDescent="0.3">
      <c r="M13068" s="66"/>
    </row>
    <row r="13069" spans="13:13" x14ac:dyDescent="0.3">
      <c r="M13069" s="66"/>
    </row>
    <row r="13070" spans="13:13" x14ac:dyDescent="0.3">
      <c r="M13070" s="66"/>
    </row>
    <row r="13071" spans="13:13" x14ac:dyDescent="0.3">
      <c r="M13071" s="66"/>
    </row>
    <row r="13072" spans="13:13" x14ac:dyDescent="0.3">
      <c r="M13072" s="66"/>
    </row>
    <row r="13073" spans="13:13" x14ac:dyDescent="0.3">
      <c r="M13073" s="66"/>
    </row>
    <row r="13074" spans="13:13" x14ac:dyDescent="0.3">
      <c r="M13074" s="66"/>
    </row>
    <row r="13075" spans="13:13" x14ac:dyDescent="0.3">
      <c r="M13075" s="66"/>
    </row>
    <row r="13076" spans="13:13" x14ac:dyDescent="0.3">
      <c r="M13076" s="66"/>
    </row>
    <row r="13077" spans="13:13" x14ac:dyDescent="0.3">
      <c r="M13077" s="66"/>
    </row>
    <row r="13078" spans="13:13" x14ac:dyDescent="0.3">
      <c r="M13078" s="66"/>
    </row>
    <row r="13079" spans="13:13" x14ac:dyDescent="0.3">
      <c r="M13079" s="66"/>
    </row>
    <row r="13080" spans="13:13" x14ac:dyDescent="0.3">
      <c r="M13080" s="66"/>
    </row>
    <row r="13081" spans="13:13" x14ac:dyDescent="0.3">
      <c r="M13081" s="66"/>
    </row>
    <row r="13082" spans="13:13" x14ac:dyDescent="0.3">
      <c r="M13082" s="66"/>
    </row>
    <row r="13083" spans="13:13" x14ac:dyDescent="0.3">
      <c r="M13083" s="66"/>
    </row>
    <row r="13084" spans="13:13" x14ac:dyDescent="0.3">
      <c r="M13084" s="66"/>
    </row>
    <row r="13085" spans="13:13" x14ac:dyDescent="0.3">
      <c r="M13085" s="66"/>
    </row>
    <row r="13086" spans="13:13" x14ac:dyDescent="0.3">
      <c r="M13086" s="66"/>
    </row>
    <row r="13087" spans="13:13" x14ac:dyDescent="0.3">
      <c r="M13087" s="66"/>
    </row>
    <row r="13088" spans="13:13" x14ac:dyDescent="0.3">
      <c r="M13088" s="66"/>
    </row>
    <row r="13089" spans="13:13" x14ac:dyDescent="0.3">
      <c r="M13089" s="66"/>
    </row>
    <row r="13090" spans="13:13" x14ac:dyDescent="0.3">
      <c r="M13090" s="66"/>
    </row>
    <row r="13091" spans="13:13" x14ac:dyDescent="0.3">
      <c r="M13091" s="66"/>
    </row>
    <row r="13092" spans="13:13" x14ac:dyDescent="0.3">
      <c r="M13092" s="66"/>
    </row>
    <row r="13093" spans="13:13" x14ac:dyDescent="0.3">
      <c r="M13093" s="66"/>
    </row>
    <row r="13094" spans="13:13" x14ac:dyDescent="0.3">
      <c r="M13094" s="66"/>
    </row>
    <row r="13095" spans="13:13" x14ac:dyDescent="0.3">
      <c r="M13095" s="66"/>
    </row>
    <row r="13096" spans="13:13" x14ac:dyDescent="0.3">
      <c r="M13096" s="66"/>
    </row>
    <row r="13097" spans="13:13" x14ac:dyDescent="0.3">
      <c r="M13097" s="66"/>
    </row>
    <row r="13098" spans="13:13" x14ac:dyDescent="0.3">
      <c r="M13098" s="66"/>
    </row>
    <row r="13099" spans="13:13" x14ac:dyDescent="0.3">
      <c r="M13099" s="66"/>
    </row>
    <row r="13100" spans="13:13" x14ac:dyDescent="0.3">
      <c r="M13100" s="66"/>
    </row>
    <row r="13101" spans="13:13" x14ac:dyDescent="0.3">
      <c r="M13101" s="66"/>
    </row>
    <row r="13102" spans="13:13" x14ac:dyDescent="0.3">
      <c r="M13102" s="66"/>
    </row>
    <row r="13103" spans="13:13" x14ac:dyDescent="0.3">
      <c r="M13103" s="66"/>
    </row>
    <row r="13104" spans="13:13" x14ac:dyDescent="0.3">
      <c r="M13104" s="66"/>
    </row>
    <row r="13105" spans="13:13" x14ac:dyDescent="0.3">
      <c r="M13105" s="66"/>
    </row>
    <row r="13106" spans="13:13" x14ac:dyDescent="0.3">
      <c r="M13106" s="66"/>
    </row>
    <row r="13107" spans="13:13" x14ac:dyDescent="0.3">
      <c r="M13107" s="66"/>
    </row>
    <row r="13108" spans="13:13" x14ac:dyDescent="0.3">
      <c r="M13108" s="66"/>
    </row>
    <row r="13109" spans="13:13" x14ac:dyDescent="0.3">
      <c r="M13109" s="66"/>
    </row>
    <row r="13110" spans="13:13" x14ac:dyDescent="0.3">
      <c r="M13110" s="66"/>
    </row>
    <row r="13111" spans="13:13" x14ac:dyDescent="0.3">
      <c r="M13111" s="66"/>
    </row>
    <row r="13112" spans="13:13" x14ac:dyDescent="0.3">
      <c r="M13112" s="66"/>
    </row>
    <row r="13113" spans="13:13" x14ac:dyDescent="0.3">
      <c r="M13113" s="66"/>
    </row>
    <row r="13114" spans="13:13" x14ac:dyDescent="0.3">
      <c r="M13114" s="66"/>
    </row>
    <row r="13115" spans="13:13" x14ac:dyDescent="0.3">
      <c r="M13115" s="66"/>
    </row>
    <row r="13116" spans="13:13" x14ac:dyDescent="0.3">
      <c r="M13116" s="66"/>
    </row>
    <row r="13117" spans="13:13" x14ac:dyDescent="0.3">
      <c r="M13117" s="66"/>
    </row>
    <row r="13118" spans="13:13" x14ac:dyDescent="0.3">
      <c r="M13118" s="66"/>
    </row>
    <row r="13119" spans="13:13" x14ac:dyDescent="0.3">
      <c r="M13119" s="66"/>
    </row>
    <row r="13120" spans="13:13" x14ac:dyDescent="0.3">
      <c r="M13120" s="66"/>
    </row>
    <row r="13121" spans="13:13" x14ac:dyDescent="0.3">
      <c r="M13121" s="66"/>
    </row>
    <row r="13122" spans="13:13" x14ac:dyDescent="0.3">
      <c r="M13122" s="66"/>
    </row>
    <row r="13123" spans="13:13" x14ac:dyDescent="0.3">
      <c r="M13123" s="66"/>
    </row>
    <row r="13124" spans="13:13" x14ac:dyDescent="0.3">
      <c r="M13124" s="66"/>
    </row>
    <row r="13125" spans="13:13" x14ac:dyDescent="0.3">
      <c r="M13125" s="66"/>
    </row>
    <row r="13126" spans="13:13" x14ac:dyDescent="0.3">
      <c r="M13126" s="66"/>
    </row>
    <row r="13127" spans="13:13" x14ac:dyDescent="0.3">
      <c r="M13127" s="66"/>
    </row>
    <row r="13128" spans="13:13" x14ac:dyDescent="0.3">
      <c r="M13128" s="66"/>
    </row>
    <row r="13129" spans="13:13" x14ac:dyDescent="0.3">
      <c r="M13129" s="66"/>
    </row>
    <row r="13130" spans="13:13" x14ac:dyDescent="0.3">
      <c r="M13130" s="66"/>
    </row>
    <row r="13131" spans="13:13" x14ac:dyDescent="0.3">
      <c r="M13131" s="66"/>
    </row>
    <row r="13132" spans="13:13" x14ac:dyDescent="0.3">
      <c r="M13132" s="66"/>
    </row>
    <row r="13133" spans="13:13" x14ac:dyDescent="0.3">
      <c r="M13133" s="66"/>
    </row>
    <row r="13134" spans="13:13" x14ac:dyDescent="0.3">
      <c r="M13134" s="66"/>
    </row>
    <row r="13135" spans="13:13" x14ac:dyDescent="0.3">
      <c r="M13135" s="66"/>
    </row>
    <row r="13136" spans="13:13" x14ac:dyDescent="0.3">
      <c r="M13136" s="66"/>
    </row>
    <row r="13137" spans="13:13" x14ac:dyDescent="0.3">
      <c r="M13137" s="66"/>
    </row>
    <row r="13138" spans="13:13" x14ac:dyDescent="0.3">
      <c r="M13138" s="66"/>
    </row>
    <row r="13139" spans="13:13" x14ac:dyDescent="0.3">
      <c r="M13139" s="66"/>
    </row>
    <row r="13140" spans="13:13" x14ac:dyDescent="0.3">
      <c r="M13140" s="66"/>
    </row>
    <row r="13141" spans="13:13" x14ac:dyDescent="0.3">
      <c r="M13141" s="66"/>
    </row>
    <row r="13142" spans="13:13" x14ac:dyDescent="0.3">
      <c r="M13142" s="66"/>
    </row>
    <row r="13143" spans="13:13" x14ac:dyDescent="0.3">
      <c r="M13143" s="66"/>
    </row>
    <row r="13144" spans="13:13" x14ac:dyDescent="0.3">
      <c r="M13144" s="66"/>
    </row>
    <row r="13145" spans="13:13" x14ac:dyDescent="0.3">
      <c r="M13145" s="66"/>
    </row>
    <row r="13146" spans="13:13" x14ac:dyDescent="0.3">
      <c r="M13146" s="66"/>
    </row>
    <row r="13147" spans="13:13" x14ac:dyDescent="0.3">
      <c r="M13147" s="66"/>
    </row>
    <row r="13148" spans="13:13" x14ac:dyDescent="0.3">
      <c r="M13148" s="66"/>
    </row>
    <row r="13149" spans="13:13" x14ac:dyDescent="0.3">
      <c r="M13149" s="66"/>
    </row>
    <row r="13150" spans="13:13" x14ac:dyDescent="0.3">
      <c r="M13150" s="66"/>
    </row>
    <row r="13151" spans="13:13" x14ac:dyDescent="0.3">
      <c r="M13151" s="66"/>
    </row>
    <row r="13152" spans="13:13" x14ac:dyDescent="0.3">
      <c r="M13152" s="66"/>
    </row>
    <row r="13153" spans="13:13" x14ac:dyDescent="0.3">
      <c r="M13153" s="66"/>
    </row>
    <row r="13154" spans="13:13" x14ac:dyDescent="0.3">
      <c r="M13154" s="66"/>
    </row>
    <row r="13155" spans="13:13" x14ac:dyDescent="0.3">
      <c r="M13155" s="66"/>
    </row>
    <row r="13156" spans="13:13" x14ac:dyDescent="0.3">
      <c r="M13156" s="66"/>
    </row>
    <row r="13157" spans="13:13" x14ac:dyDescent="0.3">
      <c r="M13157" s="66"/>
    </row>
    <row r="13158" spans="13:13" x14ac:dyDescent="0.3">
      <c r="M13158" s="66"/>
    </row>
    <row r="13159" spans="13:13" x14ac:dyDescent="0.3">
      <c r="M13159" s="66"/>
    </row>
    <row r="13160" spans="13:13" x14ac:dyDescent="0.3">
      <c r="M13160" s="66"/>
    </row>
    <row r="13161" spans="13:13" x14ac:dyDescent="0.3">
      <c r="M13161" s="66"/>
    </row>
    <row r="13162" spans="13:13" x14ac:dyDescent="0.3">
      <c r="M13162" s="66"/>
    </row>
    <row r="13163" spans="13:13" x14ac:dyDescent="0.3">
      <c r="M13163" s="66"/>
    </row>
    <row r="13164" spans="13:13" x14ac:dyDescent="0.3">
      <c r="M13164" s="66"/>
    </row>
    <row r="13165" spans="13:13" x14ac:dyDescent="0.3">
      <c r="M13165" s="66"/>
    </row>
    <row r="13166" spans="13:13" x14ac:dyDescent="0.3">
      <c r="M13166" s="66"/>
    </row>
    <row r="13167" spans="13:13" x14ac:dyDescent="0.3">
      <c r="M13167" s="66"/>
    </row>
    <row r="13168" spans="13:13" x14ac:dyDescent="0.3">
      <c r="M13168" s="66"/>
    </row>
    <row r="13169" spans="13:13" x14ac:dyDescent="0.3">
      <c r="M13169" s="66"/>
    </row>
    <row r="13170" spans="13:13" x14ac:dyDescent="0.3">
      <c r="M13170" s="66"/>
    </row>
    <row r="13171" spans="13:13" x14ac:dyDescent="0.3">
      <c r="M13171" s="66"/>
    </row>
    <row r="13172" spans="13:13" x14ac:dyDescent="0.3">
      <c r="M13172" s="66"/>
    </row>
    <row r="13173" spans="13:13" x14ac:dyDescent="0.3">
      <c r="M13173" s="66"/>
    </row>
    <row r="13174" spans="13:13" x14ac:dyDescent="0.3">
      <c r="M13174" s="66"/>
    </row>
    <row r="13175" spans="13:13" x14ac:dyDescent="0.3">
      <c r="M13175" s="66"/>
    </row>
    <row r="13176" spans="13:13" x14ac:dyDescent="0.3">
      <c r="M13176" s="66"/>
    </row>
    <row r="13177" spans="13:13" x14ac:dyDescent="0.3">
      <c r="M13177" s="66"/>
    </row>
    <row r="13178" spans="13:13" x14ac:dyDescent="0.3">
      <c r="M13178" s="66"/>
    </row>
    <row r="13179" spans="13:13" x14ac:dyDescent="0.3">
      <c r="M13179" s="66"/>
    </row>
    <row r="13180" spans="13:13" x14ac:dyDescent="0.3">
      <c r="M13180" s="66"/>
    </row>
    <row r="13181" spans="13:13" x14ac:dyDescent="0.3">
      <c r="M13181" s="66"/>
    </row>
    <row r="13182" spans="13:13" x14ac:dyDescent="0.3">
      <c r="M13182" s="66"/>
    </row>
    <row r="13183" spans="13:13" x14ac:dyDescent="0.3">
      <c r="M13183" s="66"/>
    </row>
    <row r="13184" spans="13:13" x14ac:dyDescent="0.3">
      <c r="M13184" s="66"/>
    </row>
    <row r="13185" spans="13:13" x14ac:dyDescent="0.3">
      <c r="M13185" s="66"/>
    </row>
    <row r="13186" spans="13:13" x14ac:dyDescent="0.3">
      <c r="M13186" s="66"/>
    </row>
    <row r="13187" spans="13:13" x14ac:dyDescent="0.3">
      <c r="M13187" s="66"/>
    </row>
    <row r="13188" spans="13:13" x14ac:dyDescent="0.3">
      <c r="M13188" s="66"/>
    </row>
    <row r="13189" spans="13:13" x14ac:dyDescent="0.3">
      <c r="M13189" s="66"/>
    </row>
    <row r="13190" spans="13:13" x14ac:dyDescent="0.3">
      <c r="M13190" s="66"/>
    </row>
    <row r="13191" spans="13:13" x14ac:dyDescent="0.3">
      <c r="M13191" s="66"/>
    </row>
    <row r="13192" spans="13:13" x14ac:dyDescent="0.3">
      <c r="M13192" s="66"/>
    </row>
    <row r="13193" spans="13:13" x14ac:dyDescent="0.3">
      <c r="M13193" s="66"/>
    </row>
    <row r="13194" spans="13:13" x14ac:dyDescent="0.3">
      <c r="M13194" s="66"/>
    </row>
    <row r="13195" spans="13:13" x14ac:dyDescent="0.3">
      <c r="M13195" s="66"/>
    </row>
    <row r="13196" spans="13:13" x14ac:dyDescent="0.3">
      <c r="M13196" s="66"/>
    </row>
    <row r="13197" spans="13:13" x14ac:dyDescent="0.3">
      <c r="M13197" s="66"/>
    </row>
    <row r="13198" spans="13:13" x14ac:dyDescent="0.3">
      <c r="M13198" s="66"/>
    </row>
    <row r="13199" spans="13:13" x14ac:dyDescent="0.3">
      <c r="M13199" s="66"/>
    </row>
    <row r="13200" spans="13:13" x14ac:dyDescent="0.3">
      <c r="M13200" s="66"/>
    </row>
    <row r="13201" spans="13:13" x14ac:dyDescent="0.3">
      <c r="M13201" s="66"/>
    </row>
    <row r="13202" spans="13:13" x14ac:dyDescent="0.3">
      <c r="M13202" s="66"/>
    </row>
    <row r="13203" spans="13:13" x14ac:dyDescent="0.3">
      <c r="M13203" s="66"/>
    </row>
    <row r="13204" spans="13:13" x14ac:dyDescent="0.3">
      <c r="M13204" s="66"/>
    </row>
    <row r="13205" spans="13:13" x14ac:dyDescent="0.3">
      <c r="M13205" s="66"/>
    </row>
    <row r="13206" spans="13:13" x14ac:dyDescent="0.3">
      <c r="M13206" s="66"/>
    </row>
    <row r="13207" spans="13:13" x14ac:dyDescent="0.3">
      <c r="M13207" s="66"/>
    </row>
    <row r="13208" spans="13:13" x14ac:dyDescent="0.3">
      <c r="M13208" s="66"/>
    </row>
    <row r="13209" spans="13:13" x14ac:dyDescent="0.3">
      <c r="M13209" s="66"/>
    </row>
    <row r="13210" spans="13:13" x14ac:dyDescent="0.3">
      <c r="M13210" s="66"/>
    </row>
    <row r="13211" spans="13:13" x14ac:dyDescent="0.3">
      <c r="M13211" s="66"/>
    </row>
    <row r="13212" spans="13:13" x14ac:dyDescent="0.3">
      <c r="M13212" s="66"/>
    </row>
    <row r="13213" spans="13:13" x14ac:dyDescent="0.3">
      <c r="M13213" s="66"/>
    </row>
    <row r="13214" spans="13:13" x14ac:dyDescent="0.3">
      <c r="M13214" s="66"/>
    </row>
    <row r="13215" spans="13:13" x14ac:dyDescent="0.3">
      <c r="M13215" s="66"/>
    </row>
    <row r="13216" spans="13:13" x14ac:dyDescent="0.3">
      <c r="M13216" s="66"/>
    </row>
    <row r="13217" spans="13:13" x14ac:dyDescent="0.3">
      <c r="M13217" s="66"/>
    </row>
    <row r="13218" spans="13:13" x14ac:dyDescent="0.3">
      <c r="M13218" s="66"/>
    </row>
    <row r="13219" spans="13:13" x14ac:dyDescent="0.3">
      <c r="M13219" s="66"/>
    </row>
    <row r="13220" spans="13:13" x14ac:dyDescent="0.3">
      <c r="M13220" s="66"/>
    </row>
    <row r="13221" spans="13:13" x14ac:dyDescent="0.3">
      <c r="M13221" s="66"/>
    </row>
    <row r="13222" spans="13:13" x14ac:dyDescent="0.3">
      <c r="M13222" s="66"/>
    </row>
    <row r="13223" spans="13:13" x14ac:dyDescent="0.3">
      <c r="M13223" s="66"/>
    </row>
    <row r="13224" spans="13:13" x14ac:dyDescent="0.3">
      <c r="M13224" s="66"/>
    </row>
    <row r="13225" spans="13:13" x14ac:dyDescent="0.3">
      <c r="M13225" s="66"/>
    </row>
    <row r="13226" spans="13:13" x14ac:dyDescent="0.3">
      <c r="M13226" s="66"/>
    </row>
    <row r="13227" spans="13:13" x14ac:dyDescent="0.3">
      <c r="M13227" s="66"/>
    </row>
    <row r="13228" spans="13:13" x14ac:dyDescent="0.3">
      <c r="M13228" s="66"/>
    </row>
    <row r="13229" spans="13:13" x14ac:dyDescent="0.3">
      <c r="M13229" s="66"/>
    </row>
    <row r="13230" spans="13:13" x14ac:dyDescent="0.3">
      <c r="M13230" s="66"/>
    </row>
    <row r="13231" spans="13:13" x14ac:dyDescent="0.3">
      <c r="M13231" s="66"/>
    </row>
    <row r="13232" spans="13:13" x14ac:dyDescent="0.3">
      <c r="M13232" s="66"/>
    </row>
    <row r="13233" spans="13:13" x14ac:dyDescent="0.3">
      <c r="M13233" s="66"/>
    </row>
    <row r="13234" spans="13:13" x14ac:dyDescent="0.3">
      <c r="M13234" s="66"/>
    </row>
    <row r="13235" spans="13:13" x14ac:dyDescent="0.3">
      <c r="M13235" s="66"/>
    </row>
    <row r="13236" spans="13:13" x14ac:dyDescent="0.3">
      <c r="M13236" s="66"/>
    </row>
    <row r="13237" spans="13:13" x14ac:dyDescent="0.3">
      <c r="M13237" s="66"/>
    </row>
    <row r="13238" spans="13:13" x14ac:dyDescent="0.3">
      <c r="M13238" s="66"/>
    </row>
    <row r="13239" spans="13:13" x14ac:dyDescent="0.3">
      <c r="M13239" s="66"/>
    </row>
    <row r="13240" spans="13:13" x14ac:dyDescent="0.3">
      <c r="M13240" s="66"/>
    </row>
    <row r="13241" spans="13:13" x14ac:dyDescent="0.3">
      <c r="M13241" s="66"/>
    </row>
    <row r="13242" spans="13:13" x14ac:dyDescent="0.3">
      <c r="M13242" s="66"/>
    </row>
    <row r="13243" spans="13:13" x14ac:dyDescent="0.3">
      <c r="M13243" s="66"/>
    </row>
    <row r="13244" spans="13:13" x14ac:dyDescent="0.3">
      <c r="M13244" s="66"/>
    </row>
    <row r="13245" spans="13:13" x14ac:dyDescent="0.3">
      <c r="M13245" s="66"/>
    </row>
    <row r="13246" spans="13:13" x14ac:dyDescent="0.3">
      <c r="M13246" s="66"/>
    </row>
    <row r="13247" spans="13:13" x14ac:dyDescent="0.3">
      <c r="M13247" s="66"/>
    </row>
    <row r="13248" spans="13:13" x14ac:dyDescent="0.3">
      <c r="M13248" s="66"/>
    </row>
    <row r="13249" spans="13:13" x14ac:dyDescent="0.3">
      <c r="M13249" s="66"/>
    </row>
    <row r="13250" spans="13:13" x14ac:dyDescent="0.3">
      <c r="M13250" s="66"/>
    </row>
    <row r="13251" spans="13:13" x14ac:dyDescent="0.3">
      <c r="M13251" s="66"/>
    </row>
    <row r="13252" spans="13:13" x14ac:dyDescent="0.3">
      <c r="M13252" s="66"/>
    </row>
    <row r="13253" spans="13:13" x14ac:dyDescent="0.3">
      <c r="M13253" s="66"/>
    </row>
    <row r="13254" spans="13:13" x14ac:dyDescent="0.3">
      <c r="M13254" s="66"/>
    </row>
    <row r="13255" spans="13:13" x14ac:dyDescent="0.3">
      <c r="M13255" s="66"/>
    </row>
    <row r="13256" spans="13:13" x14ac:dyDescent="0.3">
      <c r="M13256" s="66"/>
    </row>
    <row r="13257" spans="13:13" x14ac:dyDescent="0.3">
      <c r="M13257" s="66"/>
    </row>
    <row r="13258" spans="13:13" x14ac:dyDescent="0.3">
      <c r="M13258" s="66"/>
    </row>
    <row r="13259" spans="13:13" x14ac:dyDescent="0.3">
      <c r="M13259" s="66"/>
    </row>
    <row r="13260" spans="13:13" x14ac:dyDescent="0.3">
      <c r="M13260" s="66"/>
    </row>
    <row r="13261" spans="13:13" x14ac:dyDescent="0.3">
      <c r="M13261" s="66"/>
    </row>
    <row r="13262" spans="13:13" x14ac:dyDescent="0.3">
      <c r="M13262" s="66"/>
    </row>
    <row r="13263" spans="13:13" x14ac:dyDescent="0.3">
      <c r="M13263" s="66"/>
    </row>
    <row r="13264" spans="13:13" x14ac:dyDescent="0.3">
      <c r="M13264" s="66"/>
    </row>
    <row r="13265" spans="13:13" x14ac:dyDescent="0.3">
      <c r="M13265" s="66"/>
    </row>
    <row r="13266" spans="13:13" x14ac:dyDescent="0.3">
      <c r="M13266" s="66"/>
    </row>
    <row r="13267" spans="13:13" x14ac:dyDescent="0.3">
      <c r="M13267" s="66"/>
    </row>
    <row r="13268" spans="13:13" x14ac:dyDescent="0.3">
      <c r="M13268" s="66"/>
    </row>
    <row r="13269" spans="13:13" x14ac:dyDescent="0.3">
      <c r="M13269" s="66"/>
    </row>
    <row r="13270" spans="13:13" x14ac:dyDescent="0.3">
      <c r="M13270" s="66"/>
    </row>
    <row r="13271" spans="13:13" x14ac:dyDescent="0.3">
      <c r="M13271" s="66"/>
    </row>
    <row r="13272" spans="13:13" x14ac:dyDescent="0.3">
      <c r="M13272" s="66"/>
    </row>
    <row r="13273" spans="13:13" x14ac:dyDescent="0.3">
      <c r="M13273" s="66"/>
    </row>
    <row r="13274" spans="13:13" x14ac:dyDescent="0.3">
      <c r="M13274" s="66"/>
    </row>
    <row r="13275" spans="13:13" x14ac:dyDescent="0.3">
      <c r="M13275" s="66"/>
    </row>
    <row r="13276" spans="13:13" x14ac:dyDescent="0.3">
      <c r="M13276" s="66"/>
    </row>
    <row r="13277" spans="13:13" x14ac:dyDescent="0.3">
      <c r="M13277" s="66"/>
    </row>
    <row r="13278" spans="13:13" x14ac:dyDescent="0.3">
      <c r="M13278" s="66"/>
    </row>
    <row r="13279" spans="13:13" x14ac:dyDescent="0.3">
      <c r="M13279" s="66"/>
    </row>
    <row r="13280" spans="13:13" x14ac:dyDescent="0.3">
      <c r="M13280" s="66"/>
    </row>
    <row r="13281" spans="13:13" x14ac:dyDescent="0.3">
      <c r="M13281" s="66"/>
    </row>
    <row r="13282" spans="13:13" x14ac:dyDescent="0.3">
      <c r="M13282" s="66"/>
    </row>
    <row r="13283" spans="13:13" x14ac:dyDescent="0.3">
      <c r="M13283" s="66"/>
    </row>
    <row r="13284" spans="13:13" x14ac:dyDescent="0.3">
      <c r="M13284" s="66"/>
    </row>
    <row r="13285" spans="13:13" x14ac:dyDescent="0.3">
      <c r="M13285" s="66"/>
    </row>
    <row r="13286" spans="13:13" x14ac:dyDescent="0.3">
      <c r="M13286" s="66"/>
    </row>
    <row r="13287" spans="13:13" x14ac:dyDescent="0.3">
      <c r="M13287" s="66"/>
    </row>
    <row r="13288" spans="13:13" x14ac:dyDescent="0.3">
      <c r="M13288" s="66"/>
    </row>
    <row r="13289" spans="13:13" x14ac:dyDescent="0.3">
      <c r="M13289" s="66"/>
    </row>
    <row r="13290" spans="13:13" x14ac:dyDescent="0.3">
      <c r="M13290" s="66"/>
    </row>
    <row r="13291" spans="13:13" x14ac:dyDescent="0.3">
      <c r="M13291" s="66"/>
    </row>
    <row r="13292" spans="13:13" x14ac:dyDescent="0.3">
      <c r="M13292" s="66"/>
    </row>
    <row r="13293" spans="13:13" x14ac:dyDescent="0.3">
      <c r="M13293" s="66"/>
    </row>
    <row r="13294" spans="13:13" x14ac:dyDescent="0.3">
      <c r="M13294" s="66"/>
    </row>
    <row r="13295" spans="13:13" x14ac:dyDescent="0.3">
      <c r="M13295" s="66"/>
    </row>
    <row r="13296" spans="13:13" x14ac:dyDescent="0.3">
      <c r="M13296" s="66"/>
    </row>
    <row r="13297" spans="13:13" x14ac:dyDescent="0.3">
      <c r="M13297" s="66"/>
    </row>
    <row r="13298" spans="13:13" x14ac:dyDescent="0.3">
      <c r="M13298" s="66"/>
    </row>
    <row r="13299" spans="13:13" x14ac:dyDescent="0.3">
      <c r="M13299" s="66"/>
    </row>
    <row r="13300" spans="13:13" x14ac:dyDescent="0.3">
      <c r="M13300" s="66"/>
    </row>
    <row r="13301" spans="13:13" x14ac:dyDescent="0.3">
      <c r="M13301" s="66"/>
    </row>
    <row r="13302" spans="13:13" x14ac:dyDescent="0.3">
      <c r="M13302" s="66"/>
    </row>
    <row r="13303" spans="13:13" x14ac:dyDescent="0.3">
      <c r="M13303" s="66"/>
    </row>
    <row r="13304" spans="13:13" x14ac:dyDescent="0.3">
      <c r="M13304" s="66"/>
    </row>
    <row r="13305" spans="13:13" x14ac:dyDescent="0.3">
      <c r="M13305" s="66"/>
    </row>
    <row r="13306" spans="13:13" x14ac:dyDescent="0.3">
      <c r="M13306" s="66"/>
    </row>
    <row r="13307" spans="13:13" x14ac:dyDescent="0.3">
      <c r="M13307" s="66"/>
    </row>
    <row r="13308" spans="13:13" x14ac:dyDescent="0.3">
      <c r="M13308" s="66"/>
    </row>
    <row r="13309" spans="13:13" x14ac:dyDescent="0.3">
      <c r="M13309" s="66"/>
    </row>
    <row r="13310" spans="13:13" x14ac:dyDescent="0.3">
      <c r="M13310" s="66"/>
    </row>
    <row r="13311" spans="13:13" x14ac:dyDescent="0.3">
      <c r="M13311" s="66"/>
    </row>
    <row r="13312" spans="13:13" x14ac:dyDescent="0.3">
      <c r="M13312" s="66"/>
    </row>
    <row r="13313" spans="13:13" x14ac:dyDescent="0.3">
      <c r="M13313" s="66"/>
    </row>
    <row r="13314" spans="13:13" x14ac:dyDescent="0.3">
      <c r="M13314" s="66"/>
    </row>
    <row r="13315" spans="13:13" x14ac:dyDescent="0.3">
      <c r="M13315" s="66"/>
    </row>
    <row r="13316" spans="13:13" x14ac:dyDescent="0.3">
      <c r="M13316" s="66"/>
    </row>
    <row r="13317" spans="13:13" x14ac:dyDescent="0.3">
      <c r="M13317" s="66"/>
    </row>
    <row r="13318" spans="13:13" x14ac:dyDescent="0.3">
      <c r="M13318" s="66"/>
    </row>
    <row r="13319" spans="13:13" x14ac:dyDescent="0.3">
      <c r="M13319" s="66"/>
    </row>
    <row r="13320" spans="13:13" x14ac:dyDescent="0.3">
      <c r="M13320" s="66"/>
    </row>
    <row r="13321" spans="13:13" x14ac:dyDescent="0.3">
      <c r="M13321" s="66"/>
    </row>
    <row r="13322" spans="13:13" x14ac:dyDescent="0.3">
      <c r="M13322" s="66"/>
    </row>
    <row r="13323" spans="13:13" x14ac:dyDescent="0.3">
      <c r="M13323" s="66"/>
    </row>
    <row r="13324" spans="13:13" x14ac:dyDescent="0.3">
      <c r="M13324" s="66"/>
    </row>
    <row r="13325" spans="13:13" x14ac:dyDescent="0.3">
      <c r="M13325" s="66"/>
    </row>
    <row r="13326" spans="13:13" x14ac:dyDescent="0.3">
      <c r="M13326" s="66"/>
    </row>
    <row r="13327" spans="13:13" x14ac:dyDescent="0.3">
      <c r="M13327" s="66"/>
    </row>
    <row r="13328" spans="13:13" x14ac:dyDescent="0.3">
      <c r="M13328" s="66"/>
    </row>
    <row r="13329" spans="13:13" x14ac:dyDescent="0.3">
      <c r="M13329" s="66"/>
    </row>
    <row r="13330" spans="13:13" x14ac:dyDescent="0.3">
      <c r="M13330" s="66"/>
    </row>
    <row r="13331" spans="13:13" x14ac:dyDescent="0.3">
      <c r="M13331" s="66"/>
    </row>
    <row r="13332" spans="13:13" x14ac:dyDescent="0.3">
      <c r="M13332" s="66"/>
    </row>
    <row r="13333" spans="13:13" x14ac:dyDescent="0.3">
      <c r="M13333" s="66"/>
    </row>
    <row r="13334" spans="13:13" x14ac:dyDescent="0.3">
      <c r="M13334" s="66"/>
    </row>
    <row r="13335" spans="13:13" x14ac:dyDescent="0.3">
      <c r="M13335" s="66"/>
    </row>
    <row r="13336" spans="13:13" x14ac:dyDescent="0.3">
      <c r="M13336" s="66"/>
    </row>
    <row r="13337" spans="13:13" x14ac:dyDescent="0.3">
      <c r="M13337" s="66"/>
    </row>
    <row r="13338" spans="13:13" x14ac:dyDescent="0.3">
      <c r="M13338" s="66"/>
    </row>
    <row r="13339" spans="13:13" x14ac:dyDescent="0.3">
      <c r="M13339" s="66"/>
    </row>
    <row r="13340" spans="13:13" x14ac:dyDescent="0.3">
      <c r="M13340" s="66"/>
    </row>
    <row r="13341" spans="13:13" x14ac:dyDescent="0.3">
      <c r="M13341" s="66"/>
    </row>
    <row r="13342" spans="13:13" x14ac:dyDescent="0.3">
      <c r="M13342" s="66"/>
    </row>
    <row r="13343" spans="13:13" x14ac:dyDescent="0.3">
      <c r="M13343" s="66"/>
    </row>
    <row r="13344" spans="13:13" x14ac:dyDescent="0.3">
      <c r="M13344" s="66"/>
    </row>
    <row r="13345" spans="13:13" x14ac:dyDescent="0.3">
      <c r="M13345" s="66"/>
    </row>
    <row r="13346" spans="13:13" x14ac:dyDescent="0.3">
      <c r="M13346" s="66"/>
    </row>
    <row r="13347" spans="13:13" x14ac:dyDescent="0.3">
      <c r="M13347" s="66"/>
    </row>
    <row r="13348" spans="13:13" x14ac:dyDescent="0.3">
      <c r="M13348" s="66"/>
    </row>
    <row r="13349" spans="13:13" x14ac:dyDescent="0.3">
      <c r="M13349" s="66"/>
    </row>
    <row r="13350" spans="13:13" x14ac:dyDescent="0.3">
      <c r="M13350" s="66"/>
    </row>
    <row r="13351" spans="13:13" x14ac:dyDescent="0.3">
      <c r="M13351" s="66"/>
    </row>
    <row r="13352" spans="13:13" x14ac:dyDescent="0.3">
      <c r="M13352" s="66"/>
    </row>
    <row r="13353" spans="13:13" x14ac:dyDescent="0.3">
      <c r="M13353" s="66"/>
    </row>
    <row r="13354" spans="13:13" x14ac:dyDescent="0.3">
      <c r="M13354" s="66"/>
    </row>
    <row r="13355" spans="13:13" x14ac:dyDescent="0.3">
      <c r="M13355" s="66"/>
    </row>
    <row r="13356" spans="13:13" x14ac:dyDescent="0.3">
      <c r="M13356" s="66"/>
    </row>
    <row r="13357" spans="13:13" x14ac:dyDescent="0.3">
      <c r="M13357" s="66"/>
    </row>
    <row r="13358" spans="13:13" x14ac:dyDescent="0.3">
      <c r="M13358" s="66"/>
    </row>
    <row r="13359" spans="13:13" x14ac:dyDescent="0.3">
      <c r="M13359" s="66"/>
    </row>
    <row r="13360" spans="13:13" x14ac:dyDescent="0.3">
      <c r="M13360" s="66"/>
    </row>
    <row r="13361" spans="13:13" x14ac:dyDescent="0.3">
      <c r="M13361" s="66"/>
    </row>
    <row r="13362" spans="13:13" x14ac:dyDescent="0.3">
      <c r="M13362" s="66"/>
    </row>
    <row r="13363" spans="13:13" x14ac:dyDescent="0.3">
      <c r="M13363" s="66"/>
    </row>
    <row r="13364" spans="13:13" x14ac:dyDescent="0.3">
      <c r="M13364" s="66"/>
    </row>
    <row r="13365" spans="13:13" x14ac:dyDescent="0.3">
      <c r="M13365" s="66"/>
    </row>
    <row r="13366" spans="13:13" x14ac:dyDescent="0.3">
      <c r="M13366" s="66"/>
    </row>
    <row r="13367" spans="13:13" x14ac:dyDescent="0.3">
      <c r="M13367" s="66"/>
    </row>
    <row r="13368" spans="13:13" x14ac:dyDescent="0.3">
      <c r="M13368" s="66"/>
    </row>
    <row r="13369" spans="13:13" x14ac:dyDescent="0.3">
      <c r="M13369" s="66"/>
    </row>
    <row r="13370" spans="13:13" x14ac:dyDescent="0.3">
      <c r="M13370" s="66"/>
    </row>
    <row r="13371" spans="13:13" x14ac:dyDescent="0.3">
      <c r="M13371" s="66"/>
    </row>
    <row r="13372" spans="13:13" x14ac:dyDescent="0.3">
      <c r="M13372" s="66"/>
    </row>
    <row r="13373" spans="13:13" x14ac:dyDescent="0.3">
      <c r="M13373" s="66"/>
    </row>
    <row r="13374" spans="13:13" x14ac:dyDescent="0.3">
      <c r="M13374" s="66"/>
    </row>
    <row r="13375" spans="13:13" x14ac:dyDescent="0.3">
      <c r="M13375" s="66"/>
    </row>
    <row r="13376" spans="13:13" x14ac:dyDescent="0.3">
      <c r="M13376" s="66"/>
    </row>
    <row r="13377" spans="13:13" x14ac:dyDescent="0.3">
      <c r="M13377" s="66"/>
    </row>
    <row r="13378" spans="13:13" x14ac:dyDescent="0.3">
      <c r="M13378" s="66"/>
    </row>
    <row r="13379" spans="13:13" x14ac:dyDescent="0.3">
      <c r="M13379" s="66"/>
    </row>
    <row r="13380" spans="13:13" x14ac:dyDescent="0.3">
      <c r="M13380" s="66"/>
    </row>
    <row r="13381" spans="13:13" x14ac:dyDescent="0.3">
      <c r="M13381" s="66"/>
    </row>
    <row r="13382" spans="13:13" x14ac:dyDescent="0.3">
      <c r="M13382" s="66"/>
    </row>
    <row r="13383" spans="13:13" x14ac:dyDescent="0.3">
      <c r="M13383" s="66"/>
    </row>
    <row r="13384" spans="13:13" x14ac:dyDescent="0.3">
      <c r="M13384" s="66"/>
    </row>
    <row r="13385" spans="13:13" x14ac:dyDescent="0.3">
      <c r="M13385" s="66"/>
    </row>
    <row r="13386" spans="13:13" x14ac:dyDescent="0.3">
      <c r="M13386" s="66"/>
    </row>
    <row r="13387" spans="13:13" x14ac:dyDescent="0.3">
      <c r="M13387" s="66"/>
    </row>
    <row r="13388" spans="13:13" x14ac:dyDescent="0.3">
      <c r="M13388" s="66"/>
    </row>
    <row r="13389" spans="13:13" x14ac:dyDescent="0.3">
      <c r="M13389" s="66"/>
    </row>
    <row r="13390" spans="13:13" x14ac:dyDescent="0.3">
      <c r="M13390" s="66"/>
    </row>
    <row r="13391" spans="13:13" x14ac:dyDescent="0.3">
      <c r="M13391" s="66"/>
    </row>
    <row r="13392" spans="13:13" x14ac:dyDescent="0.3">
      <c r="M13392" s="66"/>
    </row>
    <row r="13393" spans="13:13" x14ac:dyDescent="0.3">
      <c r="M13393" s="66"/>
    </row>
    <row r="13394" spans="13:13" x14ac:dyDescent="0.3">
      <c r="M13394" s="66"/>
    </row>
    <row r="13395" spans="13:13" x14ac:dyDescent="0.3">
      <c r="M13395" s="66"/>
    </row>
    <row r="13396" spans="13:13" x14ac:dyDescent="0.3">
      <c r="M13396" s="66"/>
    </row>
    <row r="13397" spans="13:13" x14ac:dyDescent="0.3">
      <c r="M13397" s="66"/>
    </row>
    <row r="13398" spans="13:13" x14ac:dyDescent="0.3">
      <c r="M13398" s="66"/>
    </row>
    <row r="13399" spans="13:13" x14ac:dyDescent="0.3">
      <c r="M13399" s="66"/>
    </row>
    <row r="13400" spans="13:13" x14ac:dyDescent="0.3">
      <c r="M13400" s="66"/>
    </row>
    <row r="13401" spans="13:13" x14ac:dyDescent="0.3">
      <c r="M13401" s="66"/>
    </row>
    <row r="13402" spans="13:13" x14ac:dyDescent="0.3">
      <c r="M13402" s="66"/>
    </row>
    <row r="13403" spans="13:13" x14ac:dyDescent="0.3">
      <c r="M13403" s="66"/>
    </row>
    <row r="13404" spans="13:13" x14ac:dyDescent="0.3">
      <c r="M13404" s="66"/>
    </row>
    <row r="13405" spans="13:13" x14ac:dyDescent="0.3">
      <c r="M13405" s="66"/>
    </row>
    <row r="13406" spans="13:13" x14ac:dyDescent="0.3">
      <c r="M13406" s="66"/>
    </row>
    <row r="13407" spans="13:13" x14ac:dyDescent="0.3">
      <c r="M13407" s="66"/>
    </row>
    <row r="13408" spans="13:13" x14ac:dyDescent="0.3">
      <c r="M13408" s="66"/>
    </row>
    <row r="13409" spans="13:13" x14ac:dyDescent="0.3">
      <c r="M13409" s="66"/>
    </row>
    <row r="13410" spans="13:13" x14ac:dyDescent="0.3">
      <c r="M13410" s="66"/>
    </row>
    <row r="13411" spans="13:13" x14ac:dyDescent="0.3">
      <c r="M13411" s="66"/>
    </row>
    <row r="13412" spans="13:13" x14ac:dyDescent="0.3">
      <c r="M13412" s="66"/>
    </row>
    <row r="13413" spans="13:13" x14ac:dyDescent="0.3">
      <c r="M13413" s="66"/>
    </row>
    <row r="13414" spans="13:13" x14ac:dyDescent="0.3">
      <c r="M13414" s="66"/>
    </row>
    <row r="13415" spans="13:13" x14ac:dyDescent="0.3">
      <c r="M13415" s="66"/>
    </row>
    <row r="13416" spans="13:13" x14ac:dyDescent="0.3">
      <c r="M13416" s="66"/>
    </row>
    <row r="13417" spans="13:13" x14ac:dyDescent="0.3">
      <c r="M13417" s="66"/>
    </row>
    <row r="13418" spans="13:13" x14ac:dyDescent="0.3">
      <c r="M13418" s="66"/>
    </row>
    <row r="13419" spans="13:13" x14ac:dyDescent="0.3">
      <c r="M13419" s="66"/>
    </row>
    <row r="13420" spans="13:13" x14ac:dyDescent="0.3">
      <c r="M13420" s="66"/>
    </row>
    <row r="13421" spans="13:13" x14ac:dyDescent="0.3">
      <c r="M13421" s="66"/>
    </row>
    <row r="13422" spans="13:13" x14ac:dyDescent="0.3">
      <c r="M13422" s="66"/>
    </row>
    <row r="13423" spans="13:13" x14ac:dyDescent="0.3">
      <c r="M13423" s="66"/>
    </row>
    <row r="13424" spans="13:13" x14ac:dyDescent="0.3">
      <c r="M13424" s="66"/>
    </row>
    <row r="13425" spans="13:13" x14ac:dyDescent="0.3">
      <c r="M13425" s="66"/>
    </row>
    <row r="13426" spans="13:13" x14ac:dyDescent="0.3">
      <c r="M13426" s="66"/>
    </row>
    <row r="13427" spans="13:13" x14ac:dyDescent="0.3">
      <c r="M13427" s="66"/>
    </row>
    <row r="13428" spans="13:13" x14ac:dyDescent="0.3">
      <c r="M13428" s="66"/>
    </row>
    <row r="13429" spans="13:13" x14ac:dyDescent="0.3">
      <c r="M13429" s="66"/>
    </row>
    <row r="13430" spans="13:13" x14ac:dyDescent="0.3">
      <c r="M13430" s="66"/>
    </row>
    <row r="13431" spans="13:13" x14ac:dyDescent="0.3">
      <c r="M13431" s="66"/>
    </row>
    <row r="13432" spans="13:13" x14ac:dyDescent="0.3">
      <c r="M13432" s="66"/>
    </row>
    <row r="13433" spans="13:13" x14ac:dyDescent="0.3">
      <c r="M13433" s="66"/>
    </row>
    <row r="13434" spans="13:13" x14ac:dyDescent="0.3">
      <c r="M13434" s="66"/>
    </row>
    <row r="13435" spans="13:13" x14ac:dyDescent="0.3">
      <c r="M13435" s="66"/>
    </row>
    <row r="13436" spans="13:13" x14ac:dyDescent="0.3">
      <c r="M13436" s="66"/>
    </row>
    <row r="13437" spans="13:13" x14ac:dyDescent="0.3">
      <c r="M13437" s="66"/>
    </row>
    <row r="13438" spans="13:13" x14ac:dyDescent="0.3">
      <c r="M13438" s="66"/>
    </row>
    <row r="13439" spans="13:13" x14ac:dyDescent="0.3">
      <c r="M13439" s="66"/>
    </row>
    <row r="13440" spans="13:13" x14ac:dyDescent="0.3">
      <c r="M13440" s="66"/>
    </row>
    <row r="13441" spans="13:13" x14ac:dyDescent="0.3">
      <c r="M13441" s="66"/>
    </row>
    <row r="13442" spans="13:13" x14ac:dyDescent="0.3">
      <c r="M13442" s="66"/>
    </row>
    <row r="13443" spans="13:13" x14ac:dyDescent="0.3">
      <c r="M13443" s="66"/>
    </row>
    <row r="13444" spans="13:13" x14ac:dyDescent="0.3">
      <c r="M13444" s="66"/>
    </row>
    <row r="13445" spans="13:13" x14ac:dyDescent="0.3">
      <c r="M13445" s="66"/>
    </row>
    <row r="13446" spans="13:13" x14ac:dyDescent="0.3">
      <c r="M13446" s="66"/>
    </row>
    <row r="13447" spans="13:13" x14ac:dyDescent="0.3">
      <c r="M13447" s="66"/>
    </row>
    <row r="13448" spans="13:13" x14ac:dyDescent="0.3">
      <c r="M13448" s="66"/>
    </row>
    <row r="13449" spans="13:13" x14ac:dyDescent="0.3">
      <c r="M13449" s="66"/>
    </row>
    <row r="13450" spans="13:13" x14ac:dyDescent="0.3">
      <c r="M13450" s="66"/>
    </row>
    <row r="13451" spans="13:13" x14ac:dyDescent="0.3">
      <c r="M13451" s="66"/>
    </row>
    <row r="13452" spans="13:13" x14ac:dyDescent="0.3">
      <c r="M13452" s="66"/>
    </row>
    <row r="13453" spans="13:13" x14ac:dyDescent="0.3">
      <c r="M13453" s="66"/>
    </row>
    <row r="13454" spans="13:13" x14ac:dyDescent="0.3">
      <c r="M13454" s="66"/>
    </row>
    <row r="13455" spans="13:13" x14ac:dyDescent="0.3">
      <c r="M13455" s="66"/>
    </row>
    <row r="13456" spans="13:13" x14ac:dyDescent="0.3">
      <c r="M13456" s="66"/>
    </row>
    <row r="13457" spans="13:13" x14ac:dyDescent="0.3">
      <c r="M13457" s="66"/>
    </row>
    <row r="13458" spans="13:13" x14ac:dyDescent="0.3">
      <c r="M13458" s="66"/>
    </row>
    <row r="13459" spans="13:13" x14ac:dyDescent="0.3">
      <c r="M13459" s="66"/>
    </row>
    <row r="13460" spans="13:13" x14ac:dyDescent="0.3">
      <c r="M13460" s="66"/>
    </row>
    <row r="13461" spans="13:13" x14ac:dyDescent="0.3">
      <c r="M13461" s="66"/>
    </row>
    <row r="13462" spans="13:13" x14ac:dyDescent="0.3">
      <c r="M13462" s="66"/>
    </row>
    <row r="13463" spans="13:13" x14ac:dyDescent="0.3">
      <c r="M13463" s="66"/>
    </row>
    <row r="13464" spans="13:13" x14ac:dyDescent="0.3">
      <c r="M13464" s="66"/>
    </row>
    <row r="13465" spans="13:13" x14ac:dyDescent="0.3">
      <c r="M13465" s="66"/>
    </row>
    <row r="13466" spans="13:13" x14ac:dyDescent="0.3">
      <c r="M13466" s="66"/>
    </row>
    <row r="13467" spans="13:13" x14ac:dyDescent="0.3">
      <c r="M13467" s="66"/>
    </row>
    <row r="13468" spans="13:13" x14ac:dyDescent="0.3">
      <c r="M13468" s="66"/>
    </row>
    <row r="13469" spans="13:13" x14ac:dyDescent="0.3">
      <c r="M13469" s="66"/>
    </row>
    <row r="13470" spans="13:13" x14ac:dyDescent="0.3">
      <c r="M13470" s="66"/>
    </row>
    <row r="13471" spans="13:13" x14ac:dyDescent="0.3">
      <c r="M13471" s="66"/>
    </row>
    <row r="13472" spans="13:13" x14ac:dyDescent="0.3">
      <c r="M13472" s="66"/>
    </row>
    <row r="13473" spans="13:13" x14ac:dyDescent="0.3">
      <c r="M13473" s="66"/>
    </row>
    <row r="13474" spans="13:13" x14ac:dyDescent="0.3">
      <c r="M13474" s="66"/>
    </row>
    <row r="13475" spans="13:13" x14ac:dyDescent="0.3">
      <c r="M13475" s="66"/>
    </row>
    <row r="13476" spans="13:13" x14ac:dyDescent="0.3">
      <c r="M13476" s="66"/>
    </row>
    <row r="13477" spans="13:13" x14ac:dyDescent="0.3">
      <c r="M13477" s="66"/>
    </row>
    <row r="13478" spans="13:13" x14ac:dyDescent="0.3">
      <c r="M13478" s="66"/>
    </row>
    <row r="13479" spans="13:13" x14ac:dyDescent="0.3">
      <c r="M13479" s="66"/>
    </row>
    <row r="13480" spans="13:13" x14ac:dyDescent="0.3">
      <c r="M13480" s="66"/>
    </row>
    <row r="13481" spans="13:13" x14ac:dyDescent="0.3">
      <c r="M13481" s="66"/>
    </row>
    <row r="13482" spans="13:13" x14ac:dyDescent="0.3">
      <c r="M13482" s="66"/>
    </row>
    <row r="13483" spans="13:13" x14ac:dyDescent="0.3">
      <c r="M13483" s="66"/>
    </row>
    <row r="13484" spans="13:13" x14ac:dyDescent="0.3">
      <c r="M13484" s="66"/>
    </row>
    <row r="13485" spans="13:13" x14ac:dyDescent="0.3">
      <c r="M13485" s="66"/>
    </row>
    <row r="13486" spans="13:13" x14ac:dyDescent="0.3">
      <c r="M13486" s="66"/>
    </row>
    <row r="13487" spans="13:13" x14ac:dyDescent="0.3">
      <c r="M13487" s="66"/>
    </row>
    <row r="13488" spans="13:13" x14ac:dyDescent="0.3">
      <c r="M13488" s="66"/>
    </row>
    <row r="13489" spans="13:13" x14ac:dyDescent="0.3">
      <c r="M13489" s="66"/>
    </row>
    <row r="13490" spans="13:13" x14ac:dyDescent="0.3">
      <c r="M13490" s="66"/>
    </row>
    <row r="13491" spans="13:13" x14ac:dyDescent="0.3">
      <c r="M13491" s="66"/>
    </row>
    <row r="13492" spans="13:13" x14ac:dyDescent="0.3">
      <c r="M13492" s="66"/>
    </row>
    <row r="13493" spans="13:13" x14ac:dyDescent="0.3">
      <c r="M13493" s="66"/>
    </row>
    <row r="13494" spans="13:13" x14ac:dyDescent="0.3">
      <c r="M13494" s="66"/>
    </row>
    <row r="13495" spans="13:13" x14ac:dyDescent="0.3">
      <c r="M13495" s="66"/>
    </row>
    <row r="13496" spans="13:13" x14ac:dyDescent="0.3">
      <c r="M13496" s="66"/>
    </row>
    <row r="13497" spans="13:13" x14ac:dyDescent="0.3">
      <c r="M13497" s="66"/>
    </row>
    <row r="13498" spans="13:13" x14ac:dyDescent="0.3">
      <c r="M13498" s="66"/>
    </row>
    <row r="13499" spans="13:13" x14ac:dyDescent="0.3">
      <c r="M13499" s="66"/>
    </row>
    <row r="13500" spans="13:13" x14ac:dyDescent="0.3">
      <c r="M13500" s="66"/>
    </row>
    <row r="13501" spans="13:13" x14ac:dyDescent="0.3">
      <c r="M13501" s="66"/>
    </row>
    <row r="13502" spans="13:13" x14ac:dyDescent="0.3">
      <c r="M13502" s="66"/>
    </row>
    <row r="13503" spans="13:13" x14ac:dyDescent="0.3">
      <c r="M13503" s="66"/>
    </row>
    <row r="13504" spans="13:13" x14ac:dyDescent="0.3">
      <c r="M13504" s="66"/>
    </row>
    <row r="13505" spans="13:13" x14ac:dyDescent="0.3">
      <c r="M13505" s="66"/>
    </row>
    <row r="13506" spans="13:13" x14ac:dyDescent="0.3">
      <c r="M13506" s="66"/>
    </row>
    <row r="13507" spans="13:13" x14ac:dyDescent="0.3">
      <c r="M13507" s="66"/>
    </row>
    <row r="13508" spans="13:13" x14ac:dyDescent="0.3">
      <c r="M13508" s="66"/>
    </row>
    <row r="13509" spans="13:13" x14ac:dyDescent="0.3">
      <c r="M13509" s="66"/>
    </row>
    <row r="13510" spans="13:13" x14ac:dyDescent="0.3">
      <c r="M13510" s="66"/>
    </row>
    <row r="13511" spans="13:13" x14ac:dyDescent="0.3">
      <c r="M13511" s="66"/>
    </row>
    <row r="13512" spans="13:13" x14ac:dyDescent="0.3">
      <c r="M13512" s="66"/>
    </row>
    <row r="13513" spans="13:13" x14ac:dyDescent="0.3">
      <c r="M13513" s="66"/>
    </row>
    <row r="13514" spans="13:13" x14ac:dyDescent="0.3">
      <c r="M13514" s="66"/>
    </row>
    <row r="13515" spans="13:13" x14ac:dyDescent="0.3">
      <c r="M13515" s="66"/>
    </row>
    <row r="13516" spans="13:13" x14ac:dyDescent="0.3">
      <c r="M13516" s="66"/>
    </row>
    <row r="13517" spans="13:13" x14ac:dyDescent="0.3">
      <c r="M13517" s="66"/>
    </row>
    <row r="13518" spans="13:13" x14ac:dyDescent="0.3">
      <c r="M13518" s="66"/>
    </row>
    <row r="13519" spans="13:13" x14ac:dyDescent="0.3">
      <c r="M13519" s="66"/>
    </row>
    <row r="13520" spans="13:13" x14ac:dyDescent="0.3">
      <c r="M13520" s="66"/>
    </row>
    <row r="13521" spans="13:13" x14ac:dyDescent="0.3">
      <c r="M13521" s="66"/>
    </row>
    <row r="13522" spans="13:13" x14ac:dyDescent="0.3">
      <c r="M13522" s="66"/>
    </row>
    <row r="13523" spans="13:13" x14ac:dyDescent="0.3">
      <c r="M13523" s="66"/>
    </row>
    <row r="13524" spans="13:13" x14ac:dyDescent="0.3">
      <c r="M13524" s="66"/>
    </row>
    <row r="13525" spans="13:13" x14ac:dyDescent="0.3">
      <c r="M13525" s="66"/>
    </row>
    <row r="13526" spans="13:13" x14ac:dyDescent="0.3">
      <c r="M13526" s="66"/>
    </row>
    <row r="13527" spans="13:13" x14ac:dyDescent="0.3">
      <c r="M13527" s="66"/>
    </row>
    <row r="13528" spans="13:13" x14ac:dyDescent="0.3">
      <c r="M13528" s="66"/>
    </row>
    <row r="13529" spans="13:13" x14ac:dyDescent="0.3">
      <c r="M13529" s="66"/>
    </row>
    <row r="13530" spans="13:13" x14ac:dyDescent="0.3">
      <c r="M13530" s="66"/>
    </row>
    <row r="13531" spans="13:13" x14ac:dyDescent="0.3">
      <c r="M13531" s="66"/>
    </row>
    <row r="13532" spans="13:13" x14ac:dyDescent="0.3">
      <c r="M13532" s="66"/>
    </row>
    <row r="13533" spans="13:13" x14ac:dyDescent="0.3">
      <c r="M13533" s="66"/>
    </row>
    <row r="13534" spans="13:13" x14ac:dyDescent="0.3">
      <c r="M13534" s="66"/>
    </row>
    <row r="13535" spans="13:13" x14ac:dyDescent="0.3">
      <c r="M13535" s="66"/>
    </row>
    <row r="13536" spans="13:13" x14ac:dyDescent="0.3">
      <c r="M13536" s="66"/>
    </row>
    <row r="13537" spans="13:13" x14ac:dyDescent="0.3">
      <c r="M13537" s="66"/>
    </row>
    <row r="13538" spans="13:13" x14ac:dyDescent="0.3">
      <c r="M13538" s="66"/>
    </row>
    <row r="13539" spans="13:13" x14ac:dyDescent="0.3">
      <c r="M13539" s="66"/>
    </row>
    <row r="13540" spans="13:13" x14ac:dyDescent="0.3">
      <c r="M13540" s="66"/>
    </row>
    <row r="13541" spans="13:13" x14ac:dyDescent="0.3">
      <c r="M13541" s="66"/>
    </row>
    <row r="13542" spans="13:13" x14ac:dyDescent="0.3">
      <c r="M13542" s="66"/>
    </row>
    <row r="13543" spans="13:13" x14ac:dyDescent="0.3">
      <c r="M13543" s="66"/>
    </row>
    <row r="13544" spans="13:13" x14ac:dyDescent="0.3">
      <c r="M13544" s="66"/>
    </row>
    <row r="13545" spans="13:13" x14ac:dyDescent="0.3">
      <c r="M13545" s="66"/>
    </row>
    <row r="13546" spans="13:13" x14ac:dyDescent="0.3">
      <c r="M13546" s="66"/>
    </row>
    <row r="13547" spans="13:13" x14ac:dyDescent="0.3">
      <c r="M13547" s="66"/>
    </row>
    <row r="13548" spans="13:13" x14ac:dyDescent="0.3">
      <c r="M13548" s="66"/>
    </row>
    <row r="13549" spans="13:13" x14ac:dyDescent="0.3">
      <c r="M13549" s="66"/>
    </row>
    <row r="13550" spans="13:13" x14ac:dyDescent="0.3">
      <c r="M13550" s="66"/>
    </row>
    <row r="13551" spans="13:13" x14ac:dyDescent="0.3">
      <c r="M13551" s="66"/>
    </row>
    <row r="13552" spans="13:13" x14ac:dyDescent="0.3">
      <c r="M13552" s="66"/>
    </row>
    <row r="13553" spans="13:13" x14ac:dyDescent="0.3">
      <c r="M13553" s="66"/>
    </row>
    <row r="13554" spans="13:13" x14ac:dyDescent="0.3">
      <c r="M13554" s="66"/>
    </row>
    <row r="13555" spans="13:13" x14ac:dyDescent="0.3">
      <c r="M13555" s="66"/>
    </row>
    <row r="13556" spans="13:13" x14ac:dyDescent="0.3">
      <c r="M13556" s="66"/>
    </row>
    <row r="13557" spans="13:13" x14ac:dyDescent="0.3">
      <c r="M13557" s="66"/>
    </row>
    <row r="13558" spans="13:13" x14ac:dyDescent="0.3">
      <c r="M13558" s="66"/>
    </row>
    <row r="13559" spans="13:13" x14ac:dyDescent="0.3">
      <c r="M13559" s="66"/>
    </row>
    <row r="13560" spans="13:13" x14ac:dyDescent="0.3">
      <c r="M13560" s="66"/>
    </row>
    <row r="13561" spans="13:13" x14ac:dyDescent="0.3">
      <c r="M13561" s="66"/>
    </row>
    <row r="13562" spans="13:13" x14ac:dyDescent="0.3">
      <c r="M13562" s="66"/>
    </row>
    <row r="13563" spans="13:13" x14ac:dyDescent="0.3">
      <c r="M13563" s="66"/>
    </row>
    <row r="13564" spans="13:13" x14ac:dyDescent="0.3">
      <c r="M13564" s="66"/>
    </row>
    <row r="13565" spans="13:13" x14ac:dyDescent="0.3">
      <c r="M13565" s="66"/>
    </row>
    <row r="13566" spans="13:13" x14ac:dyDescent="0.3">
      <c r="M13566" s="66"/>
    </row>
    <row r="13567" spans="13:13" x14ac:dyDescent="0.3">
      <c r="M13567" s="66"/>
    </row>
    <row r="13568" spans="13:13" x14ac:dyDescent="0.3">
      <c r="M13568" s="66"/>
    </row>
    <row r="13569" spans="13:13" x14ac:dyDescent="0.3">
      <c r="M13569" s="66"/>
    </row>
    <row r="13570" spans="13:13" x14ac:dyDescent="0.3">
      <c r="M13570" s="66"/>
    </row>
    <row r="13571" spans="13:13" x14ac:dyDescent="0.3">
      <c r="M13571" s="66"/>
    </row>
    <row r="13572" spans="13:13" x14ac:dyDescent="0.3">
      <c r="M13572" s="66"/>
    </row>
    <row r="13573" spans="13:13" x14ac:dyDescent="0.3">
      <c r="M13573" s="66"/>
    </row>
    <row r="13574" spans="13:13" x14ac:dyDescent="0.3">
      <c r="M13574" s="66"/>
    </row>
    <row r="13575" spans="13:13" x14ac:dyDescent="0.3">
      <c r="M13575" s="66"/>
    </row>
    <row r="13576" spans="13:13" x14ac:dyDescent="0.3">
      <c r="M13576" s="66"/>
    </row>
    <row r="13577" spans="13:13" x14ac:dyDescent="0.3">
      <c r="M13577" s="66"/>
    </row>
    <row r="13578" spans="13:13" x14ac:dyDescent="0.3">
      <c r="M13578" s="66"/>
    </row>
    <row r="13579" spans="13:13" x14ac:dyDescent="0.3">
      <c r="M13579" s="66"/>
    </row>
    <row r="13580" spans="13:13" x14ac:dyDescent="0.3">
      <c r="M13580" s="66"/>
    </row>
    <row r="13581" spans="13:13" x14ac:dyDescent="0.3">
      <c r="M13581" s="66"/>
    </row>
    <row r="13582" spans="13:13" x14ac:dyDescent="0.3">
      <c r="M13582" s="66"/>
    </row>
    <row r="13583" spans="13:13" x14ac:dyDescent="0.3">
      <c r="M13583" s="66"/>
    </row>
    <row r="13584" spans="13:13" x14ac:dyDescent="0.3">
      <c r="M13584" s="66"/>
    </row>
    <row r="13585" spans="13:13" x14ac:dyDescent="0.3">
      <c r="M13585" s="66"/>
    </row>
    <row r="13586" spans="13:13" x14ac:dyDescent="0.3">
      <c r="M13586" s="66"/>
    </row>
    <row r="13587" spans="13:13" x14ac:dyDescent="0.3">
      <c r="M13587" s="66"/>
    </row>
    <row r="13588" spans="13:13" x14ac:dyDescent="0.3">
      <c r="M13588" s="66"/>
    </row>
    <row r="13589" spans="13:13" x14ac:dyDescent="0.3">
      <c r="M13589" s="66"/>
    </row>
    <row r="13590" spans="13:13" x14ac:dyDescent="0.3">
      <c r="M13590" s="66"/>
    </row>
    <row r="13591" spans="13:13" x14ac:dyDescent="0.3">
      <c r="M13591" s="66"/>
    </row>
    <row r="13592" spans="13:13" x14ac:dyDescent="0.3">
      <c r="M13592" s="66"/>
    </row>
    <row r="13593" spans="13:13" x14ac:dyDescent="0.3">
      <c r="M13593" s="66"/>
    </row>
    <row r="13594" spans="13:13" x14ac:dyDescent="0.3">
      <c r="M13594" s="66"/>
    </row>
    <row r="13595" spans="13:13" x14ac:dyDescent="0.3">
      <c r="M13595" s="66"/>
    </row>
    <row r="13596" spans="13:13" x14ac:dyDescent="0.3">
      <c r="M13596" s="66"/>
    </row>
    <row r="13597" spans="13:13" x14ac:dyDescent="0.3">
      <c r="M13597" s="66"/>
    </row>
    <row r="13598" spans="13:13" x14ac:dyDescent="0.3">
      <c r="M13598" s="66"/>
    </row>
    <row r="13599" spans="13:13" x14ac:dyDescent="0.3">
      <c r="M13599" s="66"/>
    </row>
    <row r="13600" spans="13:13" x14ac:dyDescent="0.3">
      <c r="M13600" s="66"/>
    </row>
    <row r="13601" spans="13:13" x14ac:dyDescent="0.3">
      <c r="M13601" s="66"/>
    </row>
    <row r="13602" spans="13:13" x14ac:dyDescent="0.3">
      <c r="M13602" s="66"/>
    </row>
    <row r="13603" spans="13:13" x14ac:dyDescent="0.3">
      <c r="M13603" s="66"/>
    </row>
    <row r="13604" spans="13:13" x14ac:dyDescent="0.3">
      <c r="M13604" s="66"/>
    </row>
    <row r="13605" spans="13:13" x14ac:dyDescent="0.3">
      <c r="M13605" s="66"/>
    </row>
    <row r="13606" spans="13:13" x14ac:dyDescent="0.3">
      <c r="M13606" s="66"/>
    </row>
    <row r="13607" spans="13:13" x14ac:dyDescent="0.3">
      <c r="M13607" s="66"/>
    </row>
    <row r="13608" spans="13:13" x14ac:dyDescent="0.3">
      <c r="M13608" s="66"/>
    </row>
    <row r="13609" spans="13:13" x14ac:dyDescent="0.3">
      <c r="M13609" s="66"/>
    </row>
    <row r="13610" spans="13:13" x14ac:dyDescent="0.3">
      <c r="M13610" s="66"/>
    </row>
    <row r="13611" spans="13:13" x14ac:dyDescent="0.3">
      <c r="M13611" s="66"/>
    </row>
    <row r="13612" spans="13:13" x14ac:dyDescent="0.3">
      <c r="M13612" s="66"/>
    </row>
    <row r="13613" spans="13:13" x14ac:dyDescent="0.3">
      <c r="M13613" s="66"/>
    </row>
    <row r="13614" spans="13:13" x14ac:dyDescent="0.3">
      <c r="M13614" s="66"/>
    </row>
    <row r="13615" spans="13:13" x14ac:dyDescent="0.3">
      <c r="M13615" s="66"/>
    </row>
    <row r="13616" spans="13:13" x14ac:dyDescent="0.3">
      <c r="M13616" s="66"/>
    </row>
    <row r="13617" spans="13:13" x14ac:dyDescent="0.3">
      <c r="M13617" s="66"/>
    </row>
    <row r="13618" spans="13:13" x14ac:dyDescent="0.3">
      <c r="M13618" s="66"/>
    </row>
    <row r="13619" spans="13:13" x14ac:dyDescent="0.3">
      <c r="M13619" s="66"/>
    </row>
    <row r="13620" spans="13:13" x14ac:dyDescent="0.3">
      <c r="M13620" s="66"/>
    </row>
    <row r="13621" spans="13:13" x14ac:dyDescent="0.3">
      <c r="M13621" s="66"/>
    </row>
    <row r="13622" spans="13:13" x14ac:dyDescent="0.3">
      <c r="M13622" s="66"/>
    </row>
    <row r="13623" spans="13:13" x14ac:dyDescent="0.3">
      <c r="M13623" s="66"/>
    </row>
    <row r="13624" spans="13:13" x14ac:dyDescent="0.3">
      <c r="M13624" s="66"/>
    </row>
    <row r="13625" spans="13:13" x14ac:dyDescent="0.3">
      <c r="M13625" s="66"/>
    </row>
    <row r="13626" spans="13:13" x14ac:dyDescent="0.3">
      <c r="M13626" s="66"/>
    </row>
    <row r="13627" spans="13:13" x14ac:dyDescent="0.3">
      <c r="M13627" s="66"/>
    </row>
    <row r="13628" spans="13:13" x14ac:dyDescent="0.3">
      <c r="M13628" s="66"/>
    </row>
    <row r="13629" spans="13:13" x14ac:dyDescent="0.3">
      <c r="M13629" s="66"/>
    </row>
    <row r="13630" spans="13:13" x14ac:dyDescent="0.3">
      <c r="M13630" s="66"/>
    </row>
    <row r="13631" spans="13:13" x14ac:dyDescent="0.3">
      <c r="M13631" s="66"/>
    </row>
    <row r="13632" spans="13:13" x14ac:dyDescent="0.3">
      <c r="M13632" s="66"/>
    </row>
    <row r="13633" spans="13:13" x14ac:dyDescent="0.3">
      <c r="M13633" s="66"/>
    </row>
    <row r="13634" spans="13:13" x14ac:dyDescent="0.3">
      <c r="M13634" s="66"/>
    </row>
    <row r="13635" spans="13:13" x14ac:dyDescent="0.3">
      <c r="M13635" s="66"/>
    </row>
    <row r="13636" spans="13:13" x14ac:dyDescent="0.3">
      <c r="M13636" s="66"/>
    </row>
    <row r="13637" spans="13:13" x14ac:dyDescent="0.3">
      <c r="M13637" s="66"/>
    </row>
    <row r="13638" spans="13:13" x14ac:dyDescent="0.3">
      <c r="M13638" s="66"/>
    </row>
    <row r="13639" spans="13:13" x14ac:dyDescent="0.3">
      <c r="M13639" s="66"/>
    </row>
    <row r="13640" spans="13:13" x14ac:dyDescent="0.3">
      <c r="M13640" s="66"/>
    </row>
    <row r="13641" spans="13:13" x14ac:dyDescent="0.3">
      <c r="M13641" s="66"/>
    </row>
    <row r="13642" spans="13:13" x14ac:dyDescent="0.3">
      <c r="M13642" s="66"/>
    </row>
    <row r="13643" spans="13:13" x14ac:dyDescent="0.3">
      <c r="M13643" s="66"/>
    </row>
    <row r="13644" spans="13:13" x14ac:dyDescent="0.3">
      <c r="M13644" s="66"/>
    </row>
    <row r="13645" spans="13:13" x14ac:dyDescent="0.3">
      <c r="M13645" s="66"/>
    </row>
    <row r="13646" spans="13:13" x14ac:dyDescent="0.3">
      <c r="M13646" s="66"/>
    </row>
    <row r="13647" spans="13:13" x14ac:dyDescent="0.3">
      <c r="M13647" s="66"/>
    </row>
    <row r="13648" spans="13:13" x14ac:dyDescent="0.3">
      <c r="M13648" s="66"/>
    </row>
    <row r="13649" spans="13:13" x14ac:dyDescent="0.3">
      <c r="M13649" s="66"/>
    </row>
    <row r="13650" spans="13:13" x14ac:dyDescent="0.3">
      <c r="M13650" s="66"/>
    </row>
    <row r="13651" spans="13:13" x14ac:dyDescent="0.3">
      <c r="M13651" s="66"/>
    </row>
    <row r="13652" spans="13:13" x14ac:dyDescent="0.3">
      <c r="M13652" s="66"/>
    </row>
    <row r="13653" spans="13:13" x14ac:dyDescent="0.3">
      <c r="M13653" s="66"/>
    </row>
    <row r="13654" spans="13:13" x14ac:dyDescent="0.3">
      <c r="M13654" s="66"/>
    </row>
    <row r="13655" spans="13:13" x14ac:dyDescent="0.3">
      <c r="M13655" s="66"/>
    </row>
    <row r="13656" spans="13:13" x14ac:dyDescent="0.3">
      <c r="M13656" s="66"/>
    </row>
    <row r="13657" spans="13:13" x14ac:dyDescent="0.3">
      <c r="M13657" s="66"/>
    </row>
    <row r="13658" spans="13:13" x14ac:dyDescent="0.3">
      <c r="M13658" s="66"/>
    </row>
    <row r="13659" spans="13:13" x14ac:dyDescent="0.3">
      <c r="M13659" s="66"/>
    </row>
    <row r="13660" spans="13:13" x14ac:dyDescent="0.3">
      <c r="M13660" s="66"/>
    </row>
    <row r="13661" spans="13:13" x14ac:dyDescent="0.3">
      <c r="M13661" s="66"/>
    </row>
    <row r="13662" spans="13:13" x14ac:dyDescent="0.3">
      <c r="M13662" s="66"/>
    </row>
    <row r="13663" spans="13:13" x14ac:dyDescent="0.3">
      <c r="M13663" s="66"/>
    </row>
    <row r="13664" spans="13:13" x14ac:dyDescent="0.3">
      <c r="M13664" s="66"/>
    </row>
    <row r="13665" spans="13:13" x14ac:dyDescent="0.3">
      <c r="M13665" s="66"/>
    </row>
    <row r="13666" spans="13:13" x14ac:dyDescent="0.3">
      <c r="M13666" s="66"/>
    </row>
    <row r="13667" spans="13:13" x14ac:dyDescent="0.3">
      <c r="M13667" s="66"/>
    </row>
    <row r="13668" spans="13:13" x14ac:dyDescent="0.3">
      <c r="M13668" s="66"/>
    </row>
    <row r="13669" spans="13:13" x14ac:dyDescent="0.3">
      <c r="M13669" s="66"/>
    </row>
    <row r="13670" spans="13:13" x14ac:dyDescent="0.3">
      <c r="M13670" s="66"/>
    </row>
    <row r="13671" spans="13:13" x14ac:dyDescent="0.3">
      <c r="M13671" s="66"/>
    </row>
    <row r="13672" spans="13:13" x14ac:dyDescent="0.3">
      <c r="M13672" s="66"/>
    </row>
    <row r="13673" spans="13:13" x14ac:dyDescent="0.3">
      <c r="M13673" s="66"/>
    </row>
    <row r="13674" spans="13:13" x14ac:dyDescent="0.3">
      <c r="M13674" s="66"/>
    </row>
    <row r="13675" spans="13:13" x14ac:dyDescent="0.3">
      <c r="M13675" s="66"/>
    </row>
    <row r="13676" spans="13:13" x14ac:dyDescent="0.3">
      <c r="M13676" s="66"/>
    </row>
    <row r="13677" spans="13:13" x14ac:dyDescent="0.3">
      <c r="M13677" s="66"/>
    </row>
    <row r="13678" spans="13:13" x14ac:dyDescent="0.3">
      <c r="M13678" s="66"/>
    </row>
    <row r="13679" spans="13:13" x14ac:dyDescent="0.3">
      <c r="M13679" s="66"/>
    </row>
    <row r="13680" spans="13:13" x14ac:dyDescent="0.3">
      <c r="M13680" s="66"/>
    </row>
    <row r="13681" spans="13:13" x14ac:dyDescent="0.3">
      <c r="M13681" s="66"/>
    </row>
    <row r="13682" spans="13:13" x14ac:dyDescent="0.3">
      <c r="M13682" s="66"/>
    </row>
    <row r="13683" spans="13:13" x14ac:dyDescent="0.3">
      <c r="M13683" s="66"/>
    </row>
    <row r="13684" spans="13:13" x14ac:dyDescent="0.3">
      <c r="M13684" s="66"/>
    </row>
    <row r="13685" spans="13:13" x14ac:dyDescent="0.3">
      <c r="M13685" s="66"/>
    </row>
    <row r="13686" spans="13:13" x14ac:dyDescent="0.3">
      <c r="M13686" s="66"/>
    </row>
    <row r="13687" spans="13:13" x14ac:dyDescent="0.3">
      <c r="M13687" s="66"/>
    </row>
    <row r="13688" spans="13:13" x14ac:dyDescent="0.3">
      <c r="M13688" s="66"/>
    </row>
    <row r="13689" spans="13:13" x14ac:dyDescent="0.3">
      <c r="M13689" s="66"/>
    </row>
    <row r="13690" spans="13:13" x14ac:dyDescent="0.3">
      <c r="M13690" s="66"/>
    </row>
    <row r="13691" spans="13:13" x14ac:dyDescent="0.3">
      <c r="M13691" s="66"/>
    </row>
    <row r="13692" spans="13:13" x14ac:dyDescent="0.3">
      <c r="M13692" s="66"/>
    </row>
    <row r="13693" spans="13:13" x14ac:dyDescent="0.3">
      <c r="M13693" s="66"/>
    </row>
    <row r="13694" spans="13:13" x14ac:dyDescent="0.3">
      <c r="M13694" s="66"/>
    </row>
    <row r="13695" spans="13:13" x14ac:dyDescent="0.3">
      <c r="M13695" s="66"/>
    </row>
    <row r="13696" spans="13:13" x14ac:dyDescent="0.3">
      <c r="M13696" s="66"/>
    </row>
    <row r="13697" spans="13:13" x14ac:dyDescent="0.3">
      <c r="M13697" s="66"/>
    </row>
    <row r="13698" spans="13:13" x14ac:dyDescent="0.3">
      <c r="M13698" s="66"/>
    </row>
    <row r="13699" spans="13:13" x14ac:dyDescent="0.3">
      <c r="M13699" s="66"/>
    </row>
    <row r="13700" spans="13:13" x14ac:dyDescent="0.3">
      <c r="M13700" s="66"/>
    </row>
    <row r="13701" spans="13:13" x14ac:dyDescent="0.3">
      <c r="M13701" s="66"/>
    </row>
    <row r="13702" spans="13:13" x14ac:dyDescent="0.3">
      <c r="M13702" s="66"/>
    </row>
    <row r="13703" spans="13:13" x14ac:dyDescent="0.3">
      <c r="M13703" s="66"/>
    </row>
    <row r="13704" spans="13:13" x14ac:dyDescent="0.3">
      <c r="M13704" s="66"/>
    </row>
    <row r="13705" spans="13:13" x14ac:dyDescent="0.3">
      <c r="M13705" s="66"/>
    </row>
    <row r="13706" spans="13:13" x14ac:dyDescent="0.3">
      <c r="M13706" s="66"/>
    </row>
    <row r="13707" spans="13:13" x14ac:dyDescent="0.3">
      <c r="M13707" s="66"/>
    </row>
    <row r="13708" spans="13:13" x14ac:dyDescent="0.3">
      <c r="M13708" s="66"/>
    </row>
    <row r="13709" spans="13:13" x14ac:dyDescent="0.3">
      <c r="M13709" s="66"/>
    </row>
    <row r="13710" spans="13:13" x14ac:dyDescent="0.3">
      <c r="M13710" s="66"/>
    </row>
    <row r="13711" spans="13:13" x14ac:dyDescent="0.3">
      <c r="M13711" s="66"/>
    </row>
    <row r="13712" spans="13:13" x14ac:dyDescent="0.3">
      <c r="M13712" s="66"/>
    </row>
    <row r="13713" spans="13:13" x14ac:dyDescent="0.3">
      <c r="M13713" s="66"/>
    </row>
    <row r="13714" spans="13:13" x14ac:dyDescent="0.3">
      <c r="M13714" s="66"/>
    </row>
    <row r="13715" spans="13:13" x14ac:dyDescent="0.3">
      <c r="M13715" s="66"/>
    </row>
    <row r="13716" spans="13:13" x14ac:dyDescent="0.3">
      <c r="M13716" s="66"/>
    </row>
    <row r="13717" spans="13:13" x14ac:dyDescent="0.3">
      <c r="M13717" s="66"/>
    </row>
    <row r="13718" spans="13:13" x14ac:dyDescent="0.3">
      <c r="M13718" s="66"/>
    </row>
    <row r="13719" spans="13:13" x14ac:dyDescent="0.3">
      <c r="M13719" s="66"/>
    </row>
    <row r="13720" spans="13:13" x14ac:dyDescent="0.3">
      <c r="M13720" s="66"/>
    </row>
    <row r="13721" spans="13:13" x14ac:dyDescent="0.3">
      <c r="M13721" s="66"/>
    </row>
    <row r="13722" spans="13:13" x14ac:dyDescent="0.3">
      <c r="M13722" s="66"/>
    </row>
    <row r="13723" spans="13:13" x14ac:dyDescent="0.3">
      <c r="M13723" s="66"/>
    </row>
    <row r="13724" spans="13:13" x14ac:dyDescent="0.3">
      <c r="M13724" s="66"/>
    </row>
    <row r="13725" spans="13:13" x14ac:dyDescent="0.3">
      <c r="M13725" s="66"/>
    </row>
    <row r="13726" spans="13:13" x14ac:dyDescent="0.3">
      <c r="M13726" s="66"/>
    </row>
    <row r="13727" spans="13:13" x14ac:dyDescent="0.3">
      <c r="M13727" s="66"/>
    </row>
    <row r="13728" spans="13:13" x14ac:dyDescent="0.3">
      <c r="M13728" s="66"/>
    </row>
    <row r="13729" spans="13:13" x14ac:dyDescent="0.3">
      <c r="M13729" s="66"/>
    </row>
    <row r="13730" spans="13:13" x14ac:dyDescent="0.3">
      <c r="M13730" s="66"/>
    </row>
    <row r="13731" spans="13:13" x14ac:dyDescent="0.3">
      <c r="M13731" s="66"/>
    </row>
    <row r="13732" spans="13:13" x14ac:dyDescent="0.3">
      <c r="M13732" s="66"/>
    </row>
    <row r="13733" spans="13:13" x14ac:dyDescent="0.3">
      <c r="M13733" s="66"/>
    </row>
    <row r="13734" spans="13:13" x14ac:dyDescent="0.3">
      <c r="M13734" s="66"/>
    </row>
    <row r="13735" spans="13:13" x14ac:dyDescent="0.3">
      <c r="M13735" s="66"/>
    </row>
    <row r="13736" spans="13:13" x14ac:dyDescent="0.3">
      <c r="M13736" s="66"/>
    </row>
    <row r="13737" spans="13:13" x14ac:dyDescent="0.3">
      <c r="M13737" s="66"/>
    </row>
    <row r="13738" spans="13:13" x14ac:dyDescent="0.3">
      <c r="M13738" s="66"/>
    </row>
    <row r="13739" spans="13:13" x14ac:dyDescent="0.3">
      <c r="M13739" s="66"/>
    </row>
    <row r="13740" spans="13:13" x14ac:dyDescent="0.3">
      <c r="M13740" s="66"/>
    </row>
    <row r="13741" spans="13:13" x14ac:dyDescent="0.3">
      <c r="M13741" s="66"/>
    </row>
    <row r="13742" spans="13:13" x14ac:dyDescent="0.3">
      <c r="M13742" s="66"/>
    </row>
    <row r="13743" spans="13:13" x14ac:dyDescent="0.3">
      <c r="M13743" s="66"/>
    </row>
    <row r="13744" spans="13:13" x14ac:dyDescent="0.3">
      <c r="M13744" s="66"/>
    </row>
    <row r="13745" spans="13:13" x14ac:dyDescent="0.3">
      <c r="M13745" s="66"/>
    </row>
    <row r="13746" spans="13:13" x14ac:dyDescent="0.3">
      <c r="M13746" s="66"/>
    </row>
    <row r="13747" spans="13:13" x14ac:dyDescent="0.3">
      <c r="M13747" s="66"/>
    </row>
    <row r="13748" spans="13:13" x14ac:dyDescent="0.3">
      <c r="M13748" s="66"/>
    </row>
    <row r="13749" spans="13:13" x14ac:dyDescent="0.3">
      <c r="M13749" s="66"/>
    </row>
    <row r="13750" spans="13:13" x14ac:dyDescent="0.3">
      <c r="M13750" s="66"/>
    </row>
    <row r="13751" spans="13:13" x14ac:dyDescent="0.3">
      <c r="M13751" s="66"/>
    </row>
    <row r="13752" spans="13:13" x14ac:dyDescent="0.3">
      <c r="M13752" s="66"/>
    </row>
    <row r="13753" spans="13:13" x14ac:dyDescent="0.3">
      <c r="M13753" s="66"/>
    </row>
    <row r="13754" spans="13:13" x14ac:dyDescent="0.3">
      <c r="M13754" s="66"/>
    </row>
    <row r="13755" spans="13:13" x14ac:dyDescent="0.3">
      <c r="M13755" s="66"/>
    </row>
    <row r="13756" spans="13:13" x14ac:dyDescent="0.3">
      <c r="M13756" s="66"/>
    </row>
    <row r="13757" spans="13:13" x14ac:dyDescent="0.3">
      <c r="M13757" s="66"/>
    </row>
    <row r="13758" spans="13:13" x14ac:dyDescent="0.3">
      <c r="M13758" s="66"/>
    </row>
    <row r="13759" spans="13:13" x14ac:dyDescent="0.3">
      <c r="M13759" s="66"/>
    </row>
    <row r="13760" spans="13:13" x14ac:dyDescent="0.3">
      <c r="M13760" s="66"/>
    </row>
    <row r="13761" spans="13:13" x14ac:dyDescent="0.3">
      <c r="M13761" s="66"/>
    </row>
    <row r="13762" spans="13:13" x14ac:dyDescent="0.3">
      <c r="M13762" s="66"/>
    </row>
    <row r="13763" spans="13:13" x14ac:dyDescent="0.3">
      <c r="M13763" s="66"/>
    </row>
    <row r="13764" spans="13:13" x14ac:dyDescent="0.3">
      <c r="M13764" s="66"/>
    </row>
    <row r="13765" spans="13:13" x14ac:dyDescent="0.3">
      <c r="M13765" s="66"/>
    </row>
    <row r="13766" spans="13:13" x14ac:dyDescent="0.3">
      <c r="M13766" s="66"/>
    </row>
    <row r="13767" spans="13:13" x14ac:dyDescent="0.3">
      <c r="M13767" s="66"/>
    </row>
    <row r="13768" spans="13:13" x14ac:dyDescent="0.3">
      <c r="M13768" s="66"/>
    </row>
    <row r="13769" spans="13:13" x14ac:dyDescent="0.3">
      <c r="M13769" s="66"/>
    </row>
    <row r="13770" spans="13:13" x14ac:dyDescent="0.3">
      <c r="M13770" s="66"/>
    </row>
    <row r="13771" spans="13:13" x14ac:dyDescent="0.3">
      <c r="M13771" s="66"/>
    </row>
    <row r="13772" spans="13:13" x14ac:dyDescent="0.3">
      <c r="M13772" s="66"/>
    </row>
    <row r="13773" spans="13:13" x14ac:dyDescent="0.3">
      <c r="M13773" s="66"/>
    </row>
    <row r="13774" spans="13:13" x14ac:dyDescent="0.3">
      <c r="M13774" s="66"/>
    </row>
    <row r="13775" spans="13:13" x14ac:dyDescent="0.3">
      <c r="M13775" s="66"/>
    </row>
    <row r="13776" spans="13:13" x14ac:dyDescent="0.3">
      <c r="M13776" s="66"/>
    </row>
    <row r="13777" spans="13:13" x14ac:dyDescent="0.3">
      <c r="M13777" s="66"/>
    </row>
    <row r="13778" spans="13:13" x14ac:dyDescent="0.3">
      <c r="M13778" s="66"/>
    </row>
    <row r="13779" spans="13:13" x14ac:dyDescent="0.3">
      <c r="M13779" s="66"/>
    </row>
    <row r="13780" spans="13:13" x14ac:dyDescent="0.3">
      <c r="M13780" s="66"/>
    </row>
    <row r="13781" spans="13:13" x14ac:dyDescent="0.3">
      <c r="M13781" s="66"/>
    </row>
    <row r="13782" spans="13:13" x14ac:dyDescent="0.3">
      <c r="M13782" s="66"/>
    </row>
    <row r="13783" spans="13:13" x14ac:dyDescent="0.3">
      <c r="M13783" s="66"/>
    </row>
    <row r="13784" spans="13:13" x14ac:dyDescent="0.3">
      <c r="M13784" s="66"/>
    </row>
    <row r="13785" spans="13:13" x14ac:dyDescent="0.3">
      <c r="M13785" s="66"/>
    </row>
    <row r="13786" spans="13:13" x14ac:dyDescent="0.3">
      <c r="M13786" s="66"/>
    </row>
    <row r="13787" spans="13:13" x14ac:dyDescent="0.3">
      <c r="M13787" s="66"/>
    </row>
    <row r="13788" spans="13:13" x14ac:dyDescent="0.3">
      <c r="M13788" s="66"/>
    </row>
    <row r="13789" spans="13:13" x14ac:dyDescent="0.3">
      <c r="M13789" s="66"/>
    </row>
    <row r="13790" spans="13:13" x14ac:dyDescent="0.3">
      <c r="M13790" s="66"/>
    </row>
    <row r="13791" spans="13:13" x14ac:dyDescent="0.3">
      <c r="M13791" s="66"/>
    </row>
    <row r="13792" spans="13:13" x14ac:dyDescent="0.3">
      <c r="M13792" s="66"/>
    </row>
    <row r="13793" spans="13:13" x14ac:dyDescent="0.3">
      <c r="M13793" s="66"/>
    </row>
    <row r="13794" spans="13:13" x14ac:dyDescent="0.3">
      <c r="M13794" s="66"/>
    </row>
    <row r="13795" spans="13:13" x14ac:dyDescent="0.3">
      <c r="M13795" s="66"/>
    </row>
    <row r="13796" spans="13:13" x14ac:dyDescent="0.3">
      <c r="M13796" s="66"/>
    </row>
    <row r="13797" spans="13:13" x14ac:dyDescent="0.3">
      <c r="M13797" s="66"/>
    </row>
    <row r="13798" spans="13:13" x14ac:dyDescent="0.3">
      <c r="M13798" s="66"/>
    </row>
    <row r="13799" spans="13:13" x14ac:dyDescent="0.3">
      <c r="M13799" s="66"/>
    </row>
    <row r="13800" spans="13:13" x14ac:dyDescent="0.3">
      <c r="M13800" s="66"/>
    </row>
    <row r="13801" spans="13:13" x14ac:dyDescent="0.3">
      <c r="M13801" s="66"/>
    </row>
    <row r="13802" spans="13:13" x14ac:dyDescent="0.3">
      <c r="M13802" s="66"/>
    </row>
    <row r="13803" spans="13:13" x14ac:dyDescent="0.3">
      <c r="M13803" s="66"/>
    </row>
    <row r="13804" spans="13:13" x14ac:dyDescent="0.3">
      <c r="M13804" s="66"/>
    </row>
    <row r="13805" spans="13:13" x14ac:dyDescent="0.3">
      <c r="M13805" s="66"/>
    </row>
    <row r="13806" spans="13:13" x14ac:dyDescent="0.3">
      <c r="M13806" s="66"/>
    </row>
    <row r="13807" spans="13:13" x14ac:dyDescent="0.3">
      <c r="M13807" s="66"/>
    </row>
    <row r="13808" spans="13:13" x14ac:dyDescent="0.3">
      <c r="M13808" s="66"/>
    </row>
    <row r="13809" spans="13:13" x14ac:dyDescent="0.3">
      <c r="M13809" s="66"/>
    </row>
    <row r="13810" spans="13:13" x14ac:dyDescent="0.3">
      <c r="M13810" s="66"/>
    </row>
    <row r="13811" spans="13:13" x14ac:dyDescent="0.3">
      <c r="M13811" s="66"/>
    </row>
    <row r="13812" spans="13:13" x14ac:dyDescent="0.3">
      <c r="M13812" s="66"/>
    </row>
    <row r="13813" spans="13:13" x14ac:dyDescent="0.3">
      <c r="M13813" s="66"/>
    </row>
    <row r="13814" spans="13:13" x14ac:dyDescent="0.3">
      <c r="M13814" s="66"/>
    </row>
    <row r="13815" spans="13:13" x14ac:dyDescent="0.3">
      <c r="M13815" s="66"/>
    </row>
    <row r="13816" spans="13:13" x14ac:dyDescent="0.3">
      <c r="M13816" s="66"/>
    </row>
    <row r="13817" spans="13:13" x14ac:dyDescent="0.3">
      <c r="M13817" s="66"/>
    </row>
    <row r="13818" spans="13:13" x14ac:dyDescent="0.3">
      <c r="M13818" s="66"/>
    </row>
    <row r="13819" spans="13:13" x14ac:dyDescent="0.3">
      <c r="M13819" s="66"/>
    </row>
    <row r="13820" spans="13:13" x14ac:dyDescent="0.3">
      <c r="M13820" s="66"/>
    </row>
    <row r="13821" spans="13:13" x14ac:dyDescent="0.3">
      <c r="M13821" s="66"/>
    </row>
    <row r="13822" spans="13:13" x14ac:dyDescent="0.3">
      <c r="M13822" s="66"/>
    </row>
    <row r="13823" spans="13:13" x14ac:dyDescent="0.3">
      <c r="M13823" s="66"/>
    </row>
    <row r="13824" spans="13:13" x14ac:dyDescent="0.3">
      <c r="M13824" s="66"/>
    </row>
    <row r="13825" spans="13:13" x14ac:dyDescent="0.3">
      <c r="M13825" s="66"/>
    </row>
    <row r="13826" spans="13:13" x14ac:dyDescent="0.3">
      <c r="M13826" s="66"/>
    </row>
    <row r="13827" spans="13:13" x14ac:dyDescent="0.3">
      <c r="M13827" s="66"/>
    </row>
    <row r="13828" spans="13:13" x14ac:dyDescent="0.3">
      <c r="M13828" s="66"/>
    </row>
    <row r="13829" spans="13:13" x14ac:dyDescent="0.3">
      <c r="M13829" s="66"/>
    </row>
    <row r="13830" spans="13:13" x14ac:dyDescent="0.3">
      <c r="M13830" s="66"/>
    </row>
    <row r="13831" spans="13:13" x14ac:dyDescent="0.3">
      <c r="M13831" s="66"/>
    </row>
    <row r="13832" spans="13:13" x14ac:dyDescent="0.3">
      <c r="M13832" s="66"/>
    </row>
    <row r="13833" spans="13:13" x14ac:dyDescent="0.3">
      <c r="M13833" s="66"/>
    </row>
    <row r="13834" spans="13:13" x14ac:dyDescent="0.3">
      <c r="M13834" s="66"/>
    </row>
    <row r="13835" spans="13:13" x14ac:dyDescent="0.3">
      <c r="M13835" s="66"/>
    </row>
    <row r="13836" spans="13:13" x14ac:dyDescent="0.3">
      <c r="M13836" s="66"/>
    </row>
    <row r="13837" spans="13:13" x14ac:dyDescent="0.3">
      <c r="M13837" s="66"/>
    </row>
    <row r="13838" spans="13:13" x14ac:dyDescent="0.3">
      <c r="M13838" s="66"/>
    </row>
    <row r="13839" spans="13:13" x14ac:dyDescent="0.3">
      <c r="M13839" s="66"/>
    </row>
    <row r="13840" spans="13:13" x14ac:dyDescent="0.3">
      <c r="M13840" s="66"/>
    </row>
    <row r="13841" spans="13:13" x14ac:dyDescent="0.3">
      <c r="M13841" s="66"/>
    </row>
    <row r="13842" spans="13:13" x14ac:dyDescent="0.3">
      <c r="M13842" s="66"/>
    </row>
    <row r="13843" spans="13:13" x14ac:dyDescent="0.3">
      <c r="M13843" s="66"/>
    </row>
    <row r="13844" spans="13:13" x14ac:dyDescent="0.3">
      <c r="M13844" s="66"/>
    </row>
    <row r="13845" spans="13:13" x14ac:dyDescent="0.3">
      <c r="M13845" s="66"/>
    </row>
    <row r="13846" spans="13:13" x14ac:dyDescent="0.3">
      <c r="M13846" s="66"/>
    </row>
    <row r="13847" spans="13:13" x14ac:dyDescent="0.3">
      <c r="M13847" s="66"/>
    </row>
    <row r="13848" spans="13:13" x14ac:dyDescent="0.3">
      <c r="M13848" s="66"/>
    </row>
    <row r="13849" spans="13:13" x14ac:dyDescent="0.3">
      <c r="M13849" s="66"/>
    </row>
    <row r="13850" spans="13:13" x14ac:dyDescent="0.3">
      <c r="M13850" s="66"/>
    </row>
    <row r="13851" spans="13:13" x14ac:dyDescent="0.3">
      <c r="M13851" s="66"/>
    </row>
    <row r="13852" spans="13:13" x14ac:dyDescent="0.3">
      <c r="M13852" s="66"/>
    </row>
    <row r="13853" spans="13:13" x14ac:dyDescent="0.3">
      <c r="M13853" s="66"/>
    </row>
    <row r="13854" spans="13:13" x14ac:dyDescent="0.3">
      <c r="M13854" s="66"/>
    </row>
    <row r="13855" spans="13:13" x14ac:dyDescent="0.3">
      <c r="M13855" s="66"/>
    </row>
    <row r="13856" spans="13:13" x14ac:dyDescent="0.3">
      <c r="M13856" s="66"/>
    </row>
    <row r="13857" spans="13:13" x14ac:dyDescent="0.3">
      <c r="M13857" s="66"/>
    </row>
    <row r="13858" spans="13:13" x14ac:dyDescent="0.3">
      <c r="M13858" s="66"/>
    </row>
    <row r="13859" spans="13:13" x14ac:dyDescent="0.3">
      <c r="M13859" s="66"/>
    </row>
    <row r="13860" spans="13:13" x14ac:dyDescent="0.3">
      <c r="M13860" s="66"/>
    </row>
    <row r="13861" spans="13:13" x14ac:dyDescent="0.3">
      <c r="M13861" s="66"/>
    </row>
    <row r="13862" spans="13:13" x14ac:dyDescent="0.3">
      <c r="M13862" s="66"/>
    </row>
    <row r="13863" spans="13:13" x14ac:dyDescent="0.3">
      <c r="M13863" s="66"/>
    </row>
    <row r="13864" spans="13:13" x14ac:dyDescent="0.3">
      <c r="M13864" s="66"/>
    </row>
    <row r="13865" spans="13:13" x14ac:dyDescent="0.3">
      <c r="M13865" s="66"/>
    </row>
    <row r="13866" spans="13:13" x14ac:dyDescent="0.3">
      <c r="M13866" s="66"/>
    </row>
    <row r="13867" spans="13:13" x14ac:dyDescent="0.3">
      <c r="M13867" s="66"/>
    </row>
    <row r="13868" spans="13:13" x14ac:dyDescent="0.3">
      <c r="M13868" s="66"/>
    </row>
    <row r="13869" spans="13:13" x14ac:dyDescent="0.3">
      <c r="M13869" s="66"/>
    </row>
    <row r="13870" spans="13:13" x14ac:dyDescent="0.3">
      <c r="M13870" s="66"/>
    </row>
    <row r="13871" spans="13:13" x14ac:dyDescent="0.3">
      <c r="M13871" s="66"/>
    </row>
    <row r="13872" spans="13:13" x14ac:dyDescent="0.3">
      <c r="M13872" s="66"/>
    </row>
    <row r="13873" spans="13:13" x14ac:dyDescent="0.3">
      <c r="M13873" s="66"/>
    </row>
    <row r="13874" spans="13:13" x14ac:dyDescent="0.3">
      <c r="M13874" s="66"/>
    </row>
    <row r="13875" spans="13:13" x14ac:dyDescent="0.3">
      <c r="M13875" s="66"/>
    </row>
    <row r="13876" spans="13:13" x14ac:dyDescent="0.3">
      <c r="M13876" s="66"/>
    </row>
    <row r="13877" spans="13:13" x14ac:dyDescent="0.3">
      <c r="M13877" s="66"/>
    </row>
    <row r="13878" spans="13:13" x14ac:dyDescent="0.3">
      <c r="M13878" s="66"/>
    </row>
    <row r="13879" spans="13:13" x14ac:dyDescent="0.3">
      <c r="M13879" s="66"/>
    </row>
    <row r="13880" spans="13:13" x14ac:dyDescent="0.3">
      <c r="M13880" s="66"/>
    </row>
    <row r="13881" spans="13:13" x14ac:dyDescent="0.3">
      <c r="M13881" s="66"/>
    </row>
    <row r="13882" spans="13:13" x14ac:dyDescent="0.3">
      <c r="M13882" s="66"/>
    </row>
    <row r="13883" spans="13:13" x14ac:dyDescent="0.3">
      <c r="M13883" s="66"/>
    </row>
    <row r="13884" spans="13:13" x14ac:dyDescent="0.3">
      <c r="M13884" s="66"/>
    </row>
    <row r="13885" spans="13:13" x14ac:dyDescent="0.3">
      <c r="M13885" s="66"/>
    </row>
    <row r="13886" spans="13:13" x14ac:dyDescent="0.3">
      <c r="M13886" s="66"/>
    </row>
    <row r="13887" spans="13:13" x14ac:dyDescent="0.3">
      <c r="M13887" s="66"/>
    </row>
    <row r="13888" spans="13:13" x14ac:dyDescent="0.3">
      <c r="M13888" s="66"/>
    </row>
    <row r="13889" spans="13:13" x14ac:dyDescent="0.3">
      <c r="M13889" s="66"/>
    </row>
    <row r="13890" spans="13:13" x14ac:dyDescent="0.3">
      <c r="M13890" s="66"/>
    </row>
    <row r="13891" spans="13:13" x14ac:dyDescent="0.3">
      <c r="M13891" s="66"/>
    </row>
    <row r="13892" spans="13:13" x14ac:dyDescent="0.3">
      <c r="M13892" s="66"/>
    </row>
    <row r="13893" spans="13:13" x14ac:dyDescent="0.3">
      <c r="M13893" s="66"/>
    </row>
    <row r="13894" spans="13:13" x14ac:dyDescent="0.3">
      <c r="M13894" s="66"/>
    </row>
    <row r="13895" spans="13:13" x14ac:dyDescent="0.3">
      <c r="M13895" s="66"/>
    </row>
    <row r="13896" spans="13:13" x14ac:dyDescent="0.3">
      <c r="M13896" s="66"/>
    </row>
    <row r="13897" spans="13:13" x14ac:dyDescent="0.3">
      <c r="M13897" s="66"/>
    </row>
    <row r="13898" spans="13:13" x14ac:dyDescent="0.3">
      <c r="M13898" s="66"/>
    </row>
    <row r="13899" spans="13:13" x14ac:dyDescent="0.3">
      <c r="M13899" s="66"/>
    </row>
    <row r="13900" spans="13:13" x14ac:dyDescent="0.3">
      <c r="M13900" s="66"/>
    </row>
    <row r="13901" spans="13:13" x14ac:dyDescent="0.3">
      <c r="M13901" s="66"/>
    </row>
    <row r="13902" spans="13:13" x14ac:dyDescent="0.3">
      <c r="M13902" s="66"/>
    </row>
    <row r="13903" spans="13:13" x14ac:dyDescent="0.3">
      <c r="M13903" s="66"/>
    </row>
    <row r="13904" spans="13:13" x14ac:dyDescent="0.3">
      <c r="M13904" s="66"/>
    </row>
    <row r="13905" spans="13:13" x14ac:dyDescent="0.3">
      <c r="M13905" s="66"/>
    </row>
    <row r="13906" spans="13:13" x14ac:dyDescent="0.3">
      <c r="M13906" s="66"/>
    </row>
    <row r="13907" spans="13:13" x14ac:dyDescent="0.3">
      <c r="M13907" s="66"/>
    </row>
    <row r="13908" spans="13:13" x14ac:dyDescent="0.3">
      <c r="M13908" s="66"/>
    </row>
    <row r="13909" spans="13:13" x14ac:dyDescent="0.3">
      <c r="M13909" s="66"/>
    </row>
    <row r="13910" spans="13:13" x14ac:dyDescent="0.3">
      <c r="M13910" s="66"/>
    </row>
    <row r="13911" spans="13:13" x14ac:dyDescent="0.3">
      <c r="M13911" s="66"/>
    </row>
    <row r="13912" spans="13:13" x14ac:dyDescent="0.3">
      <c r="M13912" s="66"/>
    </row>
    <row r="13913" spans="13:13" x14ac:dyDescent="0.3">
      <c r="M13913" s="66"/>
    </row>
    <row r="13914" spans="13:13" x14ac:dyDescent="0.3">
      <c r="M13914" s="66"/>
    </row>
    <row r="13915" spans="13:13" x14ac:dyDescent="0.3">
      <c r="M13915" s="66"/>
    </row>
    <row r="13916" spans="13:13" x14ac:dyDescent="0.3">
      <c r="M13916" s="66"/>
    </row>
    <row r="13917" spans="13:13" x14ac:dyDescent="0.3">
      <c r="M13917" s="66"/>
    </row>
    <row r="13918" spans="13:13" x14ac:dyDescent="0.3">
      <c r="M13918" s="66"/>
    </row>
    <row r="13919" spans="13:13" x14ac:dyDescent="0.3">
      <c r="M13919" s="66"/>
    </row>
    <row r="13920" spans="13:13" x14ac:dyDescent="0.3">
      <c r="M13920" s="66"/>
    </row>
    <row r="13921" spans="13:13" x14ac:dyDescent="0.3">
      <c r="M13921" s="66"/>
    </row>
    <row r="13922" spans="13:13" x14ac:dyDescent="0.3">
      <c r="M13922" s="66"/>
    </row>
    <row r="13923" spans="13:13" x14ac:dyDescent="0.3">
      <c r="M13923" s="66"/>
    </row>
    <row r="13924" spans="13:13" x14ac:dyDescent="0.3">
      <c r="M13924" s="66"/>
    </row>
    <row r="13925" spans="13:13" x14ac:dyDescent="0.3">
      <c r="M13925" s="66"/>
    </row>
    <row r="13926" spans="13:13" x14ac:dyDescent="0.3">
      <c r="M13926" s="66"/>
    </row>
    <row r="13927" spans="13:13" x14ac:dyDescent="0.3">
      <c r="M13927" s="66"/>
    </row>
    <row r="13928" spans="13:13" x14ac:dyDescent="0.3">
      <c r="M13928" s="66"/>
    </row>
    <row r="13929" spans="13:13" x14ac:dyDescent="0.3">
      <c r="M13929" s="66"/>
    </row>
    <row r="13930" spans="13:13" x14ac:dyDescent="0.3">
      <c r="M13930" s="66"/>
    </row>
    <row r="13931" spans="13:13" x14ac:dyDescent="0.3">
      <c r="M13931" s="66"/>
    </row>
    <row r="13932" spans="13:13" x14ac:dyDescent="0.3">
      <c r="M13932" s="66"/>
    </row>
    <row r="13933" spans="13:13" x14ac:dyDescent="0.3">
      <c r="M13933" s="66"/>
    </row>
    <row r="13934" spans="13:13" x14ac:dyDescent="0.3">
      <c r="M13934" s="66"/>
    </row>
    <row r="13935" spans="13:13" x14ac:dyDescent="0.3">
      <c r="M13935" s="66"/>
    </row>
    <row r="13936" spans="13:13" x14ac:dyDescent="0.3">
      <c r="M13936" s="66"/>
    </row>
    <row r="13937" spans="13:13" x14ac:dyDescent="0.3">
      <c r="M13937" s="66"/>
    </row>
    <row r="13938" spans="13:13" x14ac:dyDescent="0.3">
      <c r="M13938" s="66"/>
    </row>
    <row r="13939" spans="13:13" x14ac:dyDescent="0.3">
      <c r="M13939" s="66"/>
    </row>
    <row r="13940" spans="13:13" x14ac:dyDescent="0.3">
      <c r="M13940" s="66"/>
    </row>
    <row r="13941" spans="13:13" x14ac:dyDescent="0.3">
      <c r="M13941" s="66"/>
    </row>
    <row r="13942" spans="13:13" x14ac:dyDescent="0.3">
      <c r="M13942" s="66"/>
    </row>
    <row r="13943" spans="13:13" x14ac:dyDescent="0.3">
      <c r="M13943" s="66"/>
    </row>
    <row r="13944" spans="13:13" x14ac:dyDescent="0.3">
      <c r="M13944" s="66"/>
    </row>
    <row r="13945" spans="13:13" x14ac:dyDescent="0.3">
      <c r="M13945" s="66"/>
    </row>
    <row r="13946" spans="13:13" x14ac:dyDescent="0.3">
      <c r="M13946" s="66"/>
    </row>
    <row r="13947" spans="13:13" x14ac:dyDescent="0.3">
      <c r="M13947" s="66"/>
    </row>
    <row r="13948" spans="13:13" x14ac:dyDescent="0.3">
      <c r="M13948" s="66"/>
    </row>
    <row r="13949" spans="13:13" x14ac:dyDescent="0.3">
      <c r="M13949" s="66"/>
    </row>
    <row r="13950" spans="13:13" x14ac:dyDescent="0.3">
      <c r="M13950" s="66"/>
    </row>
    <row r="13951" spans="13:13" x14ac:dyDescent="0.3">
      <c r="M13951" s="66"/>
    </row>
    <row r="13952" spans="13:13" x14ac:dyDescent="0.3">
      <c r="M13952" s="66"/>
    </row>
    <row r="13953" spans="13:13" x14ac:dyDescent="0.3">
      <c r="M13953" s="66"/>
    </row>
    <row r="13954" spans="13:13" x14ac:dyDescent="0.3">
      <c r="M13954" s="66"/>
    </row>
    <row r="13955" spans="13:13" x14ac:dyDescent="0.3">
      <c r="M13955" s="66"/>
    </row>
    <row r="13956" spans="13:13" x14ac:dyDescent="0.3">
      <c r="M13956" s="66"/>
    </row>
    <row r="13957" spans="13:13" x14ac:dyDescent="0.3">
      <c r="M13957" s="66"/>
    </row>
    <row r="13958" spans="13:13" x14ac:dyDescent="0.3">
      <c r="M13958" s="66"/>
    </row>
    <row r="13959" spans="13:13" x14ac:dyDescent="0.3">
      <c r="M13959" s="66"/>
    </row>
    <row r="13960" spans="13:13" x14ac:dyDescent="0.3">
      <c r="M13960" s="66"/>
    </row>
    <row r="13961" spans="13:13" x14ac:dyDescent="0.3">
      <c r="M13961" s="66"/>
    </row>
    <row r="13962" spans="13:13" x14ac:dyDescent="0.3">
      <c r="M13962" s="66"/>
    </row>
    <row r="13963" spans="13:13" x14ac:dyDescent="0.3">
      <c r="M13963" s="66"/>
    </row>
    <row r="13964" spans="13:13" x14ac:dyDescent="0.3">
      <c r="M13964" s="66"/>
    </row>
    <row r="13965" spans="13:13" x14ac:dyDescent="0.3">
      <c r="M13965" s="66"/>
    </row>
    <row r="13966" spans="13:13" x14ac:dyDescent="0.3">
      <c r="M13966" s="66"/>
    </row>
    <row r="13967" spans="13:13" x14ac:dyDescent="0.3">
      <c r="M13967" s="66"/>
    </row>
    <row r="13968" spans="13:13" x14ac:dyDescent="0.3">
      <c r="M13968" s="66"/>
    </row>
    <row r="13969" spans="13:13" x14ac:dyDescent="0.3">
      <c r="M13969" s="66"/>
    </row>
    <row r="13970" spans="13:13" x14ac:dyDescent="0.3">
      <c r="M13970" s="66"/>
    </row>
    <row r="13971" spans="13:13" x14ac:dyDescent="0.3">
      <c r="M13971" s="66"/>
    </row>
    <row r="13972" spans="13:13" x14ac:dyDescent="0.3">
      <c r="M13972" s="66"/>
    </row>
    <row r="13973" spans="13:13" x14ac:dyDescent="0.3">
      <c r="M13973" s="66"/>
    </row>
    <row r="13974" spans="13:13" x14ac:dyDescent="0.3">
      <c r="M13974" s="66"/>
    </row>
    <row r="13975" spans="13:13" x14ac:dyDescent="0.3">
      <c r="M13975" s="66"/>
    </row>
    <row r="13976" spans="13:13" x14ac:dyDescent="0.3">
      <c r="M13976" s="66"/>
    </row>
    <row r="13977" spans="13:13" x14ac:dyDescent="0.3">
      <c r="M13977" s="66"/>
    </row>
    <row r="13978" spans="13:13" x14ac:dyDescent="0.3">
      <c r="M13978" s="66"/>
    </row>
    <row r="13979" spans="13:13" x14ac:dyDescent="0.3">
      <c r="M13979" s="66"/>
    </row>
    <row r="13980" spans="13:13" x14ac:dyDescent="0.3">
      <c r="M13980" s="66"/>
    </row>
    <row r="13981" spans="13:13" x14ac:dyDescent="0.3">
      <c r="M13981" s="66"/>
    </row>
    <row r="13982" spans="13:13" x14ac:dyDescent="0.3">
      <c r="M13982" s="66"/>
    </row>
    <row r="13983" spans="13:13" x14ac:dyDescent="0.3">
      <c r="M13983" s="66"/>
    </row>
    <row r="13984" spans="13:13" x14ac:dyDescent="0.3">
      <c r="M13984" s="66"/>
    </row>
    <row r="13985" spans="13:13" x14ac:dyDescent="0.3">
      <c r="M13985" s="66"/>
    </row>
    <row r="13986" spans="13:13" x14ac:dyDescent="0.3">
      <c r="M13986" s="66"/>
    </row>
    <row r="13987" spans="13:13" x14ac:dyDescent="0.3">
      <c r="M13987" s="66"/>
    </row>
    <row r="13988" spans="13:13" x14ac:dyDescent="0.3">
      <c r="M13988" s="66"/>
    </row>
    <row r="13989" spans="13:13" x14ac:dyDescent="0.3">
      <c r="M13989" s="66"/>
    </row>
    <row r="13990" spans="13:13" x14ac:dyDescent="0.3">
      <c r="M13990" s="66"/>
    </row>
    <row r="13991" spans="13:13" x14ac:dyDescent="0.3">
      <c r="M13991" s="66"/>
    </row>
    <row r="13992" spans="13:13" x14ac:dyDescent="0.3">
      <c r="M13992" s="66"/>
    </row>
    <row r="13993" spans="13:13" x14ac:dyDescent="0.3">
      <c r="M13993" s="66"/>
    </row>
    <row r="13994" spans="13:13" x14ac:dyDescent="0.3">
      <c r="M13994" s="66"/>
    </row>
    <row r="13995" spans="13:13" x14ac:dyDescent="0.3">
      <c r="M13995" s="66"/>
    </row>
    <row r="13996" spans="13:13" x14ac:dyDescent="0.3">
      <c r="M13996" s="66"/>
    </row>
    <row r="13997" spans="13:13" x14ac:dyDescent="0.3">
      <c r="M13997" s="66"/>
    </row>
    <row r="13998" spans="13:13" x14ac:dyDescent="0.3">
      <c r="M13998" s="66"/>
    </row>
    <row r="13999" spans="13:13" x14ac:dyDescent="0.3">
      <c r="M13999" s="66"/>
    </row>
    <row r="14000" spans="13:13" x14ac:dyDescent="0.3">
      <c r="M14000" s="66"/>
    </row>
    <row r="14001" spans="13:13" x14ac:dyDescent="0.3">
      <c r="M14001" s="66"/>
    </row>
    <row r="14002" spans="13:13" x14ac:dyDescent="0.3">
      <c r="M14002" s="66"/>
    </row>
    <row r="14003" spans="13:13" x14ac:dyDescent="0.3">
      <c r="M14003" s="66"/>
    </row>
    <row r="14004" spans="13:13" x14ac:dyDescent="0.3">
      <c r="M14004" s="66"/>
    </row>
    <row r="14005" spans="13:13" x14ac:dyDescent="0.3">
      <c r="M14005" s="66"/>
    </row>
    <row r="14006" spans="13:13" x14ac:dyDescent="0.3">
      <c r="M14006" s="66"/>
    </row>
    <row r="14007" spans="13:13" x14ac:dyDescent="0.3">
      <c r="M14007" s="66"/>
    </row>
    <row r="14008" spans="13:13" x14ac:dyDescent="0.3">
      <c r="M14008" s="66"/>
    </row>
    <row r="14009" spans="13:13" x14ac:dyDescent="0.3">
      <c r="M14009" s="66"/>
    </row>
    <row r="14010" spans="13:13" x14ac:dyDescent="0.3">
      <c r="M14010" s="66"/>
    </row>
    <row r="14011" spans="13:13" x14ac:dyDescent="0.3">
      <c r="M14011" s="66"/>
    </row>
    <row r="14012" spans="13:13" x14ac:dyDescent="0.3">
      <c r="M14012" s="66"/>
    </row>
    <row r="14013" spans="13:13" x14ac:dyDescent="0.3">
      <c r="M14013" s="66"/>
    </row>
    <row r="14014" spans="13:13" x14ac:dyDescent="0.3">
      <c r="M14014" s="66"/>
    </row>
    <row r="14015" spans="13:13" x14ac:dyDescent="0.3">
      <c r="M14015" s="66"/>
    </row>
    <row r="14016" spans="13:13" x14ac:dyDescent="0.3">
      <c r="M14016" s="66"/>
    </row>
    <row r="14017" spans="13:13" x14ac:dyDescent="0.3">
      <c r="M14017" s="66"/>
    </row>
    <row r="14018" spans="13:13" x14ac:dyDescent="0.3">
      <c r="M14018" s="66"/>
    </row>
    <row r="14019" spans="13:13" x14ac:dyDescent="0.3">
      <c r="M14019" s="66"/>
    </row>
    <row r="14020" spans="13:13" x14ac:dyDescent="0.3">
      <c r="M14020" s="66"/>
    </row>
    <row r="14021" spans="13:13" x14ac:dyDescent="0.3">
      <c r="M14021" s="66"/>
    </row>
    <row r="14022" spans="13:13" x14ac:dyDescent="0.3">
      <c r="M14022" s="66"/>
    </row>
    <row r="14023" spans="13:13" x14ac:dyDescent="0.3">
      <c r="M14023" s="66"/>
    </row>
    <row r="14024" spans="13:13" x14ac:dyDescent="0.3">
      <c r="M14024" s="66"/>
    </row>
    <row r="14025" spans="13:13" x14ac:dyDescent="0.3">
      <c r="M14025" s="66"/>
    </row>
    <row r="14026" spans="13:13" x14ac:dyDescent="0.3">
      <c r="M14026" s="66"/>
    </row>
    <row r="14027" spans="13:13" x14ac:dyDescent="0.3">
      <c r="M14027" s="66"/>
    </row>
    <row r="14028" spans="13:13" x14ac:dyDescent="0.3">
      <c r="M14028" s="66"/>
    </row>
    <row r="14029" spans="13:13" x14ac:dyDescent="0.3">
      <c r="M14029" s="66"/>
    </row>
    <row r="14030" spans="13:13" x14ac:dyDescent="0.3">
      <c r="M14030" s="66"/>
    </row>
    <row r="14031" spans="13:13" x14ac:dyDescent="0.3">
      <c r="M14031" s="66"/>
    </row>
    <row r="14032" spans="13:13" x14ac:dyDescent="0.3">
      <c r="M14032" s="66"/>
    </row>
    <row r="14033" spans="13:13" x14ac:dyDescent="0.3">
      <c r="M14033" s="66"/>
    </row>
    <row r="14034" spans="13:13" x14ac:dyDescent="0.3">
      <c r="M14034" s="66"/>
    </row>
    <row r="14035" spans="13:13" x14ac:dyDescent="0.3">
      <c r="M14035" s="66"/>
    </row>
    <row r="14036" spans="13:13" x14ac:dyDescent="0.3">
      <c r="M14036" s="66"/>
    </row>
    <row r="14037" spans="13:13" x14ac:dyDescent="0.3">
      <c r="M14037" s="66"/>
    </row>
    <row r="14038" spans="13:13" x14ac:dyDescent="0.3">
      <c r="M14038" s="66"/>
    </row>
    <row r="14039" spans="13:13" x14ac:dyDescent="0.3">
      <c r="M14039" s="66"/>
    </row>
    <row r="14040" spans="13:13" x14ac:dyDescent="0.3">
      <c r="M14040" s="66"/>
    </row>
    <row r="14041" spans="13:13" x14ac:dyDescent="0.3">
      <c r="M14041" s="66"/>
    </row>
    <row r="14042" spans="13:13" x14ac:dyDescent="0.3">
      <c r="M14042" s="66"/>
    </row>
    <row r="14043" spans="13:13" x14ac:dyDescent="0.3">
      <c r="M14043" s="66"/>
    </row>
    <row r="14044" spans="13:13" x14ac:dyDescent="0.3">
      <c r="M14044" s="66"/>
    </row>
    <row r="14045" spans="13:13" x14ac:dyDescent="0.3">
      <c r="M14045" s="66"/>
    </row>
    <row r="14046" spans="13:13" x14ac:dyDescent="0.3">
      <c r="M14046" s="66"/>
    </row>
    <row r="14047" spans="13:13" x14ac:dyDescent="0.3">
      <c r="M14047" s="66"/>
    </row>
    <row r="14048" spans="13:13" x14ac:dyDescent="0.3">
      <c r="M14048" s="66"/>
    </row>
    <row r="14049" spans="13:13" x14ac:dyDescent="0.3">
      <c r="M14049" s="66"/>
    </row>
    <row r="14050" spans="13:13" x14ac:dyDescent="0.3">
      <c r="M14050" s="66"/>
    </row>
    <row r="14051" spans="13:13" x14ac:dyDescent="0.3">
      <c r="M14051" s="66"/>
    </row>
    <row r="14052" spans="13:13" x14ac:dyDescent="0.3">
      <c r="M14052" s="66"/>
    </row>
    <row r="14053" spans="13:13" x14ac:dyDescent="0.3">
      <c r="M14053" s="66"/>
    </row>
    <row r="14054" spans="13:13" x14ac:dyDescent="0.3">
      <c r="M14054" s="66"/>
    </row>
    <row r="14055" spans="13:13" x14ac:dyDescent="0.3">
      <c r="M14055" s="66"/>
    </row>
    <row r="14056" spans="13:13" x14ac:dyDescent="0.3">
      <c r="M14056" s="66"/>
    </row>
    <row r="14057" spans="13:13" x14ac:dyDescent="0.3">
      <c r="M14057" s="66"/>
    </row>
    <row r="14058" spans="13:13" x14ac:dyDescent="0.3">
      <c r="M14058" s="66"/>
    </row>
    <row r="14059" spans="13:13" x14ac:dyDescent="0.3">
      <c r="M14059" s="66"/>
    </row>
    <row r="14060" spans="13:13" x14ac:dyDescent="0.3">
      <c r="M14060" s="66"/>
    </row>
    <row r="14061" spans="13:13" x14ac:dyDescent="0.3">
      <c r="M14061" s="66"/>
    </row>
    <row r="14062" spans="13:13" x14ac:dyDescent="0.3">
      <c r="M14062" s="66"/>
    </row>
    <row r="14063" spans="13:13" x14ac:dyDescent="0.3">
      <c r="M14063" s="66"/>
    </row>
    <row r="14064" spans="13:13" x14ac:dyDescent="0.3">
      <c r="M14064" s="66"/>
    </row>
    <row r="14065" spans="13:13" x14ac:dyDescent="0.3">
      <c r="M14065" s="66"/>
    </row>
    <row r="14066" spans="13:13" x14ac:dyDescent="0.3">
      <c r="M14066" s="66"/>
    </row>
    <row r="14067" spans="13:13" x14ac:dyDescent="0.3">
      <c r="M14067" s="66"/>
    </row>
    <row r="14068" spans="13:13" x14ac:dyDescent="0.3">
      <c r="M14068" s="66"/>
    </row>
    <row r="14069" spans="13:13" x14ac:dyDescent="0.3">
      <c r="M14069" s="66"/>
    </row>
    <row r="14070" spans="13:13" x14ac:dyDescent="0.3">
      <c r="M14070" s="66"/>
    </row>
    <row r="14071" spans="13:13" x14ac:dyDescent="0.3">
      <c r="M14071" s="66"/>
    </row>
    <row r="14072" spans="13:13" x14ac:dyDescent="0.3">
      <c r="M14072" s="66"/>
    </row>
    <row r="14073" spans="13:13" x14ac:dyDescent="0.3">
      <c r="M14073" s="66"/>
    </row>
    <row r="14074" spans="13:13" x14ac:dyDescent="0.3">
      <c r="M14074" s="66"/>
    </row>
    <row r="14075" spans="13:13" x14ac:dyDescent="0.3">
      <c r="M14075" s="66"/>
    </row>
    <row r="14076" spans="13:13" x14ac:dyDescent="0.3">
      <c r="M14076" s="66"/>
    </row>
    <row r="14077" spans="13:13" x14ac:dyDescent="0.3">
      <c r="M14077" s="66"/>
    </row>
    <row r="14078" spans="13:13" x14ac:dyDescent="0.3">
      <c r="M14078" s="66"/>
    </row>
    <row r="14079" spans="13:13" x14ac:dyDescent="0.3">
      <c r="M14079" s="66"/>
    </row>
    <row r="14080" spans="13:13" x14ac:dyDescent="0.3">
      <c r="M14080" s="66"/>
    </row>
    <row r="14081" spans="13:13" x14ac:dyDescent="0.3">
      <c r="M14081" s="66"/>
    </row>
    <row r="14082" spans="13:13" x14ac:dyDescent="0.3">
      <c r="M14082" s="66"/>
    </row>
    <row r="14083" spans="13:13" x14ac:dyDescent="0.3">
      <c r="M14083" s="66"/>
    </row>
    <row r="14084" spans="13:13" x14ac:dyDescent="0.3">
      <c r="M14084" s="66"/>
    </row>
    <row r="14085" spans="13:13" x14ac:dyDescent="0.3">
      <c r="M14085" s="66"/>
    </row>
    <row r="14086" spans="13:13" x14ac:dyDescent="0.3">
      <c r="M14086" s="66"/>
    </row>
    <row r="14087" spans="13:13" x14ac:dyDescent="0.3">
      <c r="M14087" s="66"/>
    </row>
    <row r="14088" spans="13:13" x14ac:dyDescent="0.3">
      <c r="M14088" s="66"/>
    </row>
    <row r="14089" spans="13:13" x14ac:dyDescent="0.3">
      <c r="M14089" s="66"/>
    </row>
    <row r="14090" spans="13:13" x14ac:dyDescent="0.3">
      <c r="M14090" s="66"/>
    </row>
    <row r="14091" spans="13:13" x14ac:dyDescent="0.3">
      <c r="M14091" s="66"/>
    </row>
    <row r="14092" spans="13:13" x14ac:dyDescent="0.3">
      <c r="M14092" s="66"/>
    </row>
    <row r="14093" spans="13:13" x14ac:dyDescent="0.3">
      <c r="M14093" s="66"/>
    </row>
    <row r="14094" spans="13:13" x14ac:dyDescent="0.3">
      <c r="M14094" s="66"/>
    </row>
    <row r="14095" spans="13:13" x14ac:dyDescent="0.3">
      <c r="M14095" s="66"/>
    </row>
    <row r="14096" spans="13:13" x14ac:dyDescent="0.3">
      <c r="M14096" s="66"/>
    </row>
    <row r="14097" spans="13:13" x14ac:dyDescent="0.3">
      <c r="M14097" s="66"/>
    </row>
    <row r="14098" spans="13:13" x14ac:dyDescent="0.3">
      <c r="M14098" s="66"/>
    </row>
    <row r="14099" spans="13:13" x14ac:dyDescent="0.3">
      <c r="M14099" s="66"/>
    </row>
    <row r="14100" spans="13:13" x14ac:dyDescent="0.3">
      <c r="M14100" s="66"/>
    </row>
    <row r="14101" spans="13:13" x14ac:dyDescent="0.3">
      <c r="M14101" s="66"/>
    </row>
    <row r="14102" spans="13:13" x14ac:dyDescent="0.3">
      <c r="M14102" s="66"/>
    </row>
    <row r="14103" spans="13:13" x14ac:dyDescent="0.3">
      <c r="M14103" s="66"/>
    </row>
    <row r="14104" spans="13:13" x14ac:dyDescent="0.3">
      <c r="M14104" s="66"/>
    </row>
    <row r="14105" spans="13:13" x14ac:dyDescent="0.3">
      <c r="M14105" s="66"/>
    </row>
    <row r="14106" spans="13:13" x14ac:dyDescent="0.3">
      <c r="M14106" s="66"/>
    </row>
    <row r="14107" spans="13:13" x14ac:dyDescent="0.3">
      <c r="M14107" s="66"/>
    </row>
    <row r="14108" spans="13:13" x14ac:dyDescent="0.3">
      <c r="M14108" s="66"/>
    </row>
    <row r="14109" spans="13:13" x14ac:dyDescent="0.3">
      <c r="M14109" s="66"/>
    </row>
    <row r="14110" spans="13:13" x14ac:dyDescent="0.3">
      <c r="M14110" s="66"/>
    </row>
    <row r="14111" spans="13:13" x14ac:dyDescent="0.3">
      <c r="M14111" s="66"/>
    </row>
    <row r="14112" spans="13:13" x14ac:dyDescent="0.3">
      <c r="M14112" s="66"/>
    </row>
    <row r="14113" spans="13:13" x14ac:dyDescent="0.3">
      <c r="M14113" s="66"/>
    </row>
    <row r="14114" spans="13:13" x14ac:dyDescent="0.3">
      <c r="M14114" s="66"/>
    </row>
    <row r="14115" spans="13:13" x14ac:dyDescent="0.3">
      <c r="M14115" s="66"/>
    </row>
    <row r="14116" spans="13:13" x14ac:dyDescent="0.3">
      <c r="M14116" s="66"/>
    </row>
    <row r="14117" spans="13:13" x14ac:dyDescent="0.3">
      <c r="M14117" s="66"/>
    </row>
    <row r="14118" spans="13:13" x14ac:dyDescent="0.3">
      <c r="M14118" s="66"/>
    </row>
    <row r="14119" spans="13:13" x14ac:dyDescent="0.3">
      <c r="M14119" s="66"/>
    </row>
    <row r="14120" spans="13:13" x14ac:dyDescent="0.3">
      <c r="M14120" s="66"/>
    </row>
    <row r="14121" spans="13:13" x14ac:dyDescent="0.3">
      <c r="M14121" s="66"/>
    </row>
    <row r="14122" spans="13:13" x14ac:dyDescent="0.3">
      <c r="M14122" s="66"/>
    </row>
    <row r="14123" spans="13:13" x14ac:dyDescent="0.3">
      <c r="M14123" s="66"/>
    </row>
    <row r="14124" spans="13:13" x14ac:dyDescent="0.3">
      <c r="M14124" s="66"/>
    </row>
    <row r="14125" spans="13:13" x14ac:dyDescent="0.3">
      <c r="M14125" s="66"/>
    </row>
    <row r="14126" spans="13:13" x14ac:dyDescent="0.3">
      <c r="M14126" s="66"/>
    </row>
    <row r="14127" spans="13:13" x14ac:dyDescent="0.3">
      <c r="M14127" s="66"/>
    </row>
    <row r="14128" spans="13:13" x14ac:dyDescent="0.3">
      <c r="M14128" s="66"/>
    </row>
    <row r="14129" spans="13:13" x14ac:dyDescent="0.3">
      <c r="M14129" s="66"/>
    </row>
    <row r="14130" spans="13:13" x14ac:dyDescent="0.3">
      <c r="M14130" s="66"/>
    </row>
    <row r="14131" spans="13:13" x14ac:dyDescent="0.3">
      <c r="M14131" s="66"/>
    </row>
    <row r="14132" spans="13:13" x14ac:dyDescent="0.3">
      <c r="M14132" s="66"/>
    </row>
    <row r="14133" spans="13:13" x14ac:dyDescent="0.3">
      <c r="M14133" s="66"/>
    </row>
    <row r="14134" spans="13:13" x14ac:dyDescent="0.3">
      <c r="M14134" s="66"/>
    </row>
    <row r="14135" spans="13:13" x14ac:dyDescent="0.3">
      <c r="M14135" s="66"/>
    </row>
    <row r="14136" spans="13:13" x14ac:dyDescent="0.3">
      <c r="M14136" s="66"/>
    </row>
    <row r="14137" spans="13:13" x14ac:dyDescent="0.3">
      <c r="M14137" s="66"/>
    </row>
    <row r="14138" spans="13:13" x14ac:dyDescent="0.3">
      <c r="M14138" s="66"/>
    </row>
    <row r="14139" spans="13:13" x14ac:dyDescent="0.3">
      <c r="M14139" s="66"/>
    </row>
    <row r="14140" spans="13:13" x14ac:dyDescent="0.3">
      <c r="M14140" s="66"/>
    </row>
    <row r="14141" spans="13:13" x14ac:dyDescent="0.3">
      <c r="M14141" s="66"/>
    </row>
    <row r="14142" spans="13:13" x14ac:dyDescent="0.3">
      <c r="M14142" s="66"/>
    </row>
    <row r="14143" spans="13:13" x14ac:dyDescent="0.3">
      <c r="M14143" s="66"/>
    </row>
    <row r="14144" spans="13:13" x14ac:dyDescent="0.3">
      <c r="M14144" s="66"/>
    </row>
    <row r="14145" spans="13:13" x14ac:dyDescent="0.3">
      <c r="M14145" s="66"/>
    </row>
    <row r="14146" spans="13:13" x14ac:dyDescent="0.3">
      <c r="M14146" s="66"/>
    </row>
    <row r="14147" spans="13:13" x14ac:dyDescent="0.3">
      <c r="M14147" s="66"/>
    </row>
    <row r="14148" spans="13:13" x14ac:dyDescent="0.3">
      <c r="M14148" s="66"/>
    </row>
    <row r="14149" spans="13:13" x14ac:dyDescent="0.3">
      <c r="M14149" s="66"/>
    </row>
    <row r="14150" spans="13:13" x14ac:dyDescent="0.3">
      <c r="M14150" s="66"/>
    </row>
    <row r="14151" spans="13:13" x14ac:dyDescent="0.3">
      <c r="M14151" s="66"/>
    </row>
    <row r="14152" spans="13:13" x14ac:dyDescent="0.3">
      <c r="M14152" s="66"/>
    </row>
    <row r="14153" spans="13:13" x14ac:dyDescent="0.3">
      <c r="M14153" s="66"/>
    </row>
    <row r="14154" spans="13:13" x14ac:dyDescent="0.3">
      <c r="M14154" s="66"/>
    </row>
    <row r="14155" spans="13:13" x14ac:dyDescent="0.3">
      <c r="M14155" s="66"/>
    </row>
    <row r="14156" spans="13:13" x14ac:dyDescent="0.3">
      <c r="M14156" s="66"/>
    </row>
    <row r="14157" spans="13:13" x14ac:dyDescent="0.3">
      <c r="M14157" s="66"/>
    </row>
    <row r="14158" spans="13:13" x14ac:dyDescent="0.3">
      <c r="M14158" s="66"/>
    </row>
    <row r="14159" spans="13:13" x14ac:dyDescent="0.3">
      <c r="M14159" s="66"/>
    </row>
    <row r="14160" spans="13:13" x14ac:dyDescent="0.3">
      <c r="M14160" s="66"/>
    </row>
    <row r="14161" spans="13:13" x14ac:dyDescent="0.3">
      <c r="M14161" s="66"/>
    </row>
    <row r="14162" spans="13:13" x14ac:dyDescent="0.3">
      <c r="M14162" s="66"/>
    </row>
    <row r="14163" spans="13:13" x14ac:dyDescent="0.3">
      <c r="M14163" s="66"/>
    </row>
    <row r="14164" spans="13:13" x14ac:dyDescent="0.3">
      <c r="M14164" s="66"/>
    </row>
    <row r="14165" spans="13:13" x14ac:dyDescent="0.3">
      <c r="M14165" s="66"/>
    </row>
    <row r="14166" spans="13:13" x14ac:dyDescent="0.3">
      <c r="M14166" s="66"/>
    </row>
    <row r="14167" spans="13:13" x14ac:dyDescent="0.3">
      <c r="M14167" s="66"/>
    </row>
    <row r="14168" spans="13:13" x14ac:dyDescent="0.3">
      <c r="M14168" s="66"/>
    </row>
    <row r="14169" spans="13:13" x14ac:dyDescent="0.3">
      <c r="M14169" s="66"/>
    </row>
    <row r="14170" spans="13:13" x14ac:dyDescent="0.3">
      <c r="M14170" s="66"/>
    </row>
    <row r="14171" spans="13:13" x14ac:dyDescent="0.3">
      <c r="M14171" s="66"/>
    </row>
    <row r="14172" spans="13:13" x14ac:dyDescent="0.3">
      <c r="M14172" s="66"/>
    </row>
    <row r="14173" spans="13:13" x14ac:dyDescent="0.3">
      <c r="M14173" s="66"/>
    </row>
    <row r="14174" spans="13:13" x14ac:dyDescent="0.3">
      <c r="M14174" s="66"/>
    </row>
    <row r="14175" spans="13:13" x14ac:dyDescent="0.3">
      <c r="M14175" s="66"/>
    </row>
    <row r="14176" spans="13:13" x14ac:dyDescent="0.3">
      <c r="M14176" s="66"/>
    </row>
    <row r="14177" spans="13:13" x14ac:dyDescent="0.3">
      <c r="M14177" s="66"/>
    </row>
    <row r="14178" spans="13:13" x14ac:dyDescent="0.3">
      <c r="M14178" s="66"/>
    </row>
    <row r="14179" spans="13:13" x14ac:dyDescent="0.3">
      <c r="M14179" s="66"/>
    </row>
    <row r="14180" spans="13:13" x14ac:dyDescent="0.3">
      <c r="M14180" s="66"/>
    </row>
    <row r="14181" spans="13:13" x14ac:dyDescent="0.3">
      <c r="M14181" s="66"/>
    </row>
    <row r="14182" spans="13:13" x14ac:dyDescent="0.3">
      <c r="M14182" s="66"/>
    </row>
    <row r="14183" spans="13:13" x14ac:dyDescent="0.3">
      <c r="M14183" s="66"/>
    </row>
    <row r="14184" spans="13:13" x14ac:dyDescent="0.3">
      <c r="M14184" s="66"/>
    </row>
    <row r="14185" spans="13:13" x14ac:dyDescent="0.3">
      <c r="M14185" s="66"/>
    </row>
    <row r="14186" spans="13:13" x14ac:dyDescent="0.3">
      <c r="M14186" s="66"/>
    </row>
    <row r="14187" spans="13:13" x14ac:dyDescent="0.3">
      <c r="M14187" s="66"/>
    </row>
    <row r="14188" spans="13:13" x14ac:dyDescent="0.3">
      <c r="M14188" s="66"/>
    </row>
    <row r="14189" spans="13:13" x14ac:dyDescent="0.3">
      <c r="M14189" s="66"/>
    </row>
    <row r="14190" spans="13:13" x14ac:dyDescent="0.3">
      <c r="M14190" s="66"/>
    </row>
    <row r="14191" spans="13:13" x14ac:dyDescent="0.3">
      <c r="M14191" s="66"/>
    </row>
    <row r="14192" spans="13:13" x14ac:dyDescent="0.3">
      <c r="M14192" s="66"/>
    </row>
    <row r="14193" spans="13:13" x14ac:dyDescent="0.3">
      <c r="M14193" s="66"/>
    </row>
    <row r="14194" spans="13:13" x14ac:dyDescent="0.3">
      <c r="M14194" s="66"/>
    </row>
    <row r="14195" spans="13:13" x14ac:dyDescent="0.3">
      <c r="M14195" s="66"/>
    </row>
    <row r="14196" spans="13:13" x14ac:dyDescent="0.3">
      <c r="M14196" s="66"/>
    </row>
    <row r="14197" spans="13:13" x14ac:dyDescent="0.3">
      <c r="M14197" s="66"/>
    </row>
    <row r="14198" spans="13:13" x14ac:dyDescent="0.3">
      <c r="M14198" s="66"/>
    </row>
    <row r="14199" spans="13:13" x14ac:dyDescent="0.3">
      <c r="M14199" s="66"/>
    </row>
    <row r="14200" spans="13:13" x14ac:dyDescent="0.3">
      <c r="M14200" s="66"/>
    </row>
    <row r="14201" spans="13:13" x14ac:dyDescent="0.3">
      <c r="M14201" s="66"/>
    </row>
    <row r="14202" spans="13:13" x14ac:dyDescent="0.3">
      <c r="M14202" s="66"/>
    </row>
    <row r="14203" spans="13:13" x14ac:dyDescent="0.3">
      <c r="M14203" s="66"/>
    </row>
    <row r="14204" spans="13:13" x14ac:dyDescent="0.3">
      <c r="M14204" s="66"/>
    </row>
    <row r="14205" spans="13:13" x14ac:dyDescent="0.3">
      <c r="M14205" s="66"/>
    </row>
    <row r="14206" spans="13:13" x14ac:dyDescent="0.3">
      <c r="M14206" s="66"/>
    </row>
    <row r="14207" spans="13:13" x14ac:dyDescent="0.3">
      <c r="M14207" s="66"/>
    </row>
    <row r="14208" spans="13:13" x14ac:dyDescent="0.3">
      <c r="M14208" s="66"/>
    </row>
    <row r="14209" spans="13:13" x14ac:dyDescent="0.3">
      <c r="M14209" s="66"/>
    </row>
    <row r="14210" spans="13:13" x14ac:dyDescent="0.3">
      <c r="M14210" s="66"/>
    </row>
    <row r="14211" spans="13:13" x14ac:dyDescent="0.3">
      <c r="M14211" s="66"/>
    </row>
    <row r="14212" spans="13:13" x14ac:dyDescent="0.3">
      <c r="M14212" s="66"/>
    </row>
    <row r="14213" spans="13:13" x14ac:dyDescent="0.3">
      <c r="M14213" s="66"/>
    </row>
    <row r="14214" spans="13:13" x14ac:dyDescent="0.3">
      <c r="M14214" s="66"/>
    </row>
    <row r="14215" spans="13:13" x14ac:dyDescent="0.3">
      <c r="M14215" s="66"/>
    </row>
    <row r="14216" spans="13:13" x14ac:dyDescent="0.3">
      <c r="M14216" s="66"/>
    </row>
    <row r="14217" spans="13:13" x14ac:dyDescent="0.3">
      <c r="M14217" s="66"/>
    </row>
    <row r="14218" spans="13:13" x14ac:dyDescent="0.3">
      <c r="M14218" s="66"/>
    </row>
    <row r="14219" spans="13:13" x14ac:dyDescent="0.3">
      <c r="M14219" s="66"/>
    </row>
    <row r="14220" spans="13:13" x14ac:dyDescent="0.3">
      <c r="M14220" s="66"/>
    </row>
    <row r="14221" spans="13:13" x14ac:dyDescent="0.3">
      <c r="M14221" s="66"/>
    </row>
    <row r="14222" spans="13:13" x14ac:dyDescent="0.3">
      <c r="M14222" s="66"/>
    </row>
    <row r="14223" spans="13:13" x14ac:dyDescent="0.3">
      <c r="M14223" s="66"/>
    </row>
    <row r="14224" spans="13:13" x14ac:dyDescent="0.3">
      <c r="M14224" s="66"/>
    </row>
    <row r="14225" spans="13:13" x14ac:dyDescent="0.3">
      <c r="M14225" s="66"/>
    </row>
    <row r="14226" spans="13:13" x14ac:dyDescent="0.3">
      <c r="M14226" s="66"/>
    </row>
    <row r="14227" spans="13:13" x14ac:dyDescent="0.3">
      <c r="M14227" s="66"/>
    </row>
    <row r="14228" spans="13:13" x14ac:dyDescent="0.3">
      <c r="M14228" s="66"/>
    </row>
    <row r="14229" spans="13:13" x14ac:dyDescent="0.3">
      <c r="M14229" s="66"/>
    </row>
    <row r="14230" spans="13:13" x14ac:dyDescent="0.3">
      <c r="M14230" s="66"/>
    </row>
    <row r="14231" spans="13:13" x14ac:dyDescent="0.3">
      <c r="M14231" s="66"/>
    </row>
    <row r="14232" spans="13:13" x14ac:dyDescent="0.3">
      <c r="M14232" s="66"/>
    </row>
    <row r="14233" spans="13:13" x14ac:dyDescent="0.3">
      <c r="M14233" s="66"/>
    </row>
    <row r="14234" spans="13:13" x14ac:dyDescent="0.3">
      <c r="M14234" s="66"/>
    </row>
    <row r="14235" spans="13:13" x14ac:dyDescent="0.3">
      <c r="M14235" s="66"/>
    </row>
    <row r="14236" spans="13:13" x14ac:dyDescent="0.3">
      <c r="M14236" s="66"/>
    </row>
    <row r="14237" spans="13:13" x14ac:dyDescent="0.3">
      <c r="M14237" s="66"/>
    </row>
    <row r="14238" spans="13:13" x14ac:dyDescent="0.3">
      <c r="M14238" s="66"/>
    </row>
    <row r="14239" spans="13:13" x14ac:dyDescent="0.3">
      <c r="M14239" s="66"/>
    </row>
    <row r="14240" spans="13:13" x14ac:dyDescent="0.3">
      <c r="M14240" s="66"/>
    </row>
    <row r="14241" spans="13:13" x14ac:dyDescent="0.3">
      <c r="M14241" s="66"/>
    </row>
    <row r="14242" spans="13:13" x14ac:dyDescent="0.3">
      <c r="M14242" s="66"/>
    </row>
    <row r="14243" spans="13:13" x14ac:dyDescent="0.3">
      <c r="M14243" s="66"/>
    </row>
    <row r="14244" spans="13:13" x14ac:dyDescent="0.3">
      <c r="M14244" s="66"/>
    </row>
    <row r="14245" spans="13:13" x14ac:dyDescent="0.3">
      <c r="M14245" s="66"/>
    </row>
    <row r="14246" spans="13:13" x14ac:dyDescent="0.3">
      <c r="M14246" s="66"/>
    </row>
    <row r="14247" spans="13:13" x14ac:dyDescent="0.3">
      <c r="M14247" s="66"/>
    </row>
    <row r="14248" spans="13:13" x14ac:dyDescent="0.3">
      <c r="M14248" s="66"/>
    </row>
    <row r="14249" spans="13:13" x14ac:dyDescent="0.3">
      <c r="M14249" s="66"/>
    </row>
    <row r="14250" spans="13:13" x14ac:dyDescent="0.3">
      <c r="M14250" s="66"/>
    </row>
    <row r="14251" spans="13:13" x14ac:dyDescent="0.3">
      <c r="M14251" s="66"/>
    </row>
    <row r="14252" spans="13:13" x14ac:dyDescent="0.3">
      <c r="M14252" s="66"/>
    </row>
    <row r="14253" spans="13:13" x14ac:dyDescent="0.3">
      <c r="M14253" s="66"/>
    </row>
    <row r="14254" spans="13:13" x14ac:dyDescent="0.3">
      <c r="M14254" s="66"/>
    </row>
    <row r="14255" spans="13:13" x14ac:dyDescent="0.3">
      <c r="M14255" s="66"/>
    </row>
    <row r="14256" spans="13:13" x14ac:dyDescent="0.3">
      <c r="M14256" s="66"/>
    </row>
    <row r="14257" spans="13:13" x14ac:dyDescent="0.3">
      <c r="M14257" s="66"/>
    </row>
    <row r="14258" spans="13:13" x14ac:dyDescent="0.3">
      <c r="M14258" s="66"/>
    </row>
    <row r="14259" spans="13:13" x14ac:dyDescent="0.3">
      <c r="M14259" s="66"/>
    </row>
    <row r="14260" spans="13:13" x14ac:dyDescent="0.3">
      <c r="M14260" s="66"/>
    </row>
    <row r="14261" spans="13:13" x14ac:dyDescent="0.3">
      <c r="M14261" s="66"/>
    </row>
    <row r="14262" spans="13:13" x14ac:dyDescent="0.3">
      <c r="M14262" s="66"/>
    </row>
    <row r="14263" spans="13:13" x14ac:dyDescent="0.3">
      <c r="M14263" s="66"/>
    </row>
    <row r="14264" spans="13:13" x14ac:dyDescent="0.3">
      <c r="M14264" s="66"/>
    </row>
    <row r="14265" spans="13:13" x14ac:dyDescent="0.3">
      <c r="M14265" s="66"/>
    </row>
    <row r="14266" spans="13:13" x14ac:dyDescent="0.3">
      <c r="M14266" s="66"/>
    </row>
    <row r="14267" spans="13:13" x14ac:dyDescent="0.3">
      <c r="M14267" s="66"/>
    </row>
    <row r="14268" spans="13:13" x14ac:dyDescent="0.3">
      <c r="M14268" s="66"/>
    </row>
    <row r="14269" spans="13:13" x14ac:dyDescent="0.3">
      <c r="M14269" s="66"/>
    </row>
    <row r="14270" spans="13:13" x14ac:dyDescent="0.3">
      <c r="M14270" s="66"/>
    </row>
    <row r="14271" spans="13:13" x14ac:dyDescent="0.3">
      <c r="M14271" s="66"/>
    </row>
    <row r="14272" spans="13:13" x14ac:dyDescent="0.3">
      <c r="M14272" s="66"/>
    </row>
    <row r="14273" spans="13:13" x14ac:dyDescent="0.3">
      <c r="M14273" s="66"/>
    </row>
    <row r="14274" spans="13:13" x14ac:dyDescent="0.3">
      <c r="M14274" s="66"/>
    </row>
    <row r="14275" spans="13:13" x14ac:dyDescent="0.3">
      <c r="M14275" s="66"/>
    </row>
    <row r="14276" spans="13:13" x14ac:dyDescent="0.3">
      <c r="M14276" s="66"/>
    </row>
    <row r="14277" spans="13:13" x14ac:dyDescent="0.3">
      <c r="M14277" s="66"/>
    </row>
    <row r="14278" spans="13:13" x14ac:dyDescent="0.3">
      <c r="M14278" s="66"/>
    </row>
    <row r="14279" spans="13:13" x14ac:dyDescent="0.3">
      <c r="M14279" s="66"/>
    </row>
    <row r="14280" spans="13:13" x14ac:dyDescent="0.3">
      <c r="M14280" s="66"/>
    </row>
    <row r="14281" spans="13:13" x14ac:dyDescent="0.3">
      <c r="M14281" s="66"/>
    </row>
    <row r="14282" spans="13:13" x14ac:dyDescent="0.3">
      <c r="M14282" s="66"/>
    </row>
    <row r="14283" spans="13:13" x14ac:dyDescent="0.3">
      <c r="M14283" s="66"/>
    </row>
    <row r="14284" spans="13:13" x14ac:dyDescent="0.3">
      <c r="M14284" s="66"/>
    </row>
    <row r="14285" spans="13:13" x14ac:dyDescent="0.3">
      <c r="M14285" s="66"/>
    </row>
    <row r="14286" spans="13:13" x14ac:dyDescent="0.3">
      <c r="M14286" s="66"/>
    </row>
    <row r="14287" spans="13:13" x14ac:dyDescent="0.3">
      <c r="M14287" s="66"/>
    </row>
    <row r="14288" spans="13:13" x14ac:dyDescent="0.3">
      <c r="M14288" s="66"/>
    </row>
    <row r="14289" spans="13:13" x14ac:dyDescent="0.3">
      <c r="M14289" s="66"/>
    </row>
    <row r="14290" spans="13:13" x14ac:dyDescent="0.3">
      <c r="M14290" s="66"/>
    </row>
    <row r="14291" spans="13:13" x14ac:dyDescent="0.3">
      <c r="M14291" s="66"/>
    </row>
    <row r="14292" spans="13:13" x14ac:dyDescent="0.3">
      <c r="M14292" s="66"/>
    </row>
    <row r="14293" spans="13:13" x14ac:dyDescent="0.3">
      <c r="M14293" s="66"/>
    </row>
    <row r="14294" spans="13:13" x14ac:dyDescent="0.3">
      <c r="M14294" s="66"/>
    </row>
    <row r="14295" spans="13:13" x14ac:dyDescent="0.3">
      <c r="M14295" s="66"/>
    </row>
    <row r="14296" spans="13:13" x14ac:dyDescent="0.3">
      <c r="M14296" s="66"/>
    </row>
    <row r="14297" spans="13:13" x14ac:dyDescent="0.3">
      <c r="M14297" s="66"/>
    </row>
    <row r="14298" spans="13:13" x14ac:dyDescent="0.3">
      <c r="M14298" s="66"/>
    </row>
    <row r="14299" spans="13:13" x14ac:dyDescent="0.3">
      <c r="M14299" s="66"/>
    </row>
    <row r="14300" spans="13:13" x14ac:dyDescent="0.3">
      <c r="M14300" s="66"/>
    </row>
    <row r="14301" spans="13:13" x14ac:dyDescent="0.3">
      <c r="M14301" s="66"/>
    </row>
    <row r="14302" spans="13:13" x14ac:dyDescent="0.3">
      <c r="M14302" s="66"/>
    </row>
    <row r="14303" spans="13:13" x14ac:dyDescent="0.3">
      <c r="M14303" s="66"/>
    </row>
    <row r="14304" spans="13:13" x14ac:dyDescent="0.3">
      <c r="M14304" s="66"/>
    </row>
    <row r="14305" spans="13:13" x14ac:dyDescent="0.3">
      <c r="M14305" s="66"/>
    </row>
    <row r="14306" spans="13:13" x14ac:dyDescent="0.3">
      <c r="M14306" s="66"/>
    </row>
    <row r="14307" spans="13:13" x14ac:dyDescent="0.3">
      <c r="M14307" s="66"/>
    </row>
    <row r="14308" spans="13:13" x14ac:dyDescent="0.3">
      <c r="M14308" s="66"/>
    </row>
    <row r="14309" spans="13:13" x14ac:dyDescent="0.3">
      <c r="M14309" s="66"/>
    </row>
    <row r="14310" spans="13:13" x14ac:dyDescent="0.3">
      <c r="M14310" s="66"/>
    </row>
    <row r="14311" spans="13:13" x14ac:dyDescent="0.3">
      <c r="M14311" s="66"/>
    </row>
    <row r="14312" spans="13:13" x14ac:dyDescent="0.3">
      <c r="M14312" s="66"/>
    </row>
    <row r="14313" spans="13:13" x14ac:dyDescent="0.3">
      <c r="M14313" s="66"/>
    </row>
    <row r="14314" spans="13:13" x14ac:dyDescent="0.3">
      <c r="M14314" s="66"/>
    </row>
    <row r="14315" spans="13:13" x14ac:dyDescent="0.3">
      <c r="M14315" s="66"/>
    </row>
    <row r="14316" spans="13:13" x14ac:dyDescent="0.3">
      <c r="M14316" s="66"/>
    </row>
    <row r="14317" spans="13:13" x14ac:dyDescent="0.3">
      <c r="M14317" s="66"/>
    </row>
    <row r="14318" spans="13:13" x14ac:dyDescent="0.3">
      <c r="M14318" s="66"/>
    </row>
    <row r="14319" spans="13:13" x14ac:dyDescent="0.3">
      <c r="M14319" s="66"/>
    </row>
    <row r="14320" spans="13:13" x14ac:dyDescent="0.3">
      <c r="M14320" s="66"/>
    </row>
    <row r="14321" spans="13:13" x14ac:dyDescent="0.3">
      <c r="M14321" s="66"/>
    </row>
    <row r="14322" spans="13:13" x14ac:dyDescent="0.3">
      <c r="M14322" s="66"/>
    </row>
    <row r="14323" spans="13:13" x14ac:dyDescent="0.3">
      <c r="M14323" s="66"/>
    </row>
    <row r="14324" spans="13:13" x14ac:dyDescent="0.3">
      <c r="M14324" s="66"/>
    </row>
    <row r="14325" spans="13:13" x14ac:dyDescent="0.3">
      <c r="M14325" s="66"/>
    </row>
    <row r="14326" spans="13:13" x14ac:dyDescent="0.3">
      <c r="M14326" s="66"/>
    </row>
    <row r="14327" spans="13:13" x14ac:dyDescent="0.3">
      <c r="M14327" s="66"/>
    </row>
    <row r="14328" spans="13:13" x14ac:dyDescent="0.3">
      <c r="M14328" s="66"/>
    </row>
    <row r="14329" spans="13:13" x14ac:dyDescent="0.3">
      <c r="M14329" s="66"/>
    </row>
    <row r="14330" spans="13:13" x14ac:dyDescent="0.3">
      <c r="M14330" s="66"/>
    </row>
    <row r="14331" spans="13:13" x14ac:dyDescent="0.3">
      <c r="M14331" s="66"/>
    </row>
    <row r="14332" spans="13:13" x14ac:dyDescent="0.3">
      <c r="M14332" s="66"/>
    </row>
    <row r="14333" spans="13:13" x14ac:dyDescent="0.3">
      <c r="M14333" s="66"/>
    </row>
    <row r="14334" spans="13:13" x14ac:dyDescent="0.3">
      <c r="M14334" s="66"/>
    </row>
    <row r="14335" spans="13:13" x14ac:dyDescent="0.3">
      <c r="M14335" s="66"/>
    </row>
    <row r="14336" spans="13:13" x14ac:dyDescent="0.3">
      <c r="M14336" s="66"/>
    </row>
    <row r="14337" spans="13:13" x14ac:dyDescent="0.3">
      <c r="M14337" s="66"/>
    </row>
    <row r="14338" spans="13:13" x14ac:dyDescent="0.3">
      <c r="M14338" s="66"/>
    </row>
    <row r="14339" spans="13:13" x14ac:dyDescent="0.3">
      <c r="M14339" s="66"/>
    </row>
    <row r="14340" spans="13:13" x14ac:dyDescent="0.3">
      <c r="M14340" s="66"/>
    </row>
    <row r="14341" spans="13:13" x14ac:dyDescent="0.3">
      <c r="M14341" s="66"/>
    </row>
    <row r="14342" spans="13:13" x14ac:dyDescent="0.3">
      <c r="M14342" s="66"/>
    </row>
    <row r="14343" spans="13:13" x14ac:dyDescent="0.3">
      <c r="M14343" s="66"/>
    </row>
    <row r="14344" spans="13:13" x14ac:dyDescent="0.3">
      <c r="M14344" s="66"/>
    </row>
    <row r="14345" spans="13:13" x14ac:dyDescent="0.3">
      <c r="M14345" s="66"/>
    </row>
    <row r="14346" spans="13:13" x14ac:dyDescent="0.3">
      <c r="M14346" s="66"/>
    </row>
    <row r="14347" spans="13:13" x14ac:dyDescent="0.3">
      <c r="M14347" s="66"/>
    </row>
    <row r="14348" spans="13:13" x14ac:dyDescent="0.3">
      <c r="M14348" s="66"/>
    </row>
    <row r="14349" spans="13:13" x14ac:dyDescent="0.3">
      <c r="M14349" s="66"/>
    </row>
    <row r="14350" spans="13:13" x14ac:dyDescent="0.3">
      <c r="M14350" s="66"/>
    </row>
    <row r="14351" spans="13:13" x14ac:dyDescent="0.3">
      <c r="M14351" s="66"/>
    </row>
    <row r="14352" spans="13:13" x14ac:dyDescent="0.3">
      <c r="M14352" s="66"/>
    </row>
    <row r="14353" spans="13:13" x14ac:dyDescent="0.3">
      <c r="M14353" s="66"/>
    </row>
    <row r="14354" spans="13:13" x14ac:dyDescent="0.3">
      <c r="M14354" s="66"/>
    </row>
    <row r="14355" spans="13:13" x14ac:dyDescent="0.3">
      <c r="M14355" s="66"/>
    </row>
    <row r="14356" spans="13:13" x14ac:dyDescent="0.3">
      <c r="M14356" s="66"/>
    </row>
    <row r="14357" spans="13:13" x14ac:dyDescent="0.3">
      <c r="M14357" s="66"/>
    </row>
    <row r="14358" spans="13:13" x14ac:dyDescent="0.3">
      <c r="M14358" s="66"/>
    </row>
    <row r="14359" spans="13:13" x14ac:dyDescent="0.3">
      <c r="M14359" s="66"/>
    </row>
    <row r="14360" spans="13:13" x14ac:dyDescent="0.3">
      <c r="M14360" s="66"/>
    </row>
    <row r="14361" spans="13:13" x14ac:dyDescent="0.3">
      <c r="M14361" s="66"/>
    </row>
    <row r="14362" spans="13:13" x14ac:dyDescent="0.3">
      <c r="M14362" s="66"/>
    </row>
    <row r="14363" spans="13:13" x14ac:dyDescent="0.3">
      <c r="M14363" s="66"/>
    </row>
    <row r="14364" spans="13:13" x14ac:dyDescent="0.3">
      <c r="M14364" s="66"/>
    </row>
    <row r="14365" spans="13:13" x14ac:dyDescent="0.3">
      <c r="M14365" s="66"/>
    </row>
    <row r="14366" spans="13:13" x14ac:dyDescent="0.3">
      <c r="M14366" s="66"/>
    </row>
    <row r="14367" spans="13:13" x14ac:dyDescent="0.3">
      <c r="M14367" s="66"/>
    </row>
    <row r="14368" spans="13:13" x14ac:dyDescent="0.3">
      <c r="M14368" s="66"/>
    </row>
    <row r="14369" spans="13:13" x14ac:dyDescent="0.3">
      <c r="M14369" s="66"/>
    </row>
    <row r="14370" spans="13:13" x14ac:dyDescent="0.3">
      <c r="M14370" s="66"/>
    </row>
    <row r="14371" spans="13:13" x14ac:dyDescent="0.3">
      <c r="M14371" s="66"/>
    </row>
    <row r="14372" spans="13:13" x14ac:dyDescent="0.3">
      <c r="M14372" s="66"/>
    </row>
    <row r="14373" spans="13:13" x14ac:dyDescent="0.3">
      <c r="M14373" s="66"/>
    </row>
    <row r="14374" spans="13:13" x14ac:dyDescent="0.3">
      <c r="M14374" s="66"/>
    </row>
    <row r="14375" spans="13:13" x14ac:dyDescent="0.3">
      <c r="M14375" s="66"/>
    </row>
    <row r="14376" spans="13:13" x14ac:dyDescent="0.3">
      <c r="M14376" s="66"/>
    </row>
    <row r="14377" spans="13:13" x14ac:dyDescent="0.3">
      <c r="M14377" s="66"/>
    </row>
    <row r="14378" spans="13:13" x14ac:dyDescent="0.3">
      <c r="M14378" s="66"/>
    </row>
    <row r="14379" spans="13:13" x14ac:dyDescent="0.3">
      <c r="M14379" s="66"/>
    </row>
    <row r="14380" spans="13:13" x14ac:dyDescent="0.3">
      <c r="M14380" s="66"/>
    </row>
    <row r="14381" spans="13:13" x14ac:dyDescent="0.3">
      <c r="M14381" s="66"/>
    </row>
    <row r="14382" spans="13:13" x14ac:dyDescent="0.3">
      <c r="M14382" s="66"/>
    </row>
    <row r="14383" spans="13:13" x14ac:dyDescent="0.3">
      <c r="M14383" s="66"/>
    </row>
    <row r="14384" spans="13:13" x14ac:dyDescent="0.3">
      <c r="M14384" s="66"/>
    </row>
    <row r="14385" spans="13:13" x14ac:dyDescent="0.3">
      <c r="M14385" s="66"/>
    </row>
    <row r="14386" spans="13:13" x14ac:dyDescent="0.3">
      <c r="M14386" s="66"/>
    </row>
    <row r="14387" spans="13:13" x14ac:dyDescent="0.3">
      <c r="M14387" s="66"/>
    </row>
    <row r="14388" spans="13:13" x14ac:dyDescent="0.3">
      <c r="M14388" s="66"/>
    </row>
    <row r="14389" spans="13:13" x14ac:dyDescent="0.3">
      <c r="M14389" s="66"/>
    </row>
    <row r="14390" spans="13:13" x14ac:dyDescent="0.3">
      <c r="M14390" s="66"/>
    </row>
    <row r="14391" spans="13:13" x14ac:dyDescent="0.3">
      <c r="M14391" s="66"/>
    </row>
    <row r="14392" spans="13:13" x14ac:dyDescent="0.3">
      <c r="M14392" s="66"/>
    </row>
    <row r="14393" spans="13:13" x14ac:dyDescent="0.3">
      <c r="M14393" s="66"/>
    </row>
    <row r="14394" spans="13:13" x14ac:dyDescent="0.3">
      <c r="M14394" s="66"/>
    </row>
    <row r="14395" spans="13:13" x14ac:dyDescent="0.3">
      <c r="M14395" s="66"/>
    </row>
    <row r="14396" spans="13:13" x14ac:dyDescent="0.3">
      <c r="M14396" s="66"/>
    </row>
    <row r="14397" spans="13:13" x14ac:dyDescent="0.3">
      <c r="M14397" s="66"/>
    </row>
    <row r="14398" spans="13:13" x14ac:dyDescent="0.3">
      <c r="M14398" s="66"/>
    </row>
    <row r="14399" spans="13:13" x14ac:dyDescent="0.3">
      <c r="M14399" s="66"/>
    </row>
    <row r="14400" spans="13:13" x14ac:dyDescent="0.3">
      <c r="M14400" s="66"/>
    </row>
    <row r="14401" spans="13:13" x14ac:dyDescent="0.3">
      <c r="M14401" s="66"/>
    </row>
    <row r="14402" spans="13:13" x14ac:dyDescent="0.3">
      <c r="M14402" s="66"/>
    </row>
    <row r="14403" spans="13:13" x14ac:dyDescent="0.3">
      <c r="M14403" s="66"/>
    </row>
    <row r="14404" spans="13:13" x14ac:dyDescent="0.3">
      <c r="M14404" s="66"/>
    </row>
    <row r="14405" spans="13:13" x14ac:dyDescent="0.3">
      <c r="M14405" s="66"/>
    </row>
    <row r="14406" spans="13:13" x14ac:dyDescent="0.3">
      <c r="M14406" s="66"/>
    </row>
    <row r="14407" spans="13:13" x14ac:dyDescent="0.3">
      <c r="M14407" s="66"/>
    </row>
    <row r="14408" spans="13:13" x14ac:dyDescent="0.3">
      <c r="M14408" s="66"/>
    </row>
    <row r="14409" spans="13:13" x14ac:dyDescent="0.3">
      <c r="M14409" s="66"/>
    </row>
    <row r="14410" spans="13:13" x14ac:dyDescent="0.3">
      <c r="M14410" s="66"/>
    </row>
    <row r="14411" spans="13:13" x14ac:dyDescent="0.3">
      <c r="M14411" s="66"/>
    </row>
    <row r="14412" spans="13:13" x14ac:dyDescent="0.3">
      <c r="M14412" s="66"/>
    </row>
    <row r="14413" spans="13:13" x14ac:dyDescent="0.3">
      <c r="M14413" s="66"/>
    </row>
    <row r="14414" spans="13:13" x14ac:dyDescent="0.3">
      <c r="M14414" s="66"/>
    </row>
    <row r="14415" spans="13:13" x14ac:dyDescent="0.3">
      <c r="M14415" s="66"/>
    </row>
    <row r="14416" spans="13:13" x14ac:dyDescent="0.3">
      <c r="M14416" s="66"/>
    </row>
    <row r="14417" spans="13:13" x14ac:dyDescent="0.3">
      <c r="M14417" s="66"/>
    </row>
    <row r="14418" spans="13:13" x14ac:dyDescent="0.3">
      <c r="M14418" s="66"/>
    </row>
    <row r="14419" spans="13:13" x14ac:dyDescent="0.3">
      <c r="M14419" s="66"/>
    </row>
    <row r="14420" spans="13:13" x14ac:dyDescent="0.3">
      <c r="M14420" s="66"/>
    </row>
    <row r="14421" spans="13:13" x14ac:dyDescent="0.3">
      <c r="M14421" s="66"/>
    </row>
    <row r="14422" spans="13:13" x14ac:dyDescent="0.3">
      <c r="M14422" s="66"/>
    </row>
    <row r="14423" spans="13:13" x14ac:dyDescent="0.3">
      <c r="M14423" s="66"/>
    </row>
    <row r="14424" spans="13:13" x14ac:dyDescent="0.3">
      <c r="M14424" s="66"/>
    </row>
    <row r="14425" spans="13:13" x14ac:dyDescent="0.3">
      <c r="M14425" s="66"/>
    </row>
    <row r="14426" spans="13:13" x14ac:dyDescent="0.3">
      <c r="M14426" s="66"/>
    </row>
    <row r="14427" spans="13:13" x14ac:dyDescent="0.3">
      <c r="M14427" s="66"/>
    </row>
    <row r="14428" spans="13:13" x14ac:dyDescent="0.3">
      <c r="M14428" s="66"/>
    </row>
    <row r="14429" spans="13:13" x14ac:dyDescent="0.3">
      <c r="M14429" s="66"/>
    </row>
    <row r="14430" spans="13:13" x14ac:dyDescent="0.3">
      <c r="M14430" s="66"/>
    </row>
    <row r="14431" spans="13:13" x14ac:dyDescent="0.3">
      <c r="M14431" s="66"/>
    </row>
    <row r="14432" spans="13:13" x14ac:dyDescent="0.3">
      <c r="M14432" s="66"/>
    </row>
    <row r="14433" spans="13:13" x14ac:dyDescent="0.3">
      <c r="M14433" s="66"/>
    </row>
    <row r="14434" spans="13:13" x14ac:dyDescent="0.3">
      <c r="M14434" s="66"/>
    </row>
    <row r="14435" spans="13:13" x14ac:dyDescent="0.3">
      <c r="M14435" s="66"/>
    </row>
    <row r="14436" spans="13:13" x14ac:dyDescent="0.3">
      <c r="M14436" s="66"/>
    </row>
    <row r="14437" spans="13:13" x14ac:dyDescent="0.3">
      <c r="M14437" s="66"/>
    </row>
    <row r="14438" spans="13:13" x14ac:dyDescent="0.3">
      <c r="M14438" s="66"/>
    </row>
    <row r="14439" spans="13:13" x14ac:dyDescent="0.3">
      <c r="M14439" s="66"/>
    </row>
    <row r="14440" spans="13:13" x14ac:dyDescent="0.3">
      <c r="M14440" s="66"/>
    </row>
    <row r="14441" spans="13:13" x14ac:dyDescent="0.3">
      <c r="M14441" s="66"/>
    </row>
    <row r="14442" spans="13:13" x14ac:dyDescent="0.3">
      <c r="M14442" s="66"/>
    </row>
    <row r="14443" spans="13:13" x14ac:dyDescent="0.3">
      <c r="M14443" s="66"/>
    </row>
    <row r="14444" spans="13:13" x14ac:dyDescent="0.3">
      <c r="M14444" s="66"/>
    </row>
    <row r="14445" spans="13:13" x14ac:dyDescent="0.3">
      <c r="M14445" s="66"/>
    </row>
    <row r="14446" spans="13:13" x14ac:dyDescent="0.3">
      <c r="M14446" s="66"/>
    </row>
    <row r="14447" spans="13:13" x14ac:dyDescent="0.3">
      <c r="M14447" s="66"/>
    </row>
    <row r="14448" spans="13:13" x14ac:dyDescent="0.3">
      <c r="M14448" s="66"/>
    </row>
    <row r="14449" spans="13:13" x14ac:dyDescent="0.3">
      <c r="M14449" s="66"/>
    </row>
    <row r="14450" spans="13:13" x14ac:dyDescent="0.3">
      <c r="M14450" s="66"/>
    </row>
    <row r="14451" spans="13:13" x14ac:dyDescent="0.3">
      <c r="M14451" s="66"/>
    </row>
    <row r="14452" spans="13:13" x14ac:dyDescent="0.3">
      <c r="M14452" s="66"/>
    </row>
    <row r="14453" spans="13:13" x14ac:dyDescent="0.3">
      <c r="M14453" s="66"/>
    </row>
    <row r="14454" spans="13:13" x14ac:dyDescent="0.3">
      <c r="M14454" s="66"/>
    </row>
    <row r="14455" spans="13:13" x14ac:dyDescent="0.3">
      <c r="M14455" s="66"/>
    </row>
    <row r="14456" spans="13:13" x14ac:dyDescent="0.3">
      <c r="M14456" s="66"/>
    </row>
    <row r="14457" spans="13:13" x14ac:dyDescent="0.3">
      <c r="M14457" s="66"/>
    </row>
    <row r="14458" spans="13:13" x14ac:dyDescent="0.3">
      <c r="M14458" s="66"/>
    </row>
    <row r="14459" spans="13:13" x14ac:dyDescent="0.3">
      <c r="M14459" s="66"/>
    </row>
    <row r="14460" spans="13:13" x14ac:dyDescent="0.3">
      <c r="M14460" s="66"/>
    </row>
    <row r="14461" spans="13:13" x14ac:dyDescent="0.3">
      <c r="M14461" s="66"/>
    </row>
    <row r="14462" spans="13:13" x14ac:dyDescent="0.3">
      <c r="M14462" s="66"/>
    </row>
    <row r="14463" spans="13:13" x14ac:dyDescent="0.3">
      <c r="M14463" s="66"/>
    </row>
    <row r="14464" spans="13:13" x14ac:dyDescent="0.3">
      <c r="M14464" s="66"/>
    </row>
    <row r="14465" spans="13:13" x14ac:dyDescent="0.3">
      <c r="M14465" s="66"/>
    </row>
    <row r="14466" spans="13:13" x14ac:dyDescent="0.3">
      <c r="M14466" s="66"/>
    </row>
    <row r="14467" spans="13:13" x14ac:dyDescent="0.3">
      <c r="M14467" s="66"/>
    </row>
    <row r="14468" spans="13:13" x14ac:dyDescent="0.3">
      <c r="M14468" s="66"/>
    </row>
    <row r="14469" spans="13:13" x14ac:dyDescent="0.3">
      <c r="M14469" s="66"/>
    </row>
    <row r="14470" spans="13:13" x14ac:dyDescent="0.3">
      <c r="M14470" s="66"/>
    </row>
    <row r="14471" spans="13:13" x14ac:dyDescent="0.3">
      <c r="M14471" s="66"/>
    </row>
    <row r="14472" spans="13:13" x14ac:dyDescent="0.3">
      <c r="M14472" s="66"/>
    </row>
    <row r="14473" spans="13:13" x14ac:dyDescent="0.3">
      <c r="M14473" s="66"/>
    </row>
    <row r="14474" spans="13:13" x14ac:dyDescent="0.3">
      <c r="M14474" s="66"/>
    </row>
    <row r="14475" spans="13:13" x14ac:dyDescent="0.3">
      <c r="M14475" s="66"/>
    </row>
    <row r="14476" spans="13:13" x14ac:dyDescent="0.3">
      <c r="M14476" s="66"/>
    </row>
    <row r="14477" spans="13:13" x14ac:dyDescent="0.3">
      <c r="M14477" s="66"/>
    </row>
    <row r="14478" spans="13:13" x14ac:dyDescent="0.3">
      <c r="M14478" s="66"/>
    </row>
    <row r="14479" spans="13:13" x14ac:dyDescent="0.3">
      <c r="M14479" s="66"/>
    </row>
    <row r="14480" spans="13:13" x14ac:dyDescent="0.3">
      <c r="M14480" s="66"/>
    </row>
    <row r="14481" spans="13:13" x14ac:dyDescent="0.3">
      <c r="M14481" s="66"/>
    </row>
    <row r="14482" spans="13:13" x14ac:dyDescent="0.3">
      <c r="M14482" s="66"/>
    </row>
    <row r="14483" spans="13:13" x14ac:dyDescent="0.3">
      <c r="M14483" s="66"/>
    </row>
    <row r="14484" spans="13:13" x14ac:dyDescent="0.3">
      <c r="M14484" s="66"/>
    </row>
    <row r="14485" spans="13:13" x14ac:dyDescent="0.3">
      <c r="M14485" s="66"/>
    </row>
    <row r="14486" spans="13:13" x14ac:dyDescent="0.3">
      <c r="M14486" s="66"/>
    </row>
    <row r="14487" spans="13:13" x14ac:dyDescent="0.3">
      <c r="M14487" s="66"/>
    </row>
    <row r="14488" spans="13:13" x14ac:dyDescent="0.3">
      <c r="M14488" s="66"/>
    </row>
    <row r="14489" spans="13:13" x14ac:dyDescent="0.3">
      <c r="M14489" s="66"/>
    </row>
    <row r="14490" spans="13:13" x14ac:dyDescent="0.3">
      <c r="M14490" s="66"/>
    </row>
    <row r="14491" spans="13:13" x14ac:dyDescent="0.3">
      <c r="M14491" s="66"/>
    </row>
    <row r="14492" spans="13:13" x14ac:dyDescent="0.3">
      <c r="M14492" s="66"/>
    </row>
    <row r="14493" spans="13:13" x14ac:dyDescent="0.3">
      <c r="M14493" s="66"/>
    </row>
    <row r="14494" spans="13:13" x14ac:dyDescent="0.3">
      <c r="M14494" s="66"/>
    </row>
    <row r="14495" spans="13:13" x14ac:dyDescent="0.3">
      <c r="M14495" s="66"/>
    </row>
    <row r="14496" spans="13:13" x14ac:dyDescent="0.3">
      <c r="M14496" s="66"/>
    </row>
    <row r="14497" spans="13:13" x14ac:dyDescent="0.3">
      <c r="M14497" s="66"/>
    </row>
    <row r="14498" spans="13:13" x14ac:dyDescent="0.3">
      <c r="M14498" s="66"/>
    </row>
    <row r="14499" spans="13:13" x14ac:dyDescent="0.3">
      <c r="M14499" s="66"/>
    </row>
    <row r="14500" spans="13:13" x14ac:dyDescent="0.3">
      <c r="M14500" s="66"/>
    </row>
    <row r="14501" spans="13:13" x14ac:dyDescent="0.3">
      <c r="M14501" s="66"/>
    </row>
    <row r="14502" spans="13:13" x14ac:dyDescent="0.3">
      <c r="M14502" s="66"/>
    </row>
    <row r="14503" spans="13:13" x14ac:dyDescent="0.3">
      <c r="M14503" s="66"/>
    </row>
    <row r="14504" spans="13:13" x14ac:dyDescent="0.3">
      <c r="M14504" s="66"/>
    </row>
    <row r="14505" spans="13:13" x14ac:dyDescent="0.3">
      <c r="M14505" s="66"/>
    </row>
    <row r="14506" spans="13:13" x14ac:dyDescent="0.3">
      <c r="M14506" s="66"/>
    </row>
    <row r="14507" spans="13:13" x14ac:dyDescent="0.3">
      <c r="M14507" s="66"/>
    </row>
    <row r="14508" spans="13:13" x14ac:dyDescent="0.3">
      <c r="M14508" s="66"/>
    </row>
    <row r="14509" spans="13:13" x14ac:dyDescent="0.3">
      <c r="M14509" s="66"/>
    </row>
    <row r="14510" spans="13:13" x14ac:dyDescent="0.3">
      <c r="M14510" s="66"/>
    </row>
    <row r="14511" spans="13:13" x14ac:dyDescent="0.3">
      <c r="M14511" s="66"/>
    </row>
    <row r="14512" spans="13:13" x14ac:dyDescent="0.3">
      <c r="M14512" s="66"/>
    </row>
    <row r="14513" spans="13:13" x14ac:dyDescent="0.3">
      <c r="M14513" s="66"/>
    </row>
    <row r="14514" spans="13:13" x14ac:dyDescent="0.3">
      <c r="M14514" s="66"/>
    </row>
    <row r="14515" spans="13:13" x14ac:dyDescent="0.3">
      <c r="M14515" s="66"/>
    </row>
    <row r="14516" spans="13:13" x14ac:dyDescent="0.3">
      <c r="M14516" s="66"/>
    </row>
    <row r="14517" spans="13:13" x14ac:dyDescent="0.3">
      <c r="M14517" s="66"/>
    </row>
    <row r="14518" spans="13:13" x14ac:dyDescent="0.3">
      <c r="M14518" s="66"/>
    </row>
    <row r="14519" spans="13:13" x14ac:dyDescent="0.3">
      <c r="M14519" s="66"/>
    </row>
    <row r="14520" spans="13:13" x14ac:dyDescent="0.3">
      <c r="M14520" s="66"/>
    </row>
    <row r="14521" spans="13:13" x14ac:dyDescent="0.3">
      <c r="M14521" s="66"/>
    </row>
    <row r="14522" spans="13:13" x14ac:dyDescent="0.3">
      <c r="M14522" s="66"/>
    </row>
    <row r="14523" spans="13:13" x14ac:dyDescent="0.3">
      <c r="M14523" s="66"/>
    </row>
    <row r="14524" spans="13:13" x14ac:dyDescent="0.3">
      <c r="M14524" s="66"/>
    </row>
    <row r="14525" spans="13:13" x14ac:dyDescent="0.3">
      <c r="M14525" s="66"/>
    </row>
    <row r="14526" spans="13:13" x14ac:dyDescent="0.3">
      <c r="M14526" s="66"/>
    </row>
    <row r="14527" spans="13:13" x14ac:dyDescent="0.3">
      <c r="M14527" s="66"/>
    </row>
    <row r="14528" spans="13:13" x14ac:dyDescent="0.3">
      <c r="M14528" s="66"/>
    </row>
    <row r="14529" spans="13:13" x14ac:dyDescent="0.3">
      <c r="M14529" s="66"/>
    </row>
    <row r="14530" spans="13:13" x14ac:dyDescent="0.3">
      <c r="M14530" s="66"/>
    </row>
    <row r="14531" spans="13:13" x14ac:dyDescent="0.3">
      <c r="M14531" s="66"/>
    </row>
    <row r="14532" spans="13:13" x14ac:dyDescent="0.3">
      <c r="M14532" s="66"/>
    </row>
    <row r="14533" spans="13:13" x14ac:dyDescent="0.3">
      <c r="M14533" s="66"/>
    </row>
    <row r="14534" spans="13:13" x14ac:dyDescent="0.3">
      <c r="M14534" s="66"/>
    </row>
    <row r="14535" spans="13:13" x14ac:dyDescent="0.3">
      <c r="M14535" s="66"/>
    </row>
    <row r="14536" spans="13:13" x14ac:dyDescent="0.3">
      <c r="M14536" s="66"/>
    </row>
    <row r="14537" spans="13:13" x14ac:dyDescent="0.3">
      <c r="M14537" s="66"/>
    </row>
    <row r="14538" spans="13:13" x14ac:dyDescent="0.3">
      <c r="M14538" s="66"/>
    </row>
    <row r="14539" spans="13:13" x14ac:dyDescent="0.3">
      <c r="M14539" s="66"/>
    </row>
    <row r="14540" spans="13:13" x14ac:dyDescent="0.3">
      <c r="M14540" s="66"/>
    </row>
    <row r="14541" spans="13:13" x14ac:dyDescent="0.3">
      <c r="M14541" s="66"/>
    </row>
    <row r="14542" spans="13:13" x14ac:dyDescent="0.3">
      <c r="M14542" s="66"/>
    </row>
    <row r="14543" spans="13:13" x14ac:dyDescent="0.3">
      <c r="M14543" s="66"/>
    </row>
    <row r="14544" spans="13:13" x14ac:dyDescent="0.3">
      <c r="M14544" s="66"/>
    </row>
    <row r="14545" spans="13:13" x14ac:dyDescent="0.3">
      <c r="M14545" s="66"/>
    </row>
    <row r="14546" spans="13:13" x14ac:dyDescent="0.3">
      <c r="M14546" s="66"/>
    </row>
    <row r="14547" spans="13:13" x14ac:dyDescent="0.3">
      <c r="M14547" s="66"/>
    </row>
    <row r="14548" spans="13:13" x14ac:dyDescent="0.3">
      <c r="M14548" s="66"/>
    </row>
    <row r="14549" spans="13:13" x14ac:dyDescent="0.3">
      <c r="M14549" s="66"/>
    </row>
    <row r="14550" spans="13:13" x14ac:dyDescent="0.3">
      <c r="M14550" s="66"/>
    </row>
    <row r="14551" spans="13:13" x14ac:dyDescent="0.3">
      <c r="M14551" s="66"/>
    </row>
    <row r="14552" spans="13:13" x14ac:dyDescent="0.3">
      <c r="M14552" s="66"/>
    </row>
    <row r="14553" spans="13:13" x14ac:dyDescent="0.3">
      <c r="M14553" s="66"/>
    </row>
    <row r="14554" spans="13:13" x14ac:dyDescent="0.3">
      <c r="M14554" s="66"/>
    </row>
    <row r="14555" spans="13:13" x14ac:dyDescent="0.3">
      <c r="M14555" s="66"/>
    </row>
    <row r="14556" spans="13:13" x14ac:dyDescent="0.3">
      <c r="M14556" s="66"/>
    </row>
    <row r="14557" spans="13:13" x14ac:dyDescent="0.3">
      <c r="M14557" s="66"/>
    </row>
    <row r="14558" spans="13:13" x14ac:dyDescent="0.3">
      <c r="M14558" s="66"/>
    </row>
    <row r="14559" spans="13:13" x14ac:dyDescent="0.3">
      <c r="M14559" s="66"/>
    </row>
    <row r="14560" spans="13:13" x14ac:dyDescent="0.3">
      <c r="M14560" s="66"/>
    </row>
    <row r="14561" spans="13:13" x14ac:dyDescent="0.3">
      <c r="M14561" s="66"/>
    </row>
    <row r="14562" spans="13:13" x14ac:dyDescent="0.3">
      <c r="M14562" s="66"/>
    </row>
    <row r="14563" spans="13:13" x14ac:dyDescent="0.3">
      <c r="M14563" s="66"/>
    </row>
    <row r="14564" spans="13:13" x14ac:dyDescent="0.3">
      <c r="M14564" s="66"/>
    </row>
    <row r="14565" spans="13:13" x14ac:dyDescent="0.3">
      <c r="M14565" s="66"/>
    </row>
    <row r="14566" spans="13:13" x14ac:dyDescent="0.3">
      <c r="M14566" s="66"/>
    </row>
    <row r="14567" spans="13:13" x14ac:dyDescent="0.3">
      <c r="M14567" s="66"/>
    </row>
    <row r="14568" spans="13:13" x14ac:dyDescent="0.3">
      <c r="M14568" s="66"/>
    </row>
    <row r="14569" spans="13:13" x14ac:dyDescent="0.3">
      <c r="M14569" s="66"/>
    </row>
    <row r="14570" spans="13:13" x14ac:dyDescent="0.3">
      <c r="M14570" s="66"/>
    </row>
    <row r="14571" spans="13:13" x14ac:dyDescent="0.3">
      <c r="M14571" s="66"/>
    </row>
    <row r="14572" spans="13:13" x14ac:dyDescent="0.3">
      <c r="M14572" s="66"/>
    </row>
    <row r="14573" spans="13:13" x14ac:dyDescent="0.3">
      <c r="M14573" s="66"/>
    </row>
    <row r="14574" spans="13:13" x14ac:dyDescent="0.3">
      <c r="M14574" s="66"/>
    </row>
    <row r="14575" spans="13:13" x14ac:dyDescent="0.3">
      <c r="M14575" s="66"/>
    </row>
    <row r="14576" spans="13:13" x14ac:dyDescent="0.3">
      <c r="M14576" s="66"/>
    </row>
    <row r="14577" spans="13:13" x14ac:dyDescent="0.3">
      <c r="M14577" s="66"/>
    </row>
    <row r="14578" spans="13:13" x14ac:dyDescent="0.3">
      <c r="M14578" s="66"/>
    </row>
    <row r="14579" spans="13:13" x14ac:dyDescent="0.3">
      <c r="M14579" s="66"/>
    </row>
    <row r="14580" spans="13:13" x14ac:dyDescent="0.3">
      <c r="M14580" s="66"/>
    </row>
    <row r="14581" spans="13:13" x14ac:dyDescent="0.3">
      <c r="M14581" s="66"/>
    </row>
    <row r="14582" spans="13:13" x14ac:dyDescent="0.3">
      <c r="M14582" s="66"/>
    </row>
    <row r="14583" spans="13:13" x14ac:dyDescent="0.3">
      <c r="M14583" s="66"/>
    </row>
    <row r="14584" spans="13:13" x14ac:dyDescent="0.3">
      <c r="M14584" s="66"/>
    </row>
    <row r="14585" spans="13:13" x14ac:dyDescent="0.3">
      <c r="M14585" s="66"/>
    </row>
    <row r="14586" spans="13:13" x14ac:dyDescent="0.3">
      <c r="M14586" s="66"/>
    </row>
    <row r="14587" spans="13:13" x14ac:dyDescent="0.3">
      <c r="M14587" s="66"/>
    </row>
    <row r="14588" spans="13:13" x14ac:dyDescent="0.3">
      <c r="M14588" s="66"/>
    </row>
    <row r="14589" spans="13:13" x14ac:dyDescent="0.3">
      <c r="M14589" s="66"/>
    </row>
    <row r="14590" spans="13:13" x14ac:dyDescent="0.3">
      <c r="M14590" s="66"/>
    </row>
    <row r="14591" spans="13:13" x14ac:dyDescent="0.3">
      <c r="M14591" s="66"/>
    </row>
    <row r="14592" spans="13:13" x14ac:dyDescent="0.3">
      <c r="M14592" s="66"/>
    </row>
    <row r="14593" spans="13:13" x14ac:dyDescent="0.3">
      <c r="M14593" s="66"/>
    </row>
    <row r="14594" spans="13:13" x14ac:dyDescent="0.3">
      <c r="M14594" s="66"/>
    </row>
    <row r="14595" spans="13:13" x14ac:dyDescent="0.3">
      <c r="M14595" s="66"/>
    </row>
    <row r="14596" spans="13:13" x14ac:dyDescent="0.3">
      <c r="M14596" s="66"/>
    </row>
    <row r="14597" spans="13:13" x14ac:dyDescent="0.3">
      <c r="M14597" s="66"/>
    </row>
    <row r="14598" spans="13:13" x14ac:dyDescent="0.3">
      <c r="M14598" s="66"/>
    </row>
    <row r="14599" spans="13:13" x14ac:dyDescent="0.3">
      <c r="M14599" s="66"/>
    </row>
    <row r="14600" spans="13:13" x14ac:dyDescent="0.3">
      <c r="M14600" s="66"/>
    </row>
    <row r="14601" spans="13:13" x14ac:dyDescent="0.3">
      <c r="M14601" s="66"/>
    </row>
    <row r="14602" spans="13:13" x14ac:dyDescent="0.3">
      <c r="M14602" s="66"/>
    </row>
    <row r="14603" spans="13:13" x14ac:dyDescent="0.3">
      <c r="M14603" s="66"/>
    </row>
    <row r="14604" spans="13:13" x14ac:dyDescent="0.3">
      <c r="M14604" s="66"/>
    </row>
    <row r="14605" spans="13:13" x14ac:dyDescent="0.3">
      <c r="M14605" s="66"/>
    </row>
    <row r="14606" spans="13:13" x14ac:dyDescent="0.3">
      <c r="M14606" s="66"/>
    </row>
    <row r="14607" spans="13:13" x14ac:dyDescent="0.3">
      <c r="M14607" s="66"/>
    </row>
    <row r="14608" spans="13:13" x14ac:dyDescent="0.3">
      <c r="M14608" s="66"/>
    </row>
    <row r="14609" spans="13:13" x14ac:dyDescent="0.3">
      <c r="M14609" s="66"/>
    </row>
    <row r="14610" spans="13:13" x14ac:dyDescent="0.3">
      <c r="M14610" s="66"/>
    </row>
    <row r="14611" spans="13:13" x14ac:dyDescent="0.3">
      <c r="M14611" s="66"/>
    </row>
    <row r="14612" spans="13:13" x14ac:dyDescent="0.3">
      <c r="M14612" s="66"/>
    </row>
    <row r="14613" spans="13:13" x14ac:dyDescent="0.3">
      <c r="M14613" s="66"/>
    </row>
    <row r="14614" spans="13:13" x14ac:dyDescent="0.3">
      <c r="M14614" s="66"/>
    </row>
    <row r="14615" spans="13:13" x14ac:dyDescent="0.3">
      <c r="M14615" s="66"/>
    </row>
    <row r="14616" spans="13:13" x14ac:dyDescent="0.3">
      <c r="M14616" s="66"/>
    </row>
    <row r="14617" spans="13:13" x14ac:dyDescent="0.3">
      <c r="M14617" s="66"/>
    </row>
    <row r="14618" spans="13:13" x14ac:dyDescent="0.3">
      <c r="M14618" s="66"/>
    </row>
    <row r="14619" spans="13:13" x14ac:dyDescent="0.3">
      <c r="M14619" s="66"/>
    </row>
    <row r="14620" spans="13:13" x14ac:dyDescent="0.3">
      <c r="M14620" s="66"/>
    </row>
    <row r="14621" spans="13:13" x14ac:dyDescent="0.3">
      <c r="M14621" s="66"/>
    </row>
    <row r="14622" spans="13:13" x14ac:dyDescent="0.3">
      <c r="M14622" s="66"/>
    </row>
    <row r="14623" spans="13:13" x14ac:dyDescent="0.3">
      <c r="M14623" s="66"/>
    </row>
    <row r="14624" spans="13:13" x14ac:dyDescent="0.3">
      <c r="M14624" s="66"/>
    </row>
    <row r="14625" spans="13:13" x14ac:dyDescent="0.3">
      <c r="M14625" s="66"/>
    </row>
    <row r="14626" spans="13:13" x14ac:dyDescent="0.3">
      <c r="M14626" s="66"/>
    </row>
    <row r="14627" spans="13:13" x14ac:dyDescent="0.3">
      <c r="M14627" s="66"/>
    </row>
    <row r="14628" spans="13:13" x14ac:dyDescent="0.3">
      <c r="M14628" s="66"/>
    </row>
    <row r="14629" spans="13:13" x14ac:dyDescent="0.3">
      <c r="M14629" s="66"/>
    </row>
    <row r="14630" spans="13:13" x14ac:dyDescent="0.3">
      <c r="M14630" s="66"/>
    </row>
    <row r="14631" spans="13:13" x14ac:dyDescent="0.3">
      <c r="M14631" s="66"/>
    </row>
    <row r="14632" spans="13:13" x14ac:dyDescent="0.3">
      <c r="M14632" s="66"/>
    </row>
    <row r="14633" spans="13:13" x14ac:dyDescent="0.3">
      <c r="M14633" s="66"/>
    </row>
    <row r="14634" spans="13:13" x14ac:dyDescent="0.3">
      <c r="M14634" s="66"/>
    </row>
    <row r="14635" spans="13:13" x14ac:dyDescent="0.3">
      <c r="M14635" s="66"/>
    </row>
    <row r="14636" spans="13:13" x14ac:dyDescent="0.3">
      <c r="M14636" s="66"/>
    </row>
    <row r="14637" spans="13:13" x14ac:dyDescent="0.3">
      <c r="M14637" s="66"/>
    </row>
    <row r="14638" spans="13:13" x14ac:dyDescent="0.3">
      <c r="M14638" s="66"/>
    </row>
    <row r="14639" spans="13:13" x14ac:dyDescent="0.3">
      <c r="M14639" s="66"/>
    </row>
    <row r="14640" spans="13:13" x14ac:dyDescent="0.3">
      <c r="M14640" s="66"/>
    </row>
    <row r="14641" spans="13:13" x14ac:dyDescent="0.3">
      <c r="M14641" s="66"/>
    </row>
    <row r="14642" spans="13:13" x14ac:dyDescent="0.3">
      <c r="M14642" s="66"/>
    </row>
    <row r="14643" spans="13:13" x14ac:dyDescent="0.3">
      <c r="M14643" s="66"/>
    </row>
    <row r="14644" spans="13:13" x14ac:dyDescent="0.3">
      <c r="M14644" s="66"/>
    </row>
    <row r="14645" spans="13:13" x14ac:dyDescent="0.3">
      <c r="M14645" s="66"/>
    </row>
    <row r="14646" spans="13:13" x14ac:dyDescent="0.3">
      <c r="M14646" s="66"/>
    </row>
    <row r="14647" spans="13:13" x14ac:dyDescent="0.3">
      <c r="M14647" s="66"/>
    </row>
    <row r="14648" spans="13:13" x14ac:dyDescent="0.3">
      <c r="M14648" s="66"/>
    </row>
    <row r="14649" spans="13:13" x14ac:dyDescent="0.3">
      <c r="M14649" s="66"/>
    </row>
    <row r="14650" spans="13:13" x14ac:dyDescent="0.3">
      <c r="M14650" s="66"/>
    </row>
    <row r="14651" spans="13:13" x14ac:dyDescent="0.3">
      <c r="M14651" s="66"/>
    </row>
    <row r="14652" spans="13:13" x14ac:dyDescent="0.3">
      <c r="M14652" s="66"/>
    </row>
    <row r="14653" spans="13:13" x14ac:dyDescent="0.3">
      <c r="M14653" s="66"/>
    </row>
    <row r="14654" spans="13:13" x14ac:dyDescent="0.3">
      <c r="M14654" s="66"/>
    </row>
    <row r="14655" spans="13:13" x14ac:dyDescent="0.3">
      <c r="M14655" s="66"/>
    </row>
    <row r="14656" spans="13:13" x14ac:dyDescent="0.3">
      <c r="M14656" s="66"/>
    </row>
    <row r="14657" spans="13:13" x14ac:dyDescent="0.3">
      <c r="M14657" s="66"/>
    </row>
    <row r="14658" spans="13:13" x14ac:dyDescent="0.3">
      <c r="M14658" s="66"/>
    </row>
    <row r="14659" spans="13:13" x14ac:dyDescent="0.3">
      <c r="M14659" s="66"/>
    </row>
    <row r="14660" spans="13:13" x14ac:dyDescent="0.3">
      <c r="M14660" s="66"/>
    </row>
    <row r="14661" spans="13:13" x14ac:dyDescent="0.3">
      <c r="M14661" s="66"/>
    </row>
    <row r="14662" spans="13:13" x14ac:dyDescent="0.3">
      <c r="M14662" s="66"/>
    </row>
    <row r="14663" spans="13:13" x14ac:dyDescent="0.3">
      <c r="M14663" s="66"/>
    </row>
    <row r="14664" spans="13:13" x14ac:dyDescent="0.3">
      <c r="M14664" s="66"/>
    </row>
    <row r="14665" spans="13:13" x14ac:dyDescent="0.3">
      <c r="M14665" s="66"/>
    </row>
    <row r="14666" spans="13:13" x14ac:dyDescent="0.3">
      <c r="M14666" s="66"/>
    </row>
    <row r="14667" spans="13:13" x14ac:dyDescent="0.3">
      <c r="M14667" s="66"/>
    </row>
    <row r="14668" spans="13:13" x14ac:dyDescent="0.3">
      <c r="M14668" s="66"/>
    </row>
    <row r="14669" spans="13:13" x14ac:dyDescent="0.3">
      <c r="M14669" s="66"/>
    </row>
    <row r="14670" spans="13:13" x14ac:dyDescent="0.3">
      <c r="M14670" s="66"/>
    </row>
    <row r="14671" spans="13:13" x14ac:dyDescent="0.3">
      <c r="M14671" s="66"/>
    </row>
    <row r="14672" spans="13:13" x14ac:dyDescent="0.3">
      <c r="M14672" s="66"/>
    </row>
    <row r="14673" spans="13:13" x14ac:dyDescent="0.3">
      <c r="M14673" s="66"/>
    </row>
    <row r="14674" spans="13:13" x14ac:dyDescent="0.3">
      <c r="M14674" s="66"/>
    </row>
    <row r="14675" spans="13:13" x14ac:dyDescent="0.3">
      <c r="M14675" s="66"/>
    </row>
    <row r="14676" spans="13:13" x14ac:dyDescent="0.3">
      <c r="M14676" s="66"/>
    </row>
    <row r="14677" spans="13:13" x14ac:dyDescent="0.3">
      <c r="M14677" s="66"/>
    </row>
    <row r="14678" spans="13:13" x14ac:dyDescent="0.3">
      <c r="M14678" s="66"/>
    </row>
    <row r="14679" spans="13:13" x14ac:dyDescent="0.3">
      <c r="M14679" s="66"/>
    </row>
    <row r="14680" spans="13:13" x14ac:dyDescent="0.3">
      <c r="M14680" s="66"/>
    </row>
    <row r="14681" spans="13:13" x14ac:dyDescent="0.3">
      <c r="M14681" s="66"/>
    </row>
    <row r="14682" spans="13:13" x14ac:dyDescent="0.3">
      <c r="M14682" s="66"/>
    </row>
    <row r="14683" spans="13:13" x14ac:dyDescent="0.3">
      <c r="M14683" s="66"/>
    </row>
    <row r="14684" spans="13:13" x14ac:dyDescent="0.3">
      <c r="M14684" s="66"/>
    </row>
    <row r="14685" spans="13:13" x14ac:dyDescent="0.3">
      <c r="M14685" s="66"/>
    </row>
    <row r="14686" spans="13:13" x14ac:dyDescent="0.3">
      <c r="M14686" s="66"/>
    </row>
    <row r="14687" spans="13:13" x14ac:dyDescent="0.3">
      <c r="M14687" s="66"/>
    </row>
    <row r="14688" spans="13:13" x14ac:dyDescent="0.3">
      <c r="M14688" s="66"/>
    </row>
    <row r="14689" spans="13:13" x14ac:dyDescent="0.3">
      <c r="M14689" s="66"/>
    </row>
    <row r="14690" spans="13:13" x14ac:dyDescent="0.3">
      <c r="M14690" s="66"/>
    </row>
    <row r="14691" spans="13:13" x14ac:dyDescent="0.3">
      <c r="M14691" s="66"/>
    </row>
    <row r="14692" spans="13:13" x14ac:dyDescent="0.3">
      <c r="M14692" s="66"/>
    </row>
    <row r="14693" spans="13:13" x14ac:dyDescent="0.3">
      <c r="M14693" s="66"/>
    </row>
    <row r="14694" spans="13:13" x14ac:dyDescent="0.3">
      <c r="M14694" s="66"/>
    </row>
    <row r="14695" spans="13:13" x14ac:dyDescent="0.3">
      <c r="M14695" s="66"/>
    </row>
    <row r="14696" spans="13:13" x14ac:dyDescent="0.3">
      <c r="M14696" s="66"/>
    </row>
    <row r="14697" spans="13:13" x14ac:dyDescent="0.3">
      <c r="M14697" s="66"/>
    </row>
    <row r="14698" spans="13:13" x14ac:dyDescent="0.3">
      <c r="M14698" s="66"/>
    </row>
    <row r="14699" spans="13:13" x14ac:dyDescent="0.3">
      <c r="M14699" s="66"/>
    </row>
    <row r="14700" spans="13:13" x14ac:dyDescent="0.3">
      <c r="M14700" s="66"/>
    </row>
    <row r="14701" spans="13:13" x14ac:dyDescent="0.3">
      <c r="M14701" s="66"/>
    </row>
    <row r="14702" spans="13:13" x14ac:dyDescent="0.3">
      <c r="M14702" s="66"/>
    </row>
    <row r="14703" spans="13:13" x14ac:dyDescent="0.3">
      <c r="M14703" s="66"/>
    </row>
    <row r="14704" spans="13:13" x14ac:dyDescent="0.3">
      <c r="M14704" s="66"/>
    </row>
    <row r="14705" spans="13:13" x14ac:dyDescent="0.3">
      <c r="M14705" s="66"/>
    </row>
    <row r="14706" spans="13:13" x14ac:dyDescent="0.3">
      <c r="M14706" s="66"/>
    </row>
    <row r="14707" spans="13:13" x14ac:dyDescent="0.3">
      <c r="M14707" s="66"/>
    </row>
    <row r="14708" spans="13:13" x14ac:dyDescent="0.3">
      <c r="M14708" s="66"/>
    </row>
    <row r="14709" spans="13:13" x14ac:dyDescent="0.3">
      <c r="M14709" s="66"/>
    </row>
    <row r="14710" spans="13:13" x14ac:dyDescent="0.3">
      <c r="M14710" s="66"/>
    </row>
    <row r="14711" spans="13:13" x14ac:dyDescent="0.3">
      <c r="M14711" s="66"/>
    </row>
    <row r="14712" spans="13:13" x14ac:dyDescent="0.3">
      <c r="M14712" s="66"/>
    </row>
    <row r="14713" spans="13:13" x14ac:dyDescent="0.3">
      <c r="M14713" s="66"/>
    </row>
    <row r="14714" spans="13:13" x14ac:dyDescent="0.3">
      <c r="M14714" s="66"/>
    </row>
    <row r="14715" spans="13:13" x14ac:dyDescent="0.3">
      <c r="M14715" s="66"/>
    </row>
    <row r="14716" spans="13:13" x14ac:dyDescent="0.3">
      <c r="M14716" s="66"/>
    </row>
    <row r="14717" spans="13:13" x14ac:dyDescent="0.3">
      <c r="M14717" s="66"/>
    </row>
    <row r="14718" spans="13:13" x14ac:dyDescent="0.3">
      <c r="M14718" s="66"/>
    </row>
    <row r="14719" spans="13:13" x14ac:dyDescent="0.3">
      <c r="M14719" s="66"/>
    </row>
    <row r="14720" spans="13:13" x14ac:dyDescent="0.3">
      <c r="M14720" s="66"/>
    </row>
    <row r="14721" spans="13:13" x14ac:dyDescent="0.3">
      <c r="M14721" s="66"/>
    </row>
    <row r="14722" spans="13:13" x14ac:dyDescent="0.3">
      <c r="M14722" s="66"/>
    </row>
    <row r="14723" spans="13:13" x14ac:dyDescent="0.3">
      <c r="M14723" s="66"/>
    </row>
    <row r="14724" spans="13:13" x14ac:dyDescent="0.3">
      <c r="M14724" s="66"/>
    </row>
    <row r="14725" spans="13:13" x14ac:dyDescent="0.3">
      <c r="M14725" s="66"/>
    </row>
    <row r="14726" spans="13:13" x14ac:dyDescent="0.3">
      <c r="M14726" s="66"/>
    </row>
    <row r="14727" spans="13:13" x14ac:dyDescent="0.3">
      <c r="M14727" s="66"/>
    </row>
    <row r="14728" spans="13:13" x14ac:dyDescent="0.3">
      <c r="M14728" s="66"/>
    </row>
    <row r="14729" spans="13:13" x14ac:dyDescent="0.3">
      <c r="M14729" s="66"/>
    </row>
    <row r="14730" spans="13:13" x14ac:dyDescent="0.3">
      <c r="M14730" s="66"/>
    </row>
    <row r="14731" spans="13:13" x14ac:dyDescent="0.3">
      <c r="M14731" s="66"/>
    </row>
    <row r="14732" spans="13:13" x14ac:dyDescent="0.3">
      <c r="M14732" s="66"/>
    </row>
    <row r="14733" spans="13:13" x14ac:dyDescent="0.3">
      <c r="M14733" s="66"/>
    </row>
    <row r="14734" spans="13:13" x14ac:dyDescent="0.3">
      <c r="M14734" s="66"/>
    </row>
    <row r="14735" spans="13:13" x14ac:dyDescent="0.3">
      <c r="M14735" s="66"/>
    </row>
    <row r="14736" spans="13:13" x14ac:dyDescent="0.3">
      <c r="M14736" s="66"/>
    </row>
    <row r="14737" spans="13:13" x14ac:dyDescent="0.3">
      <c r="M14737" s="66"/>
    </row>
    <row r="14738" spans="13:13" x14ac:dyDescent="0.3">
      <c r="M14738" s="66"/>
    </row>
    <row r="14739" spans="13:13" x14ac:dyDescent="0.3">
      <c r="M14739" s="66"/>
    </row>
    <row r="14740" spans="13:13" x14ac:dyDescent="0.3">
      <c r="M14740" s="66"/>
    </row>
    <row r="14741" spans="13:13" x14ac:dyDescent="0.3">
      <c r="M14741" s="66"/>
    </row>
    <row r="14742" spans="13:13" x14ac:dyDescent="0.3">
      <c r="M14742" s="66"/>
    </row>
    <row r="14743" spans="13:13" x14ac:dyDescent="0.3">
      <c r="M14743" s="66"/>
    </row>
    <row r="14744" spans="13:13" x14ac:dyDescent="0.3">
      <c r="M14744" s="66"/>
    </row>
    <row r="14745" spans="13:13" x14ac:dyDescent="0.3">
      <c r="M14745" s="66"/>
    </row>
    <row r="14746" spans="13:13" x14ac:dyDescent="0.3">
      <c r="M14746" s="66"/>
    </row>
    <row r="14747" spans="13:13" x14ac:dyDescent="0.3">
      <c r="M14747" s="66"/>
    </row>
    <row r="14748" spans="13:13" x14ac:dyDescent="0.3">
      <c r="M14748" s="66"/>
    </row>
    <row r="14749" spans="13:13" x14ac:dyDescent="0.3">
      <c r="M14749" s="66"/>
    </row>
    <row r="14750" spans="13:13" x14ac:dyDescent="0.3">
      <c r="M14750" s="66"/>
    </row>
    <row r="14751" spans="13:13" x14ac:dyDescent="0.3">
      <c r="M14751" s="66"/>
    </row>
    <row r="14752" spans="13:13" x14ac:dyDescent="0.3">
      <c r="M14752" s="66"/>
    </row>
    <row r="14753" spans="13:13" x14ac:dyDescent="0.3">
      <c r="M14753" s="66"/>
    </row>
    <row r="14754" spans="13:13" x14ac:dyDescent="0.3">
      <c r="M14754" s="66"/>
    </row>
    <row r="14755" spans="13:13" x14ac:dyDescent="0.3">
      <c r="M14755" s="66"/>
    </row>
    <row r="14756" spans="13:13" x14ac:dyDescent="0.3">
      <c r="M14756" s="66"/>
    </row>
    <row r="14757" spans="13:13" x14ac:dyDescent="0.3">
      <c r="M14757" s="66"/>
    </row>
    <row r="14758" spans="13:13" x14ac:dyDescent="0.3">
      <c r="M14758" s="66"/>
    </row>
    <row r="14759" spans="13:13" x14ac:dyDescent="0.3">
      <c r="M14759" s="66"/>
    </row>
    <row r="14760" spans="13:13" x14ac:dyDescent="0.3">
      <c r="M14760" s="66"/>
    </row>
    <row r="14761" spans="13:13" x14ac:dyDescent="0.3">
      <c r="M14761" s="66"/>
    </row>
    <row r="14762" spans="13:13" x14ac:dyDescent="0.3">
      <c r="M14762" s="66"/>
    </row>
    <row r="14763" spans="13:13" x14ac:dyDescent="0.3">
      <c r="M14763" s="66"/>
    </row>
    <row r="14764" spans="13:13" x14ac:dyDescent="0.3">
      <c r="M14764" s="66"/>
    </row>
    <row r="14765" spans="13:13" x14ac:dyDescent="0.3">
      <c r="M14765" s="66"/>
    </row>
    <row r="14766" spans="13:13" x14ac:dyDescent="0.3">
      <c r="M14766" s="66"/>
    </row>
    <row r="14767" spans="13:13" x14ac:dyDescent="0.3">
      <c r="M14767" s="66"/>
    </row>
    <row r="14768" spans="13:13" x14ac:dyDescent="0.3">
      <c r="M14768" s="66"/>
    </row>
    <row r="14769" spans="13:13" x14ac:dyDescent="0.3">
      <c r="M14769" s="66"/>
    </row>
    <row r="14770" spans="13:13" x14ac:dyDescent="0.3">
      <c r="M14770" s="66"/>
    </row>
    <row r="14771" spans="13:13" x14ac:dyDescent="0.3">
      <c r="M14771" s="66"/>
    </row>
    <row r="14772" spans="13:13" x14ac:dyDescent="0.3">
      <c r="M14772" s="66"/>
    </row>
    <row r="14773" spans="13:13" x14ac:dyDescent="0.3">
      <c r="M14773" s="66"/>
    </row>
    <row r="14774" spans="13:13" x14ac:dyDescent="0.3">
      <c r="M14774" s="66"/>
    </row>
    <row r="14775" spans="13:13" x14ac:dyDescent="0.3">
      <c r="M14775" s="66"/>
    </row>
    <row r="14776" spans="13:13" x14ac:dyDescent="0.3">
      <c r="M14776" s="66"/>
    </row>
    <row r="14777" spans="13:13" x14ac:dyDescent="0.3">
      <c r="M14777" s="66"/>
    </row>
    <row r="14778" spans="13:13" x14ac:dyDescent="0.3">
      <c r="M14778" s="66"/>
    </row>
    <row r="14779" spans="13:13" x14ac:dyDescent="0.3">
      <c r="M14779" s="66"/>
    </row>
    <row r="14780" spans="13:13" x14ac:dyDescent="0.3">
      <c r="M14780" s="66"/>
    </row>
    <row r="14781" spans="13:13" x14ac:dyDescent="0.3">
      <c r="M14781" s="66"/>
    </row>
    <row r="14782" spans="13:13" x14ac:dyDescent="0.3">
      <c r="M14782" s="66"/>
    </row>
    <row r="14783" spans="13:13" x14ac:dyDescent="0.3">
      <c r="M14783" s="66"/>
    </row>
    <row r="14784" spans="13:13" x14ac:dyDescent="0.3">
      <c r="M14784" s="66"/>
    </row>
    <row r="14785" spans="13:13" x14ac:dyDescent="0.3">
      <c r="M14785" s="66"/>
    </row>
    <row r="14786" spans="13:13" x14ac:dyDescent="0.3">
      <c r="M14786" s="66"/>
    </row>
    <row r="14787" spans="13:13" x14ac:dyDescent="0.3">
      <c r="M14787" s="66"/>
    </row>
    <row r="14788" spans="13:13" x14ac:dyDescent="0.3">
      <c r="M14788" s="66"/>
    </row>
    <row r="14789" spans="13:13" x14ac:dyDescent="0.3">
      <c r="M14789" s="66"/>
    </row>
    <row r="14790" spans="13:13" x14ac:dyDescent="0.3">
      <c r="M14790" s="66"/>
    </row>
    <row r="14791" spans="13:13" x14ac:dyDescent="0.3">
      <c r="M14791" s="66"/>
    </row>
    <row r="14792" spans="13:13" x14ac:dyDescent="0.3">
      <c r="M14792" s="66"/>
    </row>
    <row r="14793" spans="13:13" x14ac:dyDescent="0.3">
      <c r="M14793" s="66"/>
    </row>
    <row r="14794" spans="13:13" x14ac:dyDescent="0.3">
      <c r="M14794" s="66"/>
    </row>
    <row r="14795" spans="13:13" x14ac:dyDescent="0.3">
      <c r="M14795" s="66"/>
    </row>
    <row r="14796" spans="13:13" x14ac:dyDescent="0.3">
      <c r="M14796" s="66"/>
    </row>
    <row r="14797" spans="13:13" x14ac:dyDescent="0.3">
      <c r="M14797" s="66"/>
    </row>
    <row r="14798" spans="13:13" x14ac:dyDescent="0.3">
      <c r="M14798" s="66"/>
    </row>
    <row r="14799" spans="13:13" x14ac:dyDescent="0.3">
      <c r="M14799" s="66"/>
    </row>
    <row r="14800" spans="13:13" x14ac:dyDescent="0.3">
      <c r="M14800" s="66"/>
    </row>
    <row r="14801" spans="13:13" x14ac:dyDescent="0.3">
      <c r="M14801" s="66"/>
    </row>
    <row r="14802" spans="13:13" x14ac:dyDescent="0.3">
      <c r="M14802" s="66"/>
    </row>
    <row r="14803" spans="13:13" x14ac:dyDescent="0.3">
      <c r="M14803" s="66"/>
    </row>
    <row r="14804" spans="13:13" x14ac:dyDescent="0.3">
      <c r="M14804" s="66"/>
    </row>
    <row r="14805" spans="13:13" x14ac:dyDescent="0.3">
      <c r="M14805" s="66"/>
    </row>
    <row r="14806" spans="13:13" x14ac:dyDescent="0.3">
      <c r="M14806" s="66"/>
    </row>
    <row r="14807" spans="13:13" x14ac:dyDescent="0.3">
      <c r="M14807" s="66"/>
    </row>
    <row r="14808" spans="13:13" x14ac:dyDescent="0.3">
      <c r="M14808" s="66"/>
    </row>
    <row r="14809" spans="13:13" x14ac:dyDescent="0.3">
      <c r="M14809" s="66"/>
    </row>
    <row r="14810" spans="13:13" x14ac:dyDescent="0.3">
      <c r="M14810" s="66"/>
    </row>
    <row r="14811" spans="13:13" x14ac:dyDescent="0.3">
      <c r="M14811" s="66"/>
    </row>
    <row r="14812" spans="13:13" x14ac:dyDescent="0.3">
      <c r="M14812" s="66"/>
    </row>
    <row r="14813" spans="13:13" x14ac:dyDescent="0.3">
      <c r="M14813" s="66"/>
    </row>
    <row r="14814" spans="13:13" x14ac:dyDescent="0.3">
      <c r="M14814" s="66"/>
    </row>
    <row r="14815" spans="13:13" x14ac:dyDescent="0.3">
      <c r="M14815" s="66"/>
    </row>
    <row r="14816" spans="13:13" x14ac:dyDescent="0.3">
      <c r="M14816" s="66"/>
    </row>
    <row r="14817" spans="13:13" x14ac:dyDescent="0.3">
      <c r="M14817" s="66"/>
    </row>
    <row r="14818" spans="13:13" x14ac:dyDescent="0.3">
      <c r="M14818" s="66"/>
    </row>
    <row r="14819" spans="13:13" x14ac:dyDescent="0.3">
      <c r="M14819" s="66"/>
    </row>
    <row r="14820" spans="13:13" x14ac:dyDescent="0.3">
      <c r="M14820" s="66"/>
    </row>
    <row r="14821" spans="13:13" x14ac:dyDescent="0.3">
      <c r="M14821" s="66"/>
    </row>
    <row r="14822" spans="13:13" x14ac:dyDescent="0.3">
      <c r="M14822" s="66"/>
    </row>
    <row r="14823" spans="13:13" x14ac:dyDescent="0.3">
      <c r="M14823" s="66"/>
    </row>
    <row r="14824" spans="13:13" x14ac:dyDescent="0.3">
      <c r="M14824" s="66"/>
    </row>
    <row r="14825" spans="13:13" x14ac:dyDescent="0.3">
      <c r="M14825" s="66"/>
    </row>
    <row r="14826" spans="13:13" x14ac:dyDescent="0.3">
      <c r="M14826" s="66"/>
    </row>
    <row r="14827" spans="13:13" x14ac:dyDescent="0.3">
      <c r="M14827" s="66"/>
    </row>
    <row r="14828" spans="13:13" x14ac:dyDescent="0.3">
      <c r="M14828" s="66"/>
    </row>
    <row r="14829" spans="13:13" x14ac:dyDescent="0.3">
      <c r="M14829" s="66"/>
    </row>
    <row r="14830" spans="13:13" x14ac:dyDescent="0.3">
      <c r="M14830" s="66"/>
    </row>
    <row r="14831" spans="13:13" x14ac:dyDescent="0.3">
      <c r="M14831" s="66"/>
    </row>
    <row r="14832" spans="13:13" x14ac:dyDescent="0.3">
      <c r="M14832" s="66"/>
    </row>
    <row r="14833" spans="13:13" x14ac:dyDescent="0.3">
      <c r="M14833" s="66"/>
    </row>
    <row r="14834" spans="13:13" x14ac:dyDescent="0.3">
      <c r="M14834" s="66"/>
    </row>
    <row r="14835" spans="13:13" x14ac:dyDescent="0.3">
      <c r="M14835" s="66"/>
    </row>
    <row r="14836" spans="13:13" x14ac:dyDescent="0.3">
      <c r="M14836" s="66"/>
    </row>
    <row r="14837" spans="13:13" x14ac:dyDescent="0.3">
      <c r="M14837" s="66"/>
    </row>
    <row r="14838" spans="13:13" x14ac:dyDescent="0.3">
      <c r="M14838" s="66"/>
    </row>
    <row r="14839" spans="13:13" x14ac:dyDescent="0.3">
      <c r="M14839" s="66"/>
    </row>
    <row r="14840" spans="13:13" x14ac:dyDescent="0.3">
      <c r="M14840" s="66"/>
    </row>
    <row r="14841" spans="13:13" x14ac:dyDescent="0.3">
      <c r="M14841" s="66"/>
    </row>
    <row r="14842" spans="13:13" x14ac:dyDescent="0.3">
      <c r="M14842" s="66"/>
    </row>
    <row r="14843" spans="13:13" x14ac:dyDescent="0.3">
      <c r="M14843" s="66"/>
    </row>
    <row r="14844" spans="13:13" x14ac:dyDescent="0.3">
      <c r="M14844" s="66"/>
    </row>
    <row r="14845" spans="13:13" x14ac:dyDescent="0.3">
      <c r="M14845" s="66"/>
    </row>
    <row r="14846" spans="13:13" x14ac:dyDescent="0.3">
      <c r="M14846" s="66"/>
    </row>
    <row r="14847" spans="13:13" x14ac:dyDescent="0.3">
      <c r="M14847" s="66"/>
    </row>
    <row r="14848" spans="13:13" x14ac:dyDescent="0.3">
      <c r="M14848" s="66"/>
    </row>
    <row r="14849" spans="13:13" x14ac:dyDescent="0.3">
      <c r="M14849" s="66"/>
    </row>
    <row r="14850" spans="13:13" x14ac:dyDescent="0.3">
      <c r="M14850" s="66"/>
    </row>
    <row r="14851" spans="13:13" x14ac:dyDescent="0.3">
      <c r="M14851" s="66"/>
    </row>
    <row r="14852" spans="13:13" x14ac:dyDescent="0.3">
      <c r="M14852" s="66"/>
    </row>
    <row r="14853" spans="13:13" x14ac:dyDescent="0.3">
      <c r="M14853" s="66"/>
    </row>
    <row r="14854" spans="13:13" x14ac:dyDescent="0.3">
      <c r="M14854" s="66"/>
    </row>
    <row r="14855" spans="13:13" x14ac:dyDescent="0.3">
      <c r="M14855" s="66"/>
    </row>
    <row r="14856" spans="13:13" x14ac:dyDescent="0.3">
      <c r="M14856" s="66"/>
    </row>
    <row r="14857" spans="13:13" x14ac:dyDescent="0.3">
      <c r="M14857" s="66"/>
    </row>
    <row r="14858" spans="13:13" x14ac:dyDescent="0.3">
      <c r="M14858" s="66"/>
    </row>
    <row r="14859" spans="13:13" x14ac:dyDescent="0.3">
      <c r="M14859" s="66"/>
    </row>
    <row r="14860" spans="13:13" x14ac:dyDescent="0.3">
      <c r="M14860" s="66"/>
    </row>
    <row r="14861" spans="13:13" x14ac:dyDescent="0.3">
      <c r="M14861" s="66"/>
    </row>
    <row r="14862" spans="13:13" x14ac:dyDescent="0.3">
      <c r="M14862" s="66"/>
    </row>
    <row r="14863" spans="13:13" x14ac:dyDescent="0.3">
      <c r="M14863" s="66"/>
    </row>
    <row r="14864" spans="13:13" x14ac:dyDescent="0.3">
      <c r="M14864" s="66"/>
    </row>
    <row r="14865" spans="13:13" x14ac:dyDescent="0.3">
      <c r="M14865" s="66"/>
    </row>
    <row r="14866" spans="13:13" x14ac:dyDescent="0.3">
      <c r="M14866" s="66"/>
    </row>
    <row r="14867" spans="13:13" x14ac:dyDescent="0.3">
      <c r="M14867" s="66"/>
    </row>
    <row r="14868" spans="13:13" x14ac:dyDescent="0.3">
      <c r="M14868" s="66"/>
    </row>
    <row r="14869" spans="13:13" x14ac:dyDescent="0.3">
      <c r="M14869" s="66"/>
    </row>
    <row r="14870" spans="13:13" x14ac:dyDescent="0.3">
      <c r="M14870" s="66"/>
    </row>
    <row r="14871" spans="13:13" x14ac:dyDescent="0.3">
      <c r="M14871" s="66"/>
    </row>
    <row r="14872" spans="13:13" x14ac:dyDescent="0.3">
      <c r="M14872" s="66"/>
    </row>
    <row r="14873" spans="13:13" x14ac:dyDescent="0.3">
      <c r="M14873" s="66"/>
    </row>
    <row r="14874" spans="13:13" x14ac:dyDescent="0.3">
      <c r="M14874" s="66"/>
    </row>
    <row r="14875" spans="13:13" x14ac:dyDescent="0.3">
      <c r="M14875" s="66"/>
    </row>
    <row r="14876" spans="13:13" x14ac:dyDescent="0.3">
      <c r="M14876" s="66"/>
    </row>
    <row r="14877" spans="13:13" x14ac:dyDescent="0.3">
      <c r="M14877" s="66"/>
    </row>
    <row r="14878" spans="13:13" x14ac:dyDescent="0.3">
      <c r="M14878" s="66"/>
    </row>
    <row r="14879" spans="13:13" x14ac:dyDescent="0.3">
      <c r="M14879" s="66"/>
    </row>
    <row r="14880" spans="13:13" x14ac:dyDescent="0.3">
      <c r="M14880" s="66"/>
    </row>
    <row r="14881" spans="13:13" x14ac:dyDescent="0.3">
      <c r="M14881" s="66"/>
    </row>
    <row r="14882" spans="13:13" x14ac:dyDescent="0.3">
      <c r="M14882" s="66"/>
    </row>
    <row r="14883" spans="13:13" x14ac:dyDescent="0.3">
      <c r="M14883" s="66"/>
    </row>
    <row r="14884" spans="13:13" x14ac:dyDescent="0.3">
      <c r="M14884" s="66"/>
    </row>
    <row r="14885" spans="13:13" x14ac:dyDescent="0.3">
      <c r="M14885" s="66"/>
    </row>
    <row r="14886" spans="13:13" x14ac:dyDescent="0.3">
      <c r="M14886" s="66"/>
    </row>
    <row r="14887" spans="13:13" x14ac:dyDescent="0.3">
      <c r="M14887" s="66"/>
    </row>
    <row r="14888" spans="13:13" x14ac:dyDescent="0.3">
      <c r="M14888" s="66"/>
    </row>
    <row r="14889" spans="13:13" x14ac:dyDescent="0.3">
      <c r="M14889" s="66"/>
    </row>
    <row r="14890" spans="13:13" x14ac:dyDescent="0.3">
      <c r="M14890" s="66"/>
    </row>
    <row r="14891" spans="13:13" x14ac:dyDescent="0.3">
      <c r="M14891" s="66"/>
    </row>
    <row r="14892" spans="13:13" x14ac:dyDescent="0.3">
      <c r="M14892" s="66"/>
    </row>
    <row r="14893" spans="13:13" x14ac:dyDescent="0.3">
      <c r="M14893" s="66"/>
    </row>
    <row r="14894" spans="13:13" x14ac:dyDescent="0.3">
      <c r="M14894" s="66"/>
    </row>
    <row r="14895" spans="13:13" x14ac:dyDescent="0.3">
      <c r="M14895" s="66"/>
    </row>
    <row r="14896" spans="13:13" x14ac:dyDescent="0.3">
      <c r="M14896" s="66"/>
    </row>
    <row r="14897" spans="13:13" x14ac:dyDescent="0.3">
      <c r="M14897" s="66"/>
    </row>
    <row r="14898" spans="13:13" x14ac:dyDescent="0.3">
      <c r="M14898" s="66"/>
    </row>
    <row r="14899" spans="13:13" x14ac:dyDescent="0.3">
      <c r="M14899" s="66"/>
    </row>
    <row r="14900" spans="13:13" x14ac:dyDescent="0.3">
      <c r="M14900" s="66"/>
    </row>
    <row r="14901" spans="13:13" x14ac:dyDescent="0.3">
      <c r="M14901" s="66"/>
    </row>
    <row r="14902" spans="13:13" x14ac:dyDescent="0.3">
      <c r="M14902" s="66"/>
    </row>
    <row r="14903" spans="13:13" x14ac:dyDescent="0.3">
      <c r="M14903" s="66"/>
    </row>
    <row r="14904" spans="13:13" x14ac:dyDescent="0.3">
      <c r="M14904" s="66"/>
    </row>
    <row r="14905" spans="13:13" x14ac:dyDescent="0.3">
      <c r="M14905" s="66"/>
    </row>
    <row r="14906" spans="13:13" x14ac:dyDescent="0.3">
      <c r="M14906" s="66"/>
    </row>
    <row r="14907" spans="13:13" x14ac:dyDescent="0.3">
      <c r="M14907" s="66"/>
    </row>
    <row r="14908" spans="13:13" x14ac:dyDescent="0.3">
      <c r="M14908" s="66"/>
    </row>
    <row r="14909" spans="13:13" x14ac:dyDescent="0.3">
      <c r="M14909" s="66"/>
    </row>
    <row r="14910" spans="13:13" x14ac:dyDescent="0.3">
      <c r="M14910" s="66"/>
    </row>
    <row r="14911" spans="13:13" x14ac:dyDescent="0.3">
      <c r="M14911" s="66"/>
    </row>
    <row r="14912" spans="13:13" x14ac:dyDescent="0.3">
      <c r="M14912" s="66"/>
    </row>
    <row r="14913" spans="13:13" x14ac:dyDescent="0.3">
      <c r="M14913" s="66"/>
    </row>
    <row r="14914" spans="13:13" x14ac:dyDescent="0.3">
      <c r="M14914" s="66"/>
    </row>
    <row r="14915" spans="13:13" x14ac:dyDescent="0.3">
      <c r="M14915" s="66"/>
    </row>
    <row r="14916" spans="13:13" x14ac:dyDescent="0.3">
      <c r="M14916" s="66"/>
    </row>
    <row r="14917" spans="13:13" x14ac:dyDescent="0.3">
      <c r="M14917" s="66"/>
    </row>
    <row r="14918" spans="13:13" x14ac:dyDescent="0.3">
      <c r="M14918" s="66"/>
    </row>
    <row r="14919" spans="13:13" x14ac:dyDescent="0.3">
      <c r="M14919" s="66"/>
    </row>
    <row r="14920" spans="13:13" x14ac:dyDescent="0.3">
      <c r="M14920" s="66"/>
    </row>
    <row r="14921" spans="13:13" x14ac:dyDescent="0.3">
      <c r="M14921" s="66"/>
    </row>
    <row r="14922" spans="13:13" x14ac:dyDescent="0.3">
      <c r="M14922" s="66"/>
    </row>
    <row r="14923" spans="13:13" x14ac:dyDescent="0.3">
      <c r="M14923" s="66"/>
    </row>
    <row r="14924" spans="13:13" x14ac:dyDescent="0.3">
      <c r="M14924" s="66"/>
    </row>
    <row r="14925" spans="13:13" x14ac:dyDescent="0.3">
      <c r="M14925" s="66"/>
    </row>
    <row r="14926" spans="13:13" x14ac:dyDescent="0.3">
      <c r="M14926" s="66"/>
    </row>
    <row r="14927" spans="13:13" x14ac:dyDescent="0.3">
      <c r="M14927" s="66"/>
    </row>
    <row r="14928" spans="13:13" x14ac:dyDescent="0.3">
      <c r="M14928" s="66"/>
    </row>
    <row r="14929" spans="13:13" x14ac:dyDescent="0.3">
      <c r="M14929" s="66"/>
    </row>
    <row r="14930" spans="13:13" x14ac:dyDescent="0.3">
      <c r="M14930" s="66"/>
    </row>
    <row r="14931" spans="13:13" x14ac:dyDescent="0.3">
      <c r="M14931" s="66"/>
    </row>
    <row r="14932" spans="13:13" x14ac:dyDescent="0.3">
      <c r="M14932" s="66"/>
    </row>
    <row r="14933" spans="13:13" x14ac:dyDescent="0.3">
      <c r="M14933" s="66"/>
    </row>
    <row r="14934" spans="13:13" x14ac:dyDescent="0.3">
      <c r="M14934" s="66"/>
    </row>
    <row r="14935" spans="13:13" x14ac:dyDescent="0.3">
      <c r="M14935" s="66"/>
    </row>
    <row r="14936" spans="13:13" x14ac:dyDescent="0.3">
      <c r="M14936" s="66"/>
    </row>
    <row r="14937" spans="13:13" x14ac:dyDescent="0.3">
      <c r="M14937" s="66"/>
    </row>
    <row r="14938" spans="13:13" x14ac:dyDescent="0.3">
      <c r="M14938" s="66"/>
    </row>
    <row r="14939" spans="13:13" x14ac:dyDescent="0.3">
      <c r="M14939" s="66"/>
    </row>
    <row r="14940" spans="13:13" x14ac:dyDescent="0.3">
      <c r="M14940" s="66"/>
    </row>
    <row r="14941" spans="13:13" x14ac:dyDescent="0.3">
      <c r="M14941" s="66"/>
    </row>
    <row r="14942" spans="13:13" x14ac:dyDescent="0.3">
      <c r="M14942" s="66"/>
    </row>
    <row r="14943" spans="13:13" x14ac:dyDescent="0.3">
      <c r="M14943" s="66"/>
    </row>
    <row r="14944" spans="13:13" x14ac:dyDescent="0.3">
      <c r="M14944" s="66"/>
    </row>
    <row r="14945" spans="13:13" x14ac:dyDescent="0.3">
      <c r="M14945" s="66"/>
    </row>
    <row r="14946" spans="13:13" x14ac:dyDescent="0.3">
      <c r="M14946" s="66"/>
    </row>
    <row r="14947" spans="13:13" x14ac:dyDescent="0.3">
      <c r="M14947" s="66"/>
    </row>
    <row r="14948" spans="13:13" x14ac:dyDescent="0.3">
      <c r="M14948" s="66"/>
    </row>
    <row r="14949" spans="13:13" x14ac:dyDescent="0.3">
      <c r="M14949" s="66"/>
    </row>
    <row r="14950" spans="13:13" x14ac:dyDescent="0.3">
      <c r="M14950" s="66"/>
    </row>
    <row r="14951" spans="13:13" x14ac:dyDescent="0.3">
      <c r="M14951" s="66"/>
    </row>
    <row r="14952" spans="13:13" x14ac:dyDescent="0.3">
      <c r="M14952" s="66"/>
    </row>
    <row r="14953" spans="13:13" x14ac:dyDescent="0.3">
      <c r="M14953" s="66"/>
    </row>
    <row r="14954" spans="13:13" x14ac:dyDescent="0.3">
      <c r="M14954" s="66"/>
    </row>
    <row r="14955" spans="13:13" x14ac:dyDescent="0.3">
      <c r="M14955" s="66"/>
    </row>
    <row r="14956" spans="13:13" x14ac:dyDescent="0.3">
      <c r="M14956" s="66"/>
    </row>
    <row r="14957" spans="13:13" x14ac:dyDescent="0.3">
      <c r="M14957" s="66"/>
    </row>
    <row r="14958" spans="13:13" x14ac:dyDescent="0.3">
      <c r="M14958" s="66"/>
    </row>
    <row r="14959" spans="13:13" x14ac:dyDescent="0.3">
      <c r="M14959" s="66"/>
    </row>
    <row r="14960" spans="13:13" x14ac:dyDescent="0.3">
      <c r="M14960" s="66"/>
    </row>
    <row r="14961" spans="13:13" x14ac:dyDescent="0.3">
      <c r="M14961" s="66"/>
    </row>
    <row r="14962" spans="13:13" x14ac:dyDescent="0.3">
      <c r="M14962" s="66"/>
    </row>
    <row r="14963" spans="13:13" x14ac:dyDescent="0.3">
      <c r="M14963" s="66"/>
    </row>
    <row r="14964" spans="13:13" x14ac:dyDescent="0.3">
      <c r="M14964" s="66"/>
    </row>
    <row r="14965" spans="13:13" x14ac:dyDescent="0.3">
      <c r="M14965" s="66"/>
    </row>
    <row r="14966" spans="13:13" x14ac:dyDescent="0.3">
      <c r="M14966" s="66"/>
    </row>
    <row r="14967" spans="13:13" x14ac:dyDescent="0.3">
      <c r="M14967" s="66"/>
    </row>
    <row r="14968" spans="13:13" x14ac:dyDescent="0.3">
      <c r="M14968" s="66"/>
    </row>
    <row r="14969" spans="13:13" x14ac:dyDescent="0.3">
      <c r="M14969" s="66"/>
    </row>
    <row r="14970" spans="13:13" x14ac:dyDescent="0.3">
      <c r="M14970" s="66"/>
    </row>
    <row r="14971" spans="13:13" x14ac:dyDescent="0.3">
      <c r="M14971" s="66"/>
    </row>
    <row r="14972" spans="13:13" x14ac:dyDescent="0.3">
      <c r="M14972" s="66"/>
    </row>
    <row r="14973" spans="13:13" x14ac:dyDescent="0.3">
      <c r="M14973" s="66"/>
    </row>
    <row r="14974" spans="13:13" x14ac:dyDescent="0.3">
      <c r="M14974" s="66"/>
    </row>
    <row r="14975" spans="13:13" x14ac:dyDescent="0.3">
      <c r="M14975" s="66"/>
    </row>
    <row r="14976" spans="13:13" x14ac:dyDescent="0.3">
      <c r="M14976" s="66"/>
    </row>
    <row r="14977" spans="13:13" x14ac:dyDescent="0.3">
      <c r="M14977" s="66"/>
    </row>
    <row r="14978" spans="13:13" x14ac:dyDescent="0.3">
      <c r="M14978" s="66"/>
    </row>
    <row r="14979" spans="13:13" x14ac:dyDescent="0.3">
      <c r="M14979" s="66"/>
    </row>
    <row r="14980" spans="13:13" x14ac:dyDescent="0.3">
      <c r="M14980" s="66"/>
    </row>
    <row r="14981" spans="13:13" x14ac:dyDescent="0.3">
      <c r="M14981" s="66"/>
    </row>
    <row r="14982" spans="13:13" x14ac:dyDescent="0.3">
      <c r="M14982" s="66"/>
    </row>
    <row r="14983" spans="13:13" x14ac:dyDescent="0.3">
      <c r="M14983" s="66"/>
    </row>
    <row r="14984" spans="13:13" x14ac:dyDescent="0.3">
      <c r="M14984" s="66"/>
    </row>
    <row r="14985" spans="13:13" x14ac:dyDescent="0.3">
      <c r="M14985" s="66"/>
    </row>
    <row r="14986" spans="13:13" x14ac:dyDescent="0.3">
      <c r="M14986" s="66"/>
    </row>
    <row r="14987" spans="13:13" x14ac:dyDescent="0.3">
      <c r="M14987" s="66"/>
    </row>
    <row r="14988" spans="13:13" x14ac:dyDescent="0.3">
      <c r="M14988" s="66"/>
    </row>
    <row r="14989" spans="13:13" x14ac:dyDescent="0.3">
      <c r="M14989" s="66"/>
    </row>
    <row r="14990" spans="13:13" x14ac:dyDescent="0.3">
      <c r="M14990" s="66"/>
    </row>
    <row r="14991" spans="13:13" x14ac:dyDescent="0.3">
      <c r="M14991" s="66"/>
    </row>
    <row r="14992" spans="13:13" x14ac:dyDescent="0.3">
      <c r="M14992" s="66"/>
    </row>
    <row r="14993" spans="13:13" x14ac:dyDescent="0.3">
      <c r="M14993" s="66"/>
    </row>
    <row r="14994" spans="13:13" x14ac:dyDescent="0.3">
      <c r="M14994" s="66"/>
    </row>
    <row r="14995" spans="13:13" x14ac:dyDescent="0.3">
      <c r="M14995" s="66"/>
    </row>
    <row r="14996" spans="13:13" x14ac:dyDescent="0.3">
      <c r="M14996" s="66"/>
    </row>
    <row r="14997" spans="13:13" x14ac:dyDescent="0.3">
      <c r="M14997" s="66"/>
    </row>
    <row r="14998" spans="13:13" x14ac:dyDescent="0.3">
      <c r="M14998" s="66"/>
    </row>
    <row r="14999" spans="13:13" x14ac:dyDescent="0.3">
      <c r="M14999" s="66"/>
    </row>
    <row r="15000" spans="13:13" x14ac:dyDescent="0.3">
      <c r="M15000" s="66"/>
    </row>
    <row r="15001" spans="13:13" x14ac:dyDescent="0.3">
      <c r="M15001" s="66"/>
    </row>
    <row r="15002" spans="13:13" x14ac:dyDescent="0.3">
      <c r="M15002" s="66"/>
    </row>
    <row r="15003" spans="13:13" x14ac:dyDescent="0.3">
      <c r="M15003" s="66"/>
    </row>
    <row r="15004" spans="13:13" x14ac:dyDescent="0.3">
      <c r="M15004" s="66"/>
    </row>
    <row r="15005" spans="13:13" x14ac:dyDescent="0.3">
      <c r="M15005" s="66"/>
    </row>
    <row r="15006" spans="13:13" x14ac:dyDescent="0.3">
      <c r="M15006" s="66"/>
    </row>
    <row r="15007" spans="13:13" x14ac:dyDescent="0.3">
      <c r="M15007" s="66"/>
    </row>
    <row r="15008" spans="13:13" x14ac:dyDescent="0.3">
      <c r="M15008" s="66"/>
    </row>
    <row r="15009" spans="13:13" x14ac:dyDescent="0.3">
      <c r="M15009" s="66"/>
    </row>
    <row r="15010" spans="13:13" x14ac:dyDescent="0.3">
      <c r="M15010" s="66"/>
    </row>
    <row r="15011" spans="13:13" x14ac:dyDescent="0.3">
      <c r="M15011" s="66"/>
    </row>
    <row r="15012" spans="13:13" x14ac:dyDescent="0.3">
      <c r="M15012" s="66"/>
    </row>
    <row r="15013" spans="13:13" x14ac:dyDescent="0.3">
      <c r="M15013" s="66"/>
    </row>
    <row r="15014" spans="13:13" x14ac:dyDescent="0.3">
      <c r="M15014" s="66"/>
    </row>
    <row r="15015" spans="13:13" x14ac:dyDescent="0.3">
      <c r="M15015" s="66"/>
    </row>
    <row r="15016" spans="13:13" x14ac:dyDescent="0.3">
      <c r="M15016" s="66"/>
    </row>
    <row r="15017" spans="13:13" x14ac:dyDescent="0.3">
      <c r="M15017" s="66"/>
    </row>
    <row r="15018" spans="13:13" x14ac:dyDescent="0.3">
      <c r="M15018" s="66"/>
    </row>
    <row r="15019" spans="13:13" x14ac:dyDescent="0.3">
      <c r="M15019" s="66"/>
    </row>
    <row r="15020" spans="13:13" x14ac:dyDescent="0.3">
      <c r="M15020" s="66"/>
    </row>
    <row r="15021" spans="13:13" x14ac:dyDescent="0.3">
      <c r="M15021" s="66"/>
    </row>
    <row r="15022" spans="13:13" x14ac:dyDescent="0.3">
      <c r="M15022" s="66"/>
    </row>
    <row r="15023" spans="13:13" x14ac:dyDescent="0.3">
      <c r="M15023" s="66"/>
    </row>
    <row r="15024" spans="13:13" x14ac:dyDescent="0.3">
      <c r="M15024" s="66"/>
    </row>
    <row r="15025" spans="13:13" x14ac:dyDescent="0.3">
      <c r="M15025" s="66"/>
    </row>
    <row r="15026" spans="13:13" x14ac:dyDescent="0.3">
      <c r="M15026" s="66"/>
    </row>
    <row r="15027" spans="13:13" x14ac:dyDescent="0.3">
      <c r="M15027" s="66"/>
    </row>
    <row r="15028" spans="13:13" x14ac:dyDescent="0.3">
      <c r="M15028" s="66"/>
    </row>
    <row r="15029" spans="13:13" x14ac:dyDescent="0.3">
      <c r="M15029" s="66"/>
    </row>
    <row r="15030" spans="13:13" x14ac:dyDescent="0.3">
      <c r="M15030" s="66"/>
    </row>
    <row r="15031" spans="13:13" x14ac:dyDescent="0.3">
      <c r="M15031" s="66"/>
    </row>
    <row r="15032" spans="13:13" x14ac:dyDescent="0.3">
      <c r="M15032" s="66"/>
    </row>
    <row r="15033" spans="13:13" x14ac:dyDescent="0.3">
      <c r="M15033" s="66"/>
    </row>
    <row r="15034" spans="13:13" x14ac:dyDescent="0.3">
      <c r="M15034" s="66"/>
    </row>
    <row r="15035" spans="13:13" x14ac:dyDescent="0.3">
      <c r="M15035" s="66"/>
    </row>
    <row r="15036" spans="13:13" x14ac:dyDescent="0.3">
      <c r="M15036" s="66"/>
    </row>
    <row r="15037" spans="13:13" x14ac:dyDescent="0.3">
      <c r="M15037" s="66"/>
    </row>
    <row r="15038" spans="13:13" x14ac:dyDescent="0.3">
      <c r="M15038" s="66"/>
    </row>
    <row r="15039" spans="13:13" x14ac:dyDescent="0.3">
      <c r="M15039" s="66"/>
    </row>
    <row r="15040" spans="13:13" x14ac:dyDescent="0.3">
      <c r="M15040" s="66"/>
    </row>
    <row r="15041" spans="13:13" x14ac:dyDescent="0.3">
      <c r="M15041" s="66"/>
    </row>
    <row r="15042" spans="13:13" x14ac:dyDescent="0.3">
      <c r="M15042" s="66"/>
    </row>
    <row r="15043" spans="13:13" x14ac:dyDescent="0.3">
      <c r="M15043" s="66"/>
    </row>
    <row r="15044" spans="13:13" x14ac:dyDescent="0.3">
      <c r="M15044" s="66"/>
    </row>
    <row r="15045" spans="13:13" x14ac:dyDescent="0.3">
      <c r="M15045" s="66"/>
    </row>
    <row r="15046" spans="13:13" x14ac:dyDescent="0.3">
      <c r="M15046" s="66"/>
    </row>
    <row r="15047" spans="13:13" x14ac:dyDescent="0.3">
      <c r="M15047" s="66"/>
    </row>
    <row r="15048" spans="13:13" x14ac:dyDescent="0.3">
      <c r="M15048" s="66"/>
    </row>
    <row r="15049" spans="13:13" x14ac:dyDescent="0.3">
      <c r="M15049" s="66"/>
    </row>
    <row r="15050" spans="13:13" x14ac:dyDescent="0.3">
      <c r="M15050" s="66"/>
    </row>
    <row r="15051" spans="13:13" x14ac:dyDescent="0.3">
      <c r="M15051" s="66"/>
    </row>
    <row r="15052" spans="13:13" x14ac:dyDescent="0.3">
      <c r="M15052" s="66"/>
    </row>
    <row r="15053" spans="13:13" x14ac:dyDescent="0.3">
      <c r="M15053" s="66"/>
    </row>
    <row r="15054" spans="13:13" x14ac:dyDescent="0.3">
      <c r="M15054" s="66"/>
    </row>
    <row r="15055" spans="13:13" x14ac:dyDescent="0.3">
      <c r="M15055" s="66"/>
    </row>
    <row r="15056" spans="13:13" x14ac:dyDescent="0.3">
      <c r="M15056" s="66"/>
    </row>
    <row r="15057" spans="13:13" x14ac:dyDescent="0.3">
      <c r="M15057" s="66"/>
    </row>
    <row r="15058" spans="13:13" x14ac:dyDescent="0.3">
      <c r="M15058" s="66"/>
    </row>
    <row r="15059" spans="13:13" x14ac:dyDescent="0.3">
      <c r="M15059" s="66"/>
    </row>
    <row r="15060" spans="13:13" x14ac:dyDescent="0.3">
      <c r="M15060" s="66"/>
    </row>
    <row r="15061" spans="13:13" x14ac:dyDescent="0.3">
      <c r="M15061" s="66"/>
    </row>
    <row r="15062" spans="13:13" x14ac:dyDescent="0.3">
      <c r="M15062" s="66"/>
    </row>
    <row r="15063" spans="13:13" x14ac:dyDescent="0.3">
      <c r="M15063" s="66"/>
    </row>
    <row r="15064" spans="13:13" x14ac:dyDescent="0.3">
      <c r="M15064" s="66"/>
    </row>
    <row r="15065" spans="13:13" x14ac:dyDescent="0.3">
      <c r="M15065" s="66"/>
    </row>
    <row r="15066" spans="13:13" x14ac:dyDescent="0.3">
      <c r="M15066" s="66"/>
    </row>
    <row r="15067" spans="13:13" x14ac:dyDescent="0.3">
      <c r="M15067" s="66"/>
    </row>
    <row r="15068" spans="13:13" x14ac:dyDescent="0.3">
      <c r="M15068" s="66"/>
    </row>
    <row r="15069" spans="13:13" x14ac:dyDescent="0.3">
      <c r="M15069" s="66"/>
    </row>
    <row r="15070" spans="13:13" x14ac:dyDescent="0.3">
      <c r="M15070" s="66"/>
    </row>
    <row r="15071" spans="13:13" x14ac:dyDescent="0.3">
      <c r="M15071" s="66"/>
    </row>
    <row r="15072" spans="13:13" x14ac:dyDescent="0.3">
      <c r="M15072" s="66"/>
    </row>
    <row r="15073" spans="13:13" x14ac:dyDescent="0.3">
      <c r="M15073" s="66"/>
    </row>
    <row r="15074" spans="13:13" x14ac:dyDescent="0.3">
      <c r="M15074" s="66"/>
    </row>
    <row r="15075" spans="13:13" x14ac:dyDescent="0.3">
      <c r="M15075" s="66"/>
    </row>
    <row r="15076" spans="13:13" x14ac:dyDescent="0.3">
      <c r="M15076" s="66"/>
    </row>
    <row r="15077" spans="13:13" x14ac:dyDescent="0.3">
      <c r="M15077" s="66"/>
    </row>
    <row r="15078" spans="13:13" x14ac:dyDescent="0.3">
      <c r="M15078" s="66"/>
    </row>
    <row r="15079" spans="13:13" x14ac:dyDescent="0.3">
      <c r="M15079" s="66"/>
    </row>
    <row r="15080" spans="13:13" x14ac:dyDescent="0.3">
      <c r="M15080" s="66"/>
    </row>
    <row r="15081" spans="13:13" x14ac:dyDescent="0.3">
      <c r="M15081" s="66"/>
    </row>
    <row r="15082" spans="13:13" x14ac:dyDescent="0.3">
      <c r="M15082" s="66"/>
    </row>
    <row r="15083" spans="13:13" x14ac:dyDescent="0.3">
      <c r="M15083" s="66"/>
    </row>
    <row r="15084" spans="13:13" x14ac:dyDescent="0.3">
      <c r="M15084" s="66"/>
    </row>
    <row r="15085" spans="13:13" x14ac:dyDescent="0.3">
      <c r="M15085" s="66"/>
    </row>
    <row r="15086" spans="13:13" x14ac:dyDescent="0.3">
      <c r="M15086" s="66"/>
    </row>
    <row r="15087" spans="13:13" x14ac:dyDescent="0.3">
      <c r="M15087" s="66"/>
    </row>
    <row r="15088" spans="13:13" x14ac:dyDescent="0.3">
      <c r="M15088" s="66"/>
    </row>
    <row r="15089" spans="13:13" x14ac:dyDescent="0.3">
      <c r="M15089" s="66"/>
    </row>
    <row r="15090" spans="13:13" x14ac:dyDescent="0.3">
      <c r="M15090" s="66"/>
    </row>
    <row r="15091" spans="13:13" x14ac:dyDescent="0.3">
      <c r="M15091" s="66"/>
    </row>
    <row r="15092" spans="13:13" x14ac:dyDescent="0.3">
      <c r="M15092" s="66"/>
    </row>
    <row r="15093" spans="13:13" x14ac:dyDescent="0.3">
      <c r="M15093" s="66"/>
    </row>
    <row r="15094" spans="13:13" x14ac:dyDescent="0.3">
      <c r="M15094" s="66"/>
    </row>
    <row r="15095" spans="13:13" x14ac:dyDescent="0.3">
      <c r="M15095" s="66"/>
    </row>
    <row r="15096" spans="13:13" x14ac:dyDescent="0.3">
      <c r="M15096" s="66"/>
    </row>
    <row r="15097" spans="13:13" x14ac:dyDescent="0.3">
      <c r="M15097" s="66"/>
    </row>
    <row r="15098" spans="13:13" x14ac:dyDescent="0.3">
      <c r="M15098" s="66"/>
    </row>
    <row r="15099" spans="13:13" x14ac:dyDescent="0.3">
      <c r="M15099" s="66"/>
    </row>
    <row r="15100" spans="13:13" x14ac:dyDescent="0.3">
      <c r="M15100" s="66"/>
    </row>
    <row r="15101" spans="13:13" x14ac:dyDescent="0.3">
      <c r="M15101" s="66"/>
    </row>
    <row r="15102" spans="13:13" x14ac:dyDescent="0.3">
      <c r="M15102" s="66"/>
    </row>
    <row r="15103" spans="13:13" x14ac:dyDescent="0.3">
      <c r="M15103" s="66"/>
    </row>
    <row r="15104" spans="13:13" x14ac:dyDescent="0.3">
      <c r="M15104" s="66"/>
    </row>
    <row r="15105" spans="13:13" x14ac:dyDescent="0.3">
      <c r="M15105" s="66"/>
    </row>
    <row r="15106" spans="13:13" x14ac:dyDescent="0.3">
      <c r="M15106" s="66"/>
    </row>
    <row r="15107" spans="13:13" x14ac:dyDescent="0.3">
      <c r="M15107" s="66"/>
    </row>
    <row r="15108" spans="13:13" x14ac:dyDescent="0.3">
      <c r="M15108" s="66"/>
    </row>
    <row r="15109" spans="13:13" x14ac:dyDescent="0.3">
      <c r="M15109" s="66"/>
    </row>
    <row r="15110" spans="13:13" x14ac:dyDescent="0.3">
      <c r="M15110" s="66"/>
    </row>
    <row r="15111" spans="13:13" x14ac:dyDescent="0.3">
      <c r="M15111" s="66"/>
    </row>
    <row r="15112" spans="13:13" x14ac:dyDescent="0.3">
      <c r="M15112" s="66"/>
    </row>
    <row r="15113" spans="13:13" x14ac:dyDescent="0.3">
      <c r="M15113" s="66"/>
    </row>
    <row r="15114" spans="13:13" x14ac:dyDescent="0.3">
      <c r="M15114" s="66"/>
    </row>
    <row r="15115" spans="13:13" x14ac:dyDescent="0.3">
      <c r="M15115" s="66"/>
    </row>
    <row r="15116" spans="13:13" x14ac:dyDescent="0.3">
      <c r="M15116" s="66"/>
    </row>
    <row r="15117" spans="13:13" x14ac:dyDescent="0.3">
      <c r="M15117" s="66"/>
    </row>
    <row r="15118" spans="13:13" x14ac:dyDescent="0.3">
      <c r="M15118" s="66"/>
    </row>
    <row r="15119" spans="13:13" x14ac:dyDescent="0.3">
      <c r="M15119" s="66"/>
    </row>
    <row r="15120" spans="13:13" x14ac:dyDescent="0.3">
      <c r="M15120" s="66"/>
    </row>
    <row r="15121" spans="13:13" x14ac:dyDescent="0.3">
      <c r="M15121" s="66"/>
    </row>
    <row r="15122" spans="13:13" x14ac:dyDescent="0.3">
      <c r="M15122" s="66"/>
    </row>
    <row r="15123" spans="13:13" x14ac:dyDescent="0.3">
      <c r="M15123" s="66"/>
    </row>
    <row r="15124" spans="13:13" x14ac:dyDescent="0.3">
      <c r="M15124" s="66"/>
    </row>
    <row r="15125" spans="13:13" x14ac:dyDescent="0.3">
      <c r="M15125" s="66"/>
    </row>
    <row r="15126" spans="13:13" x14ac:dyDescent="0.3">
      <c r="M15126" s="66"/>
    </row>
    <row r="15127" spans="13:13" x14ac:dyDescent="0.3">
      <c r="M15127" s="66"/>
    </row>
    <row r="15128" spans="13:13" x14ac:dyDescent="0.3">
      <c r="M15128" s="66"/>
    </row>
    <row r="15129" spans="13:13" x14ac:dyDescent="0.3">
      <c r="M15129" s="66"/>
    </row>
    <row r="15130" spans="13:13" x14ac:dyDescent="0.3">
      <c r="M15130" s="66"/>
    </row>
    <row r="15131" spans="13:13" x14ac:dyDescent="0.3">
      <c r="M15131" s="66"/>
    </row>
    <row r="15132" spans="13:13" x14ac:dyDescent="0.3">
      <c r="M15132" s="66"/>
    </row>
    <row r="15133" spans="13:13" x14ac:dyDescent="0.3">
      <c r="M15133" s="66"/>
    </row>
    <row r="15134" spans="13:13" x14ac:dyDescent="0.3">
      <c r="M15134" s="66"/>
    </row>
    <row r="15135" spans="13:13" x14ac:dyDescent="0.3">
      <c r="M15135" s="66"/>
    </row>
    <row r="15136" spans="13:13" x14ac:dyDescent="0.3">
      <c r="M15136" s="66"/>
    </row>
    <row r="15137" spans="13:13" x14ac:dyDescent="0.3">
      <c r="M15137" s="66"/>
    </row>
    <row r="15138" spans="13:13" x14ac:dyDescent="0.3">
      <c r="M15138" s="66"/>
    </row>
    <row r="15139" spans="13:13" x14ac:dyDescent="0.3">
      <c r="M15139" s="66"/>
    </row>
    <row r="15140" spans="13:13" x14ac:dyDescent="0.3">
      <c r="M15140" s="66"/>
    </row>
    <row r="15141" spans="13:13" x14ac:dyDescent="0.3">
      <c r="M15141" s="66"/>
    </row>
    <row r="15142" spans="13:13" x14ac:dyDescent="0.3">
      <c r="M15142" s="66"/>
    </row>
    <row r="15143" spans="13:13" x14ac:dyDescent="0.3">
      <c r="M15143" s="66"/>
    </row>
    <row r="15144" spans="13:13" x14ac:dyDescent="0.3">
      <c r="M15144" s="66"/>
    </row>
    <row r="15145" spans="13:13" x14ac:dyDescent="0.3">
      <c r="M15145" s="66"/>
    </row>
    <row r="15146" spans="13:13" x14ac:dyDescent="0.3">
      <c r="M15146" s="66"/>
    </row>
    <row r="15147" spans="13:13" x14ac:dyDescent="0.3">
      <c r="M15147" s="66"/>
    </row>
    <row r="15148" spans="13:13" x14ac:dyDescent="0.3">
      <c r="M15148" s="66"/>
    </row>
    <row r="15149" spans="13:13" x14ac:dyDescent="0.3">
      <c r="M15149" s="66"/>
    </row>
    <row r="15150" spans="13:13" x14ac:dyDescent="0.3">
      <c r="M15150" s="66"/>
    </row>
    <row r="15151" spans="13:13" x14ac:dyDescent="0.3">
      <c r="M15151" s="66"/>
    </row>
    <row r="15152" spans="13:13" x14ac:dyDescent="0.3">
      <c r="M15152" s="66"/>
    </row>
    <row r="15153" spans="13:13" x14ac:dyDescent="0.3">
      <c r="M15153" s="66"/>
    </row>
    <row r="15154" spans="13:13" x14ac:dyDescent="0.3">
      <c r="M15154" s="66"/>
    </row>
    <row r="15155" spans="13:13" x14ac:dyDescent="0.3">
      <c r="M15155" s="66"/>
    </row>
    <row r="15156" spans="13:13" x14ac:dyDescent="0.3">
      <c r="M15156" s="66"/>
    </row>
    <row r="15157" spans="13:13" x14ac:dyDescent="0.3">
      <c r="M15157" s="66"/>
    </row>
    <row r="15158" spans="13:13" x14ac:dyDescent="0.3">
      <c r="M15158" s="66"/>
    </row>
    <row r="15159" spans="13:13" x14ac:dyDescent="0.3">
      <c r="M15159" s="66"/>
    </row>
    <row r="15160" spans="13:13" x14ac:dyDescent="0.3">
      <c r="M15160" s="66"/>
    </row>
    <row r="15161" spans="13:13" x14ac:dyDescent="0.3">
      <c r="M15161" s="66"/>
    </row>
    <row r="15162" spans="13:13" x14ac:dyDescent="0.3">
      <c r="M15162" s="66"/>
    </row>
    <row r="15163" spans="13:13" x14ac:dyDescent="0.3">
      <c r="M15163" s="66"/>
    </row>
    <row r="15164" spans="13:13" x14ac:dyDescent="0.3">
      <c r="M15164" s="66"/>
    </row>
    <row r="15165" spans="13:13" x14ac:dyDescent="0.3">
      <c r="M15165" s="66"/>
    </row>
    <row r="15166" spans="13:13" x14ac:dyDescent="0.3">
      <c r="M15166" s="66"/>
    </row>
    <row r="15167" spans="13:13" x14ac:dyDescent="0.3">
      <c r="M15167" s="66"/>
    </row>
    <row r="15168" spans="13:13" x14ac:dyDescent="0.3">
      <c r="M15168" s="66"/>
    </row>
    <row r="15169" spans="13:13" x14ac:dyDescent="0.3">
      <c r="M15169" s="66"/>
    </row>
    <row r="15170" spans="13:13" x14ac:dyDescent="0.3">
      <c r="M15170" s="66"/>
    </row>
    <row r="15171" spans="13:13" x14ac:dyDescent="0.3">
      <c r="M15171" s="66"/>
    </row>
    <row r="15172" spans="13:13" x14ac:dyDescent="0.3">
      <c r="M15172" s="66"/>
    </row>
    <row r="15173" spans="13:13" x14ac:dyDescent="0.3">
      <c r="M15173" s="66"/>
    </row>
    <row r="15174" spans="13:13" x14ac:dyDescent="0.3">
      <c r="M15174" s="66"/>
    </row>
    <row r="15175" spans="13:13" x14ac:dyDescent="0.3">
      <c r="M15175" s="66"/>
    </row>
    <row r="15176" spans="13:13" x14ac:dyDescent="0.3">
      <c r="M15176" s="66"/>
    </row>
    <row r="15177" spans="13:13" x14ac:dyDescent="0.3">
      <c r="M15177" s="66"/>
    </row>
    <row r="15178" spans="13:13" x14ac:dyDescent="0.3">
      <c r="M15178" s="66"/>
    </row>
    <row r="15179" spans="13:13" x14ac:dyDescent="0.3">
      <c r="M15179" s="66"/>
    </row>
    <row r="15180" spans="13:13" x14ac:dyDescent="0.3">
      <c r="M15180" s="66"/>
    </row>
    <row r="15181" spans="13:13" x14ac:dyDescent="0.3">
      <c r="M15181" s="66"/>
    </row>
    <row r="15182" spans="13:13" x14ac:dyDescent="0.3">
      <c r="M15182" s="66"/>
    </row>
    <row r="15183" spans="13:13" x14ac:dyDescent="0.3">
      <c r="M15183" s="66"/>
    </row>
    <row r="15184" spans="13:13" x14ac:dyDescent="0.3">
      <c r="M15184" s="66"/>
    </row>
    <row r="15185" spans="13:13" x14ac:dyDescent="0.3">
      <c r="M15185" s="66"/>
    </row>
    <row r="15186" spans="13:13" x14ac:dyDescent="0.3">
      <c r="M15186" s="66"/>
    </row>
    <row r="15187" spans="13:13" x14ac:dyDescent="0.3">
      <c r="M15187" s="66"/>
    </row>
    <row r="15188" spans="13:13" x14ac:dyDescent="0.3">
      <c r="M15188" s="66"/>
    </row>
    <row r="15189" spans="13:13" x14ac:dyDescent="0.3">
      <c r="M15189" s="66"/>
    </row>
    <row r="15190" spans="13:13" x14ac:dyDescent="0.3">
      <c r="M15190" s="66"/>
    </row>
    <row r="15191" spans="13:13" x14ac:dyDescent="0.3">
      <c r="M15191" s="66"/>
    </row>
    <row r="15192" spans="13:13" x14ac:dyDescent="0.3">
      <c r="M15192" s="66"/>
    </row>
    <row r="15193" spans="13:13" x14ac:dyDescent="0.3">
      <c r="M15193" s="66"/>
    </row>
    <row r="15194" spans="13:13" x14ac:dyDescent="0.3">
      <c r="M15194" s="66"/>
    </row>
    <row r="15195" spans="13:13" x14ac:dyDescent="0.3">
      <c r="M15195" s="66"/>
    </row>
    <row r="15196" spans="13:13" x14ac:dyDescent="0.3">
      <c r="M15196" s="66"/>
    </row>
    <row r="15197" spans="13:13" x14ac:dyDescent="0.3">
      <c r="M15197" s="66"/>
    </row>
    <row r="15198" spans="13:13" x14ac:dyDescent="0.3">
      <c r="M15198" s="66"/>
    </row>
    <row r="15199" spans="13:13" x14ac:dyDescent="0.3">
      <c r="M15199" s="66"/>
    </row>
    <row r="15200" spans="13:13" x14ac:dyDescent="0.3">
      <c r="M15200" s="66"/>
    </row>
    <row r="15201" spans="13:13" x14ac:dyDescent="0.3">
      <c r="M15201" s="66"/>
    </row>
    <row r="15202" spans="13:13" x14ac:dyDescent="0.3">
      <c r="M15202" s="66"/>
    </row>
    <row r="15203" spans="13:13" x14ac:dyDescent="0.3">
      <c r="M15203" s="66"/>
    </row>
    <row r="15204" spans="13:13" x14ac:dyDescent="0.3">
      <c r="M15204" s="66"/>
    </row>
    <row r="15205" spans="13:13" x14ac:dyDescent="0.3">
      <c r="M15205" s="66"/>
    </row>
    <row r="15206" spans="13:13" x14ac:dyDescent="0.3">
      <c r="M15206" s="66"/>
    </row>
    <row r="15207" spans="13:13" x14ac:dyDescent="0.3">
      <c r="M15207" s="66"/>
    </row>
    <row r="15208" spans="13:13" x14ac:dyDescent="0.3">
      <c r="M15208" s="66"/>
    </row>
    <row r="15209" spans="13:13" x14ac:dyDescent="0.3">
      <c r="M15209" s="66"/>
    </row>
    <row r="15210" spans="13:13" x14ac:dyDescent="0.3">
      <c r="M15210" s="66"/>
    </row>
    <row r="15211" spans="13:13" x14ac:dyDescent="0.3">
      <c r="M15211" s="66"/>
    </row>
    <row r="15212" spans="13:13" x14ac:dyDescent="0.3">
      <c r="M15212" s="66"/>
    </row>
    <row r="15213" spans="13:13" x14ac:dyDescent="0.3">
      <c r="M15213" s="66"/>
    </row>
    <row r="15214" spans="13:13" x14ac:dyDescent="0.3">
      <c r="M15214" s="66"/>
    </row>
    <row r="15215" spans="13:13" x14ac:dyDescent="0.3">
      <c r="M15215" s="66"/>
    </row>
    <row r="15216" spans="13:13" x14ac:dyDescent="0.3">
      <c r="M15216" s="66"/>
    </row>
    <row r="15217" spans="13:13" x14ac:dyDescent="0.3">
      <c r="M15217" s="66"/>
    </row>
    <row r="15218" spans="13:13" x14ac:dyDescent="0.3">
      <c r="M15218" s="66"/>
    </row>
    <row r="15219" spans="13:13" x14ac:dyDescent="0.3">
      <c r="M15219" s="66"/>
    </row>
    <row r="15220" spans="13:13" x14ac:dyDescent="0.3">
      <c r="M15220" s="66"/>
    </row>
    <row r="15221" spans="13:13" x14ac:dyDescent="0.3">
      <c r="M15221" s="66"/>
    </row>
    <row r="15222" spans="13:13" x14ac:dyDescent="0.3">
      <c r="M15222" s="66"/>
    </row>
    <row r="15223" spans="13:13" x14ac:dyDescent="0.3">
      <c r="M15223" s="66"/>
    </row>
    <row r="15224" spans="13:13" x14ac:dyDescent="0.3">
      <c r="M15224" s="66"/>
    </row>
    <row r="15225" spans="13:13" x14ac:dyDescent="0.3">
      <c r="M15225" s="66"/>
    </row>
    <row r="15226" spans="13:13" x14ac:dyDescent="0.3">
      <c r="M15226" s="66"/>
    </row>
    <row r="15227" spans="13:13" x14ac:dyDescent="0.3">
      <c r="M15227" s="66"/>
    </row>
    <row r="15228" spans="13:13" x14ac:dyDescent="0.3">
      <c r="M15228" s="66"/>
    </row>
    <row r="15229" spans="13:13" x14ac:dyDescent="0.3">
      <c r="M15229" s="66"/>
    </row>
    <row r="15230" spans="13:13" x14ac:dyDescent="0.3">
      <c r="M15230" s="66"/>
    </row>
    <row r="15231" spans="13:13" x14ac:dyDescent="0.3">
      <c r="M15231" s="66"/>
    </row>
    <row r="15232" spans="13:13" x14ac:dyDescent="0.3">
      <c r="M15232" s="66"/>
    </row>
    <row r="15233" spans="13:13" x14ac:dyDescent="0.3">
      <c r="M15233" s="66"/>
    </row>
    <row r="15234" spans="13:13" x14ac:dyDescent="0.3">
      <c r="M15234" s="66"/>
    </row>
    <row r="15235" spans="13:13" x14ac:dyDescent="0.3">
      <c r="M15235" s="66"/>
    </row>
    <row r="15236" spans="13:13" x14ac:dyDescent="0.3">
      <c r="M15236" s="66"/>
    </row>
    <row r="15237" spans="13:13" x14ac:dyDescent="0.3">
      <c r="M15237" s="66"/>
    </row>
    <row r="15238" spans="13:13" x14ac:dyDescent="0.3">
      <c r="M15238" s="66"/>
    </row>
    <row r="15239" spans="13:13" x14ac:dyDescent="0.3">
      <c r="M15239" s="66"/>
    </row>
    <row r="15240" spans="13:13" x14ac:dyDescent="0.3">
      <c r="M15240" s="66"/>
    </row>
    <row r="15241" spans="13:13" x14ac:dyDescent="0.3">
      <c r="M15241" s="66"/>
    </row>
    <row r="15242" spans="13:13" x14ac:dyDescent="0.3">
      <c r="M15242" s="66"/>
    </row>
    <row r="15243" spans="13:13" x14ac:dyDescent="0.3">
      <c r="M15243" s="66"/>
    </row>
    <row r="15244" spans="13:13" x14ac:dyDescent="0.3">
      <c r="M15244" s="66"/>
    </row>
    <row r="15245" spans="13:13" x14ac:dyDescent="0.3">
      <c r="M15245" s="66"/>
    </row>
    <row r="15246" spans="13:13" x14ac:dyDescent="0.3">
      <c r="M15246" s="66"/>
    </row>
    <row r="15247" spans="13:13" x14ac:dyDescent="0.3">
      <c r="M15247" s="66"/>
    </row>
    <row r="15248" spans="13:13" x14ac:dyDescent="0.3">
      <c r="M15248" s="66"/>
    </row>
    <row r="15249" spans="13:13" x14ac:dyDescent="0.3">
      <c r="M15249" s="66"/>
    </row>
    <row r="15250" spans="13:13" x14ac:dyDescent="0.3">
      <c r="M15250" s="66"/>
    </row>
    <row r="15251" spans="13:13" x14ac:dyDescent="0.3">
      <c r="M15251" s="66"/>
    </row>
    <row r="15252" spans="13:13" x14ac:dyDescent="0.3">
      <c r="M15252" s="66"/>
    </row>
    <row r="15253" spans="13:13" x14ac:dyDescent="0.3">
      <c r="M15253" s="66"/>
    </row>
    <row r="15254" spans="13:13" x14ac:dyDescent="0.3">
      <c r="M15254" s="66"/>
    </row>
    <row r="15255" spans="13:13" x14ac:dyDescent="0.3">
      <c r="M15255" s="66"/>
    </row>
    <row r="15256" spans="13:13" x14ac:dyDescent="0.3">
      <c r="M15256" s="66"/>
    </row>
    <row r="15257" spans="13:13" x14ac:dyDescent="0.3">
      <c r="M15257" s="66"/>
    </row>
    <row r="15258" spans="13:13" x14ac:dyDescent="0.3">
      <c r="M15258" s="66"/>
    </row>
    <row r="15259" spans="13:13" x14ac:dyDescent="0.3">
      <c r="M15259" s="66"/>
    </row>
    <row r="15260" spans="13:13" x14ac:dyDescent="0.3">
      <c r="M15260" s="66"/>
    </row>
    <row r="15261" spans="13:13" x14ac:dyDescent="0.3">
      <c r="M15261" s="66"/>
    </row>
    <row r="15262" spans="13:13" x14ac:dyDescent="0.3">
      <c r="M15262" s="66"/>
    </row>
    <row r="15263" spans="13:13" x14ac:dyDescent="0.3">
      <c r="M15263" s="66"/>
    </row>
    <row r="15264" spans="13:13" x14ac:dyDescent="0.3">
      <c r="M15264" s="66"/>
    </row>
    <row r="15265" spans="13:13" x14ac:dyDescent="0.3">
      <c r="M15265" s="66"/>
    </row>
    <row r="15266" spans="13:13" x14ac:dyDescent="0.3">
      <c r="M15266" s="66"/>
    </row>
    <row r="15267" spans="13:13" x14ac:dyDescent="0.3">
      <c r="M15267" s="66"/>
    </row>
    <row r="15268" spans="13:13" x14ac:dyDescent="0.3">
      <c r="M15268" s="66"/>
    </row>
    <row r="15269" spans="13:13" x14ac:dyDescent="0.3">
      <c r="M15269" s="66"/>
    </row>
    <row r="15270" spans="13:13" x14ac:dyDescent="0.3">
      <c r="M15270" s="66"/>
    </row>
    <row r="15271" spans="13:13" x14ac:dyDescent="0.3">
      <c r="M15271" s="66"/>
    </row>
    <row r="15272" spans="13:13" x14ac:dyDescent="0.3">
      <c r="M15272" s="66"/>
    </row>
    <row r="15273" spans="13:13" x14ac:dyDescent="0.3">
      <c r="M15273" s="66"/>
    </row>
    <row r="15274" spans="13:13" x14ac:dyDescent="0.3">
      <c r="M15274" s="66"/>
    </row>
    <row r="15275" spans="13:13" x14ac:dyDescent="0.3">
      <c r="M15275" s="66"/>
    </row>
    <row r="15276" spans="13:13" x14ac:dyDescent="0.3">
      <c r="M15276" s="66"/>
    </row>
    <row r="15277" spans="13:13" x14ac:dyDescent="0.3">
      <c r="M15277" s="66"/>
    </row>
    <row r="15278" spans="13:13" x14ac:dyDescent="0.3">
      <c r="M15278" s="66"/>
    </row>
    <row r="15279" spans="13:13" x14ac:dyDescent="0.3">
      <c r="M15279" s="66"/>
    </row>
    <row r="15280" spans="13:13" x14ac:dyDescent="0.3">
      <c r="M15280" s="66"/>
    </row>
    <row r="15281" spans="13:13" x14ac:dyDescent="0.3">
      <c r="M15281" s="66"/>
    </row>
    <row r="15282" spans="13:13" x14ac:dyDescent="0.3">
      <c r="M15282" s="66"/>
    </row>
    <row r="15283" spans="13:13" x14ac:dyDescent="0.3">
      <c r="M15283" s="66"/>
    </row>
    <row r="15284" spans="13:13" x14ac:dyDescent="0.3">
      <c r="M15284" s="66"/>
    </row>
    <row r="15285" spans="13:13" x14ac:dyDescent="0.3">
      <c r="M15285" s="66"/>
    </row>
    <row r="15286" spans="13:13" x14ac:dyDescent="0.3">
      <c r="M15286" s="66"/>
    </row>
    <row r="15287" spans="13:13" x14ac:dyDescent="0.3">
      <c r="M15287" s="66"/>
    </row>
    <row r="15288" spans="13:13" x14ac:dyDescent="0.3">
      <c r="M15288" s="66"/>
    </row>
    <row r="15289" spans="13:13" x14ac:dyDescent="0.3">
      <c r="M15289" s="66"/>
    </row>
    <row r="15290" spans="13:13" x14ac:dyDescent="0.3">
      <c r="M15290" s="66"/>
    </row>
    <row r="15291" spans="13:13" x14ac:dyDescent="0.3">
      <c r="M15291" s="66"/>
    </row>
    <row r="15292" spans="13:13" x14ac:dyDescent="0.3">
      <c r="M15292" s="66"/>
    </row>
    <row r="15293" spans="13:13" x14ac:dyDescent="0.3">
      <c r="M15293" s="66"/>
    </row>
    <row r="15294" spans="13:13" x14ac:dyDescent="0.3">
      <c r="M15294" s="66"/>
    </row>
    <row r="15295" spans="13:13" x14ac:dyDescent="0.3">
      <c r="M15295" s="66"/>
    </row>
    <row r="15296" spans="13:13" x14ac:dyDescent="0.3">
      <c r="M15296" s="66"/>
    </row>
    <row r="15297" spans="13:13" x14ac:dyDescent="0.3">
      <c r="M15297" s="66"/>
    </row>
    <row r="15298" spans="13:13" x14ac:dyDescent="0.3">
      <c r="M15298" s="66"/>
    </row>
    <row r="15299" spans="13:13" x14ac:dyDescent="0.3">
      <c r="M15299" s="66"/>
    </row>
    <row r="15300" spans="13:13" x14ac:dyDescent="0.3">
      <c r="M15300" s="66"/>
    </row>
    <row r="15301" spans="13:13" x14ac:dyDescent="0.3">
      <c r="M15301" s="66"/>
    </row>
    <row r="15302" spans="13:13" x14ac:dyDescent="0.3">
      <c r="M15302" s="66"/>
    </row>
    <row r="15303" spans="13:13" x14ac:dyDescent="0.3">
      <c r="M15303" s="66"/>
    </row>
    <row r="15304" spans="13:13" x14ac:dyDescent="0.3">
      <c r="M15304" s="66"/>
    </row>
    <row r="15305" spans="13:13" x14ac:dyDescent="0.3">
      <c r="M15305" s="66"/>
    </row>
    <row r="15306" spans="13:13" x14ac:dyDescent="0.3">
      <c r="M15306" s="66"/>
    </row>
    <row r="15307" spans="13:13" x14ac:dyDescent="0.3">
      <c r="M15307" s="66"/>
    </row>
    <row r="15308" spans="13:13" x14ac:dyDescent="0.3">
      <c r="M15308" s="66"/>
    </row>
    <row r="15309" spans="13:13" x14ac:dyDescent="0.3">
      <c r="M15309" s="66"/>
    </row>
    <row r="15310" spans="13:13" x14ac:dyDescent="0.3">
      <c r="M15310" s="66"/>
    </row>
    <row r="15311" spans="13:13" x14ac:dyDescent="0.3">
      <c r="M15311" s="66"/>
    </row>
    <row r="15312" spans="13:13" x14ac:dyDescent="0.3">
      <c r="M15312" s="66"/>
    </row>
    <row r="15313" spans="13:13" x14ac:dyDescent="0.3">
      <c r="M15313" s="66"/>
    </row>
    <row r="15314" spans="13:13" x14ac:dyDescent="0.3">
      <c r="M15314" s="66"/>
    </row>
    <row r="15315" spans="13:13" x14ac:dyDescent="0.3">
      <c r="M15315" s="66"/>
    </row>
    <row r="15316" spans="13:13" x14ac:dyDescent="0.3">
      <c r="M15316" s="66"/>
    </row>
    <row r="15317" spans="13:13" x14ac:dyDescent="0.3">
      <c r="M15317" s="66"/>
    </row>
    <row r="15318" spans="13:13" x14ac:dyDescent="0.3">
      <c r="M15318" s="66"/>
    </row>
    <row r="15319" spans="13:13" x14ac:dyDescent="0.3">
      <c r="M15319" s="66"/>
    </row>
    <row r="15320" spans="13:13" x14ac:dyDescent="0.3">
      <c r="M15320" s="66"/>
    </row>
    <row r="15321" spans="13:13" x14ac:dyDescent="0.3">
      <c r="M15321" s="66"/>
    </row>
    <row r="15322" spans="13:13" x14ac:dyDescent="0.3">
      <c r="M15322" s="66"/>
    </row>
    <row r="15323" spans="13:13" x14ac:dyDescent="0.3">
      <c r="M15323" s="66"/>
    </row>
    <row r="15324" spans="13:13" x14ac:dyDescent="0.3">
      <c r="M15324" s="66"/>
    </row>
    <row r="15325" spans="13:13" x14ac:dyDescent="0.3">
      <c r="M15325" s="66"/>
    </row>
    <row r="15326" spans="13:13" x14ac:dyDescent="0.3">
      <c r="M15326" s="66"/>
    </row>
    <row r="15327" spans="13:13" x14ac:dyDescent="0.3">
      <c r="M15327" s="66"/>
    </row>
    <row r="15328" spans="13:13" x14ac:dyDescent="0.3">
      <c r="M15328" s="66"/>
    </row>
    <row r="15329" spans="13:13" x14ac:dyDescent="0.3">
      <c r="M15329" s="66"/>
    </row>
    <row r="15330" spans="13:13" x14ac:dyDescent="0.3">
      <c r="M15330" s="66"/>
    </row>
    <row r="15331" spans="13:13" x14ac:dyDescent="0.3">
      <c r="M15331" s="66"/>
    </row>
    <row r="15332" spans="13:13" x14ac:dyDescent="0.3">
      <c r="M15332" s="66"/>
    </row>
    <row r="15333" spans="13:13" x14ac:dyDescent="0.3">
      <c r="M15333" s="66"/>
    </row>
    <row r="15334" spans="13:13" x14ac:dyDescent="0.3">
      <c r="M15334" s="66"/>
    </row>
    <row r="15335" spans="13:13" x14ac:dyDescent="0.3">
      <c r="M15335" s="66"/>
    </row>
    <row r="15336" spans="13:13" x14ac:dyDescent="0.3">
      <c r="M15336" s="66"/>
    </row>
    <row r="15337" spans="13:13" x14ac:dyDescent="0.3">
      <c r="M15337" s="66"/>
    </row>
    <row r="15338" spans="13:13" x14ac:dyDescent="0.3">
      <c r="M15338" s="66"/>
    </row>
    <row r="15339" spans="13:13" x14ac:dyDescent="0.3">
      <c r="M15339" s="66"/>
    </row>
    <row r="15340" spans="13:13" x14ac:dyDescent="0.3">
      <c r="M15340" s="66"/>
    </row>
    <row r="15341" spans="13:13" x14ac:dyDescent="0.3">
      <c r="M15341" s="66"/>
    </row>
    <row r="15342" spans="13:13" x14ac:dyDescent="0.3">
      <c r="M15342" s="66"/>
    </row>
    <row r="15343" spans="13:13" x14ac:dyDescent="0.3">
      <c r="M15343" s="66"/>
    </row>
    <row r="15344" spans="13:13" x14ac:dyDescent="0.3">
      <c r="M15344" s="66"/>
    </row>
    <row r="15345" spans="13:13" x14ac:dyDescent="0.3">
      <c r="M15345" s="66"/>
    </row>
    <row r="15346" spans="13:13" x14ac:dyDescent="0.3">
      <c r="M15346" s="66"/>
    </row>
    <row r="15347" spans="13:13" x14ac:dyDescent="0.3">
      <c r="M15347" s="66"/>
    </row>
    <row r="15348" spans="13:13" x14ac:dyDescent="0.3">
      <c r="M15348" s="66"/>
    </row>
    <row r="15349" spans="13:13" x14ac:dyDescent="0.3">
      <c r="M15349" s="66"/>
    </row>
    <row r="15350" spans="13:13" x14ac:dyDescent="0.3">
      <c r="M15350" s="66"/>
    </row>
    <row r="15351" spans="13:13" x14ac:dyDescent="0.3">
      <c r="M15351" s="66"/>
    </row>
    <row r="15352" spans="13:13" x14ac:dyDescent="0.3">
      <c r="M15352" s="66"/>
    </row>
    <row r="15353" spans="13:13" x14ac:dyDescent="0.3">
      <c r="M15353" s="66"/>
    </row>
    <row r="15354" spans="13:13" x14ac:dyDescent="0.3">
      <c r="M15354" s="66"/>
    </row>
    <row r="15355" spans="13:13" x14ac:dyDescent="0.3">
      <c r="M15355" s="66"/>
    </row>
    <row r="15356" spans="13:13" x14ac:dyDescent="0.3">
      <c r="M15356" s="66"/>
    </row>
    <row r="15357" spans="13:13" x14ac:dyDescent="0.3">
      <c r="M15357" s="66"/>
    </row>
    <row r="15358" spans="13:13" x14ac:dyDescent="0.3">
      <c r="M15358" s="66"/>
    </row>
    <row r="15359" spans="13:13" x14ac:dyDescent="0.3">
      <c r="M15359" s="66"/>
    </row>
    <row r="15360" spans="13:13" x14ac:dyDescent="0.3">
      <c r="M15360" s="66"/>
    </row>
    <row r="15361" spans="13:13" x14ac:dyDescent="0.3">
      <c r="M15361" s="66"/>
    </row>
    <row r="15362" spans="13:13" x14ac:dyDescent="0.3">
      <c r="M15362" s="66"/>
    </row>
    <row r="15363" spans="13:13" x14ac:dyDescent="0.3">
      <c r="M15363" s="66"/>
    </row>
    <row r="15364" spans="13:13" x14ac:dyDescent="0.3">
      <c r="M15364" s="66"/>
    </row>
    <row r="15365" spans="13:13" x14ac:dyDescent="0.3">
      <c r="M15365" s="66"/>
    </row>
    <row r="15366" spans="13:13" x14ac:dyDescent="0.3">
      <c r="M15366" s="66"/>
    </row>
    <row r="15367" spans="13:13" x14ac:dyDescent="0.3">
      <c r="M15367" s="66"/>
    </row>
    <row r="15368" spans="13:13" x14ac:dyDescent="0.3">
      <c r="M15368" s="66"/>
    </row>
    <row r="15369" spans="13:13" x14ac:dyDescent="0.3">
      <c r="M15369" s="66"/>
    </row>
    <row r="15370" spans="13:13" x14ac:dyDescent="0.3">
      <c r="M15370" s="66"/>
    </row>
    <row r="15371" spans="13:13" x14ac:dyDescent="0.3">
      <c r="M15371" s="66"/>
    </row>
    <row r="15372" spans="13:13" x14ac:dyDescent="0.3">
      <c r="M15372" s="66"/>
    </row>
    <row r="15373" spans="13:13" x14ac:dyDescent="0.3">
      <c r="M15373" s="66"/>
    </row>
    <row r="15374" spans="13:13" x14ac:dyDescent="0.3">
      <c r="M15374" s="66"/>
    </row>
    <row r="15375" spans="13:13" x14ac:dyDescent="0.3">
      <c r="M15375" s="66"/>
    </row>
    <row r="15376" spans="13:13" x14ac:dyDescent="0.3">
      <c r="M15376" s="66"/>
    </row>
    <row r="15377" spans="13:13" x14ac:dyDescent="0.3">
      <c r="M15377" s="66"/>
    </row>
    <row r="15378" spans="13:13" x14ac:dyDescent="0.3">
      <c r="M15378" s="66"/>
    </row>
    <row r="15379" spans="13:13" x14ac:dyDescent="0.3">
      <c r="M15379" s="66"/>
    </row>
    <row r="15380" spans="13:13" x14ac:dyDescent="0.3">
      <c r="M15380" s="66"/>
    </row>
    <row r="15381" spans="13:13" x14ac:dyDescent="0.3">
      <c r="M15381" s="66"/>
    </row>
    <row r="15382" spans="13:13" x14ac:dyDescent="0.3">
      <c r="M15382" s="66"/>
    </row>
    <row r="15383" spans="13:13" x14ac:dyDescent="0.3">
      <c r="M15383" s="66"/>
    </row>
    <row r="15384" spans="13:13" x14ac:dyDescent="0.3">
      <c r="M15384" s="66"/>
    </row>
    <row r="15385" spans="13:13" x14ac:dyDescent="0.3">
      <c r="M15385" s="66"/>
    </row>
    <row r="15386" spans="13:13" x14ac:dyDescent="0.3">
      <c r="M15386" s="66"/>
    </row>
    <row r="15387" spans="13:13" x14ac:dyDescent="0.3">
      <c r="M15387" s="66"/>
    </row>
    <row r="15388" spans="13:13" x14ac:dyDescent="0.3">
      <c r="M15388" s="66"/>
    </row>
    <row r="15389" spans="13:13" x14ac:dyDescent="0.3">
      <c r="M15389" s="66"/>
    </row>
    <row r="15390" spans="13:13" x14ac:dyDescent="0.3">
      <c r="M15390" s="66"/>
    </row>
    <row r="15391" spans="13:13" x14ac:dyDescent="0.3">
      <c r="M15391" s="66"/>
    </row>
    <row r="15392" spans="13:13" x14ac:dyDescent="0.3">
      <c r="M15392" s="66"/>
    </row>
    <row r="15393" spans="13:13" x14ac:dyDescent="0.3">
      <c r="M15393" s="66"/>
    </row>
    <row r="15394" spans="13:13" x14ac:dyDescent="0.3">
      <c r="M15394" s="66"/>
    </row>
    <row r="15395" spans="13:13" x14ac:dyDescent="0.3">
      <c r="M15395" s="66"/>
    </row>
    <row r="15396" spans="13:13" x14ac:dyDescent="0.3">
      <c r="M15396" s="66"/>
    </row>
    <row r="15397" spans="13:13" x14ac:dyDescent="0.3">
      <c r="M15397" s="66"/>
    </row>
    <row r="15398" spans="13:13" x14ac:dyDescent="0.3">
      <c r="M15398" s="66"/>
    </row>
    <row r="15399" spans="13:13" x14ac:dyDescent="0.3">
      <c r="M15399" s="66"/>
    </row>
    <row r="15400" spans="13:13" x14ac:dyDescent="0.3">
      <c r="M15400" s="66"/>
    </row>
    <row r="15401" spans="13:13" x14ac:dyDescent="0.3">
      <c r="M15401" s="66"/>
    </row>
    <row r="15402" spans="13:13" x14ac:dyDescent="0.3">
      <c r="M15402" s="66"/>
    </row>
    <row r="15403" spans="13:13" x14ac:dyDescent="0.3">
      <c r="M15403" s="66"/>
    </row>
    <row r="15404" spans="13:13" x14ac:dyDescent="0.3">
      <c r="M15404" s="66"/>
    </row>
    <row r="15405" spans="13:13" x14ac:dyDescent="0.3">
      <c r="M15405" s="66"/>
    </row>
    <row r="15406" spans="13:13" x14ac:dyDescent="0.3">
      <c r="M15406" s="66"/>
    </row>
    <row r="15407" spans="13:13" x14ac:dyDescent="0.3">
      <c r="M15407" s="66"/>
    </row>
    <row r="15408" spans="13:13" x14ac:dyDescent="0.3">
      <c r="M15408" s="66"/>
    </row>
    <row r="15409" spans="13:13" x14ac:dyDescent="0.3">
      <c r="M15409" s="66"/>
    </row>
    <row r="15410" spans="13:13" x14ac:dyDescent="0.3">
      <c r="M15410" s="66"/>
    </row>
    <row r="15411" spans="13:13" x14ac:dyDescent="0.3">
      <c r="M15411" s="66"/>
    </row>
    <row r="15412" spans="13:13" x14ac:dyDescent="0.3">
      <c r="M15412" s="66"/>
    </row>
    <row r="15413" spans="13:13" x14ac:dyDescent="0.3">
      <c r="M15413" s="66"/>
    </row>
    <row r="15414" spans="13:13" x14ac:dyDescent="0.3">
      <c r="M15414" s="66"/>
    </row>
    <row r="15415" spans="13:13" x14ac:dyDescent="0.3">
      <c r="M15415" s="66"/>
    </row>
    <row r="15416" spans="13:13" x14ac:dyDescent="0.3">
      <c r="M15416" s="66"/>
    </row>
    <row r="15417" spans="13:13" x14ac:dyDescent="0.3">
      <c r="M15417" s="66"/>
    </row>
    <row r="15418" spans="13:13" x14ac:dyDescent="0.3">
      <c r="M15418" s="66"/>
    </row>
    <row r="15419" spans="13:13" x14ac:dyDescent="0.3">
      <c r="M15419" s="66"/>
    </row>
    <row r="15420" spans="13:13" x14ac:dyDescent="0.3">
      <c r="M15420" s="66"/>
    </row>
    <row r="15421" spans="13:13" x14ac:dyDescent="0.3">
      <c r="M15421" s="66"/>
    </row>
    <row r="15422" spans="13:13" x14ac:dyDescent="0.3">
      <c r="M15422" s="66"/>
    </row>
    <row r="15423" spans="13:13" x14ac:dyDescent="0.3">
      <c r="M15423" s="66"/>
    </row>
    <row r="15424" spans="13:13" x14ac:dyDescent="0.3">
      <c r="M15424" s="66"/>
    </row>
    <row r="15425" spans="13:13" x14ac:dyDescent="0.3">
      <c r="M15425" s="66"/>
    </row>
    <row r="15426" spans="13:13" x14ac:dyDescent="0.3">
      <c r="M15426" s="66"/>
    </row>
    <row r="15427" spans="13:13" x14ac:dyDescent="0.3">
      <c r="M15427" s="66"/>
    </row>
    <row r="15428" spans="13:13" x14ac:dyDescent="0.3">
      <c r="M15428" s="66"/>
    </row>
    <row r="15429" spans="13:13" x14ac:dyDescent="0.3">
      <c r="M15429" s="66"/>
    </row>
    <row r="15430" spans="13:13" x14ac:dyDescent="0.3">
      <c r="M15430" s="66"/>
    </row>
    <row r="15431" spans="13:13" x14ac:dyDescent="0.3">
      <c r="M15431" s="66"/>
    </row>
    <row r="15432" spans="13:13" x14ac:dyDescent="0.3">
      <c r="M15432" s="66"/>
    </row>
    <row r="15433" spans="13:13" x14ac:dyDescent="0.3">
      <c r="M15433" s="66"/>
    </row>
    <row r="15434" spans="13:13" x14ac:dyDescent="0.3">
      <c r="M15434" s="66"/>
    </row>
    <row r="15435" spans="13:13" x14ac:dyDescent="0.3">
      <c r="M15435" s="66"/>
    </row>
    <row r="15436" spans="13:13" x14ac:dyDescent="0.3">
      <c r="M15436" s="66"/>
    </row>
    <row r="15437" spans="13:13" x14ac:dyDescent="0.3">
      <c r="M15437" s="66"/>
    </row>
    <row r="15438" spans="13:13" x14ac:dyDescent="0.3">
      <c r="M15438" s="66"/>
    </row>
    <row r="15439" spans="13:13" x14ac:dyDescent="0.3">
      <c r="M15439" s="66"/>
    </row>
    <row r="15440" spans="13:13" x14ac:dyDescent="0.3">
      <c r="M15440" s="66"/>
    </row>
    <row r="15441" spans="13:13" x14ac:dyDescent="0.3">
      <c r="M15441" s="66"/>
    </row>
    <row r="15442" spans="13:13" x14ac:dyDescent="0.3">
      <c r="M15442" s="66"/>
    </row>
    <row r="15443" spans="13:13" x14ac:dyDescent="0.3">
      <c r="M15443" s="66"/>
    </row>
    <row r="15444" spans="13:13" x14ac:dyDescent="0.3">
      <c r="M15444" s="66"/>
    </row>
    <row r="15445" spans="13:13" x14ac:dyDescent="0.3">
      <c r="M15445" s="66"/>
    </row>
    <row r="15446" spans="13:13" x14ac:dyDescent="0.3">
      <c r="M15446" s="66"/>
    </row>
    <row r="15447" spans="13:13" x14ac:dyDescent="0.3">
      <c r="M15447" s="66"/>
    </row>
    <row r="15448" spans="13:13" x14ac:dyDescent="0.3">
      <c r="M15448" s="66"/>
    </row>
    <row r="15449" spans="13:13" x14ac:dyDescent="0.3">
      <c r="M15449" s="66"/>
    </row>
    <row r="15450" spans="13:13" x14ac:dyDescent="0.3">
      <c r="M15450" s="66"/>
    </row>
    <row r="15451" spans="13:13" x14ac:dyDescent="0.3">
      <c r="M15451" s="66"/>
    </row>
    <row r="15452" spans="13:13" x14ac:dyDescent="0.3">
      <c r="M15452" s="66"/>
    </row>
    <row r="15453" spans="13:13" x14ac:dyDescent="0.3">
      <c r="M15453" s="66"/>
    </row>
    <row r="15454" spans="13:13" x14ac:dyDescent="0.3">
      <c r="M15454" s="66"/>
    </row>
    <row r="15455" spans="13:13" x14ac:dyDescent="0.3">
      <c r="M15455" s="66"/>
    </row>
    <row r="15456" spans="13:13" x14ac:dyDescent="0.3">
      <c r="M15456" s="66"/>
    </row>
    <row r="15457" spans="13:13" x14ac:dyDescent="0.3">
      <c r="M15457" s="66"/>
    </row>
    <row r="15458" spans="13:13" x14ac:dyDescent="0.3">
      <c r="M15458" s="66"/>
    </row>
    <row r="15459" spans="13:13" x14ac:dyDescent="0.3">
      <c r="M15459" s="66"/>
    </row>
    <row r="15460" spans="13:13" x14ac:dyDescent="0.3">
      <c r="M15460" s="66"/>
    </row>
    <row r="15461" spans="13:13" x14ac:dyDescent="0.3">
      <c r="M15461" s="66"/>
    </row>
    <row r="15462" spans="13:13" x14ac:dyDescent="0.3">
      <c r="M15462" s="66"/>
    </row>
    <row r="15463" spans="13:13" x14ac:dyDescent="0.3">
      <c r="M15463" s="66"/>
    </row>
    <row r="15464" spans="13:13" x14ac:dyDescent="0.3">
      <c r="M15464" s="66"/>
    </row>
    <row r="15465" spans="13:13" x14ac:dyDescent="0.3">
      <c r="M15465" s="66"/>
    </row>
    <row r="15466" spans="13:13" x14ac:dyDescent="0.3">
      <c r="M15466" s="66"/>
    </row>
    <row r="15467" spans="13:13" x14ac:dyDescent="0.3">
      <c r="M15467" s="66"/>
    </row>
    <row r="15468" spans="13:13" x14ac:dyDescent="0.3">
      <c r="M15468" s="66"/>
    </row>
    <row r="15469" spans="13:13" x14ac:dyDescent="0.3">
      <c r="M15469" s="66"/>
    </row>
    <row r="15470" spans="13:13" x14ac:dyDescent="0.3">
      <c r="M15470" s="66"/>
    </row>
    <row r="15471" spans="13:13" x14ac:dyDescent="0.3">
      <c r="M15471" s="66"/>
    </row>
    <row r="15472" spans="13:13" x14ac:dyDescent="0.3">
      <c r="M15472" s="66"/>
    </row>
    <row r="15473" spans="13:13" x14ac:dyDescent="0.3">
      <c r="M15473" s="66"/>
    </row>
    <row r="15474" spans="13:13" x14ac:dyDescent="0.3">
      <c r="M15474" s="66"/>
    </row>
    <row r="15475" spans="13:13" x14ac:dyDescent="0.3">
      <c r="M15475" s="66"/>
    </row>
    <row r="15476" spans="13:13" x14ac:dyDescent="0.3">
      <c r="M15476" s="66"/>
    </row>
    <row r="15477" spans="13:13" x14ac:dyDescent="0.3">
      <c r="M15477" s="66"/>
    </row>
    <row r="15478" spans="13:13" x14ac:dyDescent="0.3">
      <c r="M15478" s="66"/>
    </row>
    <row r="15479" spans="13:13" x14ac:dyDescent="0.3">
      <c r="M15479" s="66"/>
    </row>
    <row r="15480" spans="13:13" x14ac:dyDescent="0.3">
      <c r="M15480" s="66"/>
    </row>
    <row r="15481" spans="13:13" x14ac:dyDescent="0.3">
      <c r="M15481" s="66"/>
    </row>
    <row r="15482" spans="13:13" x14ac:dyDescent="0.3">
      <c r="M15482" s="66"/>
    </row>
    <row r="15483" spans="13:13" x14ac:dyDescent="0.3">
      <c r="M15483" s="66"/>
    </row>
    <row r="15484" spans="13:13" x14ac:dyDescent="0.3">
      <c r="M15484" s="66"/>
    </row>
    <row r="15485" spans="13:13" x14ac:dyDescent="0.3">
      <c r="M15485" s="66"/>
    </row>
    <row r="15486" spans="13:13" x14ac:dyDescent="0.3">
      <c r="M15486" s="66"/>
    </row>
    <row r="15487" spans="13:13" x14ac:dyDescent="0.3">
      <c r="M15487" s="66"/>
    </row>
    <row r="15488" spans="13:13" x14ac:dyDescent="0.3">
      <c r="M15488" s="66"/>
    </row>
    <row r="15489" spans="13:13" x14ac:dyDescent="0.3">
      <c r="M15489" s="66"/>
    </row>
    <row r="15490" spans="13:13" x14ac:dyDescent="0.3">
      <c r="M15490" s="66"/>
    </row>
    <row r="15491" spans="13:13" x14ac:dyDescent="0.3">
      <c r="M15491" s="66"/>
    </row>
    <row r="15492" spans="13:13" x14ac:dyDescent="0.3">
      <c r="M15492" s="66"/>
    </row>
    <row r="15493" spans="13:13" x14ac:dyDescent="0.3">
      <c r="M15493" s="66"/>
    </row>
    <row r="15494" spans="13:13" x14ac:dyDescent="0.3">
      <c r="M15494" s="66"/>
    </row>
    <row r="15495" spans="13:13" x14ac:dyDescent="0.3">
      <c r="M15495" s="66"/>
    </row>
    <row r="15496" spans="13:13" x14ac:dyDescent="0.3">
      <c r="M15496" s="66"/>
    </row>
    <row r="15497" spans="13:13" x14ac:dyDescent="0.3">
      <c r="M15497" s="66"/>
    </row>
    <row r="15498" spans="13:13" x14ac:dyDescent="0.3">
      <c r="M15498" s="66"/>
    </row>
    <row r="15499" spans="13:13" x14ac:dyDescent="0.3">
      <c r="M15499" s="66"/>
    </row>
    <row r="15500" spans="13:13" x14ac:dyDescent="0.3">
      <c r="M15500" s="66"/>
    </row>
    <row r="15501" spans="13:13" x14ac:dyDescent="0.3">
      <c r="M15501" s="66"/>
    </row>
    <row r="15502" spans="13:13" x14ac:dyDescent="0.3">
      <c r="M15502" s="66"/>
    </row>
    <row r="15503" spans="13:13" x14ac:dyDescent="0.3">
      <c r="M15503" s="66"/>
    </row>
    <row r="15504" spans="13:13" x14ac:dyDescent="0.3">
      <c r="M15504" s="66"/>
    </row>
    <row r="15505" spans="13:13" x14ac:dyDescent="0.3">
      <c r="M15505" s="66"/>
    </row>
    <row r="15506" spans="13:13" x14ac:dyDescent="0.3">
      <c r="M15506" s="66"/>
    </row>
    <row r="15507" spans="13:13" x14ac:dyDescent="0.3">
      <c r="M15507" s="66"/>
    </row>
    <row r="15508" spans="13:13" x14ac:dyDescent="0.3">
      <c r="M15508" s="66"/>
    </row>
    <row r="15509" spans="13:13" x14ac:dyDescent="0.3">
      <c r="M15509" s="66"/>
    </row>
    <row r="15510" spans="13:13" x14ac:dyDescent="0.3">
      <c r="M15510" s="66"/>
    </row>
    <row r="15511" spans="13:13" x14ac:dyDescent="0.3">
      <c r="M15511" s="66"/>
    </row>
    <row r="15512" spans="13:13" x14ac:dyDescent="0.3">
      <c r="M15512" s="66"/>
    </row>
    <row r="15513" spans="13:13" x14ac:dyDescent="0.3">
      <c r="M15513" s="66"/>
    </row>
    <row r="15514" spans="13:13" x14ac:dyDescent="0.3">
      <c r="M15514" s="66"/>
    </row>
    <row r="15515" spans="13:13" x14ac:dyDescent="0.3">
      <c r="M15515" s="66"/>
    </row>
    <row r="15516" spans="13:13" x14ac:dyDescent="0.3">
      <c r="M15516" s="66"/>
    </row>
    <row r="15517" spans="13:13" x14ac:dyDescent="0.3">
      <c r="M15517" s="66"/>
    </row>
    <row r="15518" spans="13:13" x14ac:dyDescent="0.3">
      <c r="M15518" s="66"/>
    </row>
    <row r="15519" spans="13:13" x14ac:dyDescent="0.3">
      <c r="M15519" s="66"/>
    </row>
    <row r="15520" spans="13:13" x14ac:dyDescent="0.3">
      <c r="M15520" s="66"/>
    </row>
    <row r="15521" spans="13:13" x14ac:dyDescent="0.3">
      <c r="M15521" s="66"/>
    </row>
    <row r="15522" spans="13:13" x14ac:dyDescent="0.3">
      <c r="M15522" s="66"/>
    </row>
    <row r="15523" spans="13:13" x14ac:dyDescent="0.3">
      <c r="M15523" s="66"/>
    </row>
    <row r="15524" spans="13:13" x14ac:dyDescent="0.3">
      <c r="M15524" s="66"/>
    </row>
    <row r="15525" spans="13:13" x14ac:dyDescent="0.3">
      <c r="M15525" s="66"/>
    </row>
    <row r="15526" spans="13:13" x14ac:dyDescent="0.3">
      <c r="M15526" s="66"/>
    </row>
    <row r="15527" spans="13:13" x14ac:dyDescent="0.3">
      <c r="M15527" s="66"/>
    </row>
    <row r="15528" spans="13:13" x14ac:dyDescent="0.3">
      <c r="M15528" s="66"/>
    </row>
    <row r="15529" spans="13:13" x14ac:dyDescent="0.3">
      <c r="M15529" s="66"/>
    </row>
    <row r="15530" spans="13:13" x14ac:dyDescent="0.3">
      <c r="M15530" s="66"/>
    </row>
    <row r="15531" spans="13:13" x14ac:dyDescent="0.3">
      <c r="M15531" s="66"/>
    </row>
    <row r="15532" spans="13:13" x14ac:dyDescent="0.3">
      <c r="M15532" s="66"/>
    </row>
    <row r="15533" spans="13:13" x14ac:dyDescent="0.3">
      <c r="M15533" s="66"/>
    </row>
    <row r="15534" spans="13:13" x14ac:dyDescent="0.3">
      <c r="M15534" s="66"/>
    </row>
    <row r="15535" spans="13:13" x14ac:dyDescent="0.3">
      <c r="M15535" s="66"/>
    </row>
    <row r="15536" spans="13:13" x14ac:dyDescent="0.3">
      <c r="M15536" s="66"/>
    </row>
    <row r="15537" spans="13:13" x14ac:dyDescent="0.3">
      <c r="M15537" s="66"/>
    </row>
    <row r="15538" spans="13:13" x14ac:dyDescent="0.3">
      <c r="M15538" s="66"/>
    </row>
    <row r="15539" spans="13:13" x14ac:dyDescent="0.3">
      <c r="M15539" s="66"/>
    </row>
    <row r="15540" spans="13:13" x14ac:dyDescent="0.3">
      <c r="M15540" s="66"/>
    </row>
    <row r="15541" spans="13:13" x14ac:dyDescent="0.3">
      <c r="M15541" s="66"/>
    </row>
    <row r="15542" spans="13:13" x14ac:dyDescent="0.3">
      <c r="M15542" s="66"/>
    </row>
    <row r="15543" spans="13:13" x14ac:dyDescent="0.3">
      <c r="M15543" s="66"/>
    </row>
    <row r="15544" spans="13:13" x14ac:dyDescent="0.3">
      <c r="M15544" s="66"/>
    </row>
    <row r="15545" spans="13:13" x14ac:dyDescent="0.3">
      <c r="M15545" s="66"/>
    </row>
    <row r="15546" spans="13:13" x14ac:dyDescent="0.3">
      <c r="M15546" s="66"/>
    </row>
    <row r="15547" spans="13:13" x14ac:dyDescent="0.3">
      <c r="M15547" s="66"/>
    </row>
    <row r="15548" spans="13:13" x14ac:dyDescent="0.3">
      <c r="M15548" s="66"/>
    </row>
    <row r="15549" spans="13:13" x14ac:dyDescent="0.3">
      <c r="M15549" s="66"/>
    </row>
    <row r="15550" spans="13:13" x14ac:dyDescent="0.3">
      <c r="M15550" s="66"/>
    </row>
    <row r="15551" spans="13:13" x14ac:dyDescent="0.3">
      <c r="M15551" s="66"/>
    </row>
    <row r="15552" spans="13:13" x14ac:dyDescent="0.3">
      <c r="M15552" s="66"/>
    </row>
    <row r="15553" spans="13:13" x14ac:dyDescent="0.3">
      <c r="M15553" s="66"/>
    </row>
    <row r="15554" spans="13:13" x14ac:dyDescent="0.3">
      <c r="M15554" s="66"/>
    </row>
    <row r="15555" spans="13:13" x14ac:dyDescent="0.3">
      <c r="M15555" s="66"/>
    </row>
    <row r="15556" spans="13:13" x14ac:dyDescent="0.3">
      <c r="M15556" s="66"/>
    </row>
    <row r="15557" spans="13:13" x14ac:dyDescent="0.3">
      <c r="M15557" s="66"/>
    </row>
    <row r="15558" spans="13:13" x14ac:dyDescent="0.3">
      <c r="M15558" s="66"/>
    </row>
    <row r="15559" spans="13:13" x14ac:dyDescent="0.3">
      <c r="M15559" s="66"/>
    </row>
    <row r="15560" spans="13:13" x14ac:dyDescent="0.3">
      <c r="M15560" s="66"/>
    </row>
    <row r="15561" spans="13:13" x14ac:dyDescent="0.3">
      <c r="M15561" s="66"/>
    </row>
    <row r="15562" spans="13:13" x14ac:dyDescent="0.3">
      <c r="M15562" s="66"/>
    </row>
    <row r="15563" spans="13:13" x14ac:dyDescent="0.3">
      <c r="M15563" s="66"/>
    </row>
    <row r="15564" spans="13:13" x14ac:dyDescent="0.3">
      <c r="M15564" s="66"/>
    </row>
    <row r="15565" spans="13:13" x14ac:dyDescent="0.3">
      <c r="M15565" s="66"/>
    </row>
    <row r="15566" spans="13:13" x14ac:dyDescent="0.3">
      <c r="M15566" s="66"/>
    </row>
    <row r="15567" spans="13:13" x14ac:dyDescent="0.3">
      <c r="M15567" s="66"/>
    </row>
    <row r="15568" spans="13:13" x14ac:dyDescent="0.3">
      <c r="M15568" s="66"/>
    </row>
    <row r="15569" spans="13:13" x14ac:dyDescent="0.3">
      <c r="M15569" s="66"/>
    </row>
    <row r="15570" spans="13:13" x14ac:dyDescent="0.3">
      <c r="M15570" s="66"/>
    </row>
    <row r="15571" spans="13:13" x14ac:dyDescent="0.3">
      <c r="M15571" s="66"/>
    </row>
    <row r="15572" spans="13:13" x14ac:dyDescent="0.3">
      <c r="M15572" s="66"/>
    </row>
    <row r="15573" spans="13:13" x14ac:dyDescent="0.3">
      <c r="M15573" s="66"/>
    </row>
    <row r="15574" spans="13:13" x14ac:dyDescent="0.3">
      <c r="M15574" s="66"/>
    </row>
    <row r="15575" spans="13:13" x14ac:dyDescent="0.3">
      <c r="M15575" s="66"/>
    </row>
    <row r="15576" spans="13:13" x14ac:dyDescent="0.3">
      <c r="M15576" s="66"/>
    </row>
    <row r="15577" spans="13:13" x14ac:dyDescent="0.3">
      <c r="M15577" s="66"/>
    </row>
    <row r="15578" spans="13:13" x14ac:dyDescent="0.3">
      <c r="M15578" s="66"/>
    </row>
    <row r="15579" spans="13:13" x14ac:dyDescent="0.3">
      <c r="M15579" s="66"/>
    </row>
    <row r="15580" spans="13:13" x14ac:dyDescent="0.3">
      <c r="M15580" s="66"/>
    </row>
    <row r="15581" spans="13:13" x14ac:dyDescent="0.3">
      <c r="M15581" s="66"/>
    </row>
    <row r="15582" spans="13:13" x14ac:dyDescent="0.3">
      <c r="M15582" s="66"/>
    </row>
    <row r="15583" spans="13:13" x14ac:dyDescent="0.3">
      <c r="M15583" s="66"/>
    </row>
    <row r="15584" spans="13:13" x14ac:dyDescent="0.3">
      <c r="M15584" s="66"/>
    </row>
    <row r="15585" spans="13:13" x14ac:dyDescent="0.3">
      <c r="M15585" s="66"/>
    </row>
    <row r="15586" spans="13:13" x14ac:dyDescent="0.3">
      <c r="M15586" s="66"/>
    </row>
    <row r="15587" spans="13:13" x14ac:dyDescent="0.3">
      <c r="M15587" s="66"/>
    </row>
    <row r="15588" spans="13:13" x14ac:dyDescent="0.3">
      <c r="M15588" s="66"/>
    </row>
    <row r="15589" spans="13:13" x14ac:dyDescent="0.3">
      <c r="M15589" s="66"/>
    </row>
    <row r="15590" spans="13:13" x14ac:dyDescent="0.3">
      <c r="M15590" s="66"/>
    </row>
    <row r="15591" spans="13:13" x14ac:dyDescent="0.3">
      <c r="M15591" s="66"/>
    </row>
    <row r="15592" spans="13:13" x14ac:dyDescent="0.3">
      <c r="M15592" s="66"/>
    </row>
    <row r="15593" spans="13:13" x14ac:dyDescent="0.3">
      <c r="M15593" s="66"/>
    </row>
    <row r="15594" spans="13:13" x14ac:dyDescent="0.3">
      <c r="M15594" s="66"/>
    </row>
    <row r="15595" spans="13:13" x14ac:dyDescent="0.3">
      <c r="M15595" s="66"/>
    </row>
    <row r="15596" spans="13:13" x14ac:dyDescent="0.3">
      <c r="M15596" s="66"/>
    </row>
    <row r="15597" spans="13:13" x14ac:dyDescent="0.3">
      <c r="M15597" s="66"/>
    </row>
    <row r="15598" spans="13:13" x14ac:dyDescent="0.3">
      <c r="M15598" s="66"/>
    </row>
    <row r="15599" spans="13:13" x14ac:dyDescent="0.3">
      <c r="M15599" s="66"/>
    </row>
    <row r="15600" spans="13:13" x14ac:dyDescent="0.3">
      <c r="M15600" s="66"/>
    </row>
    <row r="15601" spans="13:13" x14ac:dyDescent="0.3">
      <c r="M15601" s="66"/>
    </row>
    <row r="15602" spans="13:13" x14ac:dyDescent="0.3">
      <c r="M15602" s="66"/>
    </row>
    <row r="15603" spans="13:13" x14ac:dyDescent="0.3">
      <c r="M15603" s="66"/>
    </row>
    <row r="15604" spans="13:13" x14ac:dyDescent="0.3">
      <c r="M15604" s="66"/>
    </row>
    <row r="15605" spans="13:13" x14ac:dyDescent="0.3">
      <c r="M15605" s="66"/>
    </row>
    <row r="15606" spans="13:13" x14ac:dyDescent="0.3">
      <c r="M15606" s="66"/>
    </row>
    <row r="15607" spans="13:13" x14ac:dyDescent="0.3">
      <c r="M15607" s="66"/>
    </row>
    <row r="15608" spans="13:13" x14ac:dyDescent="0.3">
      <c r="M15608" s="66"/>
    </row>
    <row r="15609" spans="13:13" x14ac:dyDescent="0.3">
      <c r="M15609" s="66"/>
    </row>
    <row r="15610" spans="13:13" x14ac:dyDescent="0.3">
      <c r="M15610" s="66"/>
    </row>
    <row r="15611" spans="13:13" x14ac:dyDescent="0.3">
      <c r="M15611" s="66"/>
    </row>
    <row r="15612" spans="13:13" x14ac:dyDescent="0.3">
      <c r="M15612" s="66"/>
    </row>
    <row r="15613" spans="13:13" x14ac:dyDescent="0.3">
      <c r="M15613" s="66"/>
    </row>
    <row r="15614" spans="13:13" x14ac:dyDescent="0.3">
      <c r="M15614" s="66"/>
    </row>
    <row r="15615" spans="13:13" x14ac:dyDescent="0.3">
      <c r="M15615" s="66"/>
    </row>
    <row r="15616" spans="13:13" x14ac:dyDescent="0.3">
      <c r="M15616" s="66"/>
    </row>
    <row r="15617" spans="13:13" x14ac:dyDescent="0.3">
      <c r="M15617" s="66"/>
    </row>
    <row r="15618" spans="13:13" x14ac:dyDescent="0.3">
      <c r="M15618" s="66"/>
    </row>
    <row r="15619" spans="13:13" x14ac:dyDescent="0.3">
      <c r="M15619" s="66"/>
    </row>
    <row r="15620" spans="13:13" x14ac:dyDescent="0.3">
      <c r="M15620" s="66"/>
    </row>
    <row r="15621" spans="13:13" x14ac:dyDescent="0.3">
      <c r="M15621" s="66"/>
    </row>
    <row r="15622" spans="13:13" x14ac:dyDescent="0.3">
      <c r="M15622" s="66"/>
    </row>
    <row r="15623" spans="13:13" x14ac:dyDescent="0.3">
      <c r="M15623" s="66"/>
    </row>
    <row r="15624" spans="13:13" x14ac:dyDescent="0.3">
      <c r="M15624" s="66"/>
    </row>
    <row r="15625" spans="13:13" x14ac:dyDescent="0.3">
      <c r="M15625" s="66"/>
    </row>
    <row r="15626" spans="13:13" x14ac:dyDescent="0.3">
      <c r="M15626" s="66"/>
    </row>
    <row r="15627" spans="13:13" x14ac:dyDescent="0.3">
      <c r="M15627" s="66"/>
    </row>
    <row r="15628" spans="13:13" x14ac:dyDescent="0.3">
      <c r="M15628" s="66"/>
    </row>
    <row r="15629" spans="13:13" x14ac:dyDescent="0.3">
      <c r="M15629" s="66"/>
    </row>
    <row r="15630" spans="13:13" x14ac:dyDescent="0.3">
      <c r="M15630" s="66"/>
    </row>
    <row r="15631" spans="13:13" x14ac:dyDescent="0.3">
      <c r="M15631" s="66"/>
    </row>
    <row r="15632" spans="13:13" x14ac:dyDescent="0.3">
      <c r="M15632" s="66"/>
    </row>
    <row r="15633" spans="13:13" x14ac:dyDescent="0.3">
      <c r="M15633" s="66"/>
    </row>
    <row r="15634" spans="13:13" x14ac:dyDescent="0.3">
      <c r="M15634" s="66"/>
    </row>
    <row r="15635" spans="13:13" x14ac:dyDescent="0.3">
      <c r="M15635" s="66"/>
    </row>
    <row r="15636" spans="13:13" x14ac:dyDescent="0.3">
      <c r="M15636" s="66"/>
    </row>
    <row r="15637" spans="13:13" x14ac:dyDescent="0.3">
      <c r="M15637" s="66"/>
    </row>
    <row r="15638" spans="13:13" x14ac:dyDescent="0.3">
      <c r="M15638" s="66"/>
    </row>
    <row r="15639" spans="13:13" x14ac:dyDescent="0.3">
      <c r="M15639" s="66"/>
    </row>
    <row r="15640" spans="13:13" x14ac:dyDescent="0.3">
      <c r="M15640" s="66"/>
    </row>
    <row r="15641" spans="13:13" x14ac:dyDescent="0.3">
      <c r="M15641" s="66"/>
    </row>
    <row r="15642" spans="13:13" x14ac:dyDescent="0.3">
      <c r="M15642" s="66"/>
    </row>
    <row r="15643" spans="13:13" x14ac:dyDescent="0.3">
      <c r="M15643" s="66"/>
    </row>
    <row r="15644" spans="13:13" x14ac:dyDescent="0.3">
      <c r="M15644" s="66"/>
    </row>
    <row r="15645" spans="13:13" x14ac:dyDescent="0.3">
      <c r="M15645" s="66"/>
    </row>
    <row r="15646" spans="13:13" x14ac:dyDescent="0.3">
      <c r="M15646" s="66"/>
    </row>
    <row r="15647" spans="13:13" x14ac:dyDescent="0.3">
      <c r="M15647" s="66"/>
    </row>
    <row r="15648" spans="13:13" x14ac:dyDescent="0.3">
      <c r="M15648" s="66"/>
    </row>
    <row r="15649" spans="13:13" x14ac:dyDescent="0.3">
      <c r="M15649" s="66"/>
    </row>
    <row r="15650" spans="13:13" x14ac:dyDescent="0.3">
      <c r="M15650" s="66"/>
    </row>
    <row r="15651" spans="13:13" x14ac:dyDescent="0.3">
      <c r="M15651" s="66"/>
    </row>
    <row r="15652" spans="13:13" x14ac:dyDescent="0.3">
      <c r="M15652" s="66"/>
    </row>
    <row r="15653" spans="13:13" x14ac:dyDescent="0.3">
      <c r="M15653" s="66"/>
    </row>
    <row r="15654" spans="13:13" x14ac:dyDescent="0.3">
      <c r="M15654" s="66"/>
    </row>
    <row r="15655" spans="13:13" x14ac:dyDescent="0.3">
      <c r="M15655" s="66"/>
    </row>
    <row r="15656" spans="13:13" x14ac:dyDescent="0.3">
      <c r="M15656" s="66"/>
    </row>
    <row r="15657" spans="13:13" x14ac:dyDescent="0.3">
      <c r="M15657" s="66"/>
    </row>
    <row r="15658" spans="13:13" x14ac:dyDescent="0.3">
      <c r="M15658" s="66"/>
    </row>
    <row r="15659" spans="13:13" x14ac:dyDescent="0.3">
      <c r="M15659" s="66"/>
    </row>
    <row r="15660" spans="13:13" x14ac:dyDescent="0.3">
      <c r="M15660" s="66"/>
    </row>
    <row r="15661" spans="13:13" x14ac:dyDescent="0.3">
      <c r="M15661" s="66"/>
    </row>
    <row r="15662" spans="13:13" x14ac:dyDescent="0.3">
      <c r="M15662" s="66"/>
    </row>
    <row r="15663" spans="13:13" x14ac:dyDescent="0.3">
      <c r="M15663" s="66"/>
    </row>
    <row r="15664" spans="13:13" x14ac:dyDescent="0.3">
      <c r="M15664" s="66"/>
    </row>
    <row r="15665" spans="13:13" x14ac:dyDescent="0.3">
      <c r="M15665" s="66"/>
    </row>
    <row r="15666" spans="13:13" x14ac:dyDescent="0.3">
      <c r="M15666" s="66"/>
    </row>
    <row r="15667" spans="13:13" x14ac:dyDescent="0.3">
      <c r="M15667" s="66"/>
    </row>
    <row r="15668" spans="13:13" x14ac:dyDescent="0.3">
      <c r="M15668" s="66"/>
    </row>
    <row r="15669" spans="13:13" x14ac:dyDescent="0.3">
      <c r="M15669" s="66"/>
    </row>
    <row r="15670" spans="13:13" x14ac:dyDescent="0.3">
      <c r="M15670" s="66"/>
    </row>
    <row r="15671" spans="13:13" x14ac:dyDescent="0.3">
      <c r="M15671" s="66"/>
    </row>
    <row r="15672" spans="13:13" x14ac:dyDescent="0.3">
      <c r="M15672" s="66"/>
    </row>
    <row r="15673" spans="13:13" x14ac:dyDescent="0.3">
      <c r="M15673" s="66"/>
    </row>
    <row r="15674" spans="13:13" x14ac:dyDescent="0.3">
      <c r="M15674" s="66"/>
    </row>
    <row r="15675" spans="13:13" x14ac:dyDescent="0.3">
      <c r="M15675" s="66"/>
    </row>
    <row r="15676" spans="13:13" x14ac:dyDescent="0.3">
      <c r="M15676" s="66"/>
    </row>
    <row r="15677" spans="13:13" x14ac:dyDescent="0.3">
      <c r="M15677" s="66"/>
    </row>
    <row r="15678" spans="13:13" x14ac:dyDescent="0.3">
      <c r="M15678" s="66"/>
    </row>
    <row r="15679" spans="13:13" x14ac:dyDescent="0.3">
      <c r="M15679" s="66"/>
    </row>
    <row r="15680" spans="13:13" x14ac:dyDescent="0.3">
      <c r="M15680" s="66"/>
    </row>
    <row r="15681" spans="13:13" x14ac:dyDescent="0.3">
      <c r="M15681" s="66"/>
    </row>
    <row r="15682" spans="13:13" x14ac:dyDescent="0.3">
      <c r="M15682" s="66"/>
    </row>
    <row r="15683" spans="13:13" x14ac:dyDescent="0.3">
      <c r="M15683" s="66"/>
    </row>
    <row r="15684" spans="13:13" x14ac:dyDescent="0.3">
      <c r="M15684" s="66"/>
    </row>
    <row r="15685" spans="13:13" x14ac:dyDescent="0.3">
      <c r="M15685" s="66"/>
    </row>
    <row r="15686" spans="13:13" x14ac:dyDescent="0.3">
      <c r="M15686" s="66"/>
    </row>
    <row r="15687" spans="13:13" x14ac:dyDescent="0.3">
      <c r="M15687" s="66"/>
    </row>
    <row r="15688" spans="13:13" x14ac:dyDescent="0.3">
      <c r="M15688" s="66"/>
    </row>
    <row r="15689" spans="13:13" x14ac:dyDescent="0.3">
      <c r="M15689" s="66"/>
    </row>
    <row r="15690" spans="13:13" x14ac:dyDescent="0.3">
      <c r="M15690" s="66"/>
    </row>
    <row r="15691" spans="13:13" x14ac:dyDescent="0.3">
      <c r="M15691" s="66"/>
    </row>
    <row r="15692" spans="13:13" x14ac:dyDescent="0.3">
      <c r="M15692" s="66"/>
    </row>
    <row r="15693" spans="13:13" x14ac:dyDescent="0.3">
      <c r="M15693" s="66"/>
    </row>
    <row r="15694" spans="13:13" x14ac:dyDescent="0.3">
      <c r="M15694" s="66"/>
    </row>
    <row r="15695" spans="13:13" x14ac:dyDescent="0.3">
      <c r="M15695" s="66"/>
    </row>
    <row r="15696" spans="13:13" x14ac:dyDescent="0.3">
      <c r="M15696" s="66"/>
    </row>
    <row r="15697" spans="13:13" x14ac:dyDescent="0.3">
      <c r="M15697" s="66"/>
    </row>
    <row r="15698" spans="13:13" x14ac:dyDescent="0.3">
      <c r="M15698" s="66"/>
    </row>
    <row r="15699" spans="13:13" x14ac:dyDescent="0.3">
      <c r="M15699" s="66"/>
    </row>
    <row r="15700" spans="13:13" x14ac:dyDescent="0.3">
      <c r="M15700" s="66"/>
    </row>
    <row r="15701" spans="13:13" x14ac:dyDescent="0.3">
      <c r="M15701" s="66"/>
    </row>
    <row r="15702" spans="13:13" x14ac:dyDescent="0.3">
      <c r="M15702" s="66"/>
    </row>
    <row r="15703" spans="13:13" x14ac:dyDescent="0.3">
      <c r="M15703" s="66"/>
    </row>
    <row r="15704" spans="13:13" x14ac:dyDescent="0.3">
      <c r="M15704" s="66"/>
    </row>
    <row r="15705" spans="13:13" x14ac:dyDescent="0.3">
      <c r="M15705" s="66"/>
    </row>
    <row r="15706" spans="13:13" x14ac:dyDescent="0.3">
      <c r="M15706" s="66"/>
    </row>
    <row r="15707" spans="13:13" x14ac:dyDescent="0.3">
      <c r="M15707" s="66"/>
    </row>
    <row r="15708" spans="13:13" x14ac:dyDescent="0.3">
      <c r="M15708" s="66"/>
    </row>
    <row r="15709" spans="13:13" x14ac:dyDescent="0.3">
      <c r="M15709" s="66"/>
    </row>
    <row r="15710" spans="13:13" x14ac:dyDescent="0.3">
      <c r="M15710" s="66"/>
    </row>
    <row r="15711" spans="13:13" x14ac:dyDescent="0.3">
      <c r="M15711" s="66"/>
    </row>
    <row r="15712" spans="13:13" x14ac:dyDescent="0.3">
      <c r="M15712" s="66"/>
    </row>
    <row r="15713" spans="13:13" x14ac:dyDescent="0.3">
      <c r="M15713" s="66"/>
    </row>
    <row r="15714" spans="13:13" x14ac:dyDescent="0.3">
      <c r="M15714" s="66"/>
    </row>
    <row r="15715" spans="13:13" x14ac:dyDescent="0.3">
      <c r="M15715" s="66"/>
    </row>
    <row r="15716" spans="13:13" x14ac:dyDescent="0.3">
      <c r="M15716" s="66"/>
    </row>
    <row r="15717" spans="13:13" x14ac:dyDescent="0.3">
      <c r="M15717" s="66"/>
    </row>
    <row r="15718" spans="13:13" x14ac:dyDescent="0.3">
      <c r="M15718" s="66"/>
    </row>
    <row r="15719" spans="13:13" x14ac:dyDescent="0.3">
      <c r="M15719" s="66"/>
    </row>
    <row r="15720" spans="13:13" x14ac:dyDescent="0.3">
      <c r="M15720" s="66"/>
    </row>
    <row r="15721" spans="13:13" x14ac:dyDescent="0.3">
      <c r="M15721" s="66"/>
    </row>
    <row r="15722" spans="13:13" x14ac:dyDescent="0.3">
      <c r="M15722" s="66"/>
    </row>
    <row r="15723" spans="13:13" x14ac:dyDescent="0.3">
      <c r="M15723" s="66"/>
    </row>
    <row r="15724" spans="13:13" x14ac:dyDescent="0.3">
      <c r="M15724" s="66"/>
    </row>
    <row r="15725" spans="13:13" x14ac:dyDescent="0.3">
      <c r="M15725" s="66"/>
    </row>
    <row r="15726" spans="13:13" x14ac:dyDescent="0.3">
      <c r="M15726" s="66"/>
    </row>
    <row r="15727" spans="13:13" x14ac:dyDescent="0.3">
      <c r="M15727" s="66"/>
    </row>
    <row r="15728" spans="13:13" x14ac:dyDescent="0.3">
      <c r="M15728" s="66"/>
    </row>
    <row r="15729" spans="13:13" x14ac:dyDescent="0.3">
      <c r="M15729" s="66"/>
    </row>
    <row r="15730" spans="13:13" x14ac:dyDescent="0.3">
      <c r="M15730" s="66"/>
    </row>
    <row r="15731" spans="13:13" x14ac:dyDescent="0.3">
      <c r="M15731" s="66"/>
    </row>
    <row r="15732" spans="13:13" x14ac:dyDescent="0.3">
      <c r="M15732" s="66"/>
    </row>
    <row r="15733" spans="13:13" x14ac:dyDescent="0.3">
      <c r="M15733" s="66"/>
    </row>
    <row r="15734" spans="13:13" x14ac:dyDescent="0.3">
      <c r="M15734" s="66"/>
    </row>
    <row r="15735" spans="13:13" x14ac:dyDescent="0.3">
      <c r="M15735" s="66"/>
    </row>
    <row r="15736" spans="13:13" x14ac:dyDescent="0.3">
      <c r="M15736" s="66"/>
    </row>
    <row r="15737" spans="13:13" x14ac:dyDescent="0.3">
      <c r="M15737" s="66"/>
    </row>
    <row r="15738" spans="13:13" x14ac:dyDescent="0.3">
      <c r="M15738" s="66"/>
    </row>
    <row r="15739" spans="13:13" x14ac:dyDescent="0.3">
      <c r="M15739" s="66"/>
    </row>
    <row r="15740" spans="13:13" x14ac:dyDescent="0.3">
      <c r="M15740" s="66"/>
    </row>
    <row r="15741" spans="13:13" x14ac:dyDescent="0.3">
      <c r="M15741" s="66"/>
    </row>
    <row r="15742" spans="13:13" x14ac:dyDescent="0.3">
      <c r="M15742" s="66"/>
    </row>
    <row r="15743" spans="13:13" x14ac:dyDescent="0.3">
      <c r="M15743" s="66"/>
    </row>
    <row r="15744" spans="13:13" x14ac:dyDescent="0.3">
      <c r="M15744" s="66"/>
    </row>
    <row r="15745" spans="13:13" x14ac:dyDescent="0.3">
      <c r="M15745" s="66"/>
    </row>
    <row r="15746" spans="13:13" x14ac:dyDescent="0.3">
      <c r="M15746" s="66"/>
    </row>
    <row r="15747" spans="13:13" x14ac:dyDescent="0.3">
      <c r="M15747" s="66"/>
    </row>
    <row r="15748" spans="13:13" x14ac:dyDescent="0.3">
      <c r="M15748" s="66"/>
    </row>
    <row r="15749" spans="13:13" x14ac:dyDescent="0.3">
      <c r="M15749" s="66"/>
    </row>
    <row r="15750" spans="13:13" x14ac:dyDescent="0.3">
      <c r="M15750" s="66"/>
    </row>
    <row r="15751" spans="13:13" x14ac:dyDescent="0.3">
      <c r="M15751" s="66"/>
    </row>
    <row r="15752" spans="13:13" x14ac:dyDescent="0.3">
      <c r="M15752" s="66"/>
    </row>
    <row r="15753" spans="13:13" x14ac:dyDescent="0.3">
      <c r="M15753" s="66"/>
    </row>
    <row r="15754" spans="13:13" x14ac:dyDescent="0.3">
      <c r="M15754" s="66"/>
    </row>
    <row r="15755" spans="13:13" x14ac:dyDescent="0.3">
      <c r="M15755" s="66"/>
    </row>
    <row r="15756" spans="13:13" x14ac:dyDescent="0.3">
      <c r="M15756" s="66"/>
    </row>
    <row r="15757" spans="13:13" x14ac:dyDescent="0.3">
      <c r="M15757" s="66"/>
    </row>
    <row r="15758" spans="13:13" x14ac:dyDescent="0.3">
      <c r="M15758" s="66"/>
    </row>
    <row r="15759" spans="13:13" x14ac:dyDescent="0.3">
      <c r="M15759" s="66"/>
    </row>
    <row r="15760" spans="13:13" x14ac:dyDescent="0.3">
      <c r="M15760" s="66"/>
    </row>
    <row r="15761" spans="13:13" x14ac:dyDescent="0.3">
      <c r="M15761" s="66"/>
    </row>
    <row r="15762" spans="13:13" x14ac:dyDescent="0.3">
      <c r="M15762" s="66"/>
    </row>
    <row r="15763" spans="13:13" x14ac:dyDescent="0.3">
      <c r="M15763" s="66"/>
    </row>
    <row r="15764" spans="13:13" x14ac:dyDescent="0.3">
      <c r="M15764" s="66"/>
    </row>
    <row r="15765" spans="13:13" x14ac:dyDescent="0.3">
      <c r="M15765" s="66"/>
    </row>
    <row r="15766" spans="13:13" x14ac:dyDescent="0.3">
      <c r="M15766" s="66"/>
    </row>
    <row r="15767" spans="13:13" x14ac:dyDescent="0.3">
      <c r="M15767" s="66"/>
    </row>
    <row r="15768" spans="13:13" x14ac:dyDescent="0.3">
      <c r="M15768" s="66"/>
    </row>
    <row r="15769" spans="13:13" x14ac:dyDescent="0.3">
      <c r="M15769" s="66"/>
    </row>
    <row r="15770" spans="13:13" x14ac:dyDescent="0.3">
      <c r="M15770" s="66"/>
    </row>
    <row r="15771" spans="13:13" x14ac:dyDescent="0.3">
      <c r="M15771" s="66"/>
    </row>
    <row r="15772" spans="13:13" x14ac:dyDescent="0.3">
      <c r="M15772" s="66"/>
    </row>
    <row r="15773" spans="13:13" x14ac:dyDescent="0.3">
      <c r="M15773" s="66"/>
    </row>
    <row r="15774" spans="13:13" x14ac:dyDescent="0.3">
      <c r="M15774" s="66"/>
    </row>
    <row r="15775" spans="13:13" x14ac:dyDescent="0.3">
      <c r="M15775" s="66"/>
    </row>
    <row r="15776" spans="13:13" x14ac:dyDescent="0.3">
      <c r="M15776" s="66"/>
    </row>
    <row r="15777" spans="13:13" x14ac:dyDescent="0.3">
      <c r="M15777" s="66"/>
    </row>
    <row r="15778" spans="13:13" x14ac:dyDescent="0.3">
      <c r="M15778" s="66"/>
    </row>
    <row r="15779" spans="13:13" x14ac:dyDescent="0.3">
      <c r="M15779" s="66"/>
    </row>
    <row r="15780" spans="13:13" x14ac:dyDescent="0.3">
      <c r="M15780" s="66"/>
    </row>
    <row r="15781" spans="13:13" x14ac:dyDescent="0.3">
      <c r="M15781" s="66"/>
    </row>
    <row r="15782" spans="13:13" x14ac:dyDescent="0.3">
      <c r="M15782" s="66"/>
    </row>
    <row r="15783" spans="13:13" x14ac:dyDescent="0.3">
      <c r="M15783" s="66"/>
    </row>
    <row r="15784" spans="13:13" x14ac:dyDescent="0.3">
      <c r="M15784" s="66"/>
    </row>
    <row r="15785" spans="13:13" x14ac:dyDescent="0.3">
      <c r="M15785" s="66"/>
    </row>
    <row r="15786" spans="13:13" x14ac:dyDescent="0.3">
      <c r="M15786" s="66"/>
    </row>
    <row r="15787" spans="13:13" x14ac:dyDescent="0.3">
      <c r="M15787" s="66"/>
    </row>
    <row r="15788" spans="13:13" x14ac:dyDescent="0.3">
      <c r="M15788" s="66"/>
    </row>
    <row r="15789" spans="13:13" x14ac:dyDescent="0.3">
      <c r="M15789" s="66"/>
    </row>
    <row r="15790" spans="13:13" x14ac:dyDescent="0.3">
      <c r="M15790" s="66"/>
    </row>
    <row r="15791" spans="13:13" x14ac:dyDescent="0.3">
      <c r="M15791" s="66"/>
    </row>
    <row r="15792" spans="13:13" x14ac:dyDescent="0.3">
      <c r="M15792" s="66"/>
    </row>
    <row r="15793" spans="13:13" x14ac:dyDescent="0.3">
      <c r="M15793" s="66"/>
    </row>
    <row r="15794" spans="13:13" x14ac:dyDescent="0.3">
      <c r="M15794" s="66"/>
    </row>
    <row r="15795" spans="13:13" x14ac:dyDescent="0.3">
      <c r="M15795" s="66"/>
    </row>
    <row r="15796" spans="13:13" x14ac:dyDescent="0.3">
      <c r="M15796" s="66"/>
    </row>
    <row r="15797" spans="13:13" x14ac:dyDescent="0.3">
      <c r="M15797" s="66"/>
    </row>
    <row r="15798" spans="13:13" x14ac:dyDescent="0.3">
      <c r="M15798" s="66"/>
    </row>
    <row r="15799" spans="13:13" x14ac:dyDescent="0.3">
      <c r="M15799" s="66"/>
    </row>
    <row r="15800" spans="13:13" x14ac:dyDescent="0.3">
      <c r="M15800" s="66"/>
    </row>
    <row r="15801" spans="13:13" x14ac:dyDescent="0.3">
      <c r="M15801" s="66"/>
    </row>
    <row r="15802" spans="13:13" x14ac:dyDescent="0.3">
      <c r="M15802" s="66"/>
    </row>
    <row r="15803" spans="13:13" x14ac:dyDescent="0.3">
      <c r="M15803" s="66"/>
    </row>
    <row r="15804" spans="13:13" x14ac:dyDescent="0.3">
      <c r="M15804" s="66"/>
    </row>
    <row r="15805" spans="13:13" x14ac:dyDescent="0.3">
      <c r="M15805" s="66"/>
    </row>
    <row r="15806" spans="13:13" x14ac:dyDescent="0.3">
      <c r="M15806" s="66"/>
    </row>
    <row r="15807" spans="13:13" x14ac:dyDescent="0.3">
      <c r="M15807" s="66"/>
    </row>
    <row r="15808" spans="13:13" x14ac:dyDescent="0.3">
      <c r="M15808" s="66"/>
    </row>
    <row r="15809" spans="13:13" x14ac:dyDescent="0.3">
      <c r="M15809" s="66"/>
    </row>
    <row r="15810" spans="13:13" x14ac:dyDescent="0.3">
      <c r="M15810" s="66"/>
    </row>
    <row r="15811" spans="13:13" x14ac:dyDescent="0.3">
      <c r="M15811" s="66"/>
    </row>
    <row r="15812" spans="13:13" x14ac:dyDescent="0.3">
      <c r="M15812" s="66"/>
    </row>
    <row r="15813" spans="13:13" x14ac:dyDescent="0.3">
      <c r="M15813" s="66"/>
    </row>
    <row r="15814" spans="13:13" x14ac:dyDescent="0.3">
      <c r="M15814" s="66"/>
    </row>
    <row r="15815" spans="13:13" x14ac:dyDescent="0.3">
      <c r="M15815" s="66"/>
    </row>
    <row r="15816" spans="13:13" x14ac:dyDescent="0.3">
      <c r="M15816" s="66"/>
    </row>
    <row r="15817" spans="13:13" x14ac:dyDescent="0.3">
      <c r="M15817" s="66"/>
    </row>
    <row r="15818" spans="13:13" x14ac:dyDescent="0.3">
      <c r="M15818" s="66"/>
    </row>
    <row r="15819" spans="13:13" x14ac:dyDescent="0.3">
      <c r="M15819" s="66"/>
    </row>
    <row r="15820" spans="13:13" x14ac:dyDescent="0.3">
      <c r="M15820" s="66"/>
    </row>
    <row r="15821" spans="13:13" x14ac:dyDescent="0.3">
      <c r="M15821" s="66"/>
    </row>
    <row r="15822" spans="13:13" x14ac:dyDescent="0.3">
      <c r="M15822" s="66"/>
    </row>
    <row r="15823" spans="13:13" x14ac:dyDescent="0.3">
      <c r="M15823" s="66"/>
    </row>
    <row r="15824" spans="13:13" x14ac:dyDescent="0.3">
      <c r="M15824" s="66"/>
    </row>
    <row r="15825" spans="13:13" x14ac:dyDescent="0.3">
      <c r="M15825" s="66"/>
    </row>
    <row r="15826" spans="13:13" x14ac:dyDescent="0.3">
      <c r="M15826" s="66"/>
    </row>
    <row r="15827" spans="13:13" x14ac:dyDescent="0.3">
      <c r="M15827" s="66"/>
    </row>
    <row r="15828" spans="13:13" x14ac:dyDescent="0.3">
      <c r="M15828" s="66"/>
    </row>
    <row r="15829" spans="13:13" x14ac:dyDescent="0.3">
      <c r="M15829" s="66"/>
    </row>
    <row r="15830" spans="13:13" x14ac:dyDescent="0.3">
      <c r="M15830" s="66"/>
    </row>
    <row r="15831" spans="13:13" x14ac:dyDescent="0.3">
      <c r="M15831" s="66"/>
    </row>
    <row r="15832" spans="13:13" x14ac:dyDescent="0.3">
      <c r="M15832" s="66"/>
    </row>
    <row r="15833" spans="13:13" x14ac:dyDescent="0.3">
      <c r="M15833" s="66"/>
    </row>
    <row r="15834" spans="13:13" x14ac:dyDescent="0.3">
      <c r="M15834" s="66"/>
    </row>
    <row r="15835" spans="13:13" x14ac:dyDescent="0.3">
      <c r="M15835" s="66"/>
    </row>
    <row r="15836" spans="13:13" x14ac:dyDescent="0.3">
      <c r="M15836" s="66"/>
    </row>
    <row r="15837" spans="13:13" x14ac:dyDescent="0.3">
      <c r="M15837" s="66"/>
    </row>
    <row r="15838" spans="13:13" x14ac:dyDescent="0.3">
      <c r="M15838" s="66"/>
    </row>
    <row r="15839" spans="13:13" x14ac:dyDescent="0.3">
      <c r="M15839" s="66"/>
    </row>
    <row r="15840" spans="13:13" x14ac:dyDescent="0.3">
      <c r="M15840" s="66"/>
    </row>
    <row r="15841" spans="13:13" x14ac:dyDescent="0.3">
      <c r="M15841" s="66"/>
    </row>
    <row r="15842" spans="13:13" x14ac:dyDescent="0.3">
      <c r="M15842" s="66"/>
    </row>
    <row r="15843" spans="13:13" x14ac:dyDescent="0.3">
      <c r="M15843" s="66"/>
    </row>
    <row r="15844" spans="13:13" x14ac:dyDescent="0.3">
      <c r="M15844" s="66"/>
    </row>
    <row r="15845" spans="13:13" x14ac:dyDescent="0.3">
      <c r="M15845" s="66"/>
    </row>
    <row r="15846" spans="13:13" x14ac:dyDescent="0.3">
      <c r="M15846" s="66"/>
    </row>
    <row r="15847" spans="13:13" x14ac:dyDescent="0.3">
      <c r="M15847" s="66"/>
    </row>
    <row r="15848" spans="13:13" x14ac:dyDescent="0.3">
      <c r="M15848" s="66"/>
    </row>
    <row r="15849" spans="13:13" x14ac:dyDescent="0.3">
      <c r="M15849" s="66"/>
    </row>
    <row r="15850" spans="13:13" x14ac:dyDescent="0.3">
      <c r="M15850" s="66"/>
    </row>
    <row r="15851" spans="13:13" x14ac:dyDescent="0.3">
      <c r="M15851" s="66"/>
    </row>
    <row r="15852" spans="13:13" x14ac:dyDescent="0.3">
      <c r="M15852" s="66"/>
    </row>
    <row r="15853" spans="13:13" x14ac:dyDescent="0.3">
      <c r="M15853" s="66"/>
    </row>
    <row r="15854" spans="13:13" x14ac:dyDescent="0.3">
      <c r="M15854" s="66"/>
    </row>
    <row r="15855" spans="13:13" x14ac:dyDescent="0.3">
      <c r="M15855" s="66"/>
    </row>
    <row r="15856" spans="13:13" x14ac:dyDescent="0.3">
      <c r="M15856" s="66"/>
    </row>
    <row r="15857" spans="13:13" x14ac:dyDescent="0.3">
      <c r="M15857" s="66"/>
    </row>
    <row r="15858" spans="13:13" x14ac:dyDescent="0.3">
      <c r="M15858" s="66"/>
    </row>
    <row r="15859" spans="13:13" x14ac:dyDescent="0.3">
      <c r="M15859" s="66"/>
    </row>
    <row r="15860" spans="13:13" x14ac:dyDescent="0.3">
      <c r="M15860" s="66"/>
    </row>
    <row r="15861" spans="13:13" x14ac:dyDescent="0.3">
      <c r="M15861" s="66"/>
    </row>
    <row r="15862" spans="13:13" x14ac:dyDescent="0.3">
      <c r="M15862" s="66"/>
    </row>
    <row r="15863" spans="13:13" x14ac:dyDescent="0.3">
      <c r="M15863" s="66"/>
    </row>
    <row r="15864" spans="13:13" x14ac:dyDescent="0.3">
      <c r="M15864" s="66"/>
    </row>
    <row r="15865" spans="13:13" x14ac:dyDescent="0.3">
      <c r="M15865" s="66"/>
    </row>
    <row r="15866" spans="13:13" x14ac:dyDescent="0.3">
      <c r="M15866" s="66"/>
    </row>
    <row r="15867" spans="13:13" x14ac:dyDescent="0.3">
      <c r="M15867" s="66"/>
    </row>
    <row r="15868" spans="13:13" x14ac:dyDescent="0.3">
      <c r="M15868" s="66"/>
    </row>
    <row r="15869" spans="13:13" x14ac:dyDescent="0.3">
      <c r="M15869" s="66"/>
    </row>
    <row r="15870" spans="13:13" x14ac:dyDescent="0.3">
      <c r="M15870" s="66"/>
    </row>
    <row r="15871" spans="13:13" x14ac:dyDescent="0.3">
      <c r="M15871" s="66"/>
    </row>
    <row r="15872" spans="13:13" x14ac:dyDescent="0.3">
      <c r="M15872" s="66"/>
    </row>
    <row r="15873" spans="13:13" x14ac:dyDescent="0.3">
      <c r="M15873" s="66"/>
    </row>
    <row r="15874" spans="13:13" x14ac:dyDescent="0.3">
      <c r="M15874" s="66"/>
    </row>
    <row r="15875" spans="13:13" x14ac:dyDescent="0.3">
      <c r="M15875" s="66"/>
    </row>
    <row r="15876" spans="13:13" x14ac:dyDescent="0.3">
      <c r="M15876" s="66"/>
    </row>
    <row r="15877" spans="13:13" x14ac:dyDescent="0.3">
      <c r="M15877" s="66"/>
    </row>
    <row r="15878" spans="13:13" x14ac:dyDescent="0.3">
      <c r="M15878" s="66"/>
    </row>
    <row r="15879" spans="13:13" x14ac:dyDescent="0.3">
      <c r="M15879" s="66"/>
    </row>
    <row r="15880" spans="13:13" x14ac:dyDescent="0.3">
      <c r="M15880" s="66"/>
    </row>
    <row r="15881" spans="13:13" x14ac:dyDescent="0.3">
      <c r="M15881" s="66"/>
    </row>
    <row r="15882" spans="13:13" x14ac:dyDescent="0.3">
      <c r="M15882" s="66"/>
    </row>
    <row r="15883" spans="13:13" x14ac:dyDescent="0.3">
      <c r="M15883" s="66"/>
    </row>
    <row r="15884" spans="13:13" x14ac:dyDescent="0.3">
      <c r="M15884" s="66"/>
    </row>
    <row r="15885" spans="13:13" x14ac:dyDescent="0.3">
      <c r="M15885" s="66"/>
    </row>
    <row r="15886" spans="13:13" x14ac:dyDescent="0.3">
      <c r="M15886" s="66"/>
    </row>
    <row r="15887" spans="13:13" x14ac:dyDescent="0.3">
      <c r="M15887" s="66"/>
    </row>
    <row r="15888" spans="13:13" x14ac:dyDescent="0.3">
      <c r="M15888" s="66"/>
    </row>
    <row r="15889" spans="13:13" x14ac:dyDescent="0.3">
      <c r="M15889" s="66"/>
    </row>
    <row r="15890" spans="13:13" x14ac:dyDescent="0.3">
      <c r="M15890" s="66"/>
    </row>
    <row r="15891" spans="13:13" x14ac:dyDescent="0.3">
      <c r="M15891" s="66"/>
    </row>
    <row r="15892" spans="13:13" x14ac:dyDescent="0.3">
      <c r="M15892" s="66"/>
    </row>
    <row r="15893" spans="13:13" x14ac:dyDescent="0.3">
      <c r="M15893" s="66"/>
    </row>
    <row r="15894" spans="13:13" x14ac:dyDescent="0.3">
      <c r="M15894" s="66"/>
    </row>
    <row r="15895" spans="13:13" x14ac:dyDescent="0.3">
      <c r="M15895" s="66"/>
    </row>
    <row r="15896" spans="13:13" x14ac:dyDescent="0.3">
      <c r="M15896" s="66"/>
    </row>
    <row r="15897" spans="13:13" x14ac:dyDescent="0.3">
      <c r="M15897" s="66"/>
    </row>
    <row r="15898" spans="13:13" x14ac:dyDescent="0.3">
      <c r="M15898" s="66"/>
    </row>
    <row r="15899" spans="13:13" x14ac:dyDescent="0.3">
      <c r="M15899" s="66"/>
    </row>
    <row r="15900" spans="13:13" x14ac:dyDescent="0.3">
      <c r="M15900" s="66"/>
    </row>
    <row r="15901" spans="13:13" x14ac:dyDescent="0.3">
      <c r="M15901" s="66"/>
    </row>
    <row r="15902" spans="13:13" x14ac:dyDescent="0.3">
      <c r="M15902" s="66"/>
    </row>
    <row r="15903" spans="13:13" x14ac:dyDescent="0.3">
      <c r="M15903" s="66"/>
    </row>
    <row r="15904" spans="13:13" x14ac:dyDescent="0.3">
      <c r="M15904" s="66"/>
    </row>
    <row r="15905" spans="13:13" x14ac:dyDescent="0.3">
      <c r="M15905" s="66"/>
    </row>
    <row r="15906" spans="13:13" x14ac:dyDescent="0.3">
      <c r="M15906" s="66"/>
    </row>
    <row r="15907" spans="13:13" x14ac:dyDescent="0.3">
      <c r="M15907" s="66"/>
    </row>
    <row r="15908" spans="13:13" x14ac:dyDescent="0.3">
      <c r="M15908" s="66"/>
    </row>
    <row r="15909" spans="13:13" x14ac:dyDescent="0.3">
      <c r="M15909" s="66"/>
    </row>
    <row r="15910" spans="13:13" x14ac:dyDescent="0.3">
      <c r="M15910" s="66"/>
    </row>
    <row r="15911" spans="13:13" x14ac:dyDescent="0.3">
      <c r="M15911" s="66"/>
    </row>
    <row r="15912" spans="13:13" x14ac:dyDescent="0.3">
      <c r="M15912" s="66"/>
    </row>
    <row r="15913" spans="13:13" x14ac:dyDescent="0.3">
      <c r="M15913" s="66"/>
    </row>
    <row r="15914" spans="13:13" x14ac:dyDescent="0.3">
      <c r="M15914" s="66"/>
    </row>
    <row r="15915" spans="13:13" x14ac:dyDescent="0.3">
      <c r="M15915" s="66"/>
    </row>
    <row r="15916" spans="13:13" x14ac:dyDescent="0.3">
      <c r="M15916" s="66"/>
    </row>
    <row r="15917" spans="13:13" x14ac:dyDescent="0.3">
      <c r="M15917" s="66"/>
    </row>
    <row r="15918" spans="13:13" x14ac:dyDescent="0.3">
      <c r="M15918" s="66"/>
    </row>
    <row r="15919" spans="13:13" x14ac:dyDescent="0.3">
      <c r="M15919" s="66"/>
    </row>
    <row r="15920" spans="13:13" x14ac:dyDescent="0.3">
      <c r="M15920" s="66"/>
    </row>
    <row r="15921" spans="13:13" x14ac:dyDescent="0.3">
      <c r="M15921" s="66"/>
    </row>
    <row r="15922" spans="13:13" x14ac:dyDescent="0.3">
      <c r="M15922" s="66"/>
    </row>
    <row r="15923" spans="13:13" x14ac:dyDescent="0.3">
      <c r="M15923" s="66"/>
    </row>
    <row r="15924" spans="13:13" x14ac:dyDescent="0.3">
      <c r="M15924" s="66"/>
    </row>
    <row r="15925" spans="13:13" x14ac:dyDescent="0.3">
      <c r="M15925" s="66"/>
    </row>
    <row r="15926" spans="13:13" x14ac:dyDescent="0.3">
      <c r="M15926" s="66"/>
    </row>
    <row r="15927" spans="13:13" x14ac:dyDescent="0.3">
      <c r="M15927" s="66"/>
    </row>
    <row r="15928" spans="13:13" x14ac:dyDescent="0.3">
      <c r="M15928" s="66"/>
    </row>
    <row r="15929" spans="13:13" x14ac:dyDescent="0.3">
      <c r="M15929" s="66"/>
    </row>
    <row r="15930" spans="13:13" x14ac:dyDescent="0.3">
      <c r="M15930" s="66"/>
    </row>
    <row r="15931" spans="13:13" x14ac:dyDescent="0.3">
      <c r="M15931" s="66"/>
    </row>
    <row r="15932" spans="13:13" x14ac:dyDescent="0.3">
      <c r="M15932" s="66"/>
    </row>
    <row r="15933" spans="13:13" x14ac:dyDescent="0.3">
      <c r="M15933" s="66"/>
    </row>
    <row r="15934" spans="13:13" x14ac:dyDescent="0.3">
      <c r="M15934" s="66"/>
    </row>
    <row r="15935" spans="13:13" x14ac:dyDescent="0.3">
      <c r="M15935" s="66"/>
    </row>
    <row r="15936" spans="13:13" x14ac:dyDescent="0.3">
      <c r="M15936" s="66"/>
    </row>
    <row r="15937" spans="13:13" x14ac:dyDescent="0.3">
      <c r="M15937" s="66"/>
    </row>
    <row r="15938" spans="13:13" x14ac:dyDescent="0.3">
      <c r="M15938" s="66"/>
    </row>
    <row r="15939" spans="13:13" x14ac:dyDescent="0.3">
      <c r="M15939" s="66"/>
    </row>
    <row r="15940" spans="13:13" x14ac:dyDescent="0.3">
      <c r="M15940" s="66"/>
    </row>
    <row r="15941" spans="13:13" x14ac:dyDescent="0.3">
      <c r="M15941" s="66"/>
    </row>
    <row r="15942" spans="13:13" x14ac:dyDescent="0.3">
      <c r="M15942" s="66"/>
    </row>
    <row r="15943" spans="13:13" x14ac:dyDescent="0.3">
      <c r="M15943" s="66"/>
    </row>
    <row r="15944" spans="13:13" x14ac:dyDescent="0.3">
      <c r="M15944" s="66"/>
    </row>
    <row r="15945" spans="13:13" x14ac:dyDescent="0.3">
      <c r="M15945" s="66"/>
    </row>
    <row r="15946" spans="13:13" x14ac:dyDescent="0.3">
      <c r="M15946" s="66"/>
    </row>
    <row r="15947" spans="13:13" x14ac:dyDescent="0.3">
      <c r="M15947" s="66"/>
    </row>
    <row r="15948" spans="13:13" x14ac:dyDescent="0.3">
      <c r="M15948" s="66"/>
    </row>
    <row r="15949" spans="13:13" x14ac:dyDescent="0.3">
      <c r="M15949" s="66"/>
    </row>
    <row r="15950" spans="13:13" x14ac:dyDescent="0.3">
      <c r="M15950" s="66"/>
    </row>
    <row r="15951" spans="13:13" x14ac:dyDescent="0.3">
      <c r="M15951" s="66"/>
    </row>
    <row r="15952" spans="13:13" x14ac:dyDescent="0.3">
      <c r="M15952" s="66"/>
    </row>
    <row r="15953" spans="13:13" x14ac:dyDescent="0.3">
      <c r="M15953" s="66"/>
    </row>
    <row r="15954" spans="13:13" x14ac:dyDescent="0.3">
      <c r="M15954" s="66"/>
    </row>
    <row r="15955" spans="13:13" x14ac:dyDescent="0.3">
      <c r="M15955" s="66"/>
    </row>
    <row r="15956" spans="13:13" x14ac:dyDescent="0.3">
      <c r="M15956" s="66"/>
    </row>
    <row r="15957" spans="13:13" x14ac:dyDescent="0.3">
      <c r="M15957" s="66"/>
    </row>
    <row r="15958" spans="13:13" x14ac:dyDescent="0.3">
      <c r="M15958" s="66"/>
    </row>
    <row r="15959" spans="13:13" x14ac:dyDescent="0.3">
      <c r="M15959" s="66"/>
    </row>
    <row r="15960" spans="13:13" x14ac:dyDescent="0.3">
      <c r="M15960" s="66"/>
    </row>
    <row r="15961" spans="13:13" x14ac:dyDescent="0.3">
      <c r="M15961" s="66"/>
    </row>
    <row r="15962" spans="13:13" x14ac:dyDescent="0.3">
      <c r="M15962" s="66"/>
    </row>
    <row r="15963" spans="13:13" x14ac:dyDescent="0.3">
      <c r="M15963" s="66"/>
    </row>
    <row r="15964" spans="13:13" x14ac:dyDescent="0.3">
      <c r="M15964" s="66"/>
    </row>
    <row r="15965" spans="13:13" x14ac:dyDescent="0.3">
      <c r="M15965" s="66"/>
    </row>
    <row r="15966" spans="13:13" x14ac:dyDescent="0.3">
      <c r="M15966" s="66"/>
    </row>
    <row r="15967" spans="13:13" x14ac:dyDescent="0.3">
      <c r="M15967" s="66"/>
    </row>
    <row r="15968" spans="13:13" x14ac:dyDescent="0.3">
      <c r="M15968" s="66"/>
    </row>
    <row r="15969" spans="13:13" x14ac:dyDescent="0.3">
      <c r="M15969" s="66"/>
    </row>
    <row r="15970" spans="13:13" x14ac:dyDescent="0.3">
      <c r="M15970" s="66"/>
    </row>
    <row r="15971" spans="13:13" x14ac:dyDescent="0.3">
      <c r="M15971" s="66"/>
    </row>
    <row r="15972" spans="13:13" x14ac:dyDescent="0.3">
      <c r="M15972" s="66"/>
    </row>
    <row r="15973" spans="13:13" x14ac:dyDescent="0.3">
      <c r="M15973" s="66"/>
    </row>
    <row r="15974" spans="13:13" x14ac:dyDescent="0.3">
      <c r="M15974" s="66"/>
    </row>
    <row r="15975" spans="13:13" x14ac:dyDescent="0.3">
      <c r="M15975" s="66"/>
    </row>
    <row r="15976" spans="13:13" x14ac:dyDescent="0.3">
      <c r="M15976" s="66"/>
    </row>
    <row r="15977" spans="13:13" x14ac:dyDescent="0.3">
      <c r="M15977" s="66"/>
    </row>
    <row r="15978" spans="13:13" x14ac:dyDescent="0.3">
      <c r="M15978" s="66"/>
    </row>
    <row r="15979" spans="13:13" x14ac:dyDescent="0.3">
      <c r="M15979" s="66"/>
    </row>
    <row r="15980" spans="13:13" x14ac:dyDescent="0.3">
      <c r="M15980" s="66"/>
    </row>
    <row r="15981" spans="13:13" x14ac:dyDescent="0.3">
      <c r="M15981" s="66"/>
    </row>
    <row r="15982" spans="13:13" x14ac:dyDescent="0.3">
      <c r="M15982" s="66"/>
    </row>
    <row r="15983" spans="13:13" x14ac:dyDescent="0.3">
      <c r="M15983" s="66"/>
    </row>
    <row r="15984" spans="13:13" x14ac:dyDescent="0.3">
      <c r="M15984" s="66"/>
    </row>
    <row r="15985" spans="13:13" x14ac:dyDescent="0.3">
      <c r="M15985" s="66"/>
    </row>
    <row r="15986" spans="13:13" x14ac:dyDescent="0.3">
      <c r="M15986" s="66"/>
    </row>
    <row r="15987" spans="13:13" x14ac:dyDescent="0.3">
      <c r="M15987" s="66"/>
    </row>
    <row r="15988" spans="13:13" x14ac:dyDescent="0.3">
      <c r="M15988" s="66"/>
    </row>
    <row r="15989" spans="13:13" x14ac:dyDescent="0.3">
      <c r="M15989" s="66"/>
    </row>
    <row r="15990" spans="13:13" x14ac:dyDescent="0.3">
      <c r="M15990" s="66"/>
    </row>
    <row r="15991" spans="13:13" x14ac:dyDescent="0.3">
      <c r="M15991" s="66"/>
    </row>
    <row r="15992" spans="13:13" x14ac:dyDescent="0.3">
      <c r="M15992" s="66"/>
    </row>
    <row r="15993" spans="13:13" x14ac:dyDescent="0.3">
      <c r="M15993" s="66"/>
    </row>
    <row r="15994" spans="13:13" x14ac:dyDescent="0.3">
      <c r="M15994" s="66"/>
    </row>
    <row r="15995" spans="13:13" x14ac:dyDescent="0.3">
      <c r="M15995" s="66"/>
    </row>
    <row r="15996" spans="13:13" x14ac:dyDescent="0.3">
      <c r="M15996" s="66"/>
    </row>
    <row r="15997" spans="13:13" x14ac:dyDescent="0.3">
      <c r="M15997" s="66"/>
    </row>
    <row r="15998" spans="13:13" x14ac:dyDescent="0.3">
      <c r="M15998" s="66"/>
    </row>
    <row r="15999" spans="13:13" x14ac:dyDescent="0.3">
      <c r="M15999" s="66"/>
    </row>
    <row r="16000" spans="13:13" x14ac:dyDescent="0.3">
      <c r="M16000" s="66"/>
    </row>
    <row r="16001" spans="13:13" x14ac:dyDescent="0.3">
      <c r="M16001" s="66"/>
    </row>
    <row r="16002" spans="13:13" x14ac:dyDescent="0.3">
      <c r="M16002" s="66"/>
    </row>
    <row r="16003" spans="13:13" x14ac:dyDescent="0.3">
      <c r="M16003" s="66"/>
    </row>
    <row r="16004" spans="13:13" x14ac:dyDescent="0.3">
      <c r="M16004" s="66"/>
    </row>
    <row r="16005" spans="13:13" x14ac:dyDescent="0.3">
      <c r="M16005" s="66"/>
    </row>
    <row r="16006" spans="13:13" x14ac:dyDescent="0.3">
      <c r="M16006" s="66"/>
    </row>
    <row r="16007" spans="13:13" x14ac:dyDescent="0.3">
      <c r="M16007" s="66"/>
    </row>
    <row r="16008" spans="13:13" x14ac:dyDescent="0.3">
      <c r="M16008" s="66"/>
    </row>
    <row r="16009" spans="13:13" x14ac:dyDescent="0.3">
      <c r="M16009" s="66"/>
    </row>
    <row r="16010" spans="13:13" x14ac:dyDescent="0.3">
      <c r="M16010" s="66"/>
    </row>
    <row r="16011" spans="13:13" x14ac:dyDescent="0.3">
      <c r="M16011" s="66"/>
    </row>
    <row r="16012" spans="13:13" x14ac:dyDescent="0.3">
      <c r="M16012" s="66"/>
    </row>
    <row r="16013" spans="13:13" x14ac:dyDescent="0.3">
      <c r="M16013" s="66"/>
    </row>
    <row r="16014" spans="13:13" x14ac:dyDescent="0.3">
      <c r="M16014" s="66"/>
    </row>
    <row r="16015" spans="13:13" x14ac:dyDescent="0.3">
      <c r="M16015" s="66"/>
    </row>
    <row r="16016" spans="13:13" x14ac:dyDescent="0.3">
      <c r="M16016" s="66"/>
    </row>
    <row r="16017" spans="13:13" x14ac:dyDescent="0.3">
      <c r="M16017" s="66"/>
    </row>
    <row r="16018" spans="13:13" x14ac:dyDescent="0.3">
      <c r="M16018" s="66"/>
    </row>
    <row r="16019" spans="13:13" x14ac:dyDescent="0.3">
      <c r="M16019" s="66"/>
    </row>
    <row r="16020" spans="13:13" x14ac:dyDescent="0.3">
      <c r="M16020" s="66"/>
    </row>
    <row r="16021" spans="13:13" x14ac:dyDescent="0.3">
      <c r="M16021" s="66"/>
    </row>
    <row r="16022" spans="13:13" x14ac:dyDescent="0.3">
      <c r="M16022" s="66"/>
    </row>
    <row r="16023" spans="13:13" x14ac:dyDescent="0.3">
      <c r="M16023" s="66"/>
    </row>
    <row r="16024" spans="13:13" x14ac:dyDescent="0.3">
      <c r="M16024" s="66"/>
    </row>
    <row r="16025" spans="13:13" x14ac:dyDescent="0.3">
      <c r="M16025" s="66"/>
    </row>
    <row r="16026" spans="13:13" x14ac:dyDescent="0.3">
      <c r="M16026" s="66"/>
    </row>
    <row r="16027" spans="13:13" x14ac:dyDescent="0.3">
      <c r="M16027" s="66"/>
    </row>
    <row r="16028" spans="13:13" x14ac:dyDescent="0.3">
      <c r="M16028" s="66"/>
    </row>
    <row r="16029" spans="13:13" x14ac:dyDescent="0.3">
      <c r="M16029" s="66"/>
    </row>
    <row r="16030" spans="13:13" x14ac:dyDescent="0.3">
      <c r="M16030" s="66"/>
    </row>
    <row r="16031" spans="13:13" x14ac:dyDescent="0.3">
      <c r="M16031" s="66"/>
    </row>
    <row r="16032" spans="13:13" x14ac:dyDescent="0.3">
      <c r="M16032" s="66"/>
    </row>
    <row r="16033" spans="13:13" x14ac:dyDescent="0.3">
      <c r="M16033" s="66"/>
    </row>
    <row r="16034" spans="13:13" x14ac:dyDescent="0.3">
      <c r="M16034" s="66"/>
    </row>
    <row r="16035" spans="13:13" x14ac:dyDescent="0.3">
      <c r="M16035" s="66"/>
    </row>
    <row r="16036" spans="13:13" x14ac:dyDescent="0.3">
      <c r="M16036" s="66"/>
    </row>
    <row r="16037" spans="13:13" x14ac:dyDescent="0.3">
      <c r="M16037" s="66"/>
    </row>
    <row r="16038" spans="13:13" x14ac:dyDescent="0.3">
      <c r="M16038" s="66"/>
    </row>
    <row r="16039" spans="13:13" x14ac:dyDescent="0.3">
      <c r="M16039" s="66"/>
    </row>
    <row r="16040" spans="13:13" x14ac:dyDescent="0.3">
      <c r="M16040" s="66"/>
    </row>
    <row r="16041" spans="13:13" x14ac:dyDescent="0.3">
      <c r="M16041" s="66"/>
    </row>
    <row r="16042" spans="13:13" x14ac:dyDescent="0.3">
      <c r="M16042" s="66"/>
    </row>
    <row r="16043" spans="13:13" x14ac:dyDescent="0.3">
      <c r="M16043" s="66"/>
    </row>
    <row r="16044" spans="13:13" x14ac:dyDescent="0.3">
      <c r="M16044" s="66"/>
    </row>
    <row r="16045" spans="13:13" x14ac:dyDescent="0.3">
      <c r="M16045" s="66"/>
    </row>
    <row r="16046" spans="13:13" x14ac:dyDescent="0.3">
      <c r="M16046" s="66"/>
    </row>
    <row r="16047" spans="13:13" x14ac:dyDescent="0.3">
      <c r="M16047" s="66"/>
    </row>
    <row r="16048" spans="13:13" x14ac:dyDescent="0.3">
      <c r="M16048" s="66"/>
    </row>
    <row r="16049" spans="13:13" x14ac:dyDescent="0.3">
      <c r="M16049" s="66"/>
    </row>
    <row r="16050" spans="13:13" x14ac:dyDescent="0.3">
      <c r="M16050" s="66"/>
    </row>
    <row r="16051" spans="13:13" x14ac:dyDescent="0.3">
      <c r="M16051" s="66"/>
    </row>
    <row r="16052" spans="13:13" x14ac:dyDescent="0.3">
      <c r="M16052" s="66"/>
    </row>
    <row r="16053" spans="13:13" x14ac:dyDescent="0.3">
      <c r="M16053" s="66"/>
    </row>
    <row r="16054" spans="13:13" x14ac:dyDescent="0.3">
      <c r="M16054" s="66"/>
    </row>
    <row r="16055" spans="13:13" x14ac:dyDescent="0.3">
      <c r="M16055" s="66"/>
    </row>
    <row r="16056" spans="13:13" x14ac:dyDescent="0.3">
      <c r="M16056" s="66"/>
    </row>
    <row r="16057" spans="13:13" x14ac:dyDescent="0.3">
      <c r="M16057" s="66"/>
    </row>
    <row r="16058" spans="13:13" x14ac:dyDescent="0.3">
      <c r="M16058" s="66"/>
    </row>
    <row r="16059" spans="13:13" x14ac:dyDescent="0.3">
      <c r="M16059" s="66"/>
    </row>
    <row r="16060" spans="13:13" x14ac:dyDescent="0.3">
      <c r="M16060" s="66"/>
    </row>
    <row r="16061" spans="13:13" x14ac:dyDescent="0.3">
      <c r="M16061" s="66"/>
    </row>
    <row r="16062" spans="13:13" x14ac:dyDescent="0.3">
      <c r="M16062" s="66"/>
    </row>
    <row r="16063" spans="13:13" x14ac:dyDescent="0.3">
      <c r="M16063" s="66"/>
    </row>
    <row r="16064" spans="13:13" x14ac:dyDescent="0.3">
      <c r="M16064" s="66"/>
    </row>
    <row r="16065" spans="13:13" x14ac:dyDescent="0.3">
      <c r="M16065" s="66"/>
    </row>
    <row r="16066" spans="13:13" x14ac:dyDescent="0.3">
      <c r="M16066" s="66"/>
    </row>
    <row r="16067" spans="13:13" x14ac:dyDescent="0.3">
      <c r="M16067" s="66"/>
    </row>
    <row r="16068" spans="13:13" x14ac:dyDescent="0.3">
      <c r="M16068" s="66"/>
    </row>
    <row r="16069" spans="13:13" x14ac:dyDescent="0.3">
      <c r="M16069" s="66"/>
    </row>
    <row r="16070" spans="13:13" x14ac:dyDescent="0.3">
      <c r="M16070" s="66"/>
    </row>
    <row r="16071" spans="13:13" x14ac:dyDescent="0.3">
      <c r="M16071" s="66"/>
    </row>
    <row r="16072" spans="13:13" x14ac:dyDescent="0.3">
      <c r="M16072" s="66"/>
    </row>
    <row r="16073" spans="13:13" x14ac:dyDescent="0.3">
      <c r="M16073" s="66"/>
    </row>
    <row r="16074" spans="13:13" x14ac:dyDescent="0.3">
      <c r="M16074" s="66"/>
    </row>
    <row r="16075" spans="13:13" x14ac:dyDescent="0.3">
      <c r="M16075" s="66"/>
    </row>
    <row r="16076" spans="13:13" x14ac:dyDescent="0.3">
      <c r="M16076" s="66"/>
    </row>
    <row r="16077" spans="13:13" x14ac:dyDescent="0.3">
      <c r="M16077" s="66"/>
    </row>
    <row r="16078" spans="13:13" x14ac:dyDescent="0.3">
      <c r="M16078" s="66"/>
    </row>
    <row r="16079" spans="13:13" x14ac:dyDescent="0.3">
      <c r="M16079" s="66"/>
    </row>
    <row r="16080" spans="13:13" x14ac:dyDescent="0.3">
      <c r="M16080" s="66"/>
    </row>
    <row r="16081" spans="13:13" x14ac:dyDescent="0.3">
      <c r="M16081" s="66"/>
    </row>
    <row r="16082" spans="13:13" x14ac:dyDescent="0.3">
      <c r="M16082" s="66"/>
    </row>
    <row r="16083" spans="13:13" x14ac:dyDescent="0.3">
      <c r="M16083" s="66"/>
    </row>
    <row r="16084" spans="13:13" x14ac:dyDescent="0.3">
      <c r="M16084" s="66"/>
    </row>
    <row r="16085" spans="13:13" x14ac:dyDescent="0.3">
      <c r="M16085" s="66"/>
    </row>
    <row r="16086" spans="13:13" x14ac:dyDescent="0.3">
      <c r="M16086" s="66"/>
    </row>
    <row r="16087" spans="13:13" x14ac:dyDescent="0.3">
      <c r="M16087" s="66"/>
    </row>
    <row r="16088" spans="13:13" x14ac:dyDescent="0.3">
      <c r="M16088" s="66"/>
    </row>
    <row r="16089" spans="13:13" x14ac:dyDescent="0.3">
      <c r="M16089" s="66"/>
    </row>
    <row r="16090" spans="13:13" x14ac:dyDescent="0.3">
      <c r="M16090" s="66"/>
    </row>
    <row r="16091" spans="13:13" x14ac:dyDescent="0.3">
      <c r="M16091" s="66"/>
    </row>
    <row r="16092" spans="13:13" x14ac:dyDescent="0.3">
      <c r="M16092" s="66"/>
    </row>
    <row r="16093" spans="13:13" x14ac:dyDescent="0.3">
      <c r="M16093" s="66"/>
    </row>
    <row r="16094" spans="13:13" x14ac:dyDescent="0.3">
      <c r="M16094" s="66"/>
    </row>
    <row r="16095" spans="13:13" x14ac:dyDescent="0.3">
      <c r="M16095" s="66"/>
    </row>
    <row r="16096" spans="13:13" x14ac:dyDescent="0.3">
      <c r="M16096" s="66"/>
    </row>
    <row r="16097" spans="13:13" x14ac:dyDescent="0.3">
      <c r="M16097" s="66"/>
    </row>
    <row r="16098" spans="13:13" x14ac:dyDescent="0.3">
      <c r="M16098" s="66"/>
    </row>
    <row r="16099" spans="13:13" x14ac:dyDescent="0.3">
      <c r="M16099" s="66"/>
    </row>
    <row r="16100" spans="13:13" x14ac:dyDescent="0.3">
      <c r="M16100" s="66"/>
    </row>
    <row r="16101" spans="13:13" x14ac:dyDescent="0.3">
      <c r="M16101" s="66"/>
    </row>
    <row r="16102" spans="13:13" x14ac:dyDescent="0.3">
      <c r="M16102" s="66"/>
    </row>
    <row r="16103" spans="13:13" x14ac:dyDescent="0.3">
      <c r="M16103" s="66"/>
    </row>
    <row r="16104" spans="13:13" x14ac:dyDescent="0.3">
      <c r="M16104" s="66"/>
    </row>
    <row r="16105" spans="13:13" x14ac:dyDescent="0.3">
      <c r="M16105" s="66"/>
    </row>
    <row r="16106" spans="13:13" x14ac:dyDescent="0.3">
      <c r="M16106" s="66"/>
    </row>
    <row r="16107" spans="13:13" x14ac:dyDescent="0.3">
      <c r="M16107" s="66"/>
    </row>
    <row r="16108" spans="13:13" x14ac:dyDescent="0.3">
      <c r="M16108" s="66"/>
    </row>
    <row r="16109" spans="13:13" x14ac:dyDescent="0.3">
      <c r="M16109" s="66"/>
    </row>
    <row r="16110" spans="13:13" x14ac:dyDescent="0.3">
      <c r="M16110" s="66"/>
    </row>
    <row r="16111" spans="13:13" x14ac:dyDescent="0.3">
      <c r="M16111" s="66"/>
    </row>
    <row r="16112" spans="13:13" x14ac:dyDescent="0.3">
      <c r="M16112" s="66"/>
    </row>
    <row r="16113" spans="13:13" x14ac:dyDescent="0.3">
      <c r="M16113" s="66"/>
    </row>
    <row r="16114" spans="13:13" x14ac:dyDescent="0.3">
      <c r="M16114" s="66"/>
    </row>
    <row r="16115" spans="13:13" x14ac:dyDescent="0.3">
      <c r="M16115" s="66"/>
    </row>
    <row r="16116" spans="13:13" x14ac:dyDescent="0.3">
      <c r="M16116" s="66"/>
    </row>
    <row r="16117" spans="13:13" x14ac:dyDescent="0.3">
      <c r="M16117" s="66"/>
    </row>
    <row r="16118" spans="13:13" x14ac:dyDescent="0.3">
      <c r="M16118" s="66"/>
    </row>
    <row r="16119" spans="13:13" x14ac:dyDescent="0.3">
      <c r="M16119" s="66"/>
    </row>
    <row r="16120" spans="13:13" x14ac:dyDescent="0.3">
      <c r="M16120" s="66"/>
    </row>
    <row r="16121" spans="13:13" x14ac:dyDescent="0.3">
      <c r="M16121" s="66"/>
    </row>
    <row r="16122" spans="13:13" x14ac:dyDescent="0.3">
      <c r="M16122" s="66"/>
    </row>
    <row r="16123" spans="13:13" x14ac:dyDescent="0.3">
      <c r="M16123" s="66"/>
    </row>
    <row r="16124" spans="13:13" x14ac:dyDescent="0.3">
      <c r="M16124" s="66"/>
    </row>
    <row r="16125" spans="13:13" x14ac:dyDescent="0.3">
      <c r="M16125" s="66"/>
    </row>
    <row r="16126" spans="13:13" x14ac:dyDescent="0.3">
      <c r="M16126" s="66"/>
    </row>
    <row r="16127" spans="13:13" x14ac:dyDescent="0.3">
      <c r="M16127" s="66"/>
    </row>
    <row r="16128" spans="13:13" x14ac:dyDescent="0.3">
      <c r="M16128" s="66"/>
    </row>
    <row r="16129" spans="13:13" x14ac:dyDescent="0.3">
      <c r="M16129" s="66"/>
    </row>
    <row r="16130" spans="13:13" x14ac:dyDescent="0.3">
      <c r="M16130" s="66"/>
    </row>
    <row r="16131" spans="13:13" x14ac:dyDescent="0.3">
      <c r="M16131" s="66"/>
    </row>
    <row r="16132" spans="13:13" x14ac:dyDescent="0.3">
      <c r="M16132" s="66"/>
    </row>
    <row r="16133" spans="13:13" x14ac:dyDescent="0.3">
      <c r="M16133" s="66"/>
    </row>
    <row r="16134" spans="13:13" x14ac:dyDescent="0.3">
      <c r="M16134" s="66"/>
    </row>
    <row r="16135" spans="13:13" x14ac:dyDescent="0.3">
      <c r="M16135" s="66"/>
    </row>
    <row r="16136" spans="13:13" x14ac:dyDescent="0.3">
      <c r="M16136" s="66"/>
    </row>
    <row r="16137" spans="13:13" x14ac:dyDescent="0.3">
      <c r="M16137" s="66"/>
    </row>
    <row r="16138" spans="13:13" x14ac:dyDescent="0.3">
      <c r="M16138" s="66"/>
    </row>
    <row r="16139" spans="13:13" x14ac:dyDescent="0.3">
      <c r="M16139" s="66"/>
    </row>
    <row r="16140" spans="13:13" x14ac:dyDescent="0.3">
      <c r="M16140" s="66"/>
    </row>
    <row r="16141" spans="13:13" x14ac:dyDescent="0.3">
      <c r="M16141" s="66"/>
    </row>
    <row r="16142" spans="13:13" x14ac:dyDescent="0.3">
      <c r="M16142" s="66"/>
    </row>
    <row r="16143" spans="13:13" x14ac:dyDescent="0.3">
      <c r="M16143" s="66"/>
    </row>
    <row r="16144" spans="13:13" x14ac:dyDescent="0.3">
      <c r="M16144" s="66"/>
    </row>
    <row r="16145" spans="13:13" x14ac:dyDescent="0.3">
      <c r="M16145" s="66"/>
    </row>
    <row r="16146" spans="13:13" x14ac:dyDescent="0.3">
      <c r="M16146" s="66"/>
    </row>
    <row r="16147" spans="13:13" x14ac:dyDescent="0.3">
      <c r="M16147" s="66"/>
    </row>
    <row r="16148" spans="13:13" x14ac:dyDescent="0.3">
      <c r="M16148" s="66"/>
    </row>
    <row r="16149" spans="13:13" x14ac:dyDescent="0.3">
      <c r="M16149" s="66"/>
    </row>
    <row r="16150" spans="13:13" x14ac:dyDescent="0.3">
      <c r="M16150" s="66"/>
    </row>
    <row r="16151" spans="13:13" x14ac:dyDescent="0.3">
      <c r="M16151" s="66"/>
    </row>
    <row r="16152" spans="13:13" x14ac:dyDescent="0.3">
      <c r="M16152" s="66"/>
    </row>
    <row r="16153" spans="13:13" x14ac:dyDescent="0.3">
      <c r="M16153" s="66"/>
    </row>
    <row r="16154" spans="13:13" x14ac:dyDescent="0.3">
      <c r="M16154" s="66"/>
    </row>
    <row r="16155" spans="13:13" x14ac:dyDescent="0.3">
      <c r="M16155" s="66"/>
    </row>
    <row r="16156" spans="13:13" x14ac:dyDescent="0.3">
      <c r="M16156" s="66"/>
    </row>
    <row r="16157" spans="13:13" x14ac:dyDescent="0.3">
      <c r="M16157" s="66"/>
    </row>
    <row r="16158" spans="13:13" x14ac:dyDescent="0.3">
      <c r="M16158" s="66"/>
    </row>
    <row r="16159" spans="13:13" x14ac:dyDescent="0.3">
      <c r="M16159" s="66"/>
    </row>
    <row r="16160" spans="13:13" x14ac:dyDescent="0.3">
      <c r="M16160" s="66"/>
    </row>
    <row r="16161" spans="13:13" x14ac:dyDescent="0.3">
      <c r="M16161" s="66"/>
    </row>
    <row r="16162" spans="13:13" x14ac:dyDescent="0.3">
      <c r="M16162" s="66"/>
    </row>
    <row r="16163" spans="13:13" x14ac:dyDescent="0.3">
      <c r="M16163" s="66"/>
    </row>
    <row r="16164" spans="13:13" x14ac:dyDescent="0.3">
      <c r="M16164" s="66"/>
    </row>
    <row r="16165" spans="13:13" x14ac:dyDescent="0.3">
      <c r="M16165" s="66"/>
    </row>
    <row r="16166" spans="13:13" x14ac:dyDescent="0.3">
      <c r="M16166" s="66"/>
    </row>
    <row r="16167" spans="13:13" x14ac:dyDescent="0.3">
      <c r="M16167" s="66"/>
    </row>
    <row r="16168" spans="13:13" x14ac:dyDescent="0.3">
      <c r="M16168" s="66"/>
    </row>
    <row r="16169" spans="13:13" x14ac:dyDescent="0.3">
      <c r="M16169" s="66"/>
    </row>
    <row r="16170" spans="13:13" x14ac:dyDescent="0.3">
      <c r="M16170" s="66"/>
    </row>
    <row r="16171" spans="13:13" x14ac:dyDescent="0.3">
      <c r="M16171" s="66"/>
    </row>
    <row r="16172" spans="13:13" x14ac:dyDescent="0.3">
      <c r="M16172" s="66"/>
    </row>
    <row r="16173" spans="13:13" x14ac:dyDescent="0.3">
      <c r="M16173" s="66"/>
    </row>
    <row r="16174" spans="13:13" x14ac:dyDescent="0.3">
      <c r="M16174" s="66"/>
    </row>
    <row r="16175" spans="13:13" x14ac:dyDescent="0.3">
      <c r="M16175" s="66"/>
    </row>
    <row r="16176" spans="13:13" x14ac:dyDescent="0.3">
      <c r="M16176" s="66"/>
    </row>
    <row r="16177" spans="13:13" x14ac:dyDescent="0.3">
      <c r="M16177" s="66"/>
    </row>
    <row r="16178" spans="13:13" x14ac:dyDescent="0.3">
      <c r="M16178" s="66"/>
    </row>
    <row r="16179" spans="13:13" x14ac:dyDescent="0.3">
      <c r="M16179" s="66"/>
    </row>
    <row r="16180" spans="13:13" x14ac:dyDescent="0.3">
      <c r="M16180" s="66"/>
    </row>
    <row r="16181" spans="13:13" x14ac:dyDescent="0.3">
      <c r="M16181" s="66"/>
    </row>
    <row r="16182" spans="13:13" x14ac:dyDescent="0.3">
      <c r="M16182" s="66"/>
    </row>
    <row r="16183" spans="13:13" x14ac:dyDescent="0.3">
      <c r="M16183" s="66"/>
    </row>
    <row r="16184" spans="13:13" x14ac:dyDescent="0.3">
      <c r="M16184" s="66"/>
    </row>
    <row r="16185" spans="13:13" x14ac:dyDescent="0.3">
      <c r="M16185" s="66"/>
    </row>
    <row r="16186" spans="13:13" x14ac:dyDescent="0.3">
      <c r="M16186" s="66"/>
    </row>
    <row r="16187" spans="13:13" x14ac:dyDescent="0.3">
      <c r="M16187" s="66"/>
    </row>
    <row r="16188" spans="13:13" x14ac:dyDescent="0.3">
      <c r="M16188" s="66"/>
    </row>
    <row r="16189" spans="13:13" x14ac:dyDescent="0.3">
      <c r="M16189" s="66"/>
    </row>
    <row r="16190" spans="13:13" x14ac:dyDescent="0.3">
      <c r="M16190" s="66"/>
    </row>
    <row r="16191" spans="13:13" x14ac:dyDescent="0.3">
      <c r="M16191" s="66"/>
    </row>
    <row r="16192" spans="13:13" x14ac:dyDescent="0.3">
      <c r="M16192" s="66"/>
    </row>
    <row r="16193" spans="13:13" x14ac:dyDescent="0.3">
      <c r="M16193" s="66"/>
    </row>
    <row r="16194" spans="13:13" x14ac:dyDescent="0.3">
      <c r="M16194" s="66"/>
    </row>
    <row r="16195" spans="13:13" x14ac:dyDescent="0.3">
      <c r="M16195" s="66"/>
    </row>
    <row r="16196" spans="13:13" x14ac:dyDescent="0.3">
      <c r="M16196" s="66"/>
    </row>
    <row r="16197" spans="13:13" x14ac:dyDescent="0.3">
      <c r="M16197" s="66"/>
    </row>
    <row r="16198" spans="13:13" x14ac:dyDescent="0.3">
      <c r="M16198" s="66"/>
    </row>
    <row r="16199" spans="13:13" x14ac:dyDescent="0.3">
      <c r="M16199" s="66"/>
    </row>
    <row r="16200" spans="13:13" x14ac:dyDescent="0.3">
      <c r="M16200" s="66"/>
    </row>
    <row r="16201" spans="13:13" x14ac:dyDescent="0.3">
      <c r="M16201" s="66"/>
    </row>
    <row r="16202" spans="13:13" x14ac:dyDescent="0.3">
      <c r="M16202" s="66"/>
    </row>
    <row r="16203" spans="13:13" x14ac:dyDescent="0.3">
      <c r="M16203" s="66"/>
    </row>
    <row r="16204" spans="13:13" x14ac:dyDescent="0.3">
      <c r="M16204" s="66"/>
    </row>
    <row r="16205" spans="13:13" x14ac:dyDescent="0.3">
      <c r="M16205" s="66"/>
    </row>
    <row r="16206" spans="13:13" x14ac:dyDescent="0.3">
      <c r="M16206" s="66"/>
    </row>
    <row r="16207" spans="13:13" x14ac:dyDescent="0.3">
      <c r="M16207" s="66"/>
    </row>
    <row r="16208" spans="13:13" x14ac:dyDescent="0.3">
      <c r="M16208" s="66"/>
    </row>
    <row r="16209" spans="13:13" x14ac:dyDescent="0.3">
      <c r="M16209" s="66"/>
    </row>
    <row r="16210" spans="13:13" x14ac:dyDescent="0.3">
      <c r="M16210" s="66"/>
    </row>
    <row r="16211" spans="13:13" x14ac:dyDescent="0.3">
      <c r="M16211" s="66"/>
    </row>
    <row r="16212" spans="13:13" x14ac:dyDescent="0.3">
      <c r="M16212" s="66"/>
    </row>
    <row r="16213" spans="13:13" x14ac:dyDescent="0.3">
      <c r="M16213" s="66"/>
    </row>
    <row r="16214" spans="13:13" x14ac:dyDescent="0.3">
      <c r="M16214" s="66"/>
    </row>
    <row r="16215" spans="13:13" x14ac:dyDescent="0.3">
      <c r="M16215" s="66"/>
    </row>
    <row r="16216" spans="13:13" x14ac:dyDescent="0.3">
      <c r="M16216" s="66"/>
    </row>
    <row r="16217" spans="13:13" x14ac:dyDescent="0.3">
      <c r="M16217" s="66"/>
    </row>
    <row r="16218" spans="13:13" x14ac:dyDescent="0.3">
      <c r="M16218" s="66"/>
    </row>
    <row r="16219" spans="13:13" x14ac:dyDescent="0.3">
      <c r="M16219" s="66"/>
    </row>
    <row r="16220" spans="13:13" x14ac:dyDescent="0.3">
      <c r="M16220" s="66"/>
    </row>
    <row r="16221" spans="13:13" x14ac:dyDescent="0.3">
      <c r="M16221" s="66"/>
    </row>
    <row r="16222" spans="13:13" x14ac:dyDescent="0.3">
      <c r="M16222" s="66"/>
    </row>
    <row r="16223" spans="13:13" x14ac:dyDescent="0.3">
      <c r="M16223" s="66"/>
    </row>
    <row r="16224" spans="13:13" x14ac:dyDescent="0.3">
      <c r="M16224" s="66"/>
    </row>
    <row r="16225" spans="13:13" x14ac:dyDescent="0.3">
      <c r="M16225" s="66"/>
    </row>
    <row r="16226" spans="13:13" x14ac:dyDescent="0.3">
      <c r="M16226" s="66"/>
    </row>
    <row r="16227" spans="13:13" x14ac:dyDescent="0.3">
      <c r="M16227" s="66"/>
    </row>
    <row r="16228" spans="13:13" x14ac:dyDescent="0.3">
      <c r="M16228" s="66"/>
    </row>
    <row r="16229" spans="13:13" x14ac:dyDescent="0.3">
      <c r="M16229" s="66"/>
    </row>
    <row r="16230" spans="13:13" x14ac:dyDescent="0.3">
      <c r="M16230" s="66"/>
    </row>
    <row r="16231" spans="13:13" x14ac:dyDescent="0.3">
      <c r="M16231" s="66"/>
    </row>
    <row r="16232" spans="13:13" x14ac:dyDescent="0.3">
      <c r="M16232" s="66"/>
    </row>
    <row r="16233" spans="13:13" x14ac:dyDescent="0.3">
      <c r="M16233" s="66"/>
    </row>
    <row r="16234" spans="13:13" x14ac:dyDescent="0.3">
      <c r="M16234" s="66"/>
    </row>
    <row r="16235" spans="13:13" x14ac:dyDescent="0.3">
      <c r="M16235" s="66"/>
    </row>
    <row r="16236" spans="13:13" x14ac:dyDescent="0.3">
      <c r="M16236" s="66"/>
    </row>
    <row r="16237" spans="13:13" x14ac:dyDescent="0.3">
      <c r="M16237" s="66"/>
    </row>
    <row r="16238" spans="13:13" x14ac:dyDescent="0.3">
      <c r="M16238" s="66"/>
    </row>
    <row r="16239" spans="13:13" x14ac:dyDescent="0.3">
      <c r="M16239" s="66"/>
    </row>
    <row r="16240" spans="13:13" x14ac:dyDescent="0.3">
      <c r="M16240" s="66"/>
    </row>
    <row r="16241" spans="13:13" x14ac:dyDescent="0.3">
      <c r="M16241" s="66"/>
    </row>
    <row r="16242" spans="13:13" x14ac:dyDescent="0.3">
      <c r="M16242" s="66"/>
    </row>
    <row r="16243" spans="13:13" x14ac:dyDescent="0.3">
      <c r="M16243" s="66"/>
    </row>
    <row r="16244" spans="13:13" x14ac:dyDescent="0.3">
      <c r="M16244" s="66"/>
    </row>
    <row r="16245" spans="13:13" x14ac:dyDescent="0.3">
      <c r="M16245" s="66"/>
    </row>
    <row r="16246" spans="13:13" x14ac:dyDescent="0.3">
      <c r="M16246" s="66"/>
    </row>
    <row r="16247" spans="13:13" x14ac:dyDescent="0.3">
      <c r="M16247" s="66"/>
    </row>
    <row r="16248" spans="13:13" x14ac:dyDescent="0.3">
      <c r="M16248" s="66"/>
    </row>
    <row r="16249" spans="13:13" x14ac:dyDescent="0.3">
      <c r="M16249" s="66"/>
    </row>
    <row r="16250" spans="13:13" x14ac:dyDescent="0.3">
      <c r="M16250" s="66"/>
    </row>
    <row r="16251" spans="13:13" x14ac:dyDescent="0.3">
      <c r="M16251" s="66"/>
    </row>
    <row r="16252" spans="13:13" x14ac:dyDescent="0.3">
      <c r="M16252" s="66"/>
    </row>
    <row r="16253" spans="13:13" x14ac:dyDescent="0.3">
      <c r="M16253" s="66"/>
    </row>
    <row r="16254" spans="13:13" x14ac:dyDescent="0.3">
      <c r="M16254" s="66"/>
    </row>
    <row r="16255" spans="13:13" x14ac:dyDescent="0.3">
      <c r="M16255" s="66"/>
    </row>
    <row r="16256" spans="13:13" x14ac:dyDescent="0.3">
      <c r="M16256" s="66"/>
    </row>
    <row r="16257" spans="13:13" x14ac:dyDescent="0.3">
      <c r="M16257" s="66"/>
    </row>
    <row r="16258" spans="13:13" x14ac:dyDescent="0.3">
      <c r="M16258" s="66"/>
    </row>
    <row r="16259" spans="13:13" x14ac:dyDescent="0.3">
      <c r="M16259" s="66"/>
    </row>
    <row r="16260" spans="13:13" x14ac:dyDescent="0.3">
      <c r="M16260" s="66"/>
    </row>
    <row r="16261" spans="13:13" x14ac:dyDescent="0.3">
      <c r="M16261" s="66"/>
    </row>
    <row r="16262" spans="13:13" x14ac:dyDescent="0.3">
      <c r="M16262" s="66"/>
    </row>
    <row r="16263" spans="13:13" x14ac:dyDescent="0.3">
      <c r="M16263" s="66"/>
    </row>
    <row r="16264" spans="13:13" x14ac:dyDescent="0.3">
      <c r="M16264" s="66"/>
    </row>
    <row r="16265" spans="13:13" x14ac:dyDescent="0.3">
      <c r="M16265" s="66"/>
    </row>
    <row r="16266" spans="13:13" x14ac:dyDescent="0.3">
      <c r="M16266" s="66"/>
    </row>
    <row r="16267" spans="13:13" x14ac:dyDescent="0.3">
      <c r="M16267" s="66"/>
    </row>
    <row r="16268" spans="13:13" x14ac:dyDescent="0.3">
      <c r="M16268" s="66"/>
    </row>
    <row r="16269" spans="13:13" x14ac:dyDescent="0.3">
      <c r="M16269" s="66"/>
    </row>
    <row r="16270" spans="13:13" x14ac:dyDescent="0.3">
      <c r="M16270" s="66"/>
    </row>
    <row r="16271" spans="13:13" x14ac:dyDescent="0.3">
      <c r="M16271" s="66"/>
    </row>
    <row r="16272" spans="13:13" x14ac:dyDescent="0.3">
      <c r="M16272" s="66"/>
    </row>
    <row r="16273" spans="13:13" x14ac:dyDescent="0.3">
      <c r="M16273" s="66"/>
    </row>
    <row r="16274" spans="13:13" x14ac:dyDescent="0.3">
      <c r="M16274" s="66"/>
    </row>
    <row r="16275" spans="13:13" x14ac:dyDescent="0.3">
      <c r="M16275" s="66"/>
    </row>
    <row r="16276" spans="13:13" x14ac:dyDescent="0.3">
      <c r="M16276" s="66"/>
    </row>
    <row r="16277" spans="13:13" x14ac:dyDescent="0.3">
      <c r="M16277" s="66"/>
    </row>
    <row r="16278" spans="13:13" x14ac:dyDescent="0.3">
      <c r="M16278" s="66"/>
    </row>
    <row r="16279" spans="13:13" x14ac:dyDescent="0.3">
      <c r="M16279" s="66"/>
    </row>
    <row r="16280" spans="13:13" x14ac:dyDescent="0.3">
      <c r="M16280" s="66"/>
    </row>
    <row r="16281" spans="13:13" x14ac:dyDescent="0.3">
      <c r="M16281" s="66"/>
    </row>
    <row r="16282" spans="13:13" x14ac:dyDescent="0.3">
      <c r="M16282" s="66"/>
    </row>
    <row r="16283" spans="13:13" x14ac:dyDescent="0.3">
      <c r="M16283" s="66"/>
    </row>
    <row r="16284" spans="13:13" x14ac:dyDescent="0.3">
      <c r="M16284" s="66"/>
    </row>
    <row r="16285" spans="13:13" x14ac:dyDescent="0.3">
      <c r="M16285" s="66"/>
    </row>
    <row r="16286" spans="13:13" x14ac:dyDescent="0.3">
      <c r="M16286" s="66"/>
    </row>
    <row r="16287" spans="13:13" x14ac:dyDescent="0.3">
      <c r="M16287" s="66"/>
    </row>
    <row r="16288" spans="13:13" x14ac:dyDescent="0.3">
      <c r="M16288" s="66"/>
    </row>
    <row r="16289" spans="13:13" x14ac:dyDescent="0.3">
      <c r="M16289" s="66"/>
    </row>
    <row r="16290" spans="13:13" x14ac:dyDescent="0.3">
      <c r="M16290" s="66"/>
    </row>
    <row r="16291" spans="13:13" x14ac:dyDescent="0.3">
      <c r="M16291" s="66"/>
    </row>
    <row r="16292" spans="13:13" x14ac:dyDescent="0.3">
      <c r="M16292" s="66"/>
    </row>
    <row r="16293" spans="13:13" x14ac:dyDescent="0.3">
      <c r="M16293" s="66"/>
    </row>
    <row r="16294" spans="13:13" x14ac:dyDescent="0.3">
      <c r="M16294" s="66"/>
    </row>
    <row r="16295" spans="13:13" x14ac:dyDescent="0.3">
      <c r="M16295" s="66"/>
    </row>
    <row r="16296" spans="13:13" x14ac:dyDescent="0.3">
      <c r="M16296" s="66"/>
    </row>
    <row r="16297" spans="13:13" x14ac:dyDescent="0.3">
      <c r="M16297" s="66"/>
    </row>
    <row r="16298" spans="13:13" x14ac:dyDescent="0.3">
      <c r="M16298" s="66"/>
    </row>
    <row r="16299" spans="13:13" x14ac:dyDescent="0.3">
      <c r="M16299" s="66"/>
    </row>
    <row r="16300" spans="13:13" x14ac:dyDescent="0.3">
      <c r="M16300" s="66"/>
    </row>
    <row r="16301" spans="13:13" x14ac:dyDescent="0.3">
      <c r="M16301" s="66"/>
    </row>
    <row r="16302" spans="13:13" x14ac:dyDescent="0.3">
      <c r="M16302" s="66"/>
    </row>
    <row r="16303" spans="13:13" x14ac:dyDescent="0.3">
      <c r="M16303" s="66"/>
    </row>
    <row r="16304" spans="13:13" x14ac:dyDescent="0.3">
      <c r="M16304" s="66"/>
    </row>
    <row r="16305" spans="13:13" x14ac:dyDescent="0.3">
      <c r="M16305" s="66"/>
    </row>
    <row r="16306" spans="13:13" x14ac:dyDescent="0.3">
      <c r="M16306" s="66"/>
    </row>
    <row r="16307" spans="13:13" x14ac:dyDescent="0.3">
      <c r="M16307" s="66"/>
    </row>
    <row r="16308" spans="13:13" x14ac:dyDescent="0.3">
      <c r="M16308" s="66"/>
    </row>
    <row r="16309" spans="13:13" x14ac:dyDescent="0.3">
      <c r="M16309" s="66"/>
    </row>
    <row r="16310" spans="13:13" x14ac:dyDescent="0.3">
      <c r="M16310" s="66"/>
    </row>
    <row r="16311" spans="13:13" x14ac:dyDescent="0.3">
      <c r="M16311" s="66"/>
    </row>
    <row r="16312" spans="13:13" x14ac:dyDescent="0.3">
      <c r="M16312" s="66"/>
    </row>
    <row r="16313" spans="13:13" x14ac:dyDescent="0.3">
      <c r="M16313" s="66"/>
    </row>
    <row r="16314" spans="13:13" x14ac:dyDescent="0.3">
      <c r="M16314" s="66"/>
    </row>
    <row r="16315" spans="13:13" x14ac:dyDescent="0.3">
      <c r="M16315" s="66"/>
    </row>
    <row r="16316" spans="13:13" x14ac:dyDescent="0.3">
      <c r="M16316" s="66"/>
    </row>
    <row r="16317" spans="13:13" x14ac:dyDescent="0.3">
      <c r="M16317" s="66"/>
    </row>
    <row r="16318" spans="13:13" x14ac:dyDescent="0.3">
      <c r="M16318" s="66"/>
    </row>
    <row r="16319" spans="13:13" x14ac:dyDescent="0.3">
      <c r="M16319" s="66"/>
    </row>
    <row r="16320" spans="13:13" x14ac:dyDescent="0.3">
      <c r="M16320" s="66"/>
    </row>
    <row r="16321" spans="13:13" x14ac:dyDescent="0.3">
      <c r="M16321" s="66"/>
    </row>
    <row r="16322" spans="13:13" x14ac:dyDescent="0.3">
      <c r="M16322" s="66"/>
    </row>
    <row r="16323" spans="13:13" x14ac:dyDescent="0.3">
      <c r="M16323" s="66"/>
    </row>
    <row r="16324" spans="13:13" x14ac:dyDescent="0.3">
      <c r="M16324" s="66"/>
    </row>
    <row r="16325" spans="13:13" x14ac:dyDescent="0.3">
      <c r="M16325" s="66"/>
    </row>
    <row r="16326" spans="13:13" x14ac:dyDescent="0.3">
      <c r="M16326" s="66"/>
    </row>
    <row r="16327" spans="13:13" x14ac:dyDescent="0.3">
      <c r="M16327" s="66"/>
    </row>
    <row r="16328" spans="13:13" x14ac:dyDescent="0.3">
      <c r="M16328" s="66"/>
    </row>
    <row r="16329" spans="13:13" x14ac:dyDescent="0.3">
      <c r="M16329" s="66"/>
    </row>
    <row r="16330" spans="13:13" x14ac:dyDescent="0.3">
      <c r="M16330" s="66"/>
    </row>
    <row r="16331" spans="13:13" x14ac:dyDescent="0.3">
      <c r="M16331" s="66"/>
    </row>
    <row r="16332" spans="13:13" x14ac:dyDescent="0.3">
      <c r="M16332" s="66"/>
    </row>
    <row r="16333" spans="13:13" x14ac:dyDescent="0.3">
      <c r="M16333" s="66"/>
    </row>
    <row r="16334" spans="13:13" x14ac:dyDescent="0.3">
      <c r="M16334" s="66"/>
    </row>
    <row r="16335" spans="13:13" x14ac:dyDescent="0.3">
      <c r="M16335" s="66"/>
    </row>
    <row r="16336" spans="13:13" x14ac:dyDescent="0.3">
      <c r="M16336" s="66"/>
    </row>
    <row r="16337" spans="13:13" x14ac:dyDescent="0.3">
      <c r="M16337" s="66"/>
    </row>
    <row r="16338" spans="13:13" x14ac:dyDescent="0.3">
      <c r="M16338" s="66"/>
    </row>
    <row r="16339" spans="13:13" x14ac:dyDescent="0.3">
      <c r="M16339" s="66"/>
    </row>
    <row r="16340" spans="13:13" x14ac:dyDescent="0.3">
      <c r="M16340" s="66"/>
    </row>
    <row r="16341" spans="13:13" x14ac:dyDescent="0.3">
      <c r="M16341" s="66"/>
    </row>
    <row r="16342" spans="13:13" x14ac:dyDescent="0.3">
      <c r="M16342" s="66"/>
    </row>
    <row r="16343" spans="13:13" x14ac:dyDescent="0.3">
      <c r="M16343" s="66"/>
    </row>
    <row r="16344" spans="13:13" x14ac:dyDescent="0.3">
      <c r="M16344" s="66"/>
    </row>
    <row r="16345" spans="13:13" x14ac:dyDescent="0.3">
      <c r="M16345" s="66"/>
    </row>
    <row r="16346" spans="13:13" x14ac:dyDescent="0.3">
      <c r="M16346" s="66"/>
    </row>
    <row r="16347" spans="13:13" x14ac:dyDescent="0.3">
      <c r="M16347" s="66"/>
    </row>
    <row r="16348" spans="13:13" x14ac:dyDescent="0.3">
      <c r="M16348" s="66"/>
    </row>
    <row r="16349" spans="13:13" x14ac:dyDescent="0.3">
      <c r="M16349" s="66"/>
    </row>
    <row r="16350" spans="13:13" x14ac:dyDescent="0.3">
      <c r="M16350" s="66"/>
    </row>
    <row r="16351" spans="13:13" x14ac:dyDescent="0.3">
      <c r="M16351" s="66"/>
    </row>
    <row r="16352" spans="13:13" x14ac:dyDescent="0.3">
      <c r="M16352" s="66"/>
    </row>
    <row r="16353" spans="13:13" x14ac:dyDescent="0.3">
      <c r="M16353" s="66"/>
    </row>
    <row r="16354" spans="13:13" x14ac:dyDescent="0.3">
      <c r="M16354" s="66"/>
    </row>
    <row r="16355" spans="13:13" x14ac:dyDescent="0.3">
      <c r="M16355" s="66"/>
    </row>
    <row r="16356" spans="13:13" x14ac:dyDescent="0.3">
      <c r="M16356" s="66"/>
    </row>
    <row r="16357" spans="13:13" x14ac:dyDescent="0.3">
      <c r="M16357" s="66"/>
    </row>
    <row r="16358" spans="13:13" x14ac:dyDescent="0.3">
      <c r="M16358" s="66"/>
    </row>
    <row r="16359" spans="13:13" x14ac:dyDescent="0.3">
      <c r="M16359" s="66"/>
    </row>
    <row r="16360" spans="13:13" x14ac:dyDescent="0.3">
      <c r="M16360" s="66"/>
    </row>
    <row r="16361" spans="13:13" x14ac:dyDescent="0.3">
      <c r="M16361" s="66"/>
    </row>
    <row r="16362" spans="13:13" x14ac:dyDescent="0.3">
      <c r="M16362" s="66"/>
    </row>
    <row r="16363" spans="13:13" x14ac:dyDescent="0.3">
      <c r="M16363" s="66"/>
    </row>
    <row r="16364" spans="13:13" x14ac:dyDescent="0.3">
      <c r="M16364" s="66"/>
    </row>
    <row r="16365" spans="13:13" x14ac:dyDescent="0.3">
      <c r="M16365" s="66"/>
    </row>
    <row r="16366" spans="13:13" x14ac:dyDescent="0.3">
      <c r="M16366" s="66"/>
    </row>
    <row r="16367" spans="13:13" x14ac:dyDescent="0.3">
      <c r="M16367" s="66"/>
    </row>
    <row r="16368" spans="13:13" x14ac:dyDescent="0.3">
      <c r="M16368" s="66"/>
    </row>
    <row r="16369" spans="13:13" x14ac:dyDescent="0.3">
      <c r="M16369" s="66"/>
    </row>
    <row r="16370" spans="13:13" x14ac:dyDescent="0.3">
      <c r="M16370" s="66"/>
    </row>
    <row r="16371" spans="13:13" x14ac:dyDescent="0.3">
      <c r="M16371" s="66"/>
    </row>
    <row r="16372" spans="13:13" x14ac:dyDescent="0.3">
      <c r="M16372" s="66"/>
    </row>
    <row r="16373" spans="13:13" x14ac:dyDescent="0.3">
      <c r="M16373" s="66"/>
    </row>
    <row r="16374" spans="13:13" x14ac:dyDescent="0.3">
      <c r="M16374" s="66"/>
    </row>
    <row r="16375" spans="13:13" x14ac:dyDescent="0.3">
      <c r="M16375" s="66"/>
    </row>
    <row r="16376" spans="13:13" x14ac:dyDescent="0.3">
      <c r="M16376" s="66"/>
    </row>
    <row r="16377" spans="13:13" x14ac:dyDescent="0.3">
      <c r="M16377" s="66"/>
    </row>
    <row r="16378" spans="13:13" x14ac:dyDescent="0.3">
      <c r="M16378" s="66"/>
    </row>
    <row r="16379" spans="13:13" x14ac:dyDescent="0.3">
      <c r="M16379" s="66"/>
    </row>
    <row r="16380" spans="13:13" x14ac:dyDescent="0.3">
      <c r="M16380" s="66"/>
    </row>
    <row r="16381" spans="13:13" x14ac:dyDescent="0.3">
      <c r="M16381" s="66"/>
    </row>
    <row r="16382" spans="13:13" x14ac:dyDescent="0.3">
      <c r="M16382" s="66"/>
    </row>
    <row r="16383" spans="13:13" x14ac:dyDescent="0.3">
      <c r="M16383" s="66"/>
    </row>
    <row r="16384" spans="13:13" x14ac:dyDescent="0.3">
      <c r="M16384" s="66"/>
    </row>
    <row r="16385" spans="13:13" x14ac:dyDescent="0.3">
      <c r="M16385" s="66"/>
    </row>
    <row r="16386" spans="13:13" x14ac:dyDescent="0.3">
      <c r="M16386" s="66"/>
    </row>
    <row r="16387" spans="13:13" x14ac:dyDescent="0.3">
      <c r="M16387" s="66"/>
    </row>
    <row r="16388" spans="13:13" x14ac:dyDescent="0.3">
      <c r="M16388" s="66"/>
    </row>
    <row r="16389" spans="13:13" x14ac:dyDescent="0.3">
      <c r="M16389" s="66"/>
    </row>
    <row r="16390" spans="13:13" x14ac:dyDescent="0.3">
      <c r="M16390" s="66"/>
    </row>
    <row r="16391" spans="13:13" x14ac:dyDescent="0.3">
      <c r="M16391" s="66"/>
    </row>
    <row r="16392" spans="13:13" x14ac:dyDescent="0.3">
      <c r="M16392" s="66"/>
    </row>
    <row r="16393" spans="13:13" x14ac:dyDescent="0.3">
      <c r="M16393" s="66"/>
    </row>
    <row r="16394" spans="13:13" x14ac:dyDescent="0.3">
      <c r="M16394" s="66"/>
    </row>
    <row r="16395" spans="13:13" x14ac:dyDescent="0.3">
      <c r="M16395" s="66"/>
    </row>
    <row r="16396" spans="13:13" x14ac:dyDescent="0.3">
      <c r="M16396" s="66"/>
    </row>
    <row r="16397" spans="13:13" x14ac:dyDescent="0.3">
      <c r="M16397" s="66"/>
    </row>
    <row r="16398" spans="13:13" x14ac:dyDescent="0.3">
      <c r="M16398" s="66"/>
    </row>
    <row r="16399" spans="13:13" x14ac:dyDescent="0.3">
      <c r="M16399" s="66"/>
    </row>
    <row r="16400" spans="13:13" x14ac:dyDescent="0.3">
      <c r="M16400" s="66"/>
    </row>
    <row r="16401" spans="13:13" x14ac:dyDescent="0.3">
      <c r="M16401" s="66"/>
    </row>
    <row r="16402" spans="13:13" x14ac:dyDescent="0.3">
      <c r="M16402" s="66"/>
    </row>
    <row r="16403" spans="13:13" x14ac:dyDescent="0.3">
      <c r="M16403" s="66"/>
    </row>
    <row r="16404" spans="13:13" x14ac:dyDescent="0.3">
      <c r="M16404" s="66"/>
    </row>
    <row r="16405" spans="13:13" x14ac:dyDescent="0.3">
      <c r="M16405" s="66"/>
    </row>
    <row r="16406" spans="13:13" x14ac:dyDescent="0.3">
      <c r="M16406" s="66"/>
    </row>
    <row r="16407" spans="13:13" x14ac:dyDescent="0.3">
      <c r="M16407" s="66"/>
    </row>
    <row r="16408" spans="13:13" x14ac:dyDescent="0.3">
      <c r="M16408" s="66"/>
    </row>
    <row r="16409" spans="13:13" x14ac:dyDescent="0.3">
      <c r="M16409" s="66"/>
    </row>
    <row r="16410" spans="13:13" x14ac:dyDescent="0.3">
      <c r="M16410" s="66"/>
    </row>
    <row r="16411" spans="13:13" x14ac:dyDescent="0.3">
      <c r="M16411" s="66"/>
    </row>
    <row r="16412" spans="13:13" x14ac:dyDescent="0.3">
      <c r="M16412" s="66"/>
    </row>
    <row r="16413" spans="13:13" x14ac:dyDescent="0.3">
      <c r="M16413" s="66"/>
    </row>
    <row r="16414" spans="13:13" x14ac:dyDescent="0.3">
      <c r="M16414" s="66"/>
    </row>
    <row r="16415" spans="13:13" x14ac:dyDescent="0.3">
      <c r="M16415" s="66"/>
    </row>
    <row r="16416" spans="13:13" x14ac:dyDescent="0.3">
      <c r="M16416" s="66"/>
    </row>
    <row r="16417" spans="13:13" x14ac:dyDescent="0.3">
      <c r="M16417" s="66"/>
    </row>
    <row r="16418" spans="13:13" x14ac:dyDescent="0.3">
      <c r="M16418" s="66"/>
    </row>
    <row r="16419" spans="13:13" x14ac:dyDescent="0.3">
      <c r="M16419" s="66"/>
    </row>
    <row r="16420" spans="13:13" x14ac:dyDescent="0.3">
      <c r="M16420" s="66"/>
    </row>
    <row r="16421" spans="13:13" x14ac:dyDescent="0.3">
      <c r="M16421" s="66"/>
    </row>
    <row r="16422" spans="13:13" x14ac:dyDescent="0.3">
      <c r="M16422" s="66"/>
    </row>
    <row r="16423" spans="13:13" x14ac:dyDescent="0.3">
      <c r="M16423" s="66"/>
    </row>
    <row r="16424" spans="13:13" x14ac:dyDescent="0.3">
      <c r="M16424" s="66"/>
    </row>
    <row r="16425" spans="13:13" x14ac:dyDescent="0.3">
      <c r="M16425" s="66"/>
    </row>
    <row r="16426" spans="13:13" x14ac:dyDescent="0.3">
      <c r="M16426" s="66"/>
    </row>
    <row r="16427" spans="13:13" x14ac:dyDescent="0.3">
      <c r="M16427" s="66"/>
    </row>
    <row r="16428" spans="13:13" x14ac:dyDescent="0.3">
      <c r="M16428" s="66"/>
    </row>
    <row r="16429" spans="13:13" x14ac:dyDescent="0.3">
      <c r="M16429" s="66"/>
    </row>
    <row r="16430" spans="13:13" x14ac:dyDescent="0.3">
      <c r="M16430" s="66"/>
    </row>
    <row r="16431" spans="13:13" x14ac:dyDescent="0.3">
      <c r="M16431" s="66"/>
    </row>
    <row r="16432" spans="13:13" x14ac:dyDescent="0.3">
      <c r="M16432" s="66"/>
    </row>
    <row r="16433" spans="13:13" x14ac:dyDescent="0.3">
      <c r="M16433" s="66"/>
    </row>
    <row r="16434" spans="13:13" x14ac:dyDescent="0.3">
      <c r="M16434" s="66"/>
    </row>
    <row r="16435" spans="13:13" x14ac:dyDescent="0.3">
      <c r="M16435" s="66"/>
    </row>
    <row r="16436" spans="13:13" x14ac:dyDescent="0.3">
      <c r="M16436" s="66"/>
    </row>
    <row r="16437" spans="13:13" x14ac:dyDescent="0.3">
      <c r="M16437" s="66"/>
    </row>
    <row r="16438" spans="13:13" x14ac:dyDescent="0.3">
      <c r="M16438" s="66"/>
    </row>
    <row r="16439" spans="13:13" x14ac:dyDescent="0.3">
      <c r="M16439" s="66"/>
    </row>
    <row r="16440" spans="13:13" x14ac:dyDescent="0.3">
      <c r="M16440" s="66"/>
    </row>
    <row r="16441" spans="13:13" x14ac:dyDescent="0.3">
      <c r="M16441" s="66"/>
    </row>
    <row r="16442" spans="13:13" x14ac:dyDescent="0.3">
      <c r="M16442" s="66"/>
    </row>
    <row r="16443" spans="13:13" x14ac:dyDescent="0.3">
      <c r="M16443" s="66"/>
    </row>
    <row r="16444" spans="13:13" x14ac:dyDescent="0.3">
      <c r="M16444" s="66"/>
    </row>
    <row r="16445" spans="13:13" x14ac:dyDescent="0.3">
      <c r="M16445" s="66"/>
    </row>
    <row r="16446" spans="13:13" x14ac:dyDescent="0.3">
      <c r="M16446" s="66"/>
    </row>
    <row r="16447" spans="13:13" x14ac:dyDescent="0.3">
      <c r="M16447" s="66"/>
    </row>
    <row r="16448" spans="13:13" x14ac:dyDescent="0.3">
      <c r="M16448" s="66"/>
    </row>
    <row r="16449" spans="13:13" x14ac:dyDescent="0.3">
      <c r="M16449" s="66"/>
    </row>
    <row r="16450" spans="13:13" x14ac:dyDescent="0.3">
      <c r="M16450" s="66"/>
    </row>
    <row r="16451" spans="13:13" x14ac:dyDescent="0.3">
      <c r="M16451" s="66"/>
    </row>
    <row r="16452" spans="13:13" x14ac:dyDescent="0.3">
      <c r="M16452" s="66"/>
    </row>
    <row r="16453" spans="13:13" x14ac:dyDescent="0.3">
      <c r="M16453" s="66"/>
    </row>
    <row r="16454" spans="13:13" x14ac:dyDescent="0.3">
      <c r="M16454" s="66"/>
    </row>
    <row r="16455" spans="13:13" x14ac:dyDescent="0.3">
      <c r="M16455" s="66"/>
    </row>
    <row r="16456" spans="13:13" x14ac:dyDescent="0.3">
      <c r="M16456" s="66"/>
    </row>
    <row r="16457" spans="13:13" x14ac:dyDescent="0.3">
      <c r="M16457" s="66"/>
    </row>
    <row r="16458" spans="13:13" x14ac:dyDescent="0.3">
      <c r="M16458" s="66"/>
    </row>
    <row r="16459" spans="13:13" x14ac:dyDescent="0.3">
      <c r="M16459" s="66"/>
    </row>
    <row r="16460" spans="13:13" x14ac:dyDescent="0.3">
      <c r="M16460" s="66"/>
    </row>
    <row r="16461" spans="13:13" x14ac:dyDescent="0.3">
      <c r="M16461" s="66"/>
    </row>
    <row r="16462" spans="13:13" x14ac:dyDescent="0.3">
      <c r="M16462" s="66"/>
    </row>
    <row r="16463" spans="13:13" x14ac:dyDescent="0.3">
      <c r="M16463" s="66"/>
    </row>
    <row r="16464" spans="13:13" x14ac:dyDescent="0.3">
      <c r="M16464" s="66"/>
    </row>
    <row r="16465" spans="13:13" x14ac:dyDescent="0.3">
      <c r="M16465" s="66"/>
    </row>
    <row r="16466" spans="13:13" x14ac:dyDescent="0.3">
      <c r="M16466" s="66"/>
    </row>
    <row r="16467" spans="13:13" x14ac:dyDescent="0.3">
      <c r="M16467" s="66"/>
    </row>
    <row r="16468" spans="13:13" x14ac:dyDescent="0.3">
      <c r="M16468" s="66"/>
    </row>
    <row r="16469" spans="13:13" x14ac:dyDescent="0.3">
      <c r="M16469" s="66"/>
    </row>
    <row r="16470" spans="13:13" x14ac:dyDescent="0.3">
      <c r="M16470" s="66"/>
    </row>
    <row r="16471" spans="13:13" x14ac:dyDescent="0.3">
      <c r="M16471" s="66"/>
    </row>
    <row r="16472" spans="13:13" x14ac:dyDescent="0.3">
      <c r="M16472" s="66"/>
    </row>
    <row r="16473" spans="13:13" x14ac:dyDescent="0.3">
      <c r="M16473" s="66"/>
    </row>
    <row r="16474" spans="13:13" x14ac:dyDescent="0.3">
      <c r="M16474" s="66"/>
    </row>
    <row r="16475" spans="13:13" x14ac:dyDescent="0.3">
      <c r="M16475" s="66"/>
    </row>
    <row r="16476" spans="13:13" x14ac:dyDescent="0.3">
      <c r="M16476" s="66"/>
    </row>
    <row r="16477" spans="13:13" x14ac:dyDescent="0.3">
      <c r="M16477" s="66"/>
    </row>
    <row r="16478" spans="13:13" x14ac:dyDescent="0.3">
      <c r="M16478" s="66"/>
    </row>
    <row r="16479" spans="13:13" x14ac:dyDescent="0.3">
      <c r="M16479" s="66"/>
    </row>
    <row r="16480" spans="13:13" x14ac:dyDescent="0.3">
      <c r="M16480" s="66"/>
    </row>
    <row r="16481" spans="13:13" x14ac:dyDescent="0.3">
      <c r="M16481" s="66"/>
    </row>
    <row r="16482" spans="13:13" x14ac:dyDescent="0.3">
      <c r="M16482" s="66"/>
    </row>
    <row r="16483" spans="13:13" x14ac:dyDescent="0.3">
      <c r="M16483" s="66"/>
    </row>
    <row r="16484" spans="13:13" x14ac:dyDescent="0.3">
      <c r="M16484" s="66"/>
    </row>
    <row r="16485" spans="13:13" x14ac:dyDescent="0.3">
      <c r="M16485" s="66"/>
    </row>
    <row r="16486" spans="13:13" x14ac:dyDescent="0.3">
      <c r="M16486" s="66"/>
    </row>
    <row r="16487" spans="13:13" x14ac:dyDescent="0.3">
      <c r="M16487" s="66"/>
    </row>
    <row r="16488" spans="13:13" x14ac:dyDescent="0.3">
      <c r="M16488" s="66"/>
    </row>
    <row r="16489" spans="13:13" x14ac:dyDescent="0.3">
      <c r="M16489" s="66"/>
    </row>
    <row r="16490" spans="13:13" x14ac:dyDescent="0.3">
      <c r="M16490" s="66"/>
    </row>
    <row r="16491" spans="13:13" x14ac:dyDescent="0.3">
      <c r="M16491" s="66"/>
    </row>
    <row r="16492" spans="13:13" x14ac:dyDescent="0.3">
      <c r="M16492" s="66"/>
    </row>
    <row r="16493" spans="13:13" x14ac:dyDescent="0.3">
      <c r="M16493" s="66"/>
    </row>
    <row r="16494" spans="13:13" x14ac:dyDescent="0.3">
      <c r="M16494" s="66"/>
    </row>
    <row r="16495" spans="13:13" x14ac:dyDescent="0.3">
      <c r="M16495" s="66"/>
    </row>
    <row r="16496" spans="13:13" x14ac:dyDescent="0.3">
      <c r="M16496" s="66"/>
    </row>
    <row r="16497" spans="13:13" x14ac:dyDescent="0.3">
      <c r="M16497" s="66"/>
    </row>
    <row r="16498" spans="13:13" x14ac:dyDescent="0.3">
      <c r="M16498" s="66"/>
    </row>
    <row r="16499" spans="13:13" x14ac:dyDescent="0.3">
      <c r="M16499" s="66"/>
    </row>
    <row r="16500" spans="13:13" x14ac:dyDescent="0.3">
      <c r="M16500" s="66"/>
    </row>
    <row r="16501" spans="13:13" x14ac:dyDescent="0.3">
      <c r="M16501" s="66"/>
    </row>
    <row r="16502" spans="13:13" x14ac:dyDescent="0.3">
      <c r="M16502" s="66"/>
    </row>
    <row r="16503" spans="13:13" x14ac:dyDescent="0.3">
      <c r="M16503" s="66"/>
    </row>
    <row r="16504" spans="13:13" x14ac:dyDescent="0.3">
      <c r="M16504" s="66"/>
    </row>
    <row r="16505" spans="13:13" x14ac:dyDescent="0.3">
      <c r="M16505" s="66"/>
    </row>
    <row r="16506" spans="13:13" x14ac:dyDescent="0.3">
      <c r="M16506" s="66"/>
    </row>
    <row r="16507" spans="13:13" x14ac:dyDescent="0.3">
      <c r="M16507" s="66"/>
    </row>
    <row r="16508" spans="13:13" x14ac:dyDescent="0.3">
      <c r="M16508" s="66"/>
    </row>
    <row r="16509" spans="13:13" x14ac:dyDescent="0.3">
      <c r="M16509" s="66"/>
    </row>
    <row r="16510" spans="13:13" x14ac:dyDescent="0.3">
      <c r="M16510" s="66"/>
    </row>
    <row r="16511" spans="13:13" x14ac:dyDescent="0.3">
      <c r="M16511" s="66"/>
    </row>
    <row r="16512" spans="13:13" x14ac:dyDescent="0.3">
      <c r="M16512" s="66"/>
    </row>
    <row r="16513" spans="13:13" x14ac:dyDescent="0.3">
      <c r="M16513" s="66"/>
    </row>
    <row r="16514" spans="13:13" x14ac:dyDescent="0.3">
      <c r="M16514" s="66"/>
    </row>
    <row r="16515" spans="13:13" x14ac:dyDescent="0.3">
      <c r="M16515" s="66"/>
    </row>
    <row r="16516" spans="13:13" x14ac:dyDescent="0.3">
      <c r="M16516" s="66"/>
    </row>
    <row r="16517" spans="13:13" x14ac:dyDescent="0.3">
      <c r="M16517" s="66"/>
    </row>
    <row r="16518" spans="13:13" x14ac:dyDescent="0.3">
      <c r="M16518" s="66"/>
    </row>
    <row r="16519" spans="13:13" x14ac:dyDescent="0.3">
      <c r="M16519" s="66"/>
    </row>
    <row r="16520" spans="13:13" x14ac:dyDescent="0.3">
      <c r="M16520" s="66"/>
    </row>
    <row r="16521" spans="13:13" x14ac:dyDescent="0.3">
      <c r="M16521" s="66"/>
    </row>
    <row r="16522" spans="13:13" x14ac:dyDescent="0.3">
      <c r="M16522" s="66"/>
    </row>
    <row r="16523" spans="13:13" x14ac:dyDescent="0.3">
      <c r="M16523" s="66"/>
    </row>
    <row r="16524" spans="13:13" x14ac:dyDescent="0.3">
      <c r="M16524" s="66"/>
    </row>
    <row r="16525" spans="13:13" x14ac:dyDescent="0.3">
      <c r="M16525" s="66"/>
    </row>
    <row r="16526" spans="13:13" x14ac:dyDescent="0.3">
      <c r="M16526" s="66"/>
    </row>
    <row r="16527" spans="13:13" x14ac:dyDescent="0.3">
      <c r="M16527" s="66"/>
    </row>
    <row r="16528" spans="13:13" x14ac:dyDescent="0.3">
      <c r="M16528" s="66"/>
    </row>
    <row r="16529" spans="13:13" x14ac:dyDescent="0.3">
      <c r="M16529" s="66"/>
    </row>
    <row r="16530" spans="13:13" x14ac:dyDescent="0.3">
      <c r="M16530" s="66"/>
    </row>
    <row r="16531" spans="13:13" x14ac:dyDescent="0.3">
      <c r="M16531" s="66"/>
    </row>
    <row r="16532" spans="13:13" x14ac:dyDescent="0.3">
      <c r="M16532" s="66"/>
    </row>
    <row r="16533" spans="13:13" x14ac:dyDescent="0.3">
      <c r="M16533" s="66"/>
    </row>
    <row r="16534" spans="13:13" x14ac:dyDescent="0.3">
      <c r="M16534" s="66"/>
    </row>
    <row r="16535" spans="13:13" x14ac:dyDescent="0.3">
      <c r="M16535" s="66"/>
    </row>
    <row r="16536" spans="13:13" x14ac:dyDescent="0.3">
      <c r="M16536" s="66"/>
    </row>
    <row r="16537" spans="13:13" x14ac:dyDescent="0.3">
      <c r="M16537" s="66"/>
    </row>
    <row r="16538" spans="13:13" x14ac:dyDescent="0.3">
      <c r="M16538" s="66"/>
    </row>
    <row r="16539" spans="13:13" x14ac:dyDescent="0.3">
      <c r="M16539" s="66"/>
    </row>
    <row r="16540" spans="13:13" x14ac:dyDescent="0.3">
      <c r="M16540" s="66"/>
    </row>
    <row r="16541" spans="13:13" x14ac:dyDescent="0.3">
      <c r="M16541" s="66"/>
    </row>
    <row r="16542" spans="13:13" x14ac:dyDescent="0.3">
      <c r="M16542" s="66"/>
    </row>
    <row r="16543" spans="13:13" x14ac:dyDescent="0.3">
      <c r="M16543" s="66"/>
    </row>
    <row r="16544" spans="13:13" x14ac:dyDescent="0.3">
      <c r="M16544" s="66"/>
    </row>
    <row r="16545" spans="13:13" x14ac:dyDescent="0.3">
      <c r="M16545" s="66"/>
    </row>
    <row r="16546" spans="13:13" x14ac:dyDescent="0.3">
      <c r="M16546" s="66"/>
    </row>
    <row r="16547" spans="13:13" x14ac:dyDescent="0.3">
      <c r="M16547" s="66"/>
    </row>
    <row r="16548" spans="13:13" x14ac:dyDescent="0.3">
      <c r="M16548" s="66"/>
    </row>
    <row r="16549" spans="13:13" x14ac:dyDescent="0.3">
      <c r="M16549" s="66"/>
    </row>
    <row r="16550" spans="13:13" x14ac:dyDescent="0.3">
      <c r="M16550" s="66"/>
    </row>
    <row r="16551" spans="13:13" x14ac:dyDescent="0.3">
      <c r="M16551" s="66"/>
    </row>
    <row r="16552" spans="13:13" x14ac:dyDescent="0.3">
      <c r="M16552" s="66"/>
    </row>
    <row r="16553" spans="13:13" x14ac:dyDescent="0.3">
      <c r="M16553" s="66"/>
    </row>
    <row r="16554" spans="13:13" x14ac:dyDescent="0.3">
      <c r="M16554" s="66"/>
    </row>
    <row r="16555" spans="13:13" x14ac:dyDescent="0.3">
      <c r="M16555" s="66"/>
    </row>
    <row r="16556" spans="13:13" x14ac:dyDescent="0.3">
      <c r="M16556" s="66"/>
    </row>
    <row r="16557" spans="13:13" x14ac:dyDescent="0.3">
      <c r="M16557" s="66"/>
    </row>
    <row r="16558" spans="13:13" x14ac:dyDescent="0.3">
      <c r="M16558" s="66"/>
    </row>
    <row r="16559" spans="13:13" x14ac:dyDescent="0.3">
      <c r="M16559" s="66"/>
    </row>
    <row r="16560" spans="13:13" x14ac:dyDescent="0.3">
      <c r="M16560" s="66"/>
    </row>
    <row r="16561" spans="13:13" x14ac:dyDescent="0.3">
      <c r="M16561" s="66"/>
    </row>
    <row r="16562" spans="13:13" x14ac:dyDescent="0.3">
      <c r="M16562" s="66"/>
    </row>
    <row r="16563" spans="13:13" x14ac:dyDescent="0.3">
      <c r="M16563" s="66"/>
    </row>
    <row r="16564" spans="13:13" x14ac:dyDescent="0.3">
      <c r="M16564" s="66"/>
    </row>
    <row r="16565" spans="13:13" x14ac:dyDescent="0.3">
      <c r="M16565" s="66"/>
    </row>
    <row r="16566" spans="13:13" x14ac:dyDescent="0.3">
      <c r="M16566" s="66"/>
    </row>
    <row r="16567" spans="13:13" x14ac:dyDescent="0.3">
      <c r="M16567" s="66"/>
    </row>
    <row r="16568" spans="13:13" x14ac:dyDescent="0.3">
      <c r="M16568" s="66"/>
    </row>
    <row r="16569" spans="13:13" x14ac:dyDescent="0.3">
      <c r="M16569" s="66"/>
    </row>
    <row r="16570" spans="13:13" x14ac:dyDescent="0.3">
      <c r="M16570" s="66"/>
    </row>
    <row r="16571" spans="13:13" x14ac:dyDescent="0.3">
      <c r="M16571" s="66"/>
    </row>
    <row r="16572" spans="13:13" x14ac:dyDescent="0.3">
      <c r="M16572" s="66"/>
    </row>
    <row r="16573" spans="13:13" x14ac:dyDescent="0.3">
      <c r="M16573" s="66"/>
    </row>
    <row r="16574" spans="13:13" x14ac:dyDescent="0.3">
      <c r="M16574" s="66"/>
    </row>
    <row r="16575" spans="13:13" x14ac:dyDescent="0.3">
      <c r="M16575" s="66"/>
    </row>
    <row r="16576" spans="13:13" x14ac:dyDescent="0.3">
      <c r="M16576" s="66"/>
    </row>
    <row r="16577" spans="13:13" x14ac:dyDescent="0.3">
      <c r="M16577" s="66"/>
    </row>
    <row r="16578" spans="13:13" x14ac:dyDescent="0.3">
      <c r="M16578" s="66"/>
    </row>
    <row r="16579" spans="13:13" x14ac:dyDescent="0.3">
      <c r="M16579" s="66"/>
    </row>
    <row r="16580" spans="13:13" x14ac:dyDescent="0.3">
      <c r="M16580" s="66"/>
    </row>
    <row r="16581" spans="13:13" x14ac:dyDescent="0.3">
      <c r="M16581" s="66"/>
    </row>
    <row r="16582" spans="13:13" x14ac:dyDescent="0.3">
      <c r="M16582" s="66"/>
    </row>
    <row r="16583" spans="13:13" x14ac:dyDescent="0.3">
      <c r="M16583" s="66"/>
    </row>
    <row r="16584" spans="13:13" x14ac:dyDescent="0.3">
      <c r="M16584" s="66"/>
    </row>
    <row r="16585" spans="13:13" x14ac:dyDescent="0.3">
      <c r="M16585" s="66"/>
    </row>
    <row r="16586" spans="13:13" x14ac:dyDescent="0.3">
      <c r="M16586" s="66"/>
    </row>
    <row r="16587" spans="13:13" x14ac:dyDescent="0.3">
      <c r="M16587" s="66"/>
    </row>
    <row r="16588" spans="13:13" x14ac:dyDescent="0.3">
      <c r="M16588" s="66"/>
    </row>
    <row r="16589" spans="13:13" x14ac:dyDescent="0.3">
      <c r="M16589" s="66"/>
    </row>
    <row r="16590" spans="13:13" x14ac:dyDescent="0.3">
      <c r="M16590" s="66"/>
    </row>
    <row r="16591" spans="13:13" x14ac:dyDescent="0.3">
      <c r="M16591" s="66"/>
    </row>
    <row r="16592" spans="13:13" x14ac:dyDescent="0.3">
      <c r="M16592" s="66"/>
    </row>
    <row r="16593" spans="13:13" x14ac:dyDescent="0.3">
      <c r="M16593" s="66"/>
    </row>
    <row r="16594" spans="13:13" x14ac:dyDescent="0.3">
      <c r="M16594" s="66"/>
    </row>
    <row r="16595" spans="13:13" x14ac:dyDescent="0.3">
      <c r="M16595" s="66"/>
    </row>
    <row r="16596" spans="13:13" x14ac:dyDescent="0.3">
      <c r="M16596" s="66"/>
    </row>
    <row r="16597" spans="13:13" x14ac:dyDescent="0.3">
      <c r="M16597" s="66"/>
    </row>
    <row r="16598" spans="13:13" x14ac:dyDescent="0.3">
      <c r="M16598" s="66"/>
    </row>
    <row r="16599" spans="13:13" x14ac:dyDescent="0.3">
      <c r="M16599" s="66"/>
    </row>
    <row r="16600" spans="13:13" x14ac:dyDescent="0.3">
      <c r="M16600" s="66"/>
    </row>
    <row r="16601" spans="13:13" x14ac:dyDescent="0.3">
      <c r="M16601" s="66"/>
    </row>
    <row r="16602" spans="13:13" x14ac:dyDescent="0.3">
      <c r="M16602" s="66"/>
    </row>
    <row r="16603" spans="13:13" x14ac:dyDescent="0.3">
      <c r="M16603" s="66"/>
    </row>
    <row r="16604" spans="13:13" x14ac:dyDescent="0.3">
      <c r="M16604" s="66"/>
    </row>
    <row r="16605" spans="13:13" x14ac:dyDescent="0.3">
      <c r="M16605" s="66"/>
    </row>
    <row r="16606" spans="13:13" x14ac:dyDescent="0.3">
      <c r="M16606" s="66"/>
    </row>
    <row r="16607" spans="13:13" x14ac:dyDescent="0.3">
      <c r="M16607" s="66"/>
    </row>
    <row r="16608" spans="13:13" x14ac:dyDescent="0.3">
      <c r="M16608" s="66"/>
    </row>
    <row r="16609" spans="13:13" x14ac:dyDescent="0.3">
      <c r="M16609" s="66"/>
    </row>
    <row r="16610" spans="13:13" x14ac:dyDescent="0.3">
      <c r="M16610" s="66"/>
    </row>
    <row r="16611" spans="13:13" x14ac:dyDescent="0.3">
      <c r="M16611" s="66"/>
    </row>
    <row r="16612" spans="13:13" x14ac:dyDescent="0.3">
      <c r="M16612" s="66"/>
    </row>
    <row r="16613" spans="13:13" x14ac:dyDescent="0.3">
      <c r="M16613" s="66"/>
    </row>
    <row r="16614" spans="13:13" x14ac:dyDescent="0.3">
      <c r="M16614" s="66"/>
    </row>
    <row r="16615" spans="13:13" x14ac:dyDescent="0.3">
      <c r="M16615" s="66"/>
    </row>
    <row r="16616" spans="13:13" x14ac:dyDescent="0.3">
      <c r="M16616" s="66"/>
    </row>
    <row r="16617" spans="13:13" x14ac:dyDescent="0.3">
      <c r="M16617" s="66"/>
    </row>
    <row r="16618" spans="13:13" x14ac:dyDescent="0.3">
      <c r="M16618" s="66"/>
    </row>
    <row r="16619" spans="13:13" x14ac:dyDescent="0.3">
      <c r="M16619" s="66"/>
    </row>
    <row r="16620" spans="13:13" x14ac:dyDescent="0.3">
      <c r="M16620" s="66"/>
    </row>
    <row r="16621" spans="13:13" x14ac:dyDescent="0.3">
      <c r="M16621" s="66"/>
    </row>
    <row r="16622" spans="13:13" x14ac:dyDescent="0.3">
      <c r="M16622" s="66"/>
    </row>
    <row r="16623" spans="13:13" x14ac:dyDescent="0.3">
      <c r="M16623" s="66"/>
    </row>
    <row r="16624" spans="13:13" x14ac:dyDescent="0.3">
      <c r="M16624" s="66"/>
    </row>
    <row r="16625" spans="13:13" x14ac:dyDescent="0.3">
      <c r="M16625" s="66"/>
    </row>
    <row r="16626" spans="13:13" x14ac:dyDescent="0.3">
      <c r="M16626" s="66"/>
    </row>
    <row r="16627" spans="13:13" x14ac:dyDescent="0.3">
      <c r="M16627" s="66"/>
    </row>
    <row r="16628" spans="13:13" x14ac:dyDescent="0.3">
      <c r="M16628" s="66"/>
    </row>
    <row r="16629" spans="13:13" x14ac:dyDescent="0.3">
      <c r="M16629" s="66"/>
    </row>
    <row r="16630" spans="13:13" x14ac:dyDescent="0.3">
      <c r="M16630" s="66"/>
    </row>
    <row r="16631" spans="13:13" x14ac:dyDescent="0.3">
      <c r="M16631" s="66"/>
    </row>
    <row r="16632" spans="13:13" x14ac:dyDescent="0.3">
      <c r="M16632" s="66"/>
    </row>
    <row r="16633" spans="13:13" x14ac:dyDescent="0.3">
      <c r="M16633" s="66"/>
    </row>
    <row r="16634" spans="13:13" x14ac:dyDescent="0.3">
      <c r="M16634" s="66"/>
    </row>
    <row r="16635" spans="13:13" x14ac:dyDescent="0.3">
      <c r="M16635" s="66"/>
    </row>
    <row r="16636" spans="13:13" x14ac:dyDescent="0.3">
      <c r="M16636" s="66"/>
    </row>
    <row r="16637" spans="13:13" x14ac:dyDescent="0.3">
      <c r="M16637" s="66"/>
    </row>
    <row r="16638" spans="13:13" x14ac:dyDescent="0.3">
      <c r="M16638" s="66"/>
    </row>
    <row r="16639" spans="13:13" x14ac:dyDescent="0.3">
      <c r="M16639" s="66"/>
    </row>
    <row r="16640" spans="13:13" x14ac:dyDescent="0.3">
      <c r="M16640" s="66"/>
    </row>
    <row r="16641" spans="13:13" x14ac:dyDescent="0.3">
      <c r="M16641" s="66"/>
    </row>
    <row r="16642" spans="13:13" x14ac:dyDescent="0.3">
      <c r="M16642" s="66"/>
    </row>
    <row r="16643" spans="13:13" x14ac:dyDescent="0.3">
      <c r="M16643" s="66"/>
    </row>
    <row r="16644" spans="13:13" x14ac:dyDescent="0.3">
      <c r="M16644" s="66"/>
    </row>
    <row r="16645" spans="13:13" x14ac:dyDescent="0.3">
      <c r="M16645" s="66"/>
    </row>
    <row r="16646" spans="13:13" x14ac:dyDescent="0.3">
      <c r="M16646" s="66"/>
    </row>
    <row r="16647" spans="13:13" x14ac:dyDescent="0.3">
      <c r="M16647" s="66"/>
    </row>
    <row r="16648" spans="13:13" x14ac:dyDescent="0.3">
      <c r="M16648" s="66"/>
    </row>
    <row r="16649" spans="13:13" x14ac:dyDescent="0.3">
      <c r="M16649" s="66"/>
    </row>
    <row r="16650" spans="13:13" x14ac:dyDescent="0.3">
      <c r="M16650" s="66"/>
    </row>
    <row r="16651" spans="13:13" x14ac:dyDescent="0.3">
      <c r="M16651" s="66"/>
    </row>
    <row r="16652" spans="13:13" x14ac:dyDescent="0.3">
      <c r="M16652" s="66"/>
    </row>
    <row r="16653" spans="13:13" x14ac:dyDescent="0.3">
      <c r="M16653" s="66"/>
    </row>
    <row r="16654" spans="13:13" x14ac:dyDescent="0.3">
      <c r="M16654" s="66"/>
    </row>
    <row r="16655" spans="13:13" x14ac:dyDescent="0.3">
      <c r="M16655" s="66"/>
    </row>
    <row r="16656" spans="13:13" x14ac:dyDescent="0.3">
      <c r="M16656" s="66"/>
    </row>
    <row r="16657" spans="13:13" x14ac:dyDescent="0.3">
      <c r="M16657" s="66"/>
    </row>
    <row r="16658" spans="13:13" x14ac:dyDescent="0.3">
      <c r="M16658" s="66"/>
    </row>
    <row r="16659" spans="13:13" x14ac:dyDescent="0.3">
      <c r="M16659" s="66"/>
    </row>
    <row r="16660" spans="13:13" x14ac:dyDescent="0.3">
      <c r="M16660" s="66"/>
    </row>
    <row r="16661" spans="13:13" x14ac:dyDescent="0.3">
      <c r="M16661" s="66"/>
    </row>
    <row r="16662" spans="13:13" x14ac:dyDescent="0.3">
      <c r="M16662" s="66"/>
    </row>
    <row r="16663" spans="13:13" x14ac:dyDescent="0.3">
      <c r="M16663" s="66"/>
    </row>
    <row r="16664" spans="13:13" x14ac:dyDescent="0.3">
      <c r="M16664" s="66"/>
    </row>
    <row r="16665" spans="13:13" x14ac:dyDescent="0.3">
      <c r="M16665" s="66"/>
    </row>
    <row r="16666" spans="13:13" x14ac:dyDescent="0.3">
      <c r="M16666" s="66"/>
    </row>
    <row r="16667" spans="13:13" x14ac:dyDescent="0.3">
      <c r="M16667" s="66"/>
    </row>
    <row r="16668" spans="13:13" x14ac:dyDescent="0.3">
      <c r="M16668" s="66"/>
    </row>
    <row r="16669" spans="13:13" x14ac:dyDescent="0.3">
      <c r="M16669" s="66"/>
    </row>
    <row r="16670" spans="13:13" x14ac:dyDescent="0.3">
      <c r="M16670" s="66"/>
    </row>
    <row r="16671" spans="13:13" x14ac:dyDescent="0.3">
      <c r="M16671" s="66"/>
    </row>
    <row r="16672" spans="13:13" x14ac:dyDescent="0.3">
      <c r="M16672" s="66"/>
    </row>
    <row r="16673" spans="13:13" x14ac:dyDescent="0.3">
      <c r="M16673" s="66"/>
    </row>
    <row r="16674" spans="13:13" x14ac:dyDescent="0.3">
      <c r="M16674" s="66"/>
    </row>
    <row r="16675" spans="13:13" x14ac:dyDescent="0.3">
      <c r="M16675" s="66"/>
    </row>
    <row r="16676" spans="13:13" x14ac:dyDescent="0.3">
      <c r="M16676" s="66"/>
    </row>
    <row r="16677" spans="13:13" x14ac:dyDescent="0.3">
      <c r="M16677" s="66"/>
    </row>
    <row r="16678" spans="13:13" x14ac:dyDescent="0.3">
      <c r="M16678" s="66"/>
    </row>
    <row r="16679" spans="13:13" x14ac:dyDescent="0.3">
      <c r="M16679" s="66"/>
    </row>
    <row r="16680" spans="13:13" x14ac:dyDescent="0.3">
      <c r="M16680" s="66"/>
    </row>
    <row r="16681" spans="13:13" x14ac:dyDescent="0.3">
      <c r="M16681" s="66"/>
    </row>
    <row r="16682" spans="13:13" x14ac:dyDescent="0.3">
      <c r="M16682" s="66"/>
    </row>
    <row r="16683" spans="13:13" x14ac:dyDescent="0.3">
      <c r="M16683" s="66"/>
    </row>
    <row r="16684" spans="13:13" x14ac:dyDescent="0.3">
      <c r="M16684" s="66"/>
    </row>
    <row r="16685" spans="13:13" x14ac:dyDescent="0.3">
      <c r="M16685" s="66"/>
    </row>
    <row r="16686" spans="13:13" x14ac:dyDescent="0.3">
      <c r="M16686" s="66"/>
    </row>
    <row r="16687" spans="13:13" x14ac:dyDescent="0.3">
      <c r="M16687" s="66"/>
    </row>
    <row r="16688" spans="13:13" x14ac:dyDescent="0.3">
      <c r="M16688" s="66"/>
    </row>
    <row r="16689" spans="13:13" x14ac:dyDescent="0.3">
      <c r="M16689" s="66"/>
    </row>
    <row r="16690" spans="13:13" x14ac:dyDescent="0.3">
      <c r="M16690" s="66"/>
    </row>
    <row r="16691" spans="13:13" x14ac:dyDescent="0.3">
      <c r="M16691" s="66"/>
    </row>
    <row r="16692" spans="13:13" x14ac:dyDescent="0.3">
      <c r="M16692" s="66"/>
    </row>
    <row r="16693" spans="13:13" x14ac:dyDescent="0.3">
      <c r="M16693" s="66"/>
    </row>
    <row r="16694" spans="13:13" x14ac:dyDescent="0.3">
      <c r="M16694" s="66"/>
    </row>
    <row r="16695" spans="13:13" x14ac:dyDescent="0.3">
      <c r="M16695" s="66"/>
    </row>
    <row r="16696" spans="13:13" x14ac:dyDescent="0.3">
      <c r="M16696" s="66"/>
    </row>
    <row r="16697" spans="13:13" x14ac:dyDescent="0.3">
      <c r="M16697" s="66"/>
    </row>
    <row r="16698" spans="13:13" x14ac:dyDescent="0.3">
      <c r="M16698" s="66"/>
    </row>
    <row r="16699" spans="13:13" x14ac:dyDescent="0.3">
      <c r="M16699" s="66"/>
    </row>
    <row r="16700" spans="13:13" x14ac:dyDescent="0.3">
      <c r="M16700" s="66"/>
    </row>
    <row r="16701" spans="13:13" x14ac:dyDescent="0.3">
      <c r="M16701" s="66"/>
    </row>
    <row r="16702" spans="13:13" x14ac:dyDescent="0.3">
      <c r="M16702" s="66"/>
    </row>
    <row r="16703" spans="13:13" x14ac:dyDescent="0.3">
      <c r="M16703" s="66"/>
    </row>
    <row r="16704" spans="13:13" x14ac:dyDescent="0.3">
      <c r="M16704" s="66"/>
    </row>
    <row r="16705" spans="13:13" x14ac:dyDescent="0.3">
      <c r="M16705" s="66"/>
    </row>
    <row r="16706" spans="13:13" x14ac:dyDescent="0.3">
      <c r="M16706" s="66"/>
    </row>
    <row r="16707" spans="13:13" x14ac:dyDescent="0.3">
      <c r="M16707" s="66"/>
    </row>
    <row r="16708" spans="13:13" x14ac:dyDescent="0.3">
      <c r="M16708" s="66"/>
    </row>
    <row r="16709" spans="13:13" x14ac:dyDescent="0.3">
      <c r="M16709" s="66"/>
    </row>
    <row r="16710" spans="13:13" x14ac:dyDescent="0.3">
      <c r="M16710" s="66"/>
    </row>
    <row r="16711" spans="13:13" x14ac:dyDescent="0.3">
      <c r="M16711" s="66"/>
    </row>
    <row r="16712" spans="13:13" x14ac:dyDescent="0.3">
      <c r="M16712" s="66"/>
    </row>
    <row r="16713" spans="13:13" x14ac:dyDescent="0.3">
      <c r="M16713" s="66"/>
    </row>
    <row r="16714" spans="13:13" x14ac:dyDescent="0.3">
      <c r="M16714" s="66"/>
    </row>
    <row r="16715" spans="13:13" x14ac:dyDescent="0.3">
      <c r="M16715" s="66"/>
    </row>
    <row r="16716" spans="13:13" x14ac:dyDescent="0.3">
      <c r="M16716" s="66"/>
    </row>
    <row r="16717" spans="13:13" x14ac:dyDescent="0.3">
      <c r="M16717" s="66"/>
    </row>
    <row r="16718" spans="13:13" x14ac:dyDescent="0.3">
      <c r="M16718" s="66"/>
    </row>
    <row r="16719" spans="13:13" x14ac:dyDescent="0.3">
      <c r="M16719" s="66"/>
    </row>
    <row r="16720" spans="13:13" x14ac:dyDescent="0.3">
      <c r="M16720" s="66"/>
    </row>
    <row r="16721" spans="13:13" x14ac:dyDescent="0.3">
      <c r="M16721" s="66"/>
    </row>
    <row r="16722" spans="13:13" x14ac:dyDescent="0.3">
      <c r="M16722" s="66"/>
    </row>
    <row r="16723" spans="13:13" x14ac:dyDescent="0.3">
      <c r="M16723" s="66"/>
    </row>
    <row r="16724" spans="13:13" x14ac:dyDescent="0.3">
      <c r="M16724" s="66"/>
    </row>
    <row r="16725" spans="13:13" x14ac:dyDescent="0.3">
      <c r="M16725" s="66"/>
    </row>
    <row r="16726" spans="13:13" x14ac:dyDescent="0.3">
      <c r="M16726" s="66"/>
    </row>
    <row r="16727" spans="13:13" x14ac:dyDescent="0.3">
      <c r="M16727" s="66"/>
    </row>
    <row r="16728" spans="13:13" x14ac:dyDescent="0.3">
      <c r="M16728" s="66"/>
    </row>
    <row r="16729" spans="13:13" x14ac:dyDescent="0.3">
      <c r="M16729" s="66"/>
    </row>
    <row r="16730" spans="13:13" x14ac:dyDescent="0.3">
      <c r="M16730" s="66"/>
    </row>
    <row r="16731" spans="13:13" x14ac:dyDescent="0.3">
      <c r="M16731" s="66"/>
    </row>
    <row r="16732" spans="13:13" x14ac:dyDescent="0.3">
      <c r="M16732" s="66"/>
    </row>
    <row r="16733" spans="13:13" x14ac:dyDescent="0.3">
      <c r="M16733" s="66"/>
    </row>
    <row r="16734" spans="13:13" x14ac:dyDescent="0.3">
      <c r="M16734" s="66"/>
    </row>
    <row r="16735" spans="13:13" x14ac:dyDescent="0.3">
      <c r="M16735" s="66"/>
    </row>
    <row r="16736" spans="13:13" x14ac:dyDescent="0.3">
      <c r="M16736" s="66"/>
    </row>
    <row r="16737" spans="13:13" x14ac:dyDescent="0.3">
      <c r="M16737" s="66"/>
    </row>
    <row r="16738" spans="13:13" x14ac:dyDescent="0.3">
      <c r="M16738" s="66"/>
    </row>
    <row r="16739" spans="13:13" x14ac:dyDescent="0.3">
      <c r="M16739" s="66"/>
    </row>
    <row r="16740" spans="13:13" x14ac:dyDescent="0.3">
      <c r="M16740" s="66"/>
    </row>
    <row r="16741" spans="13:13" x14ac:dyDescent="0.3">
      <c r="M16741" s="66"/>
    </row>
    <row r="16742" spans="13:13" x14ac:dyDescent="0.3">
      <c r="M16742" s="66"/>
    </row>
    <row r="16743" spans="13:13" x14ac:dyDescent="0.3">
      <c r="M16743" s="66"/>
    </row>
    <row r="16744" spans="13:13" x14ac:dyDescent="0.3">
      <c r="M16744" s="66"/>
    </row>
    <row r="16745" spans="13:13" x14ac:dyDescent="0.3">
      <c r="M16745" s="66"/>
    </row>
    <row r="16746" spans="13:13" x14ac:dyDescent="0.3">
      <c r="M16746" s="66"/>
    </row>
    <row r="16747" spans="13:13" x14ac:dyDescent="0.3">
      <c r="M16747" s="66"/>
    </row>
    <row r="16748" spans="13:13" x14ac:dyDescent="0.3">
      <c r="M16748" s="66"/>
    </row>
    <row r="16749" spans="13:13" x14ac:dyDescent="0.3">
      <c r="M16749" s="66"/>
    </row>
    <row r="16750" spans="13:13" x14ac:dyDescent="0.3">
      <c r="M16750" s="66"/>
    </row>
    <row r="16751" spans="13:13" x14ac:dyDescent="0.3">
      <c r="M16751" s="66"/>
    </row>
    <row r="16752" spans="13:13" x14ac:dyDescent="0.3">
      <c r="M16752" s="66"/>
    </row>
    <row r="16753" spans="13:13" x14ac:dyDescent="0.3">
      <c r="M16753" s="66"/>
    </row>
    <row r="16754" spans="13:13" x14ac:dyDescent="0.3">
      <c r="M16754" s="66"/>
    </row>
    <row r="16755" spans="13:13" x14ac:dyDescent="0.3">
      <c r="M16755" s="66"/>
    </row>
    <row r="16756" spans="13:13" x14ac:dyDescent="0.3">
      <c r="M16756" s="66"/>
    </row>
    <row r="16757" spans="13:13" x14ac:dyDescent="0.3">
      <c r="M16757" s="66"/>
    </row>
    <row r="16758" spans="13:13" x14ac:dyDescent="0.3">
      <c r="M16758" s="66"/>
    </row>
    <row r="16759" spans="13:13" x14ac:dyDescent="0.3">
      <c r="M16759" s="66"/>
    </row>
    <row r="16760" spans="13:13" x14ac:dyDescent="0.3">
      <c r="M16760" s="66"/>
    </row>
    <row r="16761" spans="13:13" x14ac:dyDescent="0.3">
      <c r="M16761" s="66"/>
    </row>
    <row r="16762" spans="13:13" x14ac:dyDescent="0.3">
      <c r="M16762" s="66"/>
    </row>
    <row r="16763" spans="13:13" x14ac:dyDescent="0.3">
      <c r="M16763" s="66"/>
    </row>
    <row r="16764" spans="13:13" x14ac:dyDescent="0.3">
      <c r="M16764" s="66"/>
    </row>
    <row r="16765" spans="13:13" x14ac:dyDescent="0.3">
      <c r="M16765" s="66"/>
    </row>
    <row r="16766" spans="13:13" x14ac:dyDescent="0.3">
      <c r="M16766" s="66"/>
    </row>
    <row r="16767" spans="13:13" x14ac:dyDescent="0.3">
      <c r="M16767" s="66"/>
    </row>
    <row r="16768" spans="13:13" x14ac:dyDescent="0.3">
      <c r="M16768" s="66"/>
    </row>
    <row r="16769" spans="13:13" x14ac:dyDescent="0.3">
      <c r="M16769" s="66"/>
    </row>
    <row r="16770" spans="13:13" x14ac:dyDescent="0.3">
      <c r="M16770" s="66"/>
    </row>
    <row r="16771" spans="13:13" x14ac:dyDescent="0.3">
      <c r="M16771" s="66"/>
    </row>
    <row r="16772" spans="13:13" x14ac:dyDescent="0.3">
      <c r="M16772" s="66"/>
    </row>
    <row r="16773" spans="13:13" x14ac:dyDescent="0.3">
      <c r="M16773" s="66"/>
    </row>
    <row r="16774" spans="13:13" x14ac:dyDescent="0.3">
      <c r="M16774" s="66"/>
    </row>
    <row r="16775" spans="13:13" x14ac:dyDescent="0.3">
      <c r="M16775" s="66"/>
    </row>
    <row r="16776" spans="13:13" x14ac:dyDescent="0.3">
      <c r="M16776" s="66"/>
    </row>
    <row r="16777" spans="13:13" x14ac:dyDescent="0.3">
      <c r="M16777" s="66"/>
    </row>
    <row r="16778" spans="13:13" x14ac:dyDescent="0.3">
      <c r="M16778" s="66"/>
    </row>
    <row r="16779" spans="13:13" x14ac:dyDescent="0.3">
      <c r="M16779" s="66"/>
    </row>
    <row r="16780" spans="13:13" x14ac:dyDescent="0.3">
      <c r="M16780" s="66"/>
    </row>
    <row r="16781" spans="13:13" x14ac:dyDescent="0.3">
      <c r="M16781" s="66"/>
    </row>
    <row r="16782" spans="13:13" x14ac:dyDescent="0.3">
      <c r="M16782" s="66"/>
    </row>
    <row r="16783" spans="13:13" x14ac:dyDescent="0.3">
      <c r="M16783" s="66"/>
    </row>
    <row r="16784" spans="13:13" x14ac:dyDescent="0.3">
      <c r="M16784" s="66"/>
    </row>
    <row r="16785" spans="13:13" x14ac:dyDescent="0.3">
      <c r="M16785" s="66"/>
    </row>
    <row r="16786" spans="13:13" x14ac:dyDescent="0.3">
      <c r="M16786" s="66"/>
    </row>
    <row r="16787" spans="13:13" x14ac:dyDescent="0.3">
      <c r="M16787" s="66"/>
    </row>
    <row r="16788" spans="13:13" x14ac:dyDescent="0.3">
      <c r="M16788" s="66"/>
    </row>
    <row r="16789" spans="13:13" x14ac:dyDescent="0.3">
      <c r="M16789" s="66"/>
    </row>
    <row r="16790" spans="13:13" x14ac:dyDescent="0.3">
      <c r="M16790" s="66"/>
    </row>
    <row r="16791" spans="13:13" x14ac:dyDescent="0.3">
      <c r="M16791" s="66"/>
    </row>
    <row r="16792" spans="13:13" x14ac:dyDescent="0.3">
      <c r="M16792" s="66"/>
    </row>
    <row r="16793" spans="13:13" x14ac:dyDescent="0.3">
      <c r="M16793" s="66"/>
    </row>
    <row r="16794" spans="13:13" x14ac:dyDescent="0.3">
      <c r="M16794" s="66"/>
    </row>
    <row r="16795" spans="13:13" x14ac:dyDescent="0.3">
      <c r="M16795" s="66"/>
    </row>
    <row r="16796" spans="13:13" x14ac:dyDescent="0.3">
      <c r="M16796" s="66"/>
    </row>
    <row r="16797" spans="13:13" x14ac:dyDescent="0.3">
      <c r="M16797" s="66"/>
    </row>
    <row r="16798" spans="13:13" x14ac:dyDescent="0.3">
      <c r="M16798" s="66"/>
    </row>
    <row r="16799" spans="13:13" x14ac:dyDescent="0.3">
      <c r="M16799" s="66"/>
    </row>
    <row r="16800" spans="13:13" x14ac:dyDescent="0.3">
      <c r="M16800" s="66"/>
    </row>
    <row r="16801" spans="13:13" x14ac:dyDescent="0.3">
      <c r="M16801" s="66"/>
    </row>
    <row r="16802" spans="13:13" x14ac:dyDescent="0.3">
      <c r="M16802" s="66"/>
    </row>
    <row r="16803" spans="13:13" x14ac:dyDescent="0.3">
      <c r="M16803" s="66"/>
    </row>
    <row r="16804" spans="13:13" x14ac:dyDescent="0.3">
      <c r="M16804" s="66"/>
    </row>
    <row r="16805" spans="13:13" x14ac:dyDescent="0.3">
      <c r="M16805" s="66"/>
    </row>
    <row r="16806" spans="13:13" x14ac:dyDescent="0.3">
      <c r="M16806" s="66"/>
    </row>
    <row r="16807" spans="13:13" x14ac:dyDescent="0.3">
      <c r="M16807" s="66"/>
    </row>
    <row r="16808" spans="13:13" x14ac:dyDescent="0.3">
      <c r="M16808" s="66"/>
    </row>
    <row r="16809" spans="13:13" x14ac:dyDescent="0.3">
      <c r="M16809" s="66"/>
    </row>
    <row r="16810" spans="13:13" x14ac:dyDescent="0.3">
      <c r="M16810" s="66"/>
    </row>
    <row r="16811" spans="13:13" x14ac:dyDescent="0.3">
      <c r="M16811" s="66"/>
    </row>
    <row r="16812" spans="13:13" x14ac:dyDescent="0.3">
      <c r="M16812" s="66"/>
    </row>
    <row r="16813" spans="13:13" x14ac:dyDescent="0.3">
      <c r="M16813" s="66"/>
    </row>
    <row r="16814" spans="13:13" x14ac:dyDescent="0.3">
      <c r="M16814" s="66"/>
    </row>
    <row r="16815" spans="13:13" x14ac:dyDescent="0.3">
      <c r="M16815" s="66"/>
    </row>
    <row r="16816" spans="13:13" x14ac:dyDescent="0.3">
      <c r="M16816" s="66"/>
    </row>
    <row r="16817" spans="13:13" x14ac:dyDescent="0.3">
      <c r="M16817" s="66"/>
    </row>
    <row r="16818" spans="13:13" x14ac:dyDescent="0.3">
      <c r="M16818" s="66"/>
    </row>
    <row r="16819" spans="13:13" x14ac:dyDescent="0.3">
      <c r="M16819" s="66"/>
    </row>
    <row r="16820" spans="13:13" x14ac:dyDescent="0.3">
      <c r="M16820" s="66"/>
    </row>
    <row r="16821" spans="13:13" x14ac:dyDescent="0.3">
      <c r="M16821" s="66"/>
    </row>
    <row r="16822" spans="13:13" x14ac:dyDescent="0.3">
      <c r="M16822" s="66"/>
    </row>
    <row r="16823" spans="13:13" x14ac:dyDescent="0.3">
      <c r="M16823" s="66"/>
    </row>
    <row r="16824" spans="13:13" x14ac:dyDescent="0.3">
      <c r="M16824" s="66"/>
    </row>
    <row r="16825" spans="13:13" x14ac:dyDescent="0.3">
      <c r="M16825" s="66"/>
    </row>
    <row r="16826" spans="13:13" x14ac:dyDescent="0.3">
      <c r="M16826" s="66"/>
    </row>
    <row r="16827" spans="13:13" x14ac:dyDescent="0.3">
      <c r="M16827" s="66"/>
    </row>
    <row r="16828" spans="13:13" x14ac:dyDescent="0.3">
      <c r="M16828" s="66"/>
    </row>
    <row r="16829" spans="13:13" x14ac:dyDescent="0.3">
      <c r="M16829" s="66"/>
    </row>
    <row r="16830" spans="13:13" x14ac:dyDescent="0.3">
      <c r="M16830" s="66"/>
    </row>
    <row r="16831" spans="13:13" x14ac:dyDescent="0.3">
      <c r="M16831" s="66"/>
    </row>
    <row r="16832" spans="13:13" x14ac:dyDescent="0.3">
      <c r="M16832" s="66"/>
    </row>
    <row r="16833" spans="13:13" x14ac:dyDescent="0.3">
      <c r="M16833" s="66"/>
    </row>
    <row r="16834" spans="13:13" x14ac:dyDescent="0.3">
      <c r="M16834" s="66"/>
    </row>
    <row r="16835" spans="13:13" x14ac:dyDescent="0.3">
      <c r="M16835" s="66"/>
    </row>
    <row r="16836" spans="13:13" x14ac:dyDescent="0.3">
      <c r="M16836" s="66"/>
    </row>
    <row r="16837" spans="13:13" x14ac:dyDescent="0.3">
      <c r="M16837" s="66"/>
    </row>
    <row r="16838" spans="13:13" x14ac:dyDescent="0.3">
      <c r="M16838" s="66"/>
    </row>
    <row r="16839" spans="13:13" x14ac:dyDescent="0.3">
      <c r="M16839" s="66"/>
    </row>
    <row r="16840" spans="13:13" x14ac:dyDescent="0.3">
      <c r="M16840" s="66"/>
    </row>
    <row r="16841" spans="13:13" x14ac:dyDescent="0.3">
      <c r="M16841" s="66"/>
    </row>
    <row r="16842" spans="13:13" x14ac:dyDescent="0.3">
      <c r="M16842" s="66"/>
    </row>
    <row r="16843" spans="13:13" x14ac:dyDescent="0.3">
      <c r="M16843" s="66"/>
    </row>
    <row r="16844" spans="13:13" x14ac:dyDescent="0.3">
      <c r="M16844" s="66"/>
    </row>
    <row r="16845" spans="13:13" x14ac:dyDescent="0.3">
      <c r="M16845" s="66"/>
    </row>
    <row r="16846" spans="13:13" x14ac:dyDescent="0.3">
      <c r="M16846" s="66"/>
    </row>
    <row r="16847" spans="13:13" x14ac:dyDescent="0.3">
      <c r="M16847" s="66"/>
    </row>
    <row r="16848" spans="13:13" x14ac:dyDescent="0.3">
      <c r="M16848" s="66"/>
    </row>
    <row r="16849" spans="13:13" x14ac:dyDescent="0.3">
      <c r="M16849" s="66"/>
    </row>
    <row r="16850" spans="13:13" x14ac:dyDescent="0.3">
      <c r="M16850" s="66"/>
    </row>
    <row r="16851" spans="13:13" x14ac:dyDescent="0.3">
      <c r="M16851" s="66"/>
    </row>
    <row r="16852" spans="13:13" x14ac:dyDescent="0.3">
      <c r="M16852" s="66"/>
    </row>
    <row r="16853" spans="13:13" x14ac:dyDescent="0.3">
      <c r="M16853" s="66"/>
    </row>
    <row r="16854" spans="13:13" x14ac:dyDescent="0.3">
      <c r="M16854" s="66"/>
    </row>
    <row r="16855" spans="13:13" x14ac:dyDescent="0.3">
      <c r="M16855" s="66"/>
    </row>
    <row r="16856" spans="13:13" x14ac:dyDescent="0.3">
      <c r="M16856" s="66"/>
    </row>
    <row r="16857" spans="13:13" x14ac:dyDescent="0.3">
      <c r="M16857" s="66"/>
    </row>
    <row r="16858" spans="13:13" x14ac:dyDescent="0.3">
      <c r="M16858" s="66"/>
    </row>
    <row r="16859" spans="13:13" x14ac:dyDescent="0.3">
      <c r="M16859" s="66"/>
    </row>
    <row r="16860" spans="13:13" x14ac:dyDescent="0.3">
      <c r="M16860" s="66"/>
    </row>
    <row r="16861" spans="13:13" x14ac:dyDescent="0.3">
      <c r="M16861" s="66"/>
    </row>
    <row r="16862" spans="13:13" x14ac:dyDescent="0.3">
      <c r="M16862" s="66"/>
    </row>
    <row r="16863" spans="13:13" x14ac:dyDescent="0.3">
      <c r="M16863" s="66"/>
    </row>
    <row r="16864" spans="13:13" x14ac:dyDescent="0.3">
      <c r="M16864" s="66"/>
    </row>
    <row r="16865" spans="13:13" x14ac:dyDescent="0.3">
      <c r="M16865" s="66"/>
    </row>
    <row r="16866" spans="13:13" x14ac:dyDescent="0.3">
      <c r="M16866" s="66"/>
    </row>
    <row r="16867" spans="13:13" x14ac:dyDescent="0.3">
      <c r="M16867" s="66"/>
    </row>
    <row r="16868" spans="13:13" x14ac:dyDescent="0.3">
      <c r="M16868" s="66"/>
    </row>
    <row r="16869" spans="13:13" x14ac:dyDescent="0.3">
      <c r="M16869" s="66"/>
    </row>
    <row r="16870" spans="13:13" x14ac:dyDescent="0.3">
      <c r="M16870" s="66"/>
    </row>
    <row r="16871" spans="13:13" x14ac:dyDescent="0.3">
      <c r="M16871" s="66"/>
    </row>
    <row r="16872" spans="13:13" x14ac:dyDescent="0.3">
      <c r="M16872" s="66"/>
    </row>
    <row r="16873" spans="13:13" x14ac:dyDescent="0.3">
      <c r="M16873" s="66"/>
    </row>
    <row r="16874" spans="13:13" x14ac:dyDescent="0.3">
      <c r="M16874" s="66"/>
    </row>
    <row r="16875" spans="13:13" x14ac:dyDescent="0.3">
      <c r="M16875" s="66"/>
    </row>
    <row r="16876" spans="13:13" x14ac:dyDescent="0.3">
      <c r="M16876" s="66"/>
    </row>
    <row r="16877" spans="13:13" x14ac:dyDescent="0.3">
      <c r="M16877" s="66"/>
    </row>
    <row r="16878" spans="13:13" x14ac:dyDescent="0.3">
      <c r="M16878" s="66"/>
    </row>
    <row r="16879" spans="13:13" x14ac:dyDescent="0.3">
      <c r="M16879" s="66"/>
    </row>
    <row r="16880" spans="13:13" x14ac:dyDescent="0.3">
      <c r="M16880" s="66"/>
    </row>
    <row r="16881" spans="13:13" x14ac:dyDescent="0.3">
      <c r="M16881" s="66"/>
    </row>
    <row r="16882" spans="13:13" x14ac:dyDescent="0.3">
      <c r="M16882" s="66"/>
    </row>
    <row r="16883" spans="13:13" x14ac:dyDescent="0.3">
      <c r="M16883" s="66"/>
    </row>
    <row r="16884" spans="13:13" x14ac:dyDescent="0.3">
      <c r="M16884" s="66"/>
    </row>
    <row r="16885" spans="13:13" x14ac:dyDescent="0.3">
      <c r="M16885" s="66"/>
    </row>
    <row r="16886" spans="13:13" x14ac:dyDescent="0.3">
      <c r="M16886" s="66"/>
    </row>
    <row r="16887" spans="13:13" x14ac:dyDescent="0.3">
      <c r="M16887" s="66"/>
    </row>
    <row r="16888" spans="13:13" x14ac:dyDescent="0.3">
      <c r="M16888" s="66"/>
    </row>
    <row r="16889" spans="13:13" x14ac:dyDescent="0.3">
      <c r="M16889" s="66"/>
    </row>
    <row r="16890" spans="13:13" x14ac:dyDescent="0.3">
      <c r="M16890" s="66"/>
    </row>
    <row r="16891" spans="13:13" x14ac:dyDescent="0.3">
      <c r="M16891" s="66"/>
    </row>
    <row r="16892" spans="13:13" x14ac:dyDescent="0.3">
      <c r="M16892" s="66"/>
    </row>
    <row r="16893" spans="13:13" x14ac:dyDescent="0.3">
      <c r="M16893" s="66"/>
    </row>
    <row r="16894" spans="13:13" x14ac:dyDescent="0.3">
      <c r="M16894" s="66"/>
    </row>
    <row r="16895" spans="13:13" x14ac:dyDescent="0.3">
      <c r="M16895" s="66"/>
    </row>
    <row r="16896" spans="13:13" x14ac:dyDescent="0.3">
      <c r="M16896" s="66"/>
    </row>
    <row r="16897" spans="13:13" x14ac:dyDescent="0.3">
      <c r="M16897" s="66"/>
    </row>
    <row r="16898" spans="13:13" x14ac:dyDescent="0.3">
      <c r="M16898" s="66"/>
    </row>
    <row r="16899" spans="13:13" x14ac:dyDescent="0.3">
      <c r="M16899" s="66"/>
    </row>
    <row r="16900" spans="13:13" x14ac:dyDescent="0.3">
      <c r="M16900" s="66"/>
    </row>
    <row r="16901" spans="13:13" x14ac:dyDescent="0.3">
      <c r="M16901" s="66"/>
    </row>
    <row r="16902" spans="13:13" x14ac:dyDescent="0.3">
      <c r="M16902" s="66"/>
    </row>
    <row r="16903" spans="13:13" x14ac:dyDescent="0.3">
      <c r="M16903" s="66"/>
    </row>
    <row r="16904" spans="13:13" x14ac:dyDescent="0.3">
      <c r="M16904" s="66"/>
    </row>
    <row r="16905" spans="13:13" x14ac:dyDescent="0.3">
      <c r="M16905" s="66"/>
    </row>
    <row r="16906" spans="13:13" x14ac:dyDescent="0.3">
      <c r="M16906" s="66"/>
    </row>
    <row r="16907" spans="13:13" x14ac:dyDescent="0.3">
      <c r="M16907" s="66"/>
    </row>
    <row r="16908" spans="13:13" x14ac:dyDescent="0.3">
      <c r="M16908" s="66"/>
    </row>
    <row r="16909" spans="13:13" x14ac:dyDescent="0.3">
      <c r="M16909" s="66"/>
    </row>
    <row r="16910" spans="13:13" x14ac:dyDescent="0.3">
      <c r="M16910" s="66"/>
    </row>
    <row r="16911" spans="13:13" x14ac:dyDescent="0.3">
      <c r="M16911" s="66"/>
    </row>
    <row r="16912" spans="13:13" x14ac:dyDescent="0.3">
      <c r="M16912" s="66"/>
    </row>
    <row r="16913" spans="13:13" x14ac:dyDescent="0.3">
      <c r="M16913" s="66"/>
    </row>
    <row r="16914" spans="13:13" x14ac:dyDescent="0.3">
      <c r="M16914" s="66"/>
    </row>
    <row r="16915" spans="13:13" x14ac:dyDescent="0.3">
      <c r="M16915" s="66"/>
    </row>
    <row r="16916" spans="13:13" x14ac:dyDescent="0.3">
      <c r="M16916" s="66"/>
    </row>
    <row r="16917" spans="13:13" x14ac:dyDescent="0.3">
      <c r="M16917" s="66"/>
    </row>
    <row r="16918" spans="13:13" x14ac:dyDescent="0.3">
      <c r="M16918" s="66"/>
    </row>
    <row r="16919" spans="13:13" x14ac:dyDescent="0.3">
      <c r="M16919" s="66"/>
    </row>
    <row r="16920" spans="13:13" x14ac:dyDescent="0.3">
      <c r="M16920" s="66"/>
    </row>
    <row r="16921" spans="13:13" x14ac:dyDescent="0.3">
      <c r="M16921" s="66"/>
    </row>
    <row r="16922" spans="13:13" x14ac:dyDescent="0.3">
      <c r="M16922" s="66"/>
    </row>
    <row r="16923" spans="13:13" x14ac:dyDescent="0.3">
      <c r="M16923" s="66"/>
    </row>
    <row r="16924" spans="13:13" x14ac:dyDescent="0.3">
      <c r="M16924" s="66"/>
    </row>
    <row r="16925" spans="13:13" x14ac:dyDescent="0.3">
      <c r="M16925" s="66"/>
    </row>
    <row r="16926" spans="13:13" x14ac:dyDescent="0.3">
      <c r="M16926" s="66"/>
    </row>
    <row r="16927" spans="13:13" x14ac:dyDescent="0.3">
      <c r="M16927" s="66"/>
    </row>
    <row r="16928" spans="13:13" x14ac:dyDescent="0.3">
      <c r="M16928" s="66"/>
    </row>
    <row r="16929" spans="13:13" x14ac:dyDescent="0.3">
      <c r="M16929" s="66"/>
    </row>
    <row r="16930" spans="13:13" x14ac:dyDescent="0.3">
      <c r="M16930" s="66"/>
    </row>
    <row r="16931" spans="13:13" x14ac:dyDescent="0.3">
      <c r="M16931" s="66"/>
    </row>
    <row r="16932" spans="13:13" x14ac:dyDescent="0.3">
      <c r="M16932" s="66"/>
    </row>
    <row r="16933" spans="13:13" x14ac:dyDescent="0.3">
      <c r="M16933" s="66"/>
    </row>
    <row r="16934" spans="13:13" x14ac:dyDescent="0.3">
      <c r="M16934" s="66"/>
    </row>
    <row r="16935" spans="13:13" x14ac:dyDescent="0.3">
      <c r="M16935" s="66"/>
    </row>
    <row r="16936" spans="13:13" x14ac:dyDescent="0.3">
      <c r="M16936" s="66"/>
    </row>
    <row r="16937" spans="13:13" x14ac:dyDescent="0.3">
      <c r="M16937" s="66"/>
    </row>
    <row r="16938" spans="13:13" x14ac:dyDescent="0.3">
      <c r="M16938" s="66"/>
    </row>
    <row r="16939" spans="13:13" x14ac:dyDescent="0.3">
      <c r="M16939" s="66"/>
    </row>
    <row r="16940" spans="13:13" x14ac:dyDescent="0.3">
      <c r="M16940" s="66"/>
    </row>
    <row r="16941" spans="13:13" x14ac:dyDescent="0.3">
      <c r="M16941" s="66"/>
    </row>
    <row r="16942" spans="13:13" x14ac:dyDescent="0.3">
      <c r="M16942" s="66"/>
    </row>
    <row r="16943" spans="13:13" x14ac:dyDescent="0.3">
      <c r="M16943" s="66"/>
    </row>
    <row r="16944" spans="13:13" x14ac:dyDescent="0.3">
      <c r="M16944" s="66"/>
    </row>
    <row r="16945" spans="13:13" x14ac:dyDescent="0.3">
      <c r="M16945" s="66"/>
    </row>
    <row r="16946" spans="13:13" x14ac:dyDescent="0.3">
      <c r="M16946" s="66"/>
    </row>
    <row r="16947" spans="13:13" x14ac:dyDescent="0.3">
      <c r="M16947" s="66"/>
    </row>
    <row r="16948" spans="13:13" x14ac:dyDescent="0.3">
      <c r="M16948" s="66"/>
    </row>
    <row r="16949" spans="13:13" x14ac:dyDescent="0.3">
      <c r="M16949" s="66"/>
    </row>
    <row r="16950" spans="13:13" x14ac:dyDescent="0.3">
      <c r="M16950" s="66"/>
    </row>
    <row r="16951" spans="13:13" x14ac:dyDescent="0.3">
      <c r="M16951" s="66"/>
    </row>
    <row r="16952" spans="13:13" x14ac:dyDescent="0.3">
      <c r="M16952" s="66"/>
    </row>
    <row r="16953" spans="13:13" x14ac:dyDescent="0.3">
      <c r="M16953" s="66"/>
    </row>
    <row r="16954" spans="13:13" x14ac:dyDescent="0.3">
      <c r="M16954" s="66"/>
    </row>
    <row r="16955" spans="13:13" x14ac:dyDescent="0.3">
      <c r="M16955" s="66"/>
    </row>
    <row r="16956" spans="13:13" x14ac:dyDescent="0.3">
      <c r="M16956" s="66"/>
    </row>
    <row r="16957" spans="13:13" x14ac:dyDescent="0.3">
      <c r="M16957" s="66"/>
    </row>
    <row r="16958" spans="13:13" x14ac:dyDescent="0.3">
      <c r="M16958" s="66"/>
    </row>
    <row r="16959" spans="13:13" x14ac:dyDescent="0.3">
      <c r="M16959" s="66"/>
    </row>
    <row r="16960" spans="13:13" x14ac:dyDescent="0.3">
      <c r="M16960" s="66"/>
    </row>
    <row r="16961" spans="13:13" x14ac:dyDescent="0.3">
      <c r="M16961" s="66"/>
    </row>
    <row r="16962" spans="13:13" x14ac:dyDescent="0.3">
      <c r="M16962" s="66"/>
    </row>
    <row r="16963" spans="13:13" x14ac:dyDescent="0.3">
      <c r="M16963" s="66"/>
    </row>
    <row r="16964" spans="13:13" x14ac:dyDescent="0.3">
      <c r="M16964" s="66"/>
    </row>
    <row r="16965" spans="13:13" x14ac:dyDescent="0.3">
      <c r="M16965" s="66"/>
    </row>
    <row r="16966" spans="13:13" x14ac:dyDescent="0.3">
      <c r="M16966" s="66"/>
    </row>
    <row r="16967" spans="13:13" x14ac:dyDescent="0.3">
      <c r="M16967" s="66"/>
    </row>
    <row r="16968" spans="13:13" x14ac:dyDescent="0.3">
      <c r="M16968" s="66"/>
    </row>
    <row r="16969" spans="13:13" x14ac:dyDescent="0.3">
      <c r="M16969" s="66"/>
    </row>
    <row r="16970" spans="13:13" x14ac:dyDescent="0.3">
      <c r="M16970" s="66"/>
    </row>
    <row r="16971" spans="13:13" x14ac:dyDescent="0.3">
      <c r="M16971" s="66"/>
    </row>
    <row r="16972" spans="13:13" x14ac:dyDescent="0.3">
      <c r="M16972" s="66"/>
    </row>
    <row r="16973" spans="13:13" x14ac:dyDescent="0.3">
      <c r="M16973" s="66"/>
    </row>
    <row r="16974" spans="13:13" x14ac:dyDescent="0.3">
      <c r="M16974" s="66"/>
    </row>
    <row r="16975" spans="13:13" x14ac:dyDescent="0.3">
      <c r="M16975" s="66"/>
    </row>
    <row r="16976" spans="13:13" x14ac:dyDescent="0.3">
      <c r="M16976" s="66"/>
    </row>
    <row r="16977" spans="13:13" x14ac:dyDescent="0.3">
      <c r="M16977" s="66"/>
    </row>
    <row r="16978" spans="13:13" x14ac:dyDescent="0.3">
      <c r="M16978" s="66"/>
    </row>
    <row r="16979" spans="13:13" x14ac:dyDescent="0.3">
      <c r="M16979" s="66"/>
    </row>
    <row r="16980" spans="13:13" x14ac:dyDescent="0.3">
      <c r="M16980" s="66"/>
    </row>
    <row r="16981" spans="13:13" x14ac:dyDescent="0.3">
      <c r="M16981" s="66"/>
    </row>
    <row r="16982" spans="13:13" x14ac:dyDescent="0.3">
      <c r="M16982" s="66"/>
    </row>
    <row r="16983" spans="13:13" x14ac:dyDescent="0.3">
      <c r="M16983" s="66"/>
    </row>
    <row r="16984" spans="13:13" x14ac:dyDescent="0.3">
      <c r="M16984" s="66"/>
    </row>
    <row r="16985" spans="13:13" x14ac:dyDescent="0.3">
      <c r="M16985" s="66"/>
    </row>
    <row r="16986" spans="13:13" x14ac:dyDescent="0.3">
      <c r="M16986" s="66"/>
    </row>
    <row r="16987" spans="13:13" x14ac:dyDescent="0.3">
      <c r="M16987" s="66"/>
    </row>
    <row r="16988" spans="13:13" x14ac:dyDescent="0.3">
      <c r="M16988" s="66"/>
    </row>
    <row r="16989" spans="13:13" x14ac:dyDescent="0.3">
      <c r="M16989" s="66"/>
    </row>
    <row r="16990" spans="13:13" x14ac:dyDescent="0.3">
      <c r="M16990" s="66"/>
    </row>
    <row r="16991" spans="13:13" x14ac:dyDescent="0.3">
      <c r="M16991" s="66"/>
    </row>
    <row r="16992" spans="13:13" x14ac:dyDescent="0.3">
      <c r="M16992" s="66"/>
    </row>
    <row r="16993" spans="13:13" x14ac:dyDescent="0.3">
      <c r="M16993" s="66"/>
    </row>
    <row r="16994" spans="13:13" x14ac:dyDescent="0.3">
      <c r="M16994" s="66"/>
    </row>
    <row r="16995" spans="13:13" x14ac:dyDescent="0.3">
      <c r="M16995" s="66"/>
    </row>
    <row r="16996" spans="13:13" x14ac:dyDescent="0.3">
      <c r="M16996" s="66"/>
    </row>
    <row r="16997" spans="13:13" x14ac:dyDescent="0.3">
      <c r="M16997" s="66"/>
    </row>
    <row r="16998" spans="13:13" x14ac:dyDescent="0.3">
      <c r="M16998" s="66"/>
    </row>
    <row r="16999" spans="13:13" x14ac:dyDescent="0.3">
      <c r="M16999" s="66"/>
    </row>
    <row r="17000" spans="13:13" x14ac:dyDescent="0.3">
      <c r="M17000" s="66"/>
    </row>
    <row r="17001" spans="13:13" x14ac:dyDescent="0.3">
      <c r="M17001" s="66"/>
    </row>
    <row r="17002" spans="13:13" x14ac:dyDescent="0.3">
      <c r="M17002" s="66"/>
    </row>
    <row r="17003" spans="13:13" x14ac:dyDescent="0.3">
      <c r="M17003" s="66"/>
    </row>
    <row r="17004" spans="13:13" x14ac:dyDescent="0.3">
      <c r="M17004" s="66"/>
    </row>
    <row r="17005" spans="13:13" x14ac:dyDescent="0.3">
      <c r="M17005" s="66"/>
    </row>
    <row r="17006" spans="13:13" x14ac:dyDescent="0.3">
      <c r="M17006" s="66"/>
    </row>
    <row r="17007" spans="13:13" x14ac:dyDescent="0.3">
      <c r="M17007" s="66"/>
    </row>
    <row r="17008" spans="13:13" x14ac:dyDescent="0.3">
      <c r="M17008" s="66"/>
    </row>
    <row r="17009" spans="13:13" x14ac:dyDescent="0.3">
      <c r="M17009" s="66"/>
    </row>
    <row r="17010" spans="13:13" x14ac:dyDescent="0.3">
      <c r="M17010" s="66"/>
    </row>
    <row r="17011" spans="13:13" x14ac:dyDescent="0.3">
      <c r="M17011" s="66"/>
    </row>
    <row r="17012" spans="13:13" x14ac:dyDescent="0.3">
      <c r="M17012" s="66"/>
    </row>
    <row r="17013" spans="13:13" x14ac:dyDescent="0.3">
      <c r="M17013" s="66"/>
    </row>
    <row r="17014" spans="13:13" x14ac:dyDescent="0.3">
      <c r="M17014" s="66"/>
    </row>
    <row r="17015" spans="13:13" x14ac:dyDescent="0.3">
      <c r="M17015" s="66"/>
    </row>
    <row r="17016" spans="13:13" x14ac:dyDescent="0.3">
      <c r="M17016" s="66"/>
    </row>
    <row r="17017" spans="13:13" x14ac:dyDescent="0.3">
      <c r="M17017" s="66"/>
    </row>
    <row r="17018" spans="13:13" x14ac:dyDescent="0.3">
      <c r="M17018" s="66"/>
    </row>
    <row r="17019" spans="13:13" x14ac:dyDescent="0.3">
      <c r="M17019" s="66"/>
    </row>
    <row r="17020" spans="13:13" x14ac:dyDescent="0.3">
      <c r="M17020" s="66"/>
    </row>
    <row r="17021" spans="13:13" x14ac:dyDescent="0.3">
      <c r="M17021" s="66"/>
    </row>
    <row r="17022" spans="13:13" x14ac:dyDescent="0.3">
      <c r="M17022" s="66"/>
    </row>
    <row r="17023" spans="13:13" x14ac:dyDescent="0.3">
      <c r="M17023" s="66"/>
    </row>
    <row r="17024" spans="13:13" x14ac:dyDescent="0.3">
      <c r="M17024" s="66"/>
    </row>
    <row r="17025" spans="13:13" x14ac:dyDescent="0.3">
      <c r="M17025" s="66"/>
    </row>
    <row r="17026" spans="13:13" x14ac:dyDescent="0.3">
      <c r="M17026" s="66"/>
    </row>
    <row r="17027" spans="13:13" x14ac:dyDescent="0.3">
      <c r="M17027" s="66"/>
    </row>
    <row r="17028" spans="13:13" x14ac:dyDescent="0.3">
      <c r="M17028" s="66"/>
    </row>
    <row r="17029" spans="13:13" x14ac:dyDescent="0.3">
      <c r="M17029" s="66"/>
    </row>
    <row r="17030" spans="13:13" x14ac:dyDescent="0.3">
      <c r="M17030" s="66"/>
    </row>
    <row r="17031" spans="13:13" x14ac:dyDescent="0.3">
      <c r="M17031" s="66"/>
    </row>
    <row r="17032" spans="13:13" x14ac:dyDescent="0.3">
      <c r="M17032" s="66"/>
    </row>
    <row r="17033" spans="13:13" x14ac:dyDescent="0.3">
      <c r="M17033" s="66"/>
    </row>
    <row r="17034" spans="13:13" x14ac:dyDescent="0.3">
      <c r="M17034" s="66"/>
    </row>
    <row r="17035" spans="13:13" x14ac:dyDescent="0.3">
      <c r="M17035" s="66"/>
    </row>
    <row r="17036" spans="13:13" x14ac:dyDescent="0.3">
      <c r="M17036" s="66"/>
    </row>
    <row r="17037" spans="13:13" x14ac:dyDescent="0.3">
      <c r="M17037" s="66"/>
    </row>
    <row r="17038" spans="13:13" x14ac:dyDescent="0.3">
      <c r="M17038" s="66"/>
    </row>
    <row r="17039" spans="13:13" x14ac:dyDescent="0.3">
      <c r="M17039" s="66"/>
    </row>
    <row r="17040" spans="13:13" x14ac:dyDescent="0.3">
      <c r="M17040" s="66"/>
    </row>
    <row r="17041" spans="13:13" x14ac:dyDescent="0.3">
      <c r="M17041" s="66"/>
    </row>
    <row r="17042" spans="13:13" x14ac:dyDescent="0.3">
      <c r="M17042" s="66"/>
    </row>
    <row r="17043" spans="13:13" x14ac:dyDescent="0.3">
      <c r="M17043" s="66"/>
    </row>
    <row r="17044" spans="13:13" x14ac:dyDescent="0.3">
      <c r="M17044" s="66"/>
    </row>
    <row r="17045" spans="13:13" x14ac:dyDescent="0.3">
      <c r="M17045" s="66"/>
    </row>
    <row r="17046" spans="13:13" x14ac:dyDescent="0.3">
      <c r="M17046" s="66"/>
    </row>
    <row r="17047" spans="13:13" x14ac:dyDescent="0.3">
      <c r="M17047" s="66"/>
    </row>
    <row r="17048" spans="13:13" x14ac:dyDescent="0.3">
      <c r="M17048" s="66"/>
    </row>
    <row r="17049" spans="13:13" x14ac:dyDescent="0.3">
      <c r="M17049" s="66"/>
    </row>
    <row r="17050" spans="13:13" x14ac:dyDescent="0.3">
      <c r="M17050" s="66"/>
    </row>
    <row r="17051" spans="13:13" x14ac:dyDescent="0.3">
      <c r="M17051" s="66"/>
    </row>
    <row r="17052" spans="13:13" x14ac:dyDescent="0.3">
      <c r="M17052" s="66"/>
    </row>
    <row r="17053" spans="13:13" x14ac:dyDescent="0.3">
      <c r="M17053" s="66"/>
    </row>
    <row r="17054" spans="13:13" x14ac:dyDescent="0.3">
      <c r="M17054" s="66"/>
    </row>
    <row r="17055" spans="13:13" x14ac:dyDescent="0.3">
      <c r="M17055" s="66"/>
    </row>
    <row r="17056" spans="13:13" x14ac:dyDescent="0.3">
      <c r="M17056" s="66"/>
    </row>
    <row r="17057" spans="13:13" x14ac:dyDescent="0.3">
      <c r="M17057" s="66"/>
    </row>
    <row r="17058" spans="13:13" x14ac:dyDescent="0.3">
      <c r="M17058" s="66"/>
    </row>
    <row r="17059" spans="13:13" x14ac:dyDescent="0.3">
      <c r="M17059" s="66"/>
    </row>
    <row r="17060" spans="13:13" x14ac:dyDescent="0.3">
      <c r="M17060" s="66"/>
    </row>
    <row r="17061" spans="13:13" x14ac:dyDescent="0.3">
      <c r="M17061" s="66"/>
    </row>
    <row r="17062" spans="13:13" x14ac:dyDescent="0.3">
      <c r="M17062" s="66"/>
    </row>
    <row r="17063" spans="13:13" x14ac:dyDescent="0.3">
      <c r="M17063" s="66"/>
    </row>
    <row r="17064" spans="13:13" x14ac:dyDescent="0.3">
      <c r="M17064" s="66"/>
    </row>
    <row r="17065" spans="13:13" x14ac:dyDescent="0.3">
      <c r="M17065" s="66"/>
    </row>
    <row r="17066" spans="13:13" x14ac:dyDescent="0.3">
      <c r="M17066" s="66"/>
    </row>
    <row r="17067" spans="13:13" x14ac:dyDescent="0.3">
      <c r="M17067" s="66"/>
    </row>
    <row r="17068" spans="13:13" x14ac:dyDescent="0.3">
      <c r="M17068" s="66"/>
    </row>
    <row r="17069" spans="13:13" x14ac:dyDescent="0.3">
      <c r="M17069" s="66"/>
    </row>
    <row r="17070" spans="13:13" x14ac:dyDescent="0.3">
      <c r="M17070" s="66"/>
    </row>
    <row r="17071" spans="13:13" x14ac:dyDescent="0.3">
      <c r="M17071" s="66"/>
    </row>
    <row r="17072" spans="13:13" x14ac:dyDescent="0.3">
      <c r="M17072" s="66"/>
    </row>
    <row r="17073" spans="13:13" x14ac:dyDescent="0.3">
      <c r="M17073" s="66"/>
    </row>
    <row r="17074" spans="13:13" x14ac:dyDescent="0.3">
      <c r="M17074" s="66"/>
    </row>
    <row r="17075" spans="13:13" x14ac:dyDescent="0.3">
      <c r="M17075" s="66"/>
    </row>
    <row r="17076" spans="13:13" x14ac:dyDescent="0.3">
      <c r="M17076" s="66"/>
    </row>
    <row r="17077" spans="13:13" x14ac:dyDescent="0.3">
      <c r="M17077" s="66"/>
    </row>
    <row r="17078" spans="13:13" x14ac:dyDescent="0.3">
      <c r="M17078" s="66"/>
    </row>
    <row r="17079" spans="13:13" x14ac:dyDescent="0.3">
      <c r="M17079" s="66"/>
    </row>
    <row r="17080" spans="13:13" x14ac:dyDescent="0.3">
      <c r="M17080" s="66"/>
    </row>
    <row r="17081" spans="13:13" x14ac:dyDescent="0.3">
      <c r="M17081" s="66"/>
    </row>
    <row r="17082" spans="13:13" x14ac:dyDescent="0.3">
      <c r="M17082" s="66"/>
    </row>
    <row r="17083" spans="13:13" x14ac:dyDescent="0.3">
      <c r="M17083" s="66"/>
    </row>
    <row r="17084" spans="13:13" x14ac:dyDescent="0.3">
      <c r="M17084" s="66"/>
    </row>
    <row r="17085" spans="13:13" x14ac:dyDescent="0.3">
      <c r="M17085" s="66"/>
    </row>
    <row r="17086" spans="13:13" x14ac:dyDescent="0.3">
      <c r="M17086" s="66"/>
    </row>
    <row r="17087" spans="13:13" x14ac:dyDescent="0.3">
      <c r="M17087" s="66"/>
    </row>
    <row r="17088" spans="13:13" x14ac:dyDescent="0.3">
      <c r="M17088" s="66"/>
    </row>
    <row r="17089" spans="13:13" x14ac:dyDescent="0.3">
      <c r="M17089" s="66"/>
    </row>
    <row r="17090" spans="13:13" x14ac:dyDescent="0.3">
      <c r="M17090" s="66"/>
    </row>
    <row r="17091" spans="13:13" x14ac:dyDescent="0.3">
      <c r="M17091" s="66"/>
    </row>
    <row r="17092" spans="13:13" x14ac:dyDescent="0.3">
      <c r="M17092" s="66"/>
    </row>
    <row r="17093" spans="13:13" x14ac:dyDescent="0.3">
      <c r="M17093" s="66"/>
    </row>
    <row r="17094" spans="13:13" x14ac:dyDescent="0.3">
      <c r="M17094" s="66"/>
    </row>
    <row r="17095" spans="13:13" x14ac:dyDescent="0.3">
      <c r="M17095" s="66"/>
    </row>
    <row r="17096" spans="13:13" x14ac:dyDescent="0.3">
      <c r="M17096" s="66"/>
    </row>
    <row r="17097" spans="13:13" x14ac:dyDescent="0.3">
      <c r="M17097" s="66"/>
    </row>
    <row r="17098" spans="13:13" x14ac:dyDescent="0.3">
      <c r="M17098" s="66"/>
    </row>
    <row r="17099" spans="13:13" x14ac:dyDescent="0.3">
      <c r="M17099" s="66"/>
    </row>
    <row r="17100" spans="13:13" x14ac:dyDescent="0.3">
      <c r="M17100" s="66"/>
    </row>
    <row r="17101" spans="13:13" x14ac:dyDescent="0.3">
      <c r="M17101" s="66"/>
    </row>
    <row r="17102" spans="13:13" x14ac:dyDescent="0.3">
      <c r="M17102" s="66"/>
    </row>
    <row r="17103" spans="13:13" x14ac:dyDescent="0.3">
      <c r="M17103" s="66"/>
    </row>
    <row r="17104" spans="13:13" x14ac:dyDescent="0.3">
      <c r="M17104" s="66"/>
    </row>
    <row r="17105" spans="13:13" x14ac:dyDescent="0.3">
      <c r="M17105" s="66"/>
    </row>
    <row r="17106" spans="13:13" x14ac:dyDescent="0.3">
      <c r="M17106" s="66"/>
    </row>
    <row r="17107" spans="13:13" x14ac:dyDescent="0.3">
      <c r="M17107" s="66"/>
    </row>
    <row r="17108" spans="13:13" x14ac:dyDescent="0.3">
      <c r="M17108" s="66"/>
    </row>
    <row r="17109" spans="13:13" x14ac:dyDescent="0.3">
      <c r="M17109" s="66"/>
    </row>
    <row r="17110" spans="13:13" x14ac:dyDescent="0.3">
      <c r="M17110" s="66"/>
    </row>
    <row r="17111" spans="13:13" x14ac:dyDescent="0.3">
      <c r="M17111" s="66"/>
    </row>
    <row r="17112" spans="13:13" x14ac:dyDescent="0.3">
      <c r="M17112" s="66"/>
    </row>
    <row r="17113" spans="13:13" x14ac:dyDescent="0.3">
      <c r="M17113" s="66"/>
    </row>
    <row r="17114" spans="13:13" x14ac:dyDescent="0.3">
      <c r="M17114" s="66"/>
    </row>
    <row r="17115" spans="13:13" x14ac:dyDescent="0.3">
      <c r="M17115" s="66"/>
    </row>
    <row r="17116" spans="13:13" x14ac:dyDescent="0.3">
      <c r="M17116" s="66"/>
    </row>
    <row r="17117" spans="13:13" x14ac:dyDescent="0.3">
      <c r="M17117" s="66"/>
    </row>
    <row r="17118" spans="13:13" x14ac:dyDescent="0.3">
      <c r="M17118" s="66"/>
    </row>
    <row r="17119" spans="13:13" x14ac:dyDescent="0.3">
      <c r="M17119" s="66"/>
    </row>
    <row r="17120" spans="13:13" x14ac:dyDescent="0.3">
      <c r="M17120" s="66"/>
    </row>
    <row r="17121" spans="13:13" x14ac:dyDescent="0.3">
      <c r="M17121" s="66"/>
    </row>
    <row r="17122" spans="13:13" x14ac:dyDescent="0.3">
      <c r="M17122" s="66"/>
    </row>
    <row r="17123" spans="13:13" x14ac:dyDescent="0.3">
      <c r="M17123" s="66"/>
    </row>
    <row r="17124" spans="13:13" x14ac:dyDescent="0.3">
      <c r="M17124" s="66"/>
    </row>
    <row r="17125" spans="13:13" x14ac:dyDescent="0.3">
      <c r="M17125" s="66"/>
    </row>
    <row r="17126" spans="13:13" x14ac:dyDescent="0.3">
      <c r="M17126" s="66"/>
    </row>
    <row r="17127" spans="13:13" x14ac:dyDescent="0.3">
      <c r="M17127" s="66"/>
    </row>
    <row r="17128" spans="13:13" x14ac:dyDescent="0.3">
      <c r="M17128" s="66"/>
    </row>
    <row r="17129" spans="13:13" x14ac:dyDescent="0.3">
      <c r="M17129" s="66"/>
    </row>
    <row r="17130" spans="13:13" x14ac:dyDescent="0.3">
      <c r="M17130" s="66"/>
    </row>
    <row r="17131" spans="13:13" x14ac:dyDescent="0.3">
      <c r="M17131" s="66"/>
    </row>
    <row r="17132" spans="13:13" x14ac:dyDescent="0.3">
      <c r="M17132" s="66"/>
    </row>
    <row r="17133" spans="13:13" x14ac:dyDescent="0.3">
      <c r="M17133" s="66"/>
    </row>
    <row r="17134" spans="13:13" x14ac:dyDescent="0.3">
      <c r="M17134" s="66"/>
    </row>
    <row r="17135" spans="13:13" x14ac:dyDescent="0.3">
      <c r="M17135" s="66"/>
    </row>
    <row r="17136" spans="13:13" x14ac:dyDescent="0.3">
      <c r="M17136" s="66"/>
    </row>
    <row r="17137" spans="13:13" x14ac:dyDescent="0.3">
      <c r="M17137" s="66"/>
    </row>
    <row r="17138" spans="13:13" x14ac:dyDescent="0.3">
      <c r="M17138" s="66"/>
    </row>
    <row r="17139" spans="13:13" x14ac:dyDescent="0.3">
      <c r="M17139" s="66"/>
    </row>
    <row r="17140" spans="13:13" x14ac:dyDescent="0.3">
      <c r="M17140" s="66"/>
    </row>
    <row r="17141" spans="13:13" x14ac:dyDescent="0.3">
      <c r="M17141" s="66"/>
    </row>
    <row r="17142" spans="13:13" x14ac:dyDescent="0.3">
      <c r="M17142" s="66"/>
    </row>
    <row r="17143" spans="13:13" x14ac:dyDescent="0.3">
      <c r="M17143" s="66"/>
    </row>
    <row r="17144" spans="13:13" x14ac:dyDescent="0.3">
      <c r="M17144" s="66"/>
    </row>
    <row r="17145" spans="13:13" x14ac:dyDescent="0.3">
      <c r="M17145" s="66"/>
    </row>
    <row r="17146" spans="13:13" x14ac:dyDescent="0.3">
      <c r="M17146" s="66"/>
    </row>
    <row r="17147" spans="13:13" x14ac:dyDescent="0.3">
      <c r="M17147" s="66"/>
    </row>
    <row r="17148" spans="13:13" x14ac:dyDescent="0.3">
      <c r="M17148" s="66"/>
    </row>
    <row r="17149" spans="13:13" x14ac:dyDescent="0.3">
      <c r="M17149" s="66"/>
    </row>
    <row r="17150" spans="13:13" x14ac:dyDescent="0.3">
      <c r="M17150" s="66"/>
    </row>
    <row r="17151" spans="13:13" x14ac:dyDescent="0.3">
      <c r="M17151" s="66"/>
    </row>
    <row r="17152" spans="13:13" x14ac:dyDescent="0.3">
      <c r="M17152" s="66"/>
    </row>
    <row r="17153" spans="13:13" x14ac:dyDescent="0.3">
      <c r="M17153" s="66"/>
    </row>
    <row r="17154" spans="13:13" x14ac:dyDescent="0.3">
      <c r="M17154" s="66"/>
    </row>
    <row r="17155" spans="13:13" x14ac:dyDescent="0.3">
      <c r="M17155" s="66"/>
    </row>
    <row r="17156" spans="13:13" x14ac:dyDescent="0.3">
      <c r="M17156" s="66"/>
    </row>
    <row r="17157" spans="13:13" x14ac:dyDescent="0.3">
      <c r="M17157" s="66"/>
    </row>
    <row r="17158" spans="13:13" x14ac:dyDescent="0.3">
      <c r="M17158" s="66"/>
    </row>
    <row r="17159" spans="13:13" x14ac:dyDescent="0.3">
      <c r="M17159" s="66"/>
    </row>
    <row r="17160" spans="13:13" x14ac:dyDescent="0.3">
      <c r="M17160" s="66"/>
    </row>
    <row r="17161" spans="13:13" x14ac:dyDescent="0.3">
      <c r="M17161" s="66"/>
    </row>
    <row r="17162" spans="13:13" x14ac:dyDescent="0.3">
      <c r="M17162" s="66"/>
    </row>
    <row r="17163" spans="13:13" x14ac:dyDescent="0.3">
      <c r="M17163" s="66"/>
    </row>
    <row r="17164" spans="13:13" x14ac:dyDescent="0.3">
      <c r="M17164" s="66"/>
    </row>
    <row r="17165" spans="13:13" x14ac:dyDescent="0.3">
      <c r="M17165" s="66"/>
    </row>
    <row r="17166" spans="13:13" x14ac:dyDescent="0.3">
      <c r="M17166" s="66"/>
    </row>
    <row r="17167" spans="13:13" x14ac:dyDescent="0.3">
      <c r="M17167" s="66"/>
    </row>
    <row r="17168" spans="13:13" x14ac:dyDescent="0.3">
      <c r="M17168" s="66"/>
    </row>
    <row r="17169" spans="13:13" x14ac:dyDescent="0.3">
      <c r="M17169" s="66"/>
    </row>
    <row r="17170" spans="13:13" x14ac:dyDescent="0.3">
      <c r="M17170" s="66"/>
    </row>
    <row r="17171" spans="13:13" x14ac:dyDescent="0.3">
      <c r="M17171" s="66"/>
    </row>
    <row r="17172" spans="13:13" x14ac:dyDescent="0.3">
      <c r="M17172" s="66"/>
    </row>
    <row r="17173" spans="13:13" x14ac:dyDescent="0.3">
      <c r="M17173" s="66"/>
    </row>
    <row r="17174" spans="13:13" x14ac:dyDescent="0.3">
      <c r="M17174" s="66"/>
    </row>
    <row r="17175" spans="13:13" x14ac:dyDescent="0.3">
      <c r="M17175" s="66"/>
    </row>
    <row r="17176" spans="13:13" x14ac:dyDescent="0.3">
      <c r="M17176" s="66"/>
    </row>
    <row r="17177" spans="13:13" x14ac:dyDescent="0.3">
      <c r="M17177" s="66"/>
    </row>
    <row r="17178" spans="13:13" x14ac:dyDescent="0.3">
      <c r="M17178" s="66"/>
    </row>
    <row r="17179" spans="13:13" x14ac:dyDescent="0.3">
      <c r="M17179" s="66"/>
    </row>
    <row r="17180" spans="13:13" x14ac:dyDescent="0.3">
      <c r="M17180" s="66"/>
    </row>
    <row r="17181" spans="13:13" x14ac:dyDescent="0.3">
      <c r="M17181" s="66"/>
    </row>
    <row r="17182" spans="13:13" x14ac:dyDescent="0.3">
      <c r="M17182" s="66"/>
    </row>
    <row r="17183" spans="13:13" x14ac:dyDescent="0.3">
      <c r="M17183" s="66"/>
    </row>
    <row r="17184" spans="13:13" x14ac:dyDescent="0.3">
      <c r="M17184" s="66"/>
    </row>
    <row r="17185" spans="13:13" x14ac:dyDescent="0.3">
      <c r="M17185" s="66"/>
    </row>
    <row r="17186" spans="13:13" x14ac:dyDescent="0.3">
      <c r="M17186" s="66"/>
    </row>
    <row r="17187" spans="13:13" x14ac:dyDescent="0.3">
      <c r="M17187" s="66"/>
    </row>
    <row r="17188" spans="13:13" x14ac:dyDescent="0.3">
      <c r="M17188" s="66"/>
    </row>
    <row r="17189" spans="13:13" x14ac:dyDescent="0.3">
      <c r="M17189" s="66"/>
    </row>
    <row r="17190" spans="13:13" x14ac:dyDescent="0.3">
      <c r="M17190" s="66"/>
    </row>
    <row r="17191" spans="13:13" x14ac:dyDescent="0.3">
      <c r="M17191" s="66"/>
    </row>
    <row r="17192" spans="13:13" x14ac:dyDescent="0.3">
      <c r="M17192" s="66"/>
    </row>
    <row r="17193" spans="13:13" x14ac:dyDescent="0.3">
      <c r="M17193" s="66"/>
    </row>
    <row r="17194" spans="13:13" x14ac:dyDescent="0.3">
      <c r="M17194" s="66"/>
    </row>
    <row r="17195" spans="13:13" x14ac:dyDescent="0.3">
      <c r="M17195" s="66"/>
    </row>
    <row r="17196" spans="13:13" x14ac:dyDescent="0.3">
      <c r="M17196" s="66"/>
    </row>
    <row r="17197" spans="13:13" x14ac:dyDescent="0.3">
      <c r="M17197" s="66"/>
    </row>
    <row r="17198" spans="13:13" x14ac:dyDescent="0.3">
      <c r="M17198" s="66"/>
    </row>
    <row r="17199" spans="13:13" x14ac:dyDescent="0.3">
      <c r="M17199" s="66"/>
    </row>
    <row r="17200" spans="13:13" x14ac:dyDescent="0.3">
      <c r="M17200" s="66"/>
    </row>
    <row r="17201" spans="13:13" x14ac:dyDescent="0.3">
      <c r="M17201" s="66"/>
    </row>
    <row r="17202" spans="13:13" x14ac:dyDescent="0.3">
      <c r="M17202" s="66"/>
    </row>
    <row r="17203" spans="13:13" x14ac:dyDescent="0.3">
      <c r="M17203" s="66"/>
    </row>
    <row r="17204" spans="13:13" x14ac:dyDescent="0.3">
      <c r="M17204" s="66"/>
    </row>
    <row r="17205" spans="13:13" x14ac:dyDescent="0.3">
      <c r="M17205" s="66"/>
    </row>
    <row r="17206" spans="13:13" x14ac:dyDescent="0.3">
      <c r="M17206" s="66"/>
    </row>
    <row r="17207" spans="13:13" x14ac:dyDescent="0.3">
      <c r="M17207" s="66"/>
    </row>
    <row r="17208" spans="13:13" x14ac:dyDescent="0.3">
      <c r="M17208" s="66"/>
    </row>
    <row r="17209" spans="13:13" x14ac:dyDescent="0.3">
      <c r="M17209" s="66"/>
    </row>
    <row r="17210" spans="13:13" x14ac:dyDescent="0.3">
      <c r="M17210" s="66"/>
    </row>
    <row r="17211" spans="13:13" x14ac:dyDescent="0.3">
      <c r="M17211" s="66"/>
    </row>
    <row r="17212" spans="13:13" x14ac:dyDescent="0.3">
      <c r="M17212" s="66"/>
    </row>
    <row r="17213" spans="13:13" x14ac:dyDescent="0.3">
      <c r="M17213" s="66"/>
    </row>
    <row r="17214" spans="13:13" x14ac:dyDescent="0.3">
      <c r="M17214" s="66"/>
    </row>
    <row r="17215" spans="13:13" x14ac:dyDescent="0.3">
      <c r="M17215" s="66"/>
    </row>
    <row r="17216" spans="13:13" x14ac:dyDescent="0.3">
      <c r="M17216" s="66"/>
    </row>
    <row r="17217" spans="13:13" x14ac:dyDescent="0.3">
      <c r="M17217" s="66"/>
    </row>
    <row r="17218" spans="13:13" x14ac:dyDescent="0.3">
      <c r="M17218" s="66"/>
    </row>
    <row r="17219" spans="13:13" x14ac:dyDescent="0.3">
      <c r="M17219" s="66"/>
    </row>
    <row r="17220" spans="13:13" x14ac:dyDescent="0.3">
      <c r="M17220" s="66"/>
    </row>
    <row r="17221" spans="13:13" x14ac:dyDescent="0.3">
      <c r="M17221" s="66"/>
    </row>
    <row r="17222" spans="13:13" x14ac:dyDescent="0.3">
      <c r="M17222" s="66"/>
    </row>
    <row r="17223" spans="13:13" x14ac:dyDescent="0.3">
      <c r="M17223" s="66"/>
    </row>
    <row r="17224" spans="13:13" x14ac:dyDescent="0.3">
      <c r="M17224" s="66"/>
    </row>
    <row r="17225" spans="13:13" x14ac:dyDescent="0.3">
      <c r="M17225" s="66"/>
    </row>
    <row r="17226" spans="13:13" x14ac:dyDescent="0.3">
      <c r="M17226" s="66"/>
    </row>
    <row r="17227" spans="13:13" x14ac:dyDescent="0.3">
      <c r="M17227" s="66"/>
    </row>
    <row r="17228" spans="13:13" x14ac:dyDescent="0.3">
      <c r="M17228" s="66"/>
    </row>
    <row r="17229" spans="13:13" x14ac:dyDescent="0.3">
      <c r="M17229" s="66"/>
    </row>
    <row r="17230" spans="13:13" x14ac:dyDescent="0.3">
      <c r="M17230" s="66"/>
    </row>
    <row r="17231" spans="13:13" x14ac:dyDescent="0.3">
      <c r="M17231" s="66"/>
    </row>
    <row r="17232" spans="13:13" x14ac:dyDescent="0.3">
      <c r="M17232" s="66"/>
    </row>
    <row r="17233" spans="13:13" x14ac:dyDescent="0.3">
      <c r="M17233" s="66"/>
    </row>
    <row r="17234" spans="13:13" x14ac:dyDescent="0.3">
      <c r="M17234" s="66"/>
    </row>
    <row r="17235" spans="13:13" x14ac:dyDescent="0.3">
      <c r="M17235" s="66"/>
    </row>
    <row r="17236" spans="13:13" x14ac:dyDescent="0.3">
      <c r="M17236" s="66"/>
    </row>
    <row r="17237" spans="13:13" x14ac:dyDescent="0.3">
      <c r="M17237" s="66"/>
    </row>
    <row r="17238" spans="13:13" x14ac:dyDescent="0.3">
      <c r="M17238" s="66"/>
    </row>
    <row r="17239" spans="13:13" x14ac:dyDescent="0.3">
      <c r="M17239" s="66"/>
    </row>
    <row r="17240" spans="13:13" x14ac:dyDescent="0.3">
      <c r="M17240" s="66"/>
    </row>
    <row r="17241" spans="13:13" x14ac:dyDescent="0.3">
      <c r="M17241" s="66"/>
    </row>
    <row r="17242" spans="13:13" x14ac:dyDescent="0.3">
      <c r="M17242" s="66"/>
    </row>
    <row r="17243" spans="13:13" x14ac:dyDescent="0.3">
      <c r="M17243" s="66"/>
    </row>
    <row r="17244" spans="13:13" x14ac:dyDescent="0.3">
      <c r="M17244" s="66"/>
    </row>
    <row r="17245" spans="13:13" x14ac:dyDescent="0.3">
      <c r="M17245" s="66"/>
    </row>
    <row r="17246" spans="13:13" x14ac:dyDescent="0.3">
      <c r="M17246" s="66"/>
    </row>
    <row r="17247" spans="13:13" x14ac:dyDescent="0.3">
      <c r="M17247" s="66"/>
    </row>
    <row r="17248" spans="13:13" x14ac:dyDescent="0.3">
      <c r="M17248" s="66"/>
    </row>
    <row r="17249" spans="13:13" x14ac:dyDescent="0.3">
      <c r="M17249" s="66"/>
    </row>
    <row r="17250" spans="13:13" x14ac:dyDescent="0.3">
      <c r="M17250" s="66"/>
    </row>
    <row r="17251" spans="13:13" x14ac:dyDescent="0.3">
      <c r="M17251" s="66"/>
    </row>
    <row r="17252" spans="13:13" x14ac:dyDescent="0.3">
      <c r="M17252" s="66"/>
    </row>
    <row r="17253" spans="13:13" x14ac:dyDescent="0.3">
      <c r="M17253" s="66"/>
    </row>
    <row r="17254" spans="13:13" x14ac:dyDescent="0.3">
      <c r="M17254" s="66"/>
    </row>
    <row r="17255" spans="13:13" x14ac:dyDescent="0.3">
      <c r="M17255" s="66"/>
    </row>
    <row r="17256" spans="13:13" x14ac:dyDescent="0.3">
      <c r="M17256" s="66"/>
    </row>
    <row r="17257" spans="13:13" x14ac:dyDescent="0.3">
      <c r="M17257" s="66"/>
    </row>
    <row r="17258" spans="13:13" x14ac:dyDescent="0.3">
      <c r="M17258" s="66"/>
    </row>
    <row r="17259" spans="13:13" x14ac:dyDescent="0.3">
      <c r="M17259" s="66"/>
    </row>
    <row r="17260" spans="13:13" x14ac:dyDescent="0.3">
      <c r="M17260" s="66"/>
    </row>
    <row r="17261" spans="13:13" x14ac:dyDescent="0.3">
      <c r="M17261" s="66"/>
    </row>
    <row r="17262" spans="13:13" x14ac:dyDescent="0.3">
      <c r="M17262" s="66"/>
    </row>
    <row r="17263" spans="13:13" x14ac:dyDescent="0.3">
      <c r="M17263" s="66"/>
    </row>
    <row r="17264" spans="13:13" x14ac:dyDescent="0.3">
      <c r="M17264" s="66"/>
    </row>
    <row r="17265" spans="13:13" x14ac:dyDescent="0.3">
      <c r="M17265" s="66"/>
    </row>
    <row r="17266" spans="13:13" x14ac:dyDescent="0.3">
      <c r="M17266" s="66"/>
    </row>
    <row r="17267" spans="13:13" x14ac:dyDescent="0.3">
      <c r="M17267" s="66"/>
    </row>
    <row r="17268" spans="13:13" x14ac:dyDescent="0.3">
      <c r="M17268" s="66"/>
    </row>
    <row r="17269" spans="13:13" x14ac:dyDescent="0.3">
      <c r="M17269" s="66"/>
    </row>
    <row r="17270" spans="13:13" x14ac:dyDescent="0.3">
      <c r="M17270" s="66"/>
    </row>
    <row r="17271" spans="13:13" x14ac:dyDescent="0.3">
      <c r="M17271" s="66"/>
    </row>
    <row r="17272" spans="13:13" x14ac:dyDescent="0.3">
      <c r="M17272" s="66"/>
    </row>
    <row r="17273" spans="13:13" x14ac:dyDescent="0.3">
      <c r="M17273" s="66"/>
    </row>
    <row r="17274" spans="13:13" x14ac:dyDescent="0.3">
      <c r="M17274" s="66"/>
    </row>
    <row r="17275" spans="13:13" x14ac:dyDescent="0.3">
      <c r="M17275" s="66"/>
    </row>
    <row r="17276" spans="13:13" x14ac:dyDescent="0.3">
      <c r="M17276" s="66"/>
    </row>
    <row r="17277" spans="13:13" x14ac:dyDescent="0.3">
      <c r="M17277" s="66"/>
    </row>
    <row r="17278" spans="13:13" x14ac:dyDescent="0.3">
      <c r="M17278" s="66"/>
    </row>
    <row r="17279" spans="13:13" x14ac:dyDescent="0.3">
      <c r="M17279" s="66"/>
    </row>
    <row r="17280" spans="13:13" x14ac:dyDescent="0.3">
      <c r="M17280" s="66"/>
    </row>
    <row r="17281" spans="13:13" x14ac:dyDescent="0.3">
      <c r="M17281" s="66"/>
    </row>
    <row r="17282" spans="13:13" x14ac:dyDescent="0.3">
      <c r="M17282" s="66"/>
    </row>
    <row r="17283" spans="13:13" x14ac:dyDescent="0.3">
      <c r="M17283" s="66"/>
    </row>
    <row r="17284" spans="13:13" x14ac:dyDescent="0.3">
      <c r="M17284" s="66"/>
    </row>
    <row r="17285" spans="13:13" x14ac:dyDescent="0.3">
      <c r="M17285" s="66"/>
    </row>
    <row r="17286" spans="13:13" x14ac:dyDescent="0.3">
      <c r="M17286" s="66"/>
    </row>
    <row r="17287" spans="13:13" x14ac:dyDescent="0.3">
      <c r="M17287" s="66"/>
    </row>
    <row r="17288" spans="13:13" x14ac:dyDescent="0.3">
      <c r="M17288" s="66"/>
    </row>
    <row r="17289" spans="13:13" x14ac:dyDescent="0.3">
      <c r="M17289" s="66"/>
    </row>
    <row r="17290" spans="13:13" x14ac:dyDescent="0.3">
      <c r="M17290" s="66"/>
    </row>
    <row r="17291" spans="13:13" x14ac:dyDescent="0.3">
      <c r="M17291" s="66"/>
    </row>
    <row r="17292" spans="13:13" x14ac:dyDescent="0.3">
      <c r="M17292" s="66"/>
    </row>
    <row r="17293" spans="13:13" x14ac:dyDescent="0.3">
      <c r="M17293" s="66"/>
    </row>
    <row r="17294" spans="13:13" x14ac:dyDescent="0.3">
      <c r="M17294" s="66"/>
    </row>
    <row r="17295" spans="13:13" x14ac:dyDescent="0.3">
      <c r="M17295" s="66"/>
    </row>
    <row r="17296" spans="13:13" x14ac:dyDescent="0.3">
      <c r="M17296" s="66"/>
    </row>
    <row r="17297" spans="13:13" x14ac:dyDescent="0.3">
      <c r="M17297" s="66"/>
    </row>
    <row r="17298" spans="13:13" x14ac:dyDescent="0.3">
      <c r="M17298" s="66"/>
    </row>
    <row r="17299" spans="13:13" x14ac:dyDescent="0.3">
      <c r="M17299" s="66"/>
    </row>
    <row r="17300" spans="13:13" x14ac:dyDescent="0.3">
      <c r="M17300" s="66"/>
    </row>
    <row r="17301" spans="13:13" x14ac:dyDescent="0.3">
      <c r="M17301" s="66"/>
    </row>
    <row r="17302" spans="13:13" x14ac:dyDescent="0.3">
      <c r="M17302" s="66"/>
    </row>
    <row r="17303" spans="13:13" x14ac:dyDescent="0.3">
      <c r="M17303" s="66"/>
    </row>
    <row r="17304" spans="13:13" x14ac:dyDescent="0.3">
      <c r="M17304" s="66"/>
    </row>
    <row r="17305" spans="13:13" x14ac:dyDescent="0.3">
      <c r="M17305" s="66"/>
    </row>
    <row r="17306" spans="13:13" x14ac:dyDescent="0.3">
      <c r="M17306" s="66"/>
    </row>
    <row r="17307" spans="13:13" x14ac:dyDescent="0.3">
      <c r="M17307" s="66"/>
    </row>
    <row r="17308" spans="13:13" x14ac:dyDescent="0.3">
      <c r="M17308" s="66"/>
    </row>
    <row r="17309" spans="13:13" x14ac:dyDescent="0.3">
      <c r="M17309" s="66"/>
    </row>
    <row r="17310" spans="13:13" x14ac:dyDescent="0.3">
      <c r="M17310" s="66"/>
    </row>
    <row r="17311" spans="13:13" x14ac:dyDescent="0.3">
      <c r="M17311" s="66"/>
    </row>
    <row r="17312" spans="13:13" x14ac:dyDescent="0.3">
      <c r="M17312" s="66"/>
    </row>
    <row r="17313" spans="13:13" x14ac:dyDescent="0.3">
      <c r="M17313" s="66"/>
    </row>
    <row r="17314" spans="13:13" x14ac:dyDescent="0.3">
      <c r="M17314" s="66"/>
    </row>
    <row r="17315" spans="13:13" x14ac:dyDescent="0.3">
      <c r="M17315" s="66"/>
    </row>
    <row r="17316" spans="13:13" x14ac:dyDescent="0.3">
      <c r="M17316" s="66"/>
    </row>
    <row r="17317" spans="13:13" x14ac:dyDescent="0.3">
      <c r="M17317" s="66"/>
    </row>
    <row r="17318" spans="13:13" x14ac:dyDescent="0.3">
      <c r="M17318" s="66"/>
    </row>
    <row r="17319" spans="13:13" x14ac:dyDescent="0.3">
      <c r="M17319" s="66"/>
    </row>
    <row r="17320" spans="13:13" x14ac:dyDescent="0.3">
      <c r="M17320" s="66"/>
    </row>
    <row r="17321" spans="13:13" x14ac:dyDescent="0.3">
      <c r="M17321" s="66"/>
    </row>
    <row r="17322" spans="13:13" x14ac:dyDescent="0.3">
      <c r="M17322" s="66"/>
    </row>
    <row r="17323" spans="13:13" x14ac:dyDescent="0.3">
      <c r="M17323" s="66"/>
    </row>
    <row r="17324" spans="13:13" x14ac:dyDescent="0.3">
      <c r="M17324" s="66"/>
    </row>
    <row r="17325" spans="13:13" x14ac:dyDescent="0.3">
      <c r="M17325" s="66"/>
    </row>
    <row r="17326" spans="13:13" x14ac:dyDescent="0.3">
      <c r="M17326" s="66"/>
    </row>
    <row r="17327" spans="13:13" x14ac:dyDescent="0.3">
      <c r="M17327" s="66"/>
    </row>
    <row r="17328" spans="13:13" x14ac:dyDescent="0.3">
      <c r="M17328" s="66"/>
    </row>
    <row r="17329" spans="13:13" x14ac:dyDescent="0.3">
      <c r="M17329" s="66"/>
    </row>
    <row r="17330" spans="13:13" x14ac:dyDescent="0.3">
      <c r="M17330" s="66"/>
    </row>
    <row r="17331" spans="13:13" x14ac:dyDescent="0.3">
      <c r="M17331" s="66"/>
    </row>
    <row r="17332" spans="13:13" x14ac:dyDescent="0.3">
      <c r="M17332" s="66"/>
    </row>
    <row r="17333" spans="13:13" x14ac:dyDescent="0.3">
      <c r="M17333" s="66"/>
    </row>
    <row r="17334" spans="13:13" x14ac:dyDescent="0.3">
      <c r="M17334" s="66"/>
    </row>
    <row r="17335" spans="13:13" x14ac:dyDescent="0.3">
      <c r="M17335" s="66"/>
    </row>
    <row r="17336" spans="13:13" x14ac:dyDescent="0.3">
      <c r="M17336" s="66"/>
    </row>
    <row r="17337" spans="13:13" x14ac:dyDescent="0.3">
      <c r="M17337" s="66"/>
    </row>
    <row r="17338" spans="13:13" x14ac:dyDescent="0.3">
      <c r="M17338" s="66"/>
    </row>
    <row r="17339" spans="13:13" x14ac:dyDescent="0.3">
      <c r="M17339" s="66"/>
    </row>
    <row r="17340" spans="13:13" x14ac:dyDescent="0.3">
      <c r="M17340" s="66"/>
    </row>
    <row r="17341" spans="13:13" x14ac:dyDescent="0.3">
      <c r="M17341" s="66"/>
    </row>
    <row r="17342" spans="13:13" x14ac:dyDescent="0.3">
      <c r="M17342" s="66"/>
    </row>
    <row r="17343" spans="13:13" x14ac:dyDescent="0.3">
      <c r="M17343" s="66"/>
    </row>
    <row r="17344" spans="13:13" x14ac:dyDescent="0.3">
      <c r="M17344" s="66"/>
    </row>
    <row r="17345" spans="13:13" x14ac:dyDescent="0.3">
      <c r="M17345" s="66"/>
    </row>
    <row r="17346" spans="13:13" x14ac:dyDescent="0.3">
      <c r="M17346" s="66"/>
    </row>
    <row r="17347" spans="13:13" x14ac:dyDescent="0.3">
      <c r="M17347" s="66"/>
    </row>
    <row r="17348" spans="13:13" x14ac:dyDescent="0.3">
      <c r="M17348" s="66"/>
    </row>
    <row r="17349" spans="13:13" x14ac:dyDescent="0.3">
      <c r="M17349" s="66"/>
    </row>
    <row r="17350" spans="13:13" x14ac:dyDescent="0.3">
      <c r="M17350" s="66"/>
    </row>
    <row r="17351" spans="13:13" x14ac:dyDescent="0.3">
      <c r="M17351" s="66"/>
    </row>
    <row r="17352" spans="13:13" x14ac:dyDescent="0.3">
      <c r="M17352" s="66"/>
    </row>
    <row r="17353" spans="13:13" x14ac:dyDescent="0.3">
      <c r="M17353" s="66"/>
    </row>
    <row r="17354" spans="13:13" x14ac:dyDescent="0.3">
      <c r="M17354" s="66"/>
    </row>
    <row r="17355" spans="13:13" x14ac:dyDescent="0.3">
      <c r="M17355" s="66"/>
    </row>
    <row r="17356" spans="13:13" x14ac:dyDescent="0.3">
      <c r="M17356" s="66"/>
    </row>
    <row r="17357" spans="13:13" x14ac:dyDescent="0.3">
      <c r="M17357" s="66"/>
    </row>
    <row r="17358" spans="13:13" x14ac:dyDescent="0.3">
      <c r="M17358" s="66"/>
    </row>
    <row r="17359" spans="13:13" x14ac:dyDescent="0.3">
      <c r="M17359" s="66"/>
    </row>
    <row r="17360" spans="13:13" x14ac:dyDescent="0.3">
      <c r="M17360" s="66"/>
    </row>
    <row r="17361" spans="13:13" x14ac:dyDescent="0.3">
      <c r="M17361" s="66"/>
    </row>
    <row r="17362" spans="13:13" x14ac:dyDescent="0.3">
      <c r="M17362" s="66"/>
    </row>
    <row r="17363" spans="13:13" x14ac:dyDescent="0.3">
      <c r="M17363" s="66"/>
    </row>
    <row r="17364" spans="13:13" x14ac:dyDescent="0.3">
      <c r="M17364" s="66"/>
    </row>
    <row r="17365" spans="13:13" x14ac:dyDescent="0.3">
      <c r="M17365" s="66"/>
    </row>
    <row r="17366" spans="13:13" x14ac:dyDescent="0.3">
      <c r="M17366" s="66"/>
    </row>
    <row r="17367" spans="13:13" x14ac:dyDescent="0.3">
      <c r="M17367" s="66"/>
    </row>
    <row r="17368" spans="13:13" x14ac:dyDescent="0.3">
      <c r="M17368" s="66"/>
    </row>
    <row r="17369" spans="13:13" x14ac:dyDescent="0.3">
      <c r="M17369" s="66"/>
    </row>
    <row r="17370" spans="13:13" x14ac:dyDescent="0.3">
      <c r="M17370" s="66"/>
    </row>
    <row r="17371" spans="13:13" x14ac:dyDescent="0.3">
      <c r="M17371" s="66"/>
    </row>
    <row r="17372" spans="13:13" x14ac:dyDescent="0.3">
      <c r="M17372" s="66"/>
    </row>
    <row r="17373" spans="13:13" x14ac:dyDescent="0.3">
      <c r="M17373" s="66"/>
    </row>
    <row r="17374" spans="13:13" x14ac:dyDescent="0.3">
      <c r="M17374" s="66"/>
    </row>
    <row r="17375" spans="13:13" x14ac:dyDescent="0.3">
      <c r="M17375" s="66"/>
    </row>
    <row r="17376" spans="13:13" x14ac:dyDescent="0.3">
      <c r="M17376" s="66"/>
    </row>
    <row r="17377" spans="13:13" x14ac:dyDescent="0.3">
      <c r="M17377" s="66"/>
    </row>
    <row r="17378" spans="13:13" x14ac:dyDescent="0.3">
      <c r="M17378" s="66"/>
    </row>
    <row r="17379" spans="13:13" x14ac:dyDescent="0.3">
      <c r="M17379" s="66"/>
    </row>
    <row r="17380" spans="13:13" x14ac:dyDescent="0.3">
      <c r="M17380" s="66"/>
    </row>
    <row r="17381" spans="13:13" x14ac:dyDescent="0.3">
      <c r="M17381" s="66"/>
    </row>
    <row r="17382" spans="13:13" x14ac:dyDescent="0.3">
      <c r="M17382" s="66"/>
    </row>
    <row r="17383" spans="13:13" x14ac:dyDescent="0.3">
      <c r="M17383" s="66"/>
    </row>
    <row r="17384" spans="13:13" x14ac:dyDescent="0.3">
      <c r="M17384" s="66"/>
    </row>
    <row r="17385" spans="13:13" x14ac:dyDescent="0.3">
      <c r="M17385" s="66"/>
    </row>
    <row r="17386" spans="13:13" x14ac:dyDescent="0.3">
      <c r="M17386" s="66"/>
    </row>
    <row r="17387" spans="13:13" x14ac:dyDescent="0.3">
      <c r="M17387" s="66"/>
    </row>
    <row r="17388" spans="13:13" x14ac:dyDescent="0.3">
      <c r="M17388" s="66"/>
    </row>
    <row r="17389" spans="13:13" x14ac:dyDescent="0.3">
      <c r="M17389" s="66"/>
    </row>
    <row r="17390" spans="13:13" x14ac:dyDescent="0.3">
      <c r="M17390" s="66"/>
    </row>
    <row r="17391" spans="13:13" x14ac:dyDescent="0.3">
      <c r="M17391" s="66"/>
    </row>
    <row r="17392" spans="13:13" x14ac:dyDescent="0.3">
      <c r="M17392" s="66"/>
    </row>
    <row r="17393" spans="13:13" x14ac:dyDescent="0.3">
      <c r="M17393" s="66"/>
    </row>
    <row r="17394" spans="13:13" x14ac:dyDescent="0.3">
      <c r="M17394" s="66"/>
    </row>
    <row r="17395" spans="13:13" x14ac:dyDescent="0.3">
      <c r="M17395" s="66"/>
    </row>
    <row r="17396" spans="13:13" x14ac:dyDescent="0.3">
      <c r="M17396" s="66"/>
    </row>
    <row r="17397" spans="13:13" x14ac:dyDescent="0.3">
      <c r="M17397" s="66"/>
    </row>
    <row r="17398" spans="13:13" x14ac:dyDescent="0.3">
      <c r="M17398" s="66"/>
    </row>
    <row r="17399" spans="13:13" x14ac:dyDescent="0.3">
      <c r="M17399" s="66"/>
    </row>
    <row r="17400" spans="13:13" x14ac:dyDescent="0.3">
      <c r="M17400" s="66"/>
    </row>
    <row r="17401" spans="13:13" x14ac:dyDescent="0.3">
      <c r="M17401" s="66"/>
    </row>
    <row r="17402" spans="13:13" x14ac:dyDescent="0.3">
      <c r="M17402" s="66"/>
    </row>
    <row r="17403" spans="13:13" x14ac:dyDescent="0.3">
      <c r="M17403" s="66"/>
    </row>
    <row r="17404" spans="13:13" x14ac:dyDescent="0.3">
      <c r="M17404" s="66"/>
    </row>
    <row r="17405" spans="13:13" x14ac:dyDescent="0.3">
      <c r="M17405" s="66"/>
    </row>
    <row r="17406" spans="13:13" x14ac:dyDescent="0.3">
      <c r="M17406" s="66"/>
    </row>
    <row r="17407" spans="13:13" x14ac:dyDescent="0.3">
      <c r="M17407" s="66"/>
    </row>
    <row r="17408" spans="13:13" x14ac:dyDescent="0.3">
      <c r="M17408" s="66"/>
    </row>
    <row r="17409" spans="13:13" x14ac:dyDescent="0.3">
      <c r="M17409" s="66"/>
    </row>
    <row r="17410" spans="13:13" x14ac:dyDescent="0.3">
      <c r="M17410" s="66"/>
    </row>
    <row r="17411" spans="13:13" x14ac:dyDescent="0.3">
      <c r="M17411" s="66"/>
    </row>
    <row r="17412" spans="13:13" x14ac:dyDescent="0.3">
      <c r="M17412" s="66"/>
    </row>
    <row r="17413" spans="13:13" x14ac:dyDescent="0.3">
      <c r="M17413" s="66"/>
    </row>
    <row r="17414" spans="13:13" x14ac:dyDescent="0.3">
      <c r="M17414" s="66"/>
    </row>
    <row r="17415" spans="13:13" x14ac:dyDescent="0.3">
      <c r="M17415" s="66"/>
    </row>
    <row r="17416" spans="13:13" x14ac:dyDescent="0.3">
      <c r="M17416" s="66"/>
    </row>
    <row r="17417" spans="13:13" x14ac:dyDescent="0.3">
      <c r="M17417" s="66"/>
    </row>
    <row r="17418" spans="13:13" x14ac:dyDescent="0.3">
      <c r="M17418" s="66"/>
    </row>
    <row r="17419" spans="13:13" x14ac:dyDescent="0.3">
      <c r="M17419" s="66"/>
    </row>
    <row r="17420" spans="13:13" x14ac:dyDescent="0.3">
      <c r="M17420" s="66"/>
    </row>
    <row r="17421" spans="13:13" x14ac:dyDescent="0.3">
      <c r="M17421" s="66"/>
    </row>
    <row r="17422" spans="13:13" x14ac:dyDescent="0.3">
      <c r="M17422" s="66"/>
    </row>
    <row r="17423" spans="13:13" x14ac:dyDescent="0.3">
      <c r="M17423" s="66"/>
    </row>
    <row r="17424" spans="13:13" x14ac:dyDescent="0.3">
      <c r="M17424" s="66"/>
    </row>
    <row r="17425" spans="13:13" x14ac:dyDescent="0.3">
      <c r="M17425" s="66"/>
    </row>
    <row r="17426" spans="13:13" x14ac:dyDescent="0.3">
      <c r="M17426" s="66"/>
    </row>
    <row r="17427" spans="13:13" x14ac:dyDescent="0.3">
      <c r="M17427" s="66"/>
    </row>
    <row r="17428" spans="13:13" x14ac:dyDescent="0.3">
      <c r="M17428" s="66"/>
    </row>
    <row r="17429" spans="13:13" x14ac:dyDescent="0.3">
      <c r="M17429" s="66"/>
    </row>
    <row r="17430" spans="13:13" x14ac:dyDescent="0.3">
      <c r="M17430" s="66"/>
    </row>
    <row r="17431" spans="13:13" x14ac:dyDescent="0.3">
      <c r="M17431" s="66"/>
    </row>
    <row r="17432" spans="13:13" x14ac:dyDescent="0.3">
      <c r="M17432" s="66"/>
    </row>
    <row r="17433" spans="13:13" x14ac:dyDescent="0.3">
      <c r="M17433" s="66"/>
    </row>
    <row r="17434" spans="13:13" x14ac:dyDescent="0.3">
      <c r="M17434" s="66"/>
    </row>
    <row r="17435" spans="13:13" x14ac:dyDescent="0.3">
      <c r="M17435" s="66"/>
    </row>
    <row r="17436" spans="13:13" x14ac:dyDescent="0.3">
      <c r="M17436" s="66"/>
    </row>
    <row r="17437" spans="13:13" x14ac:dyDescent="0.3">
      <c r="M17437" s="66"/>
    </row>
    <row r="17438" spans="13:13" x14ac:dyDescent="0.3">
      <c r="M17438" s="66"/>
    </row>
    <row r="17439" spans="13:13" x14ac:dyDescent="0.3">
      <c r="M17439" s="66"/>
    </row>
    <row r="17440" spans="13:13" x14ac:dyDescent="0.3">
      <c r="M17440" s="66"/>
    </row>
    <row r="17441" spans="13:13" x14ac:dyDescent="0.3">
      <c r="M17441" s="66"/>
    </row>
    <row r="17442" spans="13:13" x14ac:dyDescent="0.3">
      <c r="M17442" s="66"/>
    </row>
    <row r="17443" spans="13:13" x14ac:dyDescent="0.3">
      <c r="M17443" s="66"/>
    </row>
    <row r="17444" spans="13:13" x14ac:dyDescent="0.3">
      <c r="M17444" s="66"/>
    </row>
    <row r="17445" spans="13:13" x14ac:dyDescent="0.3">
      <c r="M17445" s="66"/>
    </row>
    <row r="17446" spans="13:13" x14ac:dyDescent="0.3">
      <c r="M17446" s="66"/>
    </row>
    <row r="17447" spans="13:13" x14ac:dyDescent="0.3">
      <c r="M17447" s="66"/>
    </row>
    <row r="17448" spans="13:13" x14ac:dyDescent="0.3">
      <c r="M17448" s="66"/>
    </row>
    <row r="17449" spans="13:13" x14ac:dyDescent="0.3">
      <c r="M17449" s="66"/>
    </row>
    <row r="17450" spans="13:13" x14ac:dyDescent="0.3">
      <c r="M17450" s="66"/>
    </row>
    <row r="17451" spans="13:13" x14ac:dyDescent="0.3">
      <c r="M17451" s="66"/>
    </row>
    <row r="17452" spans="13:13" x14ac:dyDescent="0.3">
      <c r="M17452" s="66"/>
    </row>
    <row r="17453" spans="13:13" x14ac:dyDescent="0.3">
      <c r="M17453" s="66"/>
    </row>
    <row r="17454" spans="13:13" x14ac:dyDescent="0.3">
      <c r="M17454" s="66"/>
    </row>
    <row r="17455" spans="13:13" x14ac:dyDescent="0.3">
      <c r="M17455" s="66"/>
    </row>
    <row r="17456" spans="13:13" x14ac:dyDescent="0.3">
      <c r="M17456" s="66"/>
    </row>
    <row r="17457" spans="13:13" x14ac:dyDescent="0.3">
      <c r="M17457" s="66"/>
    </row>
    <row r="17458" spans="13:13" x14ac:dyDescent="0.3">
      <c r="M17458" s="66"/>
    </row>
    <row r="17459" spans="13:13" x14ac:dyDescent="0.3">
      <c r="M17459" s="66"/>
    </row>
    <row r="17460" spans="13:13" x14ac:dyDescent="0.3">
      <c r="M17460" s="66"/>
    </row>
    <row r="17461" spans="13:13" x14ac:dyDescent="0.3">
      <c r="M17461" s="66"/>
    </row>
    <row r="17462" spans="13:13" x14ac:dyDescent="0.3">
      <c r="M17462" s="66"/>
    </row>
    <row r="17463" spans="13:13" x14ac:dyDescent="0.3">
      <c r="M17463" s="66"/>
    </row>
    <row r="17464" spans="13:13" x14ac:dyDescent="0.3">
      <c r="M17464" s="66"/>
    </row>
    <row r="17465" spans="13:13" x14ac:dyDescent="0.3">
      <c r="M17465" s="66"/>
    </row>
    <row r="17466" spans="13:13" x14ac:dyDescent="0.3">
      <c r="M17466" s="66"/>
    </row>
    <row r="17467" spans="13:13" x14ac:dyDescent="0.3">
      <c r="M17467" s="66"/>
    </row>
    <row r="17468" spans="13:13" x14ac:dyDescent="0.3">
      <c r="M17468" s="66"/>
    </row>
    <row r="17469" spans="13:13" x14ac:dyDescent="0.3">
      <c r="M17469" s="66"/>
    </row>
    <row r="17470" spans="13:13" x14ac:dyDescent="0.3">
      <c r="M17470" s="66"/>
    </row>
    <row r="17471" spans="13:13" x14ac:dyDescent="0.3">
      <c r="M17471" s="66"/>
    </row>
    <row r="17472" spans="13:13" x14ac:dyDescent="0.3">
      <c r="M17472" s="66"/>
    </row>
    <row r="17473" spans="13:13" x14ac:dyDescent="0.3">
      <c r="M17473" s="66"/>
    </row>
    <row r="17474" spans="13:13" x14ac:dyDescent="0.3">
      <c r="M17474" s="66"/>
    </row>
    <row r="17475" spans="13:13" x14ac:dyDescent="0.3">
      <c r="M17475" s="66"/>
    </row>
    <row r="17476" spans="13:13" x14ac:dyDescent="0.3">
      <c r="M17476" s="66"/>
    </row>
    <row r="17477" spans="13:13" x14ac:dyDescent="0.3">
      <c r="M17477" s="66"/>
    </row>
    <row r="17478" spans="13:13" x14ac:dyDescent="0.3">
      <c r="M17478" s="66"/>
    </row>
    <row r="17479" spans="13:13" x14ac:dyDescent="0.3">
      <c r="M17479" s="66"/>
    </row>
    <row r="17480" spans="13:13" x14ac:dyDescent="0.3">
      <c r="M17480" s="66"/>
    </row>
    <row r="17481" spans="13:13" x14ac:dyDescent="0.3">
      <c r="M17481" s="66"/>
    </row>
    <row r="17482" spans="13:13" x14ac:dyDescent="0.3">
      <c r="M17482" s="66"/>
    </row>
    <row r="17483" spans="13:13" x14ac:dyDescent="0.3">
      <c r="M17483" s="66"/>
    </row>
    <row r="17484" spans="13:13" x14ac:dyDescent="0.3">
      <c r="M17484" s="66"/>
    </row>
    <row r="17485" spans="13:13" x14ac:dyDescent="0.3">
      <c r="M17485" s="66"/>
    </row>
    <row r="17486" spans="13:13" x14ac:dyDescent="0.3">
      <c r="M17486" s="66"/>
    </row>
    <row r="17487" spans="13:13" x14ac:dyDescent="0.3">
      <c r="M17487" s="66"/>
    </row>
    <row r="17488" spans="13:13" x14ac:dyDescent="0.3">
      <c r="M17488" s="66"/>
    </row>
    <row r="17489" spans="13:13" x14ac:dyDescent="0.3">
      <c r="M17489" s="66"/>
    </row>
    <row r="17490" spans="13:13" x14ac:dyDescent="0.3">
      <c r="M17490" s="66"/>
    </row>
    <row r="17491" spans="13:13" x14ac:dyDescent="0.3">
      <c r="M17491" s="66"/>
    </row>
    <row r="17492" spans="13:13" x14ac:dyDescent="0.3">
      <c r="M17492" s="66"/>
    </row>
    <row r="17493" spans="13:13" x14ac:dyDescent="0.3">
      <c r="M17493" s="66"/>
    </row>
    <row r="17494" spans="13:13" x14ac:dyDescent="0.3">
      <c r="M17494" s="66"/>
    </row>
    <row r="17495" spans="13:13" x14ac:dyDescent="0.3">
      <c r="M17495" s="66"/>
    </row>
    <row r="17496" spans="13:13" x14ac:dyDescent="0.3">
      <c r="M17496" s="66"/>
    </row>
    <row r="17497" spans="13:13" x14ac:dyDescent="0.3">
      <c r="M17497" s="66"/>
    </row>
    <row r="17498" spans="13:13" x14ac:dyDescent="0.3">
      <c r="M17498" s="66"/>
    </row>
    <row r="17499" spans="13:13" x14ac:dyDescent="0.3">
      <c r="M17499" s="66"/>
    </row>
    <row r="17500" spans="13:13" x14ac:dyDescent="0.3">
      <c r="M17500" s="66"/>
    </row>
    <row r="17501" spans="13:13" x14ac:dyDescent="0.3">
      <c r="M17501" s="66"/>
    </row>
    <row r="17502" spans="13:13" x14ac:dyDescent="0.3">
      <c r="M17502" s="66"/>
    </row>
    <row r="17503" spans="13:13" x14ac:dyDescent="0.3">
      <c r="M17503" s="66"/>
    </row>
    <row r="17504" spans="13:13" x14ac:dyDescent="0.3">
      <c r="M17504" s="66"/>
    </row>
    <row r="17505" spans="13:13" x14ac:dyDescent="0.3">
      <c r="M17505" s="66"/>
    </row>
    <row r="17506" spans="13:13" x14ac:dyDescent="0.3">
      <c r="M17506" s="66"/>
    </row>
    <row r="17507" spans="13:13" x14ac:dyDescent="0.3">
      <c r="M17507" s="66"/>
    </row>
    <row r="17508" spans="13:13" x14ac:dyDescent="0.3">
      <c r="M17508" s="66"/>
    </row>
    <row r="17509" spans="13:13" x14ac:dyDescent="0.3">
      <c r="M17509" s="66"/>
    </row>
    <row r="17510" spans="13:13" x14ac:dyDescent="0.3">
      <c r="M17510" s="66"/>
    </row>
    <row r="17511" spans="13:13" x14ac:dyDescent="0.3">
      <c r="M17511" s="66"/>
    </row>
    <row r="17512" spans="13:13" x14ac:dyDescent="0.3">
      <c r="M17512" s="66"/>
    </row>
    <row r="17513" spans="13:13" x14ac:dyDescent="0.3">
      <c r="M17513" s="66"/>
    </row>
    <row r="17514" spans="13:13" x14ac:dyDescent="0.3">
      <c r="M17514" s="66"/>
    </row>
    <row r="17515" spans="13:13" x14ac:dyDescent="0.3">
      <c r="M17515" s="66"/>
    </row>
    <row r="17516" spans="13:13" x14ac:dyDescent="0.3">
      <c r="M17516" s="66"/>
    </row>
    <row r="17517" spans="13:13" x14ac:dyDescent="0.3">
      <c r="M17517" s="66"/>
    </row>
    <row r="17518" spans="13:13" x14ac:dyDescent="0.3">
      <c r="M17518" s="66"/>
    </row>
    <row r="17519" spans="13:13" x14ac:dyDescent="0.3">
      <c r="M17519" s="66"/>
    </row>
    <row r="17520" spans="13:13" x14ac:dyDescent="0.3">
      <c r="M17520" s="66"/>
    </row>
    <row r="17521" spans="13:13" x14ac:dyDescent="0.3">
      <c r="M17521" s="66"/>
    </row>
    <row r="17522" spans="13:13" x14ac:dyDescent="0.3">
      <c r="M17522" s="66"/>
    </row>
    <row r="17523" spans="13:13" x14ac:dyDescent="0.3">
      <c r="M17523" s="66"/>
    </row>
    <row r="17524" spans="13:13" x14ac:dyDescent="0.3">
      <c r="M17524" s="66"/>
    </row>
    <row r="17525" spans="13:13" x14ac:dyDescent="0.3">
      <c r="M17525" s="66"/>
    </row>
    <row r="17526" spans="13:13" x14ac:dyDescent="0.3">
      <c r="M17526" s="66"/>
    </row>
    <row r="17527" spans="13:13" x14ac:dyDescent="0.3">
      <c r="M17527" s="66"/>
    </row>
    <row r="17528" spans="13:13" x14ac:dyDescent="0.3">
      <c r="M17528" s="66"/>
    </row>
    <row r="17529" spans="13:13" x14ac:dyDescent="0.3">
      <c r="M17529" s="66"/>
    </row>
    <row r="17530" spans="13:13" x14ac:dyDescent="0.3">
      <c r="M17530" s="66"/>
    </row>
    <row r="17531" spans="13:13" x14ac:dyDescent="0.3">
      <c r="M17531" s="66"/>
    </row>
    <row r="17532" spans="13:13" x14ac:dyDescent="0.3">
      <c r="M17532" s="66"/>
    </row>
    <row r="17533" spans="13:13" x14ac:dyDescent="0.3">
      <c r="M17533" s="66"/>
    </row>
    <row r="17534" spans="13:13" x14ac:dyDescent="0.3">
      <c r="M17534" s="66"/>
    </row>
    <row r="17535" spans="13:13" x14ac:dyDescent="0.3">
      <c r="M17535" s="66"/>
    </row>
    <row r="17536" spans="13:13" x14ac:dyDescent="0.3">
      <c r="M17536" s="66"/>
    </row>
    <row r="17537" spans="13:13" x14ac:dyDescent="0.3">
      <c r="M17537" s="66"/>
    </row>
    <row r="17538" spans="13:13" x14ac:dyDescent="0.3">
      <c r="M17538" s="66"/>
    </row>
    <row r="17539" spans="13:13" x14ac:dyDescent="0.3">
      <c r="M17539" s="66"/>
    </row>
    <row r="17540" spans="13:13" x14ac:dyDescent="0.3">
      <c r="M17540" s="66"/>
    </row>
    <row r="17541" spans="13:13" x14ac:dyDescent="0.3">
      <c r="M17541" s="66"/>
    </row>
    <row r="17542" spans="13:13" x14ac:dyDescent="0.3">
      <c r="M17542" s="66"/>
    </row>
    <row r="17543" spans="13:13" x14ac:dyDescent="0.3">
      <c r="M17543" s="66"/>
    </row>
    <row r="17544" spans="13:13" x14ac:dyDescent="0.3">
      <c r="M17544" s="66"/>
    </row>
    <row r="17545" spans="13:13" x14ac:dyDescent="0.3">
      <c r="M17545" s="66"/>
    </row>
    <row r="17546" spans="13:13" x14ac:dyDescent="0.3">
      <c r="M17546" s="66"/>
    </row>
    <row r="17547" spans="13:13" x14ac:dyDescent="0.3">
      <c r="M17547" s="66"/>
    </row>
    <row r="17548" spans="13:13" x14ac:dyDescent="0.3">
      <c r="M17548" s="66"/>
    </row>
    <row r="17549" spans="13:13" x14ac:dyDescent="0.3">
      <c r="M17549" s="66"/>
    </row>
    <row r="17550" spans="13:13" x14ac:dyDescent="0.3">
      <c r="M17550" s="66"/>
    </row>
    <row r="17551" spans="13:13" x14ac:dyDescent="0.3">
      <c r="M17551" s="66"/>
    </row>
    <row r="17552" spans="13:13" x14ac:dyDescent="0.3">
      <c r="M17552" s="66"/>
    </row>
    <row r="17553" spans="13:13" x14ac:dyDescent="0.3">
      <c r="M17553" s="66"/>
    </row>
    <row r="17554" spans="13:13" x14ac:dyDescent="0.3">
      <c r="M17554" s="66"/>
    </row>
    <row r="17555" spans="13:13" x14ac:dyDescent="0.3">
      <c r="M17555" s="66"/>
    </row>
    <row r="17556" spans="13:13" x14ac:dyDescent="0.3">
      <c r="M17556" s="66"/>
    </row>
    <row r="17557" spans="13:13" x14ac:dyDescent="0.3">
      <c r="M17557" s="66"/>
    </row>
    <row r="17558" spans="13:13" x14ac:dyDescent="0.3">
      <c r="M17558" s="66"/>
    </row>
    <row r="17559" spans="13:13" x14ac:dyDescent="0.3">
      <c r="M17559" s="66"/>
    </row>
    <row r="17560" spans="13:13" x14ac:dyDescent="0.3">
      <c r="M17560" s="66"/>
    </row>
    <row r="17561" spans="13:13" x14ac:dyDescent="0.3">
      <c r="M17561" s="66"/>
    </row>
    <row r="17562" spans="13:13" x14ac:dyDescent="0.3">
      <c r="M17562" s="66"/>
    </row>
    <row r="17563" spans="13:13" x14ac:dyDescent="0.3">
      <c r="M17563" s="66"/>
    </row>
    <row r="17564" spans="13:13" x14ac:dyDescent="0.3">
      <c r="M17564" s="66"/>
    </row>
    <row r="17565" spans="13:13" x14ac:dyDescent="0.3">
      <c r="M17565" s="66"/>
    </row>
    <row r="17566" spans="13:13" x14ac:dyDescent="0.3">
      <c r="M17566" s="66"/>
    </row>
    <row r="17567" spans="13:13" x14ac:dyDescent="0.3">
      <c r="M17567" s="66"/>
    </row>
    <row r="17568" spans="13:13" x14ac:dyDescent="0.3">
      <c r="M17568" s="66"/>
    </row>
    <row r="17569" spans="13:13" x14ac:dyDescent="0.3">
      <c r="M17569" s="66"/>
    </row>
    <row r="17570" spans="13:13" x14ac:dyDescent="0.3">
      <c r="M17570" s="66"/>
    </row>
    <row r="17571" spans="13:13" x14ac:dyDescent="0.3">
      <c r="M17571" s="66"/>
    </row>
    <row r="17572" spans="13:13" x14ac:dyDescent="0.3">
      <c r="M17572" s="66"/>
    </row>
    <row r="17573" spans="13:13" x14ac:dyDescent="0.3">
      <c r="M17573" s="66"/>
    </row>
    <row r="17574" spans="13:13" x14ac:dyDescent="0.3">
      <c r="M17574" s="66"/>
    </row>
    <row r="17575" spans="13:13" x14ac:dyDescent="0.3">
      <c r="M17575" s="66"/>
    </row>
    <row r="17576" spans="13:13" x14ac:dyDescent="0.3">
      <c r="M17576" s="66"/>
    </row>
    <row r="17577" spans="13:13" x14ac:dyDescent="0.3">
      <c r="M17577" s="66"/>
    </row>
    <row r="17578" spans="13:13" x14ac:dyDescent="0.3">
      <c r="M17578" s="66"/>
    </row>
    <row r="17579" spans="13:13" x14ac:dyDescent="0.3">
      <c r="M17579" s="66"/>
    </row>
    <row r="17580" spans="13:13" x14ac:dyDescent="0.3">
      <c r="M17580" s="66"/>
    </row>
    <row r="17581" spans="13:13" x14ac:dyDescent="0.3">
      <c r="M17581" s="66"/>
    </row>
    <row r="17582" spans="13:13" x14ac:dyDescent="0.3">
      <c r="M17582" s="66"/>
    </row>
    <row r="17583" spans="13:13" x14ac:dyDescent="0.3">
      <c r="M17583" s="66"/>
    </row>
    <row r="17584" spans="13:13" x14ac:dyDescent="0.3">
      <c r="M17584" s="66"/>
    </row>
    <row r="17585" spans="13:13" x14ac:dyDescent="0.3">
      <c r="M17585" s="66"/>
    </row>
    <row r="17586" spans="13:13" x14ac:dyDescent="0.3">
      <c r="M17586" s="66"/>
    </row>
    <row r="17587" spans="13:13" x14ac:dyDescent="0.3">
      <c r="M17587" s="66"/>
    </row>
    <row r="17588" spans="13:13" x14ac:dyDescent="0.3">
      <c r="M17588" s="66"/>
    </row>
    <row r="17589" spans="13:13" x14ac:dyDescent="0.3">
      <c r="M17589" s="66"/>
    </row>
    <row r="17590" spans="13:13" x14ac:dyDescent="0.3">
      <c r="M17590" s="66"/>
    </row>
    <row r="17591" spans="13:13" x14ac:dyDescent="0.3">
      <c r="M17591" s="66"/>
    </row>
    <row r="17592" spans="13:13" x14ac:dyDescent="0.3">
      <c r="M17592" s="66"/>
    </row>
    <row r="17593" spans="13:13" x14ac:dyDescent="0.3">
      <c r="M17593" s="66"/>
    </row>
    <row r="17594" spans="13:13" x14ac:dyDescent="0.3">
      <c r="M17594" s="66"/>
    </row>
    <row r="17595" spans="13:13" x14ac:dyDescent="0.3">
      <c r="M17595" s="66"/>
    </row>
    <row r="17596" spans="13:13" x14ac:dyDescent="0.3">
      <c r="M17596" s="66"/>
    </row>
    <row r="17597" spans="13:13" x14ac:dyDescent="0.3">
      <c r="M17597" s="66"/>
    </row>
    <row r="17598" spans="13:13" x14ac:dyDescent="0.3">
      <c r="M17598" s="66"/>
    </row>
    <row r="17599" spans="13:13" x14ac:dyDescent="0.3">
      <c r="M17599" s="66"/>
    </row>
    <row r="17600" spans="13:13" x14ac:dyDescent="0.3">
      <c r="M17600" s="66"/>
    </row>
    <row r="17601" spans="13:13" x14ac:dyDescent="0.3">
      <c r="M17601" s="66"/>
    </row>
    <row r="17602" spans="13:13" x14ac:dyDescent="0.3">
      <c r="M17602" s="66"/>
    </row>
    <row r="17603" spans="13:13" x14ac:dyDescent="0.3">
      <c r="M17603" s="66"/>
    </row>
    <row r="17604" spans="13:13" x14ac:dyDescent="0.3">
      <c r="M17604" s="66"/>
    </row>
    <row r="17605" spans="13:13" x14ac:dyDescent="0.3">
      <c r="M17605" s="66"/>
    </row>
    <row r="17606" spans="13:13" x14ac:dyDescent="0.3">
      <c r="M17606" s="66"/>
    </row>
    <row r="17607" spans="13:13" x14ac:dyDescent="0.3">
      <c r="M17607" s="66"/>
    </row>
    <row r="17608" spans="13:13" x14ac:dyDescent="0.3">
      <c r="M17608" s="66"/>
    </row>
    <row r="17609" spans="13:13" x14ac:dyDescent="0.3">
      <c r="M17609" s="66"/>
    </row>
    <row r="17610" spans="13:13" x14ac:dyDescent="0.3">
      <c r="M17610" s="66"/>
    </row>
    <row r="17611" spans="13:13" x14ac:dyDescent="0.3">
      <c r="M17611" s="66"/>
    </row>
    <row r="17612" spans="13:13" x14ac:dyDescent="0.3">
      <c r="M17612" s="66"/>
    </row>
    <row r="17613" spans="13:13" x14ac:dyDescent="0.3">
      <c r="M17613" s="66"/>
    </row>
    <row r="17614" spans="13:13" x14ac:dyDescent="0.3">
      <c r="M17614" s="66"/>
    </row>
    <row r="17615" spans="13:13" x14ac:dyDescent="0.3">
      <c r="M17615" s="66"/>
    </row>
    <row r="17616" spans="13:13" x14ac:dyDescent="0.3">
      <c r="M17616" s="66"/>
    </row>
    <row r="17617" spans="13:13" x14ac:dyDescent="0.3">
      <c r="M17617" s="66"/>
    </row>
    <row r="17618" spans="13:13" x14ac:dyDescent="0.3">
      <c r="M17618" s="66"/>
    </row>
    <row r="17619" spans="13:13" x14ac:dyDescent="0.3">
      <c r="M17619" s="66"/>
    </row>
    <row r="17620" spans="13:13" x14ac:dyDescent="0.3">
      <c r="M17620" s="66"/>
    </row>
    <row r="17621" spans="13:13" x14ac:dyDescent="0.3">
      <c r="M17621" s="66"/>
    </row>
    <row r="17622" spans="13:13" x14ac:dyDescent="0.3">
      <c r="M17622" s="66"/>
    </row>
    <row r="17623" spans="13:13" x14ac:dyDescent="0.3">
      <c r="M17623" s="66"/>
    </row>
    <row r="17624" spans="13:13" x14ac:dyDescent="0.3">
      <c r="M17624" s="66"/>
    </row>
    <row r="17625" spans="13:13" x14ac:dyDescent="0.3">
      <c r="M17625" s="66"/>
    </row>
    <row r="17626" spans="13:13" x14ac:dyDescent="0.3">
      <c r="M17626" s="66"/>
    </row>
    <row r="17627" spans="13:13" x14ac:dyDescent="0.3">
      <c r="M17627" s="66"/>
    </row>
    <row r="17628" spans="13:13" x14ac:dyDescent="0.3">
      <c r="M17628" s="66"/>
    </row>
    <row r="17629" spans="13:13" x14ac:dyDescent="0.3">
      <c r="M17629" s="66"/>
    </row>
    <row r="17630" spans="13:13" x14ac:dyDescent="0.3">
      <c r="M17630" s="66"/>
    </row>
    <row r="17631" spans="13:13" x14ac:dyDescent="0.3">
      <c r="M17631" s="66"/>
    </row>
    <row r="17632" spans="13:13" x14ac:dyDescent="0.3">
      <c r="M17632" s="66"/>
    </row>
    <row r="17633" spans="13:13" x14ac:dyDescent="0.3">
      <c r="M17633" s="66"/>
    </row>
    <row r="17634" spans="13:13" x14ac:dyDescent="0.3">
      <c r="M17634" s="66"/>
    </row>
    <row r="17635" spans="13:13" x14ac:dyDescent="0.3">
      <c r="M17635" s="66"/>
    </row>
    <row r="17636" spans="13:13" x14ac:dyDescent="0.3">
      <c r="M17636" s="66"/>
    </row>
    <row r="17637" spans="13:13" x14ac:dyDescent="0.3">
      <c r="M17637" s="66"/>
    </row>
    <row r="17638" spans="13:13" x14ac:dyDescent="0.3">
      <c r="M17638" s="66"/>
    </row>
    <row r="17639" spans="13:13" x14ac:dyDescent="0.3">
      <c r="M17639" s="66"/>
    </row>
    <row r="17640" spans="13:13" x14ac:dyDescent="0.3">
      <c r="M17640" s="66"/>
    </row>
    <row r="17641" spans="13:13" x14ac:dyDescent="0.3">
      <c r="M17641" s="66"/>
    </row>
    <row r="17642" spans="13:13" x14ac:dyDescent="0.3">
      <c r="M17642" s="66"/>
    </row>
    <row r="17643" spans="13:13" x14ac:dyDescent="0.3">
      <c r="M17643" s="66"/>
    </row>
    <row r="17644" spans="13:13" x14ac:dyDescent="0.3">
      <c r="M17644" s="66"/>
    </row>
    <row r="17645" spans="13:13" x14ac:dyDescent="0.3">
      <c r="M17645" s="66"/>
    </row>
    <row r="17646" spans="13:13" x14ac:dyDescent="0.3">
      <c r="M17646" s="66"/>
    </row>
    <row r="17647" spans="13:13" x14ac:dyDescent="0.3">
      <c r="M17647" s="66"/>
    </row>
    <row r="17648" spans="13:13" x14ac:dyDescent="0.3">
      <c r="M17648" s="66"/>
    </row>
    <row r="17649" spans="13:13" x14ac:dyDescent="0.3">
      <c r="M17649" s="66"/>
    </row>
    <row r="17650" spans="13:13" x14ac:dyDescent="0.3">
      <c r="M17650" s="66"/>
    </row>
    <row r="17651" spans="13:13" x14ac:dyDescent="0.3">
      <c r="M17651" s="66"/>
    </row>
    <row r="17652" spans="13:13" x14ac:dyDescent="0.3">
      <c r="M17652" s="66"/>
    </row>
    <row r="17653" spans="13:13" x14ac:dyDescent="0.3">
      <c r="M17653" s="66"/>
    </row>
    <row r="17654" spans="13:13" x14ac:dyDescent="0.3">
      <c r="M17654" s="66"/>
    </row>
    <row r="17655" spans="13:13" x14ac:dyDescent="0.3">
      <c r="M17655" s="66"/>
    </row>
    <row r="17656" spans="13:13" x14ac:dyDescent="0.3">
      <c r="M17656" s="66"/>
    </row>
    <row r="17657" spans="13:13" x14ac:dyDescent="0.3">
      <c r="M17657" s="66"/>
    </row>
    <row r="17658" spans="13:13" x14ac:dyDescent="0.3">
      <c r="M17658" s="66"/>
    </row>
    <row r="17659" spans="13:13" x14ac:dyDescent="0.3">
      <c r="M17659" s="66"/>
    </row>
    <row r="17660" spans="13:13" x14ac:dyDescent="0.3">
      <c r="M17660" s="66"/>
    </row>
    <row r="17661" spans="13:13" x14ac:dyDescent="0.3">
      <c r="M17661" s="66"/>
    </row>
    <row r="17662" spans="13:13" x14ac:dyDescent="0.3">
      <c r="M17662" s="66"/>
    </row>
    <row r="17663" spans="13:13" x14ac:dyDescent="0.3">
      <c r="M17663" s="66"/>
    </row>
    <row r="17664" spans="13:13" x14ac:dyDescent="0.3">
      <c r="M17664" s="66"/>
    </row>
    <row r="17665" spans="13:13" x14ac:dyDescent="0.3">
      <c r="M17665" s="66"/>
    </row>
    <row r="17666" spans="13:13" x14ac:dyDescent="0.3">
      <c r="M17666" s="66"/>
    </row>
    <row r="17667" spans="13:13" x14ac:dyDescent="0.3">
      <c r="M17667" s="66"/>
    </row>
    <row r="17668" spans="13:13" x14ac:dyDescent="0.3">
      <c r="M17668" s="66"/>
    </row>
    <row r="17669" spans="13:13" x14ac:dyDescent="0.3">
      <c r="M17669" s="66"/>
    </row>
    <row r="17670" spans="13:13" x14ac:dyDescent="0.3">
      <c r="M17670" s="66"/>
    </row>
    <row r="17671" spans="13:13" x14ac:dyDescent="0.3">
      <c r="M17671" s="66"/>
    </row>
    <row r="17672" spans="13:13" x14ac:dyDescent="0.3">
      <c r="M17672" s="66"/>
    </row>
    <row r="17673" spans="13:13" x14ac:dyDescent="0.3">
      <c r="M17673" s="66"/>
    </row>
    <row r="17674" spans="13:13" x14ac:dyDescent="0.3">
      <c r="M17674" s="66"/>
    </row>
    <row r="17675" spans="13:13" x14ac:dyDescent="0.3">
      <c r="M17675" s="66"/>
    </row>
    <row r="17676" spans="13:13" x14ac:dyDescent="0.3">
      <c r="M17676" s="66"/>
    </row>
    <row r="17677" spans="13:13" x14ac:dyDescent="0.3">
      <c r="M17677" s="66"/>
    </row>
    <row r="17678" spans="13:13" x14ac:dyDescent="0.3">
      <c r="M17678" s="66"/>
    </row>
    <row r="17679" spans="13:13" x14ac:dyDescent="0.3">
      <c r="M17679" s="66"/>
    </row>
    <row r="17680" spans="13:13" x14ac:dyDescent="0.3">
      <c r="M17680" s="66"/>
    </row>
    <row r="17681" spans="13:13" x14ac:dyDescent="0.3">
      <c r="M17681" s="66"/>
    </row>
    <row r="17682" spans="13:13" x14ac:dyDescent="0.3">
      <c r="M17682" s="66"/>
    </row>
    <row r="17683" spans="13:13" x14ac:dyDescent="0.3">
      <c r="M17683" s="66"/>
    </row>
    <row r="17684" spans="13:13" x14ac:dyDescent="0.3">
      <c r="M17684" s="66"/>
    </row>
    <row r="17685" spans="13:13" x14ac:dyDescent="0.3">
      <c r="M17685" s="66"/>
    </row>
    <row r="17686" spans="13:13" x14ac:dyDescent="0.3">
      <c r="M17686" s="66"/>
    </row>
    <row r="17687" spans="13:13" x14ac:dyDescent="0.3">
      <c r="M17687" s="66"/>
    </row>
    <row r="17688" spans="13:13" x14ac:dyDescent="0.3">
      <c r="M17688" s="66"/>
    </row>
    <row r="17689" spans="13:13" x14ac:dyDescent="0.3">
      <c r="M17689" s="66"/>
    </row>
    <row r="17690" spans="13:13" x14ac:dyDescent="0.3">
      <c r="M17690" s="66"/>
    </row>
    <row r="17691" spans="13:13" x14ac:dyDescent="0.3">
      <c r="M17691" s="66"/>
    </row>
    <row r="17692" spans="13:13" x14ac:dyDescent="0.3">
      <c r="M17692" s="66"/>
    </row>
    <row r="17693" spans="13:13" x14ac:dyDescent="0.3">
      <c r="M17693" s="66"/>
    </row>
    <row r="17694" spans="13:13" x14ac:dyDescent="0.3">
      <c r="M17694" s="66"/>
    </row>
    <row r="17695" spans="13:13" x14ac:dyDescent="0.3">
      <c r="M17695" s="66"/>
    </row>
    <row r="17696" spans="13:13" x14ac:dyDescent="0.3">
      <c r="M17696" s="66"/>
    </row>
    <row r="17697" spans="13:13" x14ac:dyDescent="0.3">
      <c r="M17697" s="66"/>
    </row>
    <row r="17698" spans="13:13" x14ac:dyDescent="0.3">
      <c r="M17698" s="66"/>
    </row>
    <row r="17699" spans="13:13" x14ac:dyDescent="0.3">
      <c r="M17699" s="66"/>
    </row>
    <row r="17700" spans="13:13" x14ac:dyDescent="0.3">
      <c r="M17700" s="66"/>
    </row>
    <row r="17701" spans="13:13" x14ac:dyDescent="0.3">
      <c r="M17701" s="66"/>
    </row>
    <row r="17702" spans="13:13" x14ac:dyDescent="0.3">
      <c r="M17702" s="66"/>
    </row>
    <row r="17703" spans="13:13" x14ac:dyDescent="0.3">
      <c r="M17703" s="66"/>
    </row>
    <row r="17704" spans="13:13" x14ac:dyDescent="0.3">
      <c r="M17704" s="66"/>
    </row>
    <row r="17705" spans="13:13" x14ac:dyDescent="0.3">
      <c r="M17705" s="66"/>
    </row>
    <row r="17706" spans="13:13" x14ac:dyDescent="0.3">
      <c r="M17706" s="66"/>
    </row>
    <row r="17707" spans="13:13" x14ac:dyDescent="0.3">
      <c r="M17707" s="66"/>
    </row>
    <row r="17708" spans="13:13" x14ac:dyDescent="0.3">
      <c r="M17708" s="66"/>
    </row>
    <row r="17709" spans="13:13" x14ac:dyDescent="0.3">
      <c r="M17709" s="66"/>
    </row>
    <row r="17710" spans="13:13" x14ac:dyDescent="0.3">
      <c r="M17710" s="66"/>
    </row>
    <row r="17711" spans="13:13" x14ac:dyDescent="0.3">
      <c r="M17711" s="66"/>
    </row>
    <row r="17712" spans="13:13" x14ac:dyDescent="0.3">
      <c r="M17712" s="66"/>
    </row>
    <row r="17713" spans="13:13" x14ac:dyDescent="0.3">
      <c r="M17713" s="66"/>
    </row>
    <row r="17714" spans="13:13" x14ac:dyDescent="0.3">
      <c r="M17714" s="66"/>
    </row>
    <row r="17715" spans="13:13" x14ac:dyDescent="0.3">
      <c r="M17715" s="66"/>
    </row>
    <row r="17716" spans="13:13" x14ac:dyDescent="0.3">
      <c r="M17716" s="66"/>
    </row>
    <row r="17717" spans="13:13" x14ac:dyDescent="0.3">
      <c r="M17717" s="66"/>
    </row>
    <row r="17718" spans="13:13" x14ac:dyDescent="0.3">
      <c r="M17718" s="66"/>
    </row>
    <row r="17719" spans="13:13" x14ac:dyDescent="0.3">
      <c r="M17719" s="66"/>
    </row>
    <row r="17720" spans="13:13" x14ac:dyDescent="0.3">
      <c r="M17720" s="66"/>
    </row>
    <row r="17721" spans="13:13" x14ac:dyDescent="0.3">
      <c r="M17721" s="66"/>
    </row>
    <row r="17722" spans="13:13" x14ac:dyDescent="0.3">
      <c r="M17722" s="66"/>
    </row>
    <row r="17723" spans="13:13" x14ac:dyDescent="0.3">
      <c r="M17723" s="66"/>
    </row>
    <row r="17724" spans="13:13" x14ac:dyDescent="0.3">
      <c r="M17724" s="66"/>
    </row>
    <row r="17725" spans="13:13" x14ac:dyDescent="0.3">
      <c r="M17725" s="66"/>
    </row>
    <row r="17726" spans="13:13" x14ac:dyDescent="0.3">
      <c r="M17726" s="66"/>
    </row>
    <row r="17727" spans="13:13" x14ac:dyDescent="0.3">
      <c r="M17727" s="66"/>
    </row>
    <row r="17728" spans="13:13" x14ac:dyDescent="0.3">
      <c r="M17728" s="66"/>
    </row>
    <row r="17729" spans="13:13" x14ac:dyDescent="0.3">
      <c r="M17729" s="66"/>
    </row>
    <row r="17730" spans="13:13" x14ac:dyDescent="0.3">
      <c r="M17730" s="66"/>
    </row>
    <row r="17731" spans="13:13" x14ac:dyDescent="0.3">
      <c r="M17731" s="66"/>
    </row>
    <row r="17732" spans="13:13" x14ac:dyDescent="0.3">
      <c r="M17732" s="66"/>
    </row>
    <row r="17733" spans="13:13" x14ac:dyDescent="0.3">
      <c r="M17733" s="66"/>
    </row>
    <row r="17734" spans="13:13" x14ac:dyDescent="0.3">
      <c r="M17734" s="66"/>
    </row>
    <row r="17735" spans="13:13" x14ac:dyDescent="0.3">
      <c r="M17735" s="66"/>
    </row>
    <row r="17736" spans="13:13" x14ac:dyDescent="0.3">
      <c r="M17736" s="66"/>
    </row>
    <row r="17737" spans="13:13" x14ac:dyDescent="0.3">
      <c r="M17737" s="66"/>
    </row>
    <row r="17738" spans="13:13" x14ac:dyDescent="0.3">
      <c r="M17738" s="66"/>
    </row>
    <row r="17739" spans="13:13" x14ac:dyDescent="0.3">
      <c r="M17739" s="66"/>
    </row>
    <row r="17740" spans="13:13" x14ac:dyDescent="0.3">
      <c r="M17740" s="66"/>
    </row>
    <row r="17741" spans="13:13" x14ac:dyDescent="0.3">
      <c r="M17741" s="66"/>
    </row>
    <row r="17742" spans="13:13" x14ac:dyDescent="0.3">
      <c r="M17742" s="66"/>
    </row>
    <row r="17743" spans="13:13" x14ac:dyDescent="0.3">
      <c r="M17743" s="66"/>
    </row>
    <row r="17744" spans="13:13" x14ac:dyDescent="0.3">
      <c r="M17744" s="66"/>
    </row>
    <row r="17745" spans="13:13" x14ac:dyDescent="0.3">
      <c r="M17745" s="66"/>
    </row>
    <row r="17746" spans="13:13" x14ac:dyDescent="0.3">
      <c r="M17746" s="66"/>
    </row>
    <row r="17747" spans="13:13" x14ac:dyDescent="0.3">
      <c r="M17747" s="66"/>
    </row>
    <row r="17748" spans="13:13" x14ac:dyDescent="0.3">
      <c r="M17748" s="66"/>
    </row>
    <row r="17749" spans="13:13" x14ac:dyDescent="0.3">
      <c r="M17749" s="66"/>
    </row>
    <row r="17750" spans="13:13" x14ac:dyDescent="0.3">
      <c r="M17750" s="66"/>
    </row>
    <row r="17751" spans="13:13" x14ac:dyDescent="0.3">
      <c r="M17751" s="66"/>
    </row>
    <row r="17752" spans="13:13" x14ac:dyDescent="0.3">
      <c r="M17752" s="66"/>
    </row>
    <row r="17753" spans="13:13" x14ac:dyDescent="0.3">
      <c r="M17753" s="66"/>
    </row>
    <row r="17754" spans="13:13" x14ac:dyDescent="0.3">
      <c r="M17754" s="66"/>
    </row>
    <row r="17755" spans="13:13" x14ac:dyDescent="0.3">
      <c r="M17755" s="66"/>
    </row>
    <row r="17756" spans="13:13" x14ac:dyDescent="0.3">
      <c r="M17756" s="66"/>
    </row>
    <row r="17757" spans="13:13" x14ac:dyDescent="0.3">
      <c r="M17757" s="66"/>
    </row>
    <row r="17758" spans="13:13" x14ac:dyDescent="0.3">
      <c r="M17758" s="66"/>
    </row>
    <row r="17759" spans="13:13" x14ac:dyDescent="0.3">
      <c r="M17759" s="66"/>
    </row>
    <row r="17760" spans="13:13" x14ac:dyDescent="0.3">
      <c r="M17760" s="66"/>
    </row>
    <row r="17761" spans="13:13" x14ac:dyDescent="0.3">
      <c r="M17761" s="66"/>
    </row>
    <row r="17762" spans="13:13" x14ac:dyDescent="0.3">
      <c r="M17762" s="66"/>
    </row>
    <row r="17763" spans="13:13" x14ac:dyDescent="0.3">
      <c r="M17763" s="66"/>
    </row>
    <row r="17764" spans="13:13" x14ac:dyDescent="0.3">
      <c r="M17764" s="66"/>
    </row>
    <row r="17765" spans="13:13" x14ac:dyDescent="0.3">
      <c r="M17765" s="66"/>
    </row>
    <row r="17766" spans="13:13" x14ac:dyDescent="0.3">
      <c r="M17766" s="66"/>
    </row>
    <row r="17767" spans="13:13" x14ac:dyDescent="0.3">
      <c r="M17767" s="66"/>
    </row>
    <row r="17768" spans="13:13" x14ac:dyDescent="0.3">
      <c r="M17768" s="66"/>
    </row>
    <row r="17769" spans="13:13" x14ac:dyDescent="0.3">
      <c r="M17769" s="66"/>
    </row>
    <row r="17770" spans="13:13" x14ac:dyDescent="0.3">
      <c r="M17770" s="66"/>
    </row>
    <row r="17771" spans="13:13" x14ac:dyDescent="0.3">
      <c r="M17771" s="66"/>
    </row>
    <row r="17772" spans="13:13" x14ac:dyDescent="0.3">
      <c r="M17772" s="66"/>
    </row>
    <row r="17773" spans="13:13" x14ac:dyDescent="0.3">
      <c r="M17773" s="66"/>
    </row>
    <row r="17774" spans="13:13" x14ac:dyDescent="0.3">
      <c r="M17774" s="66"/>
    </row>
    <row r="17775" spans="13:13" x14ac:dyDescent="0.3">
      <c r="M17775" s="66"/>
    </row>
    <row r="17776" spans="13:13" x14ac:dyDescent="0.3">
      <c r="M17776" s="66"/>
    </row>
    <row r="17777" spans="13:13" x14ac:dyDescent="0.3">
      <c r="M17777" s="66"/>
    </row>
    <row r="17778" spans="13:13" x14ac:dyDescent="0.3">
      <c r="M17778" s="66"/>
    </row>
    <row r="17779" spans="13:13" x14ac:dyDescent="0.3">
      <c r="M17779" s="66"/>
    </row>
    <row r="17780" spans="13:13" x14ac:dyDescent="0.3">
      <c r="M17780" s="66"/>
    </row>
    <row r="17781" spans="13:13" x14ac:dyDescent="0.3">
      <c r="M17781" s="66"/>
    </row>
    <row r="17782" spans="13:13" x14ac:dyDescent="0.3">
      <c r="M17782" s="66"/>
    </row>
    <row r="17783" spans="13:13" x14ac:dyDescent="0.3">
      <c r="M17783" s="66"/>
    </row>
    <row r="17784" spans="13:13" x14ac:dyDescent="0.3">
      <c r="M17784" s="66"/>
    </row>
    <row r="17785" spans="13:13" x14ac:dyDescent="0.3">
      <c r="M17785" s="66"/>
    </row>
    <row r="17786" spans="13:13" x14ac:dyDescent="0.3">
      <c r="M17786" s="66"/>
    </row>
    <row r="17787" spans="13:13" x14ac:dyDescent="0.3">
      <c r="M17787" s="66"/>
    </row>
    <row r="17788" spans="13:13" x14ac:dyDescent="0.3">
      <c r="M17788" s="66"/>
    </row>
    <row r="17789" spans="13:13" x14ac:dyDescent="0.3">
      <c r="M17789" s="66"/>
    </row>
    <row r="17790" spans="13:13" x14ac:dyDescent="0.3">
      <c r="M17790" s="66"/>
    </row>
    <row r="17791" spans="13:13" x14ac:dyDescent="0.3">
      <c r="M17791" s="66"/>
    </row>
    <row r="17792" spans="13:13" x14ac:dyDescent="0.3">
      <c r="M17792" s="66"/>
    </row>
    <row r="17793" spans="13:13" x14ac:dyDescent="0.3">
      <c r="M17793" s="66"/>
    </row>
    <row r="17794" spans="13:13" x14ac:dyDescent="0.3">
      <c r="M17794" s="66"/>
    </row>
    <row r="17795" spans="13:13" x14ac:dyDescent="0.3">
      <c r="M17795" s="66"/>
    </row>
    <row r="17796" spans="13:13" x14ac:dyDescent="0.3">
      <c r="M17796" s="66"/>
    </row>
    <row r="17797" spans="13:13" x14ac:dyDescent="0.3">
      <c r="M17797" s="66"/>
    </row>
    <row r="17798" spans="13:13" x14ac:dyDescent="0.3">
      <c r="M17798" s="66"/>
    </row>
    <row r="17799" spans="13:13" x14ac:dyDescent="0.3">
      <c r="M17799" s="66"/>
    </row>
    <row r="17800" spans="13:13" x14ac:dyDescent="0.3">
      <c r="M17800" s="66"/>
    </row>
    <row r="17801" spans="13:13" x14ac:dyDescent="0.3">
      <c r="M17801" s="66"/>
    </row>
    <row r="17802" spans="13:13" x14ac:dyDescent="0.3">
      <c r="M17802" s="66"/>
    </row>
    <row r="17803" spans="13:13" x14ac:dyDescent="0.3">
      <c r="M17803" s="66"/>
    </row>
    <row r="17804" spans="13:13" x14ac:dyDescent="0.3">
      <c r="M17804" s="66"/>
    </row>
    <row r="17805" spans="13:13" x14ac:dyDescent="0.3">
      <c r="M17805" s="66"/>
    </row>
    <row r="17806" spans="13:13" x14ac:dyDescent="0.3">
      <c r="M17806" s="66"/>
    </row>
    <row r="17807" spans="13:13" x14ac:dyDescent="0.3">
      <c r="M17807" s="66"/>
    </row>
    <row r="17808" spans="13:13" x14ac:dyDescent="0.3">
      <c r="M17808" s="66"/>
    </row>
    <row r="17809" spans="13:13" x14ac:dyDescent="0.3">
      <c r="M17809" s="66"/>
    </row>
    <row r="17810" spans="13:13" x14ac:dyDescent="0.3">
      <c r="M17810" s="66"/>
    </row>
    <row r="17811" spans="13:13" x14ac:dyDescent="0.3">
      <c r="M17811" s="66"/>
    </row>
    <row r="17812" spans="13:13" x14ac:dyDescent="0.3">
      <c r="M17812" s="66"/>
    </row>
    <row r="17813" spans="13:13" x14ac:dyDescent="0.3">
      <c r="M17813" s="66"/>
    </row>
    <row r="17814" spans="13:13" x14ac:dyDescent="0.3">
      <c r="M17814" s="66"/>
    </row>
    <row r="17815" spans="13:13" x14ac:dyDescent="0.3">
      <c r="M17815" s="66"/>
    </row>
    <row r="17816" spans="13:13" x14ac:dyDescent="0.3">
      <c r="M17816" s="66"/>
    </row>
    <row r="17817" spans="13:13" x14ac:dyDescent="0.3">
      <c r="M17817" s="66"/>
    </row>
    <row r="17818" spans="13:13" x14ac:dyDescent="0.3">
      <c r="M17818" s="66"/>
    </row>
    <row r="17819" spans="13:13" x14ac:dyDescent="0.3">
      <c r="M17819" s="66"/>
    </row>
    <row r="17820" spans="13:13" x14ac:dyDescent="0.3">
      <c r="M17820" s="66"/>
    </row>
    <row r="17821" spans="13:13" x14ac:dyDescent="0.3">
      <c r="M17821" s="66"/>
    </row>
    <row r="17822" spans="13:13" x14ac:dyDescent="0.3">
      <c r="M17822" s="66"/>
    </row>
    <row r="17823" spans="13:13" x14ac:dyDescent="0.3">
      <c r="M17823" s="66"/>
    </row>
    <row r="17824" spans="13:13" x14ac:dyDescent="0.3">
      <c r="M17824" s="66"/>
    </row>
    <row r="17825" spans="13:13" x14ac:dyDescent="0.3">
      <c r="M17825" s="66"/>
    </row>
    <row r="17826" spans="13:13" x14ac:dyDescent="0.3">
      <c r="M17826" s="66"/>
    </row>
    <row r="17827" spans="13:13" x14ac:dyDescent="0.3">
      <c r="M17827" s="66"/>
    </row>
    <row r="17828" spans="13:13" x14ac:dyDescent="0.3">
      <c r="M17828" s="66"/>
    </row>
    <row r="17829" spans="13:13" x14ac:dyDescent="0.3">
      <c r="M17829" s="66"/>
    </row>
    <row r="17830" spans="13:13" x14ac:dyDescent="0.3">
      <c r="M17830" s="66"/>
    </row>
    <row r="17831" spans="13:13" x14ac:dyDescent="0.3">
      <c r="M17831" s="66"/>
    </row>
    <row r="17832" spans="13:13" x14ac:dyDescent="0.3">
      <c r="M17832" s="66"/>
    </row>
    <row r="17833" spans="13:13" x14ac:dyDescent="0.3">
      <c r="M17833" s="66"/>
    </row>
    <row r="17834" spans="13:13" x14ac:dyDescent="0.3">
      <c r="M17834" s="66"/>
    </row>
    <row r="17835" spans="13:13" x14ac:dyDescent="0.3">
      <c r="M17835" s="66"/>
    </row>
    <row r="17836" spans="13:13" x14ac:dyDescent="0.3">
      <c r="M17836" s="66"/>
    </row>
    <row r="17837" spans="13:13" x14ac:dyDescent="0.3">
      <c r="M17837" s="66"/>
    </row>
    <row r="17838" spans="13:13" x14ac:dyDescent="0.3">
      <c r="M17838" s="66"/>
    </row>
    <row r="17839" spans="13:13" x14ac:dyDescent="0.3">
      <c r="M17839" s="66"/>
    </row>
    <row r="17840" spans="13:13" x14ac:dyDescent="0.3">
      <c r="M17840" s="66"/>
    </row>
    <row r="17841" spans="13:13" x14ac:dyDescent="0.3">
      <c r="M17841" s="66"/>
    </row>
    <row r="17842" spans="13:13" x14ac:dyDescent="0.3">
      <c r="M17842" s="66"/>
    </row>
    <row r="17843" spans="13:13" x14ac:dyDescent="0.3">
      <c r="M17843" s="66"/>
    </row>
    <row r="17844" spans="13:13" x14ac:dyDescent="0.3">
      <c r="M17844" s="66"/>
    </row>
    <row r="17845" spans="13:13" x14ac:dyDescent="0.3">
      <c r="M17845" s="66"/>
    </row>
    <row r="17846" spans="13:13" x14ac:dyDescent="0.3">
      <c r="M17846" s="66"/>
    </row>
    <row r="17847" spans="13:13" x14ac:dyDescent="0.3">
      <c r="M17847" s="66"/>
    </row>
    <row r="17848" spans="13:13" x14ac:dyDescent="0.3">
      <c r="M17848" s="66"/>
    </row>
    <row r="17849" spans="13:13" x14ac:dyDescent="0.3">
      <c r="M17849" s="66"/>
    </row>
    <row r="17850" spans="13:13" x14ac:dyDescent="0.3">
      <c r="M17850" s="66"/>
    </row>
    <row r="17851" spans="13:13" x14ac:dyDescent="0.3">
      <c r="M17851" s="66"/>
    </row>
    <row r="17852" spans="13:13" x14ac:dyDescent="0.3">
      <c r="M17852" s="66"/>
    </row>
    <row r="17853" spans="13:13" x14ac:dyDescent="0.3">
      <c r="M17853" s="66"/>
    </row>
    <row r="17854" spans="13:13" x14ac:dyDescent="0.3">
      <c r="M17854" s="66"/>
    </row>
    <row r="17855" spans="13:13" x14ac:dyDescent="0.3">
      <c r="M17855" s="66"/>
    </row>
    <row r="17856" spans="13:13" x14ac:dyDescent="0.3">
      <c r="M17856" s="66"/>
    </row>
    <row r="17857" spans="13:13" x14ac:dyDescent="0.3">
      <c r="M17857" s="66"/>
    </row>
    <row r="17858" spans="13:13" x14ac:dyDescent="0.3">
      <c r="M17858" s="66"/>
    </row>
    <row r="17859" spans="13:13" x14ac:dyDescent="0.3">
      <c r="M17859" s="66"/>
    </row>
    <row r="17860" spans="13:13" x14ac:dyDescent="0.3">
      <c r="M17860" s="66"/>
    </row>
    <row r="17861" spans="13:13" x14ac:dyDescent="0.3">
      <c r="M17861" s="66"/>
    </row>
    <row r="17862" spans="13:13" x14ac:dyDescent="0.3">
      <c r="M17862" s="66"/>
    </row>
    <row r="17863" spans="13:13" x14ac:dyDescent="0.3">
      <c r="M17863" s="66"/>
    </row>
    <row r="17864" spans="13:13" x14ac:dyDescent="0.3">
      <c r="M17864" s="66"/>
    </row>
    <row r="17865" spans="13:13" x14ac:dyDescent="0.3">
      <c r="M17865" s="66"/>
    </row>
    <row r="17866" spans="13:13" x14ac:dyDescent="0.3">
      <c r="M17866" s="66"/>
    </row>
    <row r="17867" spans="13:13" x14ac:dyDescent="0.3">
      <c r="M17867" s="66"/>
    </row>
    <row r="17868" spans="13:13" x14ac:dyDescent="0.3">
      <c r="M17868" s="66"/>
    </row>
    <row r="17869" spans="13:13" x14ac:dyDescent="0.3">
      <c r="M17869" s="66"/>
    </row>
    <row r="17870" spans="13:13" x14ac:dyDescent="0.3">
      <c r="M17870" s="66"/>
    </row>
    <row r="17871" spans="13:13" x14ac:dyDescent="0.3">
      <c r="M17871" s="66"/>
    </row>
    <row r="17872" spans="13:13" x14ac:dyDescent="0.3">
      <c r="M17872" s="66"/>
    </row>
    <row r="17873" spans="13:13" x14ac:dyDescent="0.3">
      <c r="M17873" s="66"/>
    </row>
    <row r="17874" spans="13:13" x14ac:dyDescent="0.3">
      <c r="M17874" s="66"/>
    </row>
    <row r="17875" spans="13:13" x14ac:dyDescent="0.3">
      <c r="M17875" s="66"/>
    </row>
    <row r="17876" spans="13:13" x14ac:dyDescent="0.3">
      <c r="M17876" s="66"/>
    </row>
    <row r="17877" spans="13:13" x14ac:dyDescent="0.3">
      <c r="M17877" s="66"/>
    </row>
    <row r="17878" spans="13:13" x14ac:dyDescent="0.3">
      <c r="M17878" s="66"/>
    </row>
    <row r="17879" spans="13:13" x14ac:dyDescent="0.3">
      <c r="M17879" s="66"/>
    </row>
    <row r="17880" spans="13:13" x14ac:dyDescent="0.3">
      <c r="M17880" s="66"/>
    </row>
    <row r="17881" spans="13:13" x14ac:dyDescent="0.3">
      <c r="M17881" s="66"/>
    </row>
    <row r="17882" spans="13:13" x14ac:dyDescent="0.3">
      <c r="M17882" s="66"/>
    </row>
    <row r="17883" spans="13:13" x14ac:dyDescent="0.3">
      <c r="M17883" s="66"/>
    </row>
    <row r="17884" spans="13:13" x14ac:dyDescent="0.3">
      <c r="M17884" s="66"/>
    </row>
    <row r="17885" spans="13:13" x14ac:dyDescent="0.3">
      <c r="M17885" s="66"/>
    </row>
    <row r="17886" spans="13:13" x14ac:dyDescent="0.3">
      <c r="M17886" s="66"/>
    </row>
    <row r="17887" spans="13:13" x14ac:dyDescent="0.3">
      <c r="M17887" s="66"/>
    </row>
    <row r="17888" spans="13:13" x14ac:dyDescent="0.3">
      <c r="M17888" s="66"/>
    </row>
    <row r="17889" spans="13:13" x14ac:dyDescent="0.3">
      <c r="M17889" s="66"/>
    </row>
    <row r="17890" spans="13:13" x14ac:dyDescent="0.3">
      <c r="M17890" s="66"/>
    </row>
    <row r="17891" spans="13:13" x14ac:dyDescent="0.3">
      <c r="M17891" s="66"/>
    </row>
    <row r="17892" spans="13:13" x14ac:dyDescent="0.3">
      <c r="M17892" s="66"/>
    </row>
    <row r="17893" spans="13:13" x14ac:dyDescent="0.3">
      <c r="M17893" s="66"/>
    </row>
    <row r="17894" spans="13:13" x14ac:dyDescent="0.3">
      <c r="M17894" s="66"/>
    </row>
    <row r="17895" spans="13:13" x14ac:dyDescent="0.3">
      <c r="M17895" s="66"/>
    </row>
    <row r="17896" spans="13:13" x14ac:dyDescent="0.3">
      <c r="M17896" s="66"/>
    </row>
    <row r="17897" spans="13:13" x14ac:dyDescent="0.3">
      <c r="M17897" s="66"/>
    </row>
    <row r="17898" spans="13:13" x14ac:dyDescent="0.3">
      <c r="M17898" s="66"/>
    </row>
    <row r="17899" spans="13:13" x14ac:dyDescent="0.3">
      <c r="M17899" s="66"/>
    </row>
    <row r="17900" spans="13:13" x14ac:dyDescent="0.3">
      <c r="M17900" s="66"/>
    </row>
    <row r="17901" spans="13:13" x14ac:dyDescent="0.3">
      <c r="M17901" s="66"/>
    </row>
    <row r="17902" spans="13:13" x14ac:dyDescent="0.3">
      <c r="M17902" s="66"/>
    </row>
    <row r="17903" spans="13:13" x14ac:dyDescent="0.3">
      <c r="M17903" s="66"/>
    </row>
    <row r="17904" spans="13:13" x14ac:dyDescent="0.3">
      <c r="M17904" s="66"/>
    </row>
    <row r="17905" spans="13:13" x14ac:dyDescent="0.3">
      <c r="M17905" s="66"/>
    </row>
    <row r="17906" spans="13:13" x14ac:dyDescent="0.3">
      <c r="M17906" s="66"/>
    </row>
    <row r="17907" spans="13:13" x14ac:dyDescent="0.3">
      <c r="M17907" s="66"/>
    </row>
    <row r="17908" spans="13:13" x14ac:dyDescent="0.3">
      <c r="M17908" s="66"/>
    </row>
    <row r="17909" spans="13:13" x14ac:dyDescent="0.3">
      <c r="M17909" s="66"/>
    </row>
    <row r="17910" spans="13:13" x14ac:dyDescent="0.3">
      <c r="M17910" s="66"/>
    </row>
    <row r="17911" spans="13:13" x14ac:dyDescent="0.3">
      <c r="M17911" s="66"/>
    </row>
    <row r="17912" spans="13:13" x14ac:dyDescent="0.3">
      <c r="M17912" s="66"/>
    </row>
    <row r="17913" spans="13:13" x14ac:dyDescent="0.3">
      <c r="M17913" s="66"/>
    </row>
    <row r="17914" spans="13:13" x14ac:dyDescent="0.3">
      <c r="M17914" s="66"/>
    </row>
    <row r="17915" spans="13:13" x14ac:dyDescent="0.3">
      <c r="M17915" s="66"/>
    </row>
    <row r="17916" spans="13:13" x14ac:dyDescent="0.3">
      <c r="M17916" s="66"/>
    </row>
    <row r="17917" spans="13:13" x14ac:dyDescent="0.3">
      <c r="M17917" s="66"/>
    </row>
    <row r="17918" spans="13:13" x14ac:dyDescent="0.3">
      <c r="M17918" s="66"/>
    </row>
    <row r="17919" spans="13:13" x14ac:dyDescent="0.3">
      <c r="M17919" s="66"/>
    </row>
    <row r="17920" spans="13:13" x14ac:dyDescent="0.3">
      <c r="M17920" s="66"/>
    </row>
    <row r="17921" spans="13:13" x14ac:dyDescent="0.3">
      <c r="M17921" s="66"/>
    </row>
    <row r="17922" spans="13:13" x14ac:dyDescent="0.3">
      <c r="M17922" s="66"/>
    </row>
    <row r="17923" spans="13:13" x14ac:dyDescent="0.3">
      <c r="M17923" s="66"/>
    </row>
    <row r="17924" spans="13:13" x14ac:dyDescent="0.3">
      <c r="M17924" s="66"/>
    </row>
    <row r="17925" spans="13:13" x14ac:dyDescent="0.3">
      <c r="M17925" s="66"/>
    </row>
    <row r="17926" spans="13:13" x14ac:dyDescent="0.3">
      <c r="M17926" s="66"/>
    </row>
    <row r="17927" spans="13:13" x14ac:dyDescent="0.3">
      <c r="M17927" s="66"/>
    </row>
    <row r="17928" spans="13:13" x14ac:dyDescent="0.3">
      <c r="M17928" s="66"/>
    </row>
    <row r="17929" spans="13:13" x14ac:dyDescent="0.3">
      <c r="M17929" s="66"/>
    </row>
    <row r="17930" spans="13:13" x14ac:dyDescent="0.3">
      <c r="M17930" s="66"/>
    </row>
    <row r="17931" spans="13:13" x14ac:dyDescent="0.3">
      <c r="M17931" s="66"/>
    </row>
    <row r="17932" spans="13:13" x14ac:dyDescent="0.3">
      <c r="M17932" s="66"/>
    </row>
    <row r="17933" spans="13:13" x14ac:dyDescent="0.3">
      <c r="M17933" s="66"/>
    </row>
    <row r="17934" spans="13:13" x14ac:dyDescent="0.3">
      <c r="M17934" s="66"/>
    </row>
    <row r="17935" spans="13:13" x14ac:dyDescent="0.3">
      <c r="M17935" s="66"/>
    </row>
    <row r="17936" spans="13:13" x14ac:dyDescent="0.3">
      <c r="M17936" s="66"/>
    </row>
    <row r="17937" spans="13:13" x14ac:dyDescent="0.3">
      <c r="M17937" s="66"/>
    </row>
    <row r="17938" spans="13:13" x14ac:dyDescent="0.3">
      <c r="M17938" s="66"/>
    </row>
    <row r="17939" spans="13:13" x14ac:dyDescent="0.3">
      <c r="M17939" s="66"/>
    </row>
    <row r="17940" spans="13:13" x14ac:dyDescent="0.3">
      <c r="M17940" s="66"/>
    </row>
    <row r="17941" spans="13:13" x14ac:dyDescent="0.3">
      <c r="M17941" s="66"/>
    </row>
    <row r="17942" spans="13:13" x14ac:dyDescent="0.3">
      <c r="M17942" s="66"/>
    </row>
    <row r="17943" spans="13:13" x14ac:dyDescent="0.3">
      <c r="M17943" s="66"/>
    </row>
    <row r="17944" spans="13:13" x14ac:dyDescent="0.3">
      <c r="M17944" s="66"/>
    </row>
    <row r="17945" spans="13:13" x14ac:dyDescent="0.3">
      <c r="M17945" s="66"/>
    </row>
    <row r="17946" spans="13:13" x14ac:dyDescent="0.3">
      <c r="M17946" s="66"/>
    </row>
    <row r="17947" spans="13:13" x14ac:dyDescent="0.3">
      <c r="M17947" s="66"/>
    </row>
    <row r="17948" spans="13:13" x14ac:dyDescent="0.3">
      <c r="M17948" s="66"/>
    </row>
    <row r="17949" spans="13:13" x14ac:dyDescent="0.3">
      <c r="M17949" s="66"/>
    </row>
    <row r="17950" spans="13:13" x14ac:dyDescent="0.3">
      <c r="M17950" s="66"/>
    </row>
    <row r="17951" spans="13:13" x14ac:dyDescent="0.3">
      <c r="M17951" s="66"/>
    </row>
    <row r="17952" spans="13:13" x14ac:dyDescent="0.3">
      <c r="M17952" s="66"/>
    </row>
    <row r="17953" spans="13:13" x14ac:dyDescent="0.3">
      <c r="M17953" s="66"/>
    </row>
    <row r="17954" spans="13:13" x14ac:dyDescent="0.3">
      <c r="M17954" s="66"/>
    </row>
    <row r="17955" spans="13:13" x14ac:dyDescent="0.3">
      <c r="M17955" s="66"/>
    </row>
    <row r="17956" spans="13:13" x14ac:dyDescent="0.3">
      <c r="M17956" s="66"/>
    </row>
    <row r="17957" spans="13:13" x14ac:dyDescent="0.3">
      <c r="M17957" s="66"/>
    </row>
    <row r="17958" spans="13:13" x14ac:dyDescent="0.3">
      <c r="M17958" s="66"/>
    </row>
    <row r="17959" spans="13:13" x14ac:dyDescent="0.3">
      <c r="M17959" s="66"/>
    </row>
    <row r="17960" spans="13:13" x14ac:dyDescent="0.3">
      <c r="M17960" s="66"/>
    </row>
    <row r="17961" spans="13:13" x14ac:dyDescent="0.3">
      <c r="M17961" s="66"/>
    </row>
    <row r="17962" spans="13:13" x14ac:dyDescent="0.3">
      <c r="M17962" s="66"/>
    </row>
    <row r="17963" spans="13:13" x14ac:dyDescent="0.3">
      <c r="M17963" s="66"/>
    </row>
    <row r="17964" spans="13:13" x14ac:dyDescent="0.3">
      <c r="M17964" s="66"/>
    </row>
    <row r="17965" spans="13:13" x14ac:dyDescent="0.3">
      <c r="M17965" s="66"/>
    </row>
    <row r="17966" spans="13:13" x14ac:dyDescent="0.3">
      <c r="M17966" s="66"/>
    </row>
    <row r="17967" spans="13:13" x14ac:dyDescent="0.3">
      <c r="M17967" s="66"/>
    </row>
    <row r="17968" spans="13:13" x14ac:dyDescent="0.3">
      <c r="M17968" s="66"/>
    </row>
    <row r="17969" spans="13:13" x14ac:dyDescent="0.3">
      <c r="M17969" s="66"/>
    </row>
    <row r="17970" spans="13:13" x14ac:dyDescent="0.3">
      <c r="M17970" s="66"/>
    </row>
    <row r="17971" spans="13:13" x14ac:dyDescent="0.3">
      <c r="M17971" s="66"/>
    </row>
    <row r="17972" spans="13:13" x14ac:dyDescent="0.3">
      <c r="M17972" s="66"/>
    </row>
    <row r="17973" spans="13:13" x14ac:dyDescent="0.3">
      <c r="M17973" s="66"/>
    </row>
    <row r="17974" spans="13:13" x14ac:dyDescent="0.3">
      <c r="M17974" s="66"/>
    </row>
    <row r="17975" spans="13:13" x14ac:dyDescent="0.3">
      <c r="M17975" s="66"/>
    </row>
    <row r="17976" spans="13:13" x14ac:dyDescent="0.3">
      <c r="M17976" s="66"/>
    </row>
    <row r="17977" spans="13:13" x14ac:dyDescent="0.3">
      <c r="M17977" s="66"/>
    </row>
    <row r="17978" spans="13:13" x14ac:dyDescent="0.3">
      <c r="M17978" s="66"/>
    </row>
    <row r="17979" spans="13:13" x14ac:dyDescent="0.3">
      <c r="M17979" s="66"/>
    </row>
    <row r="17980" spans="13:13" x14ac:dyDescent="0.3">
      <c r="M17980" s="66"/>
    </row>
    <row r="17981" spans="13:13" x14ac:dyDescent="0.3">
      <c r="M17981" s="66"/>
    </row>
    <row r="17982" spans="13:13" x14ac:dyDescent="0.3">
      <c r="M17982" s="66"/>
    </row>
    <row r="17983" spans="13:13" x14ac:dyDescent="0.3">
      <c r="M17983" s="66"/>
    </row>
    <row r="17984" spans="13:13" x14ac:dyDescent="0.3">
      <c r="M17984" s="66"/>
    </row>
    <row r="17985" spans="13:13" x14ac:dyDescent="0.3">
      <c r="M17985" s="66"/>
    </row>
    <row r="17986" spans="13:13" x14ac:dyDescent="0.3">
      <c r="M17986" s="66"/>
    </row>
    <row r="17987" spans="13:13" x14ac:dyDescent="0.3">
      <c r="M17987" s="66"/>
    </row>
    <row r="17988" spans="13:13" x14ac:dyDescent="0.3">
      <c r="M17988" s="66"/>
    </row>
    <row r="17989" spans="13:13" x14ac:dyDescent="0.3">
      <c r="M17989" s="66"/>
    </row>
    <row r="17990" spans="13:13" x14ac:dyDescent="0.3">
      <c r="M17990" s="66"/>
    </row>
    <row r="17991" spans="13:13" x14ac:dyDescent="0.3">
      <c r="M17991" s="66"/>
    </row>
    <row r="17992" spans="13:13" x14ac:dyDescent="0.3">
      <c r="M17992" s="66"/>
    </row>
    <row r="17993" spans="13:13" x14ac:dyDescent="0.3">
      <c r="M17993" s="66"/>
    </row>
    <row r="17994" spans="13:13" x14ac:dyDescent="0.3">
      <c r="M17994" s="66"/>
    </row>
    <row r="17995" spans="13:13" x14ac:dyDescent="0.3">
      <c r="M17995" s="66"/>
    </row>
    <row r="17996" spans="13:13" x14ac:dyDescent="0.3">
      <c r="M17996" s="66"/>
    </row>
    <row r="17997" spans="13:13" x14ac:dyDescent="0.3">
      <c r="M17997" s="66"/>
    </row>
    <row r="17998" spans="13:13" x14ac:dyDescent="0.3">
      <c r="M17998" s="66"/>
    </row>
    <row r="17999" spans="13:13" x14ac:dyDescent="0.3">
      <c r="M17999" s="66"/>
    </row>
    <row r="18000" spans="13:13" x14ac:dyDescent="0.3">
      <c r="M18000" s="66"/>
    </row>
    <row r="18001" spans="13:13" x14ac:dyDescent="0.3">
      <c r="M18001" s="66"/>
    </row>
    <row r="18002" spans="13:13" x14ac:dyDescent="0.3">
      <c r="M18002" s="66"/>
    </row>
    <row r="18003" spans="13:13" x14ac:dyDescent="0.3">
      <c r="M18003" s="66"/>
    </row>
    <row r="18004" spans="13:13" x14ac:dyDescent="0.3">
      <c r="M18004" s="66"/>
    </row>
    <row r="18005" spans="13:13" x14ac:dyDescent="0.3">
      <c r="M18005" s="66"/>
    </row>
    <row r="18006" spans="13:13" x14ac:dyDescent="0.3">
      <c r="M18006" s="66"/>
    </row>
    <row r="18007" spans="13:13" x14ac:dyDescent="0.3">
      <c r="M18007" s="66"/>
    </row>
    <row r="18008" spans="13:13" x14ac:dyDescent="0.3">
      <c r="M18008" s="66"/>
    </row>
    <row r="18009" spans="13:13" x14ac:dyDescent="0.3">
      <c r="M18009" s="66"/>
    </row>
    <row r="18010" spans="13:13" x14ac:dyDescent="0.3">
      <c r="M18010" s="66"/>
    </row>
    <row r="18011" spans="13:13" x14ac:dyDescent="0.3">
      <c r="M18011" s="66"/>
    </row>
    <row r="18012" spans="13:13" x14ac:dyDescent="0.3">
      <c r="M18012" s="66"/>
    </row>
    <row r="18013" spans="13:13" x14ac:dyDescent="0.3">
      <c r="M18013" s="66"/>
    </row>
    <row r="18014" spans="13:13" x14ac:dyDescent="0.3">
      <c r="M18014" s="66"/>
    </row>
    <row r="18015" spans="13:13" x14ac:dyDescent="0.3">
      <c r="M18015" s="66"/>
    </row>
    <row r="18016" spans="13:13" x14ac:dyDescent="0.3">
      <c r="M18016" s="66"/>
    </row>
    <row r="18017" spans="13:13" x14ac:dyDescent="0.3">
      <c r="M18017" s="66"/>
    </row>
    <row r="18018" spans="13:13" x14ac:dyDescent="0.3">
      <c r="M18018" s="66"/>
    </row>
    <row r="18019" spans="13:13" x14ac:dyDescent="0.3">
      <c r="M18019" s="66"/>
    </row>
    <row r="18020" spans="13:13" x14ac:dyDescent="0.3">
      <c r="M18020" s="66"/>
    </row>
    <row r="18021" spans="13:13" x14ac:dyDescent="0.3">
      <c r="M18021" s="66"/>
    </row>
    <row r="18022" spans="13:13" x14ac:dyDescent="0.3">
      <c r="M18022" s="66"/>
    </row>
    <row r="18023" spans="13:13" x14ac:dyDescent="0.3">
      <c r="M18023" s="66"/>
    </row>
    <row r="18024" spans="13:13" x14ac:dyDescent="0.3">
      <c r="M18024" s="66"/>
    </row>
    <row r="18025" spans="13:13" x14ac:dyDescent="0.3">
      <c r="M18025" s="66"/>
    </row>
    <row r="18026" spans="13:13" x14ac:dyDescent="0.3">
      <c r="M18026" s="66"/>
    </row>
    <row r="18027" spans="13:13" x14ac:dyDescent="0.3">
      <c r="M18027" s="66"/>
    </row>
    <row r="18028" spans="13:13" x14ac:dyDescent="0.3">
      <c r="M18028" s="66"/>
    </row>
    <row r="18029" spans="13:13" x14ac:dyDescent="0.3">
      <c r="M18029" s="66"/>
    </row>
    <row r="18030" spans="13:13" x14ac:dyDescent="0.3">
      <c r="M18030" s="66"/>
    </row>
    <row r="18031" spans="13:13" x14ac:dyDescent="0.3">
      <c r="M18031" s="66"/>
    </row>
    <row r="18032" spans="13:13" x14ac:dyDescent="0.3">
      <c r="M18032" s="66"/>
    </row>
    <row r="18033" spans="13:13" x14ac:dyDescent="0.3">
      <c r="M18033" s="66"/>
    </row>
    <row r="18034" spans="13:13" x14ac:dyDescent="0.3">
      <c r="M18034" s="66"/>
    </row>
    <row r="18035" spans="13:13" x14ac:dyDescent="0.3">
      <c r="M18035" s="66"/>
    </row>
    <row r="18036" spans="13:13" x14ac:dyDescent="0.3">
      <c r="M18036" s="66"/>
    </row>
    <row r="18037" spans="13:13" x14ac:dyDescent="0.3">
      <c r="M18037" s="66"/>
    </row>
    <row r="18038" spans="13:13" x14ac:dyDescent="0.3">
      <c r="M18038" s="66"/>
    </row>
    <row r="18039" spans="13:13" x14ac:dyDescent="0.3">
      <c r="M18039" s="66"/>
    </row>
    <row r="18040" spans="13:13" x14ac:dyDescent="0.3">
      <c r="M18040" s="66"/>
    </row>
    <row r="18041" spans="13:13" x14ac:dyDescent="0.3">
      <c r="M18041" s="66"/>
    </row>
    <row r="18042" spans="13:13" x14ac:dyDescent="0.3">
      <c r="M18042" s="66"/>
    </row>
    <row r="18043" spans="13:13" x14ac:dyDescent="0.3">
      <c r="M18043" s="66"/>
    </row>
    <row r="18044" spans="13:13" x14ac:dyDescent="0.3">
      <c r="M18044" s="66"/>
    </row>
    <row r="18045" spans="13:13" x14ac:dyDescent="0.3">
      <c r="M18045" s="66"/>
    </row>
    <row r="18046" spans="13:13" x14ac:dyDescent="0.3">
      <c r="M18046" s="66"/>
    </row>
    <row r="18047" spans="13:13" x14ac:dyDescent="0.3">
      <c r="M18047" s="66"/>
    </row>
    <row r="18048" spans="13:13" x14ac:dyDescent="0.3">
      <c r="M18048" s="66"/>
    </row>
    <row r="18049" spans="13:13" x14ac:dyDescent="0.3">
      <c r="M18049" s="66"/>
    </row>
    <row r="18050" spans="13:13" x14ac:dyDescent="0.3">
      <c r="M18050" s="66"/>
    </row>
    <row r="18051" spans="13:13" x14ac:dyDescent="0.3">
      <c r="M18051" s="66"/>
    </row>
    <row r="18052" spans="13:13" x14ac:dyDescent="0.3">
      <c r="M18052" s="66"/>
    </row>
    <row r="18053" spans="13:13" x14ac:dyDescent="0.3">
      <c r="M18053" s="66"/>
    </row>
    <row r="18054" spans="13:13" x14ac:dyDescent="0.3">
      <c r="M18054" s="66"/>
    </row>
    <row r="18055" spans="13:13" x14ac:dyDescent="0.3">
      <c r="M18055" s="66"/>
    </row>
    <row r="18056" spans="13:13" x14ac:dyDescent="0.3">
      <c r="M18056" s="66"/>
    </row>
    <row r="18057" spans="13:13" x14ac:dyDescent="0.3">
      <c r="M18057" s="66"/>
    </row>
    <row r="18058" spans="13:13" x14ac:dyDescent="0.3">
      <c r="M18058" s="66"/>
    </row>
    <row r="18059" spans="13:13" x14ac:dyDescent="0.3">
      <c r="M18059" s="66"/>
    </row>
    <row r="18060" spans="13:13" x14ac:dyDescent="0.3">
      <c r="M18060" s="66"/>
    </row>
    <row r="18061" spans="13:13" x14ac:dyDescent="0.3">
      <c r="M18061" s="66"/>
    </row>
    <row r="18062" spans="13:13" x14ac:dyDescent="0.3">
      <c r="M18062" s="66"/>
    </row>
    <row r="18063" spans="13:13" x14ac:dyDescent="0.3">
      <c r="M18063" s="66"/>
    </row>
    <row r="18064" spans="13:13" x14ac:dyDescent="0.3">
      <c r="M18064" s="66"/>
    </row>
    <row r="18065" spans="13:13" x14ac:dyDescent="0.3">
      <c r="M18065" s="66"/>
    </row>
    <row r="18066" spans="13:13" x14ac:dyDescent="0.3">
      <c r="M18066" s="66"/>
    </row>
    <row r="18067" spans="13:13" x14ac:dyDescent="0.3">
      <c r="M18067" s="66"/>
    </row>
    <row r="18068" spans="13:13" x14ac:dyDescent="0.3">
      <c r="M18068" s="66"/>
    </row>
    <row r="18069" spans="13:13" x14ac:dyDescent="0.3">
      <c r="M18069" s="66"/>
    </row>
    <row r="18070" spans="13:13" x14ac:dyDescent="0.3">
      <c r="M18070" s="66"/>
    </row>
    <row r="18071" spans="13:13" x14ac:dyDescent="0.3">
      <c r="M18071" s="66"/>
    </row>
    <row r="18072" spans="13:13" x14ac:dyDescent="0.3">
      <c r="M18072" s="66"/>
    </row>
    <row r="18073" spans="13:13" x14ac:dyDescent="0.3">
      <c r="M18073" s="66"/>
    </row>
    <row r="18074" spans="13:13" x14ac:dyDescent="0.3">
      <c r="M18074" s="66"/>
    </row>
    <row r="18075" spans="13:13" x14ac:dyDescent="0.3">
      <c r="M18075" s="66"/>
    </row>
    <row r="18076" spans="13:13" x14ac:dyDescent="0.3">
      <c r="M18076" s="66"/>
    </row>
    <row r="18077" spans="13:13" x14ac:dyDescent="0.3">
      <c r="M18077" s="66"/>
    </row>
    <row r="18078" spans="13:13" x14ac:dyDescent="0.3">
      <c r="M18078" s="66"/>
    </row>
    <row r="18079" spans="13:13" x14ac:dyDescent="0.3">
      <c r="M18079" s="66"/>
    </row>
    <row r="18080" spans="13:13" x14ac:dyDescent="0.3">
      <c r="M18080" s="66"/>
    </row>
    <row r="18081" spans="13:13" x14ac:dyDescent="0.3">
      <c r="M18081" s="66"/>
    </row>
    <row r="18082" spans="13:13" x14ac:dyDescent="0.3">
      <c r="M18082" s="66"/>
    </row>
    <row r="18083" spans="13:13" x14ac:dyDescent="0.3">
      <c r="M18083" s="66"/>
    </row>
    <row r="18084" spans="13:13" x14ac:dyDescent="0.3">
      <c r="M18084" s="66"/>
    </row>
    <row r="18085" spans="13:13" x14ac:dyDescent="0.3">
      <c r="M18085" s="66"/>
    </row>
    <row r="18086" spans="13:13" x14ac:dyDescent="0.3">
      <c r="M18086" s="66"/>
    </row>
    <row r="18087" spans="13:13" x14ac:dyDescent="0.3">
      <c r="M18087" s="66"/>
    </row>
    <row r="18088" spans="13:13" x14ac:dyDescent="0.3">
      <c r="M18088" s="66"/>
    </row>
    <row r="18089" spans="13:13" x14ac:dyDescent="0.3">
      <c r="M18089" s="66"/>
    </row>
    <row r="18090" spans="13:13" x14ac:dyDescent="0.3">
      <c r="M18090" s="66"/>
    </row>
    <row r="18091" spans="13:13" x14ac:dyDescent="0.3">
      <c r="M18091" s="66"/>
    </row>
    <row r="18092" spans="13:13" x14ac:dyDescent="0.3">
      <c r="M18092" s="66"/>
    </row>
    <row r="18093" spans="13:13" x14ac:dyDescent="0.3">
      <c r="M18093" s="66"/>
    </row>
    <row r="18094" spans="13:13" x14ac:dyDescent="0.3">
      <c r="M18094" s="66"/>
    </row>
    <row r="18095" spans="13:13" x14ac:dyDescent="0.3">
      <c r="M18095" s="66"/>
    </row>
    <row r="18096" spans="13:13" x14ac:dyDescent="0.3">
      <c r="M18096" s="66"/>
    </row>
    <row r="18097" spans="13:13" x14ac:dyDescent="0.3">
      <c r="M18097" s="66"/>
    </row>
    <row r="18098" spans="13:13" x14ac:dyDescent="0.3">
      <c r="M18098" s="66"/>
    </row>
    <row r="18099" spans="13:13" x14ac:dyDescent="0.3">
      <c r="M18099" s="66"/>
    </row>
    <row r="18100" spans="13:13" x14ac:dyDescent="0.3">
      <c r="M18100" s="66"/>
    </row>
    <row r="18101" spans="13:13" x14ac:dyDescent="0.3">
      <c r="M18101" s="66"/>
    </row>
    <row r="18102" spans="13:13" x14ac:dyDescent="0.3">
      <c r="M18102" s="66"/>
    </row>
    <row r="18103" spans="13:13" x14ac:dyDescent="0.3">
      <c r="M18103" s="66"/>
    </row>
    <row r="18104" spans="13:13" x14ac:dyDescent="0.3">
      <c r="M18104" s="66"/>
    </row>
    <row r="18105" spans="13:13" x14ac:dyDescent="0.3">
      <c r="M18105" s="66"/>
    </row>
    <row r="18106" spans="13:13" x14ac:dyDescent="0.3">
      <c r="M18106" s="66"/>
    </row>
    <row r="18107" spans="13:13" x14ac:dyDescent="0.3">
      <c r="M18107" s="66"/>
    </row>
    <row r="18108" spans="13:13" x14ac:dyDescent="0.3">
      <c r="M18108" s="66"/>
    </row>
    <row r="18109" spans="13:13" x14ac:dyDescent="0.3">
      <c r="M18109" s="66"/>
    </row>
    <row r="18110" spans="13:13" x14ac:dyDescent="0.3">
      <c r="M18110" s="66"/>
    </row>
    <row r="18111" spans="13:13" x14ac:dyDescent="0.3">
      <c r="M18111" s="66"/>
    </row>
    <row r="18112" spans="13:13" x14ac:dyDescent="0.3">
      <c r="M18112" s="66"/>
    </row>
    <row r="18113" spans="13:13" x14ac:dyDescent="0.3">
      <c r="M18113" s="66"/>
    </row>
    <row r="18114" spans="13:13" x14ac:dyDescent="0.3">
      <c r="M18114" s="66"/>
    </row>
    <row r="18115" spans="13:13" x14ac:dyDescent="0.3">
      <c r="M18115" s="66"/>
    </row>
    <row r="18116" spans="13:13" x14ac:dyDescent="0.3">
      <c r="M18116" s="66"/>
    </row>
    <row r="18117" spans="13:13" x14ac:dyDescent="0.3">
      <c r="M18117" s="66"/>
    </row>
    <row r="18118" spans="13:13" x14ac:dyDescent="0.3">
      <c r="M18118" s="66"/>
    </row>
    <row r="18119" spans="13:13" x14ac:dyDescent="0.3">
      <c r="M18119" s="66"/>
    </row>
    <row r="18120" spans="13:13" x14ac:dyDescent="0.3">
      <c r="M18120" s="66"/>
    </row>
    <row r="18121" spans="13:13" x14ac:dyDescent="0.3">
      <c r="M18121" s="66"/>
    </row>
    <row r="18122" spans="13:13" x14ac:dyDescent="0.3">
      <c r="M18122" s="66"/>
    </row>
    <row r="18123" spans="13:13" x14ac:dyDescent="0.3">
      <c r="M18123" s="66"/>
    </row>
    <row r="18124" spans="13:13" x14ac:dyDescent="0.3">
      <c r="M18124" s="66"/>
    </row>
    <row r="18125" spans="13:13" x14ac:dyDescent="0.3">
      <c r="M18125" s="66"/>
    </row>
    <row r="18126" spans="13:13" x14ac:dyDescent="0.3">
      <c r="M18126" s="66"/>
    </row>
    <row r="18127" spans="13:13" x14ac:dyDescent="0.3">
      <c r="M18127" s="66"/>
    </row>
    <row r="18128" spans="13:13" x14ac:dyDescent="0.3">
      <c r="M18128" s="66"/>
    </row>
    <row r="18129" spans="13:13" x14ac:dyDescent="0.3">
      <c r="M18129" s="66"/>
    </row>
    <row r="18130" spans="13:13" x14ac:dyDescent="0.3">
      <c r="M18130" s="66"/>
    </row>
    <row r="18131" spans="13:13" x14ac:dyDescent="0.3">
      <c r="M18131" s="66"/>
    </row>
    <row r="18132" spans="13:13" x14ac:dyDescent="0.3">
      <c r="M18132" s="66"/>
    </row>
    <row r="18133" spans="13:13" x14ac:dyDescent="0.3">
      <c r="M18133" s="66"/>
    </row>
    <row r="18134" spans="13:13" x14ac:dyDescent="0.3">
      <c r="M18134" s="66"/>
    </row>
    <row r="18135" spans="13:13" x14ac:dyDescent="0.3">
      <c r="M18135" s="66"/>
    </row>
    <row r="18136" spans="13:13" x14ac:dyDescent="0.3">
      <c r="M18136" s="66"/>
    </row>
    <row r="18137" spans="13:13" x14ac:dyDescent="0.3">
      <c r="M18137" s="66"/>
    </row>
    <row r="18138" spans="13:13" x14ac:dyDescent="0.3">
      <c r="M18138" s="66"/>
    </row>
    <row r="18139" spans="13:13" x14ac:dyDescent="0.3">
      <c r="M18139" s="66"/>
    </row>
    <row r="18140" spans="13:13" x14ac:dyDescent="0.3">
      <c r="M18140" s="66"/>
    </row>
    <row r="18141" spans="13:13" x14ac:dyDescent="0.3">
      <c r="M18141" s="66"/>
    </row>
    <row r="18142" spans="13:13" x14ac:dyDescent="0.3">
      <c r="M18142" s="66"/>
    </row>
    <row r="18143" spans="13:13" x14ac:dyDescent="0.3">
      <c r="M18143" s="66"/>
    </row>
    <row r="18144" spans="13:13" x14ac:dyDescent="0.3">
      <c r="M18144" s="66"/>
    </row>
    <row r="18145" spans="13:13" x14ac:dyDescent="0.3">
      <c r="M18145" s="66"/>
    </row>
    <row r="18146" spans="13:13" x14ac:dyDescent="0.3">
      <c r="M18146" s="66"/>
    </row>
    <row r="18147" spans="13:13" x14ac:dyDescent="0.3">
      <c r="M18147" s="66"/>
    </row>
    <row r="18148" spans="13:13" x14ac:dyDescent="0.3">
      <c r="M18148" s="66"/>
    </row>
    <row r="18149" spans="13:13" x14ac:dyDescent="0.3">
      <c r="M18149" s="66"/>
    </row>
    <row r="18150" spans="13:13" x14ac:dyDescent="0.3">
      <c r="M18150" s="66"/>
    </row>
    <row r="18151" spans="13:13" x14ac:dyDescent="0.3">
      <c r="M18151" s="66"/>
    </row>
    <row r="18152" spans="13:13" x14ac:dyDescent="0.3">
      <c r="M18152" s="66"/>
    </row>
    <row r="18153" spans="13:13" x14ac:dyDescent="0.3">
      <c r="M18153" s="66"/>
    </row>
    <row r="18154" spans="13:13" x14ac:dyDescent="0.3">
      <c r="M18154" s="66"/>
    </row>
    <row r="18155" spans="13:13" x14ac:dyDescent="0.3">
      <c r="M18155" s="66"/>
    </row>
    <row r="18156" spans="13:13" x14ac:dyDescent="0.3">
      <c r="M18156" s="66"/>
    </row>
    <row r="18157" spans="13:13" x14ac:dyDescent="0.3">
      <c r="M18157" s="66"/>
    </row>
    <row r="18158" spans="13:13" x14ac:dyDescent="0.3">
      <c r="M18158" s="66"/>
    </row>
    <row r="18159" spans="13:13" x14ac:dyDescent="0.3">
      <c r="M18159" s="66"/>
    </row>
    <row r="18160" spans="13:13" x14ac:dyDescent="0.3">
      <c r="M18160" s="66"/>
    </row>
    <row r="18161" spans="13:13" x14ac:dyDescent="0.3">
      <c r="M18161" s="66"/>
    </row>
    <row r="18162" spans="13:13" x14ac:dyDescent="0.3">
      <c r="M18162" s="66"/>
    </row>
    <row r="18163" spans="13:13" x14ac:dyDescent="0.3">
      <c r="M18163" s="66"/>
    </row>
    <row r="18164" spans="13:13" x14ac:dyDescent="0.3">
      <c r="M18164" s="66"/>
    </row>
    <row r="18165" spans="13:13" x14ac:dyDescent="0.3">
      <c r="M18165" s="66"/>
    </row>
    <row r="18166" spans="13:13" x14ac:dyDescent="0.3">
      <c r="M18166" s="66"/>
    </row>
    <row r="18167" spans="13:13" x14ac:dyDescent="0.3">
      <c r="M18167" s="66"/>
    </row>
    <row r="18168" spans="13:13" x14ac:dyDescent="0.3">
      <c r="M18168" s="66"/>
    </row>
    <row r="18169" spans="13:13" x14ac:dyDescent="0.3">
      <c r="M18169" s="66"/>
    </row>
    <row r="18170" spans="13:13" x14ac:dyDescent="0.3">
      <c r="M18170" s="66"/>
    </row>
    <row r="18171" spans="13:13" x14ac:dyDescent="0.3">
      <c r="M18171" s="66"/>
    </row>
    <row r="18172" spans="13:13" x14ac:dyDescent="0.3">
      <c r="M18172" s="66"/>
    </row>
    <row r="18173" spans="13:13" x14ac:dyDescent="0.3">
      <c r="M18173" s="66"/>
    </row>
    <row r="18174" spans="13:13" x14ac:dyDescent="0.3">
      <c r="M18174" s="66"/>
    </row>
    <row r="18175" spans="13:13" x14ac:dyDescent="0.3">
      <c r="M18175" s="66"/>
    </row>
    <row r="18176" spans="13:13" x14ac:dyDescent="0.3">
      <c r="M18176" s="66"/>
    </row>
    <row r="18177" spans="13:13" x14ac:dyDescent="0.3">
      <c r="M18177" s="66"/>
    </row>
    <row r="18178" spans="13:13" x14ac:dyDescent="0.3">
      <c r="M18178" s="66"/>
    </row>
    <row r="18179" spans="13:13" x14ac:dyDescent="0.3">
      <c r="M18179" s="66"/>
    </row>
    <row r="18180" spans="13:13" x14ac:dyDescent="0.3">
      <c r="M18180" s="66"/>
    </row>
    <row r="18181" spans="13:13" x14ac:dyDescent="0.3">
      <c r="M18181" s="66"/>
    </row>
    <row r="18182" spans="13:13" x14ac:dyDescent="0.3">
      <c r="M18182" s="66"/>
    </row>
    <row r="18183" spans="13:13" x14ac:dyDescent="0.3">
      <c r="M18183" s="66"/>
    </row>
    <row r="18184" spans="13:13" x14ac:dyDescent="0.3">
      <c r="M18184" s="66"/>
    </row>
    <row r="18185" spans="13:13" x14ac:dyDescent="0.3">
      <c r="M18185" s="66"/>
    </row>
    <row r="18186" spans="13:13" x14ac:dyDescent="0.3">
      <c r="M18186" s="66"/>
    </row>
    <row r="18187" spans="13:13" x14ac:dyDescent="0.3">
      <c r="M18187" s="66"/>
    </row>
    <row r="18188" spans="13:13" x14ac:dyDescent="0.3">
      <c r="M18188" s="66"/>
    </row>
    <row r="18189" spans="13:13" x14ac:dyDescent="0.3">
      <c r="M18189" s="66"/>
    </row>
    <row r="18190" spans="13:13" x14ac:dyDescent="0.3">
      <c r="M18190" s="66"/>
    </row>
    <row r="18191" spans="13:13" x14ac:dyDescent="0.3">
      <c r="M18191" s="66"/>
    </row>
    <row r="18192" spans="13:13" x14ac:dyDescent="0.3">
      <c r="M18192" s="66"/>
    </row>
    <row r="18193" spans="13:13" x14ac:dyDescent="0.3">
      <c r="M18193" s="66"/>
    </row>
    <row r="18194" spans="13:13" x14ac:dyDescent="0.3">
      <c r="M18194" s="66"/>
    </row>
    <row r="18195" spans="13:13" x14ac:dyDescent="0.3">
      <c r="M18195" s="66"/>
    </row>
    <row r="18196" spans="13:13" x14ac:dyDescent="0.3">
      <c r="M18196" s="66"/>
    </row>
    <row r="18197" spans="13:13" x14ac:dyDescent="0.3">
      <c r="M18197" s="66"/>
    </row>
    <row r="18198" spans="13:13" x14ac:dyDescent="0.3">
      <c r="M18198" s="66"/>
    </row>
    <row r="18199" spans="13:13" x14ac:dyDescent="0.3">
      <c r="M18199" s="66"/>
    </row>
    <row r="18200" spans="13:13" x14ac:dyDescent="0.3">
      <c r="M18200" s="66"/>
    </row>
    <row r="18201" spans="13:13" x14ac:dyDescent="0.3">
      <c r="M18201" s="66"/>
    </row>
    <row r="18202" spans="13:13" x14ac:dyDescent="0.3">
      <c r="M18202" s="66"/>
    </row>
    <row r="18203" spans="13:13" x14ac:dyDescent="0.3">
      <c r="M18203" s="66"/>
    </row>
    <row r="18204" spans="13:13" x14ac:dyDescent="0.3">
      <c r="M18204" s="66"/>
    </row>
    <row r="18205" spans="13:13" x14ac:dyDescent="0.3">
      <c r="M18205" s="66"/>
    </row>
    <row r="18206" spans="13:13" x14ac:dyDescent="0.3">
      <c r="M18206" s="66"/>
    </row>
    <row r="18207" spans="13:13" x14ac:dyDescent="0.3">
      <c r="M18207" s="66"/>
    </row>
    <row r="18208" spans="13:13" x14ac:dyDescent="0.3">
      <c r="M18208" s="66"/>
    </row>
    <row r="18209" spans="13:13" x14ac:dyDescent="0.3">
      <c r="M18209" s="66"/>
    </row>
    <row r="18210" spans="13:13" x14ac:dyDescent="0.3">
      <c r="M18210" s="66"/>
    </row>
    <row r="18211" spans="13:13" x14ac:dyDescent="0.3">
      <c r="M18211" s="66"/>
    </row>
    <row r="18212" spans="13:13" x14ac:dyDescent="0.3">
      <c r="M18212" s="66"/>
    </row>
    <row r="18213" spans="13:13" x14ac:dyDescent="0.3">
      <c r="M18213" s="66"/>
    </row>
    <row r="18214" spans="13:13" x14ac:dyDescent="0.3">
      <c r="M18214" s="66"/>
    </row>
    <row r="18215" spans="13:13" x14ac:dyDescent="0.3">
      <c r="M18215" s="66"/>
    </row>
    <row r="18216" spans="13:13" x14ac:dyDescent="0.3">
      <c r="M18216" s="66"/>
    </row>
    <row r="18217" spans="13:13" x14ac:dyDescent="0.3">
      <c r="M18217" s="66"/>
    </row>
    <row r="18218" spans="13:13" x14ac:dyDescent="0.3">
      <c r="M18218" s="66"/>
    </row>
    <row r="18219" spans="13:13" x14ac:dyDescent="0.3">
      <c r="M18219" s="66"/>
    </row>
    <row r="18220" spans="13:13" x14ac:dyDescent="0.3">
      <c r="M18220" s="66"/>
    </row>
    <row r="18221" spans="13:13" x14ac:dyDescent="0.3">
      <c r="M18221" s="66"/>
    </row>
    <row r="18222" spans="13:13" x14ac:dyDescent="0.3">
      <c r="M18222" s="66"/>
    </row>
    <row r="18223" spans="13:13" x14ac:dyDescent="0.3">
      <c r="M18223" s="66"/>
    </row>
    <row r="18224" spans="13:13" x14ac:dyDescent="0.3">
      <c r="M18224" s="66"/>
    </row>
    <row r="18225" spans="13:13" x14ac:dyDescent="0.3">
      <c r="M18225" s="66"/>
    </row>
    <row r="18226" spans="13:13" x14ac:dyDescent="0.3">
      <c r="M18226" s="66"/>
    </row>
    <row r="18227" spans="13:13" x14ac:dyDescent="0.3">
      <c r="M18227" s="66"/>
    </row>
    <row r="18228" spans="13:13" x14ac:dyDescent="0.3">
      <c r="M18228" s="66"/>
    </row>
    <row r="18229" spans="13:13" x14ac:dyDescent="0.3">
      <c r="M18229" s="66"/>
    </row>
    <row r="18230" spans="13:13" x14ac:dyDescent="0.3">
      <c r="M18230" s="66"/>
    </row>
    <row r="18231" spans="13:13" x14ac:dyDescent="0.3">
      <c r="M18231" s="66"/>
    </row>
    <row r="18232" spans="13:13" x14ac:dyDescent="0.3">
      <c r="M18232" s="66"/>
    </row>
    <row r="18233" spans="13:13" x14ac:dyDescent="0.3">
      <c r="M18233" s="66"/>
    </row>
    <row r="18234" spans="13:13" x14ac:dyDescent="0.3">
      <c r="M18234" s="66"/>
    </row>
    <row r="18235" spans="13:13" x14ac:dyDescent="0.3">
      <c r="M18235" s="66"/>
    </row>
    <row r="18236" spans="13:13" x14ac:dyDescent="0.3">
      <c r="M18236" s="66"/>
    </row>
    <row r="18237" spans="13:13" x14ac:dyDescent="0.3">
      <c r="M18237" s="66"/>
    </row>
    <row r="18238" spans="13:13" x14ac:dyDescent="0.3">
      <c r="M18238" s="66"/>
    </row>
    <row r="18239" spans="13:13" x14ac:dyDescent="0.3">
      <c r="M18239" s="66"/>
    </row>
    <row r="18240" spans="13:13" x14ac:dyDescent="0.3">
      <c r="M18240" s="66"/>
    </row>
    <row r="18241" spans="13:13" x14ac:dyDescent="0.3">
      <c r="M18241" s="66"/>
    </row>
    <row r="18242" spans="13:13" x14ac:dyDescent="0.3">
      <c r="M18242" s="66"/>
    </row>
    <row r="18243" spans="13:13" x14ac:dyDescent="0.3">
      <c r="M18243" s="66"/>
    </row>
    <row r="18244" spans="13:13" x14ac:dyDescent="0.3">
      <c r="M18244" s="66"/>
    </row>
    <row r="18245" spans="13:13" x14ac:dyDescent="0.3">
      <c r="M18245" s="66"/>
    </row>
    <row r="18246" spans="13:13" x14ac:dyDescent="0.3">
      <c r="M18246" s="66"/>
    </row>
    <row r="18247" spans="13:13" x14ac:dyDescent="0.3">
      <c r="M18247" s="66"/>
    </row>
    <row r="18248" spans="13:13" x14ac:dyDescent="0.3">
      <c r="M18248" s="66"/>
    </row>
    <row r="18249" spans="13:13" x14ac:dyDescent="0.3">
      <c r="M18249" s="66"/>
    </row>
    <row r="18250" spans="13:13" x14ac:dyDescent="0.3">
      <c r="M18250" s="66"/>
    </row>
    <row r="18251" spans="13:13" x14ac:dyDescent="0.3">
      <c r="M18251" s="66"/>
    </row>
    <row r="18252" spans="13:13" x14ac:dyDescent="0.3">
      <c r="M18252" s="66"/>
    </row>
    <row r="18253" spans="13:13" x14ac:dyDescent="0.3">
      <c r="M18253" s="66"/>
    </row>
    <row r="18254" spans="13:13" x14ac:dyDescent="0.3">
      <c r="M18254" s="66"/>
    </row>
    <row r="18255" spans="13:13" x14ac:dyDescent="0.3">
      <c r="M18255" s="66"/>
    </row>
    <row r="18256" spans="13:13" x14ac:dyDescent="0.3">
      <c r="M18256" s="66"/>
    </row>
    <row r="18257" spans="13:13" x14ac:dyDescent="0.3">
      <c r="M18257" s="66"/>
    </row>
    <row r="18258" spans="13:13" x14ac:dyDescent="0.3">
      <c r="M18258" s="66"/>
    </row>
    <row r="18259" spans="13:13" x14ac:dyDescent="0.3">
      <c r="M18259" s="66"/>
    </row>
    <row r="18260" spans="13:13" x14ac:dyDescent="0.3">
      <c r="M18260" s="66"/>
    </row>
    <row r="18261" spans="13:13" x14ac:dyDescent="0.3">
      <c r="M18261" s="66"/>
    </row>
    <row r="18262" spans="13:13" x14ac:dyDescent="0.3">
      <c r="M18262" s="66"/>
    </row>
    <row r="18263" spans="13:13" x14ac:dyDescent="0.3">
      <c r="M18263" s="66"/>
    </row>
    <row r="18264" spans="13:13" x14ac:dyDescent="0.3">
      <c r="M18264" s="66"/>
    </row>
    <row r="18265" spans="13:13" x14ac:dyDescent="0.3">
      <c r="M18265" s="66"/>
    </row>
    <row r="18266" spans="13:13" x14ac:dyDescent="0.3">
      <c r="M18266" s="66"/>
    </row>
    <row r="18267" spans="13:13" x14ac:dyDescent="0.3">
      <c r="M18267" s="66"/>
    </row>
    <row r="18268" spans="13:13" x14ac:dyDescent="0.3">
      <c r="M18268" s="66"/>
    </row>
    <row r="18269" spans="13:13" x14ac:dyDescent="0.3">
      <c r="M18269" s="66"/>
    </row>
    <row r="18270" spans="13:13" x14ac:dyDescent="0.3">
      <c r="M18270" s="66"/>
    </row>
    <row r="18271" spans="13:13" x14ac:dyDescent="0.3">
      <c r="M18271" s="66"/>
    </row>
    <row r="18272" spans="13:13" x14ac:dyDescent="0.3">
      <c r="M18272" s="66"/>
    </row>
    <row r="18273" spans="13:13" x14ac:dyDescent="0.3">
      <c r="M18273" s="66"/>
    </row>
    <row r="18274" spans="13:13" x14ac:dyDescent="0.3">
      <c r="M18274" s="66"/>
    </row>
    <row r="18275" spans="13:13" x14ac:dyDescent="0.3">
      <c r="M18275" s="66"/>
    </row>
    <row r="18276" spans="13:13" x14ac:dyDescent="0.3">
      <c r="M18276" s="66"/>
    </row>
    <row r="18277" spans="13:13" x14ac:dyDescent="0.3">
      <c r="M18277" s="66"/>
    </row>
    <row r="18278" spans="13:13" x14ac:dyDescent="0.3">
      <c r="M18278" s="66"/>
    </row>
    <row r="18279" spans="13:13" x14ac:dyDescent="0.3">
      <c r="M18279" s="66"/>
    </row>
    <row r="18280" spans="13:13" x14ac:dyDescent="0.3">
      <c r="M18280" s="66"/>
    </row>
    <row r="18281" spans="13:13" x14ac:dyDescent="0.3">
      <c r="M18281" s="66"/>
    </row>
    <row r="18282" spans="13:13" x14ac:dyDescent="0.3">
      <c r="M18282" s="66"/>
    </row>
    <row r="18283" spans="13:13" x14ac:dyDescent="0.3">
      <c r="M18283" s="66"/>
    </row>
    <row r="18284" spans="13:13" x14ac:dyDescent="0.3">
      <c r="M18284" s="66"/>
    </row>
    <row r="18285" spans="13:13" x14ac:dyDescent="0.3">
      <c r="M18285" s="66"/>
    </row>
    <row r="18286" spans="13:13" x14ac:dyDescent="0.3">
      <c r="M18286" s="66"/>
    </row>
    <row r="18287" spans="13:13" x14ac:dyDescent="0.3">
      <c r="M18287" s="66"/>
    </row>
    <row r="18288" spans="13:13" x14ac:dyDescent="0.3">
      <c r="M18288" s="66"/>
    </row>
    <row r="18289" spans="13:13" x14ac:dyDescent="0.3">
      <c r="M18289" s="66"/>
    </row>
    <row r="18290" spans="13:13" x14ac:dyDescent="0.3">
      <c r="M18290" s="66"/>
    </row>
    <row r="18291" spans="13:13" x14ac:dyDescent="0.3">
      <c r="M18291" s="66"/>
    </row>
    <row r="18292" spans="13:13" x14ac:dyDescent="0.3">
      <c r="M18292" s="66"/>
    </row>
    <row r="18293" spans="13:13" x14ac:dyDescent="0.3">
      <c r="M18293" s="66"/>
    </row>
    <row r="18294" spans="13:13" x14ac:dyDescent="0.3">
      <c r="M18294" s="66"/>
    </row>
    <row r="18295" spans="13:13" x14ac:dyDescent="0.3">
      <c r="M18295" s="66"/>
    </row>
    <row r="18296" spans="13:13" x14ac:dyDescent="0.3">
      <c r="M18296" s="66"/>
    </row>
    <row r="18297" spans="13:13" x14ac:dyDescent="0.3">
      <c r="M18297" s="66"/>
    </row>
    <row r="18298" spans="13:13" x14ac:dyDescent="0.3">
      <c r="M18298" s="66"/>
    </row>
    <row r="18299" spans="13:13" x14ac:dyDescent="0.3">
      <c r="M18299" s="66"/>
    </row>
    <row r="18300" spans="13:13" x14ac:dyDescent="0.3">
      <c r="M18300" s="66"/>
    </row>
    <row r="18301" spans="13:13" x14ac:dyDescent="0.3">
      <c r="M18301" s="66"/>
    </row>
    <row r="18302" spans="13:13" x14ac:dyDescent="0.3">
      <c r="M18302" s="66"/>
    </row>
    <row r="18303" spans="13:13" x14ac:dyDescent="0.3">
      <c r="M18303" s="66"/>
    </row>
    <row r="18304" spans="13:13" x14ac:dyDescent="0.3">
      <c r="M18304" s="66"/>
    </row>
    <row r="18305" spans="13:13" x14ac:dyDescent="0.3">
      <c r="M18305" s="66"/>
    </row>
    <row r="18306" spans="13:13" x14ac:dyDescent="0.3">
      <c r="M18306" s="66"/>
    </row>
    <row r="18307" spans="13:13" x14ac:dyDescent="0.3">
      <c r="M18307" s="66"/>
    </row>
    <row r="18308" spans="13:13" x14ac:dyDescent="0.3">
      <c r="M18308" s="66"/>
    </row>
    <row r="18309" spans="13:13" x14ac:dyDescent="0.3">
      <c r="M18309" s="66"/>
    </row>
    <row r="18310" spans="13:13" x14ac:dyDescent="0.3">
      <c r="M18310" s="66"/>
    </row>
    <row r="18311" spans="13:13" x14ac:dyDescent="0.3">
      <c r="M18311" s="66"/>
    </row>
    <row r="18312" spans="13:13" x14ac:dyDescent="0.3">
      <c r="M18312" s="66"/>
    </row>
    <row r="18313" spans="13:13" x14ac:dyDescent="0.3">
      <c r="M18313" s="66"/>
    </row>
    <row r="18314" spans="13:13" x14ac:dyDescent="0.3">
      <c r="M18314" s="66"/>
    </row>
    <row r="18315" spans="13:13" x14ac:dyDescent="0.3">
      <c r="M18315" s="66"/>
    </row>
    <row r="18316" spans="13:13" x14ac:dyDescent="0.3">
      <c r="M18316" s="66"/>
    </row>
    <row r="18317" spans="13:13" x14ac:dyDescent="0.3">
      <c r="M18317" s="66"/>
    </row>
    <row r="18318" spans="13:13" x14ac:dyDescent="0.3">
      <c r="M18318" s="66"/>
    </row>
    <row r="18319" spans="13:13" x14ac:dyDescent="0.3">
      <c r="M18319" s="66"/>
    </row>
    <row r="18320" spans="13:13" x14ac:dyDescent="0.3">
      <c r="M18320" s="66"/>
    </row>
    <row r="18321" spans="13:13" x14ac:dyDescent="0.3">
      <c r="M18321" s="66"/>
    </row>
    <row r="18322" spans="13:13" x14ac:dyDescent="0.3">
      <c r="M18322" s="66"/>
    </row>
    <row r="18323" spans="13:13" x14ac:dyDescent="0.3">
      <c r="M18323" s="66"/>
    </row>
    <row r="18324" spans="13:13" x14ac:dyDescent="0.3">
      <c r="M18324" s="66"/>
    </row>
    <row r="18325" spans="13:13" x14ac:dyDescent="0.3">
      <c r="M18325" s="66"/>
    </row>
    <row r="18326" spans="13:13" x14ac:dyDescent="0.3">
      <c r="M18326" s="66"/>
    </row>
    <row r="18327" spans="13:13" x14ac:dyDescent="0.3">
      <c r="M18327" s="66"/>
    </row>
    <row r="18328" spans="13:13" x14ac:dyDescent="0.3">
      <c r="M18328" s="66"/>
    </row>
    <row r="18329" spans="13:13" x14ac:dyDescent="0.3">
      <c r="M18329" s="66"/>
    </row>
    <row r="18330" spans="13:13" x14ac:dyDescent="0.3">
      <c r="M18330" s="66"/>
    </row>
    <row r="18331" spans="13:13" x14ac:dyDescent="0.3">
      <c r="M18331" s="66"/>
    </row>
    <row r="18332" spans="13:13" x14ac:dyDescent="0.3">
      <c r="M18332" s="66"/>
    </row>
    <row r="18333" spans="13:13" x14ac:dyDescent="0.3">
      <c r="M18333" s="66"/>
    </row>
    <row r="18334" spans="13:13" x14ac:dyDescent="0.3">
      <c r="M18334" s="66"/>
    </row>
    <row r="18335" spans="13:13" x14ac:dyDescent="0.3">
      <c r="M18335" s="66"/>
    </row>
    <row r="18336" spans="13:13" x14ac:dyDescent="0.3">
      <c r="M18336" s="66"/>
    </row>
    <row r="18337" spans="13:13" x14ac:dyDescent="0.3">
      <c r="M18337" s="66"/>
    </row>
    <row r="18338" spans="13:13" x14ac:dyDescent="0.3">
      <c r="M18338" s="66"/>
    </row>
    <row r="18339" spans="13:13" x14ac:dyDescent="0.3">
      <c r="M18339" s="66"/>
    </row>
    <row r="18340" spans="13:13" x14ac:dyDescent="0.3">
      <c r="M18340" s="66"/>
    </row>
    <row r="18341" spans="13:13" x14ac:dyDescent="0.3">
      <c r="M18341" s="66"/>
    </row>
    <row r="18342" spans="13:13" x14ac:dyDescent="0.3">
      <c r="M18342" s="66"/>
    </row>
    <row r="18343" spans="13:13" x14ac:dyDescent="0.3">
      <c r="M18343" s="66"/>
    </row>
    <row r="18344" spans="13:13" x14ac:dyDescent="0.3">
      <c r="M18344" s="66"/>
    </row>
    <row r="18345" spans="13:13" x14ac:dyDescent="0.3">
      <c r="M18345" s="66"/>
    </row>
    <row r="18346" spans="13:13" x14ac:dyDescent="0.3">
      <c r="M18346" s="66"/>
    </row>
    <row r="18347" spans="13:13" x14ac:dyDescent="0.3">
      <c r="M18347" s="66"/>
    </row>
    <row r="18348" spans="13:13" x14ac:dyDescent="0.3">
      <c r="M18348" s="66"/>
    </row>
    <row r="18349" spans="13:13" x14ac:dyDescent="0.3">
      <c r="M18349" s="66"/>
    </row>
    <row r="18350" spans="13:13" x14ac:dyDescent="0.3">
      <c r="M18350" s="66"/>
    </row>
    <row r="18351" spans="13:13" x14ac:dyDescent="0.3">
      <c r="M18351" s="66"/>
    </row>
    <row r="18352" spans="13:13" x14ac:dyDescent="0.3">
      <c r="M18352" s="66"/>
    </row>
    <row r="18353" spans="13:13" x14ac:dyDescent="0.3">
      <c r="M18353" s="66"/>
    </row>
    <row r="18354" spans="13:13" x14ac:dyDescent="0.3">
      <c r="M18354" s="66"/>
    </row>
    <row r="18355" spans="13:13" x14ac:dyDescent="0.3">
      <c r="M18355" s="66"/>
    </row>
    <row r="18356" spans="13:13" x14ac:dyDescent="0.3">
      <c r="M18356" s="66"/>
    </row>
    <row r="18357" spans="13:13" x14ac:dyDescent="0.3">
      <c r="M18357" s="66"/>
    </row>
    <row r="18358" spans="13:13" x14ac:dyDescent="0.3">
      <c r="M18358" s="66"/>
    </row>
    <row r="18359" spans="13:13" x14ac:dyDescent="0.3">
      <c r="M18359" s="66"/>
    </row>
    <row r="18360" spans="13:13" x14ac:dyDescent="0.3">
      <c r="M18360" s="66"/>
    </row>
    <row r="18361" spans="13:13" x14ac:dyDescent="0.3">
      <c r="M18361" s="66"/>
    </row>
    <row r="18362" spans="13:13" x14ac:dyDescent="0.3">
      <c r="M18362" s="66"/>
    </row>
    <row r="18363" spans="13:13" x14ac:dyDescent="0.3">
      <c r="M18363" s="66"/>
    </row>
    <row r="18364" spans="13:13" x14ac:dyDescent="0.3">
      <c r="M18364" s="66"/>
    </row>
    <row r="18365" spans="13:13" x14ac:dyDescent="0.3">
      <c r="M18365" s="66"/>
    </row>
    <row r="18366" spans="13:13" x14ac:dyDescent="0.3">
      <c r="M18366" s="66"/>
    </row>
    <row r="18367" spans="13:13" x14ac:dyDescent="0.3">
      <c r="M18367" s="66"/>
    </row>
    <row r="18368" spans="13:13" x14ac:dyDescent="0.3">
      <c r="M18368" s="66"/>
    </row>
    <row r="18369" spans="13:13" x14ac:dyDescent="0.3">
      <c r="M18369" s="66"/>
    </row>
    <row r="18370" spans="13:13" x14ac:dyDescent="0.3">
      <c r="M18370" s="66"/>
    </row>
    <row r="18371" spans="13:13" x14ac:dyDescent="0.3">
      <c r="M18371" s="66"/>
    </row>
    <row r="18372" spans="13:13" x14ac:dyDescent="0.3">
      <c r="M18372" s="66"/>
    </row>
    <row r="18373" spans="13:13" x14ac:dyDescent="0.3">
      <c r="M18373" s="66"/>
    </row>
    <row r="18374" spans="13:13" x14ac:dyDescent="0.3">
      <c r="M18374" s="66"/>
    </row>
    <row r="18375" spans="13:13" x14ac:dyDescent="0.3">
      <c r="M18375" s="66"/>
    </row>
    <row r="18376" spans="13:13" x14ac:dyDescent="0.3">
      <c r="M18376" s="66"/>
    </row>
    <row r="18377" spans="13:13" x14ac:dyDescent="0.3">
      <c r="M18377" s="66"/>
    </row>
    <row r="18378" spans="13:13" x14ac:dyDescent="0.3">
      <c r="M18378" s="66"/>
    </row>
    <row r="18379" spans="13:13" x14ac:dyDescent="0.3">
      <c r="M18379" s="66"/>
    </row>
    <row r="18380" spans="13:13" x14ac:dyDescent="0.3">
      <c r="M18380" s="66"/>
    </row>
    <row r="18381" spans="13:13" x14ac:dyDescent="0.3">
      <c r="M18381" s="66"/>
    </row>
    <row r="18382" spans="13:13" x14ac:dyDescent="0.3">
      <c r="M18382" s="66"/>
    </row>
    <row r="18383" spans="13:13" x14ac:dyDescent="0.3">
      <c r="M18383" s="66"/>
    </row>
    <row r="18384" spans="13:13" x14ac:dyDescent="0.3">
      <c r="M18384" s="66"/>
    </row>
    <row r="18385" spans="13:13" x14ac:dyDescent="0.3">
      <c r="M18385" s="66"/>
    </row>
    <row r="18386" spans="13:13" x14ac:dyDescent="0.3">
      <c r="M18386" s="66"/>
    </row>
    <row r="18387" spans="13:13" x14ac:dyDescent="0.3">
      <c r="M18387" s="66"/>
    </row>
    <row r="18388" spans="13:13" x14ac:dyDescent="0.3">
      <c r="M18388" s="66"/>
    </row>
    <row r="18389" spans="13:13" x14ac:dyDescent="0.3">
      <c r="M18389" s="66"/>
    </row>
    <row r="18390" spans="13:13" x14ac:dyDescent="0.3">
      <c r="M18390" s="66"/>
    </row>
    <row r="18391" spans="13:13" x14ac:dyDescent="0.3">
      <c r="M18391" s="66"/>
    </row>
    <row r="18392" spans="13:13" x14ac:dyDescent="0.3">
      <c r="M18392" s="66"/>
    </row>
    <row r="18393" spans="13:13" x14ac:dyDescent="0.3">
      <c r="M18393" s="66"/>
    </row>
    <row r="18394" spans="13:13" x14ac:dyDescent="0.3">
      <c r="M18394" s="66"/>
    </row>
    <row r="18395" spans="13:13" x14ac:dyDescent="0.3">
      <c r="M18395" s="66"/>
    </row>
    <row r="18396" spans="13:13" x14ac:dyDescent="0.3">
      <c r="M18396" s="66"/>
    </row>
    <row r="18397" spans="13:13" x14ac:dyDescent="0.3">
      <c r="M18397" s="66"/>
    </row>
    <row r="18398" spans="13:13" x14ac:dyDescent="0.3">
      <c r="M18398" s="66"/>
    </row>
    <row r="18399" spans="13:13" x14ac:dyDescent="0.3">
      <c r="M18399" s="66"/>
    </row>
    <row r="18400" spans="13:13" x14ac:dyDescent="0.3">
      <c r="M18400" s="66"/>
    </row>
    <row r="18401" spans="13:13" x14ac:dyDescent="0.3">
      <c r="M18401" s="66"/>
    </row>
    <row r="18402" spans="13:13" x14ac:dyDescent="0.3">
      <c r="M18402" s="66"/>
    </row>
    <row r="18403" spans="13:13" x14ac:dyDescent="0.3">
      <c r="M18403" s="66"/>
    </row>
    <row r="18404" spans="13:13" x14ac:dyDescent="0.3">
      <c r="M18404" s="66"/>
    </row>
    <row r="18405" spans="13:13" x14ac:dyDescent="0.3">
      <c r="M18405" s="66"/>
    </row>
    <row r="18406" spans="13:13" x14ac:dyDescent="0.3">
      <c r="M18406" s="66"/>
    </row>
    <row r="18407" spans="13:13" x14ac:dyDescent="0.3">
      <c r="M18407" s="66"/>
    </row>
    <row r="18408" spans="13:13" x14ac:dyDescent="0.3">
      <c r="M18408" s="66"/>
    </row>
    <row r="18409" spans="13:13" x14ac:dyDescent="0.3">
      <c r="M18409" s="66"/>
    </row>
    <row r="18410" spans="13:13" x14ac:dyDescent="0.3">
      <c r="M18410" s="66"/>
    </row>
    <row r="18411" spans="13:13" x14ac:dyDescent="0.3">
      <c r="M18411" s="66"/>
    </row>
    <row r="18412" spans="13:13" x14ac:dyDescent="0.3">
      <c r="M18412" s="66"/>
    </row>
    <row r="18413" spans="13:13" x14ac:dyDescent="0.3">
      <c r="M18413" s="66"/>
    </row>
    <row r="18414" spans="13:13" x14ac:dyDescent="0.3">
      <c r="M18414" s="66"/>
    </row>
    <row r="18415" spans="13:13" x14ac:dyDescent="0.3">
      <c r="M18415" s="66"/>
    </row>
    <row r="18416" spans="13:13" x14ac:dyDescent="0.3">
      <c r="M18416" s="66"/>
    </row>
    <row r="18417" spans="13:13" x14ac:dyDescent="0.3">
      <c r="M18417" s="66"/>
    </row>
    <row r="18418" spans="13:13" x14ac:dyDescent="0.3">
      <c r="M18418" s="66"/>
    </row>
    <row r="18419" spans="13:13" x14ac:dyDescent="0.3">
      <c r="M18419" s="66"/>
    </row>
    <row r="18420" spans="13:13" x14ac:dyDescent="0.3">
      <c r="M18420" s="66"/>
    </row>
    <row r="18421" spans="13:13" x14ac:dyDescent="0.3">
      <c r="M18421" s="66"/>
    </row>
    <row r="18422" spans="13:13" x14ac:dyDescent="0.3">
      <c r="M18422" s="66"/>
    </row>
    <row r="18423" spans="13:13" x14ac:dyDescent="0.3">
      <c r="M18423" s="66"/>
    </row>
    <row r="18424" spans="13:13" x14ac:dyDescent="0.3">
      <c r="M18424" s="66"/>
    </row>
    <row r="18425" spans="13:13" x14ac:dyDescent="0.3">
      <c r="M18425" s="66"/>
    </row>
    <row r="18426" spans="13:13" x14ac:dyDescent="0.3">
      <c r="M18426" s="66"/>
    </row>
    <row r="18427" spans="13:13" x14ac:dyDescent="0.3">
      <c r="M18427" s="66"/>
    </row>
    <row r="18428" spans="13:13" x14ac:dyDescent="0.3">
      <c r="M18428" s="66"/>
    </row>
    <row r="18429" spans="13:13" x14ac:dyDescent="0.3">
      <c r="M18429" s="66"/>
    </row>
    <row r="18430" spans="13:13" x14ac:dyDescent="0.3">
      <c r="M18430" s="66"/>
    </row>
    <row r="18431" spans="13:13" x14ac:dyDescent="0.3">
      <c r="M18431" s="66"/>
    </row>
    <row r="18432" spans="13:13" x14ac:dyDescent="0.3">
      <c r="M18432" s="66"/>
    </row>
    <row r="18433" spans="13:13" x14ac:dyDescent="0.3">
      <c r="M18433" s="66"/>
    </row>
    <row r="18434" spans="13:13" x14ac:dyDescent="0.3">
      <c r="M18434" s="66"/>
    </row>
    <row r="18435" spans="13:13" x14ac:dyDescent="0.3">
      <c r="M18435" s="66"/>
    </row>
    <row r="18436" spans="13:13" x14ac:dyDescent="0.3">
      <c r="M18436" s="66"/>
    </row>
    <row r="18437" spans="13:13" x14ac:dyDescent="0.3">
      <c r="M18437" s="66"/>
    </row>
    <row r="18438" spans="13:13" x14ac:dyDescent="0.3">
      <c r="M18438" s="66"/>
    </row>
    <row r="18439" spans="13:13" x14ac:dyDescent="0.3">
      <c r="M18439" s="66"/>
    </row>
    <row r="18440" spans="13:13" x14ac:dyDescent="0.3">
      <c r="M18440" s="66"/>
    </row>
    <row r="18441" spans="13:13" x14ac:dyDescent="0.3">
      <c r="M18441" s="66"/>
    </row>
    <row r="18442" spans="13:13" x14ac:dyDescent="0.3">
      <c r="M18442" s="66"/>
    </row>
    <row r="18443" spans="13:13" x14ac:dyDescent="0.3">
      <c r="M18443" s="66"/>
    </row>
    <row r="18444" spans="13:13" x14ac:dyDescent="0.3">
      <c r="M18444" s="66"/>
    </row>
    <row r="18445" spans="13:13" x14ac:dyDescent="0.3">
      <c r="M18445" s="66"/>
    </row>
    <row r="18446" spans="13:13" x14ac:dyDescent="0.3">
      <c r="M18446" s="66"/>
    </row>
    <row r="18447" spans="13:13" x14ac:dyDescent="0.3">
      <c r="M18447" s="66"/>
    </row>
    <row r="18448" spans="13:13" x14ac:dyDescent="0.3">
      <c r="M18448" s="66"/>
    </row>
    <row r="18449" spans="13:13" x14ac:dyDescent="0.3">
      <c r="M18449" s="66"/>
    </row>
    <row r="18450" spans="13:13" x14ac:dyDescent="0.3">
      <c r="M18450" s="66"/>
    </row>
    <row r="18451" spans="13:13" x14ac:dyDescent="0.3">
      <c r="M18451" s="66"/>
    </row>
    <row r="18452" spans="13:13" x14ac:dyDescent="0.3">
      <c r="M18452" s="66"/>
    </row>
    <row r="18453" spans="13:13" x14ac:dyDescent="0.3">
      <c r="M18453" s="66"/>
    </row>
    <row r="18454" spans="13:13" x14ac:dyDescent="0.3">
      <c r="M18454" s="66"/>
    </row>
    <row r="18455" spans="13:13" x14ac:dyDescent="0.3">
      <c r="M18455" s="66"/>
    </row>
    <row r="18456" spans="13:13" x14ac:dyDescent="0.3">
      <c r="M18456" s="66"/>
    </row>
    <row r="18457" spans="13:13" x14ac:dyDescent="0.3">
      <c r="M18457" s="66"/>
    </row>
    <row r="18458" spans="13:13" x14ac:dyDescent="0.3">
      <c r="M18458" s="66"/>
    </row>
    <row r="18459" spans="13:13" x14ac:dyDescent="0.3">
      <c r="M18459" s="66"/>
    </row>
    <row r="18460" spans="13:13" x14ac:dyDescent="0.3">
      <c r="M18460" s="66"/>
    </row>
    <row r="18461" spans="13:13" x14ac:dyDescent="0.3">
      <c r="M18461" s="66"/>
    </row>
    <row r="18462" spans="13:13" x14ac:dyDescent="0.3">
      <c r="M18462" s="66"/>
    </row>
    <row r="18463" spans="13:13" x14ac:dyDescent="0.3">
      <c r="M18463" s="66"/>
    </row>
    <row r="18464" spans="13:13" x14ac:dyDescent="0.3">
      <c r="M18464" s="66"/>
    </row>
    <row r="18465" spans="13:13" x14ac:dyDescent="0.3">
      <c r="M18465" s="66"/>
    </row>
    <row r="18466" spans="13:13" x14ac:dyDescent="0.3">
      <c r="M18466" s="66"/>
    </row>
    <row r="18467" spans="13:13" x14ac:dyDescent="0.3">
      <c r="M18467" s="66"/>
    </row>
    <row r="18468" spans="13:13" x14ac:dyDescent="0.3">
      <c r="M18468" s="66"/>
    </row>
    <row r="18469" spans="13:13" x14ac:dyDescent="0.3">
      <c r="M18469" s="66"/>
    </row>
    <row r="18470" spans="13:13" x14ac:dyDescent="0.3">
      <c r="M18470" s="66"/>
    </row>
    <row r="18471" spans="13:13" x14ac:dyDescent="0.3">
      <c r="M18471" s="66"/>
    </row>
    <row r="18472" spans="13:13" x14ac:dyDescent="0.3">
      <c r="M18472" s="66"/>
    </row>
    <row r="18473" spans="13:13" x14ac:dyDescent="0.3">
      <c r="M18473" s="66"/>
    </row>
    <row r="18474" spans="13:13" x14ac:dyDescent="0.3">
      <c r="M18474" s="66"/>
    </row>
    <row r="18475" spans="13:13" x14ac:dyDescent="0.3">
      <c r="M18475" s="66"/>
    </row>
    <row r="18476" spans="13:13" x14ac:dyDescent="0.3">
      <c r="M18476" s="66"/>
    </row>
    <row r="18477" spans="13:13" x14ac:dyDescent="0.3">
      <c r="M18477" s="66"/>
    </row>
    <row r="18478" spans="13:13" x14ac:dyDescent="0.3">
      <c r="M18478" s="66"/>
    </row>
    <row r="18479" spans="13:13" x14ac:dyDescent="0.3">
      <c r="M18479" s="66"/>
    </row>
    <row r="18480" spans="13:13" x14ac:dyDescent="0.3">
      <c r="M18480" s="66"/>
    </row>
    <row r="18481" spans="13:13" x14ac:dyDescent="0.3">
      <c r="M18481" s="66"/>
    </row>
    <row r="18482" spans="13:13" x14ac:dyDescent="0.3">
      <c r="M18482" s="66"/>
    </row>
    <row r="18483" spans="13:13" x14ac:dyDescent="0.3">
      <c r="M18483" s="66"/>
    </row>
    <row r="18484" spans="13:13" x14ac:dyDescent="0.3">
      <c r="M18484" s="66"/>
    </row>
    <row r="18485" spans="13:13" x14ac:dyDescent="0.3">
      <c r="M18485" s="66"/>
    </row>
    <row r="18486" spans="13:13" x14ac:dyDescent="0.3">
      <c r="M18486" s="66"/>
    </row>
    <row r="18487" spans="13:13" x14ac:dyDescent="0.3">
      <c r="M18487" s="66"/>
    </row>
    <row r="18488" spans="13:13" x14ac:dyDescent="0.3">
      <c r="M18488" s="66"/>
    </row>
    <row r="18489" spans="13:13" x14ac:dyDescent="0.3">
      <c r="M18489" s="66"/>
    </row>
    <row r="18490" spans="13:13" x14ac:dyDescent="0.3">
      <c r="M18490" s="66"/>
    </row>
    <row r="18491" spans="13:13" x14ac:dyDescent="0.3">
      <c r="M18491" s="66"/>
    </row>
    <row r="18492" spans="13:13" x14ac:dyDescent="0.3">
      <c r="M18492" s="66"/>
    </row>
    <row r="18493" spans="13:13" x14ac:dyDescent="0.3">
      <c r="M18493" s="66"/>
    </row>
    <row r="18494" spans="13:13" x14ac:dyDescent="0.3">
      <c r="M18494" s="66"/>
    </row>
    <row r="18495" spans="13:13" x14ac:dyDescent="0.3">
      <c r="M18495" s="66"/>
    </row>
    <row r="18496" spans="13:13" x14ac:dyDescent="0.3">
      <c r="M18496" s="66"/>
    </row>
    <row r="18497" spans="13:13" x14ac:dyDescent="0.3">
      <c r="M18497" s="66"/>
    </row>
    <row r="18498" spans="13:13" x14ac:dyDescent="0.3">
      <c r="M18498" s="66"/>
    </row>
    <row r="18499" spans="13:13" x14ac:dyDescent="0.3">
      <c r="M18499" s="66"/>
    </row>
    <row r="18500" spans="13:13" x14ac:dyDescent="0.3">
      <c r="M18500" s="66"/>
    </row>
    <row r="18501" spans="13:13" x14ac:dyDescent="0.3">
      <c r="M18501" s="66"/>
    </row>
    <row r="18502" spans="13:13" x14ac:dyDescent="0.3">
      <c r="M18502" s="66"/>
    </row>
    <row r="18503" spans="13:13" x14ac:dyDescent="0.3">
      <c r="M18503" s="66"/>
    </row>
    <row r="18504" spans="13:13" x14ac:dyDescent="0.3">
      <c r="M18504" s="66"/>
    </row>
    <row r="18505" spans="13:13" x14ac:dyDescent="0.3">
      <c r="M18505" s="66"/>
    </row>
    <row r="18506" spans="13:13" x14ac:dyDescent="0.3">
      <c r="M18506" s="66"/>
    </row>
    <row r="18507" spans="13:13" x14ac:dyDescent="0.3">
      <c r="M18507" s="66"/>
    </row>
    <row r="18508" spans="13:13" x14ac:dyDescent="0.3">
      <c r="M18508" s="66"/>
    </row>
    <row r="18509" spans="13:13" x14ac:dyDescent="0.3">
      <c r="M18509" s="66"/>
    </row>
    <row r="18510" spans="13:13" x14ac:dyDescent="0.3">
      <c r="M18510" s="66"/>
    </row>
    <row r="18511" spans="13:13" x14ac:dyDescent="0.3">
      <c r="M18511" s="66"/>
    </row>
    <row r="18512" spans="13:13" x14ac:dyDescent="0.3">
      <c r="M18512" s="66"/>
    </row>
    <row r="18513" spans="13:13" x14ac:dyDescent="0.3">
      <c r="M18513" s="66"/>
    </row>
    <row r="18514" spans="13:13" x14ac:dyDescent="0.3">
      <c r="M18514" s="66"/>
    </row>
    <row r="18515" spans="13:13" x14ac:dyDescent="0.3">
      <c r="M18515" s="66"/>
    </row>
    <row r="18516" spans="13:13" x14ac:dyDescent="0.3">
      <c r="M18516" s="66"/>
    </row>
    <row r="18517" spans="13:13" x14ac:dyDescent="0.3">
      <c r="M18517" s="66"/>
    </row>
    <row r="18518" spans="13:13" x14ac:dyDescent="0.3">
      <c r="M18518" s="66"/>
    </row>
    <row r="18519" spans="13:13" x14ac:dyDescent="0.3">
      <c r="M18519" s="66"/>
    </row>
    <row r="18520" spans="13:13" x14ac:dyDescent="0.3">
      <c r="M18520" s="66"/>
    </row>
    <row r="18521" spans="13:13" x14ac:dyDescent="0.3">
      <c r="M18521" s="66"/>
    </row>
    <row r="18522" spans="13:13" x14ac:dyDescent="0.3">
      <c r="M18522" s="66"/>
    </row>
    <row r="18523" spans="13:13" x14ac:dyDescent="0.3">
      <c r="M18523" s="66"/>
    </row>
    <row r="18524" spans="13:13" x14ac:dyDescent="0.3">
      <c r="M18524" s="66"/>
    </row>
    <row r="18525" spans="13:13" x14ac:dyDescent="0.3">
      <c r="M18525" s="66"/>
    </row>
    <row r="18526" spans="13:13" x14ac:dyDescent="0.3">
      <c r="M18526" s="66"/>
    </row>
    <row r="18527" spans="13:13" x14ac:dyDescent="0.3">
      <c r="M18527" s="66"/>
    </row>
    <row r="18528" spans="13:13" x14ac:dyDescent="0.3">
      <c r="M18528" s="66"/>
    </row>
    <row r="18529" spans="13:13" x14ac:dyDescent="0.3">
      <c r="M18529" s="66"/>
    </row>
    <row r="18530" spans="13:13" x14ac:dyDescent="0.3">
      <c r="M18530" s="66"/>
    </row>
    <row r="18531" spans="13:13" x14ac:dyDescent="0.3">
      <c r="M18531" s="66"/>
    </row>
    <row r="18532" spans="13:13" x14ac:dyDescent="0.3">
      <c r="M18532" s="66"/>
    </row>
    <row r="18533" spans="13:13" x14ac:dyDescent="0.3">
      <c r="M18533" s="66"/>
    </row>
    <row r="18534" spans="13:13" x14ac:dyDescent="0.3">
      <c r="M18534" s="66"/>
    </row>
    <row r="18535" spans="13:13" x14ac:dyDescent="0.3">
      <c r="M18535" s="66"/>
    </row>
    <row r="18536" spans="13:13" x14ac:dyDescent="0.3">
      <c r="M18536" s="66"/>
    </row>
    <row r="18537" spans="13:13" x14ac:dyDescent="0.3">
      <c r="M18537" s="66"/>
    </row>
    <row r="18538" spans="13:13" x14ac:dyDescent="0.3">
      <c r="M18538" s="66"/>
    </row>
    <row r="18539" spans="13:13" x14ac:dyDescent="0.3">
      <c r="M18539" s="66"/>
    </row>
    <row r="18540" spans="13:13" x14ac:dyDescent="0.3">
      <c r="M18540" s="66"/>
    </row>
    <row r="18541" spans="13:13" x14ac:dyDescent="0.3">
      <c r="M18541" s="66"/>
    </row>
    <row r="18542" spans="13:13" x14ac:dyDescent="0.3">
      <c r="M18542" s="66"/>
    </row>
    <row r="18543" spans="13:13" x14ac:dyDescent="0.3">
      <c r="M18543" s="66"/>
    </row>
    <row r="18544" spans="13:13" x14ac:dyDescent="0.3">
      <c r="M18544" s="66"/>
    </row>
    <row r="18545" spans="13:13" x14ac:dyDescent="0.3">
      <c r="M18545" s="66"/>
    </row>
    <row r="18546" spans="13:13" x14ac:dyDescent="0.3">
      <c r="M18546" s="66"/>
    </row>
    <row r="18547" spans="13:13" x14ac:dyDescent="0.3">
      <c r="M18547" s="66"/>
    </row>
    <row r="18548" spans="13:13" x14ac:dyDescent="0.3">
      <c r="M18548" s="66"/>
    </row>
    <row r="18549" spans="13:13" x14ac:dyDescent="0.3">
      <c r="M18549" s="66"/>
    </row>
    <row r="18550" spans="13:13" x14ac:dyDescent="0.3">
      <c r="M18550" s="66"/>
    </row>
    <row r="18551" spans="13:13" x14ac:dyDescent="0.3">
      <c r="M18551" s="66"/>
    </row>
    <row r="18552" spans="13:13" x14ac:dyDescent="0.3">
      <c r="M18552" s="66"/>
    </row>
    <row r="18553" spans="13:13" x14ac:dyDescent="0.3">
      <c r="M18553" s="66"/>
    </row>
    <row r="18554" spans="13:13" x14ac:dyDescent="0.3">
      <c r="M18554" s="66"/>
    </row>
    <row r="18555" spans="13:13" x14ac:dyDescent="0.3">
      <c r="M18555" s="66"/>
    </row>
    <row r="18556" spans="13:13" x14ac:dyDescent="0.3">
      <c r="M18556" s="66"/>
    </row>
    <row r="18557" spans="13:13" x14ac:dyDescent="0.3">
      <c r="M18557" s="66"/>
    </row>
    <row r="18558" spans="13:13" x14ac:dyDescent="0.3">
      <c r="M18558" s="66"/>
    </row>
    <row r="18559" spans="13:13" x14ac:dyDescent="0.3">
      <c r="M18559" s="66"/>
    </row>
    <row r="18560" spans="13:13" x14ac:dyDescent="0.3">
      <c r="M18560" s="66"/>
    </row>
    <row r="18561" spans="13:13" x14ac:dyDescent="0.3">
      <c r="M18561" s="66"/>
    </row>
    <row r="18562" spans="13:13" x14ac:dyDescent="0.3">
      <c r="M18562" s="66"/>
    </row>
    <row r="18563" spans="13:13" x14ac:dyDescent="0.3">
      <c r="M18563" s="66"/>
    </row>
    <row r="18564" spans="13:13" x14ac:dyDescent="0.3">
      <c r="M18564" s="66"/>
    </row>
    <row r="18565" spans="13:13" x14ac:dyDescent="0.3">
      <c r="M18565" s="66"/>
    </row>
    <row r="18566" spans="13:13" x14ac:dyDescent="0.3">
      <c r="M18566" s="66"/>
    </row>
    <row r="18567" spans="13:13" x14ac:dyDescent="0.3">
      <c r="M18567" s="66"/>
    </row>
    <row r="18568" spans="13:13" x14ac:dyDescent="0.3">
      <c r="M18568" s="66"/>
    </row>
    <row r="18569" spans="13:13" x14ac:dyDescent="0.3">
      <c r="M18569" s="66"/>
    </row>
    <row r="18570" spans="13:13" x14ac:dyDescent="0.3">
      <c r="M18570" s="66"/>
    </row>
    <row r="18571" spans="13:13" x14ac:dyDescent="0.3">
      <c r="M18571" s="66"/>
    </row>
    <row r="18572" spans="13:13" x14ac:dyDescent="0.3">
      <c r="M18572" s="66"/>
    </row>
    <row r="18573" spans="13:13" x14ac:dyDescent="0.3">
      <c r="M18573" s="66"/>
    </row>
    <row r="18574" spans="13:13" x14ac:dyDescent="0.3">
      <c r="M18574" s="66"/>
    </row>
    <row r="18575" spans="13:13" x14ac:dyDescent="0.3">
      <c r="M18575" s="66"/>
    </row>
    <row r="18576" spans="13:13" x14ac:dyDescent="0.3">
      <c r="M18576" s="66"/>
    </row>
    <row r="18577" spans="13:13" x14ac:dyDescent="0.3">
      <c r="M18577" s="66"/>
    </row>
    <row r="18578" spans="13:13" x14ac:dyDescent="0.3">
      <c r="M18578" s="66"/>
    </row>
    <row r="18579" spans="13:13" x14ac:dyDescent="0.3">
      <c r="M18579" s="66"/>
    </row>
    <row r="18580" spans="13:13" x14ac:dyDescent="0.3">
      <c r="M18580" s="66"/>
    </row>
    <row r="18581" spans="13:13" x14ac:dyDescent="0.3">
      <c r="M18581" s="66"/>
    </row>
    <row r="18582" spans="13:13" x14ac:dyDescent="0.3">
      <c r="M18582" s="66"/>
    </row>
    <row r="18583" spans="13:13" x14ac:dyDescent="0.3">
      <c r="M18583" s="66"/>
    </row>
    <row r="18584" spans="13:13" x14ac:dyDescent="0.3">
      <c r="M18584" s="66"/>
    </row>
    <row r="18585" spans="13:13" x14ac:dyDescent="0.3">
      <c r="M18585" s="66"/>
    </row>
    <row r="18586" spans="13:13" x14ac:dyDescent="0.3">
      <c r="M18586" s="66"/>
    </row>
    <row r="18587" spans="13:13" x14ac:dyDescent="0.3">
      <c r="M18587" s="66"/>
    </row>
    <row r="18588" spans="13:13" x14ac:dyDescent="0.3">
      <c r="M18588" s="66"/>
    </row>
    <row r="18589" spans="13:13" x14ac:dyDescent="0.3">
      <c r="M18589" s="66"/>
    </row>
    <row r="18590" spans="13:13" x14ac:dyDescent="0.3">
      <c r="M18590" s="66"/>
    </row>
    <row r="18591" spans="13:13" x14ac:dyDescent="0.3">
      <c r="M18591" s="66"/>
    </row>
    <row r="18592" spans="13:13" x14ac:dyDescent="0.3">
      <c r="M18592" s="66"/>
    </row>
    <row r="18593" spans="13:13" x14ac:dyDescent="0.3">
      <c r="M18593" s="66"/>
    </row>
    <row r="18594" spans="13:13" x14ac:dyDescent="0.3">
      <c r="M18594" s="66"/>
    </row>
    <row r="18595" spans="13:13" x14ac:dyDescent="0.3">
      <c r="M18595" s="66"/>
    </row>
    <row r="18596" spans="13:13" x14ac:dyDescent="0.3">
      <c r="M18596" s="66"/>
    </row>
    <row r="18597" spans="13:13" x14ac:dyDescent="0.3">
      <c r="M18597" s="66"/>
    </row>
    <row r="18598" spans="13:13" x14ac:dyDescent="0.3">
      <c r="M18598" s="66"/>
    </row>
    <row r="18599" spans="13:13" x14ac:dyDescent="0.3">
      <c r="M18599" s="66"/>
    </row>
    <row r="18600" spans="13:13" x14ac:dyDescent="0.3">
      <c r="M18600" s="66"/>
    </row>
    <row r="18601" spans="13:13" x14ac:dyDescent="0.3">
      <c r="M18601" s="66"/>
    </row>
    <row r="18602" spans="13:13" x14ac:dyDescent="0.3">
      <c r="M18602" s="66"/>
    </row>
    <row r="18603" spans="13:13" x14ac:dyDescent="0.3">
      <c r="M18603" s="66"/>
    </row>
    <row r="18604" spans="13:13" x14ac:dyDescent="0.3">
      <c r="M18604" s="66"/>
    </row>
    <row r="18605" spans="13:13" x14ac:dyDescent="0.3">
      <c r="M18605" s="66"/>
    </row>
    <row r="18606" spans="13:13" x14ac:dyDescent="0.3">
      <c r="M18606" s="66"/>
    </row>
    <row r="18607" spans="13:13" x14ac:dyDescent="0.3">
      <c r="M18607" s="66"/>
    </row>
    <row r="18608" spans="13:13" x14ac:dyDescent="0.3">
      <c r="M18608" s="66"/>
    </row>
    <row r="18609" spans="13:13" x14ac:dyDescent="0.3">
      <c r="M18609" s="66"/>
    </row>
    <row r="18610" spans="13:13" x14ac:dyDescent="0.3">
      <c r="M18610" s="66"/>
    </row>
    <row r="18611" spans="13:13" x14ac:dyDescent="0.3">
      <c r="M18611" s="66"/>
    </row>
    <row r="18612" spans="13:13" x14ac:dyDescent="0.3">
      <c r="M18612" s="66"/>
    </row>
    <row r="18613" spans="13:13" x14ac:dyDescent="0.3">
      <c r="M18613" s="66"/>
    </row>
    <row r="18614" spans="13:13" x14ac:dyDescent="0.3">
      <c r="M18614" s="66"/>
    </row>
    <row r="18615" spans="13:13" x14ac:dyDescent="0.3">
      <c r="M18615" s="66"/>
    </row>
    <row r="18616" spans="13:13" x14ac:dyDescent="0.3">
      <c r="M18616" s="66"/>
    </row>
    <row r="18617" spans="13:13" x14ac:dyDescent="0.3">
      <c r="M18617" s="66"/>
    </row>
    <row r="18618" spans="13:13" x14ac:dyDescent="0.3">
      <c r="M18618" s="66"/>
    </row>
    <row r="18619" spans="13:13" x14ac:dyDescent="0.3">
      <c r="M18619" s="66"/>
    </row>
    <row r="18620" spans="13:13" x14ac:dyDescent="0.3">
      <c r="M18620" s="66"/>
    </row>
    <row r="18621" spans="13:13" x14ac:dyDescent="0.3">
      <c r="M18621" s="66"/>
    </row>
    <row r="18622" spans="13:13" x14ac:dyDescent="0.3">
      <c r="M18622" s="66"/>
    </row>
    <row r="18623" spans="13:13" x14ac:dyDescent="0.3">
      <c r="M18623" s="66"/>
    </row>
    <row r="18624" spans="13:13" x14ac:dyDescent="0.3">
      <c r="M18624" s="66"/>
    </row>
    <row r="18625" spans="13:13" x14ac:dyDescent="0.3">
      <c r="M18625" s="66"/>
    </row>
    <row r="18626" spans="13:13" x14ac:dyDescent="0.3">
      <c r="M18626" s="66"/>
    </row>
    <row r="18627" spans="13:13" x14ac:dyDescent="0.3">
      <c r="M18627" s="66"/>
    </row>
    <row r="18628" spans="13:13" x14ac:dyDescent="0.3">
      <c r="M18628" s="66"/>
    </row>
    <row r="18629" spans="13:13" x14ac:dyDescent="0.3">
      <c r="M18629" s="66"/>
    </row>
    <row r="18630" spans="13:13" x14ac:dyDescent="0.3">
      <c r="M18630" s="66"/>
    </row>
    <row r="18631" spans="13:13" x14ac:dyDescent="0.3">
      <c r="M18631" s="66"/>
    </row>
    <row r="18632" spans="13:13" x14ac:dyDescent="0.3">
      <c r="M18632" s="66"/>
    </row>
    <row r="18633" spans="13:13" x14ac:dyDescent="0.3">
      <c r="M18633" s="66"/>
    </row>
    <row r="18634" spans="13:13" x14ac:dyDescent="0.3">
      <c r="M18634" s="66"/>
    </row>
    <row r="18635" spans="13:13" x14ac:dyDescent="0.3">
      <c r="M18635" s="66"/>
    </row>
    <row r="18636" spans="13:13" x14ac:dyDescent="0.3">
      <c r="M18636" s="66"/>
    </row>
    <row r="18637" spans="13:13" x14ac:dyDescent="0.3">
      <c r="M18637" s="66"/>
    </row>
    <row r="18638" spans="13:13" x14ac:dyDescent="0.3">
      <c r="M18638" s="66"/>
    </row>
    <row r="18639" spans="13:13" x14ac:dyDescent="0.3">
      <c r="M18639" s="66"/>
    </row>
    <row r="18640" spans="13:13" x14ac:dyDescent="0.3">
      <c r="M18640" s="66"/>
    </row>
    <row r="18641" spans="13:13" x14ac:dyDescent="0.3">
      <c r="M18641" s="66"/>
    </row>
    <row r="18642" spans="13:13" x14ac:dyDescent="0.3">
      <c r="M18642" s="66"/>
    </row>
    <row r="18643" spans="13:13" x14ac:dyDescent="0.3">
      <c r="M18643" s="66"/>
    </row>
    <row r="18644" spans="13:13" x14ac:dyDescent="0.3">
      <c r="M18644" s="66"/>
    </row>
    <row r="18645" spans="13:13" x14ac:dyDescent="0.3">
      <c r="M18645" s="66"/>
    </row>
    <row r="18646" spans="13:13" x14ac:dyDescent="0.3">
      <c r="M18646" s="66"/>
    </row>
    <row r="18647" spans="13:13" x14ac:dyDescent="0.3">
      <c r="M18647" s="66"/>
    </row>
    <row r="18648" spans="13:13" x14ac:dyDescent="0.3">
      <c r="M18648" s="66"/>
    </row>
    <row r="18649" spans="13:13" x14ac:dyDescent="0.3">
      <c r="M18649" s="66"/>
    </row>
    <row r="18650" spans="13:13" x14ac:dyDescent="0.3">
      <c r="M18650" s="66"/>
    </row>
    <row r="18651" spans="13:13" x14ac:dyDescent="0.3">
      <c r="M18651" s="66"/>
    </row>
    <row r="18652" spans="13:13" x14ac:dyDescent="0.3">
      <c r="M18652" s="66"/>
    </row>
    <row r="18653" spans="13:13" x14ac:dyDescent="0.3">
      <c r="M18653" s="66"/>
    </row>
    <row r="18654" spans="13:13" x14ac:dyDescent="0.3">
      <c r="M18654" s="66"/>
    </row>
    <row r="18655" spans="13:13" x14ac:dyDescent="0.3">
      <c r="M18655" s="66"/>
    </row>
    <row r="18656" spans="13:13" x14ac:dyDescent="0.3">
      <c r="M18656" s="66"/>
    </row>
    <row r="18657" spans="13:13" x14ac:dyDescent="0.3">
      <c r="M18657" s="66"/>
    </row>
    <row r="18658" spans="13:13" x14ac:dyDescent="0.3">
      <c r="M18658" s="66"/>
    </row>
    <row r="18659" spans="13:13" x14ac:dyDescent="0.3">
      <c r="M18659" s="66"/>
    </row>
    <row r="18660" spans="13:13" x14ac:dyDescent="0.3">
      <c r="M18660" s="66"/>
    </row>
    <row r="18661" spans="13:13" x14ac:dyDescent="0.3">
      <c r="M18661" s="66"/>
    </row>
    <row r="18662" spans="13:13" x14ac:dyDescent="0.3">
      <c r="M18662" s="66"/>
    </row>
    <row r="18663" spans="13:13" x14ac:dyDescent="0.3">
      <c r="M18663" s="66"/>
    </row>
    <row r="18664" spans="13:13" x14ac:dyDescent="0.3">
      <c r="M18664" s="66"/>
    </row>
    <row r="18665" spans="13:13" x14ac:dyDescent="0.3">
      <c r="M18665" s="66"/>
    </row>
    <row r="18666" spans="13:13" x14ac:dyDescent="0.3">
      <c r="M18666" s="66"/>
    </row>
    <row r="18667" spans="13:13" x14ac:dyDescent="0.3">
      <c r="M18667" s="66"/>
    </row>
    <row r="18668" spans="13:13" x14ac:dyDescent="0.3">
      <c r="M18668" s="66"/>
    </row>
    <row r="18669" spans="13:13" x14ac:dyDescent="0.3">
      <c r="M18669" s="66"/>
    </row>
    <row r="18670" spans="13:13" x14ac:dyDescent="0.3">
      <c r="M18670" s="66"/>
    </row>
    <row r="18671" spans="13:13" x14ac:dyDescent="0.3">
      <c r="M18671" s="66"/>
    </row>
    <row r="18672" spans="13:13" x14ac:dyDescent="0.3">
      <c r="M18672" s="66"/>
    </row>
    <row r="18673" spans="13:13" x14ac:dyDescent="0.3">
      <c r="M18673" s="66"/>
    </row>
    <row r="18674" spans="13:13" x14ac:dyDescent="0.3">
      <c r="M18674" s="66"/>
    </row>
    <row r="18675" spans="13:13" x14ac:dyDescent="0.3">
      <c r="M18675" s="66"/>
    </row>
    <row r="18676" spans="13:13" x14ac:dyDescent="0.3">
      <c r="M18676" s="66"/>
    </row>
    <row r="18677" spans="13:13" x14ac:dyDescent="0.3">
      <c r="M18677" s="66"/>
    </row>
    <row r="18678" spans="13:13" x14ac:dyDescent="0.3">
      <c r="M18678" s="66"/>
    </row>
    <row r="18679" spans="13:13" x14ac:dyDescent="0.3">
      <c r="M18679" s="66"/>
    </row>
    <row r="18680" spans="13:13" x14ac:dyDescent="0.3">
      <c r="M18680" s="66"/>
    </row>
    <row r="18681" spans="13:13" x14ac:dyDescent="0.3">
      <c r="M18681" s="66"/>
    </row>
    <row r="18682" spans="13:13" x14ac:dyDescent="0.3">
      <c r="M18682" s="66"/>
    </row>
    <row r="18683" spans="13:13" x14ac:dyDescent="0.3">
      <c r="M18683" s="66"/>
    </row>
    <row r="18684" spans="13:13" x14ac:dyDescent="0.3">
      <c r="M18684" s="66"/>
    </row>
    <row r="18685" spans="13:13" x14ac:dyDescent="0.3">
      <c r="M18685" s="66"/>
    </row>
    <row r="18686" spans="13:13" x14ac:dyDescent="0.3">
      <c r="M18686" s="66"/>
    </row>
    <row r="18687" spans="13:13" x14ac:dyDescent="0.3">
      <c r="M18687" s="66"/>
    </row>
    <row r="18688" spans="13:13" x14ac:dyDescent="0.3">
      <c r="M18688" s="66"/>
    </row>
    <row r="18689" spans="13:13" x14ac:dyDescent="0.3">
      <c r="M18689" s="66"/>
    </row>
    <row r="18690" spans="13:13" x14ac:dyDescent="0.3">
      <c r="M18690" s="66"/>
    </row>
    <row r="18691" spans="13:13" x14ac:dyDescent="0.3">
      <c r="M18691" s="66"/>
    </row>
    <row r="18692" spans="13:13" x14ac:dyDescent="0.3">
      <c r="M18692" s="66"/>
    </row>
    <row r="18693" spans="13:13" x14ac:dyDescent="0.3">
      <c r="M18693" s="66"/>
    </row>
    <row r="18694" spans="13:13" x14ac:dyDescent="0.3">
      <c r="M18694" s="66"/>
    </row>
    <row r="18695" spans="13:13" x14ac:dyDescent="0.3">
      <c r="M18695" s="66"/>
    </row>
    <row r="18696" spans="13:13" x14ac:dyDescent="0.3">
      <c r="M18696" s="66"/>
    </row>
    <row r="18697" spans="13:13" x14ac:dyDescent="0.3">
      <c r="M18697" s="66"/>
    </row>
    <row r="18698" spans="13:13" x14ac:dyDescent="0.3">
      <c r="M18698" s="66"/>
    </row>
    <row r="18699" spans="13:13" x14ac:dyDescent="0.3">
      <c r="M18699" s="66"/>
    </row>
    <row r="18700" spans="13:13" x14ac:dyDescent="0.3">
      <c r="M18700" s="66"/>
    </row>
    <row r="18701" spans="13:13" x14ac:dyDescent="0.3">
      <c r="M18701" s="66"/>
    </row>
    <row r="18702" spans="13:13" x14ac:dyDescent="0.3">
      <c r="M18702" s="66"/>
    </row>
    <row r="18703" spans="13:13" x14ac:dyDescent="0.3">
      <c r="M18703" s="66"/>
    </row>
    <row r="18704" spans="13:13" x14ac:dyDescent="0.3">
      <c r="M18704" s="66"/>
    </row>
    <row r="18705" spans="13:13" x14ac:dyDescent="0.3">
      <c r="M18705" s="66"/>
    </row>
    <row r="18706" spans="13:13" x14ac:dyDescent="0.3">
      <c r="M18706" s="66"/>
    </row>
    <row r="18707" spans="13:13" x14ac:dyDescent="0.3">
      <c r="M18707" s="66"/>
    </row>
    <row r="18708" spans="13:13" x14ac:dyDescent="0.3">
      <c r="M18708" s="66"/>
    </row>
    <row r="18709" spans="13:13" x14ac:dyDescent="0.3">
      <c r="M18709" s="66"/>
    </row>
    <row r="18710" spans="13:13" x14ac:dyDescent="0.3">
      <c r="M18710" s="66"/>
    </row>
    <row r="18711" spans="13:13" x14ac:dyDescent="0.3">
      <c r="M18711" s="66"/>
    </row>
    <row r="18712" spans="13:13" x14ac:dyDescent="0.3">
      <c r="M18712" s="66"/>
    </row>
    <row r="18713" spans="13:13" x14ac:dyDescent="0.3">
      <c r="M18713" s="66"/>
    </row>
    <row r="18714" spans="13:13" x14ac:dyDescent="0.3">
      <c r="M18714" s="66"/>
    </row>
    <row r="18715" spans="13:13" x14ac:dyDescent="0.3">
      <c r="M18715" s="66"/>
    </row>
    <row r="18716" spans="13:13" x14ac:dyDescent="0.3">
      <c r="M18716" s="66"/>
    </row>
    <row r="18717" spans="13:13" x14ac:dyDescent="0.3">
      <c r="M18717" s="66"/>
    </row>
    <row r="18718" spans="13:13" x14ac:dyDescent="0.3">
      <c r="M18718" s="66"/>
    </row>
    <row r="18719" spans="13:13" x14ac:dyDescent="0.3">
      <c r="M18719" s="66"/>
    </row>
    <row r="18720" spans="13:13" x14ac:dyDescent="0.3">
      <c r="M18720" s="66"/>
    </row>
    <row r="18721" spans="13:13" x14ac:dyDescent="0.3">
      <c r="M18721" s="66"/>
    </row>
    <row r="18722" spans="13:13" x14ac:dyDescent="0.3">
      <c r="M18722" s="66"/>
    </row>
    <row r="18723" spans="13:13" x14ac:dyDescent="0.3">
      <c r="M18723" s="66"/>
    </row>
    <row r="18724" spans="13:13" x14ac:dyDescent="0.3">
      <c r="M18724" s="66"/>
    </row>
    <row r="18725" spans="13:13" x14ac:dyDescent="0.3">
      <c r="M18725" s="66"/>
    </row>
    <row r="18726" spans="13:13" x14ac:dyDescent="0.3">
      <c r="M18726" s="66"/>
    </row>
    <row r="18727" spans="13:13" x14ac:dyDescent="0.3">
      <c r="M18727" s="66"/>
    </row>
    <row r="18728" spans="13:13" x14ac:dyDescent="0.3">
      <c r="M18728" s="66"/>
    </row>
    <row r="18729" spans="13:13" x14ac:dyDescent="0.3">
      <c r="M18729" s="66"/>
    </row>
    <row r="18730" spans="13:13" x14ac:dyDescent="0.3">
      <c r="M18730" s="66"/>
    </row>
    <row r="18731" spans="13:13" x14ac:dyDescent="0.3">
      <c r="M18731" s="66"/>
    </row>
    <row r="18732" spans="13:13" x14ac:dyDescent="0.3">
      <c r="M18732" s="66"/>
    </row>
    <row r="18733" spans="13:13" x14ac:dyDescent="0.3">
      <c r="M18733" s="66"/>
    </row>
    <row r="18734" spans="13:13" x14ac:dyDescent="0.3">
      <c r="M18734" s="66"/>
    </row>
    <row r="18735" spans="13:13" x14ac:dyDescent="0.3">
      <c r="M18735" s="66"/>
    </row>
    <row r="18736" spans="13:13" x14ac:dyDescent="0.3">
      <c r="M18736" s="66"/>
    </row>
    <row r="18737" spans="13:13" x14ac:dyDescent="0.3">
      <c r="M18737" s="66"/>
    </row>
    <row r="18738" spans="13:13" x14ac:dyDescent="0.3">
      <c r="M18738" s="66"/>
    </row>
    <row r="18739" spans="13:13" x14ac:dyDescent="0.3">
      <c r="M18739" s="66"/>
    </row>
    <row r="18740" spans="13:13" x14ac:dyDescent="0.3">
      <c r="M18740" s="66"/>
    </row>
    <row r="18741" spans="13:13" x14ac:dyDescent="0.3">
      <c r="M18741" s="66"/>
    </row>
    <row r="18742" spans="13:13" x14ac:dyDescent="0.3">
      <c r="M18742" s="66"/>
    </row>
    <row r="18743" spans="13:13" x14ac:dyDescent="0.3">
      <c r="M18743" s="66"/>
    </row>
    <row r="18744" spans="13:13" x14ac:dyDescent="0.3">
      <c r="M18744" s="66"/>
    </row>
    <row r="18745" spans="13:13" x14ac:dyDescent="0.3">
      <c r="M18745" s="66"/>
    </row>
    <row r="18746" spans="13:13" x14ac:dyDescent="0.3">
      <c r="M18746" s="66"/>
    </row>
    <row r="18747" spans="13:13" x14ac:dyDescent="0.3">
      <c r="M18747" s="66"/>
    </row>
    <row r="18748" spans="13:13" x14ac:dyDescent="0.3">
      <c r="M18748" s="66"/>
    </row>
    <row r="18749" spans="13:13" x14ac:dyDescent="0.3">
      <c r="M18749" s="66"/>
    </row>
    <row r="18750" spans="13:13" x14ac:dyDescent="0.3">
      <c r="M18750" s="66"/>
    </row>
    <row r="18751" spans="13:13" x14ac:dyDescent="0.3">
      <c r="M18751" s="66"/>
    </row>
    <row r="18752" spans="13:13" x14ac:dyDescent="0.3">
      <c r="M18752" s="66"/>
    </row>
    <row r="18753" spans="13:13" x14ac:dyDescent="0.3">
      <c r="M18753" s="66"/>
    </row>
    <row r="18754" spans="13:13" x14ac:dyDescent="0.3">
      <c r="M18754" s="66"/>
    </row>
    <row r="18755" spans="13:13" x14ac:dyDescent="0.3">
      <c r="M18755" s="66"/>
    </row>
    <row r="18756" spans="13:13" x14ac:dyDescent="0.3">
      <c r="M18756" s="66"/>
    </row>
    <row r="18757" spans="13:13" x14ac:dyDescent="0.3">
      <c r="M18757" s="66"/>
    </row>
    <row r="18758" spans="13:13" x14ac:dyDescent="0.3">
      <c r="M18758" s="66"/>
    </row>
    <row r="18759" spans="13:13" x14ac:dyDescent="0.3">
      <c r="M18759" s="66"/>
    </row>
    <row r="18760" spans="13:13" x14ac:dyDescent="0.3">
      <c r="M18760" s="66"/>
    </row>
    <row r="18761" spans="13:13" x14ac:dyDescent="0.3">
      <c r="M18761" s="66"/>
    </row>
    <row r="18762" spans="13:13" x14ac:dyDescent="0.3">
      <c r="M18762" s="66"/>
    </row>
    <row r="18763" spans="13:13" x14ac:dyDescent="0.3">
      <c r="M18763" s="66"/>
    </row>
    <row r="18764" spans="13:13" x14ac:dyDescent="0.3">
      <c r="M18764" s="66"/>
    </row>
    <row r="18765" spans="13:13" x14ac:dyDescent="0.3">
      <c r="M18765" s="66"/>
    </row>
    <row r="18766" spans="13:13" x14ac:dyDescent="0.3">
      <c r="M18766" s="66"/>
    </row>
    <row r="18767" spans="13:13" x14ac:dyDescent="0.3">
      <c r="M18767" s="66"/>
    </row>
    <row r="18768" spans="13:13" x14ac:dyDescent="0.3">
      <c r="M18768" s="66"/>
    </row>
    <row r="18769" spans="13:13" x14ac:dyDescent="0.3">
      <c r="M18769" s="66"/>
    </row>
    <row r="18770" spans="13:13" x14ac:dyDescent="0.3">
      <c r="M18770" s="66"/>
    </row>
    <row r="18771" spans="13:13" x14ac:dyDescent="0.3">
      <c r="M18771" s="66"/>
    </row>
    <row r="18772" spans="13:13" x14ac:dyDescent="0.3">
      <c r="M18772" s="66"/>
    </row>
    <row r="18773" spans="13:13" x14ac:dyDescent="0.3">
      <c r="M18773" s="66"/>
    </row>
    <row r="18774" spans="13:13" x14ac:dyDescent="0.3">
      <c r="M18774" s="66"/>
    </row>
    <row r="18775" spans="13:13" x14ac:dyDescent="0.3">
      <c r="M18775" s="66"/>
    </row>
    <row r="18776" spans="13:13" x14ac:dyDescent="0.3">
      <c r="M18776" s="66"/>
    </row>
    <row r="18777" spans="13:13" x14ac:dyDescent="0.3">
      <c r="M18777" s="66"/>
    </row>
    <row r="18778" spans="13:13" x14ac:dyDescent="0.3">
      <c r="M18778" s="66"/>
    </row>
    <row r="18779" spans="13:13" x14ac:dyDescent="0.3">
      <c r="M18779" s="66"/>
    </row>
    <row r="18780" spans="13:13" x14ac:dyDescent="0.3">
      <c r="M18780" s="66"/>
    </row>
    <row r="18781" spans="13:13" x14ac:dyDescent="0.3">
      <c r="M18781" s="66"/>
    </row>
    <row r="18782" spans="13:13" x14ac:dyDescent="0.3">
      <c r="M18782" s="66"/>
    </row>
    <row r="18783" spans="13:13" x14ac:dyDescent="0.3">
      <c r="M18783" s="66"/>
    </row>
    <row r="18784" spans="13:13" x14ac:dyDescent="0.3">
      <c r="M18784" s="66"/>
    </row>
    <row r="18785" spans="13:13" x14ac:dyDescent="0.3">
      <c r="M18785" s="66"/>
    </row>
    <row r="18786" spans="13:13" x14ac:dyDescent="0.3">
      <c r="M18786" s="66"/>
    </row>
    <row r="18787" spans="13:13" x14ac:dyDescent="0.3">
      <c r="M18787" s="66"/>
    </row>
    <row r="18788" spans="13:13" x14ac:dyDescent="0.3">
      <c r="M18788" s="66"/>
    </row>
    <row r="18789" spans="13:13" x14ac:dyDescent="0.3">
      <c r="M18789" s="66"/>
    </row>
    <row r="18790" spans="13:13" x14ac:dyDescent="0.3">
      <c r="M18790" s="66"/>
    </row>
    <row r="18791" spans="13:13" x14ac:dyDescent="0.3">
      <c r="M18791" s="66"/>
    </row>
    <row r="18792" spans="13:13" x14ac:dyDescent="0.3">
      <c r="M18792" s="66"/>
    </row>
    <row r="18793" spans="13:13" x14ac:dyDescent="0.3">
      <c r="M18793" s="66"/>
    </row>
    <row r="18794" spans="13:13" x14ac:dyDescent="0.3">
      <c r="M18794" s="66"/>
    </row>
    <row r="18795" spans="13:13" x14ac:dyDescent="0.3">
      <c r="M18795" s="66"/>
    </row>
    <row r="18796" spans="13:13" x14ac:dyDescent="0.3">
      <c r="M18796" s="66"/>
    </row>
    <row r="18797" spans="13:13" x14ac:dyDescent="0.3">
      <c r="M18797" s="66"/>
    </row>
    <row r="18798" spans="13:13" x14ac:dyDescent="0.3">
      <c r="M18798" s="66"/>
    </row>
    <row r="18799" spans="13:13" x14ac:dyDescent="0.3">
      <c r="M18799" s="66"/>
    </row>
    <row r="18800" spans="13:13" x14ac:dyDescent="0.3">
      <c r="M18800" s="66"/>
    </row>
    <row r="18801" spans="13:13" x14ac:dyDescent="0.3">
      <c r="M18801" s="66"/>
    </row>
    <row r="18802" spans="13:13" x14ac:dyDescent="0.3">
      <c r="M18802" s="66"/>
    </row>
    <row r="18803" spans="13:13" x14ac:dyDescent="0.3">
      <c r="M18803" s="66"/>
    </row>
    <row r="18804" spans="13:13" x14ac:dyDescent="0.3">
      <c r="M18804" s="66"/>
    </row>
    <row r="18805" spans="13:13" x14ac:dyDescent="0.3">
      <c r="M18805" s="66"/>
    </row>
    <row r="18806" spans="13:13" x14ac:dyDescent="0.3">
      <c r="M18806" s="66"/>
    </row>
    <row r="18807" spans="13:13" x14ac:dyDescent="0.3">
      <c r="M18807" s="66"/>
    </row>
    <row r="18808" spans="13:13" x14ac:dyDescent="0.3">
      <c r="M18808" s="66"/>
    </row>
    <row r="18809" spans="13:13" x14ac:dyDescent="0.3">
      <c r="M18809" s="66"/>
    </row>
    <row r="18810" spans="13:13" x14ac:dyDescent="0.3">
      <c r="M18810" s="66"/>
    </row>
    <row r="18811" spans="13:13" x14ac:dyDescent="0.3">
      <c r="M18811" s="66"/>
    </row>
    <row r="18812" spans="13:13" x14ac:dyDescent="0.3">
      <c r="M18812" s="66"/>
    </row>
    <row r="18813" spans="13:13" x14ac:dyDescent="0.3">
      <c r="M18813" s="66"/>
    </row>
    <row r="18814" spans="13:13" x14ac:dyDescent="0.3">
      <c r="M18814" s="66"/>
    </row>
    <row r="18815" spans="13:13" x14ac:dyDescent="0.3">
      <c r="M18815" s="66"/>
    </row>
    <row r="18816" spans="13:13" x14ac:dyDescent="0.3">
      <c r="M18816" s="66"/>
    </row>
    <row r="18817" spans="13:13" x14ac:dyDescent="0.3">
      <c r="M18817" s="66"/>
    </row>
    <row r="18818" spans="13:13" x14ac:dyDescent="0.3">
      <c r="M18818" s="66"/>
    </row>
    <row r="18819" spans="13:13" x14ac:dyDescent="0.3">
      <c r="M18819" s="66"/>
    </row>
    <row r="18820" spans="13:13" x14ac:dyDescent="0.3">
      <c r="M18820" s="66"/>
    </row>
    <row r="18821" spans="13:13" x14ac:dyDescent="0.3">
      <c r="M18821" s="66"/>
    </row>
    <row r="18822" spans="13:13" x14ac:dyDescent="0.3">
      <c r="M18822" s="66"/>
    </row>
    <row r="18823" spans="13:13" x14ac:dyDescent="0.3">
      <c r="M18823" s="66"/>
    </row>
    <row r="18824" spans="13:13" x14ac:dyDescent="0.3">
      <c r="M18824" s="66"/>
    </row>
    <row r="18825" spans="13:13" x14ac:dyDescent="0.3">
      <c r="M18825" s="66"/>
    </row>
    <row r="18826" spans="13:13" x14ac:dyDescent="0.3">
      <c r="M18826" s="66"/>
    </row>
    <row r="18827" spans="13:13" x14ac:dyDescent="0.3">
      <c r="M18827" s="66"/>
    </row>
    <row r="18828" spans="13:13" x14ac:dyDescent="0.3">
      <c r="M18828" s="66"/>
    </row>
    <row r="18829" spans="13:13" x14ac:dyDescent="0.3">
      <c r="M18829" s="66"/>
    </row>
    <row r="18830" spans="13:13" x14ac:dyDescent="0.3">
      <c r="M18830" s="66"/>
    </row>
    <row r="18831" spans="13:13" x14ac:dyDescent="0.3">
      <c r="M18831" s="66"/>
    </row>
    <row r="18832" spans="13:13" x14ac:dyDescent="0.3">
      <c r="M18832" s="66"/>
    </row>
    <row r="18833" spans="13:13" x14ac:dyDescent="0.3">
      <c r="M18833" s="66"/>
    </row>
    <row r="18834" spans="13:13" x14ac:dyDescent="0.3">
      <c r="M18834" s="66"/>
    </row>
    <row r="18835" spans="13:13" x14ac:dyDescent="0.3">
      <c r="M18835" s="66"/>
    </row>
    <row r="18836" spans="13:13" x14ac:dyDescent="0.3">
      <c r="M18836" s="66"/>
    </row>
    <row r="18837" spans="13:13" x14ac:dyDescent="0.3">
      <c r="M18837" s="66"/>
    </row>
    <row r="18838" spans="13:13" x14ac:dyDescent="0.3">
      <c r="M18838" s="66"/>
    </row>
    <row r="18839" spans="13:13" x14ac:dyDescent="0.3">
      <c r="M18839" s="66"/>
    </row>
    <row r="18840" spans="13:13" x14ac:dyDescent="0.3">
      <c r="M18840" s="66"/>
    </row>
    <row r="18841" spans="13:13" x14ac:dyDescent="0.3">
      <c r="M18841" s="66"/>
    </row>
    <row r="18842" spans="13:13" x14ac:dyDescent="0.3">
      <c r="M18842" s="66"/>
    </row>
    <row r="18843" spans="13:13" x14ac:dyDescent="0.3">
      <c r="M18843" s="66"/>
    </row>
    <row r="18844" spans="13:13" x14ac:dyDescent="0.3">
      <c r="M18844" s="66"/>
    </row>
    <row r="18845" spans="13:13" x14ac:dyDescent="0.3">
      <c r="M18845" s="66"/>
    </row>
    <row r="18846" spans="13:13" x14ac:dyDescent="0.3">
      <c r="M18846" s="66"/>
    </row>
    <row r="18847" spans="13:13" x14ac:dyDescent="0.3">
      <c r="M18847" s="66"/>
    </row>
    <row r="18848" spans="13:13" x14ac:dyDescent="0.3">
      <c r="M18848" s="66"/>
    </row>
    <row r="18849" spans="13:13" x14ac:dyDescent="0.3">
      <c r="M18849" s="66"/>
    </row>
    <row r="18850" spans="13:13" x14ac:dyDescent="0.3">
      <c r="M18850" s="66"/>
    </row>
    <row r="18851" spans="13:13" x14ac:dyDescent="0.3">
      <c r="M18851" s="66"/>
    </row>
    <row r="18852" spans="13:13" x14ac:dyDescent="0.3">
      <c r="M18852" s="66"/>
    </row>
    <row r="18853" spans="13:13" x14ac:dyDescent="0.3">
      <c r="M18853" s="66"/>
    </row>
    <row r="18854" spans="13:13" x14ac:dyDescent="0.3">
      <c r="M18854" s="66"/>
    </row>
    <row r="18855" spans="13:13" x14ac:dyDescent="0.3">
      <c r="M18855" s="66"/>
    </row>
    <row r="18856" spans="13:13" x14ac:dyDescent="0.3">
      <c r="M18856" s="66"/>
    </row>
    <row r="18857" spans="13:13" x14ac:dyDescent="0.3">
      <c r="M18857" s="66"/>
    </row>
    <row r="18858" spans="13:13" x14ac:dyDescent="0.3">
      <c r="M18858" s="66"/>
    </row>
    <row r="18859" spans="13:13" x14ac:dyDescent="0.3">
      <c r="M18859" s="66"/>
    </row>
    <row r="18860" spans="13:13" x14ac:dyDescent="0.3">
      <c r="M18860" s="66"/>
    </row>
    <row r="18861" spans="13:13" x14ac:dyDescent="0.3">
      <c r="M18861" s="66"/>
    </row>
    <row r="18862" spans="13:13" x14ac:dyDescent="0.3">
      <c r="M18862" s="66"/>
    </row>
    <row r="18863" spans="13:13" x14ac:dyDescent="0.3">
      <c r="M18863" s="66"/>
    </row>
    <row r="18864" spans="13:13" x14ac:dyDescent="0.3">
      <c r="M18864" s="66"/>
    </row>
    <row r="18865" spans="13:13" x14ac:dyDescent="0.3">
      <c r="M18865" s="66"/>
    </row>
    <row r="18866" spans="13:13" x14ac:dyDescent="0.3">
      <c r="M18866" s="66"/>
    </row>
    <row r="18867" spans="13:13" x14ac:dyDescent="0.3">
      <c r="M18867" s="66"/>
    </row>
    <row r="18868" spans="13:13" x14ac:dyDescent="0.3">
      <c r="M18868" s="66"/>
    </row>
    <row r="18869" spans="13:13" x14ac:dyDescent="0.3">
      <c r="M18869" s="66"/>
    </row>
    <row r="18870" spans="13:13" x14ac:dyDescent="0.3">
      <c r="M18870" s="66"/>
    </row>
    <row r="18871" spans="13:13" x14ac:dyDescent="0.3">
      <c r="M18871" s="66"/>
    </row>
    <row r="18872" spans="13:13" x14ac:dyDescent="0.3">
      <c r="M18872" s="66"/>
    </row>
    <row r="18873" spans="13:13" x14ac:dyDescent="0.3">
      <c r="M18873" s="66"/>
    </row>
    <row r="18874" spans="13:13" x14ac:dyDescent="0.3">
      <c r="M18874" s="66"/>
    </row>
    <row r="18875" spans="13:13" x14ac:dyDescent="0.3">
      <c r="M18875" s="66"/>
    </row>
    <row r="18876" spans="13:13" x14ac:dyDescent="0.3">
      <c r="M18876" s="66"/>
    </row>
    <row r="18877" spans="13:13" x14ac:dyDescent="0.3">
      <c r="M18877" s="66"/>
    </row>
    <row r="18878" spans="13:13" x14ac:dyDescent="0.3">
      <c r="M18878" s="66"/>
    </row>
    <row r="18879" spans="13:13" x14ac:dyDescent="0.3">
      <c r="M18879" s="66"/>
    </row>
    <row r="18880" spans="13:13" x14ac:dyDescent="0.3">
      <c r="M18880" s="66"/>
    </row>
    <row r="18881" spans="13:13" x14ac:dyDescent="0.3">
      <c r="M18881" s="66"/>
    </row>
    <row r="18882" spans="13:13" x14ac:dyDescent="0.3">
      <c r="M18882" s="66"/>
    </row>
    <row r="18883" spans="13:13" x14ac:dyDescent="0.3">
      <c r="M18883" s="66"/>
    </row>
    <row r="18884" spans="13:13" x14ac:dyDescent="0.3">
      <c r="M18884" s="66"/>
    </row>
    <row r="18885" spans="13:13" x14ac:dyDescent="0.3">
      <c r="M18885" s="66"/>
    </row>
    <row r="18886" spans="13:13" x14ac:dyDescent="0.3">
      <c r="M18886" s="66"/>
    </row>
    <row r="18887" spans="13:13" x14ac:dyDescent="0.3">
      <c r="M18887" s="66"/>
    </row>
    <row r="18888" spans="13:13" x14ac:dyDescent="0.3">
      <c r="M18888" s="66"/>
    </row>
    <row r="18889" spans="13:13" x14ac:dyDescent="0.3">
      <c r="M18889" s="66"/>
    </row>
    <row r="18890" spans="13:13" x14ac:dyDescent="0.3">
      <c r="M18890" s="66"/>
    </row>
    <row r="18891" spans="13:13" x14ac:dyDescent="0.3">
      <c r="M18891" s="66"/>
    </row>
    <row r="18892" spans="13:13" x14ac:dyDescent="0.3">
      <c r="M18892" s="66"/>
    </row>
    <row r="18893" spans="13:13" x14ac:dyDescent="0.3">
      <c r="M18893" s="66"/>
    </row>
    <row r="18894" spans="13:13" x14ac:dyDescent="0.3">
      <c r="M18894" s="66"/>
    </row>
    <row r="18895" spans="13:13" x14ac:dyDescent="0.3">
      <c r="M18895" s="66"/>
    </row>
    <row r="18896" spans="13:13" x14ac:dyDescent="0.3">
      <c r="M18896" s="66"/>
    </row>
    <row r="18897" spans="13:13" x14ac:dyDescent="0.3">
      <c r="M18897" s="66"/>
    </row>
    <row r="18898" spans="13:13" x14ac:dyDescent="0.3">
      <c r="M18898" s="66"/>
    </row>
    <row r="18899" spans="13:13" x14ac:dyDescent="0.3">
      <c r="M18899" s="66"/>
    </row>
    <row r="18900" spans="13:13" x14ac:dyDescent="0.3">
      <c r="M18900" s="66"/>
    </row>
    <row r="18901" spans="13:13" x14ac:dyDescent="0.3">
      <c r="M18901" s="66"/>
    </row>
    <row r="18902" spans="13:13" x14ac:dyDescent="0.3">
      <c r="M18902" s="66"/>
    </row>
    <row r="18903" spans="13:13" x14ac:dyDescent="0.3">
      <c r="M18903" s="66"/>
    </row>
    <row r="18904" spans="13:13" x14ac:dyDescent="0.3">
      <c r="M18904" s="66"/>
    </row>
    <row r="18905" spans="13:13" x14ac:dyDescent="0.3">
      <c r="M18905" s="66"/>
    </row>
    <row r="18906" spans="13:13" x14ac:dyDescent="0.3">
      <c r="M18906" s="66"/>
    </row>
    <row r="18907" spans="13:13" x14ac:dyDescent="0.3">
      <c r="M18907" s="66"/>
    </row>
    <row r="18908" spans="13:13" x14ac:dyDescent="0.3">
      <c r="M18908" s="66"/>
    </row>
    <row r="18909" spans="13:13" x14ac:dyDescent="0.3">
      <c r="M18909" s="66"/>
    </row>
    <row r="18910" spans="13:13" x14ac:dyDescent="0.3">
      <c r="M18910" s="66"/>
    </row>
    <row r="18911" spans="13:13" x14ac:dyDescent="0.3">
      <c r="M18911" s="66"/>
    </row>
    <row r="18912" spans="13:13" x14ac:dyDescent="0.3">
      <c r="M18912" s="66"/>
    </row>
    <row r="18913" spans="13:13" x14ac:dyDescent="0.3">
      <c r="M18913" s="66"/>
    </row>
    <row r="18914" spans="13:13" x14ac:dyDescent="0.3">
      <c r="M18914" s="66"/>
    </row>
    <row r="18915" spans="13:13" x14ac:dyDescent="0.3">
      <c r="M18915" s="66"/>
    </row>
    <row r="18916" spans="13:13" x14ac:dyDescent="0.3">
      <c r="M18916" s="66"/>
    </row>
    <row r="18917" spans="13:13" x14ac:dyDescent="0.3">
      <c r="M18917" s="66"/>
    </row>
    <row r="18918" spans="13:13" x14ac:dyDescent="0.3">
      <c r="M18918" s="66"/>
    </row>
    <row r="18919" spans="13:13" x14ac:dyDescent="0.3">
      <c r="M18919" s="66"/>
    </row>
    <row r="18920" spans="13:13" x14ac:dyDescent="0.3">
      <c r="M18920" s="66"/>
    </row>
    <row r="18921" spans="13:13" x14ac:dyDescent="0.3">
      <c r="M18921" s="66"/>
    </row>
    <row r="18922" spans="13:13" x14ac:dyDescent="0.3">
      <c r="M18922" s="66"/>
    </row>
    <row r="18923" spans="13:13" x14ac:dyDescent="0.3">
      <c r="M18923" s="66"/>
    </row>
    <row r="18924" spans="13:13" x14ac:dyDescent="0.3">
      <c r="M18924" s="66"/>
    </row>
    <row r="18925" spans="13:13" x14ac:dyDescent="0.3">
      <c r="M18925" s="66"/>
    </row>
    <row r="18926" spans="13:13" x14ac:dyDescent="0.3">
      <c r="M18926" s="66"/>
    </row>
    <row r="18927" spans="13:13" x14ac:dyDescent="0.3">
      <c r="M18927" s="66"/>
    </row>
    <row r="18928" spans="13:13" x14ac:dyDescent="0.3">
      <c r="M18928" s="66"/>
    </row>
    <row r="18929" spans="13:13" x14ac:dyDescent="0.3">
      <c r="M18929" s="66"/>
    </row>
    <row r="18930" spans="13:13" x14ac:dyDescent="0.3">
      <c r="M18930" s="66"/>
    </row>
    <row r="18931" spans="13:13" x14ac:dyDescent="0.3">
      <c r="M18931" s="66"/>
    </row>
    <row r="18932" spans="13:13" x14ac:dyDescent="0.3">
      <c r="M18932" s="66"/>
    </row>
    <row r="18933" spans="13:13" x14ac:dyDescent="0.3">
      <c r="M18933" s="66"/>
    </row>
    <row r="18934" spans="13:13" x14ac:dyDescent="0.3">
      <c r="M18934" s="66"/>
    </row>
    <row r="18935" spans="13:13" x14ac:dyDescent="0.3">
      <c r="M18935" s="66"/>
    </row>
    <row r="18936" spans="13:13" x14ac:dyDescent="0.3">
      <c r="M18936" s="66"/>
    </row>
    <row r="18937" spans="13:13" x14ac:dyDescent="0.3">
      <c r="M18937" s="66"/>
    </row>
    <row r="18938" spans="13:13" x14ac:dyDescent="0.3">
      <c r="M18938" s="66"/>
    </row>
    <row r="18939" spans="13:13" x14ac:dyDescent="0.3">
      <c r="M18939" s="66"/>
    </row>
    <row r="18940" spans="13:13" x14ac:dyDescent="0.3">
      <c r="M18940" s="66"/>
    </row>
    <row r="18941" spans="13:13" x14ac:dyDescent="0.3">
      <c r="M18941" s="66"/>
    </row>
    <row r="18942" spans="13:13" x14ac:dyDescent="0.3">
      <c r="M18942" s="66"/>
    </row>
    <row r="18943" spans="13:13" x14ac:dyDescent="0.3">
      <c r="M18943" s="66"/>
    </row>
    <row r="18944" spans="13:13" x14ac:dyDescent="0.3">
      <c r="M18944" s="66"/>
    </row>
    <row r="18945" spans="13:13" x14ac:dyDescent="0.3">
      <c r="M18945" s="66"/>
    </row>
    <row r="18946" spans="13:13" x14ac:dyDescent="0.3">
      <c r="M18946" s="66"/>
    </row>
    <row r="18947" spans="13:13" x14ac:dyDescent="0.3">
      <c r="M18947" s="66"/>
    </row>
    <row r="18948" spans="13:13" x14ac:dyDescent="0.3">
      <c r="M18948" s="66"/>
    </row>
    <row r="18949" spans="13:13" x14ac:dyDescent="0.3">
      <c r="M18949" s="66"/>
    </row>
    <row r="18950" spans="13:13" x14ac:dyDescent="0.3">
      <c r="M18950" s="66"/>
    </row>
    <row r="18951" spans="13:13" x14ac:dyDescent="0.3">
      <c r="M18951" s="66"/>
    </row>
    <row r="18952" spans="13:13" x14ac:dyDescent="0.3">
      <c r="M18952" s="66"/>
    </row>
    <row r="18953" spans="13:13" x14ac:dyDescent="0.3">
      <c r="M18953" s="66"/>
    </row>
    <row r="18954" spans="13:13" x14ac:dyDescent="0.3">
      <c r="M18954" s="66"/>
    </row>
    <row r="18955" spans="13:13" x14ac:dyDescent="0.3">
      <c r="M18955" s="66"/>
    </row>
    <row r="18956" spans="13:13" x14ac:dyDescent="0.3">
      <c r="M18956" s="66"/>
    </row>
    <row r="18957" spans="13:13" x14ac:dyDescent="0.3">
      <c r="M18957" s="66"/>
    </row>
    <row r="18958" spans="13:13" x14ac:dyDescent="0.3">
      <c r="M18958" s="66"/>
    </row>
    <row r="18959" spans="13:13" x14ac:dyDescent="0.3">
      <c r="M18959" s="66"/>
    </row>
    <row r="18960" spans="13:13" x14ac:dyDescent="0.3">
      <c r="M18960" s="66"/>
    </row>
    <row r="18961" spans="13:13" x14ac:dyDescent="0.3">
      <c r="M18961" s="66"/>
    </row>
    <row r="18962" spans="13:13" x14ac:dyDescent="0.3">
      <c r="M18962" s="66"/>
    </row>
    <row r="18963" spans="13:13" x14ac:dyDescent="0.3">
      <c r="M18963" s="66"/>
    </row>
    <row r="18964" spans="13:13" x14ac:dyDescent="0.3">
      <c r="M18964" s="66"/>
    </row>
    <row r="18965" spans="13:13" x14ac:dyDescent="0.3">
      <c r="M18965" s="66"/>
    </row>
    <row r="18966" spans="13:13" x14ac:dyDescent="0.3">
      <c r="M18966" s="66"/>
    </row>
    <row r="18967" spans="13:13" x14ac:dyDescent="0.3">
      <c r="M18967" s="66"/>
    </row>
    <row r="18968" spans="13:13" x14ac:dyDescent="0.3">
      <c r="M18968" s="66"/>
    </row>
    <row r="18969" spans="13:13" x14ac:dyDescent="0.3">
      <c r="M18969" s="66"/>
    </row>
    <row r="18970" spans="13:13" x14ac:dyDescent="0.3">
      <c r="M18970" s="66"/>
    </row>
    <row r="18971" spans="13:13" x14ac:dyDescent="0.3">
      <c r="M18971" s="66"/>
    </row>
    <row r="18972" spans="13:13" x14ac:dyDescent="0.3">
      <c r="M18972" s="66"/>
    </row>
    <row r="18973" spans="13:13" x14ac:dyDescent="0.3">
      <c r="M18973" s="66"/>
    </row>
    <row r="18974" spans="13:13" x14ac:dyDescent="0.3">
      <c r="M18974" s="66"/>
    </row>
    <row r="18975" spans="13:13" x14ac:dyDescent="0.3">
      <c r="M18975" s="66"/>
    </row>
    <row r="18976" spans="13:13" x14ac:dyDescent="0.3">
      <c r="M18976" s="66"/>
    </row>
    <row r="18977" spans="13:13" x14ac:dyDescent="0.3">
      <c r="M18977" s="66"/>
    </row>
    <row r="18978" spans="13:13" x14ac:dyDescent="0.3">
      <c r="M18978" s="66"/>
    </row>
    <row r="18979" spans="13:13" x14ac:dyDescent="0.3">
      <c r="M18979" s="66"/>
    </row>
    <row r="18980" spans="13:13" x14ac:dyDescent="0.3">
      <c r="M18980" s="66"/>
    </row>
    <row r="18981" spans="13:13" x14ac:dyDescent="0.3">
      <c r="M18981" s="66"/>
    </row>
    <row r="18982" spans="13:13" x14ac:dyDescent="0.3">
      <c r="M18982" s="66"/>
    </row>
    <row r="18983" spans="13:13" x14ac:dyDescent="0.3">
      <c r="M18983" s="66"/>
    </row>
    <row r="18984" spans="13:13" x14ac:dyDescent="0.3">
      <c r="M18984" s="66"/>
    </row>
    <row r="18985" spans="13:13" x14ac:dyDescent="0.3">
      <c r="M18985" s="66"/>
    </row>
    <row r="18986" spans="13:13" x14ac:dyDescent="0.3">
      <c r="M18986" s="66"/>
    </row>
    <row r="18987" spans="13:13" x14ac:dyDescent="0.3">
      <c r="M18987" s="66"/>
    </row>
    <row r="18988" spans="13:13" x14ac:dyDescent="0.3">
      <c r="M18988" s="66"/>
    </row>
    <row r="18989" spans="13:13" x14ac:dyDescent="0.3">
      <c r="M18989" s="66"/>
    </row>
    <row r="18990" spans="13:13" x14ac:dyDescent="0.3">
      <c r="M18990" s="66"/>
    </row>
    <row r="18991" spans="13:13" x14ac:dyDescent="0.3">
      <c r="M18991" s="66"/>
    </row>
    <row r="18992" spans="13:13" x14ac:dyDescent="0.3">
      <c r="M18992" s="66"/>
    </row>
    <row r="18993" spans="13:13" x14ac:dyDescent="0.3">
      <c r="M18993" s="66"/>
    </row>
    <row r="18994" spans="13:13" x14ac:dyDescent="0.3">
      <c r="M18994" s="66"/>
    </row>
    <row r="18995" spans="13:13" x14ac:dyDescent="0.3">
      <c r="M18995" s="66"/>
    </row>
    <row r="18996" spans="13:13" x14ac:dyDescent="0.3">
      <c r="M18996" s="66"/>
    </row>
    <row r="18997" spans="13:13" x14ac:dyDescent="0.3">
      <c r="M18997" s="66"/>
    </row>
    <row r="18998" spans="13:13" x14ac:dyDescent="0.3">
      <c r="M18998" s="66"/>
    </row>
    <row r="18999" spans="13:13" x14ac:dyDescent="0.3">
      <c r="M18999" s="66"/>
    </row>
    <row r="19000" spans="13:13" x14ac:dyDescent="0.3">
      <c r="M19000" s="66"/>
    </row>
    <row r="19001" spans="13:13" x14ac:dyDescent="0.3">
      <c r="M19001" s="66"/>
    </row>
    <row r="19002" spans="13:13" x14ac:dyDescent="0.3">
      <c r="M19002" s="66"/>
    </row>
    <row r="19003" spans="13:13" x14ac:dyDescent="0.3">
      <c r="M19003" s="66"/>
    </row>
    <row r="19004" spans="13:13" x14ac:dyDescent="0.3">
      <c r="M19004" s="66"/>
    </row>
    <row r="19005" spans="13:13" x14ac:dyDescent="0.3">
      <c r="M19005" s="66"/>
    </row>
    <row r="19006" spans="13:13" x14ac:dyDescent="0.3">
      <c r="M19006" s="66"/>
    </row>
    <row r="19007" spans="13:13" x14ac:dyDescent="0.3">
      <c r="M19007" s="66"/>
    </row>
    <row r="19008" spans="13:13" x14ac:dyDescent="0.3">
      <c r="M19008" s="66"/>
    </row>
    <row r="19009" spans="13:13" x14ac:dyDescent="0.3">
      <c r="M19009" s="66"/>
    </row>
    <row r="19010" spans="13:13" x14ac:dyDescent="0.3">
      <c r="M19010" s="66"/>
    </row>
    <row r="19011" spans="13:13" x14ac:dyDescent="0.3">
      <c r="M19011" s="66"/>
    </row>
    <row r="19012" spans="13:13" x14ac:dyDescent="0.3">
      <c r="M19012" s="66"/>
    </row>
    <row r="19013" spans="13:13" x14ac:dyDescent="0.3">
      <c r="M19013" s="66"/>
    </row>
    <row r="19014" spans="13:13" x14ac:dyDescent="0.3">
      <c r="M19014" s="66"/>
    </row>
    <row r="19015" spans="13:13" x14ac:dyDescent="0.3">
      <c r="M19015" s="66"/>
    </row>
    <row r="19016" spans="13:13" x14ac:dyDescent="0.3">
      <c r="M19016" s="66"/>
    </row>
    <row r="19017" spans="13:13" x14ac:dyDescent="0.3">
      <c r="M19017" s="66"/>
    </row>
    <row r="19018" spans="13:13" x14ac:dyDescent="0.3">
      <c r="M19018" s="66"/>
    </row>
    <row r="19019" spans="13:13" x14ac:dyDescent="0.3">
      <c r="M19019" s="66"/>
    </row>
    <row r="19020" spans="13:13" x14ac:dyDescent="0.3">
      <c r="M19020" s="66"/>
    </row>
    <row r="19021" spans="13:13" x14ac:dyDescent="0.3">
      <c r="M19021" s="66"/>
    </row>
    <row r="19022" spans="13:13" x14ac:dyDescent="0.3">
      <c r="M19022" s="66"/>
    </row>
    <row r="19023" spans="13:13" x14ac:dyDescent="0.3">
      <c r="M19023" s="66"/>
    </row>
    <row r="19024" spans="13:13" x14ac:dyDescent="0.3">
      <c r="M19024" s="66"/>
    </row>
    <row r="19025" spans="13:13" x14ac:dyDescent="0.3">
      <c r="M19025" s="66"/>
    </row>
    <row r="19026" spans="13:13" x14ac:dyDescent="0.3">
      <c r="M19026" s="66"/>
    </row>
    <row r="19027" spans="13:13" x14ac:dyDescent="0.3">
      <c r="M19027" s="66"/>
    </row>
    <row r="19028" spans="13:13" x14ac:dyDescent="0.3">
      <c r="M19028" s="66"/>
    </row>
    <row r="19029" spans="13:13" x14ac:dyDescent="0.3">
      <c r="M19029" s="66"/>
    </row>
    <row r="19030" spans="13:13" x14ac:dyDescent="0.3">
      <c r="M19030" s="66"/>
    </row>
    <row r="19031" spans="13:13" x14ac:dyDescent="0.3">
      <c r="M19031" s="66"/>
    </row>
    <row r="19032" spans="13:13" x14ac:dyDescent="0.3">
      <c r="M19032" s="66"/>
    </row>
    <row r="19033" spans="13:13" x14ac:dyDescent="0.3">
      <c r="M19033" s="66"/>
    </row>
    <row r="19034" spans="13:13" x14ac:dyDescent="0.3">
      <c r="M19034" s="66"/>
    </row>
    <row r="19035" spans="13:13" x14ac:dyDescent="0.3">
      <c r="M19035" s="66"/>
    </row>
    <row r="19036" spans="13:13" x14ac:dyDescent="0.3">
      <c r="M19036" s="66"/>
    </row>
    <row r="19037" spans="13:13" x14ac:dyDescent="0.3">
      <c r="M19037" s="66"/>
    </row>
    <row r="19038" spans="13:13" x14ac:dyDescent="0.3">
      <c r="M19038" s="66"/>
    </row>
    <row r="19039" spans="13:13" x14ac:dyDescent="0.3">
      <c r="M19039" s="66"/>
    </row>
    <row r="19040" spans="13:13" x14ac:dyDescent="0.3">
      <c r="M19040" s="66"/>
    </row>
    <row r="19041" spans="13:13" x14ac:dyDescent="0.3">
      <c r="M19041" s="66"/>
    </row>
    <row r="19042" spans="13:13" x14ac:dyDescent="0.3">
      <c r="M19042" s="66"/>
    </row>
    <row r="19043" spans="13:13" x14ac:dyDescent="0.3">
      <c r="M19043" s="66"/>
    </row>
    <row r="19044" spans="13:13" x14ac:dyDescent="0.3">
      <c r="M19044" s="66"/>
    </row>
    <row r="19045" spans="13:13" x14ac:dyDescent="0.3">
      <c r="M19045" s="66"/>
    </row>
    <row r="19046" spans="13:13" x14ac:dyDescent="0.3">
      <c r="M19046" s="66"/>
    </row>
    <row r="19047" spans="13:13" x14ac:dyDescent="0.3">
      <c r="M19047" s="66"/>
    </row>
    <row r="19048" spans="13:13" x14ac:dyDescent="0.3">
      <c r="M19048" s="66"/>
    </row>
    <row r="19049" spans="13:13" x14ac:dyDescent="0.3">
      <c r="M19049" s="66"/>
    </row>
    <row r="19050" spans="13:13" x14ac:dyDescent="0.3">
      <c r="M19050" s="66"/>
    </row>
    <row r="19051" spans="13:13" x14ac:dyDescent="0.3">
      <c r="M19051" s="66"/>
    </row>
    <row r="19052" spans="13:13" x14ac:dyDescent="0.3">
      <c r="M19052" s="66"/>
    </row>
    <row r="19053" spans="13:13" x14ac:dyDescent="0.3">
      <c r="M19053" s="66"/>
    </row>
    <row r="19054" spans="13:13" x14ac:dyDescent="0.3">
      <c r="M19054" s="66"/>
    </row>
    <row r="19055" spans="13:13" x14ac:dyDescent="0.3">
      <c r="M19055" s="66"/>
    </row>
    <row r="19056" spans="13:13" x14ac:dyDescent="0.3">
      <c r="M19056" s="66"/>
    </row>
    <row r="19057" spans="13:13" x14ac:dyDescent="0.3">
      <c r="M19057" s="66"/>
    </row>
    <row r="19058" spans="13:13" x14ac:dyDescent="0.3">
      <c r="M19058" s="66"/>
    </row>
    <row r="19059" spans="13:13" x14ac:dyDescent="0.3">
      <c r="M19059" s="66"/>
    </row>
    <row r="19060" spans="13:13" x14ac:dyDescent="0.3">
      <c r="M19060" s="66"/>
    </row>
    <row r="19061" spans="13:13" x14ac:dyDescent="0.3">
      <c r="M19061" s="66"/>
    </row>
    <row r="19062" spans="13:13" x14ac:dyDescent="0.3">
      <c r="M19062" s="66"/>
    </row>
    <row r="19063" spans="13:13" x14ac:dyDescent="0.3">
      <c r="M19063" s="66"/>
    </row>
    <row r="19064" spans="13:13" x14ac:dyDescent="0.3">
      <c r="M19064" s="66"/>
    </row>
    <row r="19065" spans="13:13" x14ac:dyDescent="0.3">
      <c r="M19065" s="66"/>
    </row>
    <row r="19066" spans="13:13" x14ac:dyDescent="0.3">
      <c r="M19066" s="66"/>
    </row>
    <row r="19067" spans="13:13" x14ac:dyDescent="0.3">
      <c r="M19067" s="66"/>
    </row>
    <row r="19068" spans="13:13" x14ac:dyDescent="0.3">
      <c r="M19068" s="66"/>
    </row>
    <row r="19069" spans="13:13" x14ac:dyDescent="0.3">
      <c r="M19069" s="66"/>
    </row>
    <row r="19070" spans="13:13" x14ac:dyDescent="0.3">
      <c r="M19070" s="66"/>
    </row>
    <row r="19071" spans="13:13" x14ac:dyDescent="0.3">
      <c r="M19071" s="66"/>
    </row>
    <row r="19072" spans="13:13" x14ac:dyDescent="0.3">
      <c r="M19072" s="66"/>
    </row>
    <row r="19073" spans="13:13" x14ac:dyDescent="0.3">
      <c r="M19073" s="66"/>
    </row>
    <row r="19074" spans="13:13" x14ac:dyDescent="0.3">
      <c r="M19074" s="66"/>
    </row>
    <row r="19075" spans="13:13" x14ac:dyDescent="0.3">
      <c r="M19075" s="66"/>
    </row>
    <row r="19076" spans="13:13" x14ac:dyDescent="0.3">
      <c r="M19076" s="66"/>
    </row>
    <row r="19077" spans="13:13" x14ac:dyDescent="0.3">
      <c r="M19077" s="66"/>
    </row>
    <row r="19078" spans="13:13" x14ac:dyDescent="0.3">
      <c r="M19078" s="66"/>
    </row>
    <row r="19079" spans="13:13" x14ac:dyDescent="0.3">
      <c r="M19079" s="66"/>
    </row>
    <row r="19080" spans="13:13" x14ac:dyDescent="0.3">
      <c r="M19080" s="66"/>
    </row>
    <row r="19081" spans="13:13" x14ac:dyDescent="0.3">
      <c r="M19081" s="66"/>
    </row>
    <row r="19082" spans="13:13" x14ac:dyDescent="0.3">
      <c r="M19082" s="66"/>
    </row>
    <row r="19083" spans="13:13" x14ac:dyDescent="0.3">
      <c r="M19083" s="66"/>
    </row>
    <row r="19084" spans="13:13" x14ac:dyDescent="0.3">
      <c r="M19084" s="66"/>
    </row>
    <row r="19085" spans="13:13" x14ac:dyDescent="0.3">
      <c r="M19085" s="66"/>
    </row>
    <row r="19086" spans="13:13" x14ac:dyDescent="0.3">
      <c r="M19086" s="66"/>
    </row>
    <row r="19087" spans="13:13" x14ac:dyDescent="0.3">
      <c r="M19087" s="66"/>
    </row>
    <row r="19088" spans="13:13" x14ac:dyDescent="0.3">
      <c r="M19088" s="66"/>
    </row>
    <row r="19089" spans="13:13" x14ac:dyDescent="0.3">
      <c r="M19089" s="66"/>
    </row>
    <row r="19090" spans="13:13" x14ac:dyDescent="0.3">
      <c r="M19090" s="66"/>
    </row>
    <row r="19091" spans="13:13" x14ac:dyDescent="0.3">
      <c r="M19091" s="66"/>
    </row>
    <row r="19092" spans="13:13" x14ac:dyDescent="0.3">
      <c r="M19092" s="66"/>
    </row>
    <row r="19093" spans="13:13" x14ac:dyDescent="0.3">
      <c r="M19093" s="66"/>
    </row>
    <row r="19094" spans="13:13" x14ac:dyDescent="0.3">
      <c r="M19094" s="66"/>
    </row>
    <row r="19095" spans="13:13" x14ac:dyDescent="0.3">
      <c r="M19095" s="66"/>
    </row>
    <row r="19096" spans="13:13" x14ac:dyDescent="0.3">
      <c r="M19096" s="66"/>
    </row>
    <row r="19097" spans="13:13" x14ac:dyDescent="0.3">
      <c r="M19097" s="66"/>
    </row>
    <row r="19098" spans="13:13" x14ac:dyDescent="0.3">
      <c r="M19098" s="66"/>
    </row>
    <row r="19099" spans="13:13" x14ac:dyDescent="0.3">
      <c r="M19099" s="66"/>
    </row>
    <row r="19100" spans="13:13" x14ac:dyDescent="0.3">
      <c r="M19100" s="66"/>
    </row>
    <row r="19101" spans="13:13" x14ac:dyDescent="0.3">
      <c r="M19101" s="66"/>
    </row>
    <row r="19102" spans="13:13" x14ac:dyDescent="0.3">
      <c r="M19102" s="66"/>
    </row>
    <row r="19103" spans="13:13" x14ac:dyDescent="0.3">
      <c r="M19103" s="66"/>
    </row>
    <row r="19104" spans="13:13" x14ac:dyDescent="0.3">
      <c r="M19104" s="66"/>
    </row>
    <row r="19105" spans="13:13" x14ac:dyDescent="0.3">
      <c r="M19105" s="66"/>
    </row>
    <row r="19106" spans="13:13" x14ac:dyDescent="0.3">
      <c r="M19106" s="66"/>
    </row>
    <row r="19107" spans="13:13" x14ac:dyDescent="0.3">
      <c r="M19107" s="66"/>
    </row>
    <row r="19108" spans="13:13" x14ac:dyDescent="0.3">
      <c r="M19108" s="66"/>
    </row>
    <row r="19109" spans="13:13" x14ac:dyDescent="0.3">
      <c r="M19109" s="66"/>
    </row>
    <row r="19110" spans="13:13" x14ac:dyDescent="0.3">
      <c r="M19110" s="66"/>
    </row>
    <row r="19111" spans="13:13" x14ac:dyDescent="0.3">
      <c r="M19111" s="66"/>
    </row>
    <row r="19112" spans="13:13" x14ac:dyDescent="0.3">
      <c r="M19112" s="66"/>
    </row>
    <row r="19113" spans="13:13" x14ac:dyDescent="0.3">
      <c r="M19113" s="66"/>
    </row>
    <row r="19114" spans="13:13" x14ac:dyDescent="0.3">
      <c r="M19114" s="66"/>
    </row>
    <row r="19115" spans="13:13" x14ac:dyDescent="0.3">
      <c r="M19115" s="66"/>
    </row>
    <row r="19116" spans="13:13" x14ac:dyDescent="0.3">
      <c r="M19116" s="66"/>
    </row>
    <row r="19117" spans="13:13" x14ac:dyDescent="0.3">
      <c r="M19117" s="66"/>
    </row>
    <row r="19118" spans="13:13" x14ac:dyDescent="0.3">
      <c r="M19118" s="66"/>
    </row>
    <row r="19119" spans="13:13" x14ac:dyDescent="0.3">
      <c r="M19119" s="66"/>
    </row>
    <row r="19120" spans="13:13" x14ac:dyDescent="0.3">
      <c r="M19120" s="66"/>
    </row>
    <row r="19121" spans="13:13" x14ac:dyDescent="0.3">
      <c r="M19121" s="66"/>
    </row>
    <row r="19122" spans="13:13" x14ac:dyDescent="0.3">
      <c r="M19122" s="66"/>
    </row>
    <row r="19123" spans="13:13" x14ac:dyDescent="0.3">
      <c r="M19123" s="66"/>
    </row>
    <row r="19124" spans="13:13" x14ac:dyDescent="0.3">
      <c r="M19124" s="66"/>
    </row>
    <row r="19125" spans="13:13" x14ac:dyDescent="0.3">
      <c r="M19125" s="66"/>
    </row>
    <row r="19126" spans="13:13" x14ac:dyDescent="0.3">
      <c r="M19126" s="66"/>
    </row>
    <row r="19127" spans="13:13" x14ac:dyDescent="0.3">
      <c r="M19127" s="66"/>
    </row>
    <row r="19128" spans="13:13" x14ac:dyDescent="0.3">
      <c r="M19128" s="66"/>
    </row>
    <row r="19129" spans="13:13" x14ac:dyDescent="0.3">
      <c r="M19129" s="66"/>
    </row>
    <row r="19130" spans="13:13" x14ac:dyDescent="0.3">
      <c r="M19130" s="66"/>
    </row>
    <row r="19131" spans="13:13" x14ac:dyDescent="0.3">
      <c r="M19131" s="66"/>
    </row>
    <row r="19132" spans="13:13" x14ac:dyDescent="0.3">
      <c r="M19132" s="66"/>
    </row>
    <row r="19133" spans="13:13" x14ac:dyDescent="0.3">
      <c r="M19133" s="66"/>
    </row>
    <row r="19134" spans="13:13" x14ac:dyDescent="0.3">
      <c r="M19134" s="66"/>
    </row>
    <row r="19135" spans="13:13" x14ac:dyDescent="0.3">
      <c r="M19135" s="66"/>
    </row>
    <row r="19136" spans="13:13" x14ac:dyDescent="0.3">
      <c r="M19136" s="66"/>
    </row>
    <row r="19137" spans="13:13" x14ac:dyDescent="0.3">
      <c r="M19137" s="66"/>
    </row>
    <row r="19138" spans="13:13" x14ac:dyDescent="0.3">
      <c r="M19138" s="66"/>
    </row>
    <row r="19139" spans="13:13" x14ac:dyDescent="0.3">
      <c r="M19139" s="66"/>
    </row>
    <row r="19140" spans="13:13" x14ac:dyDescent="0.3">
      <c r="M19140" s="66"/>
    </row>
    <row r="19141" spans="13:13" x14ac:dyDescent="0.3">
      <c r="M19141" s="66"/>
    </row>
    <row r="19142" spans="13:13" x14ac:dyDescent="0.3">
      <c r="M19142" s="66"/>
    </row>
    <row r="19143" spans="13:13" x14ac:dyDescent="0.3">
      <c r="M19143" s="66"/>
    </row>
    <row r="19144" spans="13:13" x14ac:dyDescent="0.3">
      <c r="M19144" s="66"/>
    </row>
    <row r="19145" spans="13:13" x14ac:dyDescent="0.3">
      <c r="M19145" s="66"/>
    </row>
    <row r="19146" spans="13:13" x14ac:dyDescent="0.3">
      <c r="M19146" s="66"/>
    </row>
    <row r="19147" spans="13:13" x14ac:dyDescent="0.3">
      <c r="M19147" s="66"/>
    </row>
    <row r="19148" spans="13:13" x14ac:dyDescent="0.3">
      <c r="M19148" s="66"/>
    </row>
    <row r="19149" spans="13:13" x14ac:dyDescent="0.3">
      <c r="M19149" s="66"/>
    </row>
    <row r="19150" spans="13:13" x14ac:dyDescent="0.3">
      <c r="M19150" s="66"/>
    </row>
    <row r="19151" spans="13:13" x14ac:dyDescent="0.3">
      <c r="M19151" s="66"/>
    </row>
    <row r="19152" spans="13:13" x14ac:dyDescent="0.3">
      <c r="M19152" s="66"/>
    </row>
    <row r="19153" spans="13:13" x14ac:dyDescent="0.3">
      <c r="M19153" s="66"/>
    </row>
    <row r="19154" spans="13:13" x14ac:dyDescent="0.3">
      <c r="M19154" s="66"/>
    </row>
    <row r="19155" spans="13:13" x14ac:dyDescent="0.3">
      <c r="M19155" s="66"/>
    </row>
    <row r="19156" spans="13:13" x14ac:dyDescent="0.3">
      <c r="M19156" s="66"/>
    </row>
    <row r="19157" spans="13:13" x14ac:dyDescent="0.3">
      <c r="M19157" s="66"/>
    </row>
    <row r="19158" spans="13:13" x14ac:dyDescent="0.3">
      <c r="M19158" s="66"/>
    </row>
    <row r="19159" spans="13:13" x14ac:dyDescent="0.3">
      <c r="M19159" s="66"/>
    </row>
    <row r="19160" spans="13:13" x14ac:dyDescent="0.3">
      <c r="M19160" s="66"/>
    </row>
    <row r="19161" spans="13:13" x14ac:dyDescent="0.3">
      <c r="M19161" s="66"/>
    </row>
    <row r="19162" spans="13:13" x14ac:dyDescent="0.3">
      <c r="M19162" s="66"/>
    </row>
    <row r="19163" spans="13:13" x14ac:dyDescent="0.3">
      <c r="M19163" s="66"/>
    </row>
    <row r="19164" spans="13:13" x14ac:dyDescent="0.3">
      <c r="M19164" s="66"/>
    </row>
    <row r="19165" spans="13:13" x14ac:dyDescent="0.3">
      <c r="M19165" s="66"/>
    </row>
    <row r="19166" spans="13:13" x14ac:dyDescent="0.3">
      <c r="M19166" s="66"/>
    </row>
    <row r="19167" spans="13:13" x14ac:dyDescent="0.3">
      <c r="M19167" s="66"/>
    </row>
    <row r="19168" spans="13:13" x14ac:dyDescent="0.3">
      <c r="M19168" s="66"/>
    </row>
    <row r="19169" spans="13:13" x14ac:dyDescent="0.3">
      <c r="M19169" s="66"/>
    </row>
    <row r="19170" spans="13:13" x14ac:dyDescent="0.3">
      <c r="M19170" s="66"/>
    </row>
    <row r="19171" spans="13:13" x14ac:dyDescent="0.3">
      <c r="M19171" s="66"/>
    </row>
    <row r="19172" spans="13:13" x14ac:dyDescent="0.3">
      <c r="M19172" s="66"/>
    </row>
    <row r="19173" spans="13:13" x14ac:dyDescent="0.3">
      <c r="M19173" s="66"/>
    </row>
    <row r="19174" spans="13:13" x14ac:dyDescent="0.3">
      <c r="M19174" s="66"/>
    </row>
    <row r="19175" spans="13:13" x14ac:dyDescent="0.3">
      <c r="M19175" s="66"/>
    </row>
    <row r="19176" spans="13:13" x14ac:dyDescent="0.3">
      <c r="M19176" s="66"/>
    </row>
    <row r="19177" spans="13:13" x14ac:dyDescent="0.3">
      <c r="M19177" s="66"/>
    </row>
    <row r="19178" spans="13:13" x14ac:dyDescent="0.3">
      <c r="M19178" s="66"/>
    </row>
    <row r="19179" spans="13:13" x14ac:dyDescent="0.3">
      <c r="M19179" s="66"/>
    </row>
    <row r="19180" spans="13:13" x14ac:dyDescent="0.3">
      <c r="M19180" s="66"/>
    </row>
    <row r="19181" spans="13:13" x14ac:dyDescent="0.3">
      <c r="M19181" s="66"/>
    </row>
    <row r="19182" spans="13:13" x14ac:dyDescent="0.3">
      <c r="M19182" s="66"/>
    </row>
    <row r="19183" spans="13:13" x14ac:dyDescent="0.3">
      <c r="M19183" s="66"/>
    </row>
    <row r="19184" spans="13:13" x14ac:dyDescent="0.3">
      <c r="M19184" s="66"/>
    </row>
    <row r="19185" spans="13:13" x14ac:dyDescent="0.3">
      <c r="M19185" s="66"/>
    </row>
    <row r="19186" spans="13:13" x14ac:dyDescent="0.3">
      <c r="M19186" s="66"/>
    </row>
    <row r="19187" spans="13:13" x14ac:dyDescent="0.3">
      <c r="M19187" s="66"/>
    </row>
    <row r="19188" spans="13:13" x14ac:dyDescent="0.3">
      <c r="M19188" s="66"/>
    </row>
    <row r="19189" spans="13:13" x14ac:dyDescent="0.3">
      <c r="M19189" s="66"/>
    </row>
    <row r="19190" spans="13:13" x14ac:dyDescent="0.3">
      <c r="M19190" s="66"/>
    </row>
    <row r="19191" spans="13:13" x14ac:dyDescent="0.3">
      <c r="M19191" s="66"/>
    </row>
    <row r="19192" spans="13:13" x14ac:dyDescent="0.3">
      <c r="M19192" s="66"/>
    </row>
    <row r="19193" spans="13:13" x14ac:dyDescent="0.3">
      <c r="M19193" s="66"/>
    </row>
    <row r="19194" spans="13:13" x14ac:dyDescent="0.3">
      <c r="M19194" s="66"/>
    </row>
    <row r="19195" spans="13:13" x14ac:dyDescent="0.3">
      <c r="M19195" s="66"/>
    </row>
    <row r="19196" spans="13:13" x14ac:dyDescent="0.3">
      <c r="M19196" s="66"/>
    </row>
    <row r="19197" spans="13:13" x14ac:dyDescent="0.3">
      <c r="M19197" s="66"/>
    </row>
    <row r="19198" spans="13:13" x14ac:dyDescent="0.3">
      <c r="M19198" s="66"/>
    </row>
    <row r="19199" spans="13:13" x14ac:dyDescent="0.3">
      <c r="M19199" s="66"/>
    </row>
    <row r="19200" spans="13:13" x14ac:dyDescent="0.3">
      <c r="M19200" s="66"/>
    </row>
    <row r="19201" spans="13:13" x14ac:dyDescent="0.3">
      <c r="M19201" s="66"/>
    </row>
    <row r="19202" spans="13:13" x14ac:dyDescent="0.3">
      <c r="M19202" s="66"/>
    </row>
    <row r="19203" spans="13:13" x14ac:dyDescent="0.3">
      <c r="M19203" s="66"/>
    </row>
    <row r="19204" spans="13:13" x14ac:dyDescent="0.3">
      <c r="M19204" s="66"/>
    </row>
    <row r="19205" spans="13:13" x14ac:dyDescent="0.3">
      <c r="M19205" s="66"/>
    </row>
    <row r="19206" spans="13:13" x14ac:dyDescent="0.3">
      <c r="M19206" s="66"/>
    </row>
    <row r="19207" spans="13:13" x14ac:dyDescent="0.3">
      <c r="M19207" s="66"/>
    </row>
    <row r="19208" spans="13:13" x14ac:dyDescent="0.3">
      <c r="M19208" s="66"/>
    </row>
    <row r="19209" spans="13:13" x14ac:dyDescent="0.3">
      <c r="M19209" s="66"/>
    </row>
    <row r="19210" spans="13:13" x14ac:dyDescent="0.3">
      <c r="M19210" s="66"/>
    </row>
    <row r="19211" spans="13:13" x14ac:dyDescent="0.3">
      <c r="M19211" s="66"/>
    </row>
    <row r="19212" spans="13:13" x14ac:dyDescent="0.3">
      <c r="M19212" s="66"/>
    </row>
    <row r="19213" spans="13:13" x14ac:dyDescent="0.3">
      <c r="M19213" s="66"/>
    </row>
    <row r="19214" spans="13:13" x14ac:dyDescent="0.3">
      <c r="M19214" s="66"/>
    </row>
    <row r="19215" spans="13:13" x14ac:dyDescent="0.3">
      <c r="M19215" s="66"/>
    </row>
    <row r="19216" spans="13:13" x14ac:dyDescent="0.3">
      <c r="M19216" s="66"/>
    </row>
    <row r="19217" spans="13:13" x14ac:dyDescent="0.3">
      <c r="M19217" s="66"/>
    </row>
    <row r="19218" spans="13:13" x14ac:dyDescent="0.3">
      <c r="M19218" s="66"/>
    </row>
    <row r="19219" spans="13:13" x14ac:dyDescent="0.3">
      <c r="M19219" s="66"/>
    </row>
    <row r="19220" spans="13:13" x14ac:dyDescent="0.3">
      <c r="M19220" s="66"/>
    </row>
    <row r="19221" spans="13:13" x14ac:dyDescent="0.3">
      <c r="M19221" s="66"/>
    </row>
    <row r="19222" spans="13:13" x14ac:dyDescent="0.3">
      <c r="M19222" s="66"/>
    </row>
    <row r="19223" spans="13:13" x14ac:dyDescent="0.3">
      <c r="M19223" s="66"/>
    </row>
    <row r="19224" spans="13:13" x14ac:dyDescent="0.3">
      <c r="M19224" s="66"/>
    </row>
    <row r="19225" spans="13:13" x14ac:dyDescent="0.3">
      <c r="M19225" s="66"/>
    </row>
    <row r="19226" spans="13:13" x14ac:dyDescent="0.3">
      <c r="M19226" s="66"/>
    </row>
    <row r="19227" spans="13:13" x14ac:dyDescent="0.3">
      <c r="M19227" s="66"/>
    </row>
    <row r="19228" spans="13:13" x14ac:dyDescent="0.3">
      <c r="M19228" s="66"/>
    </row>
    <row r="19229" spans="13:13" x14ac:dyDescent="0.3">
      <c r="M19229" s="66"/>
    </row>
    <row r="19230" spans="13:13" x14ac:dyDescent="0.3">
      <c r="M19230" s="66"/>
    </row>
    <row r="19231" spans="13:13" x14ac:dyDescent="0.3">
      <c r="M19231" s="66"/>
    </row>
    <row r="19232" spans="13:13" x14ac:dyDescent="0.3">
      <c r="M19232" s="66"/>
    </row>
    <row r="19233" spans="13:13" x14ac:dyDescent="0.3">
      <c r="M19233" s="66"/>
    </row>
    <row r="19234" spans="13:13" x14ac:dyDescent="0.3">
      <c r="M19234" s="66"/>
    </row>
    <row r="19235" spans="13:13" x14ac:dyDescent="0.3">
      <c r="M19235" s="66"/>
    </row>
    <row r="19236" spans="13:13" x14ac:dyDescent="0.3">
      <c r="M19236" s="66"/>
    </row>
    <row r="19237" spans="13:13" x14ac:dyDescent="0.3">
      <c r="M19237" s="66"/>
    </row>
    <row r="19238" spans="13:13" x14ac:dyDescent="0.3">
      <c r="M19238" s="66"/>
    </row>
    <row r="19239" spans="13:13" x14ac:dyDescent="0.3">
      <c r="M19239" s="66"/>
    </row>
    <row r="19240" spans="13:13" x14ac:dyDescent="0.3">
      <c r="M19240" s="66"/>
    </row>
    <row r="19241" spans="13:13" x14ac:dyDescent="0.3">
      <c r="M19241" s="66"/>
    </row>
    <row r="19242" spans="13:13" x14ac:dyDescent="0.3">
      <c r="M19242" s="66"/>
    </row>
    <row r="19243" spans="13:13" x14ac:dyDescent="0.3">
      <c r="M19243" s="66"/>
    </row>
    <row r="19244" spans="13:13" x14ac:dyDescent="0.3">
      <c r="M19244" s="66"/>
    </row>
    <row r="19245" spans="13:13" x14ac:dyDescent="0.3">
      <c r="M19245" s="66"/>
    </row>
    <row r="19246" spans="13:13" x14ac:dyDescent="0.3">
      <c r="M19246" s="66"/>
    </row>
    <row r="19247" spans="13:13" x14ac:dyDescent="0.3">
      <c r="M19247" s="66"/>
    </row>
    <row r="19248" spans="13:13" x14ac:dyDescent="0.3">
      <c r="M19248" s="66"/>
    </row>
    <row r="19249" spans="13:13" x14ac:dyDescent="0.3">
      <c r="M19249" s="66"/>
    </row>
    <row r="19250" spans="13:13" x14ac:dyDescent="0.3">
      <c r="M19250" s="66"/>
    </row>
    <row r="19251" spans="13:13" x14ac:dyDescent="0.3">
      <c r="M19251" s="66"/>
    </row>
    <row r="19252" spans="13:13" x14ac:dyDescent="0.3">
      <c r="M19252" s="66"/>
    </row>
    <row r="19253" spans="13:13" x14ac:dyDescent="0.3">
      <c r="M19253" s="66"/>
    </row>
    <row r="19254" spans="13:13" x14ac:dyDescent="0.3">
      <c r="M19254" s="66"/>
    </row>
    <row r="19255" spans="13:13" x14ac:dyDescent="0.3">
      <c r="M19255" s="66"/>
    </row>
    <row r="19256" spans="13:13" x14ac:dyDescent="0.3">
      <c r="M19256" s="66"/>
    </row>
    <row r="19257" spans="13:13" x14ac:dyDescent="0.3">
      <c r="M19257" s="66"/>
    </row>
    <row r="19258" spans="13:13" x14ac:dyDescent="0.3">
      <c r="M19258" s="66"/>
    </row>
    <row r="19259" spans="13:13" x14ac:dyDescent="0.3">
      <c r="M19259" s="66"/>
    </row>
    <row r="19260" spans="13:13" x14ac:dyDescent="0.3">
      <c r="M19260" s="66"/>
    </row>
    <row r="19261" spans="13:13" x14ac:dyDescent="0.3">
      <c r="M19261" s="66"/>
    </row>
    <row r="19262" spans="13:13" x14ac:dyDescent="0.3">
      <c r="M19262" s="66"/>
    </row>
    <row r="19263" spans="13:13" x14ac:dyDescent="0.3">
      <c r="M19263" s="66"/>
    </row>
    <row r="19264" spans="13:13" x14ac:dyDescent="0.3">
      <c r="M19264" s="66"/>
    </row>
    <row r="19265" spans="13:13" x14ac:dyDescent="0.3">
      <c r="M19265" s="66"/>
    </row>
    <row r="19266" spans="13:13" x14ac:dyDescent="0.3">
      <c r="M19266" s="66"/>
    </row>
    <row r="19267" spans="13:13" x14ac:dyDescent="0.3">
      <c r="M19267" s="66"/>
    </row>
    <row r="19268" spans="13:13" x14ac:dyDescent="0.3">
      <c r="M19268" s="66"/>
    </row>
    <row r="19269" spans="13:13" x14ac:dyDescent="0.3">
      <c r="M19269" s="66"/>
    </row>
    <row r="19270" spans="13:13" x14ac:dyDescent="0.3">
      <c r="M19270" s="66"/>
    </row>
    <row r="19271" spans="13:13" x14ac:dyDescent="0.3">
      <c r="M19271" s="66"/>
    </row>
    <row r="19272" spans="13:13" x14ac:dyDescent="0.3">
      <c r="M19272" s="66"/>
    </row>
    <row r="19273" spans="13:13" x14ac:dyDescent="0.3">
      <c r="M19273" s="66"/>
    </row>
    <row r="19274" spans="13:13" x14ac:dyDescent="0.3">
      <c r="M19274" s="66"/>
    </row>
    <row r="19275" spans="13:13" x14ac:dyDescent="0.3">
      <c r="M19275" s="66"/>
    </row>
    <row r="19276" spans="13:13" x14ac:dyDescent="0.3">
      <c r="M19276" s="66"/>
    </row>
    <row r="19277" spans="13:13" x14ac:dyDescent="0.3">
      <c r="M19277" s="66"/>
    </row>
    <row r="19278" spans="13:13" x14ac:dyDescent="0.3">
      <c r="M19278" s="66"/>
    </row>
    <row r="19279" spans="13:13" x14ac:dyDescent="0.3">
      <c r="M19279" s="66"/>
    </row>
    <row r="19280" spans="13:13" x14ac:dyDescent="0.3">
      <c r="M19280" s="66"/>
    </row>
    <row r="19281" spans="13:13" x14ac:dyDescent="0.3">
      <c r="M19281" s="66"/>
    </row>
    <row r="19282" spans="13:13" x14ac:dyDescent="0.3">
      <c r="M19282" s="66"/>
    </row>
    <row r="19283" spans="13:13" x14ac:dyDescent="0.3">
      <c r="M19283" s="66"/>
    </row>
    <row r="19284" spans="13:13" x14ac:dyDescent="0.3">
      <c r="M19284" s="66"/>
    </row>
    <row r="19285" spans="13:13" x14ac:dyDescent="0.3">
      <c r="M19285" s="66"/>
    </row>
    <row r="19286" spans="13:13" x14ac:dyDescent="0.3">
      <c r="M19286" s="66"/>
    </row>
    <row r="19287" spans="13:13" x14ac:dyDescent="0.3">
      <c r="M19287" s="66"/>
    </row>
    <row r="19288" spans="13:13" x14ac:dyDescent="0.3">
      <c r="M19288" s="66"/>
    </row>
    <row r="19289" spans="13:13" x14ac:dyDescent="0.3">
      <c r="M19289" s="66"/>
    </row>
    <row r="19290" spans="13:13" x14ac:dyDescent="0.3">
      <c r="M19290" s="66"/>
    </row>
    <row r="19291" spans="13:13" x14ac:dyDescent="0.3">
      <c r="M19291" s="66"/>
    </row>
    <row r="19292" spans="13:13" x14ac:dyDescent="0.3">
      <c r="M19292" s="66"/>
    </row>
    <row r="19293" spans="13:13" x14ac:dyDescent="0.3">
      <c r="M19293" s="66"/>
    </row>
    <row r="19294" spans="13:13" x14ac:dyDescent="0.3">
      <c r="M19294" s="66"/>
    </row>
    <row r="19295" spans="13:13" x14ac:dyDescent="0.3">
      <c r="M19295" s="66"/>
    </row>
    <row r="19296" spans="13:13" x14ac:dyDescent="0.3">
      <c r="M19296" s="66"/>
    </row>
    <row r="19297" spans="13:13" x14ac:dyDescent="0.3">
      <c r="M19297" s="66"/>
    </row>
    <row r="19298" spans="13:13" x14ac:dyDescent="0.3">
      <c r="M19298" s="66"/>
    </row>
    <row r="19299" spans="13:13" x14ac:dyDescent="0.3">
      <c r="M19299" s="66"/>
    </row>
    <row r="19300" spans="13:13" x14ac:dyDescent="0.3">
      <c r="M19300" s="66"/>
    </row>
    <row r="19301" spans="13:13" x14ac:dyDescent="0.3">
      <c r="M19301" s="66"/>
    </row>
    <row r="19302" spans="13:13" x14ac:dyDescent="0.3">
      <c r="M19302" s="66"/>
    </row>
    <row r="19303" spans="13:13" x14ac:dyDescent="0.3">
      <c r="M19303" s="66"/>
    </row>
    <row r="19304" spans="13:13" x14ac:dyDescent="0.3">
      <c r="M19304" s="66"/>
    </row>
    <row r="19305" spans="13:13" x14ac:dyDescent="0.3">
      <c r="M19305" s="66"/>
    </row>
    <row r="19306" spans="13:13" x14ac:dyDescent="0.3">
      <c r="M19306" s="66"/>
    </row>
    <row r="19307" spans="13:13" x14ac:dyDescent="0.3">
      <c r="M19307" s="66"/>
    </row>
    <row r="19308" spans="13:13" x14ac:dyDescent="0.3">
      <c r="M19308" s="66"/>
    </row>
    <row r="19309" spans="13:13" x14ac:dyDescent="0.3">
      <c r="M19309" s="66"/>
    </row>
    <row r="19310" spans="13:13" x14ac:dyDescent="0.3">
      <c r="M19310" s="66"/>
    </row>
    <row r="19311" spans="13:13" x14ac:dyDescent="0.3">
      <c r="M19311" s="66"/>
    </row>
    <row r="19312" spans="13:13" x14ac:dyDescent="0.3">
      <c r="M19312" s="66"/>
    </row>
    <row r="19313" spans="13:13" x14ac:dyDescent="0.3">
      <c r="M19313" s="66"/>
    </row>
    <row r="19314" spans="13:13" x14ac:dyDescent="0.3">
      <c r="M19314" s="66"/>
    </row>
    <row r="19315" spans="13:13" x14ac:dyDescent="0.3">
      <c r="M19315" s="66"/>
    </row>
    <row r="19316" spans="13:13" x14ac:dyDescent="0.3">
      <c r="M19316" s="66"/>
    </row>
    <row r="19317" spans="13:13" x14ac:dyDescent="0.3">
      <c r="M19317" s="66"/>
    </row>
    <row r="19318" spans="13:13" x14ac:dyDescent="0.3">
      <c r="M19318" s="66"/>
    </row>
    <row r="19319" spans="13:13" x14ac:dyDescent="0.3">
      <c r="M19319" s="66"/>
    </row>
    <row r="19320" spans="13:13" x14ac:dyDescent="0.3">
      <c r="M19320" s="66"/>
    </row>
    <row r="19321" spans="13:13" x14ac:dyDescent="0.3">
      <c r="M19321" s="66"/>
    </row>
    <row r="19322" spans="13:13" x14ac:dyDescent="0.3">
      <c r="M19322" s="66"/>
    </row>
    <row r="19323" spans="13:13" x14ac:dyDescent="0.3">
      <c r="M19323" s="66"/>
    </row>
    <row r="19324" spans="13:13" x14ac:dyDescent="0.3">
      <c r="M19324" s="66"/>
    </row>
    <row r="19325" spans="13:13" x14ac:dyDescent="0.3">
      <c r="M19325" s="66"/>
    </row>
    <row r="19326" spans="13:13" x14ac:dyDescent="0.3">
      <c r="M19326" s="66"/>
    </row>
    <row r="19327" spans="13:13" x14ac:dyDescent="0.3">
      <c r="M19327" s="66"/>
    </row>
    <row r="19328" spans="13:13" x14ac:dyDescent="0.3">
      <c r="M19328" s="66"/>
    </row>
    <row r="19329" spans="13:13" x14ac:dyDescent="0.3">
      <c r="M19329" s="66"/>
    </row>
    <row r="19330" spans="13:13" x14ac:dyDescent="0.3">
      <c r="M19330" s="66"/>
    </row>
    <row r="19331" spans="13:13" x14ac:dyDescent="0.3">
      <c r="M19331" s="66"/>
    </row>
    <row r="19332" spans="13:13" x14ac:dyDescent="0.3">
      <c r="M19332" s="66"/>
    </row>
    <row r="19333" spans="13:13" x14ac:dyDescent="0.3">
      <c r="M19333" s="66"/>
    </row>
    <row r="19334" spans="13:13" x14ac:dyDescent="0.3">
      <c r="M19334" s="66"/>
    </row>
    <row r="19335" spans="13:13" x14ac:dyDescent="0.3">
      <c r="M19335" s="66"/>
    </row>
    <row r="19336" spans="13:13" x14ac:dyDescent="0.3">
      <c r="M19336" s="66"/>
    </row>
    <row r="19337" spans="13:13" x14ac:dyDescent="0.3">
      <c r="M19337" s="66"/>
    </row>
    <row r="19338" spans="13:13" x14ac:dyDescent="0.3">
      <c r="M19338" s="66"/>
    </row>
    <row r="19339" spans="13:13" x14ac:dyDescent="0.3">
      <c r="M19339" s="66"/>
    </row>
    <row r="19340" spans="13:13" x14ac:dyDescent="0.3">
      <c r="M19340" s="66"/>
    </row>
    <row r="19341" spans="13:13" x14ac:dyDescent="0.3">
      <c r="M19341" s="66"/>
    </row>
    <row r="19342" spans="13:13" x14ac:dyDescent="0.3">
      <c r="M19342" s="66"/>
    </row>
    <row r="19343" spans="13:13" x14ac:dyDescent="0.3">
      <c r="M19343" s="66"/>
    </row>
    <row r="19344" spans="13:13" x14ac:dyDescent="0.3">
      <c r="M19344" s="66"/>
    </row>
    <row r="19345" spans="13:13" x14ac:dyDescent="0.3">
      <c r="M19345" s="66"/>
    </row>
    <row r="19346" spans="13:13" x14ac:dyDescent="0.3">
      <c r="M19346" s="66"/>
    </row>
    <row r="19347" spans="13:13" x14ac:dyDescent="0.3">
      <c r="M19347" s="66"/>
    </row>
    <row r="19348" spans="13:13" x14ac:dyDescent="0.3">
      <c r="M19348" s="66"/>
    </row>
    <row r="19349" spans="13:13" x14ac:dyDescent="0.3">
      <c r="M19349" s="66"/>
    </row>
    <row r="19350" spans="13:13" x14ac:dyDescent="0.3">
      <c r="M19350" s="66"/>
    </row>
    <row r="19351" spans="13:13" x14ac:dyDescent="0.3">
      <c r="M19351" s="66"/>
    </row>
    <row r="19352" spans="13:13" x14ac:dyDescent="0.3">
      <c r="M19352" s="66"/>
    </row>
    <row r="19353" spans="13:13" x14ac:dyDescent="0.3">
      <c r="M19353" s="66"/>
    </row>
    <row r="19354" spans="13:13" x14ac:dyDescent="0.3">
      <c r="M19354" s="66"/>
    </row>
    <row r="19355" spans="13:13" x14ac:dyDescent="0.3">
      <c r="M19355" s="66"/>
    </row>
    <row r="19356" spans="13:13" x14ac:dyDescent="0.3">
      <c r="M19356" s="66"/>
    </row>
    <row r="19357" spans="13:13" x14ac:dyDescent="0.3">
      <c r="M19357" s="66"/>
    </row>
    <row r="19358" spans="13:13" x14ac:dyDescent="0.3">
      <c r="M19358" s="66"/>
    </row>
    <row r="19359" spans="13:13" x14ac:dyDescent="0.3">
      <c r="M19359" s="66"/>
    </row>
    <row r="19360" spans="13:13" x14ac:dyDescent="0.3">
      <c r="M19360" s="66"/>
    </row>
    <row r="19361" spans="13:13" x14ac:dyDescent="0.3">
      <c r="M19361" s="66"/>
    </row>
    <row r="19362" spans="13:13" x14ac:dyDescent="0.3">
      <c r="M19362" s="66"/>
    </row>
    <row r="19363" spans="13:13" x14ac:dyDescent="0.3">
      <c r="M19363" s="66"/>
    </row>
    <row r="19364" spans="13:13" x14ac:dyDescent="0.3">
      <c r="M19364" s="66"/>
    </row>
    <row r="19365" spans="13:13" x14ac:dyDescent="0.3">
      <c r="M19365" s="66"/>
    </row>
    <row r="19366" spans="13:13" x14ac:dyDescent="0.3">
      <c r="M19366" s="66"/>
    </row>
    <row r="19367" spans="13:13" x14ac:dyDescent="0.3">
      <c r="M19367" s="66"/>
    </row>
    <row r="19368" spans="13:13" x14ac:dyDescent="0.3">
      <c r="M19368" s="66"/>
    </row>
    <row r="19369" spans="13:13" x14ac:dyDescent="0.3">
      <c r="M19369" s="66"/>
    </row>
    <row r="19370" spans="13:13" x14ac:dyDescent="0.3">
      <c r="M19370" s="66"/>
    </row>
    <row r="19371" spans="13:13" x14ac:dyDescent="0.3">
      <c r="M19371" s="66"/>
    </row>
    <row r="19372" spans="13:13" x14ac:dyDescent="0.3">
      <c r="M19372" s="66"/>
    </row>
    <row r="19373" spans="13:13" x14ac:dyDescent="0.3">
      <c r="M19373" s="66"/>
    </row>
    <row r="19374" spans="13:13" x14ac:dyDescent="0.3">
      <c r="M19374" s="66"/>
    </row>
    <row r="19375" spans="13:13" x14ac:dyDescent="0.3">
      <c r="M19375" s="66"/>
    </row>
    <row r="19376" spans="13:13" x14ac:dyDescent="0.3">
      <c r="M19376" s="66"/>
    </row>
    <row r="19377" spans="13:13" x14ac:dyDescent="0.3">
      <c r="M19377" s="66"/>
    </row>
    <row r="19378" spans="13:13" x14ac:dyDescent="0.3">
      <c r="M19378" s="66"/>
    </row>
    <row r="19379" spans="13:13" x14ac:dyDescent="0.3">
      <c r="M19379" s="66"/>
    </row>
    <row r="19380" spans="13:13" x14ac:dyDescent="0.3">
      <c r="M19380" s="66"/>
    </row>
    <row r="19381" spans="13:13" x14ac:dyDescent="0.3">
      <c r="M19381" s="66"/>
    </row>
    <row r="19382" spans="13:13" x14ac:dyDescent="0.3">
      <c r="M19382" s="66"/>
    </row>
    <row r="19383" spans="13:13" x14ac:dyDescent="0.3">
      <c r="M19383" s="66"/>
    </row>
    <row r="19384" spans="13:13" x14ac:dyDescent="0.3">
      <c r="M19384" s="66"/>
    </row>
    <row r="19385" spans="13:13" x14ac:dyDescent="0.3">
      <c r="M19385" s="66"/>
    </row>
    <row r="19386" spans="13:13" x14ac:dyDescent="0.3">
      <c r="M19386" s="66"/>
    </row>
    <row r="19387" spans="13:13" x14ac:dyDescent="0.3">
      <c r="M19387" s="66"/>
    </row>
    <row r="19388" spans="13:13" x14ac:dyDescent="0.3">
      <c r="M19388" s="66"/>
    </row>
    <row r="19389" spans="13:13" x14ac:dyDescent="0.3">
      <c r="M19389" s="66"/>
    </row>
    <row r="19390" spans="13:13" x14ac:dyDescent="0.3">
      <c r="M19390" s="66"/>
    </row>
    <row r="19391" spans="13:13" x14ac:dyDescent="0.3">
      <c r="M19391" s="66"/>
    </row>
    <row r="19392" spans="13:13" x14ac:dyDescent="0.3">
      <c r="M19392" s="66"/>
    </row>
    <row r="19393" spans="13:13" x14ac:dyDescent="0.3">
      <c r="M19393" s="66"/>
    </row>
    <row r="19394" spans="13:13" x14ac:dyDescent="0.3">
      <c r="M19394" s="66"/>
    </row>
    <row r="19395" spans="13:13" x14ac:dyDescent="0.3">
      <c r="M19395" s="66"/>
    </row>
    <row r="19396" spans="13:13" x14ac:dyDescent="0.3">
      <c r="M19396" s="66"/>
    </row>
    <row r="19397" spans="13:13" x14ac:dyDescent="0.3">
      <c r="M19397" s="66"/>
    </row>
    <row r="19398" spans="13:13" x14ac:dyDescent="0.3">
      <c r="M19398" s="66"/>
    </row>
    <row r="19399" spans="13:13" x14ac:dyDescent="0.3">
      <c r="M19399" s="66"/>
    </row>
    <row r="19400" spans="13:13" x14ac:dyDescent="0.3">
      <c r="M19400" s="66"/>
    </row>
    <row r="19401" spans="13:13" x14ac:dyDescent="0.3">
      <c r="M19401" s="66"/>
    </row>
    <row r="19402" spans="13:13" x14ac:dyDescent="0.3">
      <c r="M19402" s="66"/>
    </row>
    <row r="19403" spans="13:13" x14ac:dyDescent="0.3">
      <c r="M19403" s="66"/>
    </row>
    <row r="19404" spans="13:13" x14ac:dyDescent="0.3">
      <c r="M19404" s="66"/>
    </row>
    <row r="19405" spans="13:13" x14ac:dyDescent="0.3">
      <c r="M19405" s="66"/>
    </row>
    <row r="19406" spans="13:13" x14ac:dyDescent="0.3">
      <c r="M19406" s="66"/>
    </row>
    <row r="19407" spans="13:13" x14ac:dyDescent="0.3">
      <c r="M19407" s="66"/>
    </row>
    <row r="19408" spans="13:13" x14ac:dyDescent="0.3">
      <c r="M19408" s="66"/>
    </row>
    <row r="19409" spans="13:13" x14ac:dyDescent="0.3">
      <c r="M19409" s="66"/>
    </row>
    <row r="19410" spans="13:13" x14ac:dyDescent="0.3">
      <c r="M19410" s="66"/>
    </row>
    <row r="19411" spans="13:13" x14ac:dyDescent="0.3">
      <c r="M19411" s="66"/>
    </row>
    <row r="19412" spans="13:13" x14ac:dyDescent="0.3">
      <c r="M19412" s="66"/>
    </row>
    <row r="19413" spans="13:13" x14ac:dyDescent="0.3">
      <c r="M19413" s="66"/>
    </row>
    <row r="19414" spans="13:13" x14ac:dyDescent="0.3">
      <c r="M19414" s="66"/>
    </row>
    <row r="19415" spans="13:13" x14ac:dyDescent="0.3">
      <c r="M19415" s="66"/>
    </row>
    <row r="19416" spans="13:13" x14ac:dyDescent="0.3">
      <c r="M19416" s="66"/>
    </row>
    <row r="19417" spans="13:13" x14ac:dyDescent="0.3">
      <c r="M19417" s="66"/>
    </row>
    <row r="19418" spans="13:13" x14ac:dyDescent="0.3">
      <c r="M19418" s="66"/>
    </row>
    <row r="19419" spans="13:13" x14ac:dyDescent="0.3">
      <c r="M19419" s="66"/>
    </row>
    <row r="19420" spans="13:13" x14ac:dyDescent="0.3">
      <c r="M19420" s="66"/>
    </row>
    <row r="19421" spans="13:13" x14ac:dyDescent="0.3">
      <c r="M19421" s="66"/>
    </row>
    <row r="19422" spans="13:13" x14ac:dyDescent="0.3">
      <c r="M19422" s="66"/>
    </row>
    <row r="19423" spans="13:13" x14ac:dyDescent="0.3">
      <c r="M19423" s="66"/>
    </row>
    <row r="19424" spans="13:13" x14ac:dyDescent="0.3">
      <c r="M19424" s="66"/>
    </row>
    <row r="19425" spans="13:13" x14ac:dyDescent="0.3">
      <c r="M19425" s="66"/>
    </row>
    <row r="19426" spans="13:13" x14ac:dyDescent="0.3">
      <c r="M19426" s="66"/>
    </row>
    <row r="19427" spans="13:13" x14ac:dyDescent="0.3">
      <c r="M19427" s="66"/>
    </row>
    <row r="19428" spans="13:13" x14ac:dyDescent="0.3">
      <c r="M19428" s="66"/>
    </row>
    <row r="19429" spans="13:13" x14ac:dyDescent="0.3">
      <c r="M19429" s="66"/>
    </row>
    <row r="19430" spans="13:13" x14ac:dyDescent="0.3">
      <c r="M19430" s="66"/>
    </row>
    <row r="19431" spans="13:13" x14ac:dyDescent="0.3">
      <c r="M19431" s="66"/>
    </row>
    <row r="19432" spans="13:13" x14ac:dyDescent="0.3">
      <c r="M19432" s="66"/>
    </row>
    <row r="19433" spans="13:13" x14ac:dyDescent="0.3">
      <c r="M19433" s="66"/>
    </row>
    <row r="19434" spans="13:13" x14ac:dyDescent="0.3">
      <c r="M19434" s="66"/>
    </row>
    <row r="19435" spans="13:13" x14ac:dyDescent="0.3">
      <c r="M19435" s="66"/>
    </row>
    <row r="19436" spans="13:13" x14ac:dyDescent="0.3">
      <c r="M19436" s="66"/>
    </row>
    <row r="19437" spans="13:13" x14ac:dyDescent="0.3">
      <c r="M19437" s="66"/>
    </row>
    <row r="19438" spans="13:13" x14ac:dyDescent="0.3">
      <c r="M19438" s="66"/>
    </row>
    <row r="19439" spans="13:13" x14ac:dyDescent="0.3">
      <c r="M19439" s="66"/>
    </row>
    <row r="19440" spans="13:13" x14ac:dyDescent="0.3">
      <c r="M19440" s="66"/>
    </row>
    <row r="19441" spans="13:13" x14ac:dyDescent="0.3">
      <c r="M19441" s="66"/>
    </row>
    <row r="19442" spans="13:13" x14ac:dyDescent="0.3">
      <c r="M19442" s="66"/>
    </row>
    <row r="19443" spans="13:13" x14ac:dyDescent="0.3">
      <c r="M19443" s="66"/>
    </row>
    <row r="19444" spans="13:13" x14ac:dyDescent="0.3">
      <c r="M19444" s="66"/>
    </row>
    <row r="19445" spans="13:13" x14ac:dyDescent="0.3">
      <c r="M19445" s="66"/>
    </row>
    <row r="19446" spans="13:13" x14ac:dyDescent="0.3">
      <c r="M19446" s="66"/>
    </row>
    <row r="19447" spans="13:13" x14ac:dyDescent="0.3">
      <c r="M19447" s="66"/>
    </row>
    <row r="19448" spans="13:13" x14ac:dyDescent="0.3">
      <c r="M19448" s="66"/>
    </row>
    <row r="19449" spans="13:13" x14ac:dyDescent="0.3">
      <c r="M19449" s="66"/>
    </row>
    <row r="19450" spans="13:13" x14ac:dyDescent="0.3">
      <c r="M19450" s="66"/>
    </row>
    <row r="19451" spans="13:13" x14ac:dyDescent="0.3">
      <c r="M19451" s="66"/>
    </row>
    <row r="19452" spans="13:13" x14ac:dyDescent="0.3">
      <c r="M19452" s="66"/>
    </row>
    <row r="19453" spans="13:13" x14ac:dyDescent="0.3">
      <c r="M19453" s="66"/>
    </row>
    <row r="19454" spans="13:13" x14ac:dyDescent="0.3">
      <c r="M19454" s="66"/>
    </row>
    <row r="19455" spans="13:13" x14ac:dyDescent="0.3">
      <c r="M19455" s="66"/>
    </row>
    <row r="19456" spans="13:13" x14ac:dyDescent="0.3">
      <c r="M19456" s="66"/>
    </row>
    <row r="19457" spans="13:13" x14ac:dyDescent="0.3">
      <c r="M19457" s="66"/>
    </row>
    <row r="19458" spans="13:13" x14ac:dyDescent="0.3">
      <c r="M19458" s="66"/>
    </row>
    <row r="19459" spans="13:13" x14ac:dyDescent="0.3">
      <c r="M19459" s="66"/>
    </row>
    <row r="19460" spans="13:13" x14ac:dyDescent="0.3">
      <c r="M19460" s="66"/>
    </row>
    <row r="19461" spans="13:13" x14ac:dyDescent="0.3">
      <c r="M19461" s="66"/>
    </row>
    <row r="19462" spans="13:13" x14ac:dyDescent="0.3">
      <c r="M19462" s="66"/>
    </row>
    <row r="19463" spans="13:13" x14ac:dyDescent="0.3">
      <c r="M19463" s="66"/>
    </row>
    <row r="19464" spans="13:13" x14ac:dyDescent="0.3">
      <c r="M19464" s="66"/>
    </row>
    <row r="19465" spans="13:13" x14ac:dyDescent="0.3">
      <c r="M19465" s="66"/>
    </row>
    <row r="19466" spans="13:13" x14ac:dyDescent="0.3">
      <c r="M19466" s="66"/>
    </row>
    <row r="19467" spans="13:13" x14ac:dyDescent="0.3">
      <c r="M19467" s="66"/>
    </row>
    <row r="19468" spans="13:13" x14ac:dyDescent="0.3">
      <c r="M19468" s="66"/>
    </row>
    <row r="19469" spans="13:13" x14ac:dyDescent="0.3">
      <c r="M19469" s="66"/>
    </row>
    <row r="19470" spans="13:13" x14ac:dyDescent="0.3">
      <c r="M19470" s="66"/>
    </row>
    <row r="19471" spans="13:13" x14ac:dyDescent="0.3">
      <c r="M19471" s="66"/>
    </row>
    <row r="19472" spans="13:13" x14ac:dyDescent="0.3">
      <c r="M19472" s="66"/>
    </row>
    <row r="19473" spans="13:13" x14ac:dyDescent="0.3">
      <c r="M19473" s="66"/>
    </row>
    <row r="19474" spans="13:13" x14ac:dyDescent="0.3">
      <c r="M19474" s="66"/>
    </row>
    <row r="19475" spans="13:13" x14ac:dyDescent="0.3">
      <c r="M19475" s="66"/>
    </row>
    <row r="19476" spans="13:13" x14ac:dyDescent="0.3">
      <c r="M19476" s="66"/>
    </row>
    <row r="19477" spans="13:13" x14ac:dyDescent="0.3">
      <c r="M19477" s="66"/>
    </row>
    <row r="19478" spans="13:13" x14ac:dyDescent="0.3">
      <c r="M19478" s="66"/>
    </row>
    <row r="19479" spans="13:13" x14ac:dyDescent="0.3">
      <c r="M19479" s="66"/>
    </row>
    <row r="19480" spans="13:13" x14ac:dyDescent="0.3">
      <c r="M19480" s="66"/>
    </row>
    <row r="19481" spans="13:13" x14ac:dyDescent="0.3">
      <c r="M19481" s="66"/>
    </row>
    <row r="19482" spans="13:13" x14ac:dyDescent="0.3">
      <c r="M19482" s="66"/>
    </row>
    <row r="19483" spans="13:13" x14ac:dyDescent="0.3">
      <c r="M19483" s="66"/>
    </row>
    <row r="19484" spans="13:13" x14ac:dyDescent="0.3">
      <c r="M19484" s="66"/>
    </row>
    <row r="19485" spans="13:13" x14ac:dyDescent="0.3">
      <c r="M19485" s="66"/>
    </row>
    <row r="19486" spans="13:13" x14ac:dyDescent="0.3">
      <c r="M19486" s="66"/>
    </row>
    <row r="19487" spans="13:13" x14ac:dyDescent="0.3">
      <c r="M19487" s="66"/>
    </row>
    <row r="19488" spans="13:13" x14ac:dyDescent="0.3">
      <c r="M19488" s="66"/>
    </row>
    <row r="19489" spans="13:13" x14ac:dyDescent="0.3">
      <c r="M19489" s="66"/>
    </row>
    <row r="19490" spans="13:13" x14ac:dyDescent="0.3">
      <c r="M19490" s="66"/>
    </row>
    <row r="19491" spans="13:13" x14ac:dyDescent="0.3">
      <c r="M19491" s="66"/>
    </row>
    <row r="19492" spans="13:13" x14ac:dyDescent="0.3">
      <c r="M19492" s="66"/>
    </row>
    <row r="19493" spans="13:13" x14ac:dyDescent="0.3">
      <c r="M19493" s="66"/>
    </row>
    <row r="19494" spans="13:13" x14ac:dyDescent="0.3">
      <c r="M19494" s="66"/>
    </row>
    <row r="19495" spans="13:13" x14ac:dyDescent="0.3">
      <c r="M19495" s="66"/>
    </row>
    <row r="19496" spans="13:13" x14ac:dyDescent="0.3">
      <c r="M19496" s="66"/>
    </row>
    <row r="19497" spans="13:13" x14ac:dyDescent="0.3">
      <c r="M19497" s="66"/>
    </row>
    <row r="19498" spans="13:13" x14ac:dyDescent="0.3">
      <c r="M19498" s="66"/>
    </row>
    <row r="19499" spans="13:13" x14ac:dyDescent="0.3">
      <c r="M19499" s="66"/>
    </row>
    <row r="19500" spans="13:13" x14ac:dyDescent="0.3">
      <c r="M19500" s="66"/>
    </row>
    <row r="19501" spans="13:13" x14ac:dyDescent="0.3">
      <c r="M19501" s="66"/>
    </row>
    <row r="19502" spans="13:13" x14ac:dyDescent="0.3">
      <c r="M19502" s="66"/>
    </row>
    <row r="19503" spans="13:13" x14ac:dyDescent="0.3">
      <c r="M19503" s="66"/>
    </row>
    <row r="19504" spans="13:13" x14ac:dyDescent="0.3">
      <c r="M19504" s="66"/>
    </row>
    <row r="19505" spans="13:13" x14ac:dyDescent="0.3">
      <c r="M19505" s="66"/>
    </row>
    <row r="19506" spans="13:13" x14ac:dyDescent="0.3">
      <c r="M19506" s="66"/>
    </row>
    <row r="19507" spans="13:13" x14ac:dyDescent="0.3">
      <c r="M19507" s="66"/>
    </row>
    <row r="19508" spans="13:13" x14ac:dyDescent="0.3">
      <c r="M19508" s="66"/>
    </row>
    <row r="19509" spans="13:13" x14ac:dyDescent="0.3">
      <c r="M19509" s="66"/>
    </row>
    <row r="19510" spans="13:13" x14ac:dyDescent="0.3">
      <c r="M19510" s="66"/>
    </row>
    <row r="19511" spans="13:13" x14ac:dyDescent="0.3">
      <c r="M19511" s="66"/>
    </row>
    <row r="19512" spans="13:13" x14ac:dyDescent="0.3">
      <c r="M19512" s="66"/>
    </row>
    <row r="19513" spans="13:13" x14ac:dyDescent="0.3">
      <c r="M19513" s="66"/>
    </row>
    <row r="19514" spans="13:13" x14ac:dyDescent="0.3">
      <c r="M19514" s="66"/>
    </row>
    <row r="19515" spans="13:13" x14ac:dyDescent="0.3">
      <c r="M19515" s="66"/>
    </row>
    <row r="19516" spans="13:13" x14ac:dyDescent="0.3">
      <c r="M19516" s="66"/>
    </row>
    <row r="19517" spans="13:13" x14ac:dyDescent="0.3">
      <c r="M19517" s="66"/>
    </row>
    <row r="19518" spans="13:13" x14ac:dyDescent="0.3">
      <c r="M19518" s="66"/>
    </row>
    <row r="19519" spans="13:13" x14ac:dyDescent="0.3">
      <c r="M19519" s="66"/>
    </row>
    <row r="19520" spans="13:13" x14ac:dyDescent="0.3">
      <c r="M19520" s="66"/>
    </row>
    <row r="19521" spans="13:13" x14ac:dyDescent="0.3">
      <c r="M19521" s="66"/>
    </row>
    <row r="19522" spans="13:13" x14ac:dyDescent="0.3">
      <c r="M19522" s="66"/>
    </row>
    <row r="19523" spans="13:13" x14ac:dyDescent="0.3">
      <c r="M19523" s="66"/>
    </row>
    <row r="19524" spans="13:13" x14ac:dyDescent="0.3">
      <c r="M19524" s="66"/>
    </row>
    <row r="19525" spans="13:13" x14ac:dyDescent="0.3">
      <c r="M19525" s="66"/>
    </row>
    <row r="19526" spans="13:13" x14ac:dyDescent="0.3">
      <c r="M19526" s="66"/>
    </row>
    <row r="19527" spans="13:13" x14ac:dyDescent="0.3">
      <c r="M19527" s="66"/>
    </row>
    <row r="19528" spans="13:13" x14ac:dyDescent="0.3">
      <c r="M19528" s="66"/>
    </row>
    <row r="19529" spans="13:13" x14ac:dyDescent="0.3">
      <c r="M19529" s="66"/>
    </row>
    <row r="19530" spans="13:13" x14ac:dyDescent="0.3">
      <c r="M19530" s="66"/>
    </row>
    <row r="19531" spans="13:13" x14ac:dyDescent="0.3">
      <c r="M19531" s="66"/>
    </row>
    <row r="19532" spans="13:13" x14ac:dyDescent="0.3">
      <c r="M19532" s="66"/>
    </row>
    <row r="19533" spans="13:13" x14ac:dyDescent="0.3">
      <c r="M19533" s="66"/>
    </row>
    <row r="19534" spans="13:13" x14ac:dyDescent="0.3">
      <c r="M19534" s="66"/>
    </row>
    <row r="19535" spans="13:13" x14ac:dyDescent="0.3">
      <c r="M19535" s="66"/>
    </row>
    <row r="19536" spans="13:13" x14ac:dyDescent="0.3">
      <c r="M19536" s="66"/>
    </row>
    <row r="19537" spans="13:13" x14ac:dyDescent="0.3">
      <c r="M19537" s="66"/>
    </row>
    <row r="19538" spans="13:13" x14ac:dyDescent="0.3">
      <c r="M19538" s="66"/>
    </row>
    <row r="19539" spans="13:13" x14ac:dyDescent="0.3">
      <c r="M19539" s="66"/>
    </row>
    <row r="19540" spans="13:13" x14ac:dyDescent="0.3">
      <c r="M19540" s="66"/>
    </row>
    <row r="19541" spans="13:13" x14ac:dyDescent="0.3">
      <c r="M19541" s="66"/>
    </row>
    <row r="19542" spans="13:13" x14ac:dyDescent="0.3">
      <c r="M19542" s="66"/>
    </row>
    <row r="19543" spans="13:13" x14ac:dyDescent="0.3">
      <c r="M19543" s="66"/>
    </row>
    <row r="19544" spans="13:13" x14ac:dyDescent="0.3">
      <c r="M19544" s="66"/>
    </row>
    <row r="19545" spans="13:13" x14ac:dyDescent="0.3">
      <c r="M19545" s="66"/>
    </row>
    <row r="19546" spans="13:13" x14ac:dyDescent="0.3">
      <c r="M19546" s="66"/>
    </row>
    <row r="19547" spans="13:13" x14ac:dyDescent="0.3">
      <c r="M19547" s="66"/>
    </row>
    <row r="19548" spans="13:13" x14ac:dyDescent="0.3">
      <c r="M19548" s="66"/>
    </row>
    <row r="19549" spans="13:13" x14ac:dyDescent="0.3">
      <c r="M19549" s="66"/>
    </row>
    <row r="19550" spans="13:13" x14ac:dyDescent="0.3">
      <c r="M19550" s="66"/>
    </row>
    <row r="19551" spans="13:13" x14ac:dyDescent="0.3">
      <c r="M19551" s="66"/>
    </row>
    <row r="19552" spans="13:13" x14ac:dyDescent="0.3">
      <c r="M19552" s="66"/>
    </row>
    <row r="19553" spans="13:13" x14ac:dyDescent="0.3">
      <c r="M19553" s="66"/>
    </row>
    <row r="19554" spans="13:13" x14ac:dyDescent="0.3">
      <c r="M19554" s="66"/>
    </row>
    <row r="19555" spans="13:13" x14ac:dyDescent="0.3">
      <c r="M19555" s="66"/>
    </row>
    <row r="19556" spans="13:13" x14ac:dyDescent="0.3">
      <c r="M19556" s="66"/>
    </row>
    <row r="19557" spans="13:13" x14ac:dyDescent="0.3">
      <c r="M19557" s="66"/>
    </row>
    <row r="19558" spans="13:13" x14ac:dyDescent="0.3">
      <c r="M19558" s="66"/>
    </row>
    <row r="19559" spans="13:13" x14ac:dyDescent="0.3">
      <c r="M19559" s="66"/>
    </row>
    <row r="19560" spans="13:13" x14ac:dyDescent="0.3">
      <c r="M19560" s="66"/>
    </row>
    <row r="19561" spans="13:13" x14ac:dyDescent="0.3">
      <c r="M19561" s="66"/>
    </row>
    <row r="19562" spans="13:13" x14ac:dyDescent="0.3">
      <c r="M19562" s="66"/>
    </row>
    <row r="19563" spans="13:13" x14ac:dyDescent="0.3">
      <c r="M19563" s="66"/>
    </row>
    <row r="19564" spans="13:13" x14ac:dyDescent="0.3">
      <c r="M19564" s="66"/>
    </row>
    <row r="19565" spans="13:13" x14ac:dyDescent="0.3">
      <c r="M19565" s="66"/>
    </row>
    <row r="19566" spans="13:13" x14ac:dyDescent="0.3">
      <c r="M19566" s="66"/>
    </row>
    <row r="19567" spans="13:13" x14ac:dyDescent="0.3">
      <c r="M19567" s="66"/>
    </row>
    <row r="19568" spans="13:13" x14ac:dyDescent="0.3">
      <c r="M19568" s="66"/>
    </row>
    <row r="19569" spans="13:13" x14ac:dyDescent="0.3">
      <c r="M19569" s="66"/>
    </row>
    <row r="19570" spans="13:13" x14ac:dyDescent="0.3">
      <c r="M19570" s="66"/>
    </row>
    <row r="19571" spans="13:13" x14ac:dyDescent="0.3">
      <c r="M19571" s="66"/>
    </row>
    <row r="19572" spans="13:13" x14ac:dyDescent="0.3">
      <c r="M19572" s="66"/>
    </row>
    <row r="19573" spans="13:13" x14ac:dyDescent="0.3">
      <c r="M19573" s="66"/>
    </row>
    <row r="19574" spans="13:13" x14ac:dyDescent="0.3">
      <c r="M19574" s="66"/>
    </row>
    <row r="19575" spans="13:13" x14ac:dyDescent="0.3">
      <c r="M19575" s="66"/>
    </row>
    <row r="19576" spans="13:13" x14ac:dyDescent="0.3">
      <c r="M19576" s="66"/>
    </row>
    <row r="19577" spans="13:13" x14ac:dyDescent="0.3">
      <c r="M19577" s="66"/>
    </row>
    <row r="19578" spans="13:13" x14ac:dyDescent="0.3">
      <c r="M19578" s="66"/>
    </row>
    <row r="19579" spans="13:13" x14ac:dyDescent="0.3">
      <c r="M19579" s="66"/>
    </row>
    <row r="19580" spans="13:13" x14ac:dyDescent="0.3">
      <c r="M19580" s="66"/>
    </row>
    <row r="19581" spans="13:13" x14ac:dyDescent="0.3">
      <c r="M19581" s="66"/>
    </row>
    <row r="19582" spans="13:13" x14ac:dyDescent="0.3">
      <c r="M19582" s="66"/>
    </row>
    <row r="19583" spans="13:13" x14ac:dyDescent="0.3">
      <c r="M19583" s="66"/>
    </row>
    <row r="19584" spans="13:13" x14ac:dyDescent="0.3">
      <c r="M19584" s="66"/>
    </row>
    <row r="19585" spans="13:13" x14ac:dyDescent="0.3">
      <c r="M19585" s="66"/>
    </row>
    <row r="19586" spans="13:13" x14ac:dyDescent="0.3">
      <c r="M19586" s="66"/>
    </row>
    <row r="19587" spans="13:13" x14ac:dyDescent="0.3">
      <c r="M19587" s="66"/>
    </row>
    <row r="19588" spans="13:13" x14ac:dyDescent="0.3">
      <c r="M19588" s="66"/>
    </row>
    <row r="19589" spans="13:13" x14ac:dyDescent="0.3">
      <c r="M19589" s="66"/>
    </row>
    <row r="19590" spans="13:13" x14ac:dyDescent="0.3">
      <c r="M19590" s="66"/>
    </row>
    <row r="19591" spans="13:13" x14ac:dyDescent="0.3">
      <c r="M19591" s="66"/>
    </row>
    <row r="19592" spans="13:13" x14ac:dyDescent="0.3">
      <c r="M19592" s="66"/>
    </row>
    <row r="19593" spans="13:13" x14ac:dyDescent="0.3">
      <c r="M19593" s="66"/>
    </row>
    <row r="19594" spans="13:13" x14ac:dyDescent="0.3">
      <c r="M19594" s="66"/>
    </row>
    <row r="19595" spans="13:13" x14ac:dyDescent="0.3">
      <c r="M19595" s="66"/>
    </row>
    <row r="19596" spans="13:13" x14ac:dyDescent="0.3">
      <c r="M19596" s="66"/>
    </row>
    <row r="19597" spans="13:13" x14ac:dyDescent="0.3">
      <c r="M19597" s="66"/>
    </row>
    <row r="19598" spans="13:13" x14ac:dyDescent="0.3">
      <c r="M19598" s="66"/>
    </row>
    <row r="19599" spans="13:13" x14ac:dyDescent="0.3">
      <c r="M19599" s="66"/>
    </row>
    <row r="19600" spans="13:13" x14ac:dyDescent="0.3">
      <c r="M19600" s="66"/>
    </row>
    <row r="19601" spans="13:13" x14ac:dyDescent="0.3">
      <c r="M19601" s="66"/>
    </row>
    <row r="19602" spans="13:13" x14ac:dyDescent="0.3">
      <c r="M19602" s="66"/>
    </row>
    <row r="19603" spans="13:13" x14ac:dyDescent="0.3">
      <c r="M19603" s="66"/>
    </row>
    <row r="19604" spans="13:13" x14ac:dyDescent="0.3">
      <c r="M19604" s="66"/>
    </row>
    <row r="19605" spans="13:13" x14ac:dyDescent="0.3">
      <c r="M19605" s="66"/>
    </row>
    <row r="19606" spans="13:13" x14ac:dyDescent="0.3">
      <c r="M19606" s="66"/>
    </row>
    <row r="19607" spans="13:13" x14ac:dyDescent="0.3">
      <c r="M19607" s="66"/>
    </row>
    <row r="19608" spans="13:13" x14ac:dyDescent="0.3">
      <c r="M19608" s="66"/>
    </row>
    <row r="19609" spans="13:13" x14ac:dyDescent="0.3">
      <c r="M19609" s="66"/>
    </row>
    <row r="19610" spans="13:13" x14ac:dyDescent="0.3">
      <c r="M19610" s="66"/>
    </row>
    <row r="19611" spans="13:13" x14ac:dyDescent="0.3">
      <c r="M19611" s="66"/>
    </row>
    <row r="19612" spans="13:13" x14ac:dyDescent="0.3">
      <c r="M19612" s="66"/>
    </row>
    <row r="19613" spans="13:13" x14ac:dyDescent="0.3">
      <c r="M19613" s="66"/>
    </row>
    <row r="19614" spans="13:13" x14ac:dyDescent="0.3">
      <c r="M19614" s="66"/>
    </row>
    <row r="19615" spans="13:13" x14ac:dyDescent="0.3">
      <c r="M19615" s="66"/>
    </row>
    <row r="19616" spans="13:13" x14ac:dyDescent="0.3">
      <c r="M19616" s="66"/>
    </row>
    <row r="19617" spans="13:13" x14ac:dyDescent="0.3">
      <c r="M19617" s="66"/>
    </row>
    <row r="19618" spans="13:13" x14ac:dyDescent="0.3">
      <c r="M19618" s="66"/>
    </row>
    <row r="19619" spans="13:13" x14ac:dyDescent="0.3">
      <c r="M19619" s="66"/>
    </row>
    <row r="19620" spans="13:13" x14ac:dyDescent="0.3">
      <c r="M19620" s="66"/>
    </row>
    <row r="19621" spans="13:13" x14ac:dyDescent="0.3">
      <c r="M19621" s="66"/>
    </row>
    <row r="19622" spans="13:13" x14ac:dyDescent="0.3">
      <c r="M19622" s="66"/>
    </row>
    <row r="19623" spans="13:13" x14ac:dyDescent="0.3">
      <c r="M19623" s="66"/>
    </row>
    <row r="19624" spans="13:13" x14ac:dyDescent="0.3">
      <c r="M19624" s="66"/>
    </row>
    <row r="19625" spans="13:13" x14ac:dyDescent="0.3">
      <c r="M19625" s="66"/>
    </row>
    <row r="19626" spans="13:13" x14ac:dyDescent="0.3">
      <c r="M19626" s="66"/>
    </row>
    <row r="19627" spans="13:13" x14ac:dyDescent="0.3">
      <c r="M19627" s="66"/>
    </row>
    <row r="19628" spans="13:13" x14ac:dyDescent="0.3">
      <c r="M19628" s="66"/>
    </row>
    <row r="19629" spans="13:13" x14ac:dyDescent="0.3">
      <c r="M19629" s="66"/>
    </row>
    <row r="19630" spans="13:13" x14ac:dyDescent="0.3">
      <c r="M19630" s="66"/>
    </row>
    <row r="19631" spans="13:13" x14ac:dyDescent="0.3">
      <c r="M19631" s="66"/>
    </row>
    <row r="19632" spans="13:13" x14ac:dyDescent="0.3">
      <c r="M19632" s="66"/>
    </row>
    <row r="19633" spans="13:13" x14ac:dyDescent="0.3">
      <c r="M19633" s="66"/>
    </row>
    <row r="19634" spans="13:13" x14ac:dyDescent="0.3">
      <c r="M19634" s="66"/>
    </row>
    <row r="19635" spans="13:13" x14ac:dyDescent="0.3">
      <c r="M19635" s="66"/>
    </row>
    <row r="19636" spans="13:13" x14ac:dyDescent="0.3">
      <c r="M19636" s="66"/>
    </row>
    <row r="19637" spans="13:13" x14ac:dyDescent="0.3">
      <c r="M19637" s="66"/>
    </row>
    <row r="19638" spans="13:13" x14ac:dyDescent="0.3">
      <c r="M19638" s="66"/>
    </row>
    <row r="19639" spans="13:13" x14ac:dyDescent="0.3">
      <c r="M19639" s="66"/>
    </row>
    <row r="19640" spans="13:13" x14ac:dyDescent="0.3">
      <c r="M19640" s="66"/>
    </row>
    <row r="19641" spans="13:13" x14ac:dyDescent="0.3">
      <c r="M19641" s="66"/>
    </row>
    <row r="19642" spans="13:13" x14ac:dyDescent="0.3">
      <c r="M19642" s="66"/>
    </row>
    <row r="19643" spans="13:13" x14ac:dyDescent="0.3">
      <c r="M19643" s="66"/>
    </row>
    <row r="19644" spans="13:13" x14ac:dyDescent="0.3">
      <c r="M19644" s="66"/>
    </row>
    <row r="19645" spans="13:13" x14ac:dyDescent="0.3">
      <c r="M19645" s="66"/>
    </row>
    <row r="19646" spans="13:13" x14ac:dyDescent="0.3">
      <c r="M19646" s="66"/>
    </row>
    <row r="19647" spans="13:13" x14ac:dyDescent="0.3">
      <c r="M19647" s="66"/>
    </row>
    <row r="19648" spans="13:13" x14ac:dyDescent="0.3">
      <c r="M19648" s="66"/>
    </row>
    <row r="19649" spans="13:13" x14ac:dyDescent="0.3">
      <c r="M19649" s="66"/>
    </row>
    <row r="19650" spans="13:13" x14ac:dyDescent="0.3">
      <c r="M19650" s="66"/>
    </row>
    <row r="19651" spans="13:13" x14ac:dyDescent="0.3">
      <c r="M19651" s="66"/>
    </row>
    <row r="19652" spans="13:13" x14ac:dyDescent="0.3">
      <c r="M19652" s="66"/>
    </row>
    <row r="19653" spans="13:13" x14ac:dyDescent="0.3">
      <c r="M19653" s="66"/>
    </row>
    <row r="19654" spans="13:13" x14ac:dyDescent="0.3">
      <c r="M19654" s="66"/>
    </row>
    <row r="19655" spans="13:13" x14ac:dyDescent="0.3">
      <c r="M19655" s="66"/>
    </row>
    <row r="19656" spans="13:13" x14ac:dyDescent="0.3">
      <c r="M19656" s="66"/>
    </row>
    <row r="19657" spans="13:13" x14ac:dyDescent="0.3">
      <c r="M19657" s="66"/>
    </row>
    <row r="19658" spans="13:13" x14ac:dyDescent="0.3">
      <c r="M19658" s="66"/>
    </row>
    <row r="19659" spans="13:13" x14ac:dyDescent="0.3">
      <c r="M19659" s="66"/>
    </row>
    <row r="19660" spans="13:13" x14ac:dyDescent="0.3">
      <c r="M19660" s="66"/>
    </row>
    <row r="19661" spans="13:13" x14ac:dyDescent="0.3">
      <c r="M19661" s="66"/>
    </row>
    <row r="19662" spans="13:13" x14ac:dyDescent="0.3">
      <c r="M19662" s="66"/>
    </row>
    <row r="19663" spans="13:13" x14ac:dyDescent="0.3">
      <c r="M19663" s="66"/>
    </row>
    <row r="19664" spans="13:13" x14ac:dyDescent="0.3">
      <c r="M19664" s="66"/>
    </row>
    <row r="19665" spans="13:13" x14ac:dyDescent="0.3">
      <c r="M19665" s="66"/>
    </row>
    <row r="19666" spans="13:13" x14ac:dyDescent="0.3">
      <c r="M19666" s="66"/>
    </row>
    <row r="19667" spans="13:13" x14ac:dyDescent="0.3">
      <c r="M19667" s="66"/>
    </row>
    <row r="19668" spans="13:13" x14ac:dyDescent="0.3">
      <c r="M19668" s="66"/>
    </row>
    <row r="19669" spans="13:13" x14ac:dyDescent="0.3">
      <c r="M19669" s="66"/>
    </row>
    <row r="19670" spans="13:13" x14ac:dyDescent="0.3">
      <c r="M19670" s="66"/>
    </row>
    <row r="19671" spans="13:13" x14ac:dyDescent="0.3">
      <c r="M19671" s="66"/>
    </row>
    <row r="19672" spans="13:13" x14ac:dyDescent="0.3">
      <c r="M19672" s="66"/>
    </row>
    <row r="19673" spans="13:13" x14ac:dyDescent="0.3">
      <c r="M19673" s="66"/>
    </row>
    <row r="19674" spans="13:13" x14ac:dyDescent="0.3">
      <c r="M19674" s="66"/>
    </row>
    <row r="19675" spans="13:13" x14ac:dyDescent="0.3">
      <c r="M19675" s="66"/>
    </row>
    <row r="19676" spans="13:13" x14ac:dyDescent="0.3">
      <c r="M19676" s="66"/>
    </row>
    <row r="19677" spans="13:13" x14ac:dyDescent="0.3">
      <c r="M19677" s="66"/>
    </row>
    <row r="19678" spans="13:13" x14ac:dyDescent="0.3">
      <c r="M19678" s="66"/>
    </row>
    <row r="19679" spans="13:13" x14ac:dyDescent="0.3">
      <c r="M19679" s="66"/>
    </row>
    <row r="19680" spans="13:13" x14ac:dyDescent="0.3">
      <c r="M19680" s="66"/>
    </row>
    <row r="19681" spans="13:13" x14ac:dyDescent="0.3">
      <c r="M19681" s="66"/>
    </row>
    <row r="19682" spans="13:13" x14ac:dyDescent="0.3">
      <c r="M19682" s="66"/>
    </row>
    <row r="19683" spans="13:13" x14ac:dyDescent="0.3">
      <c r="M19683" s="66"/>
    </row>
    <row r="19684" spans="13:13" x14ac:dyDescent="0.3">
      <c r="M19684" s="66"/>
    </row>
    <row r="19685" spans="13:13" x14ac:dyDescent="0.3">
      <c r="M19685" s="66"/>
    </row>
    <row r="19686" spans="13:13" x14ac:dyDescent="0.3">
      <c r="M19686" s="66"/>
    </row>
    <row r="19687" spans="13:13" x14ac:dyDescent="0.3">
      <c r="M19687" s="66"/>
    </row>
    <row r="19688" spans="13:13" x14ac:dyDescent="0.3">
      <c r="M19688" s="66"/>
    </row>
    <row r="19689" spans="13:13" x14ac:dyDescent="0.3">
      <c r="M19689" s="66"/>
    </row>
    <row r="19690" spans="13:13" x14ac:dyDescent="0.3">
      <c r="M19690" s="66"/>
    </row>
    <row r="19691" spans="13:13" x14ac:dyDescent="0.3">
      <c r="M19691" s="66"/>
    </row>
    <row r="19692" spans="13:13" x14ac:dyDescent="0.3">
      <c r="M19692" s="66"/>
    </row>
    <row r="19693" spans="13:13" x14ac:dyDescent="0.3">
      <c r="M19693" s="66"/>
    </row>
    <row r="19694" spans="13:13" x14ac:dyDescent="0.3">
      <c r="M19694" s="66"/>
    </row>
    <row r="19695" spans="13:13" x14ac:dyDescent="0.3">
      <c r="M19695" s="66"/>
    </row>
    <row r="19696" spans="13:13" x14ac:dyDescent="0.3">
      <c r="M19696" s="66"/>
    </row>
    <row r="19697" spans="13:13" x14ac:dyDescent="0.3">
      <c r="M19697" s="66"/>
    </row>
    <row r="19698" spans="13:13" x14ac:dyDescent="0.3">
      <c r="M19698" s="66"/>
    </row>
    <row r="19699" spans="13:13" x14ac:dyDescent="0.3">
      <c r="M19699" s="66"/>
    </row>
    <row r="19700" spans="13:13" x14ac:dyDescent="0.3">
      <c r="M19700" s="66"/>
    </row>
    <row r="19701" spans="13:13" x14ac:dyDescent="0.3">
      <c r="M19701" s="66"/>
    </row>
    <row r="19702" spans="13:13" x14ac:dyDescent="0.3">
      <c r="M19702" s="66"/>
    </row>
    <row r="19703" spans="13:13" x14ac:dyDescent="0.3">
      <c r="M19703" s="66"/>
    </row>
    <row r="19704" spans="13:13" x14ac:dyDescent="0.3">
      <c r="M19704" s="66"/>
    </row>
    <row r="19705" spans="13:13" x14ac:dyDescent="0.3">
      <c r="M19705" s="66"/>
    </row>
    <row r="19706" spans="13:13" x14ac:dyDescent="0.3">
      <c r="M19706" s="66"/>
    </row>
    <row r="19707" spans="13:13" x14ac:dyDescent="0.3">
      <c r="M19707" s="66"/>
    </row>
    <row r="19708" spans="13:13" x14ac:dyDescent="0.3">
      <c r="M19708" s="66"/>
    </row>
    <row r="19709" spans="13:13" x14ac:dyDescent="0.3">
      <c r="M19709" s="66"/>
    </row>
    <row r="19710" spans="13:13" x14ac:dyDescent="0.3">
      <c r="M19710" s="66"/>
    </row>
    <row r="19711" spans="13:13" x14ac:dyDescent="0.3">
      <c r="M19711" s="66"/>
    </row>
    <row r="19712" spans="13:13" x14ac:dyDescent="0.3">
      <c r="M19712" s="66"/>
    </row>
    <row r="19713" spans="13:13" x14ac:dyDescent="0.3">
      <c r="M19713" s="66"/>
    </row>
    <row r="19714" spans="13:13" x14ac:dyDescent="0.3">
      <c r="M19714" s="66"/>
    </row>
    <row r="19715" spans="13:13" x14ac:dyDescent="0.3">
      <c r="M19715" s="66"/>
    </row>
    <row r="19716" spans="13:13" x14ac:dyDescent="0.3">
      <c r="M19716" s="66"/>
    </row>
    <row r="19717" spans="13:13" x14ac:dyDescent="0.3">
      <c r="M19717" s="66"/>
    </row>
    <row r="19718" spans="13:13" x14ac:dyDescent="0.3">
      <c r="M19718" s="66"/>
    </row>
    <row r="19719" spans="13:13" x14ac:dyDescent="0.3">
      <c r="M19719" s="66"/>
    </row>
    <row r="19720" spans="13:13" x14ac:dyDescent="0.3">
      <c r="M19720" s="66"/>
    </row>
    <row r="19721" spans="13:13" x14ac:dyDescent="0.3">
      <c r="M19721" s="66"/>
    </row>
    <row r="19722" spans="13:13" x14ac:dyDescent="0.3">
      <c r="M19722" s="66"/>
    </row>
    <row r="19723" spans="13:13" x14ac:dyDescent="0.3">
      <c r="M19723" s="66"/>
    </row>
    <row r="19724" spans="13:13" x14ac:dyDescent="0.3">
      <c r="M19724" s="66"/>
    </row>
    <row r="19725" spans="13:13" x14ac:dyDescent="0.3">
      <c r="M19725" s="66"/>
    </row>
    <row r="19726" spans="13:13" x14ac:dyDescent="0.3">
      <c r="M19726" s="66"/>
    </row>
    <row r="19727" spans="13:13" x14ac:dyDescent="0.3">
      <c r="M19727" s="66"/>
    </row>
    <row r="19728" spans="13:13" x14ac:dyDescent="0.3">
      <c r="M19728" s="66"/>
    </row>
    <row r="19729" spans="13:13" x14ac:dyDescent="0.3">
      <c r="M19729" s="66"/>
    </row>
    <row r="19730" spans="13:13" x14ac:dyDescent="0.3">
      <c r="M19730" s="66"/>
    </row>
    <row r="19731" spans="13:13" x14ac:dyDescent="0.3">
      <c r="M19731" s="66"/>
    </row>
    <row r="19732" spans="13:13" x14ac:dyDescent="0.3">
      <c r="M19732" s="66"/>
    </row>
    <row r="19733" spans="13:13" x14ac:dyDescent="0.3">
      <c r="M19733" s="66"/>
    </row>
    <row r="19734" spans="13:13" x14ac:dyDescent="0.3">
      <c r="M19734" s="66"/>
    </row>
    <row r="19735" spans="13:13" x14ac:dyDescent="0.3">
      <c r="M19735" s="66"/>
    </row>
    <row r="19736" spans="13:13" x14ac:dyDescent="0.3">
      <c r="M19736" s="66"/>
    </row>
    <row r="19737" spans="13:13" x14ac:dyDescent="0.3">
      <c r="M19737" s="66"/>
    </row>
    <row r="19738" spans="13:13" x14ac:dyDescent="0.3">
      <c r="M19738" s="66"/>
    </row>
    <row r="19739" spans="13:13" x14ac:dyDescent="0.3">
      <c r="M19739" s="66"/>
    </row>
    <row r="19740" spans="13:13" x14ac:dyDescent="0.3">
      <c r="M19740" s="66"/>
    </row>
    <row r="19741" spans="13:13" x14ac:dyDescent="0.3">
      <c r="M19741" s="66"/>
    </row>
    <row r="19742" spans="13:13" x14ac:dyDescent="0.3">
      <c r="M19742" s="66"/>
    </row>
    <row r="19743" spans="13:13" x14ac:dyDescent="0.3">
      <c r="M19743" s="66"/>
    </row>
    <row r="19744" spans="13:13" x14ac:dyDescent="0.3">
      <c r="M19744" s="66"/>
    </row>
    <row r="19745" spans="13:13" x14ac:dyDescent="0.3">
      <c r="M19745" s="66"/>
    </row>
    <row r="19746" spans="13:13" x14ac:dyDescent="0.3">
      <c r="M19746" s="66"/>
    </row>
    <row r="19747" spans="13:13" x14ac:dyDescent="0.3">
      <c r="M19747" s="66"/>
    </row>
    <row r="19748" spans="13:13" x14ac:dyDescent="0.3">
      <c r="M19748" s="66"/>
    </row>
    <row r="19749" spans="13:13" x14ac:dyDescent="0.3">
      <c r="M19749" s="66"/>
    </row>
    <row r="19750" spans="13:13" x14ac:dyDescent="0.3">
      <c r="M19750" s="66"/>
    </row>
    <row r="19751" spans="13:13" x14ac:dyDescent="0.3">
      <c r="M19751" s="66"/>
    </row>
    <row r="19752" spans="13:13" x14ac:dyDescent="0.3">
      <c r="M19752" s="66"/>
    </row>
    <row r="19753" spans="13:13" x14ac:dyDescent="0.3">
      <c r="M19753" s="66"/>
    </row>
    <row r="19754" spans="13:13" x14ac:dyDescent="0.3">
      <c r="M19754" s="66"/>
    </row>
    <row r="19755" spans="13:13" x14ac:dyDescent="0.3">
      <c r="M19755" s="66"/>
    </row>
    <row r="19756" spans="13:13" x14ac:dyDescent="0.3">
      <c r="M19756" s="66"/>
    </row>
    <row r="19757" spans="13:13" x14ac:dyDescent="0.3">
      <c r="M19757" s="66"/>
    </row>
    <row r="19758" spans="13:13" x14ac:dyDescent="0.3">
      <c r="M19758" s="66"/>
    </row>
    <row r="19759" spans="13:13" x14ac:dyDescent="0.3">
      <c r="M19759" s="66"/>
    </row>
    <row r="19760" spans="13:13" x14ac:dyDescent="0.3">
      <c r="M19760" s="66"/>
    </row>
    <row r="19761" spans="13:13" x14ac:dyDescent="0.3">
      <c r="M19761" s="66"/>
    </row>
    <row r="19762" spans="13:13" x14ac:dyDescent="0.3">
      <c r="M19762" s="66"/>
    </row>
    <row r="19763" spans="13:13" x14ac:dyDescent="0.3">
      <c r="M19763" s="66"/>
    </row>
    <row r="19764" spans="13:13" x14ac:dyDescent="0.3">
      <c r="M19764" s="66"/>
    </row>
    <row r="19765" spans="13:13" x14ac:dyDescent="0.3">
      <c r="M19765" s="66"/>
    </row>
    <row r="19766" spans="13:13" x14ac:dyDescent="0.3">
      <c r="M19766" s="66"/>
    </row>
    <row r="19767" spans="13:13" x14ac:dyDescent="0.3">
      <c r="M19767" s="66"/>
    </row>
    <row r="19768" spans="13:13" x14ac:dyDescent="0.3">
      <c r="M19768" s="66"/>
    </row>
    <row r="19769" spans="13:13" x14ac:dyDescent="0.3">
      <c r="M19769" s="66"/>
    </row>
    <row r="19770" spans="13:13" x14ac:dyDescent="0.3">
      <c r="M19770" s="66"/>
    </row>
    <row r="19771" spans="13:13" x14ac:dyDescent="0.3">
      <c r="M19771" s="66"/>
    </row>
    <row r="19772" spans="13:13" x14ac:dyDescent="0.3">
      <c r="M19772" s="66"/>
    </row>
    <row r="19773" spans="13:13" x14ac:dyDescent="0.3">
      <c r="M19773" s="66"/>
    </row>
    <row r="19774" spans="13:13" x14ac:dyDescent="0.3">
      <c r="M19774" s="66"/>
    </row>
    <row r="19775" spans="13:13" x14ac:dyDescent="0.3">
      <c r="M19775" s="66"/>
    </row>
    <row r="19776" spans="13:13" x14ac:dyDescent="0.3">
      <c r="M19776" s="66"/>
    </row>
    <row r="19777" spans="13:13" x14ac:dyDescent="0.3">
      <c r="M19777" s="66"/>
    </row>
    <row r="19778" spans="13:13" x14ac:dyDescent="0.3">
      <c r="M19778" s="66"/>
    </row>
    <row r="19779" spans="13:13" x14ac:dyDescent="0.3">
      <c r="M19779" s="66"/>
    </row>
    <row r="19780" spans="13:13" x14ac:dyDescent="0.3">
      <c r="M19780" s="66"/>
    </row>
    <row r="19781" spans="13:13" x14ac:dyDescent="0.3">
      <c r="M19781" s="66"/>
    </row>
    <row r="19782" spans="13:13" x14ac:dyDescent="0.3">
      <c r="M19782" s="66"/>
    </row>
    <row r="19783" spans="13:13" x14ac:dyDescent="0.3">
      <c r="M19783" s="66"/>
    </row>
    <row r="19784" spans="13:13" x14ac:dyDescent="0.3">
      <c r="M19784" s="66"/>
    </row>
    <row r="19785" spans="13:13" x14ac:dyDescent="0.3">
      <c r="M19785" s="66"/>
    </row>
    <row r="19786" spans="13:13" x14ac:dyDescent="0.3">
      <c r="M19786" s="66"/>
    </row>
    <row r="19787" spans="13:13" x14ac:dyDescent="0.3">
      <c r="M19787" s="66"/>
    </row>
    <row r="19788" spans="13:13" x14ac:dyDescent="0.3">
      <c r="M19788" s="66"/>
    </row>
    <row r="19789" spans="13:13" x14ac:dyDescent="0.3">
      <c r="M19789" s="66"/>
    </row>
    <row r="19790" spans="13:13" x14ac:dyDescent="0.3">
      <c r="M19790" s="66"/>
    </row>
    <row r="19791" spans="13:13" x14ac:dyDescent="0.3">
      <c r="M19791" s="66"/>
    </row>
    <row r="19792" spans="13:13" x14ac:dyDescent="0.3">
      <c r="M19792" s="66"/>
    </row>
    <row r="19793" spans="13:13" x14ac:dyDescent="0.3">
      <c r="M19793" s="66"/>
    </row>
    <row r="19794" spans="13:13" x14ac:dyDescent="0.3">
      <c r="M19794" s="66"/>
    </row>
    <row r="19795" spans="13:13" x14ac:dyDescent="0.3">
      <c r="M19795" s="66"/>
    </row>
    <row r="19796" spans="13:13" x14ac:dyDescent="0.3">
      <c r="M19796" s="66"/>
    </row>
    <row r="19797" spans="13:13" x14ac:dyDescent="0.3">
      <c r="M19797" s="66"/>
    </row>
    <row r="19798" spans="13:13" x14ac:dyDescent="0.3">
      <c r="M19798" s="66"/>
    </row>
    <row r="19799" spans="13:13" x14ac:dyDescent="0.3">
      <c r="M19799" s="66"/>
    </row>
    <row r="19800" spans="13:13" x14ac:dyDescent="0.3">
      <c r="M19800" s="66"/>
    </row>
    <row r="19801" spans="13:13" x14ac:dyDescent="0.3">
      <c r="M19801" s="66"/>
    </row>
    <row r="19802" spans="13:13" x14ac:dyDescent="0.3">
      <c r="M19802" s="66"/>
    </row>
    <row r="19803" spans="13:13" x14ac:dyDescent="0.3">
      <c r="M19803" s="66"/>
    </row>
    <row r="19804" spans="13:13" x14ac:dyDescent="0.3">
      <c r="M19804" s="66"/>
    </row>
    <row r="19805" spans="13:13" x14ac:dyDescent="0.3">
      <c r="M19805" s="66"/>
    </row>
    <row r="19806" spans="13:13" x14ac:dyDescent="0.3">
      <c r="M19806" s="66"/>
    </row>
    <row r="19807" spans="13:13" x14ac:dyDescent="0.3">
      <c r="M19807" s="66"/>
    </row>
    <row r="19808" spans="13:13" x14ac:dyDescent="0.3">
      <c r="M19808" s="66"/>
    </row>
    <row r="19809" spans="13:13" x14ac:dyDescent="0.3">
      <c r="M19809" s="66"/>
    </row>
    <row r="19810" spans="13:13" x14ac:dyDescent="0.3">
      <c r="M19810" s="66"/>
    </row>
    <row r="19811" spans="13:13" x14ac:dyDescent="0.3">
      <c r="M19811" s="66"/>
    </row>
    <row r="19812" spans="13:13" x14ac:dyDescent="0.3">
      <c r="M19812" s="66"/>
    </row>
    <row r="19813" spans="13:13" x14ac:dyDescent="0.3">
      <c r="M19813" s="66"/>
    </row>
    <row r="19814" spans="13:13" x14ac:dyDescent="0.3">
      <c r="M19814" s="66"/>
    </row>
    <row r="19815" spans="13:13" x14ac:dyDescent="0.3">
      <c r="M19815" s="66"/>
    </row>
    <row r="19816" spans="13:13" x14ac:dyDescent="0.3">
      <c r="M19816" s="66"/>
    </row>
    <row r="19817" spans="13:13" x14ac:dyDescent="0.3">
      <c r="M19817" s="66"/>
    </row>
    <row r="19818" spans="13:13" x14ac:dyDescent="0.3">
      <c r="M19818" s="66"/>
    </row>
    <row r="19819" spans="13:13" x14ac:dyDescent="0.3">
      <c r="M19819" s="66"/>
    </row>
    <row r="19820" spans="13:13" x14ac:dyDescent="0.3">
      <c r="M19820" s="66"/>
    </row>
    <row r="19821" spans="13:13" x14ac:dyDescent="0.3">
      <c r="M19821" s="66"/>
    </row>
    <row r="19822" spans="13:13" x14ac:dyDescent="0.3">
      <c r="M19822" s="66"/>
    </row>
    <row r="19823" spans="13:13" x14ac:dyDescent="0.3">
      <c r="M19823" s="66"/>
    </row>
    <row r="19824" spans="13:13" x14ac:dyDescent="0.3">
      <c r="M19824" s="66"/>
    </row>
    <row r="19825" spans="13:13" x14ac:dyDescent="0.3">
      <c r="M19825" s="66"/>
    </row>
    <row r="19826" spans="13:13" x14ac:dyDescent="0.3">
      <c r="M19826" s="66"/>
    </row>
    <row r="19827" spans="13:13" x14ac:dyDescent="0.3">
      <c r="M19827" s="66"/>
    </row>
    <row r="19828" spans="13:13" x14ac:dyDescent="0.3">
      <c r="M19828" s="66"/>
    </row>
    <row r="19829" spans="13:13" x14ac:dyDescent="0.3">
      <c r="M19829" s="66"/>
    </row>
    <row r="19830" spans="13:13" x14ac:dyDescent="0.3">
      <c r="M19830" s="66"/>
    </row>
    <row r="19831" spans="13:13" x14ac:dyDescent="0.3">
      <c r="M19831" s="66"/>
    </row>
    <row r="19832" spans="13:13" x14ac:dyDescent="0.3">
      <c r="M19832" s="66"/>
    </row>
    <row r="19833" spans="13:13" x14ac:dyDescent="0.3">
      <c r="M19833" s="66"/>
    </row>
    <row r="19834" spans="13:13" x14ac:dyDescent="0.3">
      <c r="M19834" s="66"/>
    </row>
    <row r="19835" spans="13:13" x14ac:dyDescent="0.3">
      <c r="M19835" s="66"/>
    </row>
    <row r="19836" spans="13:13" x14ac:dyDescent="0.3">
      <c r="M19836" s="66"/>
    </row>
    <row r="19837" spans="13:13" x14ac:dyDescent="0.3">
      <c r="M19837" s="66"/>
    </row>
    <row r="19838" spans="13:13" x14ac:dyDescent="0.3">
      <c r="M19838" s="66"/>
    </row>
    <row r="19839" spans="13:13" x14ac:dyDescent="0.3">
      <c r="M19839" s="66"/>
    </row>
    <row r="19840" spans="13:13" x14ac:dyDescent="0.3">
      <c r="M19840" s="66"/>
    </row>
    <row r="19841" spans="13:13" x14ac:dyDescent="0.3">
      <c r="M19841" s="66"/>
    </row>
    <row r="19842" spans="13:13" x14ac:dyDescent="0.3">
      <c r="M19842" s="66"/>
    </row>
    <row r="19843" spans="13:13" x14ac:dyDescent="0.3">
      <c r="M19843" s="66"/>
    </row>
    <row r="19844" spans="13:13" x14ac:dyDescent="0.3">
      <c r="M19844" s="66"/>
    </row>
    <row r="19845" spans="13:13" x14ac:dyDescent="0.3">
      <c r="M19845" s="66"/>
    </row>
    <row r="19846" spans="13:13" x14ac:dyDescent="0.3">
      <c r="M19846" s="66"/>
    </row>
    <row r="19847" spans="13:13" x14ac:dyDescent="0.3">
      <c r="M19847" s="66"/>
    </row>
    <row r="19848" spans="13:13" x14ac:dyDescent="0.3">
      <c r="M19848" s="66"/>
    </row>
    <row r="19849" spans="13:13" x14ac:dyDescent="0.3">
      <c r="M19849" s="66"/>
    </row>
    <row r="19850" spans="13:13" x14ac:dyDescent="0.3">
      <c r="M19850" s="66"/>
    </row>
    <row r="19851" spans="13:13" x14ac:dyDescent="0.3">
      <c r="M19851" s="66"/>
    </row>
    <row r="19852" spans="13:13" x14ac:dyDescent="0.3">
      <c r="M19852" s="66"/>
    </row>
    <row r="19853" spans="13:13" x14ac:dyDescent="0.3">
      <c r="M19853" s="66"/>
    </row>
    <row r="19854" spans="13:13" x14ac:dyDescent="0.3">
      <c r="M19854" s="66"/>
    </row>
    <row r="19855" spans="13:13" x14ac:dyDescent="0.3">
      <c r="M19855" s="66"/>
    </row>
    <row r="19856" spans="13:13" x14ac:dyDescent="0.3">
      <c r="M19856" s="66"/>
    </row>
    <row r="19857" spans="13:13" x14ac:dyDescent="0.3">
      <c r="M19857" s="66"/>
    </row>
    <row r="19858" spans="13:13" x14ac:dyDescent="0.3">
      <c r="M19858" s="66"/>
    </row>
    <row r="19859" spans="13:13" x14ac:dyDescent="0.3">
      <c r="M19859" s="66"/>
    </row>
    <row r="19860" spans="13:13" x14ac:dyDescent="0.3">
      <c r="M19860" s="66"/>
    </row>
    <row r="19861" spans="13:13" x14ac:dyDescent="0.3">
      <c r="M19861" s="66"/>
    </row>
    <row r="19862" spans="13:13" x14ac:dyDescent="0.3">
      <c r="M19862" s="66"/>
    </row>
    <row r="19863" spans="13:13" x14ac:dyDescent="0.3">
      <c r="M19863" s="66"/>
    </row>
    <row r="19864" spans="13:13" x14ac:dyDescent="0.3">
      <c r="M19864" s="66"/>
    </row>
    <row r="19865" spans="13:13" x14ac:dyDescent="0.3">
      <c r="M19865" s="66"/>
    </row>
    <row r="19866" spans="13:13" x14ac:dyDescent="0.3">
      <c r="M19866" s="66"/>
    </row>
    <row r="19867" spans="13:13" x14ac:dyDescent="0.3">
      <c r="M19867" s="66"/>
    </row>
    <row r="19868" spans="13:13" x14ac:dyDescent="0.3">
      <c r="M19868" s="66"/>
    </row>
    <row r="19869" spans="13:13" x14ac:dyDescent="0.3">
      <c r="M19869" s="66"/>
    </row>
    <row r="19870" spans="13:13" x14ac:dyDescent="0.3">
      <c r="M19870" s="66"/>
    </row>
    <row r="19871" spans="13:13" x14ac:dyDescent="0.3">
      <c r="M19871" s="66"/>
    </row>
    <row r="19872" spans="13:13" x14ac:dyDescent="0.3">
      <c r="M19872" s="66"/>
    </row>
    <row r="19873" spans="13:13" x14ac:dyDescent="0.3">
      <c r="M19873" s="66"/>
    </row>
    <row r="19874" spans="13:13" x14ac:dyDescent="0.3">
      <c r="M19874" s="66"/>
    </row>
    <row r="19875" spans="13:13" x14ac:dyDescent="0.3">
      <c r="M19875" s="66"/>
    </row>
    <row r="19876" spans="13:13" x14ac:dyDescent="0.3">
      <c r="M19876" s="66"/>
    </row>
    <row r="19877" spans="13:13" x14ac:dyDescent="0.3">
      <c r="M19877" s="66"/>
    </row>
    <row r="19878" spans="13:13" x14ac:dyDescent="0.3">
      <c r="M19878" s="66"/>
    </row>
    <row r="19879" spans="13:13" x14ac:dyDescent="0.3">
      <c r="M19879" s="66"/>
    </row>
    <row r="19880" spans="13:13" x14ac:dyDescent="0.3">
      <c r="M19880" s="66"/>
    </row>
    <row r="19881" spans="13:13" x14ac:dyDescent="0.3">
      <c r="M19881" s="66"/>
    </row>
    <row r="19882" spans="13:13" x14ac:dyDescent="0.3">
      <c r="M19882" s="66"/>
    </row>
    <row r="19883" spans="13:13" x14ac:dyDescent="0.3">
      <c r="M19883" s="66"/>
    </row>
    <row r="19884" spans="13:13" x14ac:dyDescent="0.3">
      <c r="M19884" s="66"/>
    </row>
    <row r="19885" spans="13:13" x14ac:dyDescent="0.3">
      <c r="M19885" s="66"/>
    </row>
    <row r="19886" spans="13:13" x14ac:dyDescent="0.3">
      <c r="M19886" s="66"/>
    </row>
    <row r="19887" spans="13:13" x14ac:dyDescent="0.3">
      <c r="M19887" s="66"/>
    </row>
    <row r="19888" spans="13:13" x14ac:dyDescent="0.3">
      <c r="M19888" s="66"/>
    </row>
    <row r="19889" spans="13:13" x14ac:dyDescent="0.3">
      <c r="M19889" s="66"/>
    </row>
    <row r="19890" spans="13:13" x14ac:dyDescent="0.3">
      <c r="M19890" s="66"/>
    </row>
    <row r="19891" spans="13:13" x14ac:dyDescent="0.3">
      <c r="M19891" s="66"/>
    </row>
    <row r="19892" spans="13:13" x14ac:dyDescent="0.3">
      <c r="M19892" s="66"/>
    </row>
    <row r="19893" spans="13:13" x14ac:dyDescent="0.3">
      <c r="M19893" s="66"/>
    </row>
    <row r="19894" spans="13:13" x14ac:dyDescent="0.3">
      <c r="M19894" s="66"/>
    </row>
    <row r="19895" spans="13:13" x14ac:dyDescent="0.3">
      <c r="M19895" s="66"/>
    </row>
    <row r="19896" spans="13:13" x14ac:dyDescent="0.3">
      <c r="M19896" s="66"/>
    </row>
    <row r="19897" spans="13:13" x14ac:dyDescent="0.3">
      <c r="M19897" s="66"/>
    </row>
    <row r="19898" spans="13:13" x14ac:dyDescent="0.3">
      <c r="M19898" s="66"/>
    </row>
    <row r="19899" spans="13:13" x14ac:dyDescent="0.3">
      <c r="M19899" s="66"/>
    </row>
    <row r="19900" spans="13:13" x14ac:dyDescent="0.3">
      <c r="M19900" s="66"/>
    </row>
    <row r="19901" spans="13:13" x14ac:dyDescent="0.3">
      <c r="M19901" s="66"/>
    </row>
    <row r="19902" spans="13:13" x14ac:dyDescent="0.3">
      <c r="M19902" s="66"/>
    </row>
    <row r="19903" spans="13:13" x14ac:dyDescent="0.3">
      <c r="M19903" s="66"/>
    </row>
    <row r="19904" spans="13:13" x14ac:dyDescent="0.3">
      <c r="M19904" s="66"/>
    </row>
    <row r="19905" spans="13:13" x14ac:dyDescent="0.3">
      <c r="M19905" s="66"/>
    </row>
    <row r="19906" spans="13:13" x14ac:dyDescent="0.3">
      <c r="M19906" s="66"/>
    </row>
    <row r="19907" spans="13:13" x14ac:dyDescent="0.3">
      <c r="M19907" s="66"/>
    </row>
    <row r="19908" spans="13:13" x14ac:dyDescent="0.3">
      <c r="M19908" s="66"/>
    </row>
    <row r="19909" spans="13:13" x14ac:dyDescent="0.3">
      <c r="M19909" s="66"/>
    </row>
    <row r="19910" spans="13:13" x14ac:dyDescent="0.3">
      <c r="M19910" s="66"/>
    </row>
    <row r="19911" spans="13:13" x14ac:dyDescent="0.3">
      <c r="M19911" s="66"/>
    </row>
    <row r="19912" spans="13:13" x14ac:dyDescent="0.3">
      <c r="M19912" s="66"/>
    </row>
    <row r="19913" spans="13:13" x14ac:dyDescent="0.3">
      <c r="M19913" s="66"/>
    </row>
    <row r="19914" spans="13:13" x14ac:dyDescent="0.3">
      <c r="M19914" s="66"/>
    </row>
    <row r="19915" spans="13:13" x14ac:dyDescent="0.3">
      <c r="M19915" s="66"/>
    </row>
    <row r="19916" spans="13:13" x14ac:dyDescent="0.3">
      <c r="M19916" s="66"/>
    </row>
    <row r="19917" spans="13:13" x14ac:dyDescent="0.3">
      <c r="M19917" s="66"/>
    </row>
    <row r="19918" spans="13:13" x14ac:dyDescent="0.3">
      <c r="M19918" s="66"/>
    </row>
    <row r="19919" spans="13:13" x14ac:dyDescent="0.3">
      <c r="M19919" s="66"/>
    </row>
    <row r="19920" spans="13:13" x14ac:dyDescent="0.3">
      <c r="M19920" s="66"/>
    </row>
    <row r="19921" spans="13:13" x14ac:dyDescent="0.3">
      <c r="M19921" s="66"/>
    </row>
    <row r="19922" spans="13:13" x14ac:dyDescent="0.3">
      <c r="M19922" s="66"/>
    </row>
    <row r="19923" spans="13:13" x14ac:dyDescent="0.3">
      <c r="M19923" s="66"/>
    </row>
    <row r="19924" spans="13:13" x14ac:dyDescent="0.3">
      <c r="M19924" s="66"/>
    </row>
    <row r="19925" spans="13:13" x14ac:dyDescent="0.3">
      <c r="M19925" s="66"/>
    </row>
    <row r="19926" spans="13:13" x14ac:dyDescent="0.3">
      <c r="M19926" s="66"/>
    </row>
    <row r="19927" spans="13:13" x14ac:dyDescent="0.3">
      <c r="M19927" s="66"/>
    </row>
    <row r="19928" spans="13:13" x14ac:dyDescent="0.3">
      <c r="M19928" s="66"/>
    </row>
    <row r="19929" spans="13:13" x14ac:dyDescent="0.3">
      <c r="M19929" s="66"/>
    </row>
    <row r="19930" spans="13:13" x14ac:dyDescent="0.3">
      <c r="M19930" s="66"/>
    </row>
    <row r="19931" spans="13:13" x14ac:dyDescent="0.3">
      <c r="M19931" s="66"/>
    </row>
    <row r="19932" spans="13:13" x14ac:dyDescent="0.3">
      <c r="M19932" s="66"/>
    </row>
    <row r="19933" spans="13:13" x14ac:dyDescent="0.3">
      <c r="M19933" s="66"/>
    </row>
    <row r="19934" spans="13:13" x14ac:dyDescent="0.3">
      <c r="M19934" s="66"/>
    </row>
    <row r="19935" spans="13:13" x14ac:dyDescent="0.3">
      <c r="M19935" s="66"/>
    </row>
    <row r="19936" spans="13:13" x14ac:dyDescent="0.3">
      <c r="M19936" s="66"/>
    </row>
    <row r="19937" spans="13:13" x14ac:dyDescent="0.3">
      <c r="M19937" s="66"/>
    </row>
    <row r="19938" spans="13:13" x14ac:dyDescent="0.3">
      <c r="M19938" s="66"/>
    </row>
    <row r="19939" spans="13:13" x14ac:dyDescent="0.3">
      <c r="M19939" s="66"/>
    </row>
    <row r="19940" spans="13:13" x14ac:dyDescent="0.3">
      <c r="M19940" s="66"/>
    </row>
    <row r="19941" spans="13:13" x14ac:dyDescent="0.3">
      <c r="M19941" s="66"/>
    </row>
    <row r="19942" spans="13:13" x14ac:dyDescent="0.3">
      <c r="M19942" s="66"/>
    </row>
    <row r="19943" spans="13:13" x14ac:dyDescent="0.3">
      <c r="M19943" s="66"/>
    </row>
    <row r="19944" spans="13:13" x14ac:dyDescent="0.3">
      <c r="M19944" s="66"/>
    </row>
    <row r="19945" spans="13:13" x14ac:dyDescent="0.3">
      <c r="M19945" s="66"/>
    </row>
    <row r="19946" spans="13:13" x14ac:dyDescent="0.3">
      <c r="M19946" s="66"/>
    </row>
    <row r="19947" spans="13:13" x14ac:dyDescent="0.3">
      <c r="M19947" s="66"/>
    </row>
    <row r="19948" spans="13:13" x14ac:dyDescent="0.3">
      <c r="M19948" s="66"/>
    </row>
    <row r="19949" spans="13:13" x14ac:dyDescent="0.3">
      <c r="M19949" s="66"/>
    </row>
    <row r="19950" spans="13:13" x14ac:dyDescent="0.3">
      <c r="M19950" s="66"/>
    </row>
    <row r="19951" spans="13:13" x14ac:dyDescent="0.3">
      <c r="M19951" s="66"/>
    </row>
    <row r="19952" spans="13:13" x14ac:dyDescent="0.3">
      <c r="M19952" s="66"/>
    </row>
    <row r="19953" spans="13:13" x14ac:dyDescent="0.3">
      <c r="M19953" s="66"/>
    </row>
    <row r="19954" spans="13:13" x14ac:dyDescent="0.3">
      <c r="M19954" s="66"/>
    </row>
    <row r="19955" spans="13:13" x14ac:dyDescent="0.3">
      <c r="M19955" s="66"/>
    </row>
    <row r="19956" spans="13:13" x14ac:dyDescent="0.3">
      <c r="M19956" s="66"/>
    </row>
    <row r="19957" spans="13:13" x14ac:dyDescent="0.3">
      <c r="M19957" s="66"/>
    </row>
    <row r="19958" spans="13:13" x14ac:dyDescent="0.3">
      <c r="M19958" s="66"/>
    </row>
    <row r="19959" spans="13:13" x14ac:dyDescent="0.3">
      <c r="M19959" s="66"/>
    </row>
    <row r="19960" spans="13:13" x14ac:dyDescent="0.3">
      <c r="M19960" s="66"/>
    </row>
    <row r="19961" spans="13:13" x14ac:dyDescent="0.3">
      <c r="M19961" s="66"/>
    </row>
    <row r="19962" spans="13:13" x14ac:dyDescent="0.3">
      <c r="M19962" s="66"/>
    </row>
    <row r="19963" spans="13:13" x14ac:dyDescent="0.3">
      <c r="M19963" s="66"/>
    </row>
    <row r="19964" spans="13:13" x14ac:dyDescent="0.3">
      <c r="M19964" s="66"/>
    </row>
    <row r="19965" spans="13:13" x14ac:dyDescent="0.3">
      <c r="M19965" s="66"/>
    </row>
    <row r="19966" spans="13:13" x14ac:dyDescent="0.3">
      <c r="M19966" s="66"/>
    </row>
    <row r="19967" spans="13:13" x14ac:dyDescent="0.3">
      <c r="M19967" s="66"/>
    </row>
    <row r="19968" spans="13:13" x14ac:dyDescent="0.3">
      <c r="M19968" s="66"/>
    </row>
    <row r="19969" spans="13:13" x14ac:dyDescent="0.3">
      <c r="M19969" s="66"/>
    </row>
    <row r="19970" spans="13:13" x14ac:dyDescent="0.3">
      <c r="M19970" s="66"/>
    </row>
    <row r="19971" spans="13:13" x14ac:dyDescent="0.3">
      <c r="M19971" s="66"/>
    </row>
    <row r="19972" spans="13:13" x14ac:dyDescent="0.3">
      <c r="M19972" s="66"/>
    </row>
    <row r="19973" spans="13:13" x14ac:dyDescent="0.3">
      <c r="M19973" s="66"/>
    </row>
    <row r="19974" spans="13:13" x14ac:dyDescent="0.3">
      <c r="M19974" s="66"/>
    </row>
    <row r="19975" spans="13:13" x14ac:dyDescent="0.3">
      <c r="M19975" s="66"/>
    </row>
    <row r="19976" spans="13:13" x14ac:dyDescent="0.3">
      <c r="M19976" s="66"/>
    </row>
    <row r="19977" spans="13:13" x14ac:dyDescent="0.3">
      <c r="M19977" s="66"/>
    </row>
    <row r="19978" spans="13:13" x14ac:dyDescent="0.3">
      <c r="M19978" s="66"/>
    </row>
    <row r="19979" spans="13:13" x14ac:dyDescent="0.3">
      <c r="M19979" s="66"/>
    </row>
    <row r="19980" spans="13:13" x14ac:dyDescent="0.3">
      <c r="M19980" s="66"/>
    </row>
    <row r="19981" spans="13:13" x14ac:dyDescent="0.3">
      <c r="M19981" s="66"/>
    </row>
    <row r="19982" spans="13:13" x14ac:dyDescent="0.3">
      <c r="M19982" s="66"/>
    </row>
    <row r="19983" spans="13:13" x14ac:dyDescent="0.3">
      <c r="M19983" s="66"/>
    </row>
    <row r="19984" spans="13:13" x14ac:dyDescent="0.3">
      <c r="M19984" s="66"/>
    </row>
    <row r="19985" spans="13:13" x14ac:dyDescent="0.3">
      <c r="M19985" s="66"/>
    </row>
    <row r="19986" spans="13:13" x14ac:dyDescent="0.3">
      <c r="M19986" s="66"/>
    </row>
    <row r="19987" spans="13:13" x14ac:dyDescent="0.3">
      <c r="M19987" s="66"/>
    </row>
    <row r="19988" spans="13:13" x14ac:dyDescent="0.3">
      <c r="M19988" s="66"/>
    </row>
    <row r="19989" spans="13:13" x14ac:dyDescent="0.3">
      <c r="M19989" s="66"/>
    </row>
    <row r="19990" spans="13:13" x14ac:dyDescent="0.3">
      <c r="M19990" s="66"/>
    </row>
    <row r="19991" spans="13:13" x14ac:dyDescent="0.3">
      <c r="M19991" s="66"/>
    </row>
    <row r="19992" spans="13:13" x14ac:dyDescent="0.3">
      <c r="M19992" s="66"/>
    </row>
    <row r="19993" spans="13:13" x14ac:dyDescent="0.3">
      <c r="M19993" s="66"/>
    </row>
    <row r="19994" spans="13:13" x14ac:dyDescent="0.3">
      <c r="M19994" s="66"/>
    </row>
    <row r="19995" spans="13:13" x14ac:dyDescent="0.3">
      <c r="M19995" s="66"/>
    </row>
    <row r="19996" spans="13:13" x14ac:dyDescent="0.3">
      <c r="M19996" s="66"/>
    </row>
    <row r="19997" spans="13:13" x14ac:dyDescent="0.3">
      <c r="M19997" s="66"/>
    </row>
    <row r="19998" spans="13:13" x14ac:dyDescent="0.3">
      <c r="M19998" s="66"/>
    </row>
    <row r="19999" spans="13:13" x14ac:dyDescent="0.3">
      <c r="M19999" s="66"/>
    </row>
    <row r="20000" spans="13:13" x14ac:dyDescent="0.3">
      <c r="M20000" s="66"/>
    </row>
    <row r="20001" spans="13:13" x14ac:dyDescent="0.3">
      <c r="M20001" s="66"/>
    </row>
    <row r="20002" spans="13:13" x14ac:dyDescent="0.3">
      <c r="M20002" s="66"/>
    </row>
    <row r="20003" spans="13:13" x14ac:dyDescent="0.3">
      <c r="M20003" s="66"/>
    </row>
    <row r="20004" spans="13:13" x14ac:dyDescent="0.3">
      <c r="M20004" s="66"/>
    </row>
    <row r="20005" spans="13:13" x14ac:dyDescent="0.3">
      <c r="M20005" s="66"/>
    </row>
    <row r="20006" spans="13:13" x14ac:dyDescent="0.3">
      <c r="M20006" s="66"/>
    </row>
    <row r="20007" spans="13:13" x14ac:dyDescent="0.3">
      <c r="M20007" s="66"/>
    </row>
    <row r="20008" spans="13:13" x14ac:dyDescent="0.3">
      <c r="M20008" s="66"/>
    </row>
    <row r="20009" spans="13:13" x14ac:dyDescent="0.3">
      <c r="M20009" s="66"/>
    </row>
    <row r="20010" spans="13:13" x14ac:dyDescent="0.3">
      <c r="M20010" s="66"/>
    </row>
    <row r="20011" spans="13:13" x14ac:dyDescent="0.3">
      <c r="M20011" s="66"/>
    </row>
    <row r="20012" spans="13:13" x14ac:dyDescent="0.3">
      <c r="M20012" s="66"/>
    </row>
    <row r="20013" spans="13:13" x14ac:dyDescent="0.3">
      <c r="M20013" s="66"/>
    </row>
    <row r="20014" spans="13:13" x14ac:dyDescent="0.3">
      <c r="M20014" s="66"/>
    </row>
    <row r="20015" spans="13:13" x14ac:dyDescent="0.3">
      <c r="M20015" s="66"/>
    </row>
    <row r="20016" spans="13:13" x14ac:dyDescent="0.3">
      <c r="M20016" s="66"/>
    </row>
    <row r="20017" spans="13:13" x14ac:dyDescent="0.3">
      <c r="M20017" s="66"/>
    </row>
    <row r="20018" spans="13:13" x14ac:dyDescent="0.3">
      <c r="M20018" s="66"/>
    </row>
    <row r="20019" spans="13:13" x14ac:dyDescent="0.3">
      <c r="M20019" s="66"/>
    </row>
    <row r="20020" spans="13:13" x14ac:dyDescent="0.3">
      <c r="M20020" s="66"/>
    </row>
    <row r="20021" spans="13:13" x14ac:dyDescent="0.3">
      <c r="M20021" s="66"/>
    </row>
  </sheetData>
  <phoneticPr fontId="2" type="noConversion"/>
  <conditionalFormatting sqref="BF11:CT16">
    <cfRule type="cellIs" dxfId="0" priority="1" operator="greaterThan">
      <formula>0</formula>
    </cfRule>
  </conditionalFormatting>
  <dataValidations disablePrompts="1" count="1">
    <dataValidation type="list" allowBlank="1" showInputMessage="1" showErrorMessage="1" sqref="A6" xr:uid="{94E8FB71-27B5-4F76-B2E7-9C7E9B7AA4D8}">
      <formula1>"T,P"</formula1>
    </dataValidation>
  </dataValidations>
  <pageMargins left="0.7" right="0.7" top="0.75" bottom="0.75" header="0.3" footer="0.3"/>
  <pageSetup paperSize="9" orientation="portrait" r:id="rId1"/>
  <ignoredErrors>
    <ignoredError sqref="E10 E7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C568A-223F-41DD-AD0F-AE40631E0B12}">
  <dimension ref="A1:Q108"/>
  <sheetViews>
    <sheetView workbookViewId="0">
      <selection activeCell="K16" sqref="K16"/>
    </sheetView>
  </sheetViews>
  <sheetFormatPr defaultRowHeight="14.4" x14ac:dyDescent="0.3"/>
  <cols>
    <col min="2" max="2" width="4" bestFit="1" customWidth="1"/>
    <col min="3" max="3" width="3.88671875" customWidth="1"/>
    <col min="4" max="4" width="4.77734375" bestFit="1" customWidth="1"/>
    <col min="5" max="14" width="10.6640625" bestFit="1" customWidth="1"/>
  </cols>
  <sheetData>
    <row r="1" spans="1:17" x14ac:dyDescent="0.3">
      <c r="D1" t="s">
        <v>5</v>
      </c>
      <c r="E1">
        <f t="shared" ref="E1:Q4" ca="1" si="0">_xlfn.SINGLE(OFFSET(PEG,COLUMN()-COLUMN($E$8)+1,3+ROW()))</f>
        <v>418</v>
      </c>
      <c r="F1">
        <f t="shared" ca="1" si="0"/>
        <v>283</v>
      </c>
      <c r="G1">
        <f t="shared" ca="1" si="0"/>
        <v>371</v>
      </c>
      <c r="H1">
        <f t="shared" ca="1" si="0"/>
        <v>710</v>
      </c>
      <c r="I1">
        <f t="shared" ca="1" si="0"/>
        <v>260</v>
      </c>
      <c r="J1">
        <f t="shared" ca="1" si="0"/>
        <v>84</v>
      </c>
      <c r="K1">
        <f t="shared" ca="1" si="0"/>
        <v>892</v>
      </c>
      <c r="L1">
        <f t="shared" ca="1" si="0"/>
        <v>541</v>
      </c>
      <c r="M1">
        <f t="shared" ca="1" si="0"/>
        <v>392</v>
      </c>
      <c r="N1">
        <f t="shared" ca="1" si="0"/>
        <v>411</v>
      </c>
      <c r="O1">
        <f t="shared" ca="1" si="0"/>
        <v>603</v>
      </c>
      <c r="P1">
        <f t="shared" ca="1" si="0"/>
        <v>565</v>
      </c>
      <c r="Q1">
        <f t="shared" ca="1" si="0"/>
        <v>217</v>
      </c>
    </row>
    <row r="2" spans="1:17" x14ac:dyDescent="0.3">
      <c r="D2" t="s">
        <v>6</v>
      </c>
      <c r="E2">
        <f t="shared" ca="1" si="0"/>
        <v>619</v>
      </c>
      <c r="F2">
        <f t="shared" ca="1" si="0"/>
        <v>507</v>
      </c>
      <c r="G2">
        <f t="shared" ca="1" si="0"/>
        <v>371</v>
      </c>
      <c r="H2">
        <f t="shared" ca="1" si="0"/>
        <v>21</v>
      </c>
      <c r="I2">
        <f t="shared" ca="1" si="0"/>
        <v>10</v>
      </c>
      <c r="J2">
        <f t="shared" ca="1" si="0"/>
        <v>256</v>
      </c>
      <c r="K2">
        <f t="shared" ca="1" si="0"/>
        <v>601</v>
      </c>
      <c r="L2">
        <f t="shared" ca="1" si="0"/>
        <v>350</v>
      </c>
      <c r="M2">
        <f t="shared" ca="1" si="0"/>
        <v>555</v>
      </c>
      <c r="N2">
        <f t="shared" ca="1" si="0"/>
        <v>90</v>
      </c>
      <c r="O2">
        <f t="shared" ca="1" si="0"/>
        <v>435</v>
      </c>
      <c r="P2">
        <f t="shared" ca="1" si="0"/>
        <v>63</v>
      </c>
      <c r="Q2">
        <f t="shared" ca="1" si="0"/>
        <v>99</v>
      </c>
    </row>
    <row r="3" spans="1:17" x14ac:dyDescent="0.3">
      <c r="D3" t="s">
        <v>7</v>
      </c>
      <c r="E3">
        <f t="shared" ca="1" si="0"/>
        <v>418</v>
      </c>
      <c r="F3">
        <f t="shared" ca="1" si="0"/>
        <v>283</v>
      </c>
      <c r="G3">
        <f t="shared" ca="1" si="0"/>
        <v>371</v>
      </c>
      <c r="H3">
        <f t="shared" ca="1" si="0"/>
        <v>184</v>
      </c>
      <c r="I3">
        <f t="shared" ca="1" si="0"/>
        <v>260</v>
      </c>
      <c r="J3">
        <f t="shared" ca="1" si="0"/>
        <v>84</v>
      </c>
      <c r="K3">
        <f t="shared" ca="1" si="0"/>
        <v>2</v>
      </c>
      <c r="L3">
        <f t="shared" ca="1" si="0"/>
        <v>353</v>
      </c>
      <c r="M3">
        <f t="shared" ca="1" si="0"/>
        <v>392</v>
      </c>
      <c r="N3">
        <f t="shared" ca="1" si="0"/>
        <v>411</v>
      </c>
      <c r="O3">
        <f t="shared" ca="1" si="0"/>
        <v>291</v>
      </c>
      <c r="P3">
        <f t="shared" ca="1" si="0"/>
        <v>329</v>
      </c>
      <c r="Q3">
        <f t="shared" ca="1" si="0"/>
        <v>217</v>
      </c>
    </row>
    <row r="4" spans="1:17" x14ac:dyDescent="0.3">
      <c r="D4" t="s">
        <v>8</v>
      </c>
      <c r="E4">
        <f t="shared" ca="1" si="0"/>
        <v>35</v>
      </c>
      <c r="F4">
        <f t="shared" ca="1" si="0"/>
        <v>147</v>
      </c>
      <c r="G4">
        <f t="shared" ca="1" si="0"/>
        <v>283</v>
      </c>
      <c r="H4">
        <f t="shared" ca="1" si="0"/>
        <v>21</v>
      </c>
      <c r="I4">
        <f t="shared" ca="1" si="0"/>
        <v>10</v>
      </c>
      <c r="J4">
        <f t="shared" ca="1" si="0"/>
        <v>256</v>
      </c>
      <c r="K4">
        <f t="shared" ca="1" si="0"/>
        <v>53</v>
      </c>
      <c r="L4">
        <f t="shared" ca="1" si="0"/>
        <v>304</v>
      </c>
      <c r="M4">
        <f t="shared" ca="1" si="0"/>
        <v>99</v>
      </c>
      <c r="N4">
        <f t="shared" ca="1" si="0"/>
        <v>90</v>
      </c>
      <c r="O4">
        <f t="shared" ca="1" si="0"/>
        <v>219</v>
      </c>
      <c r="P4">
        <f t="shared" ca="1" si="0"/>
        <v>63</v>
      </c>
      <c r="Q4">
        <f t="shared" ca="1" si="0"/>
        <v>99</v>
      </c>
    </row>
    <row r="5" spans="1:17" x14ac:dyDescent="0.3">
      <c r="D5" t="s">
        <v>10</v>
      </c>
      <c r="E5">
        <f t="shared" ref="E5:N7" ca="1" si="1">_xlfn.SINGLE(OFFSET(PEG,COLUMN()-COLUMN($E$8)+1,3+ROW()))</f>
        <v>418</v>
      </c>
      <c r="F5">
        <f t="shared" ca="1" si="1"/>
        <v>283</v>
      </c>
      <c r="G5">
        <f t="shared" ca="1" si="1"/>
        <v>371</v>
      </c>
      <c r="H5">
        <f t="shared" ca="1" si="1"/>
        <v>184</v>
      </c>
      <c r="I5">
        <f t="shared" ca="1" si="1"/>
        <v>260</v>
      </c>
      <c r="J5">
        <f t="shared" ca="1" si="1"/>
        <v>84</v>
      </c>
      <c r="K5">
        <f t="shared" ca="1" si="1"/>
        <v>2</v>
      </c>
      <c r="L5">
        <f t="shared" ca="1" si="1"/>
        <v>353</v>
      </c>
      <c r="M5">
        <f t="shared" ca="1" si="1"/>
        <v>392</v>
      </c>
      <c r="N5">
        <f t="shared" ca="1" si="1"/>
        <v>411</v>
      </c>
    </row>
    <row r="6" spans="1:17" x14ac:dyDescent="0.3">
      <c r="D6" t="s">
        <v>11</v>
      </c>
      <c r="E6">
        <f t="shared" ca="1" si="1"/>
        <v>35</v>
      </c>
      <c r="F6">
        <f t="shared" ca="1" si="1"/>
        <v>147</v>
      </c>
      <c r="G6">
        <f t="shared" ca="1" si="1"/>
        <v>283</v>
      </c>
      <c r="H6">
        <f t="shared" ca="1" si="1"/>
        <v>21</v>
      </c>
      <c r="I6">
        <f t="shared" ca="1" si="1"/>
        <v>10</v>
      </c>
      <c r="J6">
        <f t="shared" ca="1" si="1"/>
        <v>256</v>
      </c>
      <c r="K6">
        <f t="shared" ca="1" si="1"/>
        <v>53</v>
      </c>
      <c r="L6">
        <f t="shared" ca="1" si="1"/>
        <v>304</v>
      </c>
      <c r="M6">
        <f t="shared" ca="1" si="1"/>
        <v>99</v>
      </c>
      <c r="N6">
        <f t="shared" ca="1" si="1"/>
        <v>90</v>
      </c>
    </row>
    <row r="7" spans="1:17" x14ac:dyDescent="0.3">
      <c r="D7" t="s">
        <v>9</v>
      </c>
      <c r="E7">
        <f t="shared" ca="1" si="1"/>
        <v>28</v>
      </c>
      <c r="F7">
        <f t="shared" ca="1" si="1"/>
        <v>163</v>
      </c>
      <c r="G7">
        <f t="shared" ca="1" si="1"/>
        <v>75</v>
      </c>
      <c r="H7">
        <f t="shared" ca="1" si="1"/>
        <v>184</v>
      </c>
      <c r="I7">
        <f t="shared" ca="1" si="1"/>
        <v>186</v>
      </c>
      <c r="J7">
        <f t="shared" ca="1" si="1"/>
        <v>84</v>
      </c>
      <c r="K7">
        <f t="shared" ca="1" si="1"/>
        <v>2</v>
      </c>
      <c r="L7">
        <f t="shared" ca="1" si="1"/>
        <v>93</v>
      </c>
      <c r="M7">
        <f t="shared" ca="1" si="1"/>
        <v>54</v>
      </c>
      <c r="N7">
        <f t="shared" ca="1" si="1"/>
        <v>35</v>
      </c>
      <c r="P7">
        <f ca="1">_xlfn.SINGLE(OFFSET(PEG,COLUMN()-COLUMN($E$8)+1,10))</f>
        <v>117</v>
      </c>
      <c r="Q7">
        <f ca="1">_xlfn.SINGLE(OFFSET(PEG,COLUMN()-COLUMN($E$8)+1,10))</f>
        <v>217</v>
      </c>
    </row>
    <row r="8" spans="1:17" x14ac:dyDescent="0.3">
      <c r="A8" s="1" t="s">
        <v>13</v>
      </c>
      <c r="B8" s="1" t="s">
        <v>4</v>
      </c>
      <c r="C8" s="1" t="s">
        <v>2</v>
      </c>
      <c r="D8" s="1" t="s">
        <v>3</v>
      </c>
      <c r="E8" s="1" t="str">
        <f t="shared" ref="E8:N8" ca="1" si="2">_xlfn.SINGLE(OFFSET(PEG,COLUMN()-COLUMN($E$8)+1,0))</f>
        <v>691,418</v>
      </c>
      <c r="F8" s="1" t="str">
        <f t="shared" ca="1" si="2"/>
        <v>507,283</v>
      </c>
      <c r="G8" s="1" t="str">
        <f t="shared" ca="1" si="2"/>
        <v>371,371</v>
      </c>
      <c r="H8" s="1" t="str">
        <f t="shared" ca="1" si="2"/>
        <v>21,710</v>
      </c>
      <c r="I8" s="1" t="str">
        <f t="shared" ca="1" si="2"/>
        <v>10,260</v>
      </c>
      <c r="J8" s="1" t="str">
        <f t="shared" ca="1" si="2"/>
        <v>256,84</v>
      </c>
      <c r="K8" s="1" t="str">
        <f t="shared" ca="1" si="2"/>
        <v>601,892</v>
      </c>
      <c r="L8" s="1" t="str">
        <f t="shared" ca="1" si="2"/>
        <v>960,541</v>
      </c>
      <c r="M8" s="1" t="str">
        <f t="shared" ca="1" si="2"/>
        <v>755,392</v>
      </c>
      <c r="N8" s="1" t="str">
        <f t="shared" ca="1" si="2"/>
        <v>90,411</v>
      </c>
      <c r="O8" t="s">
        <v>12</v>
      </c>
      <c r="P8">
        <f ca="1">COUNTIF(O:O,"&gt;1")</f>
        <v>4</v>
      </c>
      <c r="Q8" t="str">
        <f ca="1">_xlfn.SINGLE(OFFSET(PEG,COLUMN()-COLUMN($E$8)+1,0))</f>
        <v>1211,217</v>
      </c>
    </row>
    <row r="9" spans="1:17" x14ac:dyDescent="0.3">
      <c r="A9" t="str">
        <f>C9&amp;"-"&amp;D9</f>
        <v>0-0</v>
      </c>
      <c r="B9">
        <f>ROW()-9</f>
        <v>0</v>
      </c>
      <c r="C9">
        <f>QUOTIENT(B9,10)</f>
        <v>0</v>
      </c>
      <c r="D9">
        <f>MOD(B9,10)</f>
        <v>0</v>
      </c>
      <c r="E9" cm="1">
        <f t="array" aca="1" ref="E9" ca="1">_xlfn.IFS(NOT(E$7),0,
         AND(E$6,
                 AND($C9&gt;=MIN(E$1,E$3),$C9&lt;=MAX(E$1,E$3),$D9=E$2)
                 ),1,
         AND(E$5,
                 AND($D9&gt;=MIN(E$2,E$4),$D9&lt;=MAX(E$2,E$4),$C9=E$1)
                 ),1,
        TRUE,0)</f>
        <v>0</v>
      </c>
      <c r="F9" cm="1">
        <f t="array" aca="1" ref="F9" ca="1">_xlfn.IFS(NOT(F$7),0,
         AND(F$6,
                 AND($C9&gt;=MIN(F$1,F$3),$C9&lt;=MAX(F$1,F$3),$D9=F$2)
                 ),1,
         AND(F$5,
                 AND($D9&gt;=MIN(F$2,F$4),$D9&lt;=MAX(F$2,F$4),$C9=F$1)
                 ),1,
        TRUE,0)</f>
        <v>0</v>
      </c>
      <c r="G9" cm="1">
        <f t="array" aca="1" ref="G9" ca="1">_xlfn.IFS(NOT(G$7),0,
         AND(G$6,
                 AND($C9&gt;=MIN(G$1,G$3),$C9&lt;=MAX(G$1,G$3),$D9=G$2)
                 ),1,
         AND(G$5,
                 AND($D9&gt;=MIN(G$2,G$4),$D9&lt;=MAX(G$2,G$4),$C9=G$1)
                 ),1,
        TRUE,0)</f>
        <v>0</v>
      </c>
      <c r="H9" cm="1">
        <f t="array" aca="1" ref="H9" ca="1">_xlfn.IFS(NOT(H$7),0,
         AND(H$6,
                 AND($C9&gt;=MIN(H$1,H$3),$C9&lt;=MAX(H$1,H$3),$D9=H$2)
                 ),1,
         AND(H$5,
                 AND($D9&gt;=MIN(H$2,H$4),$D9&lt;=MAX(H$2,H$4),$C9=H$1)
                 ),1,
        TRUE,0)</f>
        <v>0</v>
      </c>
      <c r="I9" cm="1">
        <f t="array" aca="1" ref="I9" ca="1">_xlfn.IFS(NOT(I$7),0,
         AND(I$6,
                 AND($C9&gt;=MIN(I$1,I$3),$C9&lt;=MAX(I$1,I$3),$D9=I$2)
                 ),1,
         AND(I$5,
                 AND($D9&gt;=MIN(I$2,I$4),$D9&lt;=MAX(I$2,I$4),$C9=I$1)
                 ),1,
        TRUE,0)</f>
        <v>0</v>
      </c>
      <c r="J9" cm="1">
        <f t="array" aca="1" ref="J9" ca="1">_xlfn.IFS(NOT(J$7),0,
         AND(J$6,
                 AND($C9&gt;=MIN(J$1,J$3),$C9&lt;=MAX(J$1,J$3),$D9=J$2)
                 ),1,
         AND(J$5,
                 AND($D9&gt;=MIN(J$2,J$4),$D9&lt;=MAX(J$2,J$4),$C9=J$1)
                 ),1,
        TRUE,0)</f>
        <v>0</v>
      </c>
      <c r="K9" cm="1">
        <f t="array" aca="1" ref="K9" ca="1">_xlfn.IFS(NOT(K$7),0,
         AND(K$6,
                 AND($C9&gt;=MIN(K$1,K$3),$C9&lt;=MAX(K$1,K$3),$D9=K$2)
                 ),1,
         AND(K$5,
                 AND($D9&gt;=MIN(K$2,K$4),$D9&lt;=MAX(K$2,K$4),$C9=K$1)
                 ),1,
        TRUE,0)</f>
        <v>0</v>
      </c>
      <c r="L9" cm="1">
        <f t="array" aca="1" ref="L9" ca="1">_xlfn.IFS(NOT(L$7),0,
         AND(L$6,
                 AND($C9&gt;=MIN(L$1,L$3),$C9&lt;=MAX(L$1,L$3),$D9=L$2)
                 ),1,
         AND(L$5,
                 AND($D9&gt;=MIN(L$2,L$4),$D9&lt;=MAX(L$2,L$4),$C9=L$1)
                 ),1,
        TRUE,0)</f>
        <v>0</v>
      </c>
      <c r="M9" cm="1">
        <f t="array" aca="1" ref="M9" ca="1">_xlfn.IFS(NOT(M$7),0,
         AND(M$6,
                 AND($C9&gt;=MIN(M$1,M$3),$C9&lt;=MAX(M$1,M$3),$D9=M$2)
                 ),1,
         AND(M$5,
                 AND($D9&gt;=MIN(M$2,M$4),$D9&lt;=MAX(M$2,M$4),$C9=M$1)
                 ),1,
        TRUE,0)</f>
        <v>0</v>
      </c>
      <c r="N9" cm="1">
        <f t="array" aca="1" ref="N9" ca="1">_xlfn.IFS(NOT(N$7),0,
         AND(N$6,
                 AND($C9&gt;=MIN(N$1,N$3),$C9&lt;=MAX(N$1,N$3),$D9=N$2)
                 ),1,
         AND(N$5,
                 AND($D9&gt;=MIN(N$2,N$4),$D9&lt;=MAX(N$2,N$4),$C9=N$1)
                 ),1,
        TRUE,0)</f>
        <v>0</v>
      </c>
      <c r="O9">
        <f ca="1">SUM(E9:N9)</f>
        <v>0</v>
      </c>
    </row>
    <row r="10" spans="1:17" x14ac:dyDescent="0.3">
      <c r="A10" t="str">
        <f t="shared" ref="A10:A73" si="3">C10&amp;"-"&amp;D10</f>
        <v>0-1</v>
      </c>
      <c r="B10">
        <f t="shared" ref="B10:B73" si="4">ROW()-9</f>
        <v>1</v>
      </c>
      <c r="C10">
        <f t="shared" ref="C10:C73" si="5">QUOTIENT(B10,10)</f>
        <v>0</v>
      </c>
      <c r="D10">
        <f t="shared" ref="D10:D73" si="6">MOD(B10,10)</f>
        <v>1</v>
      </c>
      <c r="E10" cm="1">
        <f t="array" aca="1" ref="E10" ca="1">_xlfn.IFS(NOT(E$7),0,
         AND(E$6,
                 AND($C10&gt;=MIN(E$1,E$3),$C10&lt;=MAX(E$1,E$3),$D10=E$2)
                 ),1,
         AND(E$5,
                 AND($D10&gt;=MIN(E$2,E$4),$D10&lt;=MAX(E$2,E$4),$C10=E$1)
                 ),1,
        TRUE,0)</f>
        <v>0</v>
      </c>
      <c r="F10" cm="1">
        <f t="array" aca="1" ref="F10" ca="1">_xlfn.IFS(NOT(F$7),0,
         AND(F$6,
                 AND($C10&gt;=MIN(F$1,F$3),$C10&lt;=MAX(F$1,F$3),$D10=F$2)
                 ),1,
         AND(F$5,
                 AND($D10&gt;=MIN(F$2,F$4),$D10&lt;=MAX(F$2,F$4),$C10=F$1)
                 ),1,
        TRUE,0)</f>
        <v>0</v>
      </c>
      <c r="G10" cm="1">
        <f t="array" aca="1" ref="G10" ca="1">_xlfn.IFS(NOT(G$7),0,
         AND(G$6,
                 AND($C10&gt;=MIN(G$1,G$3),$C10&lt;=MAX(G$1,G$3),$D10=G$2)
                 ),1,
         AND(G$5,
                 AND($D10&gt;=MIN(G$2,G$4),$D10&lt;=MAX(G$2,G$4),$C10=G$1)
                 ),1,
        TRUE,0)</f>
        <v>0</v>
      </c>
      <c r="H10" cm="1">
        <f t="array" aca="1" ref="H10" ca="1">_xlfn.IFS(NOT(H$7),0,
         AND(H$6,
                 AND($C10&gt;=MIN(H$1,H$3),$C10&lt;=MAX(H$1,H$3),$D10=H$2)
                 ),1,
         AND(H$5,
                 AND($D10&gt;=MIN(H$2,H$4),$D10&lt;=MAX(H$2,H$4),$C10=H$1)
                 ),1,
        TRUE,0)</f>
        <v>0</v>
      </c>
      <c r="I10" cm="1">
        <f t="array" aca="1" ref="I10" ca="1">_xlfn.IFS(NOT(I$7),0,
         AND(I$6,
                 AND($C10&gt;=MIN(I$1,I$3),$C10&lt;=MAX(I$1,I$3),$D10=I$2)
                 ),1,
         AND(I$5,
                 AND($D10&gt;=MIN(I$2,I$4),$D10&lt;=MAX(I$2,I$4),$C10=I$1)
                 ),1,
        TRUE,0)</f>
        <v>0</v>
      </c>
      <c r="J10" cm="1">
        <f t="array" aca="1" ref="J10" ca="1">_xlfn.IFS(NOT(J$7),0,
         AND(J$6,
                 AND($C10&gt;=MIN(J$1,J$3),$C10&lt;=MAX(J$1,J$3),$D10=J$2)
                 ),1,
         AND(J$5,
                 AND($D10&gt;=MIN(J$2,J$4),$D10&lt;=MAX(J$2,J$4),$C10=J$1)
                 ),1,
        TRUE,0)</f>
        <v>0</v>
      </c>
      <c r="K10" cm="1">
        <f t="array" aca="1" ref="K10" ca="1">_xlfn.IFS(NOT(K$7),0,
         AND(K$6,
                 AND($C10&gt;=MIN(K$1,K$3),$C10&lt;=MAX(K$1,K$3),$D10=K$2)
                 ),1,
         AND(K$5,
                 AND($D10&gt;=MIN(K$2,K$4),$D10&lt;=MAX(K$2,K$4),$C10=K$1)
                 ),1,
        TRUE,0)</f>
        <v>0</v>
      </c>
      <c r="L10" cm="1">
        <f t="array" aca="1" ref="L10" ca="1">_xlfn.IFS(NOT(L$7),0,
         AND(L$6,
                 AND($C10&gt;=MIN(L$1,L$3),$C10&lt;=MAX(L$1,L$3),$D10=L$2)
                 ),1,
         AND(L$5,
                 AND($D10&gt;=MIN(L$2,L$4),$D10&lt;=MAX(L$2,L$4),$C10=L$1)
                 ),1,
        TRUE,0)</f>
        <v>0</v>
      </c>
      <c r="M10" cm="1">
        <f t="array" aca="1" ref="M10" ca="1">_xlfn.IFS(NOT(M$7),0,
         AND(M$6,
                 AND($C10&gt;=MIN(M$1,M$3),$C10&lt;=MAX(M$1,M$3),$D10=M$2)
                 ),1,
         AND(M$5,
                 AND($D10&gt;=MIN(M$2,M$4),$D10&lt;=MAX(M$2,M$4),$C10=M$1)
                 ),1,
        TRUE,0)</f>
        <v>0</v>
      </c>
      <c r="N10" cm="1">
        <f t="array" aca="1" ref="N10" ca="1">_xlfn.IFS(NOT(N$7),0,
         AND(N$6,
                 AND($C10&gt;=MIN(N$1,N$3),$C10&lt;=MAX(N$1,N$3),$D10=N$2)
                 ),1,
         AND(N$5,
                 AND($D10&gt;=MIN(N$2,N$4),$D10&lt;=MAX(N$2,N$4),$C10=N$1)
                 ),1,
        TRUE,0)</f>
        <v>0</v>
      </c>
      <c r="O10">
        <f t="shared" ref="O10:O73" ca="1" si="7">SUM(E10:N10)</f>
        <v>0</v>
      </c>
    </row>
    <row r="11" spans="1:17" x14ac:dyDescent="0.3">
      <c r="A11" t="str">
        <f t="shared" si="3"/>
        <v>0-2</v>
      </c>
      <c r="B11">
        <f t="shared" si="4"/>
        <v>2</v>
      </c>
      <c r="C11">
        <f t="shared" si="5"/>
        <v>0</v>
      </c>
      <c r="D11">
        <f t="shared" si="6"/>
        <v>2</v>
      </c>
      <c r="E11" cm="1">
        <f t="array" aca="1" ref="E11" ca="1">_xlfn.IFS(NOT(E$7),0,
         AND(E$6,
                 AND($C11&gt;=MIN(E$1,E$3),$C11&lt;=MAX(E$1,E$3),$D11=E$2)
                 ),1,
         AND(E$5,
                 AND($D11&gt;=MIN(E$2,E$4),$D11&lt;=MAX(E$2,E$4),$C11=E$1)
                 ),1,
        TRUE,0)</f>
        <v>0</v>
      </c>
      <c r="F11" cm="1">
        <f t="array" aca="1" ref="F11" ca="1">_xlfn.IFS(NOT(F$7),0,
         AND(F$6,
                 AND($C11&gt;=MIN(F$1,F$3),$C11&lt;=MAX(F$1,F$3),$D11=F$2)
                 ),1,
         AND(F$5,
                 AND($D11&gt;=MIN(F$2,F$4),$D11&lt;=MAX(F$2,F$4),$C11=F$1)
                 ),1,
        TRUE,0)</f>
        <v>0</v>
      </c>
      <c r="G11" cm="1">
        <f t="array" aca="1" ref="G11" ca="1">_xlfn.IFS(NOT(G$7),0,
         AND(G$6,
                 AND($C11&gt;=MIN(G$1,G$3),$C11&lt;=MAX(G$1,G$3),$D11=G$2)
                 ),1,
         AND(G$5,
                 AND($D11&gt;=MIN(G$2,G$4),$D11&lt;=MAX(G$2,G$4),$C11=G$1)
                 ),1,
        TRUE,0)</f>
        <v>0</v>
      </c>
      <c r="H11" cm="1">
        <f t="array" aca="1" ref="H11" ca="1">_xlfn.IFS(NOT(H$7),0,
         AND(H$6,
                 AND($C11&gt;=MIN(H$1,H$3),$C11&lt;=MAX(H$1,H$3),$D11=H$2)
                 ),1,
         AND(H$5,
                 AND($D11&gt;=MIN(H$2,H$4),$D11&lt;=MAX(H$2,H$4),$C11=H$1)
                 ),1,
        TRUE,0)</f>
        <v>0</v>
      </c>
      <c r="I11" cm="1">
        <f t="array" aca="1" ref="I11" ca="1">_xlfn.IFS(NOT(I$7),0,
         AND(I$6,
                 AND($C11&gt;=MIN(I$1,I$3),$C11&lt;=MAX(I$1,I$3),$D11=I$2)
                 ),1,
         AND(I$5,
                 AND($D11&gt;=MIN(I$2,I$4),$D11&lt;=MAX(I$2,I$4),$C11=I$1)
                 ),1,
        TRUE,0)</f>
        <v>0</v>
      </c>
      <c r="J11" cm="1">
        <f t="array" aca="1" ref="J11" ca="1">_xlfn.IFS(NOT(J$7),0,
         AND(J$6,
                 AND($C11&gt;=MIN(J$1,J$3),$C11&lt;=MAX(J$1,J$3),$D11=J$2)
                 ),1,
         AND(J$5,
                 AND($D11&gt;=MIN(J$2,J$4),$D11&lt;=MAX(J$2,J$4),$C11=J$1)
                 ),1,
        TRUE,0)</f>
        <v>0</v>
      </c>
      <c r="K11" cm="1">
        <f t="array" aca="1" ref="K11" ca="1">_xlfn.IFS(NOT(K$7),0,
         AND(K$6,
                 AND($C11&gt;=MIN(K$1,K$3),$C11&lt;=MAX(K$1,K$3),$D11=K$2)
                 ),1,
         AND(K$5,
                 AND($D11&gt;=MIN(K$2,K$4),$D11&lt;=MAX(K$2,K$4),$C11=K$1)
                 ),1,
        TRUE,0)</f>
        <v>0</v>
      </c>
      <c r="L11" cm="1">
        <f t="array" aca="1" ref="L11" ca="1">_xlfn.IFS(NOT(L$7),0,
         AND(L$6,
                 AND($C11&gt;=MIN(L$1,L$3),$C11&lt;=MAX(L$1,L$3),$D11=L$2)
                 ),1,
         AND(L$5,
                 AND($D11&gt;=MIN(L$2,L$4),$D11&lt;=MAX(L$2,L$4),$C11=L$1)
                 ),1,
        TRUE,0)</f>
        <v>0</v>
      </c>
      <c r="M11" cm="1">
        <f t="array" aca="1" ref="M11" ca="1">_xlfn.IFS(NOT(M$7),0,
         AND(M$6,
                 AND($C11&gt;=MIN(M$1,M$3),$C11&lt;=MAX(M$1,M$3),$D11=M$2)
                 ),1,
         AND(M$5,
                 AND($D11&gt;=MIN(M$2,M$4),$D11&lt;=MAX(M$2,M$4),$C11=M$1)
                 ),1,
        TRUE,0)</f>
        <v>0</v>
      </c>
      <c r="N11" cm="1">
        <f t="array" aca="1" ref="N11" ca="1">_xlfn.IFS(NOT(N$7),0,
         AND(N$6,
                 AND($C11&gt;=MIN(N$1,N$3),$C11&lt;=MAX(N$1,N$3),$D11=N$2)
                 ),1,
         AND(N$5,
                 AND($D11&gt;=MIN(N$2,N$4),$D11&lt;=MAX(N$2,N$4),$C11=N$1)
                 ),1,
        TRUE,0)</f>
        <v>0</v>
      </c>
      <c r="O11">
        <f t="shared" ca="1" si="7"/>
        <v>0</v>
      </c>
    </row>
    <row r="12" spans="1:17" x14ac:dyDescent="0.3">
      <c r="A12" t="str">
        <f t="shared" si="3"/>
        <v>0-3</v>
      </c>
      <c r="B12">
        <f t="shared" si="4"/>
        <v>3</v>
      </c>
      <c r="C12">
        <f t="shared" si="5"/>
        <v>0</v>
      </c>
      <c r="D12">
        <f t="shared" si="6"/>
        <v>3</v>
      </c>
      <c r="E12" cm="1">
        <f t="array" aca="1" ref="E12" ca="1">_xlfn.IFS(NOT(E$7),0,
         AND(E$6,
                 AND($C12&gt;=MIN(E$1,E$3),$C12&lt;=MAX(E$1,E$3),$D12=E$2)
                 ),1,
         AND(E$5,
                 AND($D12&gt;=MIN(E$2,E$4),$D12&lt;=MAX(E$2,E$4),$C12=E$1)
                 ),1,
        TRUE,0)</f>
        <v>0</v>
      </c>
      <c r="F12" cm="1">
        <f t="array" aca="1" ref="F12" ca="1">_xlfn.IFS(NOT(F$7),0,
         AND(F$6,
                 AND($C12&gt;=MIN(F$1,F$3),$C12&lt;=MAX(F$1,F$3),$D12=F$2)
                 ),1,
         AND(F$5,
                 AND($D12&gt;=MIN(F$2,F$4),$D12&lt;=MAX(F$2,F$4),$C12=F$1)
                 ),1,
        TRUE,0)</f>
        <v>0</v>
      </c>
      <c r="G12" cm="1">
        <f t="array" aca="1" ref="G12" ca="1">_xlfn.IFS(NOT(G$7),0,
         AND(G$6,
                 AND($C12&gt;=MIN(G$1,G$3),$C12&lt;=MAX(G$1,G$3),$D12=G$2)
                 ),1,
         AND(G$5,
                 AND($D12&gt;=MIN(G$2,G$4),$D12&lt;=MAX(G$2,G$4),$C12=G$1)
                 ),1,
        TRUE,0)</f>
        <v>0</v>
      </c>
      <c r="H12" cm="1">
        <f t="array" aca="1" ref="H12" ca="1">_xlfn.IFS(NOT(H$7),0,
         AND(H$6,
                 AND($C12&gt;=MIN(H$1,H$3),$C12&lt;=MAX(H$1,H$3),$D12=H$2)
                 ),1,
         AND(H$5,
                 AND($D12&gt;=MIN(H$2,H$4),$D12&lt;=MAX(H$2,H$4),$C12=H$1)
                 ),1,
        TRUE,0)</f>
        <v>0</v>
      </c>
      <c r="I12" cm="1">
        <f t="array" aca="1" ref="I12" ca="1">_xlfn.IFS(NOT(I$7),0,
         AND(I$6,
                 AND($C12&gt;=MIN(I$1,I$3),$C12&lt;=MAX(I$1,I$3),$D12=I$2)
                 ),1,
         AND(I$5,
                 AND($D12&gt;=MIN(I$2,I$4),$D12&lt;=MAX(I$2,I$4),$C12=I$1)
                 ),1,
        TRUE,0)</f>
        <v>0</v>
      </c>
      <c r="J12" cm="1">
        <f t="array" aca="1" ref="J12" ca="1">_xlfn.IFS(NOT(J$7),0,
         AND(J$6,
                 AND($C12&gt;=MIN(J$1,J$3),$C12&lt;=MAX(J$1,J$3),$D12=J$2)
                 ),1,
         AND(J$5,
                 AND($D12&gt;=MIN(J$2,J$4),$D12&lt;=MAX(J$2,J$4),$C12=J$1)
                 ),1,
        TRUE,0)</f>
        <v>0</v>
      </c>
      <c r="K12" cm="1">
        <f t="array" aca="1" ref="K12" ca="1">_xlfn.IFS(NOT(K$7),0,
         AND(K$6,
                 AND($C12&gt;=MIN(K$1,K$3),$C12&lt;=MAX(K$1,K$3),$D12=K$2)
                 ),1,
         AND(K$5,
                 AND($D12&gt;=MIN(K$2,K$4),$D12&lt;=MAX(K$2,K$4),$C12=K$1)
                 ),1,
        TRUE,0)</f>
        <v>0</v>
      </c>
      <c r="L12" cm="1">
        <f t="array" aca="1" ref="L12" ca="1">_xlfn.IFS(NOT(L$7),0,
         AND(L$6,
                 AND($C12&gt;=MIN(L$1,L$3),$C12&lt;=MAX(L$1,L$3),$D12=L$2)
                 ),1,
         AND(L$5,
                 AND($D12&gt;=MIN(L$2,L$4),$D12&lt;=MAX(L$2,L$4),$C12=L$1)
                 ),1,
        TRUE,0)</f>
        <v>0</v>
      </c>
      <c r="M12" cm="1">
        <f t="array" aca="1" ref="M12" ca="1">_xlfn.IFS(NOT(M$7),0,
         AND(M$6,
                 AND($C12&gt;=MIN(M$1,M$3),$C12&lt;=MAX(M$1,M$3),$D12=M$2)
                 ),1,
         AND(M$5,
                 AND($D12&gt;=MIN(M$2,M$4),$D12&lt;=MAX(M$2,M$4),$C12=M$1)
                 ),1,
        TRUE,0)</f>
        <v>0</v>
      </c>
      <c r="N12" cm="1">
        <f t="array" aca="1" ref="N12" ca="1">_xlfn.IFS(NOT(N$7),0,
         AND(N$6,
                 AND($C12&gt;=MIN(N$1,N$3),$C12&lt;=MAX(N$1,N$3),$D12=N$2)
                 ),1,
         AND(N$5,
                 AND($D12&gt;=MIN(N$2,N$4),$D12&lt;=MAX(N$2,N$4),$C12=N$1)
                 ),1,
        TRUE,0)</f>
        <v>0</v>
      </c>
      <c r="O12">
        <f t="shared" ca="1" si="7"/>
        <v>0</v>
      </c>
    </row>
    <row r="13" spans="1:17" x14ac:dyDescent="0.3">
      <c r="A13" t="str">
        <f t="shared" si="3"/>
        <v>0-4</v>
      </c>
      <c r="B13">
        <f t="shared" si="4"/>
        <v>4</v>
      </c>
      <c r="C13">
        <f t="shared" si="5"/>
        <v>0</v>
      </c>
      <c r="D13">
        <f t="shared" si="6"/>
        <v>4</v>
      </c>
      <c r="E13" cm="1">
        <f t="array" aca="1" ref="E13" ca="1">_xlfn.IFS(NOT(E$7),0,
         AND(E$6,
                 AND($C13&gt;=MIN(E$1,E$3),$C13&lt;=MAX(E$1,E$3),$D13=E$2)
                 ),1,
         AND(E$5,
                 AND($D13&gt;=MIN(E$2,E$4),$D13&lt;=MAX(E$2,E$4),$C13=E$1)
                 ),1,
        TRUE,0)</f>
        <v>0</v>
      </c>
      <c r="F13" cm="1">
        <f t="array" aca="1" ref="F13" ca="1">_xlfn.IFS(NOT(F$7),0,
         AND(F$6,
                 AND($C13&gt;=MIN(F$1,F$3),$C13&lt;=MAX(F$1,F$3),$D13=F$2)
                 ),1,
         AND(F$5,
                 AND($D13&gt;=MIN(F$2,F$4),$D13&lt;=MAX(F$2,F$4),$C13=F$1)
                 ),1,
        TRUE,0)</f>
        <v>0</v>
      </c>
      <c r="G13" cm="1">
        <f t="array" aca="1" ref="G13" ca="1">_xlfn.IFS(NOT(G$7),0,
         AND(G$6,
                 AND($C13&gt;=MIN(G$1,G$3),$C13&lt;=MAX(G$1,G$3),$D13=G$2)
                 ),1,
         AND(G$5,
                 AND($D13&gt;=MIN(G$2,G$4),$D13&lt;=MAX(G$2,G$4),$C13=G$1)
                 ),1,
        TRUE,0)</f>
        <v>0</v>
      </c>
      <c r="H13" cm="1">
        <f t="array" aca="1" ref="H13" ca="1">_xlfn.IFS(NOT(H$7),0,
         AND(H$6,
                 AND($C13&gt;=MIN(H$1,H$3),$C13&lt;=MAX(H$1,H$3),$D13=H$2)
                 ),1,
         AND(H$5,
                 AND($D13&gt;=MIN(H$2,H$4),$D13&lt;=MAX(H$2,H$4),$C13=H$1)
                 ),1,
        TRUE,0)</f>
        <v>0</v>
      </c>
      <c r="I13" cm="1">
        <f t="array" aca="1" ref="I13" ca="1">_xlfn.IFS(NOT(I$7),0,
         AND(I$6,
                 AND($C13&gt;=MIN(I$1,I$3),$C13&lt;=MAX(I$1,I$3),$D13=I$2)
                 ),1,
         AND(I$5,
                 AND($D13&gt;=MIN(I$2,I$4),$D13&lt;=MAX(I$2,I$4),$C13=I$1)
                 ),1,
        TRUE,0)</f>
        <v>0</v>
      </c>
      <c r="J13" cm="1">
        <f t="array" aca="1" ref="J13" ca="1">_xlfn.IFS(NOT(J$7),0,
         AND(J$6,
                 AND($C13&gt;=MIN(J$1,J$3),$C13&lt;=MAX(J$1,J$3),$D13=J$2)
                 ),1,
         AND(J$5,
                 AND($D13&gt;=MIN(J$2,J$4),$D13&lt;=MAX(J$2,J$4),$C13=J$1)
                 ),1,
        TRUE,0)</f>
        <v>0</v>
      </c>
      <c r="K13" cm="1">
        <f t="array" aca="1" ref="K13" ca="1">_xlfn.IFS(NOT(K$7),0,
         AND(K$6,
                 AND($C13&gt;=MIN(K$1,K$3),$C13&lt;=MAX(K$1,K$3),$D13=K$2)
                 ),1,
         AND(K$5,
                 AND($D13&gt;=MIN(K$2,K$4),$D13&lt;=MAX(K$2,K$4),$C13=K$1)
                 ),1,
        TRUE,0)</f>
        <v>0</v>
      </c>
      <c r="L13" cm="1">
        <f t="array" aca="1" ref="L13" ca="1">_xlfn.IFS(NOT(L$7),0,
         AND(L$6,
                 AND($C13&gt;=MIN(L$1,L$3),$C13&lt;=MAX(L$1,L$3),$D13=L$2)
                 ),1,
         AND(L$5,
                 AND($D13&gt;=MIN(L$2,L$4),$D13&lt;=MAX(L$2,L$4),$C13=L$1)
                 ),1,
        TRUE,0)</f>
        <v>0</v>
      </c>
      <c r="M13" cm="1">
        <f t="array" aca="1" ref="M13" ca="1">_xlfn.IFS(NOT(M$7),0,
         AND(M$6,
                 AND($C13&gt;=MIN(M$1,M$3),$C13&lt;=MAX(M$1,M$3),$D13=M$2)
                 ),1,
         AND(M$5,
                 AND($D13&gt;=MIN(M$2,M$4),$D13&lt;=MAX(M$2,M$4),$C13=M$1)
                 ),1,
        TRUE,0)</f>
        <v>0</v>
      </c>
      <c r="N13" cm="1">
        <f t="array" aca="1" ref="N13" ca="1">_xlfn.IFS(NOT(N$7),0,
         AND(N$6,
                 AND($C13&gt;=MIN(N$1,N$3),$C13&lt;=MAX(N$1,N$3),$D13=N$2)
                 ),1,
         AND(N$5,
                 AND($D13&gt;=MIN(N$2,N$4),$D13&lt;=MAX(N$2,N$4),$C13=N$1)
                 ),1,
        TRUE,0)</f>
        <v>0</v>
      </c>
      <c r="O13">
        <f t="shared" ca="1" si="7"/>
        <v>0</v>
      </c>
    </row>
    <row r="14" spans="1:17" x14ac:dyDescent="0.3">
      <c r="A14" t="str">
        <f t="shared" si="3"/>
        <v>0-5</v>
      </c>
      <c r="B14">
        <f t="shared" si="4"/>
        <v>5</v>
      </c>
      <c r="C14">
        <f t="shared" si="5"/>
        <v>0</v>
      </c>
      <c r="D14">
        <f t="shared" si="6"/>
        <v>5</v>
      </c>
      <c r="E14" cm="1">
        <f t="array" aca="1" ref="E14" ca="1">_xlfn.IFS(NOT(E$7),0,
         AND(E$6,
                 AND($C14&gt;=MIN(E$1,E$3),$C14&lt;=MAX(E$1,E$3),$D14=E$2)
                 ),1,
         AND(E$5,
                 AND($D14&gt;=MIN(E$2,E$4),$D14&lt;=MAX(E$2,E$4),$C14=E$1)
                 ),1,
        TRUE,0)</f>
        <v>0</v>
      </c>
      <c r="F14" cm="1">
        <f t="array" aca="1" ref="F14" ca="1">_xlfn.IFS(NOT(F$7),0,
         AND(F$6,
                 AND($C14&gt;=MIN(F$1,F$3),$C14&lt;=MAX(F$1,F$3),$D14=F$2)
                 ),1,
         AND(F$5,
                 AND($D14&gt;=MIN(F$2,F$4),$D14&lt;=MAX(F$2,F$4),$C14=F$1)
                 ),1,
        TRUE,0)</f>
        <v>0</v>
      </c>
      <c r="G14" cm="1">
        <f t="array" aca="1" ref="G14" ca="1">_xlfn.IFS(NOT(G$7),0,
         AND(G$6,
                 AND($C14&gt;=MIN(G$1,G$3),$C14&lt;=MAX(G$1,G$3),$D14=G$2)
                 ),1,
         AND(G$5,
                 AND($D14&gt;=MIN(G$2,G$4),$D14&lt;=MAX(G$2,G$4),$C14=G$1)
                 ),1,
        TRUE,0)</f>
        <v>0</v>
      </c>
      <c r="H14" cm="1">
        <f t="array" aca="1" ref="H14" ca="1">_xlfn.IFS(NOT(H$7),0,
         AND(H$6,
                 AND($C14&gt;=MIN(H$1,H$3),$C14&lt;=MAX(H$1,H$3),$D14=H$2)
                 ),1,
         AND(H$5,
                 AND($D14&gt;=MIN(H$2,H$4),$D14&lt;=MAX(H$2,H$4),$C14=H$1)
                 ),1,
        TRUE,0)</f>
        <v>0</v>
      </c>
      <c r="I14" cm="1">
        <f t="array" aca="1" ref="I14" ca="1">_xlfn.IFS(NOT(I$7),0,
         AND(I$6,
                 AND($C14&gt;=MIN(I$1,I$3),$C14&lt;=MAX(I$1,I$3),$D14=I$2)
                 ),1,
         AND(I$5,
                 AND($D14&gt;=MIN(I$2,I$4),$D14&lt;=MAX(I$2,I$4),$C14=I$1)
                 ),1,
        TRUE,0)</f>
        <v>0</v>
      </c>
      <c r="J14" cm="1">
        <f t="array" aca="1" ref="J14" ca="1">_xlfn.IFS(NOT(J$7),0,
         AND(J$6,
                 AND($C14&gt;=MIN(J$1,J$3),$C14&lt;=MAX(J$1,J$3),$D14=J$2)
                 ),1,
         AND(J$5,
                 AND($D14&gt;=MIN(J$2,J$4),$D14&lt;=MAX(J$2,J$4),$C14=J$1)
                 ),1,
        TRUE,0)</f>
        <v>0</v>
      </c>
      <c r="K14" cm="1">
        <f t="array" aca="1" ref="K14" ca="1">_xlfn.IFS(NOT(K$7),0,
         AND(K$6,
                 AND($C14&gt;=MIN(K$1,K$3),$C14&lt;=MAX(K$1,K$3),$D14=K$2)
                 ),1,
         AND(K$5,
                 AND($D14&gt;=MIN(K$2,K$4),$D14&lt;=MAX(K$2,K$4),$C14=K$1)
                 ),1,
        TRUE,0)</f>
        <v>0</v>
      </c>
      <c r="L14" cm="1">
        <f t="array" aca="1" ref="L14" ca="1">_xlfn.IFS(NOT(L$7),0,
         AND(L$6,
                 AND($C14&gt;=MIN(L$1,L$3),$C14&lt;=MAX(L$1,L$3),$D14=L$2)
                 ),1,
         AND(L$5,
                 AND($D14&gt;=MIN(L$2,L$4),$D14&lt;=MAX(L$2,L$4),$C14=L$1)
                 ),1,
        TRUE,0)</f>
        <v>0</v>
      </c>
      <c r="M14" cm="1">
        <f t="array" aca="1" ref="M14" ca="1">_xlfn.IFS(NOT(M$7),0,
         AND(M$6,
                 AND($C14&gt;=MIN(M$1,M$3),$C14&lt;=MAX(M$1,M$3),$D14=M$2)
                 ),1,
         AND(M$5,
                 AND($D14&gt;=MIN(M$2,M$4),$D14&lt;=MAX(M$2,M$4),$C14=M$1)
                 ),1,
        TRUE,0)</f>
        <v>0</v>
      </c>
      <c r="N14" cm="1">
        <f t="array" aca="1" ref="N14" ca="1">_xlfn.IFS(NOT(N$7),0,
         AND(N$6,
                 AND($C14&gt;=MIN(N$1,N$3),$C14&lt;=MAX(N$1,N$3),$D14=N$2)
                 ),1,
         AND(N$5,
                 AND($D14&gt;=MIN(N$2,N$4),$D14&lt;=MAX(N$2,N$4),$C14=N$1)
                 ),1,
        TRUE,0)</f>
        <v>0</v>
      </c>
      <c r="O14">
        <f t="shared" ca="1" si="7"/>
        <v>0</v>
      </c>
    </row>
    <row r="15" spans="1:17" x14ac:dyDescent="0.3">
      <c r="A15" t="str">
        <f t="shared" si="3"/>
        <v>0-6</v>
      </c>
      <c r="B15">
        <f t="shared" si="4"/>
        <v>6</v>
      </c>
      <c r="C15">
        <f t="shared" si="5"/>
        <v>0</v>
      </c>
      <c r="D15">
        <f t="shared" si="6"/>
        <v>6</v>
      </c>
      <c r="E15" cm="1">
        <f t="array" aca="1" ref="E15" ca="1">_xlfn.IFS(NOT(E$7),0,
         AND(E$6,
                 AND($C15&gt;=MIN(E$1,E$3),$C15&lt;=MAX(E$1,E$3),$D15=E$2)
                 ),1,
         AND(E$5,
                 AND($D15&gt;=MIN(E$2,E$4),$D15&lt;=MAX(E$2,E$4),$C15=E$1)
                 ),1,
        TRUE,0)</f>
        <v>0</v>
      </c>
      <c r="F15" cm="1">
        <f t="array" aca="1" ref="F15" ca="1">_xlfn.IFS(NOT(F$7),0,
         AND(F$6,
                 AND($C15&gt;=MIN(F$1,F$3),$C15&lt;=MAX(F$1,F$3),$D15=F$2)
                 ),1,
         AND(F$5,
                 AND($D15&gt;=MIN(F$2,F$4),$D15&lt;=MAX(F$2,F$4),$C15=F$1)
                 ),1,
        TRUE,0)</f>
        <v>0</v>
      </c>
      <c r="G15" cm="1">
        <f t="array" aca="1" ref="G15" ca="1">_xlfn.IFS(NOT(G$7),0,
         AND(G$6,
                 AND($C15&gt;=MIN(G$1,G$3),$C15&lt;=MAX(G$1,G$3),$D15=G$2)
                 ),1,
         AND(G$5,
                 AND($D15&gt;=MIN(G$2,G$4),$D15&lt;=MAX(G$2,G$4),$C15=G$1)
                 ),1,
        TRUE,0)</f>
        <v>0</v>
      </c>
      <c r="H15" cm="1">
        <f t="array" aca="1" ref="H15" ca="1">_xlfn.IFS(NOT(H$7),0,
         AND(H$6,
                 AND($C15&gt;=MIN(H$1,H$3),$C15&lt;=MAX(H$1,H$3),$D15=H$2)
                 ),1,
         AND(H$5,
                 AND($D15&gt;=MIN(H$2,H$4),$D15&lt;=MAX(H$2,H$4),$C15=H$1)
                 ),1,
        TRUE,0)</f>
        <v>0</v>
      </c>
      <c r="I15" cm="1">
        <f t="array" aca="1" ref="I15" ca="1">_xlfn.IFS(NOT(I$7),0,
         AND(I$6,
                 AND($C15&gt;=MIN(I$1,I$3),$C15&lt;=MAX(I$1,I$3),$D15=I$2)
                 ),1,
         AND(I$5,
                 AND($D15&gt;=MIN(I$2,I$4),$D15&lt;=MAX(I$2,I$4),$C15=I$1)
                 ),1,
        TRUE,0)</f>
        <v>0</v>
      </c>
      <c r="J15" cm="1">
        <f t="array" aca="1" ref="J15" ca="1">_xlfn.IFS(NOT(J$7),0,
         AND(J$6,
                 AND($C15&gt;=MIN(J$1,J$3),$C15&lt;=MAX(J$1,J$3),$D15=J$2)
                 ),1,
         AND(J$5,
                 AND($D15&gt;=MIN(J$2,J$4),$D15&lt;=MAX(J$2,J$4),$C15=J$1)
                 ),1,
        TRUE,0)</f>
        <v>0</v>
      </c>
      <c r="K15" cm="1">
        <f t="array" aca="1" ref="K15" ca="1">_xlfn.IFS(NOT(K$7),0,
         AND(K$6,
                 AND($C15&gt;=MIN(K$1,K$3),$C15&lt;=MAX(K$1,K$3),$D15=K$2)
                 ),1,
         AND(K$5,
                 AND($D15&gt;=MIN(K$2,K$4),$D15&lt;=MAX(K$2,K$4),$C15=K$1)
                 ),1,
        TRUE,0)</f>
        <v>0</v>
      </c>
      <c r="L15" cm="1">
        <f t="array" aca="1" ref="L15" ca="1">_xlfn.IFS(NOT(L$7),0,
         AND(L$6,
                 AND($C15&gt;=MIN(L$1,L$3),$C15&lt;=MAX(L$1,L$3),$D15=L$2)
                 ),1,
         AND(L$5,
                 AND($D15&gt;=MIN(L$2,L$4),$D15&lt;=MAX(L$2,L$4),$C15=L$1)
                 ),1,
        TRUE,0)</f>
        <v>0</v>
      </c>
      <c r="M15" cm="1">
        <f t="array" aca="1" ref="M15" ca="1">_xlfn.IFS(NOT(M$7),0,
         AND(M$6,
                 AND($C15&gt;=MIN(M$1,M$3),$C15&lt;=MAX(M$1,M$3),$D15=M$2)
                 ),1,
         AND(M$5,
                 AND($D15&gt;=MIN(M$2,M$4),$D15&lt;=MAX(M$2,M$4),$C15=M$1)
                 ),1,
        TRUE,0)</f>
        <v>0</v>
      </c>
      <c r="N15" cm="1">
        <f t="array" aca="1" ref="N15" ca="1">_xlfn.IFS(NOT(N$7),0,
         AND(N$6,
                 AND($C15&gt;=MIN(N$1,N$3),$C15&lt;=MAX(N$1,N$3),$D15=N$2)
                 ),1,
         AND(N$5,
                 AND($D15&gt;=MIN(N$2,N$4),$D15&lt;=MAX(N$2,N$4),$C15=N$1)
                 ),1,
        TRUE,0)</f>
        <v>0</v>
      </c>
      <c r="O15">
        <f t="shared" ca="1" si="7"/>
        <v>0</v>
      </c>
    </row>
    <row r="16" spans="1:17" x14ac:dyDescent="0.3">
      <c r="A16" t="str">
        <f t="shared" si="3"/>
        <v>0-7</v>
      </c>
      <c r="B16">
        <f t="shared" si="4"/>
        <v>7</v>
      </c>
      <c r="C16">
        <f t="shared" si="5"/>
        <v>0</v>
      </c>
      <c r="D16">
        <f t="shared" si="6"/>
        <v>7</v>
      </c>
      <c r="E16" cm="1">
        <f t="array" aca="1" ref="E16" ca="1">_xlfn.IFS(NOT(E$7),0,
         AND(E$6,
                 AND($C16&gt;=MIN(E$1,E$3),$C16&lt;=MAX(E$1,E$3),$D16=E$2)
                 ),1,
         AND(E$5,
                 AND($D16&gt;=MIN(E$2,E$4),$D16&lt;=MAX(E$2,E$4),$C16=E$1)
                 ),1,
        TRUE,0)</f>
        <v>0</v>
      </c>
      <c r="F16" cm="1">
        <f t="array" aca="1" ref="F16" ca="1">_xlfn.IFS(NOT(F$7),0,
         AND(F$6,
                 AND($C16&gt;=MIN(F$1,F$3),$C16&lt;=MAX(F$1,F$3),$D16=F$2)
                 ),1,
         AND(F$5,
                 AND($D16&gt;=MIN(F$2,F$4),$D16&lt;=MAX(F$2,F$4),$C16=F$1)
                 ),1,
        TRUE,0)</f>
        <v>0</v>
      </c>
      <c r="G16" cm="1">
        <f t="array" aca="1" ref="G16" ca="1">_xlfn.IFS(NOT(G$7),0,
         AND(G$6,
                 AND($C16&gt;=MIN(G$1,G$3),$C16&lt;=MAX(G$1,G$3),$D16=G$2)
                 ),1,
         AND(G$5,
                 AND($D16&gt;=MIN(G$2,G$4),$D16&lt;=MAX(G$2,G$4),$C16=G$1)
                 ),1,
        TRUE,0)</f>
        <v>0</v>
      </c>
      <c r="H16" cm="1">
        <f t="array" aca="1" ref="H16" ca="1">_xlfn.IFS(NOT(H$7),0,
         AND(H$6,
                 AND($C16&gt;=MIN(H$1,H$3),$C16&lt;=MAX(H$1,H$3),$D16=H$2)
                 ),1,
         AND(H$5,
                 AND($D16&gt;=MIN(H$2,H$4),$D16&lt;=MAX(H$2,H$4),$C16=H$1)
                 ),1,
        TRUE,0)</f>
        <v>0</v>
      </c>
      <c r="I16" cm="1">
        <f t="array" aca="1" ref="I16" ca="1">_xlfn.IFS(NOT(I$7),0,
         AND(I$6,
                 AND($C16&gt;=MIN(I$1,I$3),$C16&lt;=MAX(I$1,I$3),$D16=I$2)
                 ),1,
         AND(I$5,
                 AND($D16&gt;=MIN(I$2,I$4),$D16&lt;=MAX(I$2,I$4),$C16=I$1)
                 ),1,
        TRUE,0)</f>
        <v>0</v>
      </c>
      <c r="J16" cm="1">
        <f t="array" aca="1" ref="J16" ca="1">_xlfn.IFS(NOT(J$7),0,
         AND(J$6,
                 AND($C16&gt;=MIN(J$1,J$3),$C16&lt;=MAX(J$1,J$3),$D16=J$2)
                 ),1,
         AND(J$5,
                 AND($D16&gt;=MIN(J$2,J$4),$D16&lt;=MAX(J$2,J$4),$C16=J$1)
                 ),1,
        TRUE,0)</f>
        <v>0</v>
      </c>
      <c r="K16" cm="1">
        <f t="array" aca="1" ref="K16" ca="1">_xlfn.IFS(NOT(K$7),0,
         AND(K$6,
                 AND($C16&gt;=MIN(K$1,K$3),$C16&lt;=MAX(K$1,K$3),$D16=K$2)
                 ),1,
         AND(K$5,
                 AND($D16&gt;=MIN(K$2,K$4),$D16&lt;=MAX(K$2,K$4),$C16=K$1)
                 ),1,
        TRUE,0)</f>
        <v>0</v>
      </c>
      <c r="L16" cm="1">
        <f t="array" aca="1" ref="L16" ca="1">_xlfn.IFS(NOT(L$7),0,
         AND(L$6,
                 AND($C16&gt;=MIN(L$1,L$3),$C16&lt;=MAX(L$1,L$3),$D16=L$2)
                 ),1,
         AND(L$5,
                 AND($D16&gt;=MIN(L$2,L$4),$D16&lt;=MAX(L$2,L$4),$C16=L$1)
                 ),1,
        TRUE,0)</f>
        <v>0</v>
      </c>
      <c r="M16" cm="1">
        <f t="array" aca="1" ref="M16" ca="1">_xlfn.IFS(NOT(M$7),0,
         AND(M$6,
                 AND($C16&gt;=MIN(M$1,M$3),$C16&lt;=MAX(M$1,M$3),$D16=M$2)
                 ),1,
         AND(M$5,
                 AND($D16&gt;=MIN(M$2,M$4),$D16&lt;=MAX(M$2,M$4),$C16=M$1)
                 ),1,
        TRUE,0)</f>
        <v>0</v>
      </c>
      <c r="N16" cm="1">
        <f t="array" aca="1" ref="N16" ca="1">_xlfn.IFS(NOT(N$7),0,
         AND(N$6,
                 AND($C16&gt;=MIN(N$1,N$3),$C16&lt;=MAX(N$1,N$3),$D16=N$2)
                 ),1,
         AND(N$5,
                 AND($D16&gt;=MIN(N$2,N$4),$D16&lt;=MAX(N$2,N$4),$C16=N$1)
                 ),1,
        TRUE,0)</f>
        <v>0</v>
      </c>
      <c r="O16">
        <f t="shared" ca="1" si="7"/>
        <v>0</v>
      </c>
    </row>
    <row r="17" spans="1:15" x14ac:dyDescent="0.3">
      <c r="A17" t="str">
        <f t="shared" si="3"/>
        <v>0-8</v>
      </c>
      <c r="B17">
        <f t="shared" si="4"/>
        <v>8</v>
      </c>
      <c r="C17">
        <f t="shared" si="5"/>
        <v>0</v>
      </c>
      <c r="D17">
        <f t="shared" si="6"/>
        <v>8</v>
      </c>
      <c r="E17" cm="1">
        <f t="array" aca="1" ref="E17" ca="1">_xlfn.IFS(NOT(E$7),0,
         AND(E$6,
                 AND($C17&gt;=MIN(E$1,E$3),$C17&lt;=MAX(E$1,E$3),$D17=E$2)
                 ),1,
         AND(E$5,
                 AND($D17&gt;=MIN(E$2,E$4),$D17&lt;=MAX(E$2,E$4),$C17=E$1)
                 ),1,
        TRUE,0)</f>
        <v>0</v>
      </c>
      <c r="F17" cm="1">
        <f t="array" aca="1" ref="F17" ca="1">_xlfn.IFS(NOT(F$7),0,
         AND(F$6,
                 AND($C17&gt;=MIN(F$1,F$3),$C17&lt;=MAX(F$1,F$3),$D17=F$2)
                 ),1,
         AND(F$5,
                 AND($D17&gt;=MIN(F$2,F$4),$D17&lt;=MAX(F$2,F$4),$C17=F$1)
                 ),1,
        TRUE,0)</f>
        <v>0</v>
      </c>
      <c r="G17" cm="1">
        <f t="array" aca="1" ref="G17" ca="1">_xlfn.IFS(NOT(G$7),0,
         AND(G$6,
                 AND($C17&gt;=MIN(G$1,G$3),$C17&lt;=MAX(G$1,G$3),$D17=G$2)
                 ),1,
         AND(G$5,
                 AND($D17&gt;=MIN(G$2,G$4),$D17&lt;=MAX(G$2,G$4),$C17=G$1)
                 ),1,
        TRUE,0)</f>
        <v>0</v>
      </c>
      <c r="H17" cm="1">
        <f t="array" aca="1" ref="H17" ca="1">_xlfn.IFS(NOT(H$7),0,
         AND(H$6,
                 AND($C17&gt;=MIN(H$1,H$3),$C17&lt;=MAX(H$1,H$3),$D17=H$2)
                 ),1,
         AND(H$5,
                 AND($D17&gt;=MIN(H$2,H$4),$D17&lt;=MAX(H$2,H$4),$C17=H$1)
                 ),1,
        TRUE,0)</f>
        <v>0</v>
      </c>
      <c r="I17" cm="1">
        <f t="array" aca="1" ref="I17" ca="1">_xlfn.IFS(NOT(I$7),0,
         AND(I$6,
                 AND($C17&gt;=MIN(I$1,I$3),$C17&lt;=MAX(I$1,I$3),$D17=I$2)
                 ),1,
         AND(I$5,
                 AND($D17&gt;=MIN(I$2,I$4),$D17&lt;=MAX(I$2,I$4),$C17=I$1)
                 ),1,
        TRUE,0)</f>
        <v>0</v>
      </c>
      <c r="J17" cm="1">
        <f t="array" aca="1" ref="J17" ca="1">_xlfn.IFS(NOT(J$7),0,
         AND(J$6,
                 AND($C17&gt;=MIN(J$1,J$3),$C17&lt;=MAX(J$1,J$3),$D17=J$2)
                 ),1,
         AND(J$5,
                 AND($D17&gt;=MIN(J$2,J$4),$D17&lt;=MAX(J$2,J$4),$C17=J$1)
                 ),1,
        TRUE,0)</f>
        <v>0</v>
      </c>
      <c r="K17" cm="1">
        <f t="array" aca="1" ref="K17" ca="1">_xlfn.IFS(NOT(K$7),0,
         AND(K$6,
                 AND($C17&gt;=MIN(K$1,K$3),$C17&lt;=MAX(K$1,K$3),$D17=K$2)
                 ),1,
         AND(K$5,
                 AND($D17&gt;=MIN(K$2,K$4),$D17&lt;=MAX(K$2,K$4),$C17=K$1)
                 ),1,
        TRUE,0)</f>
        <v>0</v>
      </c>
      <c r="L17" cm="1">
        <f t="array" aca="1" ref="L17" ca="1">_xlfn.IFS(NOT(L$7),0,
         AND(L$6,
                 AND($C17&gt;=MIN(L$1,L$3),$C17&lt;=MAX(L$1,L$3),$D17=L$2)
                 ),1,
         AND(L$5,
                 AND($D17&gt;=MIN(L$2,L$4),$D17&lt;=MAX(L$2,L$4),$C17=L$1)
                 ),1,
        TRUE,0)</f>
        <v>0</v>
      </c>
      <c r="M17" cm="1">
        <f t="array" aca="1" ref="M17" ca="1">_xlfn.IFS(NOT(M$7),0,
         AND(M$6,
                 AND($C17&gt;=MIN(M$1,M$3),$C17&lt;=MAX(M$1,M$3),$D17=M$2)
                 ),1,
         AND(M$5,
                 AND($D17&gt;=MIN(M$2,M$4),$D17&lt;=MAX(M$2,M$4),$C17=M$1)
                 ),1,
        TRUE,0)</f>
        <v>0</v>
      </c>
      <c r="N17" cm="1">
        <f t="array" aca="1" ref="N17" ca="1">_xlfn.IFS(NOT(N$7),0,
         AND(N$6,
                 AND($C17&gt;=MIN(N$1,N$3),$C17&lt;=MAX(N$1,N$3),$D17=N$2)
                 ),1,
         AND(N$5,
                 AND($D17&gt;=MIN(N$2,N$4),$D17&lt;=MAX(N$2,N$4),$C17=N$1)
                 ),1,
        TRUE,0)</f>
        <v>0</v>
      </c>
      <c r="O17">
        <f t="shared" ca="1" si="7"/>
        <v>0</v>
      </c>
    </row>
    <row r="18" spans="1:15" x14ac:dyDescent="0.3">
      <c r="A18" t="str">
        <f t="shared" si="3"/>
        <v>0-9</v>
      </c>
      <c r="B18">
        <f t="shared" si="4"/>
        <v>9</v>
      </c>
      <c r="C18">
        <f t="shared" si="5"/>
        <v>0</v>
      </c>
      <c r="D18">
        <f t="shared" si="6"/>
        <v>9</v>
      </c>
      <c r="E18" cm="1">
        <f t="array" aca="1" ref="E18" ca="1">_xlfn.IFS(NOT(E$7),0,
         AND(E$6,
                 AND($C18&gt;=MIN(E$1,E$3),$C18&lt;=MAX(E$1,E$3),$D18=E$2)
                 ),1,
         AND(E$5,
                 AND($D18&gt;=MIN(E$2,E$4),$D18&lt;=MAX(E$2,E$4),$C18=E$1)
                 ),1,
        TRUE,0)</f>
        <v>0</v>
      </c>
      <c r="F18" cm="1">
        <f t="array" aca="1" ref="F18" ca="1">_xlfn.IFS(NOT(F$7),0,
         AND(F$6,
                 AND($C18&gt;=MIN(F$1,F$3),$C18&lt;=MAX(F$1,F$3),$D18=F$2)
                 ),1,
         AND(F$5,
                 AND($D18&gt;=MIN(F$2,F$4),$D18&lt;=MAX(F$2,F$4),$C18=F$1)
                 ),1,
        TRUE,0)</f>
        <v>0</v>
      </c>
      <c r="G18" cm="1">
        <f t="array" aca="1" ref="G18" ca="1">_xlfn.IFS(NOT(G$7),0,
         AND(G$6,
                 AND($C18&gt;=MIN(G$1,G$3),$C18&lt;=MAX(G$1,G$3),$D18=G$2)
                 ),1,
         AND(G$5,
                 AND($D18&gt;=MIN(G$2,G$4),$D18&lt;=MAX(G$2,G$4),$C18=G$1)
                 ),1,
        TRUE,0)</f>
        <v>0</v>
      </c>
      <c r="H18" cm="1">
        <f t="array" aca="1" ref="H18" ca="1">_xlfn.IFS(NOT(H$7),0,
         AND(H$6,
                 AND($C18&gt;=MIN(H$1,H$3),$C18&lt;=MAX(H$1,H$3),$D18=H$2)
                 ),1,
         AND(H$5,
                 AND($D18&gt;=MIN(H$2,H$4),$D18&lt;=MAX(H$2,H$4),$C18=H$1)
                 ),1,
        TRUE,0)</f>
        <v>0</v>
      </c>
      <c r="I18" cm="1">
        <f t="array" aca="1" ref="I18" ca="1">_xlfn.IFS(NOT(I$7),0,
         AND(I$6,
                 AND($C18&gt;=MIN(I$1,I$3),$C18&lt;=MAX(I$1,I$3),$D18=I$2)
                 ),1,
         AND(I$5,
                 AND($D18&gt;=MIN(I$2,I$4),$D18&lt;=MAX(I$2,I$4),$C18=I$1)
                 ),1,
        TRUE,0)</f>
        <v>0</v>
      </c>
      <c r="J18" cm="1">
        <f t="array" aca="1" ref="J18" ca="1">_xlfn.IFS(NOT(J$7),0,
         AND(J$6,
                 AND($C18&gt;=MIN(J$1,J$3),$C18&lt;=MAX(J$1,J$3),$D18=J$2)
                 ),1,
         AND(J$5,
                 AND($D18&gt;=MIN(J$2,J$4),$D18&lt;=MAX(J$2,J$4),$C18=J$1)
                 ),1,
        TRUE,0)</f>
        <v>0</v>
      </c>
      <c r="K18" cm="1">
        <f t="array" aca="1" ref="K18" ca="1">_xlfn.IFS(NOT(K$7),0,
         AND(K$6,
                 AND($C18&gt;=MIN(K$1,K$3),$C18&lt;=MAX(K$1,K$3),$D18=K$2)
                 ),1,
         AND(K$5,
                 AND($D18&gt;=MIN(K$2,K$4),$D18&lt;=MAX(K$2,K$4),$C18=K$1)
                 ),1,
        TRUE,0)</f>
        <v>0</v>
      </c>
      <c r="L18" cm="1">
        <f t="array" aca="1" ref="L18" ca="1">_xlfn.IFS(NOT(L$7),0,
         AND(L$6,
                 AND($C18&gt;=MIN(L$1,L$3),$C18&lt;=MAX(L$1,L$3),$D18=L$2)
                 ),1,
         AND(L$5,
                 AND($D18&gt;=MIN(L$2,L$4),$D18&lt;=MAX(L$2,L$4),$C18=L$1)
                 ),1,
        TRUE,0)</f>
        <v>0</v>
      </c>
      <c r="M18" cm="1">
        <f t="array" aca="1" ref="M18" ca="1">_xlfn.IFS(NOT(M$7),0,
         AND(M$6,
                 AND($C18&gt;=MIN(M$1,M$3),$C18&lt;=MAX(M$1,M$3),$D18=M$2)
                 ),1,
         AND(M$5,
                 AND($D18&gt;=MIN(M$2,M$4),$D18&lt;=MAX(M$2,M$4),$C18=M$1)
                 ),1,
        TRUE,0)</f>
        <v>0</v>
      </c>
      <c r="N18" cm="1">
        <f t="array" aca="1" ref="N18" ca="1">_xlfn.IFS(NOT(N$7),0,
         AND(N$6,
                 AND($C18&gt;=MIN(N$1,N$3),$C18&lt;=MAX(N$1,N$3),$D18=N$2)
                 ),1,
         AND(N$5,
                 AND($D18&gt;=MIN(N$2,N$4),$D18&lt;=MAX(N$2,N$4),$C18=N$1)
                 ),1,
        TRUE,0)</f>
        <v>0</v>
      </c>
      <c r="O18">
        <f t="shared" ca="1" si="7"/>
        <v>0</v>
      </c>
    </row>
    <row r="19" spans="1:15" x14ac:dyDescent="0.3">
      <c r="A19" t="str">
        <f t="shared" si="3"/>
        <v>1-0</v>
      </c>
      <c r="B19">
        <f t="shared" si="4"/>
        <v>10</v>
      </c>
      <c r="C19">
        <f t="shared" si="5"/>
        <v>1</v>
      </c>
      <c r="D19">
        <f t="shared" si="6"/>
        <v>0</v>
      </c>
      <c r="E19" cm="1">
        <f t="array" aca="1" ref="E19" ca="1">_xlfn.IFS(NOT(E$7),0,
         AND(E$6,
                 AND($C19&gt;=MIN(E$1,E$3),$C19&lt;=MAX(E$1,E$3),$D19=E$2)
                 ),1,
         AND(E$5,
                 AND($D19&gt;=MIN(E$2,E$4),$D19&lt;=MAX(E$2,E$4),$C19=E$1)
                 ),1,
        TRUE,0)</f>
        <v>0</v>
      </c>
      <c r="F19" cm="1">
        <f t="array" aca="1" ref="F19" ca="1">_xlfn.IFS(NOT(F$7),0,
         AND(F$6,
                 AND($C19&gt;=MIN(F$1,F$3),$C19&lt;=MAX(F$1,F$3),$D19=F$2)
                 ),1,
         AND(F$5,
                 AND($D19&gt;=MIN(F$2,F$4),$D19&lt;=MAX(F$2,F$4),$C19=F$1)
                 ),1,
        TRUE,0)</f>
        <v>0</v>
      </c>
      <c r="G19" cm="1">
        <f t="array" aca="1" ref="G19" ca="1">_xlfn.IFS(NOT(G$7),0,
         AND(G$6,
                 AND($C19&gt;=MIN(G$1,G$3),$C19&lt;=MAX(G$1,G$3),$D19=G$2)
                 ),1,
         AND(G$5,
                 AND($D19&gt;=MIN(G$2,G$4),$D19&lt;=MAX(G$2,G$4),$C19=G$1)
                 ),1,
        TRUE,0)</f>
        <v>0</v>
      </c>
      <c r="H19" cm="1">
        <f t="array" aca="1" ref="H19" ca="1">_xlfn.IFS(NOT(H$7),0,
         AND(H$6,
                 AND($C19&gt;=MIN(H$1,H$3),$C19&lt;=MAX(H$1,H$3),$D19=H$2)
                 ),1,
         AND(H$5,
                 AND($D19&gt;=MIN(H$2,H$4),$D19&lt;=MAX(H$2,H$4),$C19=H$1)
                 ),1,
        TRUE,0)</f>
        <v>0</v>
      </c>
      <c r="I19" cm="1">
        <f t="array" aca="1" ref="I19" ca="1">_xlfn.IFS(NOT(I$7),0,
         AND(I$6,
                 AND($C19&gt;=MIN(I$1,I$3),$C19&lt;=MAX(I$1,I$3),$D19=I$2)
                 ),1,
         AND(I$5,
                 AND($D19&gt;=MIN(I$2,I$4),$D19&lt;=MAX(I$2,I$4),$C19=I$1)
                 ),1,
        TRUE,0)</f>
        <v>0</v>
      </c>
      <c r="J19" cm="1">
        <f t="array" aca="1" ref="J19" ca="1">_xlfn.IFS(NOT(J$7),0,
         AND(J$6,
                 AND($C19&gt;=MIN(J$1,J$3),$C19&lt;=MAX(J$1,J$3),$D19=J$2)
                 ),1,
         AND(J$5,
                 AND($D19&gt;=MIN(J$2,J$4),$D19&lt;=MAX(J$2,J$4),$C19=J$1)
                 ),1,
        TRUE,0)</f>
        <v>0</v>
      </c>
      <c r="K19" cm="1">
        <f t="array" aca="1" ref="K19" ca="1">_xlfn.IFS(NOT(K$7),0,
         AND(K$6,
                 AND($C19&gt;=MIN(K$1,K$3),$C19&lt;=MAX(K$1,K$3),$D19=K$2)
                 ),1,
         AND(K$5,
                 AND($D19&gt;=MIN(K$2,K$4),$D19&lt;=MAX(K$2,K$4),$C19=K$1)
                 ),1,
        TRUE,0)</f>
        <v>0</v>
      </c>
      <c r="L19" cm="1">
        <f t="array" aca="1" ref="L19" ca="1">_xlfn.IFS(NOT(L$7),0,
         AND(L$6,
                 AND($C19&gt;=MIN(L$1,L$3),$C19&lt;=MAX(L$1,L$3),$D19=L$2)
                 ),1,
         AND(L$5,
                 AND($D19&gt;=MIN(L$2,L$4),$D19&lt;=MAX(L$2,L$4),$C19=L$1)
                 ),1,
        TRUE,0)</f>
        <v>0</v>
      </c>
      <c r="M19" cm="1">
        <f t="array" aca="1" ref="M19" ca="1">_xlfn.IFS(NOT(M$7),0,
         AND(M$6,
                 AND($C19&gt;=MIN(M$1,M$3),$C19&lt;=MAX(M$1,M$3),$D19=M$2)
                 ),1,
         AND(M$5,
                 AND($D19&gt;=MIN(M$2,M$4),$D19&lt;=MAX(M$2,M$4),$C19=M$1)
                 ),1,
        TRUE,0)</f>
        <v>0</v>
      </c>
      <c r="N19" cm="1">
        <f t="array" aca="1" ref="N19" ca="1">_xlfn.IFS(NOT(N$7),0,
         AND(N$6,
                 AND($C19&gt;=MIN(N$1,N$3),$C19&lt;=MAX(N$1,N$3),$D19=N$2)
                 ),1,
         AND(N$5,
                 AND($D19&gt;=MIN(N$2,N$4),$D19&lt;=MAX(N$2,N$4),$C19=N$1)
                 ),1,
        TRUE,0)</f>
        <v>0</v>
      </c>
      <c r="O19">
        <f t="shared" ca="1" si="7"/>
        <v>0</v>
      </c>
    </row>
    <row r="20" spans="1:15" x14ac:dyDescent="0.3">
      <c r="A20" t="str">
        <f t="shared" si="3"/>
        <v>1-1</v>
      </c>
      <c r="B20">
        <f t="shared" si="4"/>
        <v>11</v>
      </c>
      <c r="C20">
        <f t="shared" si="5"/>
        <v>1</v>
      </c>
      <c r="D20">
        <f t="shared" si="6"/>
        <v>1</v>
      </c>
      <c r="E20" cm="1">
        <f t="array" aca="1" ref="E20" ca="1">_xlfn.IFS(NOT(E$7),0,
         AND(E$6,
                 AND($C20&gt;=MIN(E$1,E$3),$C20&lt;=MAX(E$1,E$3),$D20=E$2)
                 ),1,
         AND(E$5,
                 AND($D20&gt;=MIN(E$2,E$4),$D20&lt;=MAX(E$2,E$4),$C20=E$1)
                 ),1,
        TRUE,0)</f>
        <v>0</v>
      </c>
      <c r="F20" cm="1">
        <f t="array" aca="1" ref="F20" ca="1">_xlfn.IFS(NOT(F$7),0,
         AND(F$6,
                 AND($C20&gt;=MIN(F$1,F$3),$C20&lt;=MAX(F$1,F$3),$D20=F$2)
                 ),1,
         AND(F$5,
                 AND($D20&gt;=MIN(F$2,F$4),$D20&lt;=MAX(F$2,F$4),$C20=F$1)
                 ),1,
        TRUE,0)</f>
        <v>0</v>
      </c>
      <c r="G20" cm="1">
        <f t="array" aca="1" ref="G20" ca="1">_xlfn.IFS(NOT(G$7),0,
         AND(G$6,
                 AND($C20&gt;=MIN(G$1,G$3),$C20&lt;=MAX(G$1,G$3),$D20=G$2)
                 ),1,
         AND(G$5,
                 AND($D20&gt;=MIN(G$2,G$4),$D20&lt;=MAX(G$2,G$4),$C20=G$1)
                 ),1,
        TRUE,0)</f>
        <v>0</v>
      </c>
      <c r="H20" cm="1">
        <f t="array" aca="1" ref="H20" ca="1">_xlfn.IFS(NOT(H$7),0,
         AND(H$6,
                 AND($C20&gt;=MIN(H$1,H$3),$C20&lt;=MAX(H$1,H$3),$D20=H$2)
                 ),1,
         AND(H$5,
                 AND($D20&gt;=MIN(H$2,H$4),$D20&lt;=MAX(H$2,H$4),$C20=H$1)
                 ),1,
        TRUE,0)</f>
        <v>0</v>
      </c>
      <c r="I20" cm="1">
        <f t="array" aca="1" ref="I20" ca="1">_xlfn.IFS(NOT(I$7),0,
         AND(I$6,
                 AND($C20&gt;=MIN(I$1,I$3),$C20&lt;=MAX(I$1,I$3),$D20=I$2)
                 ),1,
         AND(I$5,
                 AND($D20&gt;=MIN(I$2,I$4),$D20&lt;=MAX(I$2,I$4),$C20=I$1)
                 ),1,
        TRUE,0)</f>
        <v>0</v>
      </c>
      <c r="J20" cm="1">
        <f t="array" aca="1" ref="J20" ca="1">_xlfn.IFS(NOT(J$7),0,
         AND(J$6,
                 AND($C20&gt;=MIN(J$1,J$3),$C20&lt;=MAX(J$1,J$3),$D20=J$2)
                 ),1,
         AND(J$5,
                 AND($D20&gt;=MIN(J$2,J$4),$D20&lt;=MAX(J$2,J$4),$C20=J$1)
                 ),1,
        TRUE,0)</f>
        <v>0</v>
      </c>
      <c r="K20" cm="1">
        <f t="array" aca="1" ref="K20" ca="1">_xlfn.IFS(NOT(K$7),0,
         AND(K$6,
                 AND($C20&gt;=MIN(K$1,K$3),$C20&lt;=MAX(K$1,K$3),$D20=K$2)
                 ),1,
         AND(K$5,
                 AND($D20&gt;=MIN(K$2,K$4),$D20&lt;=MAX(K$2,K$4),$C20=K$1)
                 ),1,
        TRUE,0)</f>
        <v>0</v>
      </c>
      <c r="L20" cm="1">
        <f t="array" aca="1" ref="L20" ca="1">_xlfn.IFS(NOT(L$7),0,
         AND(L$6,
                 AND($C20&gt;=MIN(L$1,L$3),$C20&lt;=MAX(L$1,L$3),$D20=L$2)
                 ),1,
         AND(L$5,
                 AND($D20&gt;=MIN(L$2,L$4),$D20&lt;=MAX(L$2,L$4),$C20=L$1)
                 ),1,
        TRUE,0)</f>
        <v>0</v>
      </c>
      <c r="M20" cm="1">
        <f t="array" aca="1" ref="M20" ca="1">_xlfn.IFS(NOT(M$7),0,
         AND(M$6,
                 AND($C20&gt;=MIN(M$1,M$3),$C20&lt;=MAX(M$1,M$3),$D20=M$2)
                 ),1,
         AND(M$5,
                 AND($D20&gt;=MIN(M$2,M$4),$D20&lt;=MAX(M$2,M$4),$C20=M$1)
                 ),1,
        TRUE,0)</f>
        <v>0</v>
      </c>
      <c r="N20" cm="1">
        <f t="array" aca="1" ref="N20" ca="1">_xlfn.IFS(NOT(N$7),0,
         AND(N$6,
                 AND($C20&gt;=MIN(N$1,N$3),$C20&lt;=MAX(N$1,N$3),$D20=N$2)
                 ),1,
         AND(N$5,
                 AND($D20&gt;=MIN(N$2,N$4),$D20&lt;=MAX(N$2,N$4),$C20=N$1)
                 ),1,
        TRUE,0)</f>
        <v>0</v>
      </c>
      <c r="O20">
        <f t="shared" ca="1" si="7"/>
        <v>0</v>
      </c>
    </row>
    <row r="21" spans="1:15" x14ac:dyDescent="0.3">
      <c r="A21" t="str">
        <f t="shared" si="3"/>
        <v>1-2</v>
      </c>
      <c r="B21">
        <f t="shared" si="4"/>
        <v>12</v>
      </c>
      <c r="C21">
        <f t="shared" si="5"/>
        <v>1</v>
      </c>
      <c r="D21">
        <f t="shared" si="6"/>
        <v>2</v>
      </c>
      <c r="E21" cm="1">
        <f t="array" aca="1" ref="E21" ca="1">_xlfn.IFS(NOT(E$7),0,
         AND(E$6,
                 AND($C21&gt;=MIN(E$1,E$3),$C21&lt;=MAX(E$1,E$3),$D21=E$2)
                 ),1,
         AND(E$5,
                 AND($D21&gt;=MIN(E$2,E$4),$D21&lt;=MAX(E$2,E$4),$C21=E$1)
                 ),1,
        TRUE,0)</f>
        <v>0</v>
      </c>
      <c r="F21" cm="1">
        <f t="array" aca="1" ref="F21" ca="1">_xlfn.IFS(NOT(F$7),0,
         AND(F$6,
                 AND($C21&gt;=MIN(F$1,F$3),$C21&lt;=MAX(F$1,F$3),$D21=F$2)
                 ),1,
         AND(F$5,
                 AND($D21&gt;=MIN(F$2,F$4),$D21&lt;=MAX(F$2,F$4),$C21=F$1)
                 ),1,
        TRUE,0)</f>
        <v>0</v>
      </c>
      <c r="G21" cm="1">
        <f t="array" aca="1" ref="G21" ca="1">_xlfn.IFS(NOT(G$7),0,
         AND(G$6,
                 AND($C21&gt;=MIN(G$1,G$3),$C21&lt;=MAX(G$1,G$3),$D21=G$2)
                 ),1,
         AND(G$5,
                 AND($D21&gt;=MIN(G$2,G$4),$D21&lt;=MAX(G$2,G$4),$C21=G$1)
                 ),1,
        TRUE,0)</f>
        <v>0</v>
      </c>
      <c r="H21" cm="1">
        <f t="array" aca="1" ref="H21" ca="1">_xlfn.IFS(NOT(H$7),0,
         AND(H$6,
                 AND($C21&gt;=MIN(H$1,H$3),$C21&lt;=MAX(H$1,H$3),$D21=H$2)
                 ),1,
         AND(H$5,
                 AND($D21&gt;=MIN(H$2,H$4),$D21&lt;=MAX(H$2,H$4),$C21=H$1)
                 ),1,
        TRUE,0)</f>
        <v>0</v>
      </c>
      <c r="I21" cm="1">
        <f t="array" aca="1" ref="I21" ca="1">_xlfn.IFS(NOT(I$7),0,
         AND(I$6,
                 AND($C21&gt;=MIN(I$1,I$3),$C21&lt;=MAX(I$1,I$3),$D21=I$2)
                 ),1,
         AND(I$5,
                 AND($D21&gt;=MIN(I$2,I$4),$D21&lt;=MAX(I$2,I$4),$C21=I$1)
                 ),1,
        TRUE,0)</f>
        <v>0</v>
      </c>
      <c r="J21" cm="1">
        <f t="array" aca="1" ref="J21" ca="1">_xlfn.IFS(NOT(J$7),0,
         AND(J$6,
                 AND($C21&gt;=MIN(J$1,J$3),$C21&lt;=MAX(J$1,J$3),$D21=J$2)
                 ),1,
         AND(J$5,
                 AND($D21&gt;=MIN(J$2,J$4),$D21&lt;=MAX(J$2,J$4),$C21=J$1)
                 ),1,
        TRUE,0)</f>
        <v>0</v>
      </c>
      <c r="K21" cm="1">
        <f t="array" aca="1" ref="K21" ca="1">_xlfn.IFS(NOT(K$7),0,
         AND(K$6,
                 AND($C21&gt;=MIN(K$1,K$3),$C21&lt;=MAX(K$1,K$3),$D21=K$2)
                 ),1,
         AND(K$5,
                 AND($D21&gt;=MIN(K$2,K$4),$D21&lt;=MAX(K$2,K$4),$C21=K$1)
                 ),1,
        TRUE,0)</f>
        <v>0</v>
      </c>
      <c r="L21" cm="1">
        <f t="array" aca="1" ref="L21" ca="1">_xlfn.IFS(NOT(L$7),0,
         AND(L$6,
                 AND($C21&gt;=MIN(L$1,L$3),$C21&lt;=MAX(L$1,L$3),$D21=L$2)
                 ),1,
         AND(L$5,
                 AND($D21&gt;=MIN(L$2,L$4),$D21&lt;=MAX(L$2,L$4),$C21=L$1)
                 ),1,
        TRUE,0)</f>
        <v>0</v>
      </c>
      <c r="M21" cm="1">
        <f t="array" aca="1" ref="M21" ca="1">_xlfn.IFS(NOT(M$7),0,
         AND(M$6,
                 AND($C21&gt;=MIN(M$1,M$3),$C21&lt;=MAX(M$1,M$3),$D21=M$2)
                 ),1,
         AND(M$5,
                 AND($D21&gt;=MIN(M$2,M$4),$D21&lt;=MAX(M$2,M$4),$C21=M$1)
                 ),1,
        TRUE,0)</f>
        <v>0</v>
      </c>
      <c r="N21" cm="1">
        <f t="array" aca="1" ref="N21" ca="1">_xlfn.IFS(NOT(N$7),0,
         AND(N$6,
                 AND($C21&gt;=MIN(N$1,N$3),$C21&lt;=MAX(N$1,N$3),$D21=N$2)
                 ),1,
         AND(N$5,
                 AND($D21&gt;=MIN(N$2,N$4),$D21&lt;=MAX(N$2,N$4),$C21=N$1)
                 ),1,
        TRUE,0)</f>
        <v>0</v>
      </c>
      <c r="O21">
        <f t="shared" ca="1" si="7"/>
        <v>0</v>
      </c>
    </row>
    <row r="22" spans="1:15" x14ac:dyDescent="0.3">
      <c r="A22" t="str">
        <f t="shared" si="3"/>
        <v>1-3</v>
      </c>
      <c r="B22">
        <f t="shared" si="4"/>
        <v>13</v>
      </c>
      <c r="C22">
        <f t="shared" si="5"/>
        <v>1</v>
      </c>
      <c r="D22">
        <f t="shared" si="6"/>
        <v>3</v>
      </c>
      <c r="E22" cm="1">
        <f t="array" aca="1" ref="E22" ca="1">_xlfn.IFS(NOT(E$7),0,
         AND(E$6,
                 AND($C22&gt;=MIN(E$1,E$3),$C22&lt;=MAX(E$1,E$3),$D22=E$2)
                 ),1,
         AND(E$5,
                 AND($D22&gt;=MIN(E$2,E$4),$D22&lt;=MAX(E$2,E$4),$C22=E$1)
                 ),1,
        TRUE,0)</f>
        <v>0</v>
      </c>
      <c r="F22" cm="1">
        <f t="array" aca="1" ref="F22" ca="1">_xlfn.IFS(NOT(F$7),0,
         AND(F$6,
                 AND($C22&gt;=MIN(F$1,F$3),$C22&lt;=MAX(F$1,F$3),$D22=F$2)
                 ),1,
         AND(F$5,
                 AND($D22&gt;=MIN(F$2,F$4),$D22&lt;=MAX(F$2,F$4),$C22=F$1)
                 ),1,
        TRUE,0)</f>
        <v>0</v>
      </c>
      <c r="G22" cm="1">
        <f t="array" aca="1" ref="G22" ca="1">_xlfn.IFS(NOT(G$7),0,
         AND(G$6,
                 AND($C22&gt;=MIN(G$1,G$3),$C22&lt;=MAX(G$1,G$3),$D22=G$2)
                 ),1,
         AND(G$5,
                 AND($D22&gt;=MIN(G$2,G$4),$D22&lt;=MAX(G$2,G$4),$C22=G$1)
                 ),1,
        TRUE,0)</f>
        <v>0</v>
      </c>
      <c r="H22" cm="1">
        <f t="array" aca="1" ref="H22" ca="1">_xlfn.IFS(NOT(H$7),0,
         AND(H$6,
                 AND($C22&gt;=MIN(H$1,H$3),$C22&lt;=MAX(H$1,H$3),$D22=H$2)
                 ),1,
         AND(H$5,
                 AND($D22&gt;=MIN(H$2,H$4),$D22&lt;=MAX(H$2,H$4),$C22=H$1)
                 ),1,
        TRUE,0)</f>
        <v>0</v>
      </c>
      <c r="I22" cm="1">
        <f t="array" aca="1" ref="I22" ca="1">_xlfn.IFS(NOT(I$7),0,
         AND(I$6,
                 AND($C22&gt;=MIN(I$1,I$3),$C22&lt;=MAX(I$1,I$3),$D22=I$2)
                 ),1,
         AND(I$5,
                 AND($D22&gt;=MIN(I$2,I$4),$D22&lt;=MAX(I$2,I$4),$C22=I$1)
                 ),1,
        TRUE,0)</f>
        <v>0</v>
      </c>
      <c r="J22" cm="1">
        <f t="array" aca="1" ref="J22" ca="1">_xlfn.IFS(NOT(J$7),0,
         AND(J$6,
                 AND($C22&gt;=MIN(J$1,J$3),$C22&lt;=MAX(J$1,J$3),$D22=J$2)
                 ),1,
         AND(J$5,
                 AND($D22&gt;=MIN(J$2,J$4),$D22&lt;=MAX(J$2,J$4),$C22=J$1)
                 ),1,
        TRUE,0)</f>
        <v>0</v>
      </c>
      <c r="K22" cm="1">
        <f t="array" aca="1" ref="K22" ca="1">_xlfn.IFS(NOT(K$7),0,
         AND(K$6,
                 AND($C22&gt;=MIN(K$1,K$3),$C22&lt;=MAX(K$1,K$3),$D22=K$2)
                 ),1,
         AND(K$5,
                 AND($D22&gt;=MIN(K$2,K$4),$D22&lt;=MAX(K$2,K$4),$C22=K$1)
                 ),1,
        TRUE,0)</f>
        <v>0</v>
      </c>
      <c r="L22" cm="1">
        <f t="array" aca="1" ref="L22" ca="1">_xlfn.IFS(NOT(L$7),0,
         AND(L$6,
                 AND($C22&gt;=MIN(L$1,L$3),$C22&lt;=MAX(L$1,L$3),$D22=L$2)
                 ),1,
         AND(L$5,
                 AND($D22&gt;=MIN(L$2,L$4),$D22&lt;=MAX(L$2,L$4),$C22=L$1)
                 ),1,
        TRUE,0)</f>
        <v>0</v>
      </c>
      <c r="M22" cm="1">
        <f t="array" aca="1" ref="M22" ca="1">_xlfn.IFS(NOT(M$7),0,
         AND(M$6,
                 AND($C22&gt;=MIN(M$1,M$3),$C22&lt;=MAX(M$1,M$3),$D22=M$2)
                 ),1,
         AND(M$5,
                 AND($D22&gt;=MIN(M$2,M$4),$D22&lt;=MAX(M$2,M$4),$C22=M$1)
                 ),1,
        TRUE,0)</f>
        <v>0</v>
      </c>
      <c r="N22" cm="1">
        <f t="array" aca="1" ref="N22" ca="1">_xlfn.IFS(NOT(N$7),0,
         AND(N$6,
                 AND($C22&gt;=MIN(N$1,N$3),$C22&lt;=MAX(N$1,N$3),$D22=N$2)
                 ),1,
         AND(N$5,
                 AND($D22&gt;=MIN(N$2,N$4),$D22&lt;=MAX(N$2,N$4),$C22=N$1)
                 ),1,
        TRUE,0)</f>
        <v>0</v>
      </c>
      <c r="O22">
        <f t="shared" ca="1" si="7"/>
        <v>0</v>
      </c>
    </row>
    <row r="23" spans="1:15" x14ac:dyDescent="0.3">
      <c r="A23" t="str">
        <f t="shared" si="3"/>
        <v>1-4</v>
      </c>
      <c r="B23">
        <f t="shared" si="4"/>
        <v>14</v>
      </c>
      <c r="C23">
        <f t="shared" si="5"/>
        <v>1</v>
      </c>
      <c r="D23">
        <f t="shared" si="6"/>
        <v>4</v>
      </c>
      <c r="E23" cm="1">
        <f t="array" aca="1" ref="E23" ca="1">_xlfn.IFS(NOT(E$7),0,
         AND(E$6,
                 AND($C23&gt;=MIN(E$1,E$3),$C23&lt;=MAX(E$1,E$3),$D23=E$2)
                 ),1,
         AND(E$5,
                 AND($D23&gt;=MIN(E$2,E$4),$D23&lt;=MAX(E$2,E$4),$C23=E$1)
                 ),1,
        TRUE,0)</f>
        <v>0</v>
      </c>
      <c r="F23" cm="1">
        <f t="array" aca="1" ref="F23" ca="1">_xlfn.IFS(NOT(F$7),0,
         AND(F$6,
                 AND($C23&gt;=MIN(F$1,F$3),$C23&lt;=MAX(F$1,F$3),$D23=F$2)
                 ),1,
         AND(F$5,
                 AND($D23&gt;=MIN(F$2,F$4),$D23&lt;=MAX(F$2,F$4),$C23=F$1)
                 ),1,
        TRUE,0)</f>
        <v>0</v>
      </c>
      <c r="G23" cm="1">
        <f t="array" aca="1" ref="G23" ca="1">_xlfn.IFS(NOT(G$7),0,
         AND(G$6,
                 AND($C23&gt;=MIN(G$1,G$3),$C23&lt;=MAX(G$1,G$3),$D23=G$2)
                 ),1,
         AND(G$5,
                 AND($D23&gt;=MIN(G$2,G$4),$D23&lt;=MAX(G$2,G$4),$C23=G$1)
                 ),1,
        TRUE,0)</f>
        <v>0</v>
      </c>
      <c r="H23" cm="1">
        <f t="array" aca="1" ref="H23" ca="1">_xlfn.IFS(NOT(H$7),0,
         AND(H$6,
                 AND($C23&gt;=MIN(H$1,H$3),$C23&lt;=MAX(H$1,H$3),$D23=H$2)
                 ),1,
         AND(H$5,
                 AND($D23&gt;=MIN(H$2,H$4),$D23&lt;=MAX(H$2,H$4),$C23=H$1)
                 ),1,
        TRUE,0)</f>
        <v>0</v>
      </c>
      <c r="I23" cm="1">
        <f t="array" aca="1" ref="I23" ca="1">_xlfn.IFS(NOT(I$7),0,
         AND(I$6,
                 AND($C23&gt;=MIN(I$1,I$3),$C23&lt;=MAX(I$1,I$3),$D23=I$2)
                 ),1,
         AND(I$5,
                 AND($D23&gt;=MIN(I$2,I$4),$D23&lt;=MAX(I$2,I$4),$C23=I$1)
                 ),1,
        TRUE,0)</f>
        <v>0</v>
      </c>
      <c r="J23" cm="1">
        <f t="array" aca="1" ref="J23" ca="1">_xlfn.IFS(NOT(J$7),0,
         AND(J$6,
                 AND($C23&gt;=MIN(J$1,J$3),$C23&lt;=MAX(J$1,J$3),$D23=J$2)
                 ),1,
         AND(J$5,
                 AND($D23&gt;=MIN(J$2,J$4),$D23&lt;=MAX(J$2,J$4),$C23=J$1)
                 ),1,
        TRUE,0)</f>
        <v>0</v>
      </c>
      <c r="K23" cm="1">
        <f t="array" aca="1" ref="K23" ca="1">_xlfn.IFS(NOT(K$7),0,
         AND(K$6,
                 AND($C23&gt;=MIN(K$1,K$3),$C23&lt;=MAX(K$1,K$3),$D23=K$2)
                 ),1,
         AND(K$5,
                 AND($D23&gt;=MIN(K$2,K$4),$D23&lt;=MAX(K$2,K$4),$C23=K$1)
                 ),1,
        TRUE,0)</f>
        <v>0</v>
      </c>
      <c r="L23" cm="1">
        <f t="array" aca="1" ref="L23" ca="1">_xlfn.IFS(NOT(L$7),0,
         AND(L$6,
                 AND($C23&gt;=MIN(L$1,L$3),$C23&lt;=MAX(L$1,L$3),$D23=L$2)
                 ),1,
         AND(L$5,
                 AND($D23&gt;=MIN(L$2,L$4),$D23&lt;=MAX(L$2,L$4),$C23=L$1)
                 ),1,
        TRUE,0)</f>
        <v>0</v>
      </c>
      <c r="M23" cm="1">
        <f t="array" aca="1" ref="M23" ca="1">_xlfn.IFS(NOT(M$7),0,
         AND(M$6,
                 AND($C23&gt;=MIN(M$1,M$3),$C23&lt;=MAX(M$1,M$3),$D23=M$2)
                 ),1,
         AND(M$5,
                 AND($D23&gt;=MIN(M$2,M$4),$D23&lt;=MAX(M$2,M$4),$C23=M$1)
                 ),1,
        TRUE,0)</f>
        <v>0</v>
      </c>
      <c r="N23" cm="1">
        <f t="array" aca="1" ref="N23" ca="1">_xlfn.IFS(NOT(N$7),0,
         AND(N$6,
                 AND($C23&gt;=MIN(N$1,N$3),$C23&lt;=MAX(N$1,N$3),$D23=N$2)
                 ),1,
         AND(N$5,
                 AND($D23&gt;=MIN(N$2,N$4),$D23&lt;=MAX(N$2,N$4),$C23=N$1)
                 ),1,
        TRUE,0)</f>
        <v>0</v>
      </c>
      <c r="O23">
        <f t="shared" ca="1" si="7"/>
        <v>0</v>
      </c>
    </row>
    <row r="24" spans="1:15" x14ac:dyDescent="0.3">
      <c r="A24" t="str">
        <f t="shared" si="3"/>
        <v>1-5</v>
      </c>
      <c r="B24">
        <f t="shared" si="4"/>
        <v>15</v>
      </c>
      <c r="C24">
        <f t="shared" si="5"/>
        <v>1</v>
      </c>
      <c r="D24">
        <f t="shared" si="6"/>
        <v>5</v>
      </c>
      <c r="E24" cm="1">
        <f t="array" aca="1" ref="E24" ca="1">_xlfn.IFS(NOT(E$7),0,
         AND(E$6,
                 AND($C24&gt;=MIN(E$1,E$3),$C24&lt;=MAX(E$1,E$3),$D24=E$2)
                 ),1,
         AND(E$5,
                 AND($D24&gt;=MIN(E$2,E$4),$D24&lt;=MAX(E$2,E$4),$C24=E$1)
                 ),1,
        TRUE,0)</f>
        <v>0</v>
      </c>
      <c r="F24" cm="1">
        <f t="array" aca="1" ref="F24" ca="1">_xlfn.IFS(NOT(F$7),0,
         AND(F$6,
                 AND($C24&gt;=MIN(F$1,F$3),$C24&lt;=MAX(F$1,F$3),$D24=F$2)
                 ),1,
         AND(F$5,
                 AND($D24&gt;=MIN(F$2,F$4),$D24&lt;=MAX(F$2,F$4),$C24=F$1)
                 ),1,
        TRUE,0)</f>
        <v>0</v>
      </c>
      <c r="G24" cm="1">
        <f t="array" aca="1" ref="G24" ca="1">_xlfn.IFS(NOT(G$7),0,
         AND(G$6,
                 AND($C24&gt;=MIN(G$1,G$3),$C24&lt;=MAX(G$1,G$3),$D24=G$2)
                 ),1,
         AND(G$5,
                 AND($D24&gt;=MIN(G$2,G$4),$D24&lt;=MAX(G$2,G$4),$C24=G$1)
                 ),1,
        TRUE,0)</f>
        <v>0</v>
      </c>
      <c r="H24" cm="1">
        <f t="array" aca="1" ref="H24" ca="1">_xlfn.IFS(NOT(H$7),0,
         AND(H$6,
                 AND($C24&gt;=MIN(H$1,H$3),$C24&lt;=MAX(H$1,H$3),$D24=H$2)
                 ),1,
         AND(H$5,
                 AND($D24&gt;=MIN(H$2,H$4),$D24&lt;=MAX(H$2,H$4),$C24=H$1)
                 ),1,
        TRUE,0)</f>
        <v>0</v>
      </c>
      <c r="I24" cm="1">
        <f t="array" aca="1" ref="I24" ca="1">_xlfn.IFS(NOT(I$7),0,
         AND(I$6,
                 AND($C24&gt;=MIN(I$1,I$3),$C24&lt;=MAX(I$1,I$3),$D24=I$2)
                 ),1,
         AND(I$5,
                 AND($D24&gt;=MIN(I$2,I$4),$D24&lt;=MAX(I$2,I$4),$C24=I$1)
                 ),1,
        TRUE,0)</f>
        <v>0</v>
      </c>
      <c r="J24" cm="1">
        <f t="array" aca="1" ref="J24" ca="1">_xlfn.IFS(NOT(J$7),0,
         AND(J$6,
                 AND($C24&gt;=MIN(J$1,J$3),$C24&lt;=MAX(J$1,J$3),$D24=J$2)
                 ),1,
         AND(J$5,
                 AND($D24&gt;=MIN(J$2,J$4),$D24&lt;=MAX(J$2,J$4),$C24=J$1)
                 ),1,
        TRUE,0)</f>
        <v>0</v>
      </c>
      <c r="K24" cm="1">
        <f t="array" aca="1" ref="K24" ca="1">_xlfn.IFS(NOT(K$7),0,
         AND(K$6,
                 AND($C24&gt;=MIN(K$1,K$3),$C24&lt;=MAX(K$1,K$3),$D24=K$2)
                 ),1,
         AND(K$5,
                 AND($D24&gt;=MIN(K$2,K$4),$D24&lt;=MAX(K$2,K$4),$C24=K$1)
                 ),1,
        TRUE,0)</f>
        <v>0</v>
      </c>
      <c r="L24" cm="1">
        <f t="array" aca="1" ref="L24" ca="1">_xlfn.IFS(NOT(L$7),0,
         AND(L$6,
                 AND($C24&gt;=MIN(L$1,L$3),$C24&lt;=MAX(L$1,L$3),$D24=L$2)
                 ),1,
         AND(L$5,
                 AND($D24&gt;=MIN(L$2,L$4),$D24&lt;=MAX(L$2,L$4),$C24=L$1)
                 ),1,
        TRUE,0)</f>
        <v>0</v>
      </c>
      <c r="M24" cm="1">
        <f t="array" aca="1" ref="M24" ca="1">_xlfn.IFS(NOT(M$7),0,
         AND(M$6,
                 AND($C24&gt;=MIN(M$1,M$3),$C24&lt;=MAX(M$1,M$3),$D24=M$2)
                 ),1,
         AND(M$5,
                 AND($D24&gt;=MIN(M$2,M$4),$D24&lt;=MAX(M$2,M$4),$C24=M$1)
                 ),1,
        TRUE,0)</f>
        <v>0</v>
      </c>
      <c r="N24" cm="1">
        <f t="array" aca="1" ref="N24" ca="1">_xlfn.IFS(NOT(N$7),0,
         AND(N$6,
                 AND($C24&gt;=MIN(N$1,N$3),$C24&lt;=MAX(N$1,N$3),$D24=N$2)
                 ),1,
         AND(N$5,
                 AND($D24&gt;=MIN(N$2,N$4),$D24&lt;=MAX(N$2,N$4),$C24=N$1)
                 ),1,
        TRUE,0)</f>
        <v>0</v>
      </c>
      <c r="O24">
        <f t="shared" ca="1" si="7"/>
        <v>0</v>
      </c>
    </row>
    <row r="25" spans="1:15" x14ac:dyDescent="0.3">
      <c r="A25" t="str">
        <f t="shared" si="3"/>
        <v>1-6</v>
      </c>
      <c r="B25">
        <f t="shared" si="4"/>
        <v>16</v>
      </c>
      <c r="C25">
        <f t="shared" si="5"/>
        <v>1</v>
      </c>
      <c r="D25">
        <f t="shared" si="6"/>
        <v>6</v>
      </c>
      <c r="E25" cm="1">
        <f t="array" aca="1" ref="E25" ca="1">_xlfn.IFS(NOT(E$7),0,
         AND(E$6,
                 AND($C25&gt;=MIN(E$1,E$3),$C25&lt;=MAX(E$1,E$3),$D25=E$2)
                 ),1,
         AND(E$5,
                 AND($D25&gt;=MIN(E$2,E$4),$D25&lt;=MAX(E$2,E$4),$C25=E$1)
                 ),1,
        TRUE,0)</f>
        <v>0</v>
      </c>
      <c r="F25" cm="1">
        <f t="array" aca="1" ref="F25" ca="1">_xlfn.IFS(NOT(F$7),0,
         AND(F$6,
                 AND($C25&gt;=MIN(F$1,F$3),$C25&lt;=MAX(F$1,F$3),$D25=F$2)
                 ),1,
         AND(F$5,
                 AND($D25&gt;=MIN(F$2,F$4),$D25&lt;=MAX(F$2,F$4),$C25=F$1)
                 ),1,
        TRUE,0)</f>
        <v>0</v>
      </c>
      <c r="G25" cm="1">
        <f t="array" aca="1" ref="G25" ca="1">_xlfn.IFS(NOT(G$7),0,
         AND(G$6,
                 AND($C25&gt;=MIN(G$1,G$3),$C25&lt;=MAX(G$1,G$3),$D25=G$2)
                 ),1,
         AND(G$5,
                 AND($D25&gt;=MIN(G$2,G$4),$D25&lt;=MAX(G$2,G$4),$C25=G$1)
                 ),1,
        TRUE,0)</f>
        <v>0</v>
      </c>
      <c r="H25" cm="1">
        <f t="array" aca="1" ref="H25" ca="1">_xlfn.IFS(NOT(H$7),0,
         AND(H$6,
                 AND($C25&gt;=MIN(H$1,H$3),$C25&lt;=MAX(H$1,H$3),$D25=H$2)
                 ),1,
         AND(H$5,
                 AND($D25&gt;=MIN(H$2,H$4),$D25&lt;=MAX(H$2,H$4),$C25=H$1)
                 ),1,
        TRUE,0)</f>
        <v>0</v>
      </c>
      <c r="I25" cm="1">
        <f t="array" aca="1" ref="I25" ca="1">_xlfn.IFS(NOT(I$7),0,
         AND(I$6,
                 AND($C25&gt;=MIN(I$1,I$3),$C25&lt;=MAX(I$1,I$3),$D25=I$2)
                 ),1,
         AND(I$5,
                 AND($D25&gt;=MIN(I$2,I$4),$D25&lt;=MAX(I$2,I$4),$C25=I$1)
                 ),1,
        TRUE,0)</f>
        <v>0</v>
      </c>
      <c r="J25" cm="1">
        <f t="array" aca="1" ref="J25" ca="1">_xlfn.IFS(NOT(J$7),0,
         AND(J$6,
                 AND($C25&gt;=MIN(J$1,J$3),$C25&lt;=MAX(J$1,J$3),$D25=J$2)
                 ),1,
         AND(J$5,
                 AND($D25&gt;=MIN(J$2,J$4),$D25&lt;=MAX(J$2,J$4),$C25=J$1)
                 ),1,
        TRUE,0)</f>
        <v>0</v>
      </c>
      <c r="K25" cm="1">
        <f t="array" aca="1" ref="K25" ca="1">_xlfn.IFS(NOT(K$7),0,
         AND(K$6,
                 AND($C25&gt;=MIN(K$1,K$3),$C25&lt;=MAX(K$1,K$3),$D25=K$2)
                 ),1,
         AND(K$5,
                 AND($D25&gt;=MIN(K$2,K$4),$D25&lt;=MAX(K$2,K$4),$C25=K$1)
                 ),1,
        TRUE,0)</f>
        <v>0</v>
      </c>
      <c r="L25" cm="1">
        <f t="array" aca="1" ref="L25" ca="1">_xlfn.IFS(NOT(L$7),0,
         AND(L$6,
                 AND($C25&gt;=MIN(L$1,L$3),$C25&lt;=MAX(L$1,L$3),$D25=L$2)
                 ),1,
         AND(L$5,
                 AND($D25&gt;=MIN(L$2,L$4),$D25&lt;=MAX(L$2,L$4),$C25=L$1)
                 ),1,
        TRUE,0)</f>
        <v>0</v>
      </c>
      <c r="M25" cm="1">
        <f t="array" aca="1" ref="M25" ca="1">_xlfn.IFS(NOT(M$7),0,
         AND(M$6,
                 AND($C25&gt;=MIN(M$1,M$3),$C25&lt;=MAX(M$1,M$3),$D25=M$2)
                 ),1,
         AND(M$5,
                 AND($D25&gt;=MIN(M$2,M$4),$D25&lt;=MAX(M$2,M$4),$C25=M$1)
                 ),1,
        TRUE,0)</f>
        <v>0</v>
      </c>
      <c r="N25" cm="1">
        <f t="array" aca="1" ref="N25" ca="1">_xlfn.IFS(NOT(N$7),0,
         AND(N$6,
                 AND($C25&gt;=MIN(N$1,N$3),$C25&lt;=MAX(N$1,N$3),$D25=N$2)
                 ),1,
         AND(N$5,
                 AND($D25&gt;=MIN(N$2,N$4),$D25&lt;=MAX(N$2,N$4),$C25=N$1)
                 ),1,
        TRUE,0)</f>
        <v>0</v>
      </c>
      <c r="O25">
        <f t="shared" ca="1" si="7"/>
        <v>0</v>
      </c>
    </row>
    <row r="26" spans="1:15" x14ac:dyDescent="0.3">
      <c r="A26" t="str">
        <f t="shared" si="3"/>
        <v>1-7</v>
      </c>
      <c r="B26">
        <f t="shared" si="4"/>
        <v>17</v>
      </c>
      <c r="C26">
        <f t="shared" si="5"/>
        <v>1</v>
      </c>
      <c r="D26">
        <f t="shared" si="6"/>
        <v>7</v>
      </c>
      <c r="E26" cm="1">
        <f t="array" aca="1" ref="E26" ca="1">_xlfn.IFS(NOT(E$7),0,
         AND(E$6,
                 AND($C26&gt;=MIN(E$1,E$3),$C26&lt;=MAX(E$1,E$3),$D26=E$2)
                 ),1,
         AND(E$5,
                 AND($D26&gt;=MIN(E$2,E$4),$D26&lt;=MAX(E$2,E$4),$C26=E$1)
                 ),1,
        TRUE,0)</f>
        <v>0</v>
      </c>
      <c r="F26" cm="1">
        <f t="array" aca="1" ref="F26" ca="1">_xlfn.IFS(NOT(F$7),0,
         AND(F$6,
                 AND($C26&gt;=MIN(F$1,F$3),$C26&lt;=MAX(F$1,F$3),$D26=F$2)
                 ),1,
         AND(F$5,
                 AND($D26&gt;=MIN(F$2,F$4),$D26&lt;=MAX(F$2,F$4),$C26=F$1)
                 ),1,
        TRUE,0)</f>
        <v>0</v>
      </c>
      <c r="G26" cm="1">
        <f t="array" aca="1" ref="G26" ca="1">_xlfn.IFS(NOT(G$7),0,
         AND(G$6,
                 AND($C26&gt;=MIN(G$1,G$3),$C26&lt;=MAX(G$1,G$3),$D26=G$2)
                 ),1,
         AND(G$5,
                 AND($D26&gt;=MIN(G$2,G$4),$D26&lt;=MAX(G$2,G$4),$C26=G$1)
                 ),1,
        TRUE,0)</f>
        <v>0</v>
      </c>
      <c r="H26" cm="1">
        <f t="array" aca="1" ref="H26" ca="1">_xlfn.IFS(NOT(H$7),0,
         AND(H$6,
                 AND($C26&gt;=MIN(H$1,H$3),$C26&lt;=MAX(H$1,H$3),$D26=H$2)
                 ),1,
         AND(H$5,
                 AND($D26&gt;=MIN(H$2,H$4),$D26&lt;=MAX(H$2,H$4),$C26=H$1)
                 ),1,
        TRUE,0)</f>
        <v>0</v>
      </c>
      <c r="I26" cm="1">
        <f t="array" aca="1" ref="I26" ca="1">_xlfn.IFS(NOT(I$7),0,
         AND(I$6,
                 AND($C26&gt;=MIN(I$1,I$3),$C26&lt;=MAX(I$1,I$3),$D26=I$2)
                 ),1,
         AND(I$5,
                 AND($D26&gt;=MIN(I$2,I$4),$D26&lt;=MAX(I$2,I$4),$C26=I$1)
                 ),1,
        TRUE,0)</f>
        <v>0</v>
      </c>
      <c r="J26" cm="1">
        <f t="array" aca="1" ref="J26" ca="1">_xlfn.IFS(NOT(J$7),0,
         AND(J$6,
                 AND($C26&gt;=MIN(J$1,J$3),$C26&lt;=MAX(J$1,J$3),$D26=J$2)
                 ),1,
         AND(J$5,
                 AND($D26&gt;=MIN(J$2,J$4),$D26&lt;=MAX(J$2,J$4),$C26=J$1)
                 ),1,
        TRUE,0)</f>
        <v>0</v>
      </c>
      <c r="K26" cm="1">
        <f t="array" aca="1" ref="K26" ca="1">_xlfn.IFS(NOT(K$7),0,
         AND(K$6,
                 AND($C26&gt;=MIN(K$1,K$3),$C26&lt;=MAX(K$1,K$3),$D26=K$2)
                 ),1,
         AND(K$5,
                 AND($D26&gt;=MIN(K$2,K$4),$D26&lt;=MAX(K$2,K$4),$C26=K$1)
                 ),1,
        TRUE,0)</f>
        <v>0</v>
      </c>
      <c r="L26" cm="1">
        <f t="array" aca="1" ref="L26" ca="1">_xlfn.IFS(NOT(L$7),0,
         AND(L$6,
                 AND($C26&gt;=MIN(L$1,L$3),$C26&lt;=MAX(L$1,L$3),$D26=L$2)
                 ),1,
         AND(L$5,
                 AND($D26&gt;=MIN(L$2,L$4),$D26&lt;=MAX(L$2,L$4),$C26=L$1)
                 ),1,
        TRUE,0)</f>
        <v>0</v>
      </c>
      <c r="M26" cm="1">
        <f t="array" aca="1" ref="M26" ca="1">_xlfn.IFS(NOT(M$7),0,
         AND(M$6,
                 AND($C26&gt;=MIN(M$1,M$3),$C26&lt;=MAX(M$1,M$3),$D26=M$2)
                 ),1,
         AND(M$5,
                 AND($D26&gt;=MIN(M$2,M$4),$D26&lt;=MAX(M$2,M$4),$C26=M$1)
                 ),1,
        TRUE,0)</f>
        <v>0</v>
      </c>
      <c r="N26" cm="1">
        <f t="array" aca="1" ref="N26" ca="1">_xlfn.IFS(NOT(N$7),0,
         AND(N$6,
                 AND($C26&gt;=MIN(N$1,N$3),$C26&lt;=MAX(N$1,N$3),$D26=N$2)
                 ),1,
         AND(N$5,
                 AND($D26&gt;=MIN(N$2,N$4),$D26&lt;=MAX(N$2,N$4),$C26=N$1)
                 ),1,
        TRUE,0)</f>
        <v>0</v>
      </c>
      <c r="O26">
        <f t="shared" ca="1" si="7"/>
        <v>0</v>
      </c>
    </row>
    <row r="27" spans="1:15" x14ac:dyDescent="0.3">
      <c r="A27" t="str">
        <f t="shared" si="3"/>
        <v>1-8</v>
      </c>
      <c r="B27">
        <f t="shared" si="4"/>
        <v>18</v>
      </c>
      <c r="C27">
        <f t="shared" si="5"/>
        <v>1</v>
      </c>
      <c r="D27">
        <f t="shared" si="6"/>
        <v>8</v>
      </c>
      <c r="E27" cm="1">
        <f t="array" aca="1" ref="E27" ca="1">_xlfn.IFS(NOT(E$7),0,
         AND(E$6,
                 AND($C27&gt;=MIN(E$1,E$3),$C27&lt;=MAX(E$1,E$3),$D27=E$2)
                 ),1,
         AND(E$5,
                 AND($D27&gt;=MIN(E$2,E$4),$D27&lt;=MAX(E$2,E$4),$C27=E$1)
                 ),1,
        TRUE,0)</f>
        <v>0</v>
      </c>
      <c r="F27" cm="1">
        <f t="array" aca="1" ref="F27" ca="1">_xlfn.IFS(NOT(F$7),0,
         AND(F$6,
                 AND($C27&gt;=MIN(F$1,F$3),$C27&lt;=MAX(F$1,F$3),$D27=F$2)
                 ),1,
         AND(F$5,
                 AND($D27&gt;=MIN(F$2,F$4),$D27&lt;=MAX(F$2,F$4),$C27=F$1)
                 ),1,
        TRUE,0)</f>
        <v>0</v>
      </c>
      <c r="G27" cm="1">
        <f t="array" aca="1" ref="G27" ca="1">_xlfn.IFS(NOT(G$7),0,
         AND(G$6,
                 AND($C27&gt;=MIN(G$1,G$3),$C27&lt;=MAX(G$1,G$3),$D27=G$2)
                 ),1,
         AND(G$5,
                 AND($D27&gt;=MIN(G$2,G$4),$D27&lt;=MAX(G$2,G$4),$C27=G$1)
                 ),1,
        TRUE,0)</f>
        <v>0</v>
      </c>
      <c r="H27" cm="1">
        <f t="array" aca="1" ref="H27" ca="1">_xlfn.IFS(NOT(H$7),0,
         AND(H$6,
                 AND($C27&gt;=MIN(H$1,H$3),$C27&lt;=MAX(H$1,H$3),$D27=H$2)
                 ),1,
         AND(H$5,
                 AND($D27&gt;=MIN(H$2,H$4),$D27&lt;=MAX(H$2,H$4),$C27=H$1)
                 ),1,
        TRUE,0)</f>
        <v>0</v>
      </c>
      <c r="I27" cm="1">
        <f t="array" aca="1" ref="I27" ca="1">_xlfn.IFS(NOT(I$7),0,
         AND(I$6,
                 AND($C27&gt;=MIN(I$1,I$3),$C27&lt;=MAX(I$1,I$3),$D27=I$2)
                 ),1,
         AND(I$5,
                 AND($D27&gt;=MIN(I$2,I$4),$D27&lt;=MAX(I$2,I$4),$C27=I$1)
                 ),1,
        TRUE,0)</f>
        <v>0</v>
      </c>
      <c r="J27" cm="1">
        <f t="array" aca="1" ref="J27" ca="1">_xlfn.IFS(NOT(J$7),0,
         AND(J$6,
                 AND($C27&gt;=MIN(J$1,J$3),$C27&lt;=MAX(J$1,J$3),$D27=J$2)
                 ),1,
         AND(J$5,
                 AND($D27&gt;=MIN(J$2,J$4),$D27&lt;=MAX(J$2,J$4),$C27=J$1)
                 ),1,
        TRUE,0)</f>
        <v>0</v>
      </c>
      <c r="K27" cm="1">
        <f t="array" aca="1" ref="K27" ca="1">_xlfn.IFS(NOT(K$7),0,
         AND(K$6,
                 AND($C27&gt;=MIN(K$1,K$3),$C27&lt;=MAX(K$1,K$3),$D27=K$2)
                 ),1,
         AND(K$5,
                 AND($D27&gt;=MIN(K$2,K$4),$D27&lt;=MAX(K$2,K$4),$C27=K$1)
                 ),1,
        TRUE,0)</f>
        <v>0</v>
      </c>
      <c r="L27" cm="1">
        <f t="array" aca="1" ref="L27" ca="1">_xlfn.IFS(NOT(L$7),0,
         AND(L$6,
                 AND($C27&gt;=MIN(L$1,L$3),$C27&lt;=MAX(L$1,L$3),$D27=L$2)
                 ),1,
         AND(L$5,
                 AND($D27&gt;=MIN(L$2,L$4),$D27&lt;=MAX(L$2,L$4),$C27=L$1)
                 ),1,
        TRUE,0)</f>
        <v>0</v>
      </c>
      <c r="M27" cm="1">
        <f t="array" aca="1" ref="M27" ca="1">_xlfn.IFS(NOT(M$7),0,
         AND(M$6,
                 AND($C27&gt;=MIN(M$1,M$3),$C27&lt;=MAX(M$1,M$3),$D27=M$2)
                 ),1,
         AND(M$5,
                 AND($D27&gt;=MIN(M$2,M$4),$D27&lt;=MAX(M$2,M$4),$C27=M$1)
                 ),1,
        TRUE,0)</f>
        <v>0</v>
      </c>
      <c r="N27" cm="1">
        <f t="array" aca="1" ref="N27" ca="1">_xlfn.IFS(NOT(N$7),0,
         AND(N$6,
                 AND($C27&gt;=MIN(N$1,N$3),$C27&lt;=MAX(N$1,N$3),$D27=N$2)
                 ),1,
         AND(N$5,
                 AND($D27&gt;=MIN(N$2,N$4),$D27&lt;=MAX(N$2,N$4),$C27=N$1)
                 ),1,
        TRUE,0)</f>
        <v>0</v>
      </c>
      <c r="O27">
        <f t="shared" ca="1" si="7"/>
        <v>0</v>
      </c>
    </row>
    <row r="28" spans="1:15" x14ac:dyDescent="0.3">
      <c r="A28" t="str">
        <f t="shared" si="3"/>
        <v>1-9</v>
      </c>
      <c r="B28">
        <f t="shared" si="4"/>
        <v>19</v>
      </c>
      <c r="C28">
        <f t="shared" si="5"/>
        <v>1</v>
      </c>
      <c r="D28">
        <f t="shared" si="6"/>
        <v>9</v>
      </c>
      <c r="E28" cm="1">
        <f t="array" aca="1" ref="E28" ca="1">_xlfn.IFS(NOT(E$7),0,
         AND(E$6,
                 AND($C28&gt;=MIN(E$1,E$3),$C28&lt;=MAX(E$1,E$3),$D28=E$2)
                 ),1,
         AND(E$5,
                 AND($D28&gt;=MIN(E$2,E$4),$D28&lt;=MAX(E$2,E$4),$C28=E$1)
                 ),1,
        TRUE,0)</f>
        <v>0</v>
      </c>
      <c r="F28" cm="1">
        <f t="array" aca="1" ref="F28" ca="1">_xlfn.IFS(NOT(F$7),0,
         AND(F$6,
                 AND($C28&gt;=MIN(F$1,F$3),$C28&lt;=MAX(F$1,F$3),$D28=F$2)
                 ),1,
         AND(F$5,
                 AND($D28&gt;=MIN(F$2,F$4),$D28&lt;=MAX(F$2,F$4),$C28=F$1)
                 ),1,
        TRUE,0)</f>
        <v>0</v>
      </c>
      <c r="G28" cm="1">
        <f t="array" aca="1" ref="G28" ca="1">_xlfn.IFS(NOT(G$7),0,
         AND(G$6,
                 AND($C28&gt;=MIN(G$1,G$3),$C28&lt;=MAX(G$1,G$3),$D28=G$2)
                 ),1,
         AND(G$5,
                 AND($D28&gt;=MIN(G$2,G$4),$D28&lt;=MAX(G$2,G$4),$C28=G$1)
                 ),1,
        TRUE,0)</f>
        <v>0</v>
      </c>
      <c r="H28" cm="1">
        <f t="array" aca="1" ref="H28" ca="1">_xlfn.IFS(NOT(H$7),0,
         AND(H$6,
                 AND($C28&gt;=MIN(H$1,H$3),$C28&lt;=MAX(H$1,H$3),$D28=H$2)
                 ),1,
         AND(H$5,
                 AND($D28&gt;=MIN(H$2,H$4),$D28&lt;=MAX(H$2,H$4),$C28=H$1)
                 ),1,
        TRUE,0)</f>
        <v>0</v>
      </c>
      <c r="I28" cm="1">
        <f t="array" aca="1" ref="I28" ca="1">_xlfn.IFS(NOT(I$7),0,
         AND(I$6,
                 AND($C28&gt;=MIN(I$1,I$3),$C28&lt;=MAX(I$1,I$3),$D28=I$2)
                 ),1,
         AND(I$5,
                 AND($D28&gt;=MIN(I$2,I$4),$D28&lt;=MAX(I$2,I$4),$C28=I$1)
                 ),1,
        TRUE,0)</f>
        <v>0</v>
      </c>
      <c r="J28" cm="1">
        <f t="array" aca="1" ref="J28" ca="1">_xlfn.IFS(NOT(J$7),0,
         AND(J$6,
                 AND($C28&gt;=MIN(J$1,J$3),$C28&lt;=MAX(J$1,J$3),$D28=J$2)
                 ),1,
         AND(J$5,
                 AND($D28&gt;=MIN(J$2,J$4),$D28&lt;=MAX(J$2,J$4),$C28=J$1)
                 ),1,
        TRUE,0)</f>
        <v>0</v>
      </c>
      <c r="K28" cm="1">
        <f t="array" aca="1" ref="K28" ca="1">_xlfn.IFS(NOT(K$7),0,
         AND(K$6,
                 AND($C28&gt;=MIN(K$1,K$3),$C28&lt;=MAX(K$1,K$3),$D28=K$2)
                 ),1,
         AND(K$5,
                 AND($D28&gt;=MIN(K$2,K$4),$D28&lt;=MAX(K$2,K$4),$C28=K$1)
                 ),1,
        TRUE,0)</f>
        <v>0</v>
      </c>
      <c r="L28" cm="1">
        <f t="array" aca="1" ref="L28" ca="1">_xlfn.IFS(NOT(L$7),0,
         AND(L$6,
                 AND($C28&gt;=MIN(L$1,L$3),$C28&lt;=MAX(L$1,L$3),$D28=L$2)
                 ),1,
         AND(L$5,
                 AND($D28&gt;=MIN(L$2,L$4),$D28&lt;=MAX(L$2,L$4),$C28=L$1)
                 ),1,
        TRUE,0)</f>
        <v>0</v>
      </c>
      <c r="M28" cm="1">
        <f t="array" aca="1" ref="M28" ca="1">_xlfn.IFS(NOT(M$7),0,
         AND(M$6,
                 AND($C28&gt;=MIN(M$1,M$3),$C28&lt;=MAX(M$1,M$3),$D28=M$2)
                 ),1,
         AND(M$5,
                 AND($D28&gt;=MIN(M$2,M$4),$D28&lt;=MAX(M$2,M$4),$C28=M$1)
                 ),1,
        TRUE,0)</f>
        <v>0</v>
      </c>
      <c r="N28" cm="1">
        <f t="array" aca="1" ref="N28" ca="1">_xlfn.IFS(NOT(N$7),0,
         AND(N$6,
                 AND($C28&gt;=MIN(N$1,N$3),$C28&lt;=MAX(N$1,N$3),$D28=N$2)
                 ),1,
         AND(N$5,
                 AND($D28&gt;=MIN(N$2,N$4),$D28&lt;=MAX(N$2,N$4),$C28=N$1)
                 ),1,
        TRUE,0)</f>
        <v>0</v>
      </c>
      <c r="O28">
        <f t="shared" ca="1" si="7"/>
        <v>0</v>
      </c>
    </row>
    <row r="29" spans="1:15" x14ac:dyDescent="0.3">
      <c r="A29" t="str">
        <f t="shared" si="3"/>
        <v>2-0</v>
      </c>
      <c r="B29">
        <f t="shared" si="4"/>
        <v>20</v>
      </c>
      <c r="C29">
        <f t="shared" si="5"/>
        <v>2</v>
      </c>
      <c r="D29">
        <f t="shared" si="6"/>
        <v>0</v>
      </c>
      <c r="E29" cm="1">
        <f t="array" aca="1" ref="E29" ca="1">_xlfn.IFS(NOT(E$7),0,
         AND(E$6,
                 AND($C29&gt;=MIN(E$1,E$3),$C29&lt;=MAX(E$1,E$3),$D29=E$2)
                 ),1,
         AND(E$5,
                 AND($D29&gt;=MIN(E$2,E$4),$D29&lt;=MAX(E$2,E$4),$C29=E$1)
                 ),1,
        TRUE,0)</f>
        <v>0</v>
      </c>
      <c r="F29" cm="1">
        <f t="array" aca="1" ref="F29" ca="1">_xlfn.IFS(NOT(F$7),0,
         AND(F$6,
                 AND($C29&gt;=MIN(F$1,F$3),$C29&lt;=MAX(F$1,F$3),$D29=F$2)
                 ),1,
         AND(F$5,
                 AND($D29&gt;=MIN(F$2,F$4),$D29&lt;=MAX(F$2,F$4),$C29=F$1)
                 ),1,
        TRUE,0)</f>
        <v>0</v>
      </c>
      <c r="G29" cm="1">
        <f t="array" aca="1" ref="G29" ca="1">_xlfn.IFS(NOT(G$7),0,
         AND(G$6,
                 AND($C29&gt;=MIN(G$1,G$3),$C29&lt;=MAX(G$1,G$3),$D29=G$2)
                 ),1,
         AND(G$5,
                 AND($D29&gt;=MIN(G$2,G$4),$D29&lt;=MAX(G$2,G$4),$C29=G$1)
                 ),1,
        TRUE,0)</f>
        <v>0</v>
      </c>
      <c r="H29" cm="1">
        <f t="array" aca="1" ref="H29" ca="1">_xlfn.IFS(NOT(H$7),0,
         AND(H$6,
                 AND($C29&gt;=MIN(H$1,H$3),$C29&lt;=MAX(H$1,H$3),$D29=H$2)
                 ),1,
         AND(H$5,
                 AND($D29&gt;=MIN(H$2,H$4),$D29&lt;=MAX(H$2,H$4),$C29=H$1)
                 ),1,
        TRUE,0)</f>
        <v>0</v>
      </c>
      <c r="I29" cm="1">
        <f t="array" aca="1" ref="I29" ca="1">_xlfn.IFS(NOT(I$7),0,
         AND(I$6,
                 AND($C29&gt;=MIN(I$1,I$3),$C29&lt;=MAX(I$1,I$3),$D29=I$2)
                 ),1,
         AND(I$5,
                 AND($D29&gt;=MIN(I$2,I$4),$D29&lt;=MAX(I$2,I$4),$C29=I$1)
                 ),1,
        TRUE,0)</f>
        <v>0</v>
      </c>
      <c r="J29" cm="1">
        <f t="array" aca="1" ref="J29" ca="1">_xlfn.IFS(NOT(J$7),0,
         AND(J$6,
                 AND($C29&gt;=MIN(J$1,J$3),$C29&lt;=MAX(J$1,J$3),$D29=J$2)
                 ),1,
         AND(J$5,
                 AND($D29&gt;=MIN(J$2,J$4),$D29&lt;=MAX(J$2,J$4),$C29=J$1)
                 ),1,
        TRUE,0)</f>
        <v>0</v>
      </c>
      <c r="K29" cm="1">
        <f t="array" aca="1" ref="K29" ca="1">_xlfn.IFS(NOT(K$7),0,
         AND(K$6,
                 AND($C29&gt;=MIN(K$1,K$3),$C29&lt;=MAX(K$1,K$3),$D29=K$2)
                 ),1,
         AND(K$5,
                 AND($D29&gt;=MIN(K$2,K$4),$D29&lt;=MAX(K$2,K$4),$C29=K$1)
                 ),1,
        TRUE,0)</f>
        <v>0</v>
      </c>
      <c r="L29" cm="1">
        <f t="array" aca="1" ref="L29" ca="1">_xlfn.IFS(NOT(L$7),0,
         AND(L$6,
                 AND($C29&gt;=MIN(L$1,L$3),$C29&lt;=MAX(L$1,L$3),$D29=L$2)
                 ),1,
         AND(L$5,
                 AND($D29&gt;=MIN(L$2,L$4),$D29&lt;=MAX(L$2,L$4),$C29=L$1)
                 ),1,
        TRUE,0)</f>
        <v>0</v>
      </c>
      <c r="M29" cm="1">
        <f t="array" aca="1" ref="M29" ca="1">_xlfn.IFS(NOT(M$7),0,
         AND(M$6,
                 AND($C29&gt;=MIN(M$1,M$3),$C29&lt;=MAX(M$1,M$3),$D29=M$2)
                 ),1,
         AND(M$5,
                 AND($D29&gt;=MIN(M$2,M$4),$D29&lt;=MAX(M$2,M$4),$C29=M$1)
                 ),1,
        TRUE,0)</f>
        <v>0</v>
      </c>
      <c r="N29" cm="1">
        <f t="array" aca="1" ref="N29" ca="1">_xlfn.IFS(NOT(N$7),0,
         AND(N$6,
                 AND($C29&gt;=MIN(N$1,N$3),$C29&lt;=MAX(N$1,N$3),$D29=N$2)
                 ),1,
         AND(N$5,
                 AND($D29&gt;=MIN(N$2,N$4),$D29&lt;=MAX(N$2,N$4),$C29=N$1)
                 ),1,
        TRUE,0)</f>
        <v>0</v>
      </c>
      <c r="O29">
        <f t="shared" ca="1" si="7"/>
        <v>0</v>
      </c>
    </row>
    <row r="30" spans="1:15" x14ac:dyDescent="0.3">
      <c r="A30" t="str">
        <f t="shared" si="3"/>
        <v>2-1</v>
      </c>
      <c r="B30">
        <f t="shared" si="4"/>
        <v>21</v>
      </c>
      <c r="C30">
        <f t="shared" si="5"/>
        <v>2</v>
      </c>
      <c r="D30">
        <f t="shared" si="6"/>
        <v>1</v>
      </c>
      <c r="E30" cm="1">
        <f t="array" aca="1" ref="E30" ca="1">_xlfn.IFS(NOT(E$7),0,
         AND(E$6,
                 AND($C30&gt;=MIN(E$1,E$3),$C30&lt;=MAX(E$1,E$3),$D30=E$2)
                 ),1,
         AND(E$5,
                 AND($D30&gt;=MIN(E$2,E$4),$D30&lt;=MAX(E$2,E$4),$C30=E$1)
                 ),1,
        TRUE,0)</f>
        <v>0</v>
      </c>
      <c r="F30" cm="1">
        <f t="array" aca="1" ref="F30" ca="1">_xlfn.IFS(NOT(F$7),0,
         AND(F$6,
                 AND($C30&gt;=MIN(F$1,F$3),$C30&lt;=MAX(F$1,F$3),$D30=F$2)
                 ),1,
         AND(F$5,
                 AND($D30&gt;=MIN(F$2,F$4),$D30&lt;=MAX(F$2,F$4),$C30=F$1)
                 ),1,
        TRUE,0)</f>
        <v>0</v>
      </c>
      <c r="G30" cm="1">
        <f t="array" aca="1" ref="G30" ca="1">_xlfn.IFS(NOT(G$7),0,
         AND(G$6,
                 AND($C30&gt;=MIN(G$1,G$3),$C30&lt;=MAX(G$1,G$3),$D30=G$2)
                 ),1,
         AND(G$5,
                 AND($D30&gt;=MIN(G$2,G$4),$D30&lt;=MAX(G$2,G$4),$C30=G$1)
                 ),1,
        TRUE,0)</f>
        <v>0</v>
      </c>
      <c r="H30" cm="1">
        <f t="array" aca="1" ref="H30" ca="1">_xlfn.IFS(NOT(H$7),0,
         AND(H$6,
                 AND($C30&gt;=MIN(H$1,H$3),$C30&lt;=MAX(H$1,H$3),$D30=H$2)
                 ),1,
         AND(H$5,
                 AND($D30&gt;=MIN(H$2,H$4),$D30&lt;=MAX(H$2,H$4),$C30=H$1)
                 ),1,
        TRUE,0)</f>
        <v>0</v>
      </c>
      <c r="I30" cm="1">
        <f t="array" aca="1" ref="I30" ca="1">_xlfn.IFS(NOT(I$7),0,
         AND(I$6,
                 AND($C30&gt;=MIN(I$1,I$3),$C30&lt;=MAX(I$1,I$3),$D30=I$2)
                 ),1,
         AND(I$5,
                 AND($D30&gt;=MIN(I$2,I$4),$D30&lt;=MAX(I$2,I$4),$C30=I$1)
                 ),1,
        TRUE,0)</f>
        <v>0</v>
      </c>
      <c r="J30" cm="1">
        <f t="array" aca="1" ref="J30" ca="1">_xlfn.IFS(NOT(J$7),0,
         AND(J$6,
                 AND($C30&gt;=MIN(J$1,J$3),$C30&lt;=MAX(J$1,J$3),$D30=J$2)
                 ),1,
         AND(J$5,
                 AND($D30&gt;=MIN(J$2,J$4),$D30&lt;=MAX(J$2,J$4),$C30=J$1)
                 ),1,
        TRUE,0)</f>
        <v>0</v>
      </c>
      <c r="K30" cm="1">
        <f t="array" aca="1" ref="K30" ca="1">_xlfn.IFS(NOT(K$7),0,
         AND(K$6,
                 AND($C30&gt;=MIN(K$1,K$3),$C30&lt;=MAX(K$1,K$3),$D30=K$2)
                 ),1,
         AND(K$5,
                 AND($D30&gt;=MIN(K$2,K$4),$D30&lt;=MAX(K$2,K$4),$C30=K$1)
                 ),1,
        TRUE,0)</f>
        <v>0</v>
      </c>
      <c r="L30" cm="1">
        <f t="array" aca="1" ref="L30" ca="1">_xlfn.IFS(NOT(L$7),0,
         AND(L$6,
                 AND($C30&gt;=MIN(L$1,L$3),$C30&lt;=MAX(L$1,L$3),$D30=L$2)
                 ),1,
         AND(L$5,
                 AND($D30&gt;=MIN(L$2,L$4),$D30&lt;=MAX(L$2,L$4),$C30=L$1)
                 ),1,
        TRUE,0)</f>
        <v>0</v>
      </c>
      <c r="M30" cm="1">
        <f t="array" aca="1" ref="M30" ca="1">_xlfn.IFS(NOT(M$7),0,
         AND(M$6,
                 AND($C30&gt;=MIN(M$1,M$3),$C30&lt;=MAX(M$1,M$3),$D30=M$2)
                 ),1,
         AND(M$5,
                 AND($D30&gt;=MIN(M$2,M$4),$D30&lt;=MAX(M$2,M$4),$C30=M$1)
                 ),1,
        TRUE,0)</f>
        <v>0</v>
      </c>
      <c r="N30" cm="1">
        <f t="array" aca="1" ref="N30" ca="1">_xlfn.IFS(NOT(N$7),0,
         AND(N$6,
                 AND($C30&gt;=MIN(N$1,N$3),$C30&lt;=MAX(N$1,N$3),$D30=N$2)
                 ),1,
         AND(N$5,
                 AND($D30&gt;=MIN(N$2,N$4),$D30&lt;=MAX(N$2,N$4),$C30=N$1)
                 ),1,
        TRUE,0)</f>
        <v>0</v>
      </c>
      <c r="O30">
        <f t="shared" ca="1" si="7"/>
        <v>0</v>
      </c>
    </row>
    <row r="31" spans="1:15" x14ac:dyDescent="0.3">
      <c r="A31" t="str">
        <f t="shared" si="3"/>
        <v>2-2</v>
      </c>
      <c r="B31">
        <f t="shared" si="4"/>
        <v>22</v>
      </c>
      <c r="C31">
        <f t="shared" si="5"/>
        <v>2</v>
      </c>
      <c r="D31">
        <f t="shared" si="6"/>
        <v>2</v>
      </c>
      <c r="E31" cm="1">
        <f t="array" aca="1" ref="E31" ca="1">_xlfn.IFS(NOT(E$7),0,
         AND(E$6,
                 AND($C31&gt;=MIN(E$1,E$3),$C31&lt;=MAX(E$1,E$3),$D31=E$2)
                 ),1,
         AND(E$5,
                 AND($D31&gt;=MIN(E$2,E$4),$D31&lt;=MAX(E$2,E$4),$C31=E$1)
                 ),1,
        TRUE,0)</f>
        <v>0</v>
      </c>
      <c r="F31" cm="1">
        <f t="array" aca="1" ref="F31" ca="1">_xlfn.IFS(NOT(F$7),0,
         AND(F$6,
                 AND($C31&gt;=MIN(F$1,F$3),$C31&lt;=MAX(F$1,F$3),$D31=F$2)
                 ),1,
         AND(F$5,
                 AND($D31&gt;=MIN(F$2,F$4),$D31&lt;=MAX(F$2,F$4),$C31=F$1)
                 ),1,
        TRUE,0)</f>
        <v>0</v>
      </c>
      <c r="G31" cm="1">
        <f t="array" aca="1" ref="G31" ca="1">_xlfn.IFS(NOT(G$7),0,
         AND(G$6,
                 AND($C31&gt;=MIN(G$1,G$3),$C31&lt;=MAX(G$1,G$3),$D31=G$2)
                 ),1,
         AND(G$5,
                 AND($D31&gt;=MIN(G$2,G$4),$D31&lt;=MAX(G$2,G$4),$C31=G$1)
                 ),1,
        TRUE,0)</f>
        <v>0</v>
      </c>
      <c r="H31" cm="1">
        <f t="array" aca="1" ref="H31" ca="1">_xlfn.IFS(NOT(H$7),0,
         AND(H$6,
                 AND($C31&gt;=MIN(H$1,H$3),$C31&lt;=MAX(H$1,H$3),$D31=H$2)
                 ),1,
         AND(H$5,
                 AND($D31&gt;=MIN(H$2,H$4),$D31&lt;=MAX(H$2,H$4),$C31=H$1)
                 ),1,
        TRUE,0)</f>
        <v>0</v>
      </c>
      <c r="I31" cm="1">
        <f t="array" aca="1" ref="I31" ca="1">_xlfn.IFS(NOT(I$7),0,
         AND(I$6,
                 AND($C31&gt;=MIN(I$1,I$3),$C31&lt;=MAX(I$1,I$3),$D31=I$2)
                 ),1,
         AND(I$5,
                 AND($D31&gt;=MIN(I$2,I$4),$D31&lt;=MAX(I$2,I$4),$C31=I$1)
                 ),1,
        TRUE,0)</f>
        <v>0</v>
      </c>
      <c r="J31" cm="1">
        <f t="array" aca="1" ref="J31" ca="1">_xlfn.IFS(NOT(J$7),0,
         AND(J$6,
                 AND($C31&gt;=MIN(J$1,J$3),$C31&lt;=MAX(J$1,J$3),$D31=J$2)
                 ),1,
         AND(J$5,
                 AND($D31&gt;=MIN(J$2,J$4),$D31&lt;=MAX(J$2,J$4),$C31=J$1)
                 ),1,
        TRUE,0)</f>
        <v>0</v>
      </c>
      <c r="K31" cm="1">
        <f t="array" aca="1" ref="K31" ca="1">_xlfn.IFS(NOT(K$7),0,
         AND(K$6,
                 AND($C31&gt;=MIN(K$1,K$3),$C31&lt;=MAX(K$1,K$3),$D31=K$2)
                 ),1,
         AND(K$5,
                 AND($D31&gt;=MIN(K$2,K$4),$D31&lt;=MAX(K$2,K$4),$C31=K$1)
                 ),1,
        TRUE,0)</f>
        <v>0</v>
      </c>
      <c r="L31" cm="1">
        <f t="array" aca="1" ref="L31" ca="1">_xlfn.IFS(NOT(L$7),0,
         AND(L$6,
                 AND($C31&gt;=MIN(L$1,L$3),$C31&lt;=MAX(L$1,L$3),$D31=L$2)
                 ),1,
         AND(L$5,
                 AND($D31&gt;=MIN(L$2,L$4),$D31&lt;=MAX(L$2,L$4),$C31=L$1)
                 ),1,
        TRUE,0)</f>
        <v>0</v>
      </c>
      <c r="M31" cm="1">
        <f t="array" aca="1" ref="M31" ca="1">_xlfn.IFS(NOT(M$7),0,
         AND(M$6,
                 AND($C31&gt;=MIN(M$1,M$3),$C31&lt;=MAX(M$1,M$3),$D31=M$2)
                 ),1,
         AND(M$5,
                 AND($D31&gt;=MIN(M$2,M$4),$D31&lt;=MAX(M$2,M$4),$C31=M$1)
                 ),1,
        TRUE,0)</f>
        <v>0</v>
      </c>
      <c r="N31" cm="1">
        <f t="array" aca="1" ref="N31" ca="1">_xlfn.IFS(NOT(N$7),0,
         AND(N$6,
                 AND($C31&gt;=MIN(N$1,N$3),$C31&lt;=MAX(N$1,N$3),$D31=N$2)
                 ),1,
         AND(N$5,
                 AND($D31&gt;=MIN(N$2,N$4),$D31&lt;=MAX(N$2,N$4),$C31=N$1)
                 ),1,
        TRUE,0)</f>
        <v>0</v>
      </c>
      <c r="O31">
        <f t="shared" ca="1" si="7"/>
        <v>0</v>
      </c>
    </row>
    <row r="32" spans="1:15" x14ac:dyDescent="0.3">
      <c r="A32" t="str">
        <f t="shared" si="3"/>
        <v>2-3</v>
      </c>
      <c r="B32">
        <f t="shared" si="4"/>
        <v>23</v>
      </c>
      <c r="C32">
        <f t="shared" si="5"/>
        <v>2</v>
      </c>
      <c r="D32">
        <f t="shared" si="6"/>
        <v>3</v>
      </c>
      <c r="E32" cm="1">
        <f t="array" aca="1" ref="E32" ca="1">_xlfn.IFS(NOT(E$7),0,
         AND(E$6,
                 AND($C32&gt;=MIN(E$1,E$3),$C32&lt;=MAX(E$1,E$3),$D32=E$2)
                 ),1,
         AND(E$5,
                 AND($D32&gt;=MIN(E$2,E$4),$D32&lt;=MAX(E$2,E$4),$C32=E$1)
                 ),1,
        TRUE,0)</f>
        <v>0</v>
      </c>
      <c r="F32" cm="1">
        <f t="array" aca="1" ref="F32" ca="1">_xlfn.IFS(NOT(F$7),0,
         AND(F$6,
                 AND($C32&gt;=MIN(F$1,F$3),$C32&lt;=MAX(F$1,F$3),$D32=F$2)
                 ),1,
         AND(F$5,
                 AND($D32&gt;=MIN(F$2,F$4),$D32&lt;=MAX(F$2,F$4),$C32=F$1)
                 ),1,
        TRUE,0)</f>
        <v>0</v>
      </c>
      <c r="G32" cm="1">
        <f t="array" aca="1" ref="G32" ca="1">_xlfn.IFS(NOT(G$7),0,
         AND(G$6,
                 AND($C32&gt;=MIN(G$1,G$3),$C32&lt;=MAX(G$1,G$3),$D32=G$2)
                 ),1,
         AND(G$5,
                 AND($D32&gt;=MIN(G$2,G$4),$D32&lt;=MAX(G$2,G$4),$C32=G$1)
                 ),1,
        TRUE,0)</f>
        <v>0</v>
      </c>
      <c r="H32" cm="1">
        <f t="array" aca="1" ref="H32" ca="1">_xlfn.IFS(NOT(H$7),0,
         AND(H$6,
                 AND($C32&gt;=MIN(H$1,H$3),$C32&lt;=MAX(H$1,H$3),$D32=H$2)
                 ),1,
         AND(H$5,
                 AND($D32&gt;=MIN(H$2,H$4),$D32&lt;=MAX(H$2,H$4),$C32=H$1)
                 ),1,
        TRUE,0)</f>
        <v>0</v>
      </c>
      <c r="I32" cm="1">
        <f t="array" aca="1" ref="I32" ca="1">_xlfn.IFS(NOT(I$7),0,
         AND(I$6,
                 AND($C32&gt;=MIN(I$1,I$3),$C32&lt;=MAX(I$1,I$3),$D32=I$2)
                 ),1,
         AND(I$5,
                 AND($D32&gt;=MIN(I$2,I$4),$D32&lt;=MAX(I$2,I$4),$C32=I$1)
                 ),1,
        TRUE,0)</f>
        <v>0</v>
      </c>
      <c r="J32" cm="1">
        <f t="array" aca="1" ref="J32" ca="1">_xlfn.IFS(NOT(J$7),0,
         AND(J$6,
                 AND($C32&gt;=MIN(J$1,J$3),$C32&lt;=MAX(J$1,J$3),$D32=J$2)
                 ),1,
         AND(J$5,
                 AND($D32&gt;=MIN(J$2,J$4),$D32&lt;=MAX(J$2,J$4),$C32=J$1)
                 ),1,
        TRUE,0)</f>
        <v>0</v>
      </c>
      <c r="K32" cm="1">
        <f t="array" aca="1" ref="K32" ca="1">_xlfn.IFS(NOT(K$7),0,
         AND(K$6,
                 AND($C32&gt;=MIN(K$1,K$3),$C32&lt;=MAX(K$1,K$3),$D32=K$2)
                 ),1,
         AND(K$5,
                 AND($D32&gt;=MIN(K$2,K$4),$D32&lt;=MAX(K$2,K$4),$C32=K$1)
                 ),1,
        TRUE,0)</f>
        <v>0</v>
      </c>
      <c r="L32" cm="1">
        <f t="array" aca="1" ref="L32" ca="1">_xlfn.IFS(NOT(L$7),0,
         AND(L$6,
                 AND($C32&gt;=MIN(L$1,L$3),$C32&lt;=MAX(L$1,L$3),$D32=L$2)
                 ),1,
         AND(L$5,
                 AND($D32&gt;=MIN(L$2,L$4),$D32&lt;=MAX(L$2,L$4),$C32=L$1)
                 ),1,
        TRUE,0)</f>
        <v>0</v>
      </c>
      <c r="M32" cm="1">
        <f t="array" aca="1" ref="M32" ca="1">_xlfn.IFS(NOT(M$7),0,
         AND(M$6,
                 AND($C32&gt;=MIN(M$1,M$3),$C32&lt;=MAX(M$1,M$3),$D32=M$2)
                 ),1,
         AND(M$5,
                 AND($D32&gt;=MIN(M$2,M$4),$D32&lt;=MAX(M$2,M$4),$C32=M$1)
                 ),1,
        TRUE,0)</f>
        <v>0</v>
      </c>
      <c r="N32" cm="1">
        <f t="array" aca="1" ref="N32" ca="1">_xlfn.IFS(NOT(N$7),0,
         AND(N$6,
                 AND($C32&gt;=MIN(N$1,N$3),$C32&lt;=MAX(N$1,N$3),$D32=N$2)
                 ),1,
         AND(N$5,
                 AND($D32&gt;=MIN(N$2,N$4),$D32&lt;=MAX(N$2,N$4),$C32=N$1)
                 ),1,
        TRUE,0)</f>
        <v>0</v>
      </c>
      <c r="O32">
        <f t="shared" ca="1" si="7"/>
        <v>0</v>
      </c>
    </row>
    <row r="33" spans="1:15" x14ac:dyDescent="0.3">
      <c r="A33" t="str">
        <f t="shared" si="3"/>
        <v>2-4</v>
      </c>
      <c r="B33">
        <f t="shared" si="4"/>
        <v>24</v>
      </c>
      <c r="C33">
        <f t="shared" si="5"/>
        <v>2</v>
      </c>
      <c r="D33">
        <f t="shared" si="6"/>
        <v>4</v>
      </c>
      <c r="E33" cm="1">
        <f t="array" aca="1" ref="E33" ca="1">_xlfn.IFS(NOT(E$7),0,
         AND(E$6,
                 AND($C33&gt;=MIN(E$1,E$3),$C33&lt;=MAX(E$1,E$3),$D33=E$2)
                 ),1,
         AND(E$5,
                 AND($D33&gt;=MIN(E$2,E$4),$D33&lt;=MAX(E$2,E$4),$C33=E$1)
                 ),1,
        TRUE,0)</f>
        <v>0</v>
      </c>
      <c r="F33" cm="1">
        <f t="array" aca="1" ref="F33" ca="1">_xlfn.IFS(NOT(F$7),0,
         AND(F$6,
                 AND($C33&gt;=MIN(F$1,F$3),$C33&lt;=MAX(F$1,F$3),$D33=F$2)
                 ),1,
         AND(F$5,
                 AND($D33&gt;=MIN(F$2,F$4),$D33&lt;=MAX(F$2,F$4),$C33=F$1)
                 ),1,
        TRUE,0)</f>
        <v>0</v>
      </c>
      <c r="G33" cm="1">
        <f t="array" aca="1" ref="G33" ca="1">_xlfn.IFS(NOT(G$7),0,
         AND(G$6,
                 AND($C33&gt;=MIN(G$1,G$3),$C33&lt;=MAX(G$1,G$3),$D33=G$2)
                 ),1,
         AND(G$5,
                 AND($D33&gt;=MIN(G$2,G$4),$D33&lt;=MAX(G$2,G$4),$C33=G$1)
                 ),1,
        TRUE,0)</f>
        <v>0</v>
      </c>
      <c r="H33" cm="1">
        <f t="array" aca="1" ref="H33" ca="1">_xlfn.IFS(NOT(H$7),0,
         AND(H$6,
                 AND($C33&gt;=MIN(H$1,H$3),$C33&lt;=MAX(H$1,H$3),$D33=H$2)
                 ),1,
         AND(H$5,
                 AND($D33&gt;=MIN(H$2,H$4),$D33&lt;=MAX(H$2,H$4),$C33=H$1)
                 ),1,
        TRUE,0)</f>
        <v>0</v>
      </c>
      <c r="I33" cm="1">
        <f t="array" aca="1" ref="I33" ca="1">_xlfn.IFS(NOT(I$7),0,
         AND(I$6,
                 AND($C33&gt;=MIN(I$1,I$3),$C33&lt;=MAX(I$1,I$3),$D33=I$2)
                 ),1,
         AND(I$5,
                 AND($D33&gt;=MIN(I$2,I$4),$D33&lt;=MAX(I$2,I$4),$C33=I$1)
                 ),1,
        TRUE,0)</f>
        <v>0</v>
      </c>
      <c r="J33" cm="1">
        <f t="array" aca="1" ref="J33" ca="1">_xlfn.IFS(NOT(J$7),0,
         AND(J$6,
                 AND($C33&gt;=MIN(J$1,J$3),$C33&lt;=MAX(J$1,J$3),$D33=J$2)
                 ),1,
         AND(J$5,
                 AND($D33&gt;=MIN(J$2,J$4),$D33&lt;=MAX(J$2,J$4),$C33=J$1)
                 ),1,
        TRUE,0)</f>
        <v>0</v>
      </c>
      <c r="K33" cm="1">
        <f t="array" aca="1" ref="K33" ca="1">_xlfn.IFS(NOT(K$7),0,
         AND(K$6,
                 AND($C33&gt;=MIN(K$1,K$3),$C33&lt;=MAX(K$1,K$3),$D33=K$2)
                 ),1,
         AND(K$5,
                 AND($D33&gt;=MIN(K$2,K$4),$D33&lt;=MAX(K$2,K$4),$C33=K$1)
                 ),1,
        TRUE,0)</f>
        <v>0</v>
      </c>
      <c r="L33" cm="1">
        <f t="array" aca="1" ref="L33" ca="1">_xlfn.IFS(NOT(L$7),0,
         AND(L$6,
                 AND($C33&gt;=MIN(L$1,L$3),$C33&lt;=MAX(L$1,L$3),$D33=L$2)
                 ),1,
         AND(L$5,
                 AND($D33&gt;=MIN(L$2,L$4),$D33&lt;=MAX(L$2,L$4),$C33=L$1)
                 ),1,
        TRUE,0)</f>
        <v>0</v>
      </c>
      <c r="M33" cm="1">
        <f t="array" aca="1" ref="M33" ca="1">_xlfn.IFS(NOT(M$7),0,
         AND(M$6,
                 AND($C33&gt;=MIN(M$1,M$3),$C33&lt;=MAX(M$1,M$3),$D33=M$2)
                 ),1,
         AND(M$5,
                 AND($D33&gt;=MIN(M$2,M$4),$D33&lt;=MAX(M$2,M$4),$C33=M$1)
                 ),1,
        TRUE,0)</f>
        <v>0</v>
      </c>
      <c r="N33" cm="1">
        <f t="array" aca="1" ref="N33" ca="1">_xlfn.IFS(NOT(N$7),0,
         AND(N$6,
                 AND($C33&gt;=MIN(N$1,N$3),$C33&lt;=MAX(N$1,N$3),$D33=N$2)
                 ),1,
         AND(N$5,
                 AND($D33&gt;=MIN(N$2,N$4),$D33&lt;=MAX(N$2,N$4),$C33=N$1)
                 ),1,
        TRUE,0)</f>
        <v>0</v>
      </c>
      <c r="O33">
        <f t="shared" ca="1" si="7"/>
        <v>0</v>
      </c>
    </row>
    <row r="34" spans="1:15" x14ac:dyDescent="0.3">
      <c r="A34" t="str">
        <f t="shared" si="3"/>
        <v>2-5</v>
      </c>
      <c r="B34">
        <f t="shared" si="4"/>
        <v>25</v>
      </c>
      <c r="C34">
        <f t="shared" si="5"/>
        <v>2</v>
      </c>
      <c r="D34">
        <f t="shared" si="6"/>
        <v>5</v>
      </c>
      <c r="E34" cm="1">
        <f t="array" aca="1" ref="E34" ca="1">_xlfn.IFS(NOT(E$7),0,
         AND(E$6,
                 AND($C34&gt;=MIN(E$1,E$3),$C34&lt;=MAX(E$1,E$3),$D34=E$2)
                 ),1,
         AND(E$5,
                 AND($D34&gt;=MIN(E$2,E$4),$D34&lt;=MAX(E$2,E$4),$C34=E$1)
                 ),1,
        TRUE,0)</f>
        <v>0</v>
      </c>
      <c r="F34" cm="1">
        <f t="array" aca="1" ref="F34" ca="1">_xlfn.IFS(NOT(F$7),0,
         AND(F$6,
                 AND($C34&gt;=MIN(F$1,F$3),$C34&lt;=MAX(F$1,F$3),$D34=F$2)
                 ),1,
         AND(F$5,
                 AND($D34&gt;=MIN(F$2,F$4),$D34&lt;=MAX(F$2,F$4),$C34=F$1)
                 ),1,
        TRUE,0)</f>
        <v>0</v>
      </c>
      <c r="G34" cm="1">
        <f t="array" aca="1" ref="G34" ca="1">_xlfn.IFS(NOT(G$7),0,
         AND(G$6,
                 AND($C34&gt;=MIN(G$1,G$3),$C34&lt;=MAX(G$1,G$3),$D34=G$2)
                 ),1,
         AND(G$5,
                 AND($D34&gt;=MIN(G$2,G$4),$D34&lt;=MAX(G$2,G$4),$C34=G$1)
                 ),1,
        TRUE,0)</f>
        <v>0</v>
      </c>
      <c r="H34" cm="1">
        <f t="array" aca="1" ref="H34" ca="1">_xlfn.IFS(NOT(H$7),0,
         AND(H$6,
                 AND($C34&gt;=MIN(H$1,H$3),$C34&lt;=MAX(H$1,H$3),$D34=H$2)
                 ),1,
         AND(H$5,
                 AND($D34&gt;=MIN(H$2,H$4),$D34&lt;=MAX(H$2,H$4),$C34=H$1)
                 ),1,
        TRUE,0)</f>
        <v>0</v>
      </c>
      <c r="I34" cm="1">
        <f t="array" aca="1" ref="I34" ca="1">_xlfn.IFS(NOT(I$7),0,
         AND(I$6,
                 AND($C34&gt;=MIN(I$1,I$3),$C34&lt;=MAX(I$1,I$3),$D34=I$2)
                 ),1,
         AND(I$5,
                 AND($D34&gt;=MIN(I$2,I$4),$D34&lt;=MAX(I$2,I$4),$C34=I$1)
                 ),1,
        TRUE,0)</f>
        <v>0</v>
      </c>
      <c r="J34" cm="1">
        <f t="array" aca="1" ref="J34" ca="1">_xlfn.IFS(NOT(J$7),0,
         AND(J$6,
                 AND($C34&gt;=MIN(J$1,J$3),$C34&lt;=MAX(J$1,J$3),$D34=J$2)
                 ),1,
         AND(J$5,
                 AND($D34&gt;=MIN(J$2,J$4),$D34&lt;=MAX(J$2,J$4),$C34=J$1)
                 ),1,
        TRUE,0)</f>
        <v>0</v>
      </c>
      <c r="K34" cm="1">
        <f t="array" aca="1" ref="K34" ca="1">_xlfn.IFS(NOT(K$7),0,
         AND(K$6,
                 AND($C34&gt;=MIN(K$1,K$3),$C34&lt;=MAX(K$1,K$3),$D34=K$2)
                 ),1,
         AND(K$5,
                 AND($D34&gt;=MIN(K$2,K$4),$D34&lt;=MAX(K$2,K$4),$C34=K$1)
                 ),1,
        TRUE,0)</f>
        <v>0</v>
      </c>
      <c r="L34" cm="1">
        <f t="array" aca="1" ref="L34" ca="1">_xlfn.IFS(NOT(L$7),0,
         AND(L$6,
                 AND($C34&gt;=MIN(L$1,L$3),$C34&lt;=MAX(L$1,L$3),$D34=L$2)
                 ),1,
         AND(L$5,
                 AND($D34&gt;=MIN(L$2,L$4),$D34&lt;=MAX(L$2,L$4),$C34=L$1)
                 ),1,
        TRUE,0)</f>
        <v>0</v>
      </c>
      <c r="M34" cm="1">
        <f t="array" aca="1" ref="M34" ca="1">_xlfn.IFS(NOT(M$7),0,
         AND(M$6,
                 AND($C34&gt;=MIN(M$1,M$3),$C34&lt;=MAX(M$1,M$3),$D34=M$2)
                 ),1,
         AND(M$5,
                 AND($D34&gt;=MIN(M$2,M$4),$D34&lt;=MAX(M$2,M$4),$C34=M$1)
                 ),1,
        TRUE,0)</f>
        <v>0</v>
      </c>
      <c r="N34" cm="1">
        <f t="array" aca="1" ref="N34" ca="1">_xlfn.IFS(NOT(N$7),0,
         AND(N$6,
                 AND($C34&gt;=MIN(N$1,N$3),$C34&lt;=MAX(N$1,N$3),$D34=N$2)
                 ),1,
         AND(N$5,
                 AND($D34&gt;=MIN(N$2,N$4),$D34&lt;=MAX(N$2,N$4),$C34=N$1)
                 ),1,
        TRUE,0)</f>
        <v>0</v>
      </c>
      <c r="O34">
        <f t="shared" ca="1" si="7"/>
        <v>0</v>
      </c>
    </row>
    <row r="35" spans="1:15" x14ac:dyDescent="0.3">
      <c r="A35" t="str">
        <f t="shared" si="3"/>
        <v>2-6</v>
      </c>
      <c r="B35">
        <f t="shared" si="4"/>
        <v>26</v>
      </c>
      <c r="C35">
        <f t="shared" si="5"/>
        <v>2</v>
      </c>
      <c r="D35">
        <f t="shared" si="6"/>
        <v>6</v>
      </c>
      <c r="E35" cm="1">
        <f t="array" aca="1" ref="E35" ca="1">_xlfn.IFS(NOT(E$7),0,
         AND(E$6,
                 AND($C35&gt;=MIN(E$1,E$3),$C35&lt;=MAX(E$1,E$3),$D35=E$2)
                 ),1,
         AND(E$5,
                 AND($D35&gt;=MIN(E$2,E$4),$D35&lt;=MAX(E$2,E$4),$C35=E$1)
                 ),1,
        TRUE,0)</f>
        <v>0</v>
      </c>
      <c r="F35" cm="1">
        <f t="array" aca="1" ref="F35" ca="1">_xlfn.IFS(NOT(F$7),0,
         AND(F$6,
                 AND($C35&gt;=MIN(F$1,F$3),$C35&lt;=MAX(F$1,F$3),$D35=F$2)
                 ),1,
         AND(F$5,
                 AND($D35&gt;=MIN(F$2,F$4),$D35&lt;=MAX(F$2,F$4),$C35=F$1)
                 ),1,
        TRUE,0)</f>
        <v>0</v>
      </c>
      <c r="G35" cm="1">
        <f t="array" aca="1" ref="G35" ca="1">_xlfn.IFS(NOT(G$7),0,
         AND(G$6,
                 AND($C35&gt;=MIN(G$1,G$3),$C35&lt;=MAX(G$1,G$3),$D35=G$2)
                 ),1,
         AND(G$5,
                 AND($D35&gt;=MIN(G$2,G$4),$D35&lt;=MAX(G$2,G$4),$C35=G$1)
                 ),1,
        TRUE,0)</f>
        <v>0</v>
      </c>
      <c r="H35" cm="1">
        <f t="array" aca="1" ref="H35" ca="1">_xlfn.IFS(NOT(H$7),0,
         AND(H$6,
                 AND($C35&gt;=MIN(H$1,H$3),$C35&lt;=MAX(H$1,H$3),$D35=H$2)
                 ),1,
         AND(H$5,
                 AND($D35&gt;=MIN(H$2,H$4),$D35&lt;=MAX(H$2,H$4),$C35=H$1)
                 ),1,
        TRUE,0)</f>
        <v>0</v>
      </c>
      <c r="I35" cm="1">
        <f t="array" aca="1" ref="I35" ca="1">_xlfn.IFS(NOT(I$7),0,
         AND(I$6,
                 AND($C35&gt;=MIN(I$1,I$3),$C35&lt;=MAX(I$1,I$3),$D35=I$2)
                 ),1,
         AND(I$5,
                 AND($D35&gt;=MIN(I$2,I$4),$D35&lt;=MAX(I$2,I$4),$C35=I$1)
                 ),1,
        TRUE,0)</f>
        <v>0</v>
      </c>
      <c r="J35" cm="1">
        <f t="array" aca="1" ref="J35" ca="1">_xlfn.IFS(NOT(J$7),0,
         AND(J$6,
                 AND($C35&gt;=MIN(J$1,J$3),$C35&lt;=MAX(J$1,J$3),$D35=J$2)
                 ),1,
         AND(J$5,
                 AND($D35&gt;=MIN(J$2,J$4),$D35&lt;=MAX(J$2,J$4),$C35=J$1)
                 ),1,
        TRUE,0)</f>
        <v>0</v>
      </c>
      <c r="K35" cm="1">
        <f t="array" aca="1" ref="K35" ca="1">_xlfn.IFS(NOT(K$7),0,
         AND(K$6,
                 AND($C35&gt;=MIN(K$1,K$3),$C35&lt;=MAX(K$1,K$3),$D35=K$2)
                 ),1,
         AND(K$5,
                 AND($D35&gt;=MIN(K$2,K$4),$D35&lt;=MAX(K$2,K$4),$C35=K$1)
                 ),1,
        TRUE,0)</f>
        <v>0</v>
      </c>
      <c r="L35" cm="1">
        <f t="array" aca="1" ref="L35" ca="1">_xlfn.IFS(NOT(L$7),0,
         AND(L$6,
                 AND($C35&gt;=MIN(L$1,L$3),$C35&lt;=MAX(L$1,L$3),$D35=L$2)
                 ),1,
         AND(L$5,
                 AND($D35&gt;=MIN(L$2,L$4),$D35&lt;=MAX(L$2,L$4),$C35=L$1)
                 ),1,
        TRUE,0)</f>
        <v>0</v>
      </c>
      <c r="M35" cm="1">
        <f t="array" aca="1" ref="M35" ca="1">_xlfn.IFS(NOT(M$7),0,
         AND(M$6,
                 AND($C35&gt;=MIN(M$1,M$3),$C35&lt;=MAX(M$1,M$3),$D35=M$2)
                 ),1,
         AND(M$5,
                 AND($D35&gt;=MIN(M$2,M$4),$D35&lt;=MAX(M$2,M$4),$C35=M$1)
                 ),1,
        TRUE,0)</f>
        <v>0</v>
      </c>
      <c r="N35" cm="1">
        <f t="array" aca="1" ref="N35" ca="1">_xlfn.IFS(NOT(N$7),0,
         AND(N$6,
                 AND($C35&gt;=MIN(N$1,N$3),$C35&lt;=MAX(N$1,N$3),$D35=N$2)
                 ),1,
         AND(N$5,
                 AND($D35&gt;=MIN(N$2,N$4),$D35&lt;=MAX(N$2,N$4),$C35=N$1)
                 ),1,
        TRUE,0)</f>
        <v>0</v>
      </c>
      <c r="O35">
        <f t="shared" ca="1" si="7"/>
        <v>0</v>
      </c>
    </row>
    <row r="36" spans="1:15" x14ac:dyDescent="0.3">
      <c r="A36" t="str">
        <f t="shared" si="3"/>
        <v>2-7</v>
      </c>
      <c r="B36">
        <f t="shared" si="4"/>
        <v>27</v>
      </c>
      <c r="C36">
        <f t="shared" si="5"/>
        <v>2</v>
      </c>
      <c r="D36">
        <f t="shared" si="6"/>
        <v>7</v>
      </c>
      <c r="E36" cm="1">
        <f t="array" aca="1" ref="E36" ca="1">_xlfn.IFS(NOT(E$7),0,
         AND(E$6,
                 AND($C36&gt;=MIN(E$1,E$3),$C36&lt;=MAX(E$1,E$3),$D36=E$2)
                 ),1,
         AND(E$5,
                 AND($D36&gt;=MIN(E$2,E$4),$D36&lt;=MAX(E$2,E$4),$C36=E$1)
                 ),1,
        TRUE,0)</f>
        <v>0</v>
      </c>
      <c r="F36" cm="1">
        <f t="array" aca="1" ref="F36" ca="1">_xlfn.IFS(NOT(F$7),0,
         AND(F$6,
                 AND($C36&gt;=MIN(F$1,F$3),$C36&lt;=MAX(F$1,F$3),$D36=F$2)
                 ),1,
         AND(F$5,
                 AND($D36&gt;=MIN(F$2,F$4),$D36&lt;=MAX(F$2,F$4),$C36=F$1)
                 ),1,
        TRUE,0)</f>
        <v>0</v>
      </c>
      <c r="G36" cm="1">
        <f t="array" aca="1" ref="G36" ca="1">_xlfn.IFS(NOT(G$7),0,
         AND(G$6,
                 AND($C36&gt;=MIN(G$1,G$3),$C36&lt;=MAX(G$1,G$3),$D36=G$2)
                 ),1,
         AND(G$5,
                 AND($D36&gt;=MIN(G$2,G$4),$D36&lt;=MAX(G$2,G$4),$C36=G$1)
                 ),1,
        TRUE,0)</f>
        <v>0</v>
      </c>
      <c r="H36" cm="1">
        <f t="array" aca="1" ref="H36" ca="1">_xlfn.IFS(NOT(H$7),0,
         AND(H$6,
                 AND($C36&gt;=MIN(H$1,H$3),$C36&lt;=MAX(H$1,H$3),$D36=H$2)
                 ),1,
         AND(H$5,
                 AND($D36&gt;=MIN(H$2,H$4),$D36&lt;=MAX(H$2,H$4),$C36=H$1)
                 ),1,
        TRUE,0)</f>
        <v>0</v>
      </c>
      <c r="I36" cm="1">
        <f t="array" aca="1" ref="I36" ca="1">_xlfn.IFS(NOT(I$7),0,
         AND(I$6,
                 AND($C36&gt;=MIN(I$1,I$3),$C36&lt;=MAX(I$1,I$3),$D36=I$2)
                 ),1,
         AND(I$5,
                 AND($D36&gt;=MIN(I$2,I$4),$D36&lt;=MAX(I$2,I$4),$C36=I$1)
                 ),1,
        TRUE,0)</f>
        <v>0</v>
      </c>
      <c r="J36" cm="1">
        <f t="array" aca="1" ref="J36" ca="1">_xlfn.IFS(NOT(J$7),0,
         AND(J$6,
                 AND($C36&gt;=MIN(J$1,J$3),$C36&lt;=MAX(J$1,J$3),$D36=J$2)
                 ),1,
         AND(J$5,
                 AND($D36&gt;=MIN(J$2,J$4),$D36&lt;=MAX(J$2,J$4),$C36=J$1)
                 ),1,
        TRUE,0)</f>
        <v>0</v>
      </c>
      <c r="K36" cm="1">
        <f t="array" aca="1" ref="K36" ca="1">_xlfn.IFS(NOT(K$7),0,
         AND(K$6,
                 AND($C36&gt;=MIN(K$1,K$3),$C36&lt;=MAX(K$1,K$3),$D36=K$2)
                 ),1,
         AND(K$5,
                 AND($D36&gt;=MIN(K$2,K$4),$D36&lt;=MAX(K$2,K$4),$C36=K$1)
                 ),1,
        TRUE,0)</f>
        <v>0</v>
      </c>
      <c r="L36" cm="1">
        <f t="array" aca="1" ref="L36" ca="1">_xlfn.IFS(NOT(L$7),0,
         AND(L$6,
                 AND($C36&gt;=MIN(L$1,L$3),$C36&lt;=MAX(L$1,L$3),$D36=L$2)
                 ),1,
         AND(L$5,
                 AND($D36&gt;=MIN(L$2,L$4),$D36&lt;=MAX(L$2,L$4),$C36=L$1)
                 ),1,
        TRUE,0)</f>
        <v>0</v>
      </c>
      <c r="M36" cm="1">
        <f t="array" aca="1" ref="M36" ca="1">_xlfn.IFS(NOT(M$7),0,
         AND(M$6,
                 AND($C36&gt;=MIN(M$1,M$3),$C36&lt;=MAX(M$1,M$3),$D36=M$2)
                 ),1,
         AND(M$5,
                 AND($D36&gt;=MIN(M$2,M$4),$D36&lt;=MAX(M$2,M$4),$C36=M$1)
                 ),1,
        TRUE,0)</f>
        <v>0</v>
      </c>
      <c r="N36" cm="1">
        <f t="array" aca="1" ref="N36" ca="1">_xlfn.IFS(NOT(N$7),0,
         AND(N$6,
                 AND($C36&gt;=MIN(N$1,N$3),$C36&lt;=MAX(N$1,N$3),$D36=N$2)
                 ),1,
         AND(N$5,
                 AND($D36&gt;=MIN(N$2,N$4),$D36&lt;=MAX(N$2,N$4),$C36=N$1)
                 ),1,
        TRUE,0)</f>
        <v>0</v>
      </c>
      <c r="O36">
        <f t="shared" ca="1" si="7"/>
        <v>0</v>
      </c>
    </row>
    <row r="37" spans="1:15" x14ac:dyDescent="0.3">
      <c r="A37" t="str">
        <f t="shared" si="3"/>
        <v>2-8</v>
      </c>
      <c r="B37">
        <f t="shared" si="4"/>
        <v>28</v>
      </c>
      <c r="C37">
        <f t="shared" si="5"/>
        <v>2</v>
      </c>
      <c r="D37">
        <f t="shared" si="6"/>
        <v>8</v>
      </c>
      <c r="E37" cm="1">
        <f t="array" aca="1" ref="E37" ca="1">_xlfn.IFS(NOT(E$7),0,
         AND(E$6,
                 AND($C37&gt;=MIN(E$1,E$3),$C37&lt;=MAX(E$1,E$3),$D37=E$2)
                 ),1,
         AND(E$5,
                 AND($D37&gt;=MIN(E$2,E$4),$D37&lt;=MAX(E$2,E$4),$C37=E$1)
                 ),1,
        TRUE,0)</f>
        <v>0</v>
      </c>
      <c r="F37" cm="1">
        <f t="array" aca="1" ref="F37" ca="1">_xlfn.IFS(NOT(F$7),0,
         AND(F$6,
                 AND($C37&gt;=MIN(F$1,F$3),$C37&lt;=MAX(F$1,F$3),$D37=F$2)
                 ),1,
         AND(F$5,
                 AND($D37&gt;=MIN(F$2,F$4),$D37&lt;=MAX(F$2,F$4),$C37=F$1)
                 ),1,
        TRUE,0)</f>
        <v>0</v>
      </c>
      <c r="G37" cm="1">
        <f t="array" aca="1" ref="G37" ca="1">_xlfn.IFS(NOT(G$7),0,
         AND(G$6,
                 AND($C37&gt;=MIN(G$1,G$3),$C37&lt;=MAX(G$1,G$3),$D37=G$2)
                 ),1,
         AND(G$5,
                 AND($D37&gt;=MIN(G$2,G$4),$D37&lt;=MAX(G$2,G$4),$C37=G$1)
                 ),1,
        TRUE,0)</f>
        <v>0</v>
      </c>
      <c r="H37" cm="1">
        <f t="array" aca="1" ref="H37" ca="1">_xlfn.IFS(NOT(H$7),0,
         AND(H$6,
                 AND($C37&gt;=MIN(H$1,H$3),$C37&lt;=MAX(H$1,H$3),$D37=H$2)
                 ),1,
         AND(H$5,
                 AND($D37&gt;=MIN(H$2,H$4),$D37&lt;=MAX(H$2,H$4),$C37=H$1)
                 ),1,
        TRUE,0)</f>
        <v>0</v>
      </c>
      <c r="I37" cm="1">
        <f t="array" aca="1" ref="I37" ca="1">_xlfn.IFS(NOT(I$7),0,
         AND(I$6,
                 AND($C37&gt;=MIN(I$1,I$3),$C37&lt;=MAX(I$1,I$3),$D37=I$2)
                 ),1,
         AND(I$5,
                 AND($D37&gt;=MIN(I$2,I$4),$D37&lt;=MAX(I$2,I$4),$C37=I$1)
                 ),1,
        TRUE,0)</f>
        <v>0</v>
      </c>
      <c r="J37" cm="1">
        <f t="array" aca="1" ref="J37" ca="1">_xlfn.IFS(NOT(J$7),0,
         AND(J$6,
                 AND($C37&gt;=MIN(J$1,J$3),$C37&lt;=MAX(J$1,J$3),$D37=J$2)
                 ),1,
         AND(J$5,
                 AND($D37&gt;=MIN(J$2,J$4),$D37&lt;=MAX(J$2,J$4),$C37=J$1)
                 ),1,
        TRUE,0)</f>
        <v>0</v>
      </c>
      <c r="K37" cm="1">
        <f t="array" aca="1" ref="K37" ca="1">_xlfn.IFS(NOT(K$7),0,
         AND(K$6,
                 AND($C37&gt;=MIN(K$1,K$3),$C37&lt;=MAX(K$1,K$3),$D37=K$2)
                 ),1,
         AND(K$5,
                 AND($D37&gt;=MIN(K$2,K$4),$D37&lt;=MAX(K$2,K$4),$C37=K$1)
                 ),1,
        TRUE,0)</f>
        <v>0</v>
      </c>
      <c r="L37" cm="1">
        <f t="array" aca="1" ref="L37" ca="1">_xlfn.IFS(NOT(L$7),0,
         AND(L$6,
                 AND($C37&gt;=MIN(L$1,L$3),$C37&lt;=MAX(L$1,L$3),$D37=L$2)
                 ),1,
         AND(L$5,
                 AND($D37&gt;=MIN(L$2,L$4),$D37&lt;=MAX(L$2,L$4),$C37=L$1)
                 ),1,
        TRUE,0)</f>
        <v>0</v>
      </c>
      <c r="M37" cm="1">
        <f t="array" aca="1" ref="M37" ca="1">_xlfn.IFS(NOT(M$7),0,
         AND(M$6,
                 AND($C37&gt;=MIN(M$1,M$3),$C37&lt;=MAX(M$1,M$3),$D37=M$2)
                 ),1,
         AND(M$5,
                 AND($D37&gt;=MIN(M$2,M$4),$D37&lt;=MAX(M$2,M$4),$C37=M$1)
                 ),1,
        TRUE,0)</f>
        <v>0</v>
      </c>
      <c r="N37" cm="1">
        <f t="array" aca="1" ref="N37" ca="1">_xlfn.IFS(NOT(N$7),0,
         AND(N$6,
                 AND($C37&gt;=MIN(N$1,N$3),$C37&lt;=MAX(N$1,N$3),$D37=N$2)
                 ),1,
         AND(N$5,
                 AND($D37&gt;=MIN(N$2,N$4),$D37&lt;=MAX(N$2,N$4),$C37=N$1)
                 ),1,
        TRUE,0)</f>
        <v>0</v>
      </c>
      <c r="O37">
        <f t="shared" ca="1" si="7"/>
        <v>0</v>
      </c>
    </row>
    <row r="38" spans="1:15" x14ac:dyDescent="0.3">
      <c r="A38" t="str">
        <f t="shared" si="3"/>
        <v>2-9</v>
      </c>
      <c r="B38">
        <f t="shared" si="4"/>
        <v>29</v>
      </c>
      <c r="C38">
        <f t="shared" si="5"/>
        <v>2</v>
      </c>
      <c r="D38">
        <f t="shared" si="6"/>
        <v>9</v>
      </c>
      <c r="E38" cm="1">
        <f t="array" aca="1" ref="E38" ca="1">_xlfn.IFS(NOT(E$7),0,
         AND(E$6,
                 AND($C38&gt;=MIN(E$1,E$3),$C38&lt;=MAX(E$1,E$3),$D38=E$2)
                 ),1,
         AND(E$5,
                 AND($D38&gt;=MIN(E$2,E$4),$D38&lt;=MAX(E$2,E$4),$C38=E$1)
                 ),1,
        TRUE,0)</f>
        <v>0</v>
      </c>
      <c r="F38" cm="1">
        <f t="array" aca="1" ref="F38" ca="1">_xlfn.IFS(NOT(F$7),0,
         AND(F$6,
                 AND($C38&gt;=MIN(F$1,F$3),$C38&lt;=MAX(F$1,F$3),$D38=F$2)
                 ),1,
         AND(F$5,
                 AND($D38&gt;=MIN(F$2,F$4),$D38&lt;=MAX(F$2,F$4),$C38=F$1)
                 ),1,
        TRUE,0)</f>
        <v>0</v>
      </c>
      <c r="G38" cm="1">
        <f t="array" aca="1" ref="G38" ca="1">_xlfn.IFS(NOT(G$7),0,
         AND(G$6,
                 AND($C38&gt;=MIN(G$1,G$3),$C38&lt;=MAX(G$1,G$3),$D38=G$2)
                 ),1,
         AND(G$5,
                 AND($D38&gt;=MIN(G$2,G$4),$D38&lt;=MAX(G$2,G$4),$C38=G$1)
                 ),1,
        TRUE,0)</f>
        <v>0</v>
      </c>
      <c r="H38" cm="1">
        <f t="array" aca="1" ref="H38" ca="1">_xlfn.IFS(NOT(H$7),0,
         AND(H$6,
                 AND($C38&gt;=MIN(H$1,H$3),$C38&lt;=MAX(H$1,H$3),$D38=H$2)
                 ),1,
         AND(H$5,
                 AND($D38&gt;=MIN(H$2,H$4),$D38&lt;=MAX(H$2,H$4),$C38=H$1)
                 ),1,
        TRUE,0)</f>
        <v>0</v>
      </c>
      <c r="I38" cm="1">
        <f t="array" aca="1" ref="I38" ca="1">_xlfn.IFS(NOT(I$7),0,
         AND(I$6,
                 AND($C38&gt;=MIN(I$1,I$3),$C38&lt;=MAX(I$1,I$3),$D38=I$2)
                 ),1,
         AND(I$5,
                 AND($D38&gt;=MIN(I$2,I$4),$D38&lt;=MAX(I$2,I$4),$C38=I$1)
                 ),1,
        TRUE,0)</f>
        <v>0</v>
      </c>
      <c r="J38" cm="1">
        <f t="array" aca="1" ref="J38" ca="1">_xlfn.IFS(NOT(J$7),0,
         AND(J$6,
                 AND($C38&gt;=MIN(J$1,J$3),$C38&lt;=MAX(J$1,J$3),$D38=J$2)
                 ),1,
         AND(J$5,
                 AND($D38&gt;=MIN(J$2,J$4),$D38&lt;=MAX(J$2,J$4),$C38=J$1)
                 ),1,
        TRUE,0)</f>
        <v>0</v>
      </c>
      <c r="K38" cm="1">
        <f t="array" aca="1" ref="K38" ca="1">_xlfn.IFS(NOT(K$7),0,
         AND(K$6,
                 AND($C38&gt;=MIN(K$1,K$3),$C38&lt;=MAX(K$1,K$3),$D38=K$2)
                 ),1,
         AND(K$5,
                 AND($D38&gt;=MIN(K$2,K$4),$D38&lt;=MAX(K$2,K$4),$C38=K$1)
                 ),1,
        TRUE,0)</f>
        <v>0</v>
      </c>
      <c r="L38" cm="1">
        <f t="array" aca="1" ref="L38" ca="1">_xlfn.IFS(NOT(L$7),0,
         AND(L$6,
                 AND($C38&gt;=MIN(L$1,L$3),$C38&lt;=MAX(L$1,L$3),$D38=L$2)
                 ),1,
         AND(L$5,
                 AND($D38&gt;=MIN(L$2,L$4),$D38&lt;=MAX(L$2,L$4),$C38=L$1)
                 ),1,
        TRUE,0)</f>
        <v>0</v>
      </c>
      <c r="M38" cm="1">
        <f t="array" aca="1" ref="M38" ca="1">_xlfn.IFS(NOT(M$7),0,
         AND(M$6,
                 AND($C38&gt;=MIN(M$1,M$3),$C38&lt;=MAX(M$1,M$3),$D38=M$2)
                 ),1,
         AND(M$5,
                 AND($D38&gt;=MIN(M$2,M$4),$D38&lt;=MAX(M$2,M$4),$C38=M$1)
                 ),1,
        TRUE,0)</f>
        <v>0</v>
      </c>
      <c r="N38" cm="1">
        <f t="array" aca="1" ref="N38" ca="1">_xlfn.IFS(NOT(N$7),0,
         AND(N$6,
                 AND($C38&gt;=MIN(N$1,N$3),$C38&lt;=MAX(N$1,N$3),$D38=N$2)
                 ),1,
         AND(N$5,
                 AND($D38&gt;=MIN(N$2,N$4),$D38&lt;=MAX(N$2,N$4),$C38=N$1)
                 ),1,
        TRUE,0)</f>
        <v>0</v>
      </c>
      <c r="O38">
        <f t="shared" ca="1" si="7"/>
        <v>0</v>
      </c>
    </row>
    <row r="39" spans="1:15" x14ac:dyDescent="0.3">
      <c r="A39" t="str">
        <f t="shared" si="3"/>
        <v>3-0</v>
      </c>
      <c r="B39">
        <f t="shared" si="4"/>
        <v>30</v>
      </c>
      <c r="C39">
        <f t="shared" si="5"/>
        <v>3</v>
      </c>
      <c r="D39">
        <f t="shared" si="6"/>
        <v>0</v>
      </c>
      <c r="E39" cm="1">
        <f t="array" aca="1" ref="E39" ca="1">_xlfn.IFS(NOT(E$7),0,
         AND(E$6,
                 AND($C39&gt;=MIN(E$1,E$3),$C39&lt;=MAX(E$1,E$3),$D39=E$2)
                 ),1,
         AND(E$5,
                 AND($D39&gt;=MIN(E$2,E$4),$D39&lt;=MAX(E$2,E$4),$C39=E$1)
                 ),1,
        TRUE,0)</f>
        <v>0</v>
      </c>
      <c r="F39" cm="1">
        <f t="array" aca="1" ref="F39" ca="1">_xlfn.IFS(NOT(F$7),0,
         AND(F$6,
                 AND($C39&gt;=MIN(F$1,F$3),$C39&lt;=MAX(F$1,F$3),$D39=F$2)
                 ),1,
         AND(F$5,
                 AND($D39&gt;=MIN(F$2,F$4),$D39&lt;=MAX(F$2,F$4),$C39=F$1)
                 ),1,
        TRUE,0)</f>
        <v>0</v>
      </c>
      <c r="G39" cm="1">
        <f t="array" aca="1" ref="G39" ca="1">_xlfn.IFS(NOT(G$7),0,
         AND(G$6,
                 AND($C39&gt;=MIN(G$1,G$3),$C39&lt;=MAX(G$1,G$3),$D39=G$2)
                 ),1,
         AND(G$5,
                 AND($D39&gt;=MIN(G$2,G$4),$D39&lt;=MAX(G$2,G$4),$C39=G$1)
                 ),1,
        TRUE,0)</f>
        <v>0</v>
      </c>
      <c r="H39" cm="1">
        <f t="array" aca="1" ref="H39" ca="1">_xlfn.IFS(NOT(H$7),0,
         AND(H$6,
                 AND($C39&gt;=MIN(H$1,H$3),$C39&lt;=MAX(H$1,H$3),$D39=H$2)
                 ),1,
         AND(H$5,
                 AND($D39&gt;=MIN(H$2,H$4),$D39&lt;=MAX(H$2,H$4),$C39=H$1)
                 ),1,
        TRUE,0)</f>
        <v>0</v>
      </c>
      <c r="I39" cm="1">
        <f t="array" aca="1" ref="I39" ca="1">_xlfn.IFS(NOT(I$7),0,
         AND(I$6,
                 AND($C39&gt;=MIN(I$1,I$3),$C39&lt;=MAX(I$1,I$3),$D39=I$2)
                 ),1,
         AND(I$5,
                 AND($D39&gt;=MIN(I$2,I$4),$D39&lt;=MAX(I$2,I$4),$C39=I$1)
                 ),1,
        TRUE,0)</f>
        <v>0</v>
      </c>
      <c r="J39" cm="1">
        <f t="array" aca="1" ref="J39" ca="1">_xlfn.IFS(NOT(J$7),0,
         AND(J$6,
                 AND($C39&gt;=MIN(J$1,J$3),$C39&lt;=MAX(J$1,J$3),$D39=J$2)
                 ),1,
         AND(J$5,
                 AND($D39&gt;=MIN(J$2,J$4),$D39&lt;=MAX(J$2,J$4),$C39=J$1)
                 ),1,
        TRUE,0)</f>
        <v>0</v>
      </c>
      <c r="K39" cm="1">
        <f t="array" aca="1" ref="K39" ca="1">_xlfn.IFS(NOT(K$7),0,
         AND(K$6,
                 AND($C39&gt;=MIN(K$1,K$3),$C39&lt;=MAX(K$1,K$3),$D39=K$2)
                 ),1,
         AND(K$5,
                 AND($D39&gt;=MIN(K$2,K$4),$D39&lt;=MAX(K$2,K$4),$C39=K$1)
                 ),1,
        TRUE,0)</f>
        <v>0</v>
      </c>
      <c r="L39" cm="1">
        <f t="array" aca="1" ref="L39" ca="1">_xlfn.IFS(NOT(L$7),0,
         AND(L$6,
                 AND($C39&gt;=MIN(L$1,L$3),$C39&lt;=MAX(L$1,L$3),$D39=L$2)
                 ),1,
         AND(L$5,
                 AND($D39&gt;=MIN(L$2,L$4),$D39&lt;=MAX(L$2,L$4),$C39=L$1)
                 ),1,
        TRUE,0)</f>
        <v>0</v>
      </c>
      <c r="M39" cm="1">
        <f t="array" aca="1" ref="M39" ca="1">_xlfn.IFS(NOT(M$7),0,
         AND(M$6,
                 AND($C39&gt;=MIN(M$1,M$3),$C39&lt;=MAX(M$1,M$3),$D39=M$2)
                 ),1,
         AND(M$5,
                 AND($D39&gt;=MIN(M$2,M$4),$D39&lt;=MAX(M$2,M$4),$C39=M$1)
                 ),1,
        TRUE,0)</f>
        <v>0</v>
      </c>
      <c r="N39" cm="1">
        <f t="array" aca="1" ref="N39" ca="1">_xlfn.IFS(NOT(N$7),0,
         AND(N$6,
                 AND($C39&gt;=MIN(N$1,N$3),$C39&lt;=MAX(N$1,N$3),$D39=N$2)
                 ),1,
         AND(N$5,
                 AND($D39&gt;=MIN(N$2,N$4),$D39&lt;=MAX(N$2,N$4),$C39=N$1)
                 ),1,
        TRUE,0)</f>
        <v>0</v>
      </c>
      <c r="O39">
        <f t="shared" ca="1" si="7"/>
        <v>0</v>
      </c>
    </row>
    <row r="40" spans="1:15" x14ac:dyDescent="0.3">
      <c r="A40" t="str">
        <f t="shared" si="3"/>
        <v>3-1</v>
      </c>
      <c r="B40">
        <f t="shared" si="4"/>
        <v>31</v>
      </c>
      <c r="C40">
        <f t="shared" si="5"/>
        <v>3</v>
      </c>
      <c r="D40">
        <f t="shared" si="6"/>
        <v>1</v>
      </c>
      <c r="E40" cm="1">
        <f t="array" aca="1" ref="E40" ca="1">_xlfn.IFS(NOT(E$7),0,
         AND(E$6,
                 AND($C40&gt;=MIN(E$1,E$3),$C40&lt;=MAX(E$1,E$3),$D40=E$2)
                 ),1,
         AND(E$5,
                 AND($D40&gt;=MIN(E$2,E$4),$D40&lt;=MAX(E$2,E$4),$C40=E$1)
                 ),1,
        TRUE,0)</f>
        <v>0</v>
      </c>
      <c r="F40" cm="1">
        <f t="array" aca="1" ref="F40" ca="1">_xlfn.IFS(NOT(F$7),0,
         AND(F$6,
                 AND($C40&gt;=MIN(F$1,F$3),$C40&lt;=MAX(F$1,F$3),$D40=F$2)
                 ),1,
         AND(F$5,
                 AND($D40&gt;=MIN(F$2,F$4),$D40&lt;=MAX(F$2,F$4),$C40=F$1)
                 ),1,
        TRUE,0)</f>
        <v>0</v>
      </c>
      <c r="G40" cm="1">
        <f t="array" aca="1" ref="G40" ca="1">_xlfn.IFS(NOT(G$7),0,
         AND(G$6,
                 AND($C40&gt;=MIN(G$1,G$3),$C40&lt;=MAX(G$1,G$3),$D40=G$2)
                 ),1,
         AND(G$5,
                 AND($D40&gt;=MIN(G$2,G$4),$D40&lt;=MAX(G$2,G$4),$C40=G$1)
                 ),1,
        TRUE,0)</f>
        <v>0</v>
      </c>
      <c r="H40" cm="1">
        <f t="array" aca="1" ref="H40" ca="1">_xlfn.IFS(NOT(H$7),0,
         AND(H$6,
                 AND($C40&gt;=MIN(H$1,H$3),$C40&lt;=MAX(H$1,H$3),$D40=H$2)
                 ),1,
         AND(H$5,
                 AND($D40&gt;=MIN(H$2,H$4),$D40&lt;=MAX(H$2,H$4),$C40=H$1)
                 ),1,
        TRUE,0)</f>
        <v>0</v>
      </c>
      <c r="I40" cm="1">
        <f t="array" aca="1" ref="I40" ca="1">_xlfn.IFS(NOT(I$7),0,
         AND(I$6,
                 AND($C40&gt;=MIN(I$1,I$3),$C40&lt;=MAX(I$1,I$3),$D40=I$2)
                 ),1,
         AND(I$5,
                 AND($D40&gt;=MIN(I$2,I$4),$D40&lt;=MAX(I$2,I$4),$C40=I$1)
                 ),1,
        TRUE,0)</f>
        <v>0</v>
      </c>
      <c r="J40" cm="1">
        <f t="array" aca="1" ref="J40" ca="1">_xlfn.IFS(NOT(J$7),0,
         AND(J$6,
                 AND($C40&gt;=MIN(J$1,J$3),$C40&lt;=MAX(J$1,J$3),$D40=J$2)
                 ),1,
         AND(J$5,
                 AND($D40&gt;=MIN(J$2,J$4),$D40&lt;=MAX(J$2,J$4),$C40=J$1)
                 ),1,
        TRUE,0)</f>
        <v>0</v>
      </c>
      <c r="K40" cm="1">
        <f t="array" aca="1" ref="K40" ca="1">_xlfn.IFS(NOT(K$7),0,
         AND(K$6,
                 AND($C40&gt;=MIN(K$1,K$3),$C40&lt;=MAX(K$1,K$3),$D40=K$2)
                 ),1,
         AND(K$5,
                 AND($D40&gt;=MIN(K$2,K$4),$D40&lt;=MAX(K$2,K$4),$C40=K$1)
                 ),1,
        TRUE,0)</f>
        <v>0</v>
      </c>
      <c r="L40" cm="1">
        <f t="array" aca="1" ref="L40" ca="1">_xlfn.IFS(NOT(L$7),0,
         AND(L$6,
                 AND($C40&gt;=MIN(L$1,L$3),$C40&lt;=MAX(L$1,L$3),$D40=L$2)
                 ),1,
         AND(L$5,
                 AND($D40&gt;=MIN(L$2,L$4),$D40&lt;=MAX(L$2,L$4),$C40=L$1)
                 ),1,
        TRUE,0)</f>
        <v>0</v>
      </c>
      <c r="M40" cm="1">
        <f t="array" aca="1" ref="M40" ca="1">_xlfn.IFS(NOT(M$7),0,
         AND(M$6,
                 AND($C40&gt;=MIN(M$1,M$3),$C40&lt;=MAX(M$1,M$3),$D40=M$2)
                 ),1,
         AND(M$5,
                 AND($D40&gt;=MIN(M$2,M$4),$D40&lt;=MAX(M$2,M$4),$C40=M$1)
                 ),1,
        TRUE,0)</f>
        <v>0</v>
      </c>
      <c r="N40" cm="1">
        <f t="array" aca="1" ref="N40" ca="1">_xlfn.IFS(NOT(N$7),0,
         AND(N$6,
                 AND($C40&gt;=MIN(N$1,N$3),$C40&lt;=MAX(N$1,N$3),$D40=N$2)
                 ),1,
         AND(N$5,
                 AND($D40&gt;=MIN(N$2,N$4),$D40&lt;=MAX(N$2,N$4),$C40=N$1)
                 ),1,
        TRUE,0)</f>
        <v>0</v>
      </c>
      <c r="O40">
        <f t="shared" ca="1" si="7"/>
        <v>0</v>
      </c>
    </row>
    <row r="41" spans="1:15" x14ac:dyDescent="0.3">
      <c r="A41" t="str">
        <f t="shared" si="3"/>
        <v>3-2</v>
      </c>
      <c r="B41">
        <f t="shared" si="4"/>
        <v>32</v>
      </c>
      <c r="C41">
        <f t="shared" si="5"/>
        <v>3</v>
      </c>
      <c r="D41">
        <f t="shared" si="6"/>
        <v>2</v>
      </c>
      <c r="E41" cm="1">
        <f t="array" aca="1" ref="E41" ca="1">_xlfn.IFS(NOT(E$7),0,
         AND(E$6,
                 AND($C41&gt;=MIN(E$1,E$3),$C41&lt;=MAX(E$1,E$3),$D41=E$2)
                 ),1,
         AND(E$5,
                 AND($D41&gt;=MIN(E$2,E$4),$D41&lt;=MAX(E$2,E$4),$C41=E$1)
                 ),1,
        TRUE,0)</f>
        <v>0</v>
      </c>
      <c r="F41" cm="1">
        <f t="array" aca="1" ref="F41" ca="1">_xlfn.IFS(NOT(F$7),0,
         AND(F$6,
                 AND($C41&gt;=MIN(F$1,F$3),$C41&lt;=MAX(F$1,F$3),$D41=F$2)
                 ),1,
         AND(F$5,
                 AND($D41&gt;=MIN(F$2,F$4),$D41&lt;=MAX(F$2,F$4),$C41=F$1)
                 ),1,
        TRUE,0)</f>
        <v>0</v>
      </c>
      <c r="G41" cm="1">
        <f t="array" aca="1" ref="G41" ca="1">_xlfn.IFS(NOT(G$7),0,
         AND(G$6,
                 AND($C41&gt;=MIN(G$1,G$3),$C41&lt;=MAX(G$1,G$3),$D41=G$2)
                 ),1,
         AND(G$5,
                 AND($D41&gt;=MIN(G$2,G$4),$D41&lt;=MAX(G$2,G$4),$C41=G$1)
                 ),1,
        TRUE,0)</f>
        <v>0</v>
      </c>
      <c r="H41" cm="1">
        <f t="array" aca="1" ref="H41" ca="1">_xlfn.IFS(NOT(H$7),0,
         AND(H$6,
                 AND($C41&gt;=MIN(H$1,H$3),$C41&lt;=MAX(H$1,H$3),$D41=H$2)
                 ),1,
         AND(H$5,
                 AND($D41&gt;=MIN(H$2,H$4),$D41&lt;=MAX(H$2,H$4),$C41=H$1)
                 ),1,
        TRUE,0)</f>
        <v>0</v>
      </c>
      <c r="I41" cm="1">
        <f t="array" aca="1" ref="I41" ca="1">_xlfn.IFS(NOT(I$7),0,
         AND(I$6,
                 AND($C41&gt;=MIN(I$1,I$3),$C41&lt;=MAX(I$1,I$3),$D41=I$2)
                 ),1,
         AND(I$5,
                 AND($D41&gt;=MIN(I$2,I$4),$D41&lt;=MAX(I$2,I$4),$C41=I$1)
                 ),1,
        TRUE,0)</f>
        <v>0</v>
      </c>
      <c r="J41" cm="1">
        <f t="array" aca="1" ref="J41" ca="1">_xlfn.IFS(NOT(J$7),0,
         AND(J$6,
                 AND($C41&gt;=MIN(J$1,J$3),$C41&lt;=MAX(J$1,J$3),$D41=J$2)
                 ),1,
         AND(J$5,
                 AND($D41&gt;=MIN(J$2,J$4),$D41&lt;=MAX(J$2,J$4),$C41=J$1)
                 ),1,
        TRUE,0)</f>
        <v>0</v>
      </c>
      <c r="K41" cm="1">
        <f t="array" aca="1" ref="K41" ca="1">_xlfn.IFS(NOT(K$7),0,
         AND(K$6,
                 AND($C41&gt;=MIN(K$1,K$3),$C41&lt;=MAX(K$1,K$3),$D41=K$2)
                 ),1,
         AND(K$5,
                 AND($D41&gt;=MIN(K$2,K$4),$D41&lt;=MAX(K$2,K$4),$C41=K$1)
                 ),1,
        TRUE,0)</f>
        <v>0</v>
      </c>
      <c r="L41" cm="1">
        <f t="array" aca="1" ref="L41" ca="1">_xlfn.IFS(NOT(L$7),0,
         AND(L$6,
                 AND($C41&gt;=MIN(L$1,L$3),$C41&lt;=MAX(L$1,L$3),$D41=L$2)
                 ),1,
         AND(L$5,
                 AND($D41&gt;=MIN(L$2,L$4),$D41&lt;=MAX(L$2,L$4),$C41=L$1)
                 ),1,
        TRUE,0)</f>
        <v>0</v>
      </c>
      <c r="M41" cm="1">
        <f t="array" aca="1" ref="M41" ca="1">_xlfn.IFS(NOT(M$7),0,
         AND(M$6,
                 AND($C41&gt;=MIN(M$1,M$3),$C41&lt;=MAX(M$1,M$3),$D41=M$2)
                 ),1,
         AND(M$5,
                 AND($D41&gt;=MIN(M$2,M$4),$D41&lt;=MAX(M$2,M$4),$C41=M$1)
                 ),1,
        TRUE,0)</f>
        <v>0</v>
      </c>
      <c r="N41" cm="1">
        <f t="array" aca="1" ref="N41" ca="1">_xlfn.IFS(NOT(N$7),0,
         AND(N$6,
                 AND($C41&gt;=MIN(N$1,N$3),$C41&lt;=MAX(N$1,N$3),$D41=N$2)
                 ),1,
         AND(N$5,
                 AND($D41&gt;=MIN(N$2,N$4),$D41&lt;=MAX(N$2,N$4),$C41=N$1)
                 ),1,
        TRUE,0)</f>
        <v>0</v>
      </c>
      <c r="O41">
        <f t="shared" ca="1" si="7"/>
        <v>0</v>
      </c>
    </row>
    <row r="42" spans="1:15" x14ac:dyDescent="0.3">
      <c r="A42" t="str">
        <f t="shared" si="3"/>
        <v>3-3</v>
      </c>
      <c r="B42">
        <f t="shared" si="4"/>
        <v>33</v>
      </c>
      <c r="C42">
        <f t="shared" si="5"/>
        <v>3</v>
      </c>
      <c r="D42">
        <f t="shared" si="6"/>
        <v>3</v>
      </c>
      <c r="E42" cm="1">
        <f t="array" aca="1" ref="E42" ca="1">_xlfn.IFS(NOT(E$7),0,
         AND(E$6,
                 AND($C42&gt;=MIN(E$1,E$3),$C42&lt;=MAX(E$1,E$3),$D42=E$2)
                 ),1,
         AND(E$5,
                 AND($D42&gt;=MIN(E$2,E$4),$D42&lt;=MAX(E$2,E$4),$C42=E$1)
                 ),1,
        TRUE,0)</f>
        <v>0</v>
      </c>
      <c r="F42" cm="1">
        <f t="array" aca="1" ref="F42" ca="1">_xlfn.IFS(NOT(F$7),0,
         AND(F$6,
                 AND($C42&gt;=MIN(F$1,F$3),$C42&lt;=MAX(F$1,F$3),$D42=F$2)
                 ),1,
         AND(F$5,
                 AND($D42&gt;=MIN(F$2,F$4),$D42&lt;=MAX(F$2,F$4),$C42=F$1)
                 ),1,
        TRUE,0)</f>
        <v>0</v>
      </c>
      <c r="G42" cm="1">
        <f t="array" aca="1" ref="G42" ca="1">_xlfn.IFS(NOT(G$7),0,
         AND(G$6,
                 AND($C42&gt;=MIN(G$1,G$3),$C42&lt;=MAX(G$1,G$3),$D42=G$2)
                 ),1,
         AND(G$5,
                 AND($D42&gt;=MIN(G$2,G$4),$D42&lt;=MAX(G$2,G$4),$C42=G$1)
                 ),1,
        TRUE,0)</f>
        <v>0</v>
      </c>
      <c r="H42" cm="1">
        <f t="array" aca="1" ref="H42" ca="1">_xlfn.IFS(NOT(H$7),0,
         AND(H$6,
                 AND($C42&gt;=MIN(H$1,H$3),$C42&lt;=MAX(H$1,H$3),$D42=H$2)
                 ),1,
         AND(H$5,
                 AND($D42&gt;=MIN(H$2,H$4),$D42&lt;=MAX(H$2,H$4),$C42=H$1)
                 ),1,
        TRUE,0)</f>
        <v>0</v>
      </c>
      <c r="I42" cm="1">
        <f t="array" aca="1" ref="I42" ca="1">_xlfn.IFS(NOT(I$7),0,
         AND(I$6,
                 AND($C42&gt;=MIN(I$1,I$3),$C42&lt;=MAX(I$1,I$3),$D42=I$2)
                 ),1,
         AND(I$5,
                 AND($D42&gt;=MIN(I$2,I$4),$D42&lt;=MAX(I$2,I$4),$C42=I$1)
                 ),1,
        TRUE,0)</f>
        <v>0</v>
      </c>
      <c r="J42" cm="1">
        <f t="array" aca="1" ref="J42" ca="1">_xlfn.IFS(NOT(J$7),0,
         AND(J$6,
                 AND($C42&gt;=MIN(J$1,J$3),$C42&lt;=MAX(J$1,J$3),$D42=J$2)
                 ),1,
         AND(J$5,
                 AND($D42&gt;=MIN(J$2,J$4),$D42&lt;=MAX(J$2,J$4),$C42=J$1)
                 ),1,
        TRUE,0)</f>
        <v>0</v>
      </c>
      <c r="K42" cm="1">
        <f t="array" aca="1" ref="K42" ca="1">_xlfn.IFS(NOT(K$7),0,
         AND(K$6,
                 AND($C42&gt;=MIN(K$1,K$3),$C42&lt;=MAX(K$1,K$3),$D42=K$2)
                 ),1,
         AND(K$5,
                 AND($D42&gt;=MIN(K$2,K$4),$D42&lt;=MAX(K$2,K$4),$C42=K$1)
                 ),1,
        TRUE,0)</f>
        <v>0</v>
      </c>
      <c r="L42" cm="1">
        <f t="array" aca="1" ref="L42" ca="1">_xlfn.IFS(NOT(L$7),0,
         AND(L$6,
                 AND($C42&gt;=MIN(L$1,L$3),$C42&lt;=MAX(L$1,L$3),$D42=L$2)
                 ),1,
         AND(L$5,
                 AND($D42&gt;=MIN(L$2,L$4),$D42&lt;=MAX(L$2,L$4),$C42=L$1)
                 ),1,
        TRUE,0)</f>
        <v>0</v>
      </c>
      <c r="M42" cm="1">
        <f t="array" aca="1" ref="M42" ca="1">_xlfn.IFS(NOT(M$7),0,
         AND(M$6,
                 AND($C42&gt;=MIN(M$1,M$3),$C42&lt;=MAX(M$1,M$3),$D42=M$2)
                 ),1,
         AND(M$5,
                 AND($D42&gt;=MIN(M$2,M$4),$D42&lt;=MAX(M$2,M$4),$C42=M$1)
                 ),1,
        TRUE,0)</f>
        <v>0</v>
      </c>
      <c r="N42" cm="1">
        <f t="array" aca="1" ref="N42" ca="1">_xlfn.IFS(NOT(N$7),0,
         AND(N$6,
                 AND($C42&gt;=MIN(N$1,N$3),$C42&lt;=MAX(N$1,N$3),$D42=N$2)
                 ),1,
         AND(N$5,
                 AND($D42&gt;=MIN(N$2,N$4),$D42&lt;=MAX(N$2,N$4),$C42=N$1)
                 ),1,
        TRUE,0)</f>
        <v>0</v>
      </c>
      <c r="O42">
        <f t="shared" ca="1" si="7"/>
        <v>0</v>
      </c>
    </row>
    <row r="43" spans="1:15" x14ac:dyDescent="0.3">
      <c r="A43" t="str">
        <f t="shared" si="3"/>
        <v>3-4</v>
      </c>
      <c r="B43">
        <f t="shared" si="4"/>
        <v>34</v>
      </c>
      <c r="C43">
        <f t="shared" si="5"/>
        <v>3</v>
      </c>
      <c r="D43">
        <f t="shared" si="6"/>
        <v>4</v>
      </c>
      <c r="E43" cm="1">
        <f t="array" aca="1" ref="E43" ca="1">_xlfn.IFS(NOT(E$7),0,
         AND(E$6,
                 AND($C43&gt;=MIN(E$1,E$3),$C43&lt;=MAX(E$1,E$3),$D43=E$2)
                 ),1,
         AND(E$5,
                 AND($D43&gt;=MIN(E$2,E$4),$D43&lt;=MAX(E$2,E$4),$C43=E$1)
                 ),1,
        TRUE,0)</f>
        <v>0</v>
      </c>
      <c r="F43" cm="1">
        <f t="array" aca="1" ref="F43" ca="1">_xlfn.IFS(NOT(F$7),0,
         AND(F$6,
                 AND($C43&gt;=MIN(F$1,F$3),$C43&lt;=MAX(F$1,F$3),$D43=F$2)
                 ),1,
         AND(F$5,
                 AND($D43&gt;=MIN(F$2,F$4),$D43&lt;=MAX(F$2,F$4),$C43=F$1)
                 ),1,
        TRUE,0)</f>
        <v>0</v>
      </c>
      <c r="G43" cm="1">
        <f t="array" aca="1" ref="G43" ca="1">_xlfn.IFS(NOT(G$7),0,
         AND(G$6,
                 AND($C43&gt;=MIN(G$1,G$3),$C43&lt;=MAX(G$1,G$3),$D43=G$2)
                 ),1,
         AND(G$5,
                 AND($D43&gt;=MIN(G$2,G$4),$D43&lt;=MAX(G$2,G$4),$C43=G$1)
                 ),1,
        TRUE,0)</f>
        <v>0</v>
      </c>
      <c r="H43" cm="1">
        <f t="array" aca="1" ref="H43" ca="1">_xlfn.IFS(NOT(H$7),0,
         AND(H$6,
                 AND($C43&gt;=MIN(H$1,H$3),$C43&lt;=MAX(H$1,H$3),$D43=H$2)
                 ),1,
         AND(H$5,
                 AND($D43&gt;=MIN(H$2,H$4),$D43&lt;=MAX(H$2,H$4),$C43=H$1)
                 ),1,
        TRUE,0)</f>
        <v>0</v>
      </c>
      <c r="I43" cm="1">
        <f t="array" aca="1" ref="I43" ca="1">_xlfn.IFS(NOT(I$7),0,
         AND(I$6,
                 AND($C43&gt;=MIN(I$1,I$3),$C43&lt;=MAX(I$1,I$3),$D43=I$2)
                 ),1,
         AND(I$5,
                 AND($D43&gt;=MIN(I$2,I$4),$D43&lt;=MAX(I$2,I$4),$C43=I$1)
                 ),1,
        TRUE,0)</f>
        <v>0</v>
      </c>
      <c r="J43" cm="1">
        <f t="array" aca="1" ref="J43" ca="1">_xlfn.IFS(NOT(J$7),0,
         AND(J$6,
                 AND($C43&gt;=MIN(J$1,J$3),$C43&lt;=MAX(J$1,J$3),$D43=J$2)
                 ),1,
         AND(J$5,
                 AND($D43&gt;=MIN(J$2,J$4),$D43&lt;=MAX(J$2,J$4),$C43=J$1)
                 ),1,
        TRUE,0)</f>
        <v>0</v>
      </c>
      <c r="K43" cm="1">
        <f t="array" aca="1" ref="K43" ca="1">_xlfn.IFS(NOT(K$7),0,
         AND(K$6,
                 AND($C43&gt;=MIN(K$1,K$3),$C43&lt;=MAX(K$1,K$3),$D43=K$2)
                 ),1,
         AND(K$5,
                 AND($D43&gt;=MIN(K$2,K$4),$D43&lt;=MAX(K$2,K$4),$C43=K$1)
                 ),1,
        TRUE,0)</f>
        <v>0</v>
      </c>
      <c r="L43" cm="1">
        <f t="array" aca="1" ref="L43" ca="1">_xlfn.IFS(NOT(L$7),0,
         AND(L$6,
                 AND($C43&gt;=MIN(L$1,L$3),$C43&lt;=MAX(L$1,L$3),$D43=L$2)
                 ),1,
         AND(L$5,
                 AND($D43&gt;=MIN(L$2,L$4),$D43&lt;=MAX(L$2,L$4),$C43=L$1)
                 ),1,
        TRUE,0)</f>
        <v>0</v>
      </c>
      <c r="M43" cm="1">
        <f t="array" aca="1" ref="M43" ca="1">_xlfn.IFS(NOT(M$7),0,
         AND(M$6,
                 AND($C43&gt;=MIN(M$1,M$3),$C43&lt;=MAX(M$1,M$3),$D43=M$2)
                 ),1,
         AND(M$5,
                 AND($D43&gt;=MIN(M$2,M$4),$D43&lt;=MAX(M$2,M$4),$C43=M$1)
                 ),1,
        TRUE,0)</f>
        <v>0</v>
      </c>
      <c r="N43" cm="1">
        <f t="array" aca="1" ref="N43" ca="1">_xlfn.IFS(NOT(N$7),0,
         AND(N$6,
                 AND($C43&gt;=MIN(N$1,N$3),$C43&lt;=MAX(N$1,N$3),$D43=N$2)
                 ),1,
         AND(N$5,
                 AND($D43&gt;=MIN(N$2,N$4),$D43&lt;=MAX(N$2,N$4),$C43=N$1)
                 ),1,
        TRUE,0)</f>
        <v>0</v>
      </c>
      <c r="O43">
        <f t="shared" ca="1" si="7"/>
        <v>0</v>
      </c>
    </row>
    <row r="44" spans="1:15" x14ac:dyDescent="0.3">
      <c r="A44" t="str">
        <f t="shared" si="3"/>
        <v>3-5</v>
      </c>
      <c r="B44">
        <f t="shared" si="4"/>
        <v>35</v>
      </c>
      <c r="C44">
        <f t="shared" si="5"/>
        <v>3</v>
      </c>
      <c r="D44">
        <f t="shared" si="6"/>
        <v>5</v>
      </c>
      <c r="E44" cm="1">
        <f t="array" aca="1" ref="E44" ca="1">_xlfn.IFS(NOT(E$7),0,
         AND(E$6,
                 AND($C44&gt;=MIN(E$1,E$3),$C44&lt;=MAX(E$1,E$3),$D44=E$2)
                 ),1,
         AND(E$5,
                 AND($D44&gt;=MIN(E$2,E$4),$D44&lt;=MAX(E$2,E$4),$C44=E$1)
                 ),1,
        TRUE,0)</f>
        <v>0</v>
      </c>
      <c r="F44" cm="1">
        <f t="array" aca="1" ref="F44" ca="1">_xlfn.IFS(NOT(F$7),0,
         AND(F$6,
                 AND($C44&gt;=MIN(F$1,F$3),$C44&lt;=MAX(F$1,F$3),$D44=F$2)
                 ),1,
         AND(F$5,
                 AND($D44&gt;=MIN(F$2,F$4),$D44&lt;=MAX(F$2,F$4),$C44=F$1)
                 ),1,
        TRUE,0)</f>
        <v>0</v>
      </c>
      <c r="G44" cm="1">
        <f t="array" aca="1" ref="G44" ca="1">_xlfn.IFS(NOT(G$7),0,
         AND(G$6,
                 AND($C44&gt;=MIN(G$1,G$3),$C44&lt;=MAX(G$1,G$3),$D44=G$2)
                 ),1,
         AND(G$5,
                 AND($D44&gt;=MIN(G$2,G$4),$D44&lt;=MAX(G$2,G$4),$C44=G$1)
                 ),1,
        TRUE,0)</f>
        <v>0</v>
      </c>
      <c r="H44" cm="1">
        <f t="array" aca="1" ref="H44" ca="1">_xlfn.IFS(NOT(H$7),0,
         AND(H$6,
                 AND($C44&gt;=MIN(H$1,H$3),$C44&lt;=MAX(H$1,H$3),$D44=H$2)
                 ),1,
         AND(H$5,
                 AND($D44&gt;=MIN(H$2,H$4),$D44&lt;=MAX(H$2,H$4),$C44=H$1)
                 ),1,
        TRUE,0)</f>
        <v>0</v>
      </c>
      <c r="I44" cm="1">
        <f t="array" aca="1" ref="I44" ca="1">_xlfn.IFS(NOT(I$7),0,
         AND(I$6,
                 AND($C44&gt;=MIN(I$1,I$3),$C44&lt;=MAX(I$1,I$3),$D44=I$2)
                 ),1,
         AND(I$5,
                 AND($D44&gt;=MIN(I$2,I$4),$D44&lt;=MAX(I$2,I$4),$C44=I$1)
                 ),1,
        TRUE,0)</f>
        <v>0</v>
      </c>
      <c r="J44" cm="1">
        <f t="array" aca="1" ref="J44" ca="1">_xlfn.IFS(NOT(J$7),0,
         AND(J$6,
                 AND($C44&gt;=MIN(J$1,J$3),$C44&lt;=MAX(J$1,J$3),$D44=J$2)
                 ),1,
         AND(J$5,
                 AND($D44&gt;=MIN(J$2,J$4),$D44&lt;=MAX(J$2,J$4),$C44=J$1)
                 ),1,
        TRUE,0)</f>
        <v>0</v>
      </c>
      <c r="K44" cm="1">
        <f t="array" aca="1" ref="K44" ca="1">_xlfn.IFS(NOT(K$7),0,
         AND(K$6,
                 AND($C44&gt;=MIN(K$1,K$3),$C44&lt;=MAX(K$1,K$3),$D44=K$2)
                 ),1,
         AND(K$5,
                 AND($D44&gt;=MIN(K$2,K$4),$D44&lt;=MAX(K$2,K$4),$C44=K$1)
                 ),1,
        TRUE,0)</f>
        <v>0</v>
      </c>
      <c r="L44" cm="1">
        <f t="array" aca="1" ref="L44" ca="1">_xlfn.IFS(NOT(L$7),0,
         AND(L$6,
                 AND($C44&gt;=MIN(L$1,L$3),$C44&lt;=MAX(L$1,L$3),$D44=L$2)
                 ),1,
         AND(L$5,
                 AND($D44&gt;=MIN(L$2,L$4),$D44&lt;=MAX(L$2,L$4),$C44=L$1)
                 ),1,
        TRUE,0)</f>
        <v>0</v>
      </c>
      <c r="M44" cm="1">
        <f t="array" aca="1" ref="M44" ca="1">_xlfn.IFS(NOT(M$7),0,
         AND(M$6,
                 AND($C44&gt;=MIN(M$1,M$3),$C44&lt;=MAX(M$1,M$3),$D44=M$2)
                 ),1,
         AND(M$5,
                 AND($D44&gt;=MIN(M$2,M$4),$D44&lt;=MAX(M$2,M$4),$C44=M$1)
                 ),1,
        TRUE,0)</f>
        <v>0</v>
      </c>
      <c r="N44" cm="1">
        <f t="array" aca="1" ref="N44" ca="1">_xlfn.IFS(NOT(N$7),0,
         AND(N$6,
                 AND($C44&gt;=MIN(N$1,N$3),$C44&lt;=MAX(N$1,N$3),$D44=N$2)
                 ),1,
         AND(N$5,
                 AND($D44&gt;=MIN(N$2,N$4),$D44&lt;=MAX(N$2,N$4),$C44=N$1)
                 ),1,
        TRUE,0)</f>
        <v>0</v>
      </c>
      <c r="O44">
        <f t="shared" ca="1" si="7"/>
        <v>0</v>
      </c>
    </row>
    <row r="45" spans="1:15" x14ac:dyDescent="0.3">
      <c r="A45" t="str">
        <f t="shared" si="3"/>
        <v>3-6</v>
      </c>
      <c r="B45">
        <f t="shared" si="4"/>
        <v>36</v>
      </c>
      <c r="C45">
        <f t="shared" si="5"/>
        <v>3</v>
      </c>
      <c r="D45">
        <f t="shared" si="6"/>
        <v>6</v>
      </c>
      <c r="E45" cm="1">
        <f t="array" aca="1" ref="E45" ca="1">_xlfn.IFS(NOT(E$7),0,
         AND(E$6,
                 AND($C45&gt;=MIN(E$1,E$3),$C45&lt;=MAX(E$1,E$3),$D45=E$2)
                 ),1,
         AND(E$5,
                 AND($D45&gt;=MIN(E$2,E$4),$D45&lt;=MAX(E$2,E$4),$C45=E$1)
                 ),1,
        TRUE,0)</f>
        <v>0</v>
      </c>
      <c r="F45" cm="1">
        <f t="array" aca="1" ref="F45" ca="1">_xlfn.IFS(NOT(F$7),0,
         AND(F$6,
                 AND($C45&gt;=MIN(F$1,F$3),$C45&lt;=MAX(F$1,F$3),$D45=F$2)
                 ),1,
         AND(F$5,
                 AND($D45&gt;=MIN(F$2,F$4),$D45&lt;=MAX(F$2,F$4),$C45=F$1)
                 ),1,
        TRUE,0)</f>
        <v>0</v>
      </c>
      <c r="G45" cm="1">
        <f t="array" aca="1" ref="G45" ca="1">_xlfn.IFS(NOT(G$7),0,
         AND(G$6,
                 AND($C45&gt;=MIN(G$1,G$3),$C45&lt;=MAX(G$1,G$3),$D45=G$2)
                 ),1,
         AND(G$5,
                 AND($D45&gt;=MIN(G$2,G$4),$D45&lt;=MAX(G$2,G$4),$C45=G$1)
                 ),1,
        TRUE,0)</f>
        <v>0</v>
      </c>
      <c r="H45" cm="1">
        <f t="array" aca="1" ref="H45" ca="1">_xlfn.IFS(NOT(H$7),0,
         AND(H$6,
                 AND($C45&gt;=MIN(H$1,H$3),$C45&lt;=MAX(H$1,H$3),$D45=H$2)
                 ),1,
         AND(H$5,
                 AND($D45&gt;=MIN(H$2,H$4),$D45&lt;=MAX(H$2,H$4),$C45=H$1)
                 ),1,
        TRUE,0)</f>
        <v>0</v>
      </c>
      <c r="I45" cm="1">
        <f t="array" aca="1" ref="I45" ca="1">_xlfn.IFS(NOT(I$7),0,
         AND(I$6,
                 AND($C45&gt;=MIN(I$1,I$3),$C45&lt;=MAX(I$1,I$3),$D45=I$2)
                 ),1,
         AND(I$5,
                 AND($D45&gt;=MIN(I$2,I$4),$D45&lt;=MAX(I$2,I$4),$C45=I$1)
                 ),1,
        TRUE,0)</f>
        <v>0</v>
      </c>
      <c r="J45" cm="1">
        <f t="array" aca="1" ref="J45" ca="1">_xlfn.IFS(NOT(J$7),0,
         AND(J$6,
                 AND($C45&gt;=MIN(J$1,J$3),$C45&lt;=MAX(J$1,J$3),$D45=J$2)
                 ),1,
         AND(J$5,
                 AND($D45&gt;=MIN(J$2,J$4),$D45&lt;=MAX(J$2,J$4),$C45=J$1)
                 ),1,
        TRUE,0)</f>
        <v>0</v>
      </c>
      <c r="K45" cm="1">
        <f t="array" aca="1" ref="K45" ca="1">_xlfn.IFS(NOT(K$7),0,
         AND(K$6,
                 AND($C45&gt;=MIN(K$1,K$3),$C45&lt;=MAX(K$1,K$3),$D45=K$2)
                 ),1,
         AND(K$5,
                 AND($D45&gt;=MIN(K$2,K$4),$D45&lt;=MAX(K$2,K$4),$C45=K$1)
                 ),1,
        TRUE,0)</f>
        <v>0</v>
      </c>
      <c r="L45" cm="1">
        <f t="array" aca="1" ref="L45" ca="1">_xlfn.IFS(NOT(L$7),0,
         AND(L$6,
                 AND($C45&gt;=MIN(L$1,L$3),$C45&lt;=MAX(L$1,L$3),$D45=L$2)
                 ),1,
         AND(L$5,
                 AND($D45&gt;=MIN(L$2,L$4),$D45&lt;=MAX(L$2,L$4),$C45=L$1)
                 ),1,
        TRUE,0)</f>
        <v>0</v>
      </c>
      <c r="M45" cm="1">
        <f t="array" aca="1" ref="M45" ca="1">_xlfn.IFS(NOT(M$7),0,
         AND(M$6,
                 AND($C45&gt;=MIN(M$1,M$3),$C45&lt;=MAX(M$1,M$3),$D45=M$2)
                 ),1,
         AND(M$5,
                 AND($D45&gt;=MIN(M$2,M$4),$D45&lt;=MAX(M$2,M$4),$C45=M$1)
                 ),1,
        TRUE,0)</f>
        <v>0</v>
      </c>
      <c r="N45" cm="1">
        <f t="array" aca="1" ref="N45" ca="1">_xlfn.IFS(NOT(N$7),0,
         AND(N$6,
                 AND($C45&gt;=MIN(N$1,N$3),$C45&lt;=MAX(N$1,N$3),$D45=N$2)
                 ),1,
         AND(N$5,
                 AND($D45&gt;=MIN(N$2,N$4),$D45&lt;=MAX(N$2,N$4),$C45=N$1)
                 ),1,
        TRUE,0)</f>
        <v>0</v>
      </c>
      <c r="O45">
        <f t="shared" ca="1" si="7"/>
        <v>0</v>
      </c>
    </row>
    <row r="46" spans="1:15" x14ac:dyDescent="0.3">
      <c r="A46" t="str">
        <f t="shared" si="3"/>
        <v>3-7</v>
      </c>
      <c r="B46">
        <f t="shared" si="4"/>
        <v>37</v>
      </c>
      <c r="C46">
        <f t="shared" si="5"/>
        <v>3</v>
      </c>
      <c r="D46">
        <f t="shared" si="6"/>
        <v>7</v>
      </c>
      <c r="E46" cm="1">
        <f t="array" aca="1" ref="E46" ca="1">_xlfn.IFS(NOT(E$7),0,
         AND(E$6,
                 AND($C46&gt;=MIN(E$1,E$3),$C46&lt;=MAX(E$1,E$3),$D46=E$2)
                 ),1,
         AND(E$5,
                 AND($D46&gt;=MIN(E$2,E$4),$D46&lt;=MAX(E$2,E$4),$C46=E$1)
                 ),1,
        TRUE,0)</f>
        <v>0</v>
      </c>
      <c r="F46" cm="1">
        <f t="array" aca="1" ref="F46" ca="1">_xlfn.IFS(NOT(F$7),0,
         AND(F$6,
                 AND($C46&gt;=MIN(F$1,F$3),$C46&lt;=MAX(F$1,F$3),$D46=F$2)
                 ),1,
         AND(F$5,
                 AND($D46&gt;=MIN(F$2,F$4),$D46&lt;=MAX(F$2,F$4),$C46=F$1)
                 ),1,
        TRUE,0)</f>
        <v>0</v>
      </c>
      <c r="G46" cm="1">
        <f t="array" aca="1" ref="G46" ca="1">_xlfn.IFS(NOT(G$7),0,
         AND(G$6,
                 AND($C46&gt;=MIN(G$1,G$3),$C46&lt;=MAX(G$1,G$3),$D46=G$2)
                 ),1,
         AND(G$5,
                 AND($D46&gt;=MIN(G$2,G$4),$D46&lt;=MAX(G$2,G$4),$C46=G$1)
                 ),1,
        TRUE,0)</f>
        <v>0</v>
      </c>
      <c r="H46" cm="1">
        <f t="array" aca="1" ref="H46" ca="1">_xlfn.IFS(NOT(H$7),0,
         AND(H$6,
                 AND($C46&gt;=MIN(H$1,H$3),$C46&lt;=MAX(H$1,H$3),$D46=H$2)
                 ),1,
         AND(H$5,
                 AND($D46&gt;=MIN(H$2,H$4),$D46&lt;=MAX(H$2,H$4),$C46=H$1)
                 ),1,
        TRUE,0)</f>
        <v>0</v>
      </c>
      <c r="I46" cm="1">
        <f t="array" aca="1" ref="I46" ca="1">_xlfn.IFS(NOT(I$7),0,
         AND(I$6,
                 AND($C46&gt;=MIN(I$1,I$3),$C46&lt;=MAX(I$1,I$3),$D46=I$2)
                 ),1,
         AND(I$5,
                 AND($D46&gt;=MIN(I$2,I$4),$D46&lt;=MAX(I$2,I$4),$C46=I$1)
                 ),1,
        TRUE,0)</f>
        <v>0</v>
      </c>
      <c r="J46" cm="1">
        <f t="array" aca="1" ref="J46" ca="1">_xlfn.IFS(NOT(J$7),0,
         AND(J$6,
                 AND($C46&gt;=MIN(J$1,J$3),$C46&lt;=MAX(J$1,J$3),$D46=J$2)
                 ),1,
         AND(J$5,
                 AND($D46&gt;=MIN(J$2,J$4),$D46&lt;=MAX(J$2,J$4),$C46=J$1)
                 ),1,
        TRUE,0)</f>
        <v>0</v>
      </c>
      <c r="K46" cm="1">
        <f t="array" aca="1" ref="K46" ca="1">_xlfn.IFS(NOT(K$7),0,
         AND(K$6,
                 AND($C46&gt;=MIN(K$1,K$3),$C46&lt;=MAX(K$1,K$3),$D46=K$2)
                 ),1,
         AND(K$5,
                 AND($D46&gt;=MIN(K$2,K$4),$D46&lt;=MAX(K$2,K$4),$C46=K$1)
                 ),1,
        TRUE,0)</f>
        <v>0</v>
      </c>
      <c r="L46" cm="1">
        <f t="array" aca="1" ref="L46" ca="1">_xlfn.IFS(NOT(L$7),0,
         AND(L$6,
                 AND($C46&gt;=MIN(L$1,L$3),$C46&lt;=MAX(L$1,L$3),$D46=L$2)
                 ),1,
         AND(L$5,
                 AND($D46&gt;=MIN(L$2,L$4),$D46&lt;=MAX(L$2,L$4),$C46=L$1)
                 ),1,
        TRUE,0)</f>
        <v>0</v>
      </c>
      <c r="M46" cm="1">
        <f t="array" aca="1" ref="M46" ca="1">_xlfn.IFS(NOT(M$7),0,
         AND(M$6,
                 AND($C46&gt;=MIN(M$1,M$3),$C46&lt;=MAX(M$1,M$3),$D46=M$2)
                 ),1,
         AND(M$5,
                 AND($D46&gt;=MIN(M$2,M$4),$D46&lt;=MAX(M$2,M$4),$C46=M$1)
                 ),1,
        TRUE,0)</f>
        <v>0</v>
      </c>
      <c r="N46" cm="1">
        <f t="array" aca="1" ref="N46" ca="1">_xlfn.IFS(NOT(N$7),0,
         AND(N$6,
                 AND($C46&gt;=MIN(N$1,N$3),$C46&lt;=MAX(N$1,N$3),$D46=N$2)
                 ),1,
         AND(N$5,
                 AND($D46&gt;=MIN(N$2,N$4),$D46&lt;=MAX(N$2,N$4),$C46=N$1)
                 ),1,
        TRUE,0)</f>
        <v>0</v>
      </c>
      <c r="O46">
        <f t="shared" ca="1" si="7"/>
        <v>0</v>
      </c>
    </row>
    <row r="47" spans="1:15" x14ac:dyDescent="0.3">
      <c r="A47" t="str">
        <f t="shared" si="3"/>
        <v>3-8</v>
      </c>
      <c r="B47">
        <f t="shared" si="4"/>
        <v>38</v>
      </c>
      <c r="C47">
        <f t="shared" si="5"/>
        <v>3</v>
      </c>
      <c r="D47">
        <f t="shared" si="6"/>
        <v>8</v>
      </c>
      <c r="E47" cm="1">
        <f t="array" aca="1" ref="E47" ca="1">_xlfn.IFS(NOT(E$7),0,
         AND(E$6,
                 AND($C47&gt;=MIN(E$1,E$3),$C47&lt;=MAX(E$1,E$3),$D47=E$2)
                 ),1,
         AND(E$5,
                 AND($D47&gt;=MIN(E$2,E$4),$D47&lt;=MAX(E$2,E$4),$C47=E$1)
                 ),1,
        TRUE,0)</f>
        <v>0</v>
      </c>
      <c r="F47" cm="1">
        <f t="array" aca="1" ref="F47" ca="1">_xlfn.IFS(NOT(F$7),0,
         AND(F$6,
                 AND($C47&gt;=MIN(F$1,F$3),$C47&lt;=MAX(F$1,F$3),$D47=F$2)
                 ),1,
         AND(F$5,
                 AND($D47&gt;=MIN(F$2,F$4),$D47&lt;=MAX(F$2,F$4),$C47=F$1)
                 ),1,
        TRUE,0)</f>
        <v>0</v>
      </c>
      <c r="G47" cm="1">
        <f t="array" aca="1" ref="G47" ca="1">_xlfn.IFS(NOT(G$7),0,
         AND(G$6,
                 AND($C47&gt;=MIN(G$1,G$3),$C47&lt;=MAX(G$1,G$3),$D47=G$2)
                 ),1,
         AND(G$5,
                 AND($D47&gt;=MIN(G$2,G$4),$D47&lt;=MAX(G$2,G$4),$C47=G$1)
                 ),1,
        TRUE,0)</f>
        <v>0</v>
      </c>
      <c r="H47" cm="1">
        <f t="array" aca="1" ref="H47" ca="1">_xlfn.IFS(NOT(H$7),0,
         AND(H$6,
                 AND($C47&gt;=MIN(H$1,H$3),$C47&lt;=MAX(H$1,H$3),$D47=H$2)
                 ),1,
         AND(H$5,
                 AND($D47&gt;=MIN(H$2,H$4),$D47&lt;=MAX(H$2,H$4),$C47=H$1)
                 ),1,
        TRUE,0)</f>
        <v>0</v>
      </c>
      <c r="I47" cm="1">
        <f t="array" aca="1" ref="I47" ca="1">_xlfn.IFS(NOT(I$7),0,
         AND(I$6,
                 AND($C47&gt;=MIN(I$1,I$3),$C47&lt;=MAX(I$1,I$3),$D47=I$2)
                 ),1,
         AND(I$5,
                 AND($D47&gt;=MIN(I$2,I$4),$D47&lt;=MAX(I$2,I$4),$C47=I$1)
                 ),1,
        TRUE,0)</f>
        <v>0</v>
      </c>
      <c r="J47" cm="1">
        <f t="array" aca="1" ref="J47" ca="1">_xlfn.IFS(NOT(J$7),0,
         AND(J$6,
                 AND($C47&gt;=MIN(J$1,J$3),$C47&lt;=MAX(J$1,J$3),$D47=J$2)
                 ),1,
         AND(J$5,
                 AND($D47&gt;=MIN(J$2,J$4),$D47&lt;=MAX(J$2,J$4),$C47=J$1)
                 ),1,
        TRUE,0)</f>
        <v>0</v>
      </c>
      <c r="K47" cm="1">
        <f t="array" aca="1" ref="K47" ca="1">_xlfn.IFS(NOT(K$7),0,
         AND(K$6,
                 AND($C47&gt;=MIN(K$1,K$3),$C47&lt;=MAX(K$1,K$3),$D47=K$2)
                 ),1,
         AND(K$5,
                 AND($D47&gt;=MIN(K$2,K$4),$D47&lt;=MAX(K$2,K$4),$C47=K$1)
                 ),1,
        TRUE,0)</f>
        <v>0</v>
      </c>
      <c r="L47" cm="1">
        <f t="array" aca="1" ref="L47" ca="1">_xlfn.IFS(NOT(L$7),0,
         AND(L$6,
                 AND($C47&gt;=MIN(L$1,L$3),$C47&lt;=MAX(L$1,L$3),$D47=L$2)
                 ),1,
         AND(L$5,
                 AND($D47&gt;=MIN(L$2,L$4),$D47&lt;=MAX(L$2,L$4),$C47=L$1)
                 ),1,
        TRUE,0)</f>
        <v>0</v>
      </c>
      <c r="M47" cm="1">
        <f t="array" aca="1" ref="M47" ca="1">_xlfn.IFS(NOT(M$7),0,
         AND(M$6,
                 AND($C47&gt;=MIN(M$1,M$3),$C47&lt;=MAX(M$1,M$3),$D47=M$2)
                 ),1,
         AND(M$5,
                 AND($D47&gt;=MIN(M$2,M$4),$D47&lt;=MAX(M$2,M$4),$C47=M$1)
                 ),1,
        TRUE,0)</f>
        <v>0</v>
      </c>
      <c r="N47" cm="1">
        <f t="array" aca="1" ref="N47" ca="1">_xlfn.IFS(NOT(N$7),0,
         AND(N$6,
                 AND($C47&gt;=MIN(N$1,N$3),$C47&lt;=MAX(N$1,N$3),$D47=N$2)
                 ),1,
         AND(N$5,
                 AND($D47&gt;=MIN(N$2,N$4),$D47&lt;=MAX(N$2,N$4),$C47=N$1)
                 ),1,
        TRUE,0)</f>
        <v>0</v>
      </c>
      <c r="O47">
        <f t="shared" ca="1" si="7"/>
        <v>0</v>
      </c>
    </row>
    <row r="48" spans="1:15" x14ac:dyDescent="0.3">
      <c r="A48" t="str">
        <f t="shared" si="3"/>
        <v>3-9</v>
      </c>
      <c r="B48">
        <f t="shared" si="4"/>
        <v>39</v>
      </c>
      <c r="C48">
        <f t="shared" si="5"/>
        <v>3</v>
      </c>
      <c r="D48">
        <f t="shared" si="6"/>
        <v>9</v>
      </c>
      <c r="E48" cm="1">
        <f t="array" aca="1" ref="E48" ca="1">_xlfn.IFS(NOT(E$7),0,
         AND(E$6,
                 AND($C48&gt;=MIN(E$1,E$3),$C48&lt;=MAX(E$1,E$3),$D48=E$2)
                 ),1,
         AND(E$5,
                 AND($D48&gt;=MIN(E$2,E$4),$D48&lt;=MAX(E$2,E$4),$C48=E$1)
                 ),1,
        TRUE,0)</f>
        <v>0</v>
      </c>
      <c r="F48" cm="1">
        <f t="array" aca="1" ref="F48" ca="1">_xlfn.IFS(NOT(F$7),0,
         AND(F$6,
                 AND($C48&gt;=MIN(F$1,F$3),$C48&lt;=MAX(F$1,F$3),$D48=F$2)
                 ),1,
         AND(F$5,
                 AND($D48&gt;=MIN(F$2,F$4),$D48&lt;=MAX(F$2,F$4),$C48=F$1)
                 ),1,
        TRUE,0)</f>
        <v>0</v>
      </c>
      <c r="G48" cm="1">
        <f t="array" aca="1" ref="G48" ca="1">_xlfn.IFS(NOT(G$7),0,
         AND(G$6,
                 AND($C48&gt;=MIN(G$1,G$3),$C48&lt;=MAX(G$1,G$3),$D48=G$2)
                 ),1,
         AND(G$5,
                 AND($D48&gt;=MIN(G$2,G$4),$D48&lt;=MAX(G$2,G$4),$C48=G$1)
                 ),1,
        TRUE,0)</f>
        <v>0</v>
      </c>
      <c r="H48" cm="1">
        <f t="array" aca="1" ref="H48" ca="1">_xlfn.IFS(NOT(H$7),0,
         AND(H$6,
                 AND($C48&gt;=MIN(H$1,H$3),$C48&lt;=MAX(H$1,H$3),$D48=H$2)
                 ),1,
         AND(H$5,
                 AND($D48&gt;=MIN(H$2,H$4),$D48&lt;=MAX(H$2,H$4),$C48=H$1)
                 ),1,
        TRUE,0)</f>
        <v>0</v>
      </c>
      <c r="I48" cm="1">
        <f t="array" aca="1" ref="I48" ca="1">_xlfn.IFS(NOT(I$7),0,
         AND(I$6,
                 AND($C48&gt;=MIN(I$1,I$3),$C48&lt;=MAX(I$1,I$3),$D48=I$2)
                 ),1,
         AND(I$5,
                 AND($D48&gt;=MIN(I$2,I$4),$D48&lt;=MAX(I$2,I$4),$C48=I$1)
                 ),1,
        TRUE,0)</f>
        <v>0</v>
      </c>
      <c r="J48" cm="1">
        <f t="array" aca="1" ref="J48" ca="1">_xlfn.IFS(NOT(J$7),0,
         AND(J$6,
                 AND($C48&gt;=MIN(J$1,J$3),$C48&lt;=MAX(J$1,J$3),$D48=J$2)
                 ),1,
         AND(J$5,
                 AND($D48&gt;=MIN(J$2,J$4),$D48&lt;=MAX(J$2,J$4),$C48=J$1)
                 ),1,
        TRUE,0)</f>
        <v>0</v>
      </c>
      <c r="K48" cm="1">
        <f t="array" aca="1" ref="K48" ca="1">_xlfn.IFS(NOT(K$7),0,
         AND(K$6,
                 AND($C48&gt;=MIN(K$1,K$3),$C48&lt;=MAX(K$1,K$3),$D48=K$2)
                 ),1,
         AND(K$5,
                 AND($D48&gt;=MIN(K$2,K$4),$D48&lt;=MAX(K$2,K$4),$C48=K$1)
                 ),1,
        TRUE,0)</f>
        <v>0</v>
      </c>
      <c r="L48" cm="1">
        <f t="array" aca="1" ref="L48" ca="1">_xlfn.IFS(NOT(L$7),0,
         AND(L$6,
                 AND($C48&gt;=MIN(L$1,L$3),$C48&lt;=MAX(L$1,L$3),$D48=L$2)
                 ),1,
         AND(L$5,
                 AND($D48&gt;=MIN(L$2,L$4),$D48&lt;=MAX(L$2,L$4),$C48=L$1)
                 ),1,
        TRUE,0)</f>
        <v>0</v>
      </c>
      <c r="M48" cm="1">
        <f t="array" aca="1" ref="M48" ca="1">_xlfn.IFS(NOT(M$7),0,
         AND(M$6,
                 AND($C48&gt;=MIN(M$1,M$3),$C48&lt;=MAX(M$1,M$3),$D48=M$2)
                 ),1,
         AND(M$5,
                 AND($D48&gt;=MIN(M$2,M$4),$D48&lt;=MAX(M$2,M$4),$C48=M$1)
                 ),1,
        TRUE,0)</f>
        <v>0</v>
      </c>
      <c r="N48" cm="1">
        <f t="array" aca="1" ref="N48" ca="1">_xlfn.IFS(NOT(N$7),0,
         AND(N$6,
                 AND($C48&gt;=MIN(N$1,N$3),$C48&lt;=MAX(N$1,N$3),$D48=N$2)
                 ),1,
         AND(N$5,
                 AND($D48&gt;=MIN(N$2,N$4),$D48&lt;=MAX(N$2,N$4),$C48=N$1)
                 ),1,
        TRUE,0)</f>
        <v>0</v>
      </c>
      <c r="O48">
        <f t="shared" ca="1" si="7"/>
        <v>0</v>
      </c>
    </row>
    <row r="49" spans="1:15" x14ac:dyDescent="0.3">
      <c r="A49" t="str">
        <f t="shared" si="3"/>
        <v>4-0</v>
      </c>
      <c r="B49">
        <f t="shared" si="4"/>
        <v>40</v>
      </c>
      <c r="C49">
        <f t="shared" si="5"/>
        <v>4</v>
      </c>
      <c r="D49">
        <f t="shared" si="6"/>
        <v>0</v>
      </c>
      <c r="E49" cm="1">
        <f t="array" aca="1" ref="E49" ca="1">_xlfn.IFS(NOT(E$7),0,
         AND(E$6,
                 AND($C49&gt;=MIN(E$1,E$3),$C49&lt;=MAX(E$1,E$3),$D49=E$2)
                 ),1,
         AND(E$5,
                 AND($D49&gt;=MIN(E$2,E$4),$D49&lt;=MAX(E$2,E$4),$C49=E$1)
                 ),1,
        TRUE,0)</f>
        <v>0</v>
      </c>
      <c r="F49" cm="1">
        <f t="array" aca="1" ref="F49" ca="1">_xlfn.IFS(NOT(F$7),0,
         AND(F$6,
                 AND($C49&gt;=MIN(F$1,F$3),$C49&lt;=MAX(F$1,F$3),$D49=F$2)
                 ),1,
         AND(F$5,
                 AND($D49&gt;=MIN(F$2,F$4),$D49&lt;=MAX(F$2,F$4),$C49=F$1)
                 ),1,
        TRUE,0)</f>
        <v>0</v>
      </c>
      <c r="G49" cm="1">
        <f t="array" aca="1" ref="G49" ca="1">_xlfn.IFS(NOT(G$7),0,
         AND(G$6,
                 AND($C49&gt;=MIN(G$1,G$3),$C49&lt;=MAX(G$1,G$3),$D49=G$2)
                 ),1,
         AND(G$5,
                 AND($D49&gt;=MIN(G$2,G$4),$D49&lt;=MAX(G$2,G$4),$C49=G$1)
                 ),1,
        TRUE,0)</f>
        <v>0</v>
      </c>
      <c r="H49" cm="1">
        <f t="array" aca="1" ref="H49" ca="1">_xlfn.IFS(NOT(H$7),0,
         AND(H$6,
                 AND($C49&gt;=MIN(H$1,H$3),$C49&lt;=MAX(H$1,H$3),$D49=H$2)
                 ),1,
         AND(H$5,
                 AND($D49&gt;=MIN(H$2,H$4),$D49&lt;=MAX(H$2,H$4),$C49=H$1)
                 ),1,
        TRUE,0)</f>
        <v>0</v>
      </c>
      <c r="I49" cm="1">
        <f t="array" aca="1" ref="I49" ca="1">_xlfn.IFS(NOT(I$7),0,
         AND(I$6,
                 AND($C49&gt;=MIN(I$1,I$3),$C49&lt;=MAX(I$1,I$3),$D49=I$2)
                 ),1,
         AND(I$5,
                 AND($D49&gt;=MIN(I$2,I$4),$D49&lt;=MAX(I$2,I$4),$C49=I$1)
                 ),1,
        TRUE,0)</f>
        <v>0</v>
      </c>
      <c r="J49" cm="1">
        <f t="array" aca="1" ref="J49" ca="1">_xlfn.IFS(NOT(J$7),0,
         AND(J$6,
                 AND($C49&gt;=MIN(J$1,J$3),$C49&lt;=MAX(J$1,J$3),$D49=J$2)
                 ),1,
         AND(J$5,
                 AND($D49&gt;=MIN(J$2,J$4),$D49&lt;=MAX(J$2,J$4),$C49=J$1)
                 ),1,
        TRUE,0)</f>
        <v>0</v>
      </c>
      <c r="K49" cm="1">
        <f t="array" aca="1" ref="K49" ca="1">_xlfn.IFS(NOT(K$7),0,
         AND(K$6,
                 AND($C49&gt;=MIN(K$1,K$3),$C49&lt;=MAX(K$1,K$3),$D49=K$2)
                 ),1,
         AND(K$5,
                 AND($D49&gt;=MIN(K$2,K$4),$D49&lt;=MAX(K$2,K$4),$C49=K$1)
                 ),1,
        TRUE,0)</f>
        <v>0</v>
      </c>
      <c r="L49" cm="1">
        <f t="array" aca="1" ref="L49" ca="1">_xlfn.IFS(NOT(L$7),0,
         AND(L$6,
                 AND($C49&gt;=MIN(L$1,L$3),$C49&lt;=MAX(L$1,L$3),$D49=L$2)
                 ),1,
         AND(L$5,
                 AND($D49&gt;=MIN(L$2,L$4),$D49&lt;=MAX(L$2,L$4),$C49=L$1)
                 ),1,
        TRUE,0)</f>
        <v>0</v>
      </c>
      <c r="M49" cm="1">
        <f t="array" aca="1" ref="M49" ca="1">_xlfn.IFS(NOT(M$7),0,
         AND(M$6,
                 AND($C49&gt;=MIN(M$1,M$3),$C49&lt;=MAX(M$1,M$3),$D49=M$2)
                 ),1,
         AND(M$5,
                 AND($D49&gt;=MIN(M$2,M$4),$D49&lt;=MAX(M$2,M$4),$C49=M$1)
                 ),1,
        TRUE,0)</f>
        <v>0</v>
      </c>
      <c r="N49" cm="1">
        <f t="array" aca="1" ref="N49" ca="1">_xlfn.IFS(NOT(N$7),0,
         AND(N$6,
                 AND($C49&gt;=MIN(N$1,N$3),$C49&lt;=MAX(N$1,N$3),$D49=N$2)
                 ),1,
         AND(N$5,
                 AND($D49&gt;=MIN(N$2,N$4),$D49&lt;=MAX(N$2,N$4),$C49=N$1)
                 ),1,
        TRUE,0)</f>
        <v>0</v>
      </c>
      <c r="O49">
        <f t="shared" ca="1" si="7"/>
        <v>0</v>
      </c>
    </row>
    <row r="50" spans="1:15" x14ac:dyDescent="0.3">
      <c r="A50" t="str">
        <f t="shared" si="3"/>
        <v>4-1</v>
      </c>
      <c r="B50">
        <f t="shared" si="4"/>
        <v>41</v>
      </c>
      <c r="C50">
        <f t="shared" si="5"/>
        <v>4</v>
      </c>
      <c r="D50">
        <f t="shared" si="6"/>
        <v>1</v>
      </c>
      <c r="E50" cm="1">
        <f t="array" aca="1" ref="E50" ca="1">_xlfn.IFS(NOT(E$7),0,
         AND(E$6,
                 AND($C50&gt;=MIN(E$1,E$3),$C50&lt;=MAX(E$1,E$3),$D50=E$2)
                 ),1,
         AND(E$5,
                 AND($D50&gt;=MIN(E$2,E$4),$D50&lt;=MAX(E$2,E$4),$C50=E$1)
                 ),1,
        TRUE,0)</f>
        <v>0</v>
      </c>
      <c r="F50" cm="1">
        <f t="array" aca="1" ref="F50" ca="1">_xlfn.IFS(NOT(F$7),0,
         AND(F$6,
                 AND($C50&gt;=MIN(F$1,F$3),$C50&lt;=MAX(F$1,F$3),$D50=F$2)
                 ),1,
         AND(F$5,
                 AND($D50&gt;=MIN(F$2,F$4),$D50&lt;=MAX(F$2,F$4),$C50=F$1)
                 ),1,
        TRUE,0)</f>
        <v>0</v>
      </c>
      <c r="G50" cm="1">
        <f t="array" aca="1" ref="G50" ca="1">_xlfn.IFS(NOT(G$7),0,
         AND(G$6,
                 AND($C50&gt;=MIN(G$1,G$3),$C50&lt;=MAX(G$1,G$3),$D50=G$2)
                 ),1,
         AND(G$5,
                 AND($D50&gt;=MIN(G$2,G$4),$D50&lt;=MAX(G$2,G$4),$C50=G$1)
                 ),1,
        TRUE,0)</f>
        <v>0</v>
      </c>
      <c r="H50" cm="1">
        <f t="array" aca="1" ref="H50" ca="1">_xlfn.IFS(NOT(H$7),0,
         AND(H$6,
                 AND($C50&gt;=MIN(H$1,H$3),$C50&lt;=MAX(H$1,H$3),$D50=H$2)
                 ),1,
         AND(H$5,
                 AND($D50&gt;=MIN(H$2,H$4),$D50&lt;=MAX(H$2,H$4),$C50=H$1)
                 ),1,
        TRUE,0)</f>
        <v>0</v>
      </c>
      <c r="I50" cm="1">
        <f t="array" aca="1" ref="I50" ca="1">_xlfn.IFS(NOT(I$7),0,
         AND(I$6,
                 AND($C50&gt;=MIN(I$1,I$3),$C50&lt;=MAX(I$1,I$3),$D50=I$2)
                 ),1,
         AND(I$5,
                 AND($D50&gt;=MIN(I$2,I$4),$D50&lt;=MAX(I$2,I$4),$C50=I$1)
                 ),1,
        TRUE,0)</f>
        <v>0</v>
      </c>
      <c r="J50" cm="1">
        <f t="array" aca="1" ref="J50" ca="1">_xlfn.IFS(NOT(J$7),0,
         AND(J$6,
                 AND($C50&gt;=MIN(J$1,J$3),$C50&lt;=MAX(J$1,J$3),$D50=J$2)
                 ),1,
         AND(J$5,
                 AND($D50&gt;=MIN(J$2,J$4),$D50&lt;=MAX(J$2,J$4),$C50=J$1)
                 ),1,
        TRUE,0)</f>
        <v>0</v>
      </c>
      <c r="K50" cm="1">
        <f t="array" aca="1" ref="K50" ca="1">_xlfn.IFS(NOT(K$7),0,
         AND(K$6,
                 AND($C50&gt;=MIN(K$1,K$3),$C50&lt;=MAX(K$1,K$3),$D50=K$2)
                 ),1,
         AND(K$5,
                 AND($D50&gt;=MIN(K$2,K$4),$D50&lt;=MAX(K$2,K$4),$C50=K$1)
                 ),1,
        TRUE,0)</f>
        <v>0</v>
      </c>
      <c r="L50" cm="1">
        <f t="array" aca="1" ref="L50" ca="1">_xlfn.IFS(NOT(L$7),0,
         AND(L$6,
                 AND($C50&gt;=MIN(L$1,L$3),$C50&lt;=MAX(L$1,L$3),$D50=L$2)
                 ),1,
         AND(L$5,
                 AND($D50&gt;=MIN(L$2,L$4),$D50&lt;=MAX(L$2,L$4),$C50=L$1)
                 ),1,
        TRUE,0)</f>
        <v>0</v>
      </c>
      <c r="M50" cm="1">
        <f t="array" aca="1" ref="M50" ca="1">_xlfn.IFS(NOT(M$7),0,
         AND(M$6,
                 AND($C50&gt;=MIN(M$1,M$3),$C50&lt;=MAX(M$1,M$3),$D50=M$2)
                 ),1,
         AND(M$5,
                 AND($D50&gt;=MIN(M$2,M$4),$D50&lt;=MAX(M$2,M$4),$C50=M$1)
                 ),1,
        TRUE,0)</f>
        <v>0</v>
      </c>
      <c r="N50" cm="1">
        <f t="array" aca="1" ref="N50" ca="1">_xlfn.IFS(NOT(N$7),0,
         AND(N$6,
                 AND($C50&gt;=MIN(N$1,N$3),$C50&lt;=MAX(N$1,N$3),$D50=N$2)
                 ),1,
         AND(N$5,
                 AND($D50&gt;=MIN(N$2,N$4),$D50&lt;=MAX(N$2,N$4),$C50=N$1)
                 ),1,
        TRUE,0)</f>
        <v>0</v>
      </c>
      <c r="O50">
        <f t="shared" ca="1" si="7"/>
        <v>0</v>
      </c>
    </row>
    <row r="51" spans="1:15" x14ac:dyDescent="0.3">
      <c r="A51" t="str">
        <f t="shared" si="3"/>
        <v>4-2</v>
      </c>
      <c r="B51">
        <f t="shared" si="4"/>
        <v>42</v>
      </c>
      <c r="C51">
        <f t="shared" si="5"/>
        <v>4</v>
      </c>
      <c r="D51">
        <f t="shared" si="6"/>
        <v>2</v>
      </c>
      <c r="E51" cm="1">
        <f t="array" aca="1" ref="E51" ca="1">_xlfn.IFS(NOT(E$7),0,
         AND(E$6,
                 AND($C51&gt;=MIN(E$1,E$3),$C51&lt;=MAX(E$1,E$3),$D51=E$2)
                 ),1,
         AND(E$5,
                 AND($D51&gt;=MIN(E$2,E$4),$D51&lt;=MAX(E$2,E$4),$C51=E$1)
                 ),1,
        TRUE,0)</f>
        <v>0</v>
      </c>
      <c r="F51" cm="1">
        <f t="array" aca="1" ref="F51" ca="1">_xlfn.IFS(NOT(F$7),0,
         AND(F$6,
                 AND($C51&gt;=MIN(F$1,F$3),$C51&lt;=MAX(F$1,F$3),$D51=F$2)
                 ),1,
         AND(F$5,
                 AND($D51&gt;=MIN(F$2,F$4),$D51&lt;=MAX(F$2,F$4),$C51=F$1)
                 ),1,
        TRUE,0)</f>
        <v>0</v>
      </c>
      <c r="G51" cm="1">
        <f t="array" aca="1" ref="G51" ca="1">_xlfn.IFS(NOT(G$7),0,
         AND(G$6,
                 AND($C51&gt;=MIN(G$1,G$3),$C51&lt;=MAX(G$1,G$3),$D51=G$2)
                 ),1,
         AND(G$5,
                 AND($D51&gt;=MIN(G$2,G$4),$D51&lt;=MAX(G$2,G$4),$C51=G$1)
                 ),1,
        TRUE,0)</f>
        <v>0</v>
      </c>
      <c r="H51" cm="1">
        <f t="array" aca="1" ref="H51" ca="1">_xlfn.IFS(NOT(H$7),0,
         AND(H$6,
                 AND($C51&gt;=MIN(H$1,H$3),$C51&lt;=MAX(H$1,H$3),$D51=H$2)
                 ),1,
         AND(H$5,
                 AND($D51&gt;=MIN(H$2,H$4),$D51&lt;=MAX(H$2,H$4),$C51=H$1)
                 ),1,
        TRUE,0)</f>
        <v>0</v>
      </c>
      <c r="I51" cm="1">
        <f t="array" aca="1" ref="I51" ca="1">_xlfn.IFS(NOT(I$7),0,
         AND(I$6,
                 AND($C51&gt;=MIN(I$1,I$3),$C51&lt;=MAX(I$1,I$3),$D51=I$2)
                 ),1,
         AND(I$5,
                 AND($D51&gt;=MIN(I$2,I$4),$D51&lt;=MAX(I$2,I$4),$C51=I$1)
                 ),1,
        TRUE,0)</f>
        <v>0</v>
      </c>
      <c r="J51" cm="1">
        <f t="array" aca="1" ref="J51" ca="1">_xlfn.IFS(NOT(J$7),0,
         AND(J$6,
                 AND($C51&gt;=MIN(J$1,J$3),$C51&lt;=MAX(J$1,J$3),$D51=J$2)
                 ),1,
         AND(J$5,
                 AND($D51&gt;=MIN(J$2,J$4),$D51&lt;=MAX(J$2,J$4),$C51=J$1)
                 ),1,
        TRUE,0)</f>
        <v>0</v>
      </c>
      <c r="K51" cm="1">
        <f t="array" aca="1" ref="K51" ca="1">_xlfn.IFS(NOT(K$7),0,
         AND(K$6,
                 AND($C51&gt;=MIN(K$1,K$3),$C51&lt;=MAX(K$1,K$3),$D51=K$2)
                 ),1,
         AND(K$5,
                 AND($D51&gt;=MIN(K$2,K$4),$D51&lt;=MAX(K$2,K$4),$C51=K$1)
                 ),1,
        TRUE,0)</f>
        <v>0</v>
      </c>
      <c r="L51" cm="1">
        <f t="array" aca="1" ref="L51" ca="1">_xlfn.IFS(NOT(L$7),0,
         AND(L$6,
                 AND($C51&gt;=MIN(L$1,L$3),$C51&lt;=MAX(L$1,L$3),$D51=L$2)
                 ),1,
         AND(L$5,
                 AND($D51&gt;=MIN(L$2,L$4),$D51&lt;=MAX(L$2,L$4),$C51=L$1)
                 ),1,
        TRUE,0)</f>
        <v>0</v>
      </c>
      <c r="M51" cm="1">
        <f t="array" aca="1" ref="M51" ca="1">_xlfn.IFS(NOT(M$7),0,
         AND(M$6,
                 AND($C51&gt;=MIN(M$1,M$3),$C51&lt;=MAX(M$1,M$3),$D51=M$2)
                 ),1,
         AND(M$5,
                 AND($D51&gt;=MIN(M$2,M$4),$D51&lt;=MAX(M$2,M$4),$C51=M$1)
                 ),1,
        TRUE,0)</f>
        <v>0</v>
      </c>
      <c r="N51" cm="1">
        <f t="array" aca="1" ref="N51" ca="1">_xlfn.IFS(NOT(N$7),0,
         AND(N$6,
                 AND($C51&gt;=MIN(N$1,N$3),$C51&lt;=MAX(N$1,N$3),$D51=N$2)
                 ),1,
         AND(N$5,
                 AND($D51&gt;=MIN(N$2,N$4),$D51&lt;=MAX(N$2,N$4),$C51=N$1)
                 ),1,
        TRUE,0)</f>
        <v>0</v>
      </c>
      <c r="O51">
        <f t="shared" ca="1" si="7"/>
        <v>0</v>
      </c>
    </row>
    <row r="52" spans="1:15" x14ac:dyDescent="0.3">
      <c r="A52" t="str">
        <f t="shared" si="3"/>
        <v>4-3</v>
      </c>
      <c r="B52">
        <f t="shared" si="4"/>
        <v>43</v>
      </c>
      <c r="C52">
        <f t="shared" si="5"/>
        <v>4</v>
      </c>
      <c r="D52">
        <f t="shared" si="6"/>
        <v>3</v>
      </c>
      <c r="E52" cm="1">
        <f t="array" aca="1" ref="E52" ca="1">_xlfn.IFS(NOT(E$7),0,
         AND(E$6,
                 AND($C52&gt;=MIN(E$1,E$3),$C52&lt;=MAX(E$1,E$3),$D52=E$2)
                 ),1,
         AND(E$5,
                 AND($D52&gt;=MIN(E$2,E$4),$D52&lt;=MAX(E$2,E$4),$C52=E$1)
                 ),1,
        TRUE,0)</f>
        <v>0</v>
      </c>
      <c r="F52" cm="1">
        <f t="array" aca="1" ref="F52" ca="1">_xlfn.IFS(NOT(F$7),0,
         AND(F$6,
                 AND($C52&gt;=MIN(F$1,F$3),$C52&lt;=MAX(F$1,F$3),$D52=F$2)
                 ),1,
         AND(F$5,
                 AND($D52&gt;=MIN(F$2,F$4),$D52&lt;=MAX(F$2,F$4),$C52=F$1)
                 ),1,
        TRUE,0)</f>
        <v>0</v>
      </c>
      <c r="G52" cm="1">
        <f t="array" aca="1" ref="G52" ca="1">_xlfn.IFS(NOT(G$7),0,
         AND(G$6,
                 AND($C52&gt;=MIN(G$1,G$3),$C52&lt;=MAX(G$1,G$3),$D52=G$2)
                 ),1,
         AND(G$5,
                 AND($D52&gt;=MIN(G$2,G$4),$D52&lt;=MAX(G$2,G$4),$C52=G$1)
                 ),1,
        TRUE,0)</f>
        <v>0</v>
      </c>
      <c r="H52" cm="1">
        <f t="array" aca="1" ref="H52" ca="1">_xlfn.IFS(NOT(H$7),0,
         AND(H$6,
                 AND($C52&gt;=MIN(H$1,H$3),$C52&lt;=MAX(H$1,H$3),$D52=H$2)
                 ),1,
         AND(H$5,
                 AND($D52&gt;=MIN(H$2,H$4),$D52&lt;=MAX(H$2,H$4),$C52=H$1)
                 ),1,
        TRUE,0)</f>
        <v>0</v>
      </c>
      <c r="I52" cm="1">
        <f t="array" aca="1" ref="I52" ca="1">_xlfn.IFS(NOT(I$7),0,
         AND(I$6,
                 AND($C52&gt;=MIN(I$1,I$3),$C52&lt;=MAX(I$1,I$3),$D52=I$2)
                 ),1,
         AND(I$5,
                 AND($D52&gt;=MIN(I$2,I$4),$D52&lt;=MAX(I$2,I$4),$C52=I$1)
                 ),1,
        TRUE,0)</f>
        <v>0</v>
      </c>
      <c r="J52" cm="1">
        <f t="array" aca="1" ref="J52" ca="1">_xlfn.IFS(NOT(J$7),0,
         AND(J$6,
                 AND($C52&gt;=MIN(J$1,J$3),$C52&lt;=MAX(J$1,J$3),$D52=J$2)
                 ),1,
         AND(J$5,
                 AND($D52&gt;=MIN(J$2,J$4),$D52&lt;=MAX(J$2,J$4),$C52=J$1)
                 ),1,
        TRUE,0)</f>
        <v>0</v>
      </c>
      <c r="K52" cm="1">
        <f t="array" aca="1" ref="K52" ca="1">_xlfn.IFS(NOT(K$7),0,
         AND(K$6,
                 AND($C52&gt;=MIN(K$1,K$3),$C52&lt;=MAX(K$1,K$3),$D52=K$2)
                 ),1,
         AND(K$5,
                 AND($D52&gt;=MIN(K$2,K$4),$D52&lt;=MAX(K$2,K$4),$C52=K$1)
                 ),1,
        TRUE,0)</f>
        <v>0</v>
      </c>
      <c r="L52" cm="1">
        <f t="array" aca="1" ref="L52" ca="1">_xlfn.IFS(NOT(L$7),0,
         AND(L$6,
                 AND($C52&gt;=MIN(L$1,L$3),$C52&lt;=MAX(L$1,L$3),$D52=L$2)
                 ),1,
         AND(L$5,
                 AND($D52&gt;=MIN(L$2,L$4),$D52&lt;=MAX(L$2,L$4),$C52=L$1)
                 ),1,
        TRUE,0)</f>
        <v>0</v>
      </c>
      <c r="M52" cm="1">
        <f t="array" aca="1" ref="M52" ca="1">_xlfn.IFS(NOT(M$7),0,
         AND(M$6,
                 AND($C52&gt;=MIN(M$1,M$3),$C52&lt;=MAX(M$1,M$3),$D52=M$2)
                 ),1,
         AND(M$5,
                 AND($D52&gt;=MIN(M$2,M$4),$D52&lt;=MAX(M$2,M$4),$C52=M$1)
                 ),1,
        TRUE,0)</f>
        <v>0</v>
      </c>
      <c r="N52" cm="1">
        <f t="array" aca="1" ref="N52" ca="1">_xlfn.IFS(NOT(N$7),0,
         AND(N$6,
                 AND($C52&gt;=MIN(N$1,N$3),$C52&lt;=MAX(N$1,N$3),$D52=N$2)
                 ),1,
         AND(N$5,
                 AND($D52&gt;=MIN(N$2,N$4),$D52&lt;=MAX(N$2,N$4),$C52=N$1)
                 ),1,
        TRUE,0)</f>
        <v>0</v>
      </c>
      <c r="O52">
        <f t="shared" ca="1" si="7"/>
        <v>0</v>
      </c>
    </row>
    <row r="53" spans="1:15" x14ac:dyDescent="0.3">
      <c r="A53" t="str">
        <f t="shared" si="3"/>
        <v>4-4</v>
      </c>
      <c r="B53">
        <f t="shared" si="4"/>
        <v>44</v>
      </c>
      <c r="C53">
        <f t="shared" si="5"/>
        <v>4</v>
      </c>
      <c r="D53">
        <f t="shared" si="6"/>
        <v>4</v>
      </c>
      <c r="E53" cm="1">
        <f t="array" aca="1" ref="E53" ca="1">_xlfn.IFS(NOT(E$7),0,
         AND(E$6,
                 AND($C53&gt;=MIN(E$1,E$3),$C53&lt;=MAX(E$1,E$3),$D53=E$2)
                 ),1,
         AND(E$5,
                 AND($D53&gt;=MIN(E$2,E$4),$D53&lt;=MAX(E$2,E$4),$C53=E$1)
                 ),1,
        TRUE,0)</f>
        <v>0</v>
      </c>
      <c r="F53" cm="1">
        <f t="array" aca="1" ref="F53" ca="1">_xlfn.IFS(NOT(F$7),0,
         AND(F$6,
                 AND($C53&gt;=MIN(F$1,F$3),$C53&lt;=MAX(F$1,F$3),$D53=F$2)
                 ),1,
         AND(F$5,
                 AND($D53&gt;=MIN(F$2,F$4),$D53&lt;=MAX(F$2,F$4),$C53=F$1)
                 ),1,
        TRUE,0)</f>
        <v>0</v>
      </c>
      <c r="G53" cm="1">
        <f t="array" aca="1" ref="G53" ca="1">_xlfn.IFS(NOT(G$7),0,
         AND(G$6,
                 AND($C53&gt;=MIN(G$1,G$3),$C53&lt;=MAX(G$1,G$3),$D53=G$2)
                 ),1,
         AND(G$5,
                 AND($D53&gt;=MIN(G$2,G$4),$D53&lt;=MAX(G$2,G$4),$C53=G$1)
                 ),1,
        TRUE,0)</f>
        <v>0</v>
      </c>
      <c r="H53" cm="1">
        <f t="array" aca="1" ref="H53" ca="1">_xlfn.IFS(NOT(H$7),0,
         AND(H$6,
                 AND($C53&gt;=MIN(H$1,H$3),$C53&lt;=MAX(H$1,H$3),$D53=H$2)
                 ),1,
         AND(H$5,
                 AND($D53&gt;=MIN(H$2,H$4),$D53&lt;=MAX(H$2,H$4),$C53=H$1)
                 ),1,
        TRUE,0)</f>
        <v>0</v>
      </c>
      <c r="I53" cm="1">
        <f t="array" aca="1" ref="I53" ca="1">_xlfn.IFS(NOT(I$7),0,
         AND(I$6,
                 AND($C53&gt;=MIN(I$1,I$3),$C53&lt;=MAX(I$1,I$3),$D53=I$2)
                 ),1,
         AND(I$5,
                 AND($D53&gt;=MIN(I$2,I$4),$D53&lt;=MAX(I$2,I$4),$C53=I$1)
                 ),1,
        TRUE,0)</f>
        <v>0</v>
      </c>
      <c r="J53" cm="1">
        <f t="array" aca="1" ref="J53" ca="1">_xlfn.IFS(NOT(J$7),0,
         AND(J$6,
                 AND($C53&gt;=MIN(J$1,J$3),$C53&lt;=MAX(J$1,J$3),$D53=J$2)
                 ),1,
         AND(J$5,
                 AND($D53&gt;=MIN(J$2,J$4),$D53&lt;=MAX(J$2,J$4),$C53=J$1)
                 ),1,
        TRUE,0)</f>
        <v>0</v>
      </c>
      <c r="K53" cm="1">
        <f t="array" aca="1" ref="K53" ca="1">_xlfn.IFS(NOT(K$7),0,
         AND(K$6,
                 AND($C53&gt;=MIN(K$1,K$3),$C53&lt;=MAX(K$1,K$3),$D53=K$2)
                 ),1,
         AND(K$5,
                 AND($D53&gt;=MIN(K$2,K$4),$D53&lt;=MAX(K$2,K$4),$C53=K$1)
                 ),1,
        TRUE,0)</f>
        <v>0</v>
      </c>
      <c r="L53" cm="1">
        <f t="array" aca="1" ref="L53" ca="1">_xlfn.IFS(NOT(L$7),0,
         AND(L$6,
                 AND($C53&gt;=MIN(L$1,L$3),$C53&lt;=MAX(L$1,L$3),$D53=L$2)
                 ),1,
         AND(L$5,
                 AND($D53&gt;=MIN(L$2,L$4),$D53&lt;=MAX(L$2,L$4),$C53=L$1)
                 ),1,
        TRUE,0)</f>
        <v>0</v>
      </c>
      <c r="M53" cm="1">
        <f t="array" aca="1" ref="M53" ca="1">_xlfn.IFS(NOT(M$7),0,
         AND(M$6,
                 AND($C53&gt;=MIN(M$1,M$3),$C53&lt;=MAX(M$1,M$3),$D53=M$2)
                 ),1,
         AND(M$5,
                 AND($D53&gt;=MIN(M$2,M$4),$D53&lt;=MAX(M$2,M$4),$C53=M$1)
                 ),1,
        TRUE,0)</f>
        <v>0</v>
      </c>
      <c r="N53" cm="1">
        <f t="array" aca="1" ref="N53" ca="1">_xlfn.IFS(NOT(N$7),0,
         AND(N$6,
                 AND($C53&gt;=MIN(N$1,N$3),$C53&lt;=MAX(N$1,N$3),$D53=N$2)
                 ),1,
         AND(N$5,
                 AND($D53&gt;=MIN(N$2,N$4),$D53&lt;=MAX(N$2,N$4),$C53=N$1)
                 ),1,
        TRUE,0)</f>
        <v>0</v>
      </c>
      <c r="O53">
        <f t="shared" ca="1" si="7"/>
        <v>0</v>
      </c>
    </row>
    <row r="54" spans="1:15" x14ac:dyDescent="0.3">
      <c r="A54" t="str">
        <f t="shared" si="3"/>
        <v>4-5</v>
      </c>
      <c r="B54">
        <f t="shared" si="4"/>
        <v>45</v>
      </c>
      <c r="C54">
        <f t="shared" si="5"/>
        <v>4</v>
      </c>
      <c r="D54">
        <f t="shared" si="6"/>
        <v>5</v>
      </c>
      <c r="E54" cm="1">
        <f t="array" aca="1" ref="E54" ca="1">_xlfn.IFS(NOT(E$7),0,
         AND(E$6,
                 AND($C54&gt;=MIN(E$1,E$3),$C54&lt;=MAX(E$1,E$3),$D54=E$2)
                 ),1,
         AND(E$5,
                 AND($D54&gt;=MIN(E$2,E$4),$D54&lt;=MAX(E$2,E$4),$C54=E$1)
                 ),1,
        TRUE,0)</f>
        <v>0</v>
      </c>
      <c r="F54" cm="1">
        <f t="array" aca="1" ref="F54" ca="1">_xlfn.IFS(NOT(F$7),0,
         AND(F$6,
                 AND($C54&gt;=MIN(F$1,F$3),$C54&lt;=MAX(F$1,F$3),$D54=F$2)
                 ),1,
         AND(F$5,
                 AND($D54&gt;=MIN(F$2,F$4),$D54&lt;=MAX(F$2,F$4),$C54=F$1)
                 ),1,
        TRUE,0)</f>
        <v>0</v>
      </c>
      <c r="G54" cm="1">
        <f t="array" aca="1" ref="G54" ca="1">_xlfn.IFS(NOT(G$7),0,
         AND(G$6,
                 AND($C54&gt;=MIN(G$1,G$3),$C54&lt;=MAX(G$1,G$3),$D54=G$2)
                 ),1,
         AND(G$5,
                 AND($D54&gt;=MIN(G$2,G$4),$D54&lt;=MAX(G$2,G$4),$C54=G$1)
                 ),1,
        TRUE,0)</f>
        <v>0</v>
      </c>
      <c r="H54" cm="1">
        <f t="array" aca="1" ref="H54" ca="1">_xlfn.IFS(NOT(H$7),0,
         AND(H$6,
                 AND($C54&gt;=MIN(H$1,H$3),$C54&lt;=MAX(H$1,H$3),$D54=H$2)
                 ),1,
         AND(H$5,
                 AND($D54&gt;=MIN(H$2,H$4),$D54&lt;=MAX(H$2,H$4),$C54=H$1)
                 ),1,
        TRUE,0)</f>
        <v>0</v>
      </c>
      <c r="I54" cm="1">
        <f t="array" aca="1" ref="I54" ca="1">_xlfn.IFS(NOT(I$7),0,
         AND(I$6,
                 AND($C54&gt;=MIN(I$1,I$3),$C54&lt;=MAX(I$1,I$3),$D54=I$2)
                 ),1,
         AND(I$5,
                 AND($D54&gt;=MIN(I$2,I$4),$D54&lt;=MAX(I$2,I$4),$C54=I$1)
                 ),1,
        TRUE,0)</f>
        <v>0</v>
      </c>
      <c r="J54" cm="1">
        <f t="array" aca="1" ref="J54" ca="1">_xlfn.IFS(NOT(J$7),0,
         AND(J$6,
                 AND($C54&gt;=MIN(J$1,J$3),$C54&lt;=MAX(J$1,J$3),$D54=J$2)
                 ),1,
         AND(J$5,
                 AND($D54&gt;=MIN(J$2,J$4),$D54&lt;=MAX(J$2,J$4),$C54=J$1)
                 ),1,
        TRUE,0)</f>
        <v>0</v>
      </c>
      <c r="K54" cm="1">
        <f t="array" aca="1" ref="K54" ca="1">_xlfn.IFS(NOT(K$7),0,
         AND(K$6,
                 AND($C54&gt;=MIN(K$1,K$3),$C54&lt;=MAX(K$1,K$3),$D54=K$2)
                 ),1,
         AND(K$5,
                 AND($D54&gt;=MIN(K$2,K$4),$D54&lt;=MAX(K$2,K$4),$C54=K$1)
                 ),1,
        TRUE,0)</f>
        <v>0</v>
      </c>
      <c r="L54" cm="1">
        <f t="array" aca="1" ref="L54" ca="1">_xlfn.IFS(NOT(L$7),0,
         AND(L$6,
                 AND($C54&gt;=MIN(L$1,L$3),$C54&lt;=MAX(L$1,L$3),$D54=L$2)
                 ),1,
         AND(L$5,
                 AND($D54&gt;=MIN(L$2,L$4),$D54&lt;=MAX(L$2,L$4),$C54=L$1)
                 ),1,
        TRUE,0)</f>
        <v>0</v>
      </c>
      <c r="M54" cm="1">
        <f t="array" aca="1" ref="M54" ca="1">_xlfn.IFS(NOT(M$7),0,
         AND(M$6,
                 AND($C54&gt;=MIN(M$1,M$3),$C54&lt;=MAX(M$1,M$3),$D54=M$2)
                 ),1,
         AND(M$5,
                 AND($D54&gt;=MIN(M$2,M$4),$D54&lt;=MAX(M$2,M$4),$C54=M$1)
                 ),1,
        TRUE,0)</f>
        <v>0</v>
      </c>
      <c r="N54" cm="1">
        <f t="array" aca="1" ref="N54" ca="1">_xlfn.IFS(NOT(N$7),0,
         AND(N$6,
                 AND($C54&gt;=MIN(N$1,N$3),$C54&lt;=MAX(N$1,N$3),$D54=N$2)
                 ),1,
         AND(N$5,
                 AND($D54&gt;=MIN(N$2,N$4),$D54&lt;=MAX(N$2,N$4),$C54=N$1)
                 ),1,
        TRUE,0)</f>
        <v>0</v>
      </c>
      <c r="O54">
        <f t="shared" ca="1" si="7"/>
        <v>0</v>
      </c>
    </row>
    <row r="55" spans="1:15" x14ac:dyDescent="0.3">
      <c r="A55" t="str">
        <f t="shared" si="3"/>
        <v>4-6</v>
      </c>
      <c r="B55">
        <f t="shared" si="4"/>
        <v>46</v>
      </c>
      <c r="C55">
        <f t="shared" si="5"/>
        <v>4</v>
      </c>
      <c r="D55">
        <f t="shared" si="6"/>
        <v>6</v>
      </c>
      <c r="E55" cm="1">
        <f t="array" aca="1" ref="E55" ca="1">_xlfn.IFS(NOT(E$7),0,
         AND(E$6,
                 AND($C55&gt;=MIN(E$1,E$3),$C55&lt;=MAX(E$1,E$3),$D55=E$2)
                 ),1,
         AND(E$5,
                 AND($D55&gt;=MIN(E$2,E$4),$D55&lt;=MAX(E$2,E$4),$C55=E$1)
                 ),1,
        TRUE,0)</f>
        <v>0</v>
      </c>
      <c r="F55" cm="1">
        <f t="array" aca="1" ref="F55" ca="1">_xlfn.IFS(NOT(F$7),0,
         AND(F$6,
                 AND($C55&gt;=MIN(F$1,F$3),$C55&lt;=MAX(F$1,F$3),$D55=F$2)
                 ),1,
         AND(F$5,
                 AND($D55&gt;=MIN(F$2,F$4),$D55&lt;=MAX(F$2,F$4),$C55=F$1)
                 ),1,
        TRUE,0)</f>
        <v>0</v>
      </c>
      <c r="G55" cm="1">
        <f t="array" aca="1" ref="G55" ca="1">_xlfn.IFS(NOT(G$7),0,
         AND(G$6,
                 AND($C55&gt;=MIN(G$1,G$3),$C55&lt;=MAX(G$1,G$3),$D55=G$2)
                 ),1,
         AND(G$5,
                 AND($D55&gt;=MIN(G$2,G$4),$D55&lt;=MAX(G$2,G$4),$C55=G$1)
                 ),1,
        TRUE,0)</f>
        <v>0</v>
      </c>
      <c r="H55" cm="1">
        <f t="array" aca="1" ref="H55" ca="1">_xlfn.IFS(NOT(H$7),0,
         AND(H$6,
                 AND($C55&gt;=MIN(H$1,H$3),$C55&lt;=MAX(H$1,H$3),$D55=H$2)
                 ),1,
         AND(H$5,
                 AND($D55&gt;=MIN(H$2,H$4),$D55&lt;=MAX(H$2,H$4),$C55=H$1)
                 ),1,
        TRUE,0)</f>
        <v>0</v>
      </c>
      <c r="I55" cm="1">
        <f t="array" aca="1" ref="I55" ca="1">_xlfn.IFS(NOT(I$7),0,
         AND(I$6,
                 AND($C55&gt;=MIN(I$1,I$3),$C55&lt;=MAX(I$1,I$3),$D55=I$2)
                 ),1,
         AND(I$5,
                 AND($D55&gt;=MIN(I$2,I$4),$D55&lt;=MAX(I$2,I$4),$C55=I$1)
                 ),1,
        TRUE,0)</f>
        <v>0</v>
      </c>
      <c r="J55" cm="1">
        <f t="array" aca="1" ref="J55" ca="1">_xlfn.IFS(NOT(J$7),0,
         AND(J$6,
                 AND($C55&gt;=MIN(J$1,J$3),$C55&lt;=MAX(J$1,J$3),$D55=J$2)
                 ),1,
         AND(J$5,
                 AND($D55&gt;=MIN(J$2,J$4),$D55&lt;=MAX(J$2,J$4),$C55=J$1)
                 ),1,
        TRUE,0)</f>
        <v>0</v>
      </c>
      <c r="K55" cm="1">
        <f t="array" aca="1" ref="K55" ca="1">_xlfn.IFS(NOT(K$7),0,
         AND(K$6,
                 AND($C55&gt;=MIN(K$1,K$3),$C55&lt;=MAX(K$1,K$3),$D55=K$2)
                 ),1,
         AND(K$5,
                 AND($D55&gt;=MIN(K$2,K$4),$D55&lt;=MAX(K$2,K$4),$C55=K$1)
                 ),1,
        TRUE,0)</f>
        <v>0</v>
      </c>
      <c r="L55" cm="1">
        <f t="array" aca="1" ref="L55" ca="1">_xlfn.IFS(NOT(L$7),0,
         AND(L$6,
                 AND($C55&gt;=MIN(L$1,L$3),$C55&lt;=MAX(L$1,L$3),$D55=L$2)
                 ),1,
         AND(L$5,
                 AND($D55&gt;=MIN(L$2,L$4),$D55&lt;=MAX(L$2,L$4),$C55=L$1)
                 ),1,
        TRUE,0)</f>
        <v>0</v>
      </c>
      <c r="M55" cm="1">
        <f t="array" aca="1" ref="M55" ca="1">_xlfn.IFS(NOT(M$7),0,
         AND(M$6,
                 AND($C55&gt;=MIN(M$1,M$3),$C55&lt;=MAX(M$1,M$3),$D55=M$2)
                 ),1,
         AND(M$5,
                 AND($D55&gt;=MIN(M$2,M$4),$D55&lt;=MAX(M$2,M$4),$C55=M$1)
                 ),1,
        TRUE,0)</f>
        <v>0</v>
      </c>
      <c r="N55" cm="1">
        <f t="array" aca="1" ref="N55" ca="1">_xlfn.IFS(NOT(N$7),0,
         AND(N$6,
                 AND($C55&gt;=MIN(N$1,N$3),$C55&lt;=MAX(N$1,N$3),$D55=N$2)
                 ),1,
         AND(N$5,
                 AND($D55&gt;=MIN(N$2,N$4),$D55&lt;=MAX(N$2,N$4),$C55=N$1)
                 ),1,
        TRUE,0)</f>
        <v>0</v>
      </c>
      <c r="O55">
        <f t="shared" ca="1" si="7"/>
        <v>0</v>
      </c>
    </row>
    <row r="56" spans="1:15" x14ac:dyDescent="0.3">
      <c r="A56" t="str">
        <f t="shared" si="3"/>
        <v>4-7</v>
      </c>
      <c r="B56">
        <f t="shared" si="4"/>
        <v>47</v>
      </c>
      <c r="C56">
        <f t="shared" si="5"/>
        <v>4</v>
      </c>
      <c r="D56">
        <f t="shared" si="6"/>
        <v>7</v>
      </c>
      <c r="E56" cm="1">
        <f t="array" aca="1" ref="E56" ca="1">_xlfn.IFS(NOT(E$7),0,
         AND(E$6,
                 AND($C56&gt;=MIN(E$1,E$3),$C56&lt;=MAX(E$1,E$3),$D56=E$2)
                 ),1,
         AND(E$5,
                 AND($D56&gt;=MIN(E$2,E$4),$D56&lt;=MAX(E$2,E$4),$C56=E$1)
                 ),1,
        TRUE,0)</f>
        <v>0</v>
      </c>
      <c r="F56" cm="1">
        <f t="array" aca="1" ref="F56" ca="1">_xlfn.IFS(NOT(F$7),0,
         AND(F$6,
                 AND($C56&gt;=MIN(F$1,F$3),$C56&lt;=MAX(F$1,F$3),$D56=F$2)
                 ),1,
         AND(F$5,
                 AND($D56&gt;=MIN(F$2,F$4),$D56&lt;=MAX(F$2,F$4),$C56=F$1)
                 ),1,
        TRUE,0)</f>
        <v>0</v>
      </c>
      <c r="G56" cm="1">
        <f t="array" aca="1" ref="G56" ca="1">_xlfn.IFS(NOT(G$7),0,
         AND(G$6,
                 AND($C56&gt;=MIN(G$1,G$3),$C56&lt;=MAX(G$1,G$3),$D56=G$2)
                 ),1,
         AND(G$5,
                 AND($D56&gt;=MIN(G$2,G$4),$D56&lt;=MAX(G$2,G$4),$C56=G$1)
                 ),1,
        TRUE,0)</f>
        <v>0</v>
      </c>
      <c r="H56" cm="1">
        <f t="array" aca="1" ref="H56" ca="1">_xlfn.IFS(NOT(H$7),0,
         AND(H$6,
                 AND($C56&gt;=MIN(H$1,H$3),$C56&lt;=MAX(H$1,H$3),$D56=H$2)
                 ),1,
         AND(H$5,
                 AND($D56&gt;=MIN(H$2,H$4),$D56&lt;=MAX(H$2,H$4),$C56=H$1)
                 ),1,
        TRUE,0)</f>
        <v>0</v>
      </c>
      <c r="I56" cm="1">
        <f t="array" aca="1" ref="I56" ca="1">_xlfn.IFS(NOT(I$7),0,
         AND(I$6,
                 AND($C56&gt;=MIN(I$1,I$3),$C56&lt;=MAX(I$1,I$3),$D56=I$2)
                 ),1,
         AND(I$5,
                 AND($D56&gt;=MIN(I$2,I$4),$D56&lt;=MAX(I$2,I$4),$C56=I$1)
                 ),1,
        TRUE,0)</f>
        <v>0</v>
      </c>
      <c r="J56" cm="1">
        <f t="array" aca="1" ref="J56" ca="1">_xlfn.IFS(NOT(J$7),0,
         AND(J$6,
                 AND($C56&gt;=MIN(J$1,J$3),$C56&lt;=MAX(J$1,J$3),$D56=J$2)
                 ),1,
         AND(J$5,
                 AND($D56&gt;=MIN(J$2,J$4),$D56&lt;=MAX(J$2,J$4),$C56=J$1)
                 ),1,
        TRUE,0)</f>
        <v>0</v>
      </c>
      <c r="K56" cm="1">
        <f t="array" aca="1" ref="K56" ca="1">_xlfn.IFS(NOT(K$7),0,
         AND(K$6,
                 AND($C56&gt;=MIN(K$1,K$3),$C56&lt;=MAX(K$1,K$3),$D56=K$2)
                 ),1,
         AND(K$5,
                 AND($D56&gt;=MIN(K$2,K$4),$D56&lt;=MAX(K$2,K$4),$C56=K$1)
                 ),1,
        TRUE,0)</f>
        <v>0</v>
      </c>
      <c r="L56" cm="1">
        <f t="array" aca="1" ref="L56" ca="1">_xlfn.IFS(NOT(L$7),0,
         AND(L$6,
                 AND($C56&gt;=MIN(L$1,L$3),$C56&lt;=MAX(L$1,L$3),$D56=L$2)
                 ),1,
         AND(L$5,
                 AND($D56&gt;=MIN(L$2,L$4),$D56&lt;=MAX(L$2,L$4),$C56=L$1)
                 ),1,
        TRUE,0)</f>
        <v>0</v>
      </c>
      <c r="M56" cm="1">
        <f t="array" aca="1" ref="M56" ca="1">_xlfn.IFS(NOT(M$7),0,
         AND(M$6,
                 AND($C56&gt;=MIN(M$1,M$3),$C56&lt;=MAX(M$1,M$3),$D56=M$2)
                 ),1,
         AND(M$5,
                 AND($D56&gt;=MIN(M$2,M$4),$D56&lt;=MAX(M$2,M$4),$C56=M$1)
                 ),1,
        TRUE,0)</f>
        <v>0</v>
      </c>
      <c r="N56" cm="1">
        <f t="array" aca="1" ref="N56" ca="1">_xlfn.IFS(NOT(N$7),0,
         AND(N$6,
                 AND($C56&gt;=MIN(N$1,N$3),$C56&lt;=MAX(N$1,N$3),$D56=N$2)
                 ),1,
         AND(N$5,
                 AND($D56&gt;=MIN(N$2,N$4),$D56&lt;=MAX(N$2,N$4),$C56=N$1)
                 ),1,
        TRUE,0)</f>
        <v>0</v>
      </c>
      <c r="O56">
        <f t="shared" ca="1" si="7"/>
        <v>0</v>
      </c>
    </row>
    <row r="57" spans="1:15" x14ac:dyDescent="0.3">
      <c r="A57" t="str">
        <f t="shared" si="3"/>
        <v>4-8</v>
      </c>
      <c r="B57">
        <f t="shared" si="4"/>
        <v>48</v>
      </c>
      <c r="C57">
        <f t="shared" si="5"/>
        <v>4</v>
      </c>
      <c r="D57">
        <f t="shared" si="6"/>
        <v>8</v>
      </c>
      <c r="E57" cm="1">
        <f t="array" aca="1" ref="E57" ca="1">_xlfn.IFS(NOT(E$7),0,
         AND(E$6,
                 AND($C57&gt;=MIN(E$1,E$3),$C57&lt;=MAX(E$1,E$3),$D57=E$2)
                 ),1,
         AND(E$5,
                 AND($D57&gt;=MIN(E$2,E$4),$D57&lt;=MAX(E$2,E$4),$C57=E$1)
                 ),1,
        TRUE,0)</f>
        <v>0</v>
      </c>
      <c r="F57" cm="1">
        <f t="array" aca="1" ref="F57" ca="1">_xlfn.IFS(NOT(F$7),0,
         AND(F$6,
                 AND($C57&gt;=MIN(F$1,F$3),$C57&lt;=MAX(F$1,F$3),$D57=F$2)
                 ),1,
         AND(F$5,
                 AND($D57&gt;=MIN(F$2,F$4),$D57&lt;=MAX(F$2,F$4),$C57=F$1)
                 ),1,
        TRUE,0)</f>
        <v>0</v>
      </c>
      <c r="G57" cm="1">
        <f t="array" aca="1" ref="G57" ca="1">_xlfn.IFS(NOT(G$7),0,
         AND(G$6,
                 AND($C57&gt;=MIN(G$1,G$3),$C57&lt;=MAX(G$1,G$3),$D57=G$2)
                 ),1,
         AND(G$5,
                 AND($D57&gt;=MIN(G$2,G$4),$D57&lt;=MAX(G$2,G$4),$C57=G$1)
                 ),1,
        TRUE,0)</f>
        <v>0</v>
      </c>
      <c r="H57" cm="1">
        <f t="array" aca="1" ref="H57" ca="1">_xlfn.IFS(NOT(H$7),0,
         AND(H$6,
                 AND($C57&gt;=MIN(H$1,H$3),$C57&lt;=MAX(H$1,H$3),$D57=H$2)
                 ),1,
         AND(H$5,
                 AND($D57&gt;=MIN(H$2,H$4),$D57&lt;=MAX(H$2,H$4),$C57=H$1)
                 ),1,
        TRUE,0)</f>
        <v>0</v>
      </c>
      <c r="I57" cm="1">
        <f t="array" aca="1" ref="I57" ca="1">_xlfn.IFS(NOT(I$7),0,
         AND(I$6,
                 AND($C57&gt;=MIN(I$1,I$3),$C57&lt;=MAX(I$1,I$3),$D57=I$2)
                 ),1,
         AND(I$5,
                 AND($D57&gt;=MIN(I$2,I$4),$D57&lt;=MAX(I$2,I$4),$C57=I$1)
                 ),1,
        TRUE,0)</f>
        <v>0</v>
      </c>
      <c r="J57" cm="1">
        <f t="array" aca="1" ref="J57" ca="1">_xlfn.IFS(NOT(J$7),0,
         AND(J$6,
                 AND($C57&gt;=MIN(J$1,J$3),$C57&lt;=MAX(J$1,J$3),$D57=J$2)
                 ),1,
         AND(J$5,
                 AND($D57&gt;=MIN(J$2,J$4),$D57&lt;=MAX(J$2,J$4),$C57=J$1)
                 ),1,
        TRUE,0)</f>
        <v>0</v>
      </c>
      <c r="K57" cm="1">
        <f t="array" aca="1" ref="K57" ca="1">_xlfn.IFS(NOT(K$7),0,
         AND(K$6,
                 AND($C57&gt;=MIN(K$1,K$3),$C57&lt;=MAX(K$1,K$3),$D57=K$2)
                 ),1,
         AND(K$5,
                 AND($D57&gt;=MIN(K$2,K$4),$D57&lt;=MAX(K$2,K$4),$C57=K$1)
                 ),1,
        TRUE,0)</f>
        <v>0</v>
      </c>
      <c r="L57" cm="1">
        <f t="array" aca="1" ref="L57" ca="1">_xlfn.IFS(NOT(L$7),0,
         AND(L$6,
                 AND($C57&gt;=MIN(L$1,L$3),$C57&lt;=MAX(L$1,L$3),$D57=L$2)
                 ),1,
         AND(L$5,
                 AND($D57&gt;=MIN(L$2,L$4),$D57&lt;=MAX(L$2,L$4),$C57=L$1)
                 ),1,
        TRUE,0)</f>
        <v>0</v>
      </c>
      <c r="M57" cm="1">
        <f t="array" aca="1" ref="M57" ca="1">_xlfn.IFS(NOT(M$7),0,
         AND(M$6,
                 AND($C57&gt;=MIN(M$1,M$3),$C57&lt;=MAX(M$1,M$3),$D57=M$2)
                 ),1,
         AND(M$5,
                 AND($D57&gt;=MIN(M$2,M$4),$D57&lt;=MAX(M$2,M$4),$C57=M$1)
                 ),1,
        TRUE,0)</f>
        <v>0</v>
      </c>
      <c r="N57" cm="1">
        <f t="array" aca="1" ref="N57" ca="1">_xlfn.IFS(NOT(N$7),0,
         AND(N$6,
                 AND($C57&gt;=MIN(N$1,N$3),$C57&lt;=MAX(N$1,N$3),$D57=N$2)
                 ),1,
         AND(N$5,
                 AND($D57&gt;=MIN(N$2,N$4),$D57&lt;=MAX(N$2,N$4),$C57=N$1)
                 ),1,
        TRUE,0)</f>
        <v>0</v>
      </c>
      <c r="O57">
        <f t="shared" ca="1" si="7"/>
        <v>0</v>
      </c>
    </row>
    <row r="58" spans="1:15" x14ac:dyDescent="0.3">
      <c r="A58" t="str">
        <f t="shared" si="3"/>
        <v>4-9</v>
      </c>
      <c r="B58">
        <f t="shared" si="4"/>
        <v>49</v>
      </c>
      <c r="C58">
        <f t="shared" si="5"/>
        <v>4</v>
      </c>
      <c r="D58">
        <f t="shared" si="6"/>
        <v>9</v>
      </c>
      <c r="E58" cm="1">
        <f t="array" aca="1" ref="E58" ca="1">_xlfn.IFS(NOT(E$7),0,
         AND(E$6,
                 AND($C58&gt;=MIN(E$1,E$3),$C58&lt;=MAX(E$1,E$3),$D58=E$2)
                 ),1,
         AND(E$5,
                 AND($D58&gt;=MIN(E$2,E$4),$D58&lt;=MAX(E$2,E$4),$C58=E$1)
                 ),1,
        TRUE,0)</f>
        <v>0</v>
      </c>
      <c r="F58" cm="1">
        <f t="array" aca="1" ref="F58" ca="1">_xlfn.IFS(NOT(F$7),0,
         AND(F$6,
                 AND($C58&gt;=MIN(F$1,F$3),$C58&lt;=MAX(F$1,F$3),$D58=F$2)
                 ),1,
         AND(F$5,
                 AND($D58&gt;=MIN(F$2,F$4),$D58&lt;=MAX(F$2,F$4),$C58=F$1)
                 ),1,
        TRUE,0)</f>
        <v>0</v>
      </c>
      <c r="G58" cm="1">
        <f t="array" aca="1" ref="G58" ca="1">_xlfn.IFS(NOT(G$7),0,
         AND(G$6,
                 AND($C58&gt;=MIN(G$1,G$3),$C58&lt;=MAX(G$1,G$3),$D58=G$2)
                 ),1,
         AND(G$5,
                 AND($D58&gt;=MIN(G$2,G$4),$D58&lt;=MAX(G$2,G$4),$C58=G$1)
                 ),1,
        TRUE,0)</f>
        <v>0</v>
      </c>
      <c r="H58" cm="1">
        <f t="array" aca="1" ref="H58" ca="1">_xlfn.IFS(NOT(H$7),0,
         AND(H$6,
                 AND($C58&gt;=MIN(H$1,H$3),$C58&lt;=MAX(H$1,H$3),$D58=H$2)
                 ),1,
         AND(H$5,
                 AND($D58&gt;=MIN(H$2,H$4),$D58&lt;=MAX(H$2,H$4),$C58=H$1)
                 ),1,
        TRUE,0)</f>
        <v>0</v>
      </c>
      <c r="I58" cm="1">
        <f t="array" aca="1" ref="I58" ca="1">_xlfn.IFS(NOT(I$7),0,
         AND(I$6,
                 AND($C58&gt;=MIN(I$1,I$3),$C58&lt;=MAX(I$1,I$3),$D58=I$2)
                 ),1,
         AND(I$5,
                 AND($D58&gt;=MIN(I$2,I$4),$D58&lt;=MAX(I$2,I$4),$C58=I$1)
                 ),1,
        TRUE,0)</f>
        <v>0</v>
      </c>
      <c r="J58" cm="1">
        <f t="array" aca="1" ref="J58" ca="1">_xlfn.IFS(NOT(J$7),0,
         AND(J$6,
                 AND($C58&gt;=MIN(J$1,J$3),$C58&lt;=MAX(J$1,J$3),$D58=J$2)
                 ),1,
         AND(J$5,
                 AND($D58&gt;=MIN(J$2,J$4),$D58&lt;=MAX(J$2,J$4),$C58=J$1)
                 ),1,
        TRUE,0)</f>
        <v>0</v>
      </c>
      <c r="K58" cm="1">
        <f t="array" aca="1" ref="K58" ca="1">_xlfn.IFS(NOT(K$7),0,
         AND(K$6,
                 AND($C58&gt;=MIN(K$1,K$3),$C58&lt;=MAX(K$1,K$3),$D58=K$2)
                 ),1,
         AND(K$5,
                 AND($D58&gt;=MIN(K$2,K$4),$D58&lt;=MAX(K$2,K$4),$C58=K$1)
                 ),1,
        TRUE,0)</f>
        <v>0</v>
      </c>
      <c r="L58" cm="1">
        <f t="array" aca="1" ref="L58" ca="1">_xlfn.IFS(NOT(L$7),0,
         AND(L$6,
                 AND($C58&gt;=MIN(L$1,L$3),$C58&lt;=MAX(L$1,L$3),$D58=L$2)
                 ),1,
         AND(L$5,
                 AND($D58&gt;=MIN(L$2,L$4),$D58&lt;=MAX(L$2,L$4),$C58=L$1)
                 ),1,
        TRUE,0)</f>
        <v>0</v>
      </c>
      <c r="M58" cm="1">
        <f t="array" aca="1" ref="M58" ca="1">_xlfn.IFS(NOT(M$7),0,
         AND(M$6,
                 AND($C58&gt;=MIN(M$1,M$3),$C58&lt;=MAX(M$1,M$3),$D58=M$2)
                 ),1,
         AND(M$5,
                 AND($D58&gt;=MIN(M$2,M$4),$D58&lt;=MAX(M$2,M$4),$C58=M$1)
                 ),1,
        TRUE,0)</f>
        <v>0</v>
      </c>
      <c r="N58" cm="1">
        <f t="array" aca="1" ref="N58" ca="1">_xlfn.IFS(NOT(N$7),0,
         AND(N$6,
                 AND($C58&gt;=MIN(N$1,N$3),$C58&lt;=MAX(N$1,N$3),$D58=N$2)
                 ),1,
         AND(N$5,
                 AND($D58&gt;=MIN(N$2,N$4),$D58&lt;=MAX(N$2,N$4),$C58=N$1)
                 ),1,
        TRUE,0)</f>
        <v>0</v>
      </c>
      <c r="O58">
        <f t="shared" ca="1" si="7"/>
        <v>0</v>
      </c>
    </row>
    <row r="59" spans="1:15" x14ac:dyDescent="0.3">
      <c r="A59" t="str">
        <f t="shared" si="3"/>
        <v>5-0</v>
      </c>
      <c r="B59">
        <f t="shared" si="4"/>
        <v>50</v>
      </c>
      <c r="C59">
        <f t="shared" si="5"/>
        <v>5</v>
      </c>
      <c r="D59">
        <f t="shared" si="6"/>
        <v>0</v>
      </c>
      <c r="E59" cm="1">
        <f t="array" aca="1" ref="E59" ca="1">_xlfn.IFS(NOT(E$7),0,
         AND(E$6,
                 AND($C59&gt;=MIN(E$1,E$3),$C59&lt;=MAX(E$1,E$3),$D59=E$2)
                 ),1,
         AND(E$5,
                 AND($D59&gt;=MIN(E$2,E$4),$D59&lt;=MAX(E$2,E$4),$C59=E$1)
                 ),1,
        TRUE,0)</f>
        <v>0</v>
      </c>
      <c r="F59" cm="1">
        <f t="array" aca="1" ref="F59" ca="1">_xlfn.IFS(NOT(F$7),0,
         AND(F$6,
                 AND($C59&gt;=MIN(F$1,F$3),$C59&lt;=MAX(F$1,F$3),$D59=F$2)
                 ),1,
         AND(F$5,
                 AND($D59&gt;=MIN(F$2,F$4),$D59&lt;=MAX(F$2,F$4),$C59=F$1)
                 ),1,
        TRUE,0)</f>
        <v>0</v>
      </c>
      <c r="G59" cm="1">
        <f t="array" aca="1" ref="G59" ca="1">_xlfn.IFS(NOT(G$7),0,
         AND(G$6,
                 AND($C59&gt;=MIN(G$1,G$3),$C59&lt;=MAX(G$1,G$3),$D59=G$2)
                 ),1,
         AND(G$5,
                 AND($D59&gt;=MIN(G$2,G$4),$D59&lt;=MAX(G$2,G$4),$C59=G$1)
                 ),1,
        TRUE,0)</f>
        <v>0</v>
      </c>
      <c r="H59" cm="1">
        <f t="array" aca="1" ref="H59" ca="1">_xlfn.IFS(NOT(H$7),0,
         AND(H$6,
                 AND($C59&gt;=MIN(H$1,H$3),$C59&lt;=MAX(H$1,H$3),$D59=H$2)
                 ),1,
         AND(H$5,
                 AND($D59&gt;=MIN(H$2,H$4),$D59&lt;=MAX(H$2,H$4),$C59=H$1)
                 ),1,
        TRUE,0)</f>
        <v>0</v>
      </c>
      <c r="I59" cm="1">
        <f t="array" aca="1" ref="I59" ca="1">_xlfn.IFS(NOT(I$7),0,
         AND(I$6,
                 AND($C59&gt;=MIN(I$1,I$3),$C59&lt;=MAX(I$1,I$3),$D59=I$2)
                 ),1,
         AND(I$5,
                 AND($D59&gt;=MIN(I$2,I$4),$D59&lt;=MAX(I$2,I$4),$C59=I$1)
                 ),1,
        TRUE,0)</f>
        <v>0</v>
      </c>
      <c r="J59" cm="1">
        <f t="array" aca="1" ref="J59" ca="1">_xlfn.IFS(NOT(J$7),0,
         AND(J$6,
                 AND($C59&gt;=MIN(J$1,J$3),$C59&lt;=MAX(J$1,J$3),$D59=J$2)
                 ),1,
         AND(J$5,
                 AND($D59&gt;=MIN(J$2,J$4),$D59&lt;=MAX(J$2,J$4),$C59=J$1)
                 ),1,
        TRUE,0)</f>
        <v>0</v>
      </c>
      <c r="K59" cm="1">
        <f t="array" aca="1" ref="K59" ca="1">_xlfn.IFS(NOT(K$7),0,
         AND(K$6,
                 AND($C59&gt;=MIN(K$1,K$3),$C59&lt;=MAX(K$1,K$3),$D59=K$2)
                 ),1,
         AND(K$5,
                 AND($D59&gt;=MIN(K$2,K$4),$D59&lt;=MAX(K$2,K$4),$C59=K$1)
                 ),1,
        TRUE,0)</f>
        <v>0</v>
      </c>
      <c r="L59" cm="1">
        <f t="array" aca="1" ref="L59" ca="1">_xlfn.IFS(NOT(L$7),0,
         AND(L$6,
                 AND($C59&gt;=MIN(L$1,L$3),$C59&lt;=MAX(L$1,L$3),$D59=L$2)
                 ),1,
         AND(L$5,
                 AND($D59&gt;=MIN(L$2,L$4),$D59&lt;=MAX(L$2,L$4),$C59=L$1)
                 ),1,
        TRUE,0)</f>
        <v>0</v>
      </c>
      <c r="M59" cm="1">
        <f t="array" aca="1" ref="M59" ca="1">_xlfn.IFS(NOT(M$7),0,
         AND(M$6,
                 AND($C59&gt;=MIN(M$1,M$3),$C59&lt;=MAX(M$1,M$3),$D59=M$2)
                 ),1,
         AND(M$5,
                 AND($D59&gt;=MIN(M$2,M$4),$D59&lt;=MAX(M$2,M$4),$C59=M$1)
                 ),1,
        TRUE,0)</f>
        <v>0</v>
      </c>
      <c r="N59" cm="1">
        <f t="array" aca="1" ref="N59" ca="1">_xlfn.IFS(NOT(N$7),0,
         AND(N$6,
                 AND($C59&gt;=MIN(N$1,N$3),$C59&lt;=MAX(N$1,N$3),$D59=N$2)
                 ),1,
         AND(N$5,
                 AND($D59&gt;=MIN(N$2,N$4),$D59&lt;=MAX(N$2,N$4),$C59=N$1)
                 ),1,
        TRUE,0)</f>
        <v>0</v>
      </c>
      <c r="O59">
        <f t="shared" ca="1" si="7"/>
        <v>0</v>
      </c>
    </row>
    <row r="60" spans="1:15" x14ac:dyDescent="0.3">
      <c r="A60" t="str">
        <f t="shared" si="3"/>
        <v>5-1</v>
      </c>
      <c r="B60">
        <f t="shared" si="4"/>
        <v>51</v>
      </c>
      <c r="C60">
        <f t="shared" si="5"/>
        <v>5</v>
      </c>
      <c r="D60">
        <f t="shared" si="6"/>
        <v>1</v>
      </c>
      <c r="E60" cm="1">
        <f t="array" aca="1" ref="E60" ca="1">_xlfn.IFS(NOT(E$7),0,
         AND(E$6,
                 AND($C60&gt;=MIN(E$1,E$3),$C60&lt;=MAX(E$1,E$3),$D60=E$2)
                 ),1,
         AND(E$5,
                 AND($D60&gt;=MIN(E$2,E$4),$D60&lt;=MAX(E$2,E$4),$C60=E$1)
                 ),1,
        TRUE,0)</f>
        <v>0</v>
      </c>
      <c r="F60" cm="1">
        <f t="array" aca="1" ref="F60" ca="1">_xlfn.IFS(NOT(F$7),0,
         AND(F$6,
                 AND($C60&gt;=MIN(F$1,F$3),$C60&lt;=MAX(F$1,F$3),$D60=F$2)
                 ),1,
         AND(F$5,
                 AND($D60&gt;=MIN(F$2,F$4),$D60&lt;=MAX(F$2,F$4),$C60=F$1)
                 ),1,
        TRUE,0)</f>
        <v>0</v>
      </c>
      <c r="G60" cm="1">
        <f t="array" aca="1" ref="G60" ca="1">_xlfn.IFS(NOT(G$7),0,
         AND(G$6,
                 AND($C60&gt;=MIN(G$1,G$3),$C60&lt;=MAX(G$1,G$3),$D60=G$2)
                 ),1,
         AND(G$5,
                 AND($D60&gt;=MIN(G$2,G$4),$D60&lt;=MAX(G$2,G$4),$C60=G$1)
                 ),1,
        TRUE,0)</f>
        <v>0</v>
      </c>
      <c r="H60" cm="1">
        <f t="array" aca="1" ref="H60" ca="1">_xlfn.IFS(NOT(H$7),0,
         AND(H$6,
                 AND($C60&gt;=MIN(H$1,H$3),$C60&lt;=MAX(H$1,H$3),$D60=H$2)
                 ),1,
         AND(H$5,
                 AND($D60&gt;=MIN(H$2,H$4),$D60&lt;=MAX(H$2,H$4),$C60=H$1)
                 ),1,
        TRUE,0)</f>
        <v>0</v>
      </c>
      <c r="I60" cm="1">
        <f t="array" aca="1" ref="I60" ca="1">_xlfn.IFS(NOT(I$7),0,
         AND(I$6,
                 AND($C60&gt;=MIN(I$1,I$3),$C60&lt;=MAX(I$1,I$3),$D60=I$2)
                 ),1,
         AND(I$5,
                 AND($D60&gt;=MIN(I$2,I$4),$D60&lt;=MAX(I$2,I$4),$C60=I$1)
                 ),1,
        TRUE,0)</f>
        <v>0</v>
      </c>
      <c r="J60" cm="1">
        <f t="array" aca="1" ref="J60" ca="1">_xlfn.IFS(NOT(J$7),0,
         AND(J$6,
                 AND($C60&gt;=MIN(J$1,J$3),$C60&lt;=MAX(J$1,J$3),$D60=J$2)
                 ),1,
         AND(J$5,
                 AND($D60&gt;=MIN(J$2,J$4),$D60&lt;=MAX(J$2,J$4),$C60=J$1)
                 ),1,
        TRUE,0)</f>
        <v>0</v>
      </c>
      <c r="K60" cm="1">
        <f t="array" aca="1" ref="K60" ca="1">_xlfn.IFS(NOT(K$7),0,
         AND(K$6,
                 AND($C60&gt;=MIN(K$1,K$3),$C60&lt;=MAX(K$1,K$3),$D60=K$2)
                 ),1,
         AND(K$5,
                 AND($D60&gt;=MIN(K$2,K$4),$D60&lt;=MAX(K$2,K$4),$C60=K$1)
                 ),1,
        TRUE,0)</f>
        <v>0</v>
      </c>
      <c r="L60" cm="1">
        <f t="array" aca="1" ref="L60" ca="1">_xlfn.IFS(NOT(L$7),0,
         AND(L$6,
                 AND($C60&gt;=MIN(L$1,L$3),$C60&lt;=MAX(L$1,L$3),$D60=L$2)
                 ),1,
         AND(L$5,
                 AND($D60&gt;=MIN(L$2,L$4),$D60&lt;=MAX(L$2,L$4),$C60=L$1)
                 ),1,
        TRUE,0)</f>
        <v>0</v>
      </c>
      <c r="M60" cm="1">
        <f t="array" aca="1" ref="M60" ca="1">_xlfn.IFS(NOT(M$7),0,
         AND(M$6,
                 AND($C60&gt;=MIN(M$1,M$3),$C60&lt;=MAX(M$1,M$3),$D60=M$2)
                 ),1,
         AND(M$5,
                 AND($D60&gt;=MIN(M$2,M$4),$D60&lt;=MAX(M$2,M$4),$C60=M$1)
                 ),1,
        TRUE,0)</f>
        <v>0</v>
      </c>
      <c r="N60" cm="1">
        <f t="array" aca="1" ref="N60" ca="1">_xlfn.IFS(NOT(N$7),0,
         AND(N$6,
                 AND($C60&gt;=MIN(N$1,N$3),$C60&lt;=MAX(N$1,N$3),$D60=N$2)
                 ),1,
         AND(N$5,
                 AND($D60&gt;=MIN(N$2,N$4),$D60&lt;=MAX(N$2,N$4),$C60=N$1)
                 ),1,
        TRUE,0)</f>
        <v>0</v>
      </c>
      <c r="O60">
        <f t="shared" ca="1" si="7"/>
        <v>0</v>
      </c>
    </row>
    <row r="61" spans="1:15" x14ac:dyDescent="0.3">
      <c r="A61" t="str">
        <f t="shared" si="3"/>
        <v>5-2</v>
      </c>
      <c r="B61">
        <f t="shared" si="4"/>
        <v>52</v>
      </c>
      <c r="C61">
        <f t="shared" si="5"/>
        <v>5</v>
      </c>
      <c r="D61">
        <f t="shared" si="6"/>
        <v>2</v>
      </c>
      <c r="E61" cm="1">
        <f t="array" aca="1" ref="E61" ca="1">_xlfn.IFS(NOT(E$7),0,
         AND(E$6,
                 AND($C61&gt;=MIN(E$1,E$3),$C61&lt;=MAX(E$1,E$3),$D61=E$2)
                 ),1,
         AND(E$5,
                 AND($D61&gt;=MIN(E$2,E$4),$D61&lt;=MAX(E$2,E$4),$C61=E$1)
                 ),1,
        TRUE,0)</f>
        <v>0</v>
      </c>
      <c r="F61" cm="1">
        <f t="array" aca="1" ref="F61" ca="1">_xlfn.IFS(NOT(F$7),0,
         AND(F$6,
                 AND($C61&gt;=MIN(F$1,F$3),$C61&lt;=MAX(F$1,F$3),$D61=F$2)
                 ),1,
         AND(F$5,
                 AND($D61&gt;=MIN(F$2,F$4),$D61&lt;=MAX(F$2,F$4),$C61=F$1)
                 ),1,
        TRUE,0)</f>
        <v>0</v>
      </c>
      <c r="G61" cm="1">
        <f t="array" aca="1" ref="G61" ca="1">_xlfn.IFS(NOT(G$7),0,
         AND(G$6,
                 AND($C61&gt;=MIN(G$1,G$3),$C61&lt;=MAX(G$1,G$3),$D61=G$2)
                 ),1,
         AND(G$5,
                 AND($D61&gt;=MIN(G$2,G$4),$D61&lt;=MAX(G$2,G$4),$C61=G$1)
                 ),1,
        TRUE,0)</f>
        <v>0</v>
      </c>
      <c r="H61" cm="1">
        <f t="array" aca="1" ref="H61" ca="1">_xlfn.IFS(NOT(H$7),0,
         AND(H$6,
                 AND($C61&gt;=MIN(H$1,H$3),$C61&lt;=MAX(H$1,H$3),$D61=H$2)
                 ),1,
         AND(H$5,
                 AND($D61&gt;=MIN(H$2,H$4),$D61&lt;=MAX(H$2,H$4),$C61=H$1)
                 ),1,
        TRUE,0)</f>
        <v>0</v>
      </c>
      <c r="I61" cm="1">
        <f t="array" aca="1" ref="I61" ca="1">_xlfn.IFS(NOT(I$7),0,
         AND(I$6,
                 AND($C61&gt;=MIN(I$1,I$3),$C61&lt;=MAX(I$1,I$3),$D61=I$2)
                 ),1,
         AND(I$5,
                 AND($D61&gt;=MIN(I$2,I$4),$D61&lt;=MAX(I$2,I$4),$C61=I$1)
                 ),1,
        TRUE,0)</f>
        <v>0</v>
      </c>
      <c r="J61" cm="1">
        <f t="array" aca="1" ref="J61" ca="1">_xlfn.IFS(NOT(J$7),0,
         AND(J$6,
                 AND($C61&gt;=MIN(J$1,J$3),$C61&lt;=MAX(J$1,J$3),$D61=J$2)
                 ),1,
         AND(J$5,
                 AND($D61&gt;=MIN(J$2,J$4),$D61&lt;=MAX(J$2,J$4),$C61=J$1)
                 ),1,
        TRUE,0)</f>
        <v>0</v>
      </c>
      <c r="K61" cm="1">
        <f t="array" aca="1" ref="K61" ca="1">_xlfn.IFS(NOT(K$7),0,
         AND(K$6,
                 AND($C61&gt;=MIN(K$1,K$3),$C61&lt;=MAX(K$1,K$3),$D61=K$2)
                 ),1,
         AND(K$5,
                 AND($D61&gt;=MIN(K$2,K$4),$D61&lt;=MAX(K$2,K$4),$C61=K$1)
                 ),1,
        TRUE,0)</f>
        <v>0</v>
      </c>
      <c r="L61" cm="1">
        <f t="array" aca="1" ref="L61" ca="1">_xlfn.IFS(NOT(L$7),0,
         AND(L$6,
                 AND($C61&gt;=MIN(L$1,L$3),$C61&lt;=MAX(L$1,L$3),$D61=L$2)
                 ),1,
         AND(L$5,
                 AND($D61&gt;=MIN(L$2,L$4),$D61&lt;=MAX(L$2,L$4),$C61=L$1)
                 ),1,
        TRUE,0)</f>
        <v>0</v>
      </c>
      <c r="M61" cm="1">
        <f t="array" aca="1" ref="M61" ca="1">_xlfn.IFS(NOT(M$7),0,
         AND(M$6,
                 AND($C61&gt;=MIN(M$1,M$3),$C61&lt;=MAX(M$1,M$3),$D61=M$2)
                 ),1,
         AND(M$5,
                 AND($D61&gt;=MIN(M$2,M$4),$D61&lt;=MAX(M$2,M$4),$C61=M$1)
                 ),1,
        TRUE,0)</f>
        <v>0</v>
      </c>
      <c r="N61" cm="1">
        <f t="array" aca="1" ref="N61" ca="1">_xlfn.IFS(NOT(N$7),0,
         AND(N$6,
                 AND($C61&gt;=MIN(N$1,N$3),$C61&lt;=MAX(N$1,N$3),$D61=N$2)
                 ),1,
         AND(N$5,
                 AND($D61&gt;=MIN(N$2,N$4),$D61&lt;=MAX(N$2,N$4),$C61=N$1)
                 ),1,
        TRUE,0)</f>
        <v>0</v>
      </c>
      <c r="O61">
        <f t="shared" ca="1" si="7"/>
        <v>0</v>
      </c>
    </row>
    <row r="62" spans="1:15" x14ac:dyDescent="0.3">
      <c r="A62" t="str">
        <f t="shared" si="3"/>
        <v>5-3</v>
      </c>
      <c r="B62">
        <f t="shared" si="4"/>
        <v>53</v>
      </c>
      <c r="C62">
        <f t="shared" si="5"/>
        <v>5</v>
      </c>
      <c r="D62">
        <f t="shared" si="6"/>
        <v>3</v>
      </c>
      <c r="E62" cm="1">
        <f t="array" aca="1" ref="E62" ca="1">_xlfn.IFS(NOT(E$7),0,
         AND(E$6,
                 AND($C62&gt;=MIN(E$1,E$3),$C62&lt;=MAX(E$1,E$3),$D62=E$2)
                 ),1,
         AND(E$5,
                 AND($D62&gt;=MIN(E$2,E$4),$D62&lt;=MAX(E$2,E$4),$C62=E$1)
                 ),1,
        TRUE,0)</f>
        <v>0</v>
      </c>
      <c r="F62" cm="1">
        <f t="array" aca="1" ref="F62" ca="1">_xlfn.IFS(NOT(F$7),0,
         AND(F$6,
                 AND($C62&gt;=MIN(F$1,F$3),$C62&lt;=MAX(F$1,F$3),$D62=F$2)
                 ),1,
         AND(F$5,
                 AND($D62&gt;=MIN(F$2,F$4),$D62&lt;=MAX(F$2,F$4),$C62=F$1)
                 ),1,
        TRUE,0)</f>
        <v>0</v>
      </c>
      <c r="G62" cm="1">
        <f t="array" aca="1" ref="G62" ca="1">_xlfn.IFS(NOT(G$7),0,
         AND(G$6,
                 AND($C62&gt;=MIN(G$1,G$3),$C62&lt;=MAX(G$1,G$3),$D62=G$2)
                 ),1,
         AND(G$5,
                 AND($D62&gt;=MIN(G$2,G$4),$D62&lt;=MAX(G$2,G$4),$C62=G$1)
                 ),1,
        TRUE,0)</f>
        <v>0</v>
      </c>
      <c r="H62" cm="1">
        <f t="array" aca="1" ref="H62" ca="1">_xlfn.IFS(NOT(H$7),0,
         AND(H$6,
                 AND($C62&gt;=MIN(H$1,H$3),$C62&lt;=MAX(H$1,H$3),$D62=H$2)
                 ),1,
         AND(H$5,
                 AND($D62&gt;=MIN(H$2,H$4),$D62&lt;=MAX(H$2,H$4),$C62=H$1)
                 ),1,
        TRUE,0)</f>
        <v>0</v>
      </c>
      <c r="I62" cm="1">
        <f t="array" aca="1" ref="I62" ca="1">_xlfn.IFS(NOT(I$7),0,
         AND(I$6,
                 AND($C62&gt;=MIN(I$1,I$3),$C62&lt;=MAX(I$1,I$3),$D62=I$2)
                 ),1,
         AND(I$5,
                 AND($D62&gt;=MIN(I$2,I$4),$D62&lt;=MAX(I$2,I$4),$C62=I$1)
                 ),1,
        TRUE,0)</f>
        <v>0</v>
      </c>
      <c r="J62" cm="1">
        <f t="array" aca="1" ref="J62" ca="1">_xlfn.IFS(NOT(J$7),0,
         AND(J$6,
                 AND($C62&gt;=MIN(J$1,J$3),$C62&lt;=MAX(J$1,J$3),$D62=J$2)
                 ),1,
         AND(J$5,
                 AND($D62&gt;=MIN(J$2,J$4),$D62&lt;=MAX(J$2,J$4),$C62=J$1)
                 ),1,
        TRUE,0)</f>
        <v>0</v>
      </c>
      <c r="K62" cm="1">
        <f t="array" aca="1" ref="K62" ca="1">_xlfn.IFS(NOT(K$7),0,
         AND(K$6,
                 AND($C62&gt;=MIN(K$1,K$3),$C62&lt;=MAX(K$1,K$3),$D62=K$2)
                 ),1,
         AND(K$5,
                 AND($D62&gt;=MIN(K$2,K$4),$D62&lt;=MAX(K$2,K$4),$C62=K$1)
                 ),1,
        TRUE,0)</f>
        <v>0</v>
      </c>
      <c r="L62" cm="1">
        <f t="array" aca="1" ref="L62" ca="1">_xlfn.IFS(NOT(L$7),0,
         AND(L$6,
                 AND($C62&gt;=MIN(L$1,L$3),$C62&lt;=MAX(L$1,L$3),$D62=L$2)
                 ),1,
         AND(L$5,
                 AND($D62&gt;=MIN(L$2,L$4),$D62&lt;=MAX(L$2,L$4),$C62=L$1)
                 ),1,
        TRUE,0)</f>
        <v>0</v>
      </c>
      <c r="M62" cm="1">
        <f t="array" aca="1" ref="M62" ca="1">_xlfn.IFS(NOT(M$7),0,
         AND(M$6,
                 AND($C62&gt;=MIN(M$1,M$3),$C62&lt;=MAX(M$1,M$3),$D62=M$2)
                 ),1,
         AND(M$5,
                 AND($D62&gt;=MIN(M$2,M$4),$D62&lt;=MAX(M$2,M$4),$C62=M$1)
                 ),1,
        TRUE,0)</f>
        <v>0</v>
      </c>
      <c r="N62" cm="1">
        <f t="array" aca="1" ref="N62" ca="1">_xlfn.IFS(NOT(N$7),0,
         AND(N$6,
                 AND($C62&gt;=MIN(N$1,N$3),$C62&lt;=MAX(N$1,N$3),$D62=N$2)
                 ),1,
         AND(N$5,
                 AND($D62&gt;=MIN(N$2,N$4),$D62&lt;=MAX(N$2,N$4),$C62=N$1)
                 ),1,
        TRUE,0)</f>
        <v>0</v>
      </c>
      <c r="O62">
        <f t="shared" ca="1" si="7"/>
        <v>0</v>
      </c>
    </row>
    <row r="63" spans="1:15" x14ac:dyDescent="0.3">
      <c r="A63" t="str">
        <f t="shared" si="3"/>
        <v>5-4</v>
      </c>
      <c r="B63">
        <f t="shared" si="4"/>
        <v>54</v>
      </c>
      <c r="C63">
        <f t="shared" si="5"/>
        <v>5</v>
      </c>
      <c r="D63">
        <f t="shared" si="6"/>
        <v>4</v>
      </c>
      <c r="E63" cm="1">
        <f t="array" aca="1" ref="E63" ca="1">_xlfn.IFS(NOT(E$7),0,
         AND(E$6,
                 AND($C63&gt;=MIN(E$1,E$3),$C63&lt;=MAX(E$1,E$3),$D63=E$2)
                 ),1,
         AND(E$5,
                 AND($D63&gt;=MIN(E$2,E$4),$D63&lt;=MAX(E$2,E$4),$C63=E$1)
                 ),1,
        TRUE,0)</f>
        <v>0</v>
      </c>
      <c r="F63" cm="1">
        <f t="array" aca="1" ref="F63" ca="1">_xlfn.IFS(NOT(F$7),0,
         AND(F$6,
                 AND($C63&gt;=MIN(F$1,F$3),$C63&lt;=MAX(F$1,F$3),$D63=F$2)
                 ),1,
         AND(F$5,
                 AND($D63&gt;=MIN(F$2,F$4),$D63&lt;=MAX(F$2,F$4),$C63=F$1)
                 ),1,
        TRUE,0)</f>
        <v>0</v>
      </c>
      <c r="G63" cm="1">
        <f t="array" aca="1" ref="G63" ca="1">_xlfn.IFS(NOT(G$7),0,
         AND(G$6,
                 AND($C63&gt;=MIN(G$1,G$3),$C63&lt;=MAX(G$1,G$3),$D63=G$2)
                 ),1,
         AND(G$5,
                 AND($D63&gt;=MIN(G$2,G$4),$D63&lt;=MAX(G$2,G$4),$C63=G$1)
                 ),1,
        TRUE,0)</f>
        <v>0</v>
      </c>
      <c r="H63" cm="1">
        <f t="array" aca="1" ref="H63" ca="1">_xlfn.IFS(NOT(H$7),0,
         AND(H$6,
                 AND($C63&gt;=MIN(H$1,H$3),$C63&lt;=MAX(H$1,H$3),$D63=H$2)
                 ),1,
         AND(H$5,
                 AND($D63&gt;=MIN(H$2,H$4),$D63&lt;=MAX(H$2,H$4),$C63=H$1)
                 ),1,
        TRUE,0)</f>
        <v>0</v>
      </c>
      <c r="I63" cm="1">
        <f t="array" aca="1" ref="I63" ca="1">_xlfn.IFS(NOT(I$7),0,
         AND(I$6,
                 AND($C63&gt;=MIN(I$1,I$3),$C63&lt;=MAX(I$1,I$3),$D63=I$2)
                 ),1,
         AND(I$5,
                 AND($D63&gt;=MIN(I$2,I$4),$D63&lt;=MAX(I$2,I$4),$C63=I$1)
                 ),1,
        TRUE,0)</f>
        <v>0</v>
      </c>
      <c r="J63" cm="1">
        <f t="array" aca="1" ref="J63" ca="1">_xlfn.IFS(NOT(J$7),0,
         AND(J$6,
                 AND($C63&gt;=MIN(J$1,J$3),$C63&lt;=MAX(J$1,J$3),$D63=J$2)
                 ),1,
         AND(J$5,
                 AND($D63&gt;=MIN(J$2,J$4),$D63&lt;=MAX(J$2,J$4),$C63=J$1)
                 ),1,
        TRUE,0)</f>
        <v>0</v>
      </c>
      <c r="K63" cm="1">
        <f t="array" aca="1" ref="K63" ca="1">_xlfn.IFS(NOT(K$7),0,
         AND(K$6,
                 AND($C63&gt;=MIN(K$1,K$3),$C63&lt;=MAX(K$1,K$3),$D63=K$2)
                 ),1,
         AND(K$5,
                 AND($D63&gt;=MIN(K$2,K$4),$D63&lt;=MAX(K$2,K$4),$C63=K$1)
                 ),1,
        TRUE,0)</f>
        <v>0</v>
      </c>
      <c r="L63" cm="1">
        <f t="array" aca="1" ref="L63" ca="1">_xlfn.IFS(NOT(L$7),0,
         AND(L$6,
                 AND($C63&gt;=MIN(L$1,L$3),$C63&lt;=MAX(L$1,L$3),$D63=L$2)
                 ),1,
         AND(L$5,
                 AND($D63&gt;=MIN(L$2,L$4),$D63&lt;=MAX(L$2,L$4),$C63=L$1)
                 ),1,
        TRUE,0)</f>
        <v>0</v>
      </c>
      <c r="M63" cm="1">
        <f t="array" aca="1" ref="M63" ca="1">_xlfn.IFS(NOT(M$7),0,
         AND(M$6,
                 AND($C63&gt;=MIN(M$1,M$3),$C63&lt;=MAX(M$1,M$3),$D63=M$2)
                 ),1,
         AND(M$5,
                 AND($D63&gt;=MIN(M$2,M$4),$D63&lt;=MAX(M$2,M$4),$C63=M$1)
                 ),1,
        TRUE,0)</f>
        <v>0</v>
      </c>
      <c r="N63" cm="1">
        <f t="array" aca="1" ref="N63" ca="1">_xlfn.IFS(NOT(N$7),0,
         AND(N$6,
                 AND($C63&gt;=MIN(N$1,N$3),$C63&lt;=MAX(N$1,N$3),$D63=N$2)
                 ),1,
         AND(N$5,
                 AND($D63&gt;=MIN(N$2,N$4),$D63&lt;=MAX(N$2,N$4),$C63=N$1)
                 ),1,
        TRUE,0)</f>
        <v>0</v>
      </c>
      <c r="O63">
        <f t="shared" ca="1" si="7"/>
        <v>0</v>
      </c>
    </row>
    <row r="64" spans="1:15" x14ac:dyDescent="0.3">
      <c r="A64" t="str">
        <f t="shared" si="3"/>
        <v>5-5</v>
      </c>
      <c r="B64">
        <f t="shared" si="4"/>
        <v>55</v>
      </c>
      <c r="C64">
        <f t="shared" si="5"/>
        <v>5</v>
      </c>
      <c r="D64">
        <f t="shared" si="6"/>
        <v>5</v>
      </c>
      <c r="E64" cm="1">
        <f t="array" aca="1" ref="E64" ca="1">_xlfn.IFS(NOT(E$7),0,
         AND(E$6,
                 AND($C64&gt;=MIN(E$1,E$3),$C64&lt;=MAX(E$1,E$3),$D64=E$2)
                 ),1,
         AND(E$5,
                 AND($D64&gt;=MIN(E$2,E$4),$D64&lt;=MAX(E$2,E$4),$C64=E$1)
                 ),1,
        TRUE,0)</f>
        <v>0</v>
      </c>
      <c r="F64" cm="1">
        <f t="array" aca="1" ref="F64" ca="1">_xlfn.IFS(NOT(F$7),0,
         AND(F$6,
                 AND($C64&gt;=MIN(F$1,F$3),$C64&lt;=MAX(F$1,F$3),$D64=F$2)
                 ),1,
         AND(F$5,
                 AND($D64&gt;=MIN(F$2,F$4),$D64&lt;=MAX(F$2,F$4),$C64=F$1)
                 ),1,
        TRUE,0)</f>
        <v>0</v>
      </c>
      <c r="G64" cm="1">
        <f t="array" aca="1" ref="G64" ca="1">_xlfn.IFS(NOT(G$7),0,
         AND(G$6,
                 AND($C64&gt;=MIN(G$1,G$3),$C64&lt;=MAX(G$1,G$3),$D64=G$2)
                 ),1,
         AND(G$5,
                 AND($D64&gt;=MIN(G$2,G$4),$D64&lt;=MAX(G$2,G$4),$C64=G$1)
                 ),1,
        TRUE,0)</f>
        <v>0</v>
      </c>
      <c r="H64" cm="1">
        <f t="array" aca="1" ref="H64" ca="1">_xlfn.IFS(NOT(H$7),0,
         AND(H$6,
                 AND($C64&gt;=MIN(H$1,H$3),$C64&lt;=MAX(H$1,H$3),$D64=H$2)
                 ),1,
         AND(H$5,
                 AND($D64&gt;=MIN(H$2,H$4),$D64&lt;=MAX(H$2,H$4),$C64=H$1)
                 ),1,
        TRUE,0)</f>
        <v>0</v>
      </c>
      <c r="I64" cm="1">
        <f t="array" aca="1" ref="I64" ca="1">_xlfn.IFS(NOT(I$7),0,
         AND(I$6,
                 AND($C64&gt;=MIN(I$1,I$3),$C64&lt;=MAX(I$1,I$3),$D64=I$2)
                 ),1,
         AND(I$5,
                 AND($D64&gt;=MIN(I$2,I$4),$D64&lt;=MAX(I$2,I$4),$C64=I$1)
                 ),1,
        TRUE,0)</f>
        <v>0</v>
      </c>
      <c r="J64" cm="1">
        <f t="array" aca="1" ref="J64" ca="1">_xlfn.IFS(NOT(J$7),0,
         AND(J$6,
                 AND($C64&gt;=MIN(J$1,J$3),$C64&lt;=MAX(J$1,J$3),$D64=J$2)
                 ),1,
         AND(J$5,
                 AND($D64&gt;=MIN(J$2,J$4),$D64&lt;=MAX(J$2,J$4),$C64=J$1)
                 ),1,
        TRUE,0)</f>
        <v>0</v>
      </c>
      <c r="K64" cm="1">
        <f t="array" aca="1" ref="K64" ca="1">_xlfn.IFS(NOT(K$7),0,
         AND(K$6,
                 AND($C64&gt;=MIN(K$1,K$3),$C64&lt;=MAX(K$1,K$3),$D64=K$2)
                 ),1,
         AND(K$5,
                 AND($D64&gt;=MIN(K$2,K$4),$D64&lt;=MAX(K$2,K$4),$C64=K$1)
                 ),1,
        TRUE,0)</f>
        <v>0</v>
      </c>
      <c r="L64" cm="1">
        <f t="array" aca="1" ref="L64" ca="1">_xlfn.IFS(NOT(L$7),0,
         AND(L$6,
                 AND($C64&gt;=MIN(L$1,L$3),$C64&lt;=MAX(L$1,L$3),$D64=L$2)
                 ),1,
         AND(L$5,
                 AND($D64&gt;=MIN(L$2,L$4),$D64&lt;=MAX(L$2,L$4),$C64=L$1)
                 ),1,
        TRUE,0)</f>
        <v>0</v>
      </c>
      <c r="M64" cm="1">
        <f t="array" aca="1" ref="M64" ca="1">_xlfn.IFS(NOT(M$7),0,
         AND(M$6,
                 AND($C64&gt;=MIN(M$1,M$3),$C64&lt;=MAX(M$1,M$3),$D64=M$2)
                 ),1,
         AND(M$5,
                 AND($D64&gt;=MIN(M$2,M$4),$D64&lt;=MAX(M$2,M$4),$C64=M$1)
                 ),1,
        TRUE,0)</f>
        <v>0</v>
      </c>
      <c r="N64" cm="1">
        <f t="array" aca="1" ref="N64" ca="1">_xlfn.IFS(NOT(N$7),0,
         AND(N$6,
                 AND($C64&gt;=MIN(N$1,N$3),$C64&lt;=MAX(N$1,N$3),$D64=N$2)
                 ),1,
         AND(N$5,
                 AND($D64&gt;=MIN(N$2,N$4),$D64&lt;=MAX(N$2,N$4),$C64=N$1)
                 ),1,
        TRUE,0)</f>
        <v>0</v>
      </c>
      <c r="O64">
        <f t="shared" ca="1" si="7"/>
        <v>0</v>
      </c>
    </row>
    <row r="65" spans="1:15" x14ac:dyDescent="0.3">
      <c r="A65" t="str">
        <f t="shared" si="3"/>
        <v>5-6</v>
      </c>
      <c r="B65">
        <f t="shared" si="4"/>
        <v>56</v>
      </c>
      <c r="C65">
        <f t="shared" si="5"/>
        <v>5</v>
      </c>
      <c r="D65">
        <f t="shared" si="6"/>
        <v>6</v>
      </c>
      <c r="E65" cm="1">
        <f t="array" aca="1" ref="E65" ca="1">_xlfn.IFS(NOT(E$7),0,
         AND(E$6,
                 AND($C65&gt;=MIN(E$1,E$3),$C65&lt;=MAX(E$1,E$3),$D65=E$2)
                 ),1,
         AND(E$5,
                 AND($D65&gt;=MIN(E$2,E$4),$D65&lt;=MAX(E$2,E$4),$C65=E$1)
                 ),1,
        TRUE,0)</f>
        <v>0</v>
      </c>
      <c r="F65" cm="1">
        <f t="array" aca="1" ref="F65" ca="1">_xlfn.IFS(NOT(F$7),0,
         AND(F$6,
                 AND($C65&gt;=MIN(F$1,F$3),$C65&lt;=MAX(F$1,F$3),$D65=F$2)
                 ),1,
         AND(F$5,
                 AND($D65&gt;=MIN(F$2,F$4),$D65&lt;=MAX(F$2,F$4),$C65=F$1)
                 ),1,
        TRUE,0)</f>
        <v>0</v>
      </c>
      <c r="G65" cm="1">
        <f t="array" aca="1" ref="G65" ca="1">_xlfn.IFS(NOT(G$7),0,
         AND(G$6,
                 AND($C65&gt;=MIN(G$1,G$3),$C65&lt;=MAX(G$1,G$3),$D65=G$2)
                 ),1,
         AND(G$5,
                 AND($D65&gt;=MIN(G$2,G$4),$D65&lt;=MAX(G$2,G$4),$C65=G$1)
                 ),1,
        TRUE,0)</f>
        <v>0</v>
      </c>
      <c r="H65" cm="1">
        <f t="array" aca="1" ref="H65" ca="1">_xlfn.IFS(NOT(H$7),0,
         AND(H$6,
                 AND($C65&gt;=MIN(H$1,H$3),$C65&lt;=MAX(H$1,H$3),$D65=H$2)
                 ),1,
         AND(H$5,
                 AND($D65&gt;=MIN(H$2,H$4),$D65&lt;=MAX(H$2,H$4),$C65=H$1)
                 ),1,
        TRUE,0)</f>
        <v>0</v>
      </c>
      <c r="I65" cm="1">
        <f t="array" aca="1" ref="I65" ca="1">_xlfn.IFS(NOT(I$7),0,
         AND(I$6,
                 AND($C65&gt;=MIN(I$1,I$3),$C65&lt;=MAX(I$1,I$3),$D65=I$2)
                 ),1,
         AND(I$5,
                 AND($D65&gt;=MIN(I$2,I$4),$D65&lt;=MAX(I$2,I$4),$C65=I$1)
                 ),1,
        TRUE,0)</f>
        <v>0</v>
      </c>
      <c r="J65" cm="1">
        <f t="array" aca="1" ref="J65" ca="1">_xlfn.IFS(NOT(J$7),0,
         AND(J$6,
                 AND($C65&gt;=MIN(J$1,J$3),$C65&lt;=MAX(J$1,J$3),$D65=J$2)
                 ),1,
         AND(J$5,
                 AND($D65&gt;=MIN(J$2,J$4),$D65&lt;=MAX(J$2,J$4),$C65=J$1)
                 ),1,
        TRUE,0)</f>
        <v>0</v>
      </c>
      <c r="K65" cm="1">
        <f t="array" aca="1" ref="K65" ca="1">_xlfn.IFS(NOT(K$7),0,
         AND(K$6,
                 AND($C65&gt;=MIN(K$1,K$3),$C65&lt;=MAX(K$1,K$3),$D65=K$2)
                 ),1,
         AND(K$5,
                 AND($D65&gt;=MIN(K$2,K$4),$D65&lt;=MAX(K$2,K$4),$C65=K$1)
                 ),1,
        TRUE,0)</f>
        <v>0</v>
      </c>
      <c r="L65" cm="1">
        <f t="array" aca="1" ref="L65" ca="1">_xlfn.IFS(NOT(L$7),0,
         AND(L$6,
                 AND($C65&gt;=MIN(L$1,L$3),$C65&lt;=MAX(L$1,L$3),$D65=L$2)
                 ),1,
         AND(L$5,
                 AND($D65&gt;=MIN(L$2,L$4),$D65&lt;=MAX(L$2,L$4),$C65=L$1)
                 ),1,
        TRUE,0)</f>
        <v>0</v>
      </c>
      <c r="M65" cm="1">
        <f t="array" aca="1" ref="M65" ca="1">_xlfn.IFS(NOT(M$7),0,
         AND(M$6,
                 AND($C65&gt;=MIN(M$1,M$3),$C65&lt;=MAX(M$1,M$3),$D65=M$2)
                 ),1,
         AND(M$5,
                 AND($D65&gt;=MIN(M$2,M$4),$D65&lt;=MAX(M$2,M$4),$C65=M$1)
                 ),1,
        TRUE,0)</f>
        <v>0</v>
      </c>
      <c r="N65" cm="1">
        <f t="array" aca="1" ref="N65" ca="1">_xlfn.IFS(NOT(N$7),0,
         AND(N$6,
                 AND($C65&gt;=MIN(N$1,N$3),$C65&lt;=MAX(N$1,N$3),$D65=N$2)
                 ),1,
         AND(N$5,
                 AND($D65&gt;=MIN(N$2,N$4),$D65&lt;=MAX(N$2,N$4),$C65=N$1)
                 ),1,
        TRUE,0)</f>
        <v>0</v>
      </c>
      <c r="O65">
        <f t="shared" ca="1" si="7"/>
        <v>0</v>
      </c>
    </row>
    <row r="66" spans="1:15" x14ac:dyDescent="0.3">
      <c r="A66" t="str">
        <f t="shared" si="3"/>
        <v>5-7</v>
      </c>
      <c r="B66">
        <f t="shared" si="4"/>
        <v>57</v>
      </c>
      <c r="C66">
        <f t="shared" si="5"/>
        <v>5</v>
      </c>
      <c r="D66">
        <f t="shared" si="6"/>
        <v>7</v>
      </c>
      <c r="E66" cm="1">
        <f t="array" aca="1" ref="E66" ca="1">_xlfn.IFS(NOT(E$7),0,
         AND(E$6,
                 AND($C66&gt;=MIN(E$1,E$3),$C66&lt;=MAX(E$1,E$3),$D66=E$2)
                 ),1,
         AND(E$5,
                 AND($D66&gt;=MIN(E$2,E$4),$D66&lt;=MAX(E$2,E$4),$C66=E$1)
                 ),1,
        TRUE,0)</f>
        <v>0</v>
      </c>
      <c r="F66" cm="1">
        <f t="array" aca="1" ref="F66" ca="1">_xlfn.IFS(NOT(F$7),0,
         AND(F$6,
                 AND($C66&gt;=MIN(F$1,F$3),$C66&lt;=MAX(F$1,F$3),$D66=F$2)
                 ),1,
         AND(F$5,
                 AND($D66&gt;=MIN(F$2,F$4),$D66&lt;=MAX(F$2,F$4),$C66=F$1)
                 ),1,
        TRUE,0)</f>
        <v>0</v>
      </c>
      <c r="G66" cm="1">
        <f t="array" aca="1" ref="G66" ca="1">_xlfn.IFS(NOT(G$7),0,
         AND(G$6,
                 AND($C66&gt;=MIN(G$1,G$3),$C66&lt;=MAX(G$1,G$3),$D66=G$2)
                 ),1,
         AND(G$5,
                 AND($D66&gt;=MIN(G$2,G$4),$D66&lt;=MAX(G$2,G$4),$C66=G$1)
                 ),1,
        TRUE,0)</f>
        <v>0</v>
      </c>
      <c r="H66" cm="1">
        <f t="array" aca="1" ref="H66" ca="1">_xlfn.IFS(NOT(H$7),0,
         AND(H$6,
                 AND($C66&gt;=MIN(H$1,H$3),$C66&lt;=MAX(H$1,H$3),$D66=H$2)
                 ),1,
         AND(H$5,
                 AND($D66&gt;=MIN(H$2,H$4),$D66&lt;=MAX(H$2,H$4),$C66=H$1)
                 ),1,
        TRUE,0)</f>
        <v>0</v>
      </c>
      <c r="I66" cm="1">
        <f t="array" aca="1" ref="I66" ca="1">_xlfn.IFS(NOT(I$7),0,
         AND(I$6,
                 AND($C66&gt;=MIN(I$1,I$3),$C66&lt;=MAX(I$1,I$3),$D66=I$2)
                 ),1,
         AND(I$5,
                 AND($D66&gt;=MIN(I$2,I$4),$D66&lt;=MAX(I$2,I$4),$C66=I$1)
                 ),1,
        TRUE,0)</f>
        <v>0</v>
      </c>
      <c r="J66" cm="1">
        <f t="array" aca="1" ref="J66" ca="1">_xlfn.IFS(NOT(J$7),0,
         AND(J$6,
                 AND($C66&gt;=MIN(J$1,J$3),$C66&lt;=MAX(J$1,J$3),$D66=J$2)
                 ),1,
         AND(J$5,
                 AND($D66&gt;=MIN(J$2,J$4),$D66&lt;=MAX(J$2,J$4),$C66=J$1)
                 ),1,
        TRUE,0)</f>
        <v>0</v>
      </c>
      <c r="K66" cm="1">
        <f t="array" aca="1" ref="K66" ca="1">_xlfn.IFS(NOT(K$7),0,
         AND(K$6,
                 AND($C66&gt;=MIN(K$1,K$3),$C66&lt;=MAX(K$1,K$3),$D66=K$2)
                 ),1,
         AND(K$5,
                 AND($D66&gt;=MIN(K$2,K$4),$D66&lt;=MAX(K$2,K$4),$C66=K$1)
                 ),1,
        TRUE,0)</f>
        <v>0</v>
      </c>
      <c r="L66" cm="1">
        <f t="array" aca="1" ref="L66" ca="1">_xlfn.IFS(NOT(L$7),0,
         AND(L$6,
                 AND($C66&gt;=MIN(L$1,L$3),$C66&lt;=MAX(L$1,L$3),$D66=L$2)
                 ),1,
         AND(L$5,
                 AND($D66&gt;=MIN(L$2,L$4),$D66&lt;=MAX(L$2,L$4),$C66=L$1)
                 ),1,
        TRUE,0)</f>
        <v>0</v>
      </c>
      <c r="M66" cm="1">
        <f t="array" aca="1" ref="M66" ca="1">_xlfn.IFS(NOT(M$7),0,
         AND(M$6,
                 AND($C66&gt;=MIN(M$1,M$3),$C66&lt;=MAX(M$1,M$3),$D66=M$2)
                 ),1,
         AND(M$5,
                 AND($D66&gt;=MIN(M$2,M$4),$D66&lt;=MAX(M$2,M$4),$C66=M$1)
                 ),1,
        TRUE,0)</f>
        <v>0</v>
      </c>
      <c r="N66" cm="1">
        <f t="array" aca="1" ref="N66" ca="1">_xlfn.IFS(NOT(N$7),0,
         AND(N$6,
                 AND($C66&gt;=MIN(N$1,N$3),$C66&lt;=MAX(N$1,N$3),$D66=N$2)
                 ),1,
         AND(N$5,
                 AND($D66&gt;=MIN(N$2,N$4),$D66&lt;=MAX(N$2,N$4),$C66=N$1)
                 ),1,
        TRUE,0)</f>
        <v>0</v>
      </c>
      <c r="O66">
        <f t="shared" ca="1" si="7"/>
        <v>0</v>
      </c>
    </row>
    <row r="67" spans="1:15" x14ac:dyDescent="0.3">
      <c r="A67" t="str">
        <f t="shared" si="3"/>
        <v>5-8</v>
      </c>
      <c r="B67">
        <f t="shared" si="4"/>
        <v>58</v>
      </c>
      <c r="C67">
        <f t="shared" si="5"/>
        <v>5</v>
      </c>
      <c r="D67">
        <f t="shared" si="6"/>
        <v>8</v>
      </c>
      <c r="E67" cm="1">
        <f t="array" aca="1" ref="E67" ca="1">_xlfn.IFS(NOT(E$7),0,
         AND(E$6,
                 AND($C67&gt;=MIN(E$1,E$3),$C67&lt;=MAX(E$1,E$3),$D67=E$2)
                 ),1,
         AND(E$5,
                 AND($D67&gt;=MIN(E$2,E$4),$D67&lt;=MAX(E$2,E$4),$C67=E$1)
                 ),1,
        TRUE,0)</f>
        <v>0</v>
      </c>
      <c r="F67" cm="1">
        <f t="array" aca="1" ref="F67" ca="1">_xlfn.IFS(NOT(F$7),0,
         AND(F$6,
                 AND($C67&gt;=MIN(F$1,F$3),$C67&lt;=MAX(F$1,F$3),$D67=F$2)
                 ),1,
         AND(F$5,
                 AND($D67&gt;=MIN(F$2,F$4),$D67&lt;=MAX(F$2,F$4),$C67=F$1)
                 ),1,
        TRUE,0)</f>
        <v>0</v>
      </c>
      <c r="G67" cm="1">
        <f t="array" aca="1" ref="G67" ca="1">_xlfn.IFS(NOT(G$7),0,
         AND(G$6,
                 AND($C67&gt;=MIN(G$1,G$3),$C67&lt;=MAX(G$1,G$3),$D67=G$2)
                 ),1,
         AND(G$5,
                 AND($D67&gt;=MIN(G$2,G$4),$D67&lt;=MAX(G$2,G$4),$C67=G$1)
                 ),1,
        TRUE,0)</f>
        <v>0</v>
      </c>
      <c r="H67" cm="1">
        <f t="array" aca="1" ref="H67" ca="1">_xlfn.IFS(NOT(H$7),0,
         AND(H$6,
                 AND($C67&gt;=MIN(H$1,H$3),$C67&lt;=MAX(H$1,H$3),$D67=H$2)
                 ),1,
         AND(H$5,
                 AND($D67&gt;=MIN(H$2,H$4),$D67&lt;=MAX(H$2,H$4),$C67=H$1)
                 ),1,
        TRUE,0)</f>
        <v>0</v>
      </c>
      <c r="I67" cm="1">
        <f t="array" aca="1" ref="I67" ca="1">_xlfn.IFS(NOT(I$7),0,
         AND(I$6,
                 AND($C67&gt;=MIN(I$1,I$3),$C67&lt;=MAX(I$1,I$3),$D67=I$2)
                 ),1,
         AND(I$5,
                 AND($D67&gt;=MIN(I$2,I$4),$D67&lt;=MAX(I$2,I$4),$C67=I$1)
                 ),1,
        TRUE,0)</f>
        <v>0</v>
      </c>
      <c r="J67" cm="1">
        <f t="array" aca="1" ref="J67" ca="1">_xlfn.IFS(NOT(J$7),0,
         AND(J$6,
                 AND($C67&gt;=MIN(J$1,J$3),$C67&lt;=MAX(J$1,J$3),$D67=J$2)
                 ),1,
         AND(J$5,
                 AND($D67&gt;=MIN(J$2,J$4),$D67&lt;=MAX(J$2,J$4),$C67=J$1)
                 ),1,
        TRUE,0)</f>
        <v>0</v>
      </c>
      <c r="K67" cm="1">
        <f t="array" aca="1" ref="K67" ca="1">_xlfn.IFS(NOT(K$7),0,
         AND(K$6,
                 AND($C67&gt;=MIN(K$1,K$3),$C67&lt;=MAX(K$1,K$3),$D67=K$2)
                 ),1,
         AND(K$5,
                 AND($D67&gt;=MIN(K$2,K$4),$D67&lt;=MAX(K$2,K$4),$C67=K$1)
                 ),1,
        TRUE,0)</f>
        <v>0</v>
      </c>
      <c r="L67" cm="1">
        <f t="array" aca="1" ref="L67" ca="1">_xlfn.IFS(NOT(L$7),0,
         AND(L$6,
                 AND($C67&gt;=MIN(L$1,L$3),$C67&lt;=MAX(L$1,L$3),$D67=L$2)
                 ),1,
         AND(L$5,
                 AND($D67&gt;=MIN(L$2,L$4),$D67&lt;=MAX(L$2,L$4),$C67=L$1)
                 ),1,
        TRUE,0)</f>
        <v>0</v>
      </c>
      <c r="M67" cm="1">
        <f t="array" aca="1" ref="M67" ca="1">_xlfn.IFS(NOT(M$7),0,
         AND(M$6,
                 AND($C67&gt;=MIN(M$1,M$3),$C67&lt;=MAX(M$1,M$3),$D67=M$2)
                 ),1,
         AND(M$5,
                 AND($D67&gt;=MIN(M$2,M$4),$D67&lt;=MAX(M$2,M$4),$C67=M$1)
                 ),1,
        TRUE,0)</f>
        <v>0</v>
      </c>
      <c r="N67" cm="1">
        <f t="array" aca="1" ref="N67" ca="1">_xlfn.IFS(NOT(N$7),0,
         AND(N$6,
                 AND($C67&gt;=MIN(N$1,N$3),$C67&lt;=MAX(N$1,N$3),$D67=N$2)
                 ),1,
         AND(N$5,
                 AND($D67&gt;=MIN(N$2,N$4),$D67&lt;=MAX(N$2,N$4),$C67=N$1)
                 ),1,
        TRUE,0)</f>
        <v>0</v>
      </c>
      <c r="O67">
        <f t="shared" ca="1" si="7"/>
        <v>0</v>
      </c>
    </row>
    <row r="68" spans="1:15" x14ac:dyDescent="0.3">
      <c r="A68" t="str">
        <f t="shared" si="3"/>
        <v>5-9</v>
      </c>
      <c r="B68">
        <f t="shared" si="4"/>
        <v>59</v>
      </c>
      <c r="C68">
        <f t="shared" si="5"/>
        <v>5</v>
      </c>
      <c r="D68">
        <f t="shared" si="6"/>
        <v>9</v>
      </c>
      <c r="E68" cm="1">
        <f t="array" aca="1" ref="E68" ca="1">_xlfn.IFS(NOT(E$7),0,
         AND(E$6,
                 AND($C68&gt;=MIN(E$1,E$3),$C68&lt;=MAX(E$1,E$3),$D68=E$2)
                 ),1,
         AND(E$5,
                 AND($D68&gt;=MIN(E$2,E$4),$D68&lt;=MAX(E$2,E$4),$C68=E$1)
                 ),1,
        TRUE,0)</f>
        <v>0</v>
      </c>
      <c r="F68" cm="1">
        <f t="array" aca="1" ref="F68" ca="1">_xlfn.IFS(NOT(F$7),0,
         AND(F$6,
                 AND($C68&gt;=MIN(F$1,F$3),$C68&lt;=MAX(F$1,F$3),$D68=F$2)
                 ),1,
         AND(F$5,
                 AND($D68&gt;=MIN(F$2,F$4),$D68&lt;=MAX(F$2,F$4),$C68=F$1)
                 ),1,
        TRUE,0)</f>
        <v>0</v>
      </c>
      <c r="G68" cm="1">
        <f t="array" aca="1" ref="G68" ca="1">_xlfn.IFS(NOT(G$7),0,
         AND(G$6,
                 AND($C68&gt;=MIN(G$1,G$3),$C68&lt;=MAX(G$1,G$3),$D68=G$2)
                 ),1,
         AND(G$5,
                 AND($D68&gt;=MIN(G$2,G$4),$D68&lt;=MAX(G$2,G$4),$C68=G$1)
                 ),1,
        TRUE,0)</f>
        <v>0</v>
      </c>
      <c r="H68" cm="1">
        <f t="array" aca="1" ref="H68" ca="1">_xlfn.IFS(NOT(H$7),0,
         AND(H$6,
                 AND($C68&gt;=MIN(H$1,H$3),$C68&lt;=MAX(H$1,H$3),$D68=H$2)
                 ),1,
         AND(H$5,
                 AND($D68&gt;=MIN(H$2,H$4),$D68&lt;=MAX(H$2,H$4),$C68=H$1)
                 ),1,
        TRUE,0)</f>
        <v>0</v>
      </c>
      <c r="I68" cm="1">
        <f t="array" aca="1" ref="I68" ca="1">_xlfn.IFS(NOT(I$7),0,
         AND(I$6,
                 AND($C68&gt;=MIN(I$1,I$3),$C68&lt;=MAX(I$1,I$3),$D68=I$2)
                 ),1,
         AND(I$5,
                 AND($D68&gt;=MIN(I$2,I$4),$D68&lt;=MAX(I$2,I$4),$C68=I$1)
                 ),1,
        TRUE,0)</f>
        <v>0</v>
      </c>
      <c r="J68" cm="1">
        <f t="array" aca="1" ref="J68" ca="1">_xlfn.IFS(NOT(J$7),0,
         AND(J$6,
                 AND($C68&gt;=MIN(J$1,J$3),$C68&lt;=MAX(J$1,J$3),$D68=J$2)
                 ),1,
         AND(J$5,
                 AND($D68&gt;=MIN(J$2,J$4),$D68&lt;=MAX(J$2,J$4),$C68=J$1)
                 ),1,
        TRUE,0)</f>
        <v>0</v>
      </c>
      <c r="K68" cm="1">
        <f t="array" aca="1" ref="K68" ca="1">_xlfn.IFS(NOT(K$7),0,
         AND(K$6,
                 AND($C68&gt;=MIN(K$1,K$3),$C68&lt;=MAX(K$1,K$3),$D68=K$2)
                 ),1,
         AND(K$5,
                 AND($D68&gt;=MIN(K$2,K$4),$D68&lt;=MAX(K$2,K$4),$C68=K$1)
                 ),1,
        TRUE,0)</f>
        <v>0</v>
      </c>
      <c r="L68" cm="1">
        <f t="array" aca="1" ref="L68" ca="1">_xlfn.IFS(NOT(L$7),0,
         AND(L$6,
                 AND($C68&gt;=MIN(L$1,L$3),$C68&lt;=MAX(L$1,L$3),$D68=L$2)
                 ),1,
         AND(L$5,
                 AND($D68&gt;=MIN(L$2,L$4),$D68&lt;=MAX(L$2,L$4),$C68=L$1)
                 ),1,
        TRUE,0)</f>
        <v>0</v>
      </c>
      <c r="M68" cm="1">
        <f t="array" aca="1" ref="M68" ca="1">_xlfn.IFS(NOT(M$7),0,
         AND(M$6,
                 AND($C68&gt;=MIN(M$1,M$3),$C68&lt;=MAX(M$1,M$3),$D68=M$2)
                 ),1,
         AND(M$5,
                 AND($D68&gt;=MIN(M$2,M$4),$D68&lt;=MAX(M$2,M$4),$C68=M$1)
                 ),1,
        TRUE,0)</f>
        <v>0</v>
      </c>
      <c r="N68" cm="1">
        <f t="array" aca="1" ref="N68" ca="1">_xlfn.IFS(NOT(N$7),0,
         AND(N$6,
                 AND($C68&gt;=MIN(N$1,N$3),$C68&lt;=MAX(N$1,N$3),$D68=N$2)
                 ),1,
         AND(N$5,
                 AND($D68&gt;=MIN(N$2,N$4),$D68&lt;=MAX(N$2,N$4),$C68=N$1)
                 ),1,
        TRUE,0)</f>
        <v>0</v>
      </c>
      <c r="O68">
        <f t="shared" ca="1" si="7"/>
        <v>0</v>
      </c>
    </row>
    <row r="69" spans="1:15" x14ac:dyDescent="0.3">
      <c r="A69" t="str">
        <f t="shared" si="3"/>
        <v>6-0</v>
      </c>
      <c r="B69">
        <f t="shared" si="4"/>
        <v>60</v>
      </c>
      <c r="C69">
        <f t="shared" si="5"/>
        <v>6</v>
      </c>
      <c r="D69">
        <f t="shared" si="6"/>
        <v>0</v>
      </c>
      <c r="E69" cm="1">
        <f t="array" aca="1" ref="E69" ca="1">_xlfn.IFS(NOT(E$7),0,
         AND(E$6,
                 AND($C69&gt;=MIN(E$1,E$3),$C69&lt;=MAX(E$1,E$3),$D69=E$2)
                 ),1,
         AND(E$5,
                 AND($D69&gt;=MIN(E$2,E$4),$D69&lt;=MAX(E$2,E$4),$C69=E$1)
                 ),1,
        TRUE,0)</f>
        <v>0</v>
      </c>
      <c r="F69" cm="1">
        <f t="array" aca="1" ref="F69" ca="1">_xlfn.IFS(NOT(F$7),0,
         AND(F$6,
                 AND($C69&gt;=MIN(F$1,F$3),$C69&lt;=MAX(F$1,F$3),$D69=F$2)
                 ),1,
         AND(F$5,
                 AND($D69&gt;=MIN(F$2,F$4),$D69&lt;=MAX(F$2,F$4),$C69=F$1)
                 ),1,
        TRUE,0)</f>
        <v>0</v>
      </c>
      <c r="G69" cm="1">
        <f t="array" aca="1" ref="G69" ca="1">_xlfn.IFS(NOT(G$7),0,
         AND(G$6,
                 AND($C69&gt;=MIN(G$1,G$3),$C69&lt;=MAX(G$1,G$3),$D69=G$2)
                 ),1,
         AND(G$5,
                 AND($D69&gt;=MIN(G$2,G$4),$D69&lt;=MAX(G$2,G$4),$C69=G$1)
                 ),1,
        TRUE,0)</f>
        <v>0</v>
      </c>
      <c r="H69" cm="1">
        <f t="array" aca="1" ref="H69" ca="1">_xlfn.IFS(NOT(H$7),0,
         AND(H$6,
                 AND($C69&gt;=MIN(H$1,H$3),$C69&lt;=MAX(H$1,H$3),$D69=H$2)
                 ),1,
         AND(H$5,
                 AND($D69&gt;=MIN(H$2,H$4),$D69&lt;=MAX(H$2,H$4),$C69=H$1)
                 ),1,
        TRUE,0)</f>
        <v>0</v>
      </c>
      <c r="I69" cm="1">
        <f t="array" aca="1" ref="I69" ca="1">_xlfn.IFS(NOT(I$7),0,
         AND(I$6,
                 AND($C69&gt;=MIN(I$1,I$3),$C69&lt;=MAX(I$1,I$3),$D69=I$2)
                 ),1,
         AND(I$5,
                 AND($D69&gt;=MIN(I$2,I$4),$D69&lt;=MAX(I$2,I$4),$C69=I$1)
                 ),1,
        TRUE,0)</f>
        <v>0</v>
      </c>
      <c r="J69" cm="1">
        <f t="array" aca="1" ref="J69" ca="1">_xlfn.IFS(NOT(J$7),0,
         AND(J$6,
                 AND($C69&gt;=MIN(J$1,J$3),$C69&lt;=MAX(J$1,J$3),$D69=J$2)
                 ),1,
         AND(J$5,
                 AND($D69&gt;=MIN(J$2,J$4),$D69&lt;=MAX(J$2,J$4),$C69=J$1)
                 ),1,
        TRUE,0)</f>
        <v>0</v>
      </c>
      <c r="K69" cm="1">
        <f t="array" aca="1" ref="K69" ca="1">_xlfn.IFS(NOT(K$7),0,
         AND(K$6,
                 AND($C69&gt;=MIN(K$1,K$3),$C69&lt;=MAX(K$1,K$3),$D69=K$2)
                 ),1,
         AND(K$5,
                 AND($D69&gt;=MIN(K$2,K$4),$D69&lt;=MAX(K$2,K$4),$C69=K$1)
                 ),1,
        TRUE,0)</f>
        <v>0</v>
      </c>
      <c r="L69" cm="1">
        <f t="array" aca="1" ref="L69" ca="1">_xlfn.IFS(NOT(L$7),0,
         AND(L$6,
                 AND($C69&gt;=MIN(L$1,L$3),$C69&lt;=MAX(L$1,L$3),$D69=L$2)
                 ),1,
         AND(L$5,
                 AND($D69&gt;=MIN(L$2,L$4),$D69&lt;=MAX(L$2,L$4),$C69=L$1)
                 ),1,
        TRUE,0)</f>
        <v>0</v>
      </c>
      <c r="M69" cm="1">
        <f t="array" aca="1" ref="M69" ca="1">_xlfn.IFS(NOT(M$7),0,
         AND(M$6,
                 AND($C69&gt;=MIN(M$1,M$3),$C69&lt;=MAX(M$1,M$3),$D69=M$2)
                 ),1,
         AND(M$5,
                 AND($D69&gt;=MIN(M$2,M$4),$D69&lt;=MAX(M$2,M$4),$C69=M$1)
                 ),1,
        TRUE,0)</f>
        <v>0</v>
      </c>
      <c r="N69" cm="1">
        <f t="array" aca="1" ref="N69" ca="1">_xlfn.IFS(NOT(N$7),0,
         AND(N$6,
                 AND($C69&gt;=MIN(N$1,N$3),$C69&lt;=MAX(N$1,N$3),$D69=N$2)
                 ),1,
         AND(N$5,
                 AND($D69&gt;=MIN(N$2,N$4),$D69&lt;=MAX(N$2,N$4),$C69=N$1)
                 ),1,
        TRUE,0)</f>
        <v>0</v>
      </c>
      <c r="O69">
        <f t="shared" ca="1" si="7"/>
        <v>0</v>
      </c>
    </row>
    <row r="70" spans="1:15" x14ac:dyDescent="0.3">
      <c r="A70" t="str">
        <f t="shared" si="3"/>
        <v>6-1</v>
      </c>
      <c r="B70">
        <f t="shared" si="4"/>
        <v>61</v>
      </c>
      <c r="C70">
        <f t="shared" si="5"/>
        <v>6</v>
      </c>
      <c r="D70">
        <f t="shared" si="6"/>
        <v>1</v>
      </c>
      <c r="E70" cm="1">
        <f t="array" aca="1" ref="E70" ca="1">_xlfn.IFS(NOT(E$7),0,
         AND(E$6,
                 AND($C70&gt;=MIN(E$1,E$3),$C70&lt;=MAX(E$1,E$3),$D70=E$2)
                 ),1,
         AND(E$5,
                 AND($D70&gt;=MIN(E$2,E$4),$D70&lt;=MAX(E$2,E$4),$C70=E$1)
                 ),1,
        TRUE,0)</f>
        <v>0</v>
      </c>
      <c r="F70" cm="1">
        <f t="array" aca="1" ref="F70" ca="1">_xlfn.IFS(NOT(F$7),0,
         AND(F$6,
                 AND($C70&gt;=MIN(F$1,F$3),$C70&lt;=MAX(F$1,F$3),$D70=F$2)
                 ),1,
         AND(F$5,
                 AND($D70&gt;=MIN(F$2,F$4),$D70&lt;=MAX(F$2,F$4),$C70=F$1)
                 ),1,
        TRUE,0)</f>
        <v>0</v>
      </c>
      <c r="G70" cm="1">
        <f t="array" aca="1" ref="G70" ca="1">_xlfn.IFS(NOT(G$7),0,
         AND(G$6,
                 AND($C70&gt;=MIN(G$1,G$3),$C70&lt;=MAX(G$1,G$3),$D70=G$2)
                 ),1,
         AND(G$5,
                 AND($D70&gt;=MIN(G$2,G$4),$D70&lt;=MAX(G$2,G$4),$C70=G$1)
                 ),1,
        TRUE,0)</f>
        <v>0</v>
      </c>
      <c r="H70" cm="1">
        <f t="array" aca="1" ref="H70" ca="1">_xlfn.IFS(NOT(H$7),0,
         AND(H$6,
                 AND($C70&gt;=MIN(H$1,H$3),$C70&lt;=MAX(H$1,H$3),$D70=H$2)
                 ),1,
         AND(H$5,
                 AND($D70&gt;=MIN(H$2,H$4),$D70&lt;=MAX(H$2,H$4),$C70=H$1)
                 ),1,
        TRUE,0)</f>
        <v>0</v>
      </c>
      <c r="I70" cm="1">
        <f t="array" aca="1" ref="I70" ca="1">_xlfn.IFS(NOT(I$7),0,
         AND(I$6,
                 AND($C70&gt;=MIN(I$1,I$3),$C70&lt;=MAX(I$1,I$3),$D70=I$2)
                 ),1,
         AND(I$5,
                 AND($D70&gt;=MIN(I$2,I$4),$D70&lt;=MAX(I$2,I$4),$C70=I$1)
                 ),1,
        TRUE,0)</f>
        <v>0</v>
      </c>
      <c r="J70" cm="1">
        <f t="array" aca="1" ref="J70" ca="1">_xlfn.IFS(NOT(J$7),0,
         AND(J$6,
                 AND($C70&gt;=MIN(J$1,J$3),$C70&lt;=MAX(J$1,J$3),$D70=J$2)
                 ),1,
         AND(J$5,
                 AND($D70&gt;=MIN(J$2,J$4),$D70&lt;=MAX(J$2,J$4),$C70=J$1)
                 ),1,
        TRUE,0)</f>
        <v>0</v>
      </c>
      <c r="K70" cm="1">
        <f t="array" aca="1" ref="K70" ca="1">_xlfn.IFS(NOT(K$7),0,
         AND(K$6,
                 AND($C70&gt;=MIN(K$1,K$3),$C70&lt;=MAX(K$1,K$3),$D70=K$2)
                 ),1,
         AND(K$5,
                 AND($D70&gt;=MIN(K$2,K$4),$D70&lt;=MAX(K$2,K$4),$C70=K$1)
                 ),1,
        TRUE,0)</f>
        <v>0</v>
      </c>
      <c r="L70" cm="1">
        <f t="array" aca="1" ref="L70" ca="1">_xlfn.IFS(NOT(L$7),0,
         AND(L$6,
                 AND($C70&gt;=MIN(L$1,L$3),$C70&lt;=MAX(L$1,L$3),$D70=L$2)
                 ),1,
         AND(L$5,
                 AND($D70&gt;=MIN(L$2,L$4),$D70&lt;=MAX(L$2,L$4),$C70=L$1)
                 ),1,
        TRUE,0)</f>
        <v>0</v>
      </c>
      <c r="M70" cm="1">
        <f t="array" aca="1" ref="M70" ca="1">_xlfn.IFS(NOT(M$7),0,
         AND(M$6,
                 AND($C70&gt;=MIN(M$1,M$3),$C70&lt;=MAX(M$1,M$3),$D70=M$2)
                 ),1,
         AND(M$5,
                 AND($D70&gt;=MIN(M$2,M$4),$D70&lt;=MAX(M$2,M$4),$C70=M$1)
                 ),1,
        TRUE,0)</f>
        <v>0</v>
      </c>
      <c r="N70" cm="1">
        <f t="array" aca="1" ref="N70" ca="1">_xlfn.IFS(NOT(N$7),0,
         AND(N$6,
                 AND($C70&gt;=MIN(N$1,N$3),$C70&lt;=MAX(N$1,N$3),$D70=N$2)
                 ),1,
         AND(N$5,
                 AND($D70&gt;=MIN(N$2,N$4),$D70&lt;=MAX(N$2,N$4),$C70=N$1)
                 ),1,
        TRUE,0)</f>
        <v>0</v>
      </c>
      <c r="O70">
        <f t="shared" ca="1" si="7"/>
        <v>0</v>
      </c>
    </row>
    <row r="71" spans="1:15" x14ac:dyDescent="0.3">
      <c r="A71" t="str">
        <f t="shared" si="3"/>
        <v>6-2</v>
      </c>
      <c r="B71">
        <f t="shared" si="4"/>
        <v>62</v>
      </c>
      <c r="C71">
        <f t="shared" si="5"/>
        <v>6</v>
      </c>
      <c r="D71">
        <f t="shared" si="6"/>
        <v>2</v>
      </c>
      <c r="E71" cm="1">
        <f t="array" aca="1" ref="E71" ca="1">_xlfn.IFS(NOT(E$7),0,
         AND(E$6,
                 AND($C71&gt;=MIN(E$1,E$3),$C71&lt;=MAX(E$1,E$3),$D71=E$2)
                 ),1,
         AND(E$5,
                 AND($D71&gt;=MIN(E$2,E$4),$D71&lt;=MAX(E$2,E$4),$C71=E$1)
                 ),1,
        TRUE,0)</f>
        <v>0</v>
      </c>
      <c r="F71" cm="1">
        <f t="array" aca="1" ref="F71" ca="1">_xlfn.IFS(NOT(F$7),0,
         AND(F$6,
                 AND($C71&gt;=MIN(F$1,F$3),$C71&lt;=MAX(F$1,F$3),$D71=F$2)
                 ),1,
         AND(F$5,
                 AND($D71&gt;=MIN(F$2,F$4),$D71&lt;=MAX(F$2,F$4),$C71=F$1)
                 ),1,
        TRUE,0)</f>
        <v>0</v>
      </c>
      <c r="G71" cm="1">
        <f t="array" aca="1" ref="G71" ca="1">_xlfn.IFS(NOT(G$7),0,
         AND(G$6,
                 AND($C71&gt;=MIN(G$1,G$3),$C71&lt;=MAX(G$1,G$3),$D71=G$2)
                 ),1,
         AND(G$5,
                 AND($D71&gt;=MIN(G$2,G$4),$D71&lt;=MAX(G$2,G$4),$C71=G$1)
                 ),1,
        TRUE,0)</f>
        <v>0</v>
      </c>
      <c r="H71" cm="1">
        <f t="array" aca="1" ref="H71" ca="1">_xlfn.IFS(NOT(H$7),0,
         AND(H$6,
                 AND($C71&gt;=MIN(H$1,H$3),$C71&lt;=MAX(H$1,H$3),$D71=H$2)
                 ),1,
         AND(H$5,
                 AND($D71&gt;=MIN(H$2,H$4),$D71&lt;=MAX(H$2,H$4),$C71=H$1)
                 ),1,
        TRUE,0)</f>
        <v>0</v>
      </c>
      <c r="I71" cm="1">
        <f t="array" aca="1" ref="I71" ca="1">_xlfn.IFS(NOT(I$7),0,
         AND(I$6,
                 AND($C71&gt;=MIN(I$1,I$3),$C71&lt;=MAX(I$1,I$3),$D71=I$2)
                 ),1,
         AND(I$5,
                 AND($D71&gt;=MIN(I$2,I$4),$D71&lt;=MAX(I$2,I$4),$C71=I$1)
                 ),1,
        TRUE,0)</f>
        <v>0</v>
      </c>
      <c r="J71" cm="1">
        <f t="array" aca="1" ref="J71" ca="1">_xlfn.IFS(NOT(J$7),0,
         AND(J$6,
                 AND($C71&gt;=MIN(J$1,J$3),$C71&lt;=MAX(J$1,J$3),$D71=J$2)
                 ),1,
         AND(J$5,
                 AND($D71&gt;=MIN(J$2,J$4),$D71&lt;=MAX(J$2,J$4),$C71=J$1)
                 ),1,
        TRUE,0)</f>
        <v>0</v>
      </c>
      <c r="K71" cm="1">
        <f t="array" aca="1" ref="K71" ca="1">_xlfn.IFS(NOT(K$7),0,
         AND(K$6,
                 AND($C71&gt;=MIN(K$1,K$3),$C71&lt;=MAX(K$1,K$3),$D71=K$2)
                 ),1,
         AND(K$5,
                 AND($D71&gt;=MIN(K$2,K$4),$D71&lt;=MAX(K$2,K$4),$C71=K$1)
                 ),1,
        TRUE,0)</f>
        <v>0</v>
      </c>
      <c r="L71" cm="1">
        <f t="array" aca="1" ref="L71" ca="1">_xlfn.IFS(NOT(L$7),0,
         AND(L$6,
                 AND($C71&gt;=MIN(L$1,L$3),$C71&lt;=MAX(L$1,L$3),$D71=L$2)
                 ),1,
         AND(L$5,
                 AND($D71&gt;=MIN(L$2,L$4),$D71&lt;=MAX(L$2,L$4),$C71=L$1)
                 ),1,
        TRUE,0)</f>
        <v>0</v>
      </c>
      <c r="M71" cm="1">
        <f t="array" aca="1" ref="M71" ca="1">_xlfn.IFS(NOT(M$7),0,
         AND(M$6,
                 AND($C71&gt;=MIN(M$1,M$3),$C71&lt;=MAX(M$1,M$3),$D71=M$2)
                 ),1,
         AND(M$5,
                 AND($D71&gt;=MIN(M$2,M$4),$D71&lt;=MAX(M$2,M$4),$C71=M$1)
                 ),1,
        TRUE,0)</f>
        <v>0</v>
      </c>
      <c r="N71" cm="1">
        <f t="array" aca="1" ref="N71" ca="1">_xlfn.IFS(NOT(N$7),0,
         AND(N$6,
                 AND($C71&gt;=MIN(N$1,N$3),$C71&lt;=MAX(N$1,N$3),$D71=N$2)
                 ),1,
         AND(N$5,
                 AND($D71&gt;=MIN(N$2,N$4),$D71&lt;=MAX(N$2,N$4),$C71=N$1)
                 ),1,
        TRUE,0)</f>
        <v>0</v>
      </c>
      <c r="O71">
        <f t="shared" ca="1" si="7"/>
        <v>0</v>
      </c>
    </row>
    <row r="72" spans="1:15" x14ac:dyDescent="0.3">
      <c r="A72" t="str">
        <f t="shared" si="3"/>
        <v>6-3</v>
      </c>
      <c r="B72">
        <f t="shared" si="4"/>
        <v>63</v>
      </c>
      <c r="C72">
        <f t="shared" si="5"/>
        <v>6</v>
      </c>
      <c r="D72">
        <f t="shared" si="6"/>
        <v>3</v>
      </c>
      <c r="E72" cm="1">
        <f t="array" aca="1" ref="E72" ca="1">_xlfn.IFS(NOT(E$7),0,
         AND(E$6,
                 AND($C72&gt;=MIN(E$1,E$3),$C72&lt;=MAX(E$1,E$3),$D72=E$2)
                 ),1,
         AND(E$5,
                 AND($D72&gt;=MIN(E$2,E$4),$D72&lt;=MAX(E$2,E$4),$C72=E$1)
                 ),1,
        TRUE,0)</f>
        <v>0</v>
      </c>
      <c r="F72" cm="1">
        <f t="array" aca="1" ref="F72" ca="1">_xlfn.IFS(NOT(F$7),0,
         AND(F$6,
                 AND($C72&gt;=MIN(F$1,F$3),$C72&lt;=MAX(F$1,F$3),$D72=F$2)
                 ),1,
         AND(F$5,
                 AND($D72&gt;=MIN(F$2,F$4),$D72&lt;=MAX(F$2,F$4),$C72=F$1)
                 ),1,
        TRUE,0)</f>
        <v>0</v>
      </c>
      <c r="G72" cm="1">
        <f t="array" aca="1" ref="G72" ca="1">_xlfn.IFS(NOT(G$7),0,
         AND(G$6,
                 AND($C72&gt;=MIN(G$1,G$3),$C72&lt;=MAX(G$1,G$3),$D72=G$2)
                 ),1,
         AND(G$5,
                 AND($D72&gt;=MIN(G$2,G$4),$D72&lt;=MAX(G$2,G$4),$C72=G$1)
                 ),1,
        TRUE,0)</f>
        <v>0</v>
      </c>
      <c r="H72" cm="1">
        <f t="array" aca="1" ref="H72" ca="1">_xlfn.IFS(NOT(H$7),0,
         AND(H$6,
                 AND($C72&gt;=MIN(H$1,H$3),$C72&lt;=MAX(H$1,H$3),$D72=H$2)
                 ),1,
         AND(H$5,
                 AND($D72&gt;=MIN(H$2,H$4),$D72&lt;=MAX(H$2,H$4),$C72=H$1)
                 ),1,
        TRUE,0)</f>
        <v>0</v>
      </c>
      <c r="I72" cm="1">
        <f t="array" aca="1" ref="I72" ca="1">_xlfn.IFS(NOT(I$7),0,
         AND(I$6,
                 AND($C72&gt;=MIN(I$1,I$3),$C72&lt;=MAX(I$1,I$3),$D72=I$2)
                 ),1,
         AND(I$5,
                 AND($D72&gt;=MIN(I$2,I$4),$D72&lt;=MAX(I$2,I$4),$C72=I$1)
                 ),1,
        TRUE,0)</f>
        <v>0</v>
      </c>
      <c r="J72" cm="1">
        <f t="array" aca="1" ref="J72" ca="1">_xlfn.IFS(NOT(J$7),0,
         AND(J$6,
                 AND($C72&gt;=MIN(J$1,J$3),$C72&lt;=MAX(J$1,J$3),$D72=J$2)
                 ),1,
         AND(J$5,
                 AND($D72&gt;=MIN(J$2,J$4),$D72&lt;=MAX(J$2,J$4),$C72=J$1)
                 ),1,
        TRUE,0)</f>
        <v>0</v>
      </c>
      <c r="K72" cm="1">
        <f t="array" aca="1" ref="K72" ca="1">_xlfn.IFS(NOT(K$7),0,
         AND(K$6,
                 AND($C72&gt;=MIN(K$1,K$3),$C72&lt;=MAX(K$1,K$3),$D72=K$2)
                 ),1,
         AND(K$5,
                 AND($D72&gt;=MIN(K$2,K$4),$D72&lt;=MAX(K$2,K$4),$C72=K$1)
                 ),1,
        TRUE,0)</f>
        <v>0</v>
      </c>
      <c r="L72" cm="1">
        <f t="array" aca="1" ref="L72" ca="1">_xlfn.IFS(NOT(L$7),0,
         AND(L$6,
                 AND($C72&gt;=MIN(L$1,L$3),$C72&lt;=MAX(L$1,L$3),$D72=L$2)
                 ),1,
         AND(L$5,
                 AND($D72&gt;=MIN(L$2,L$4),$D72&lt;=MAX(L$2,L$4),$C72=L$1)
                 ),1,
        TRUE,0)</f>
        <v>0</v>
      </c>
      <c r="M72" cm="1">
        <f t="array" aca="1" ref="M72" ca="1">_xlfn.IFS(NOT(M$7),0,
         AND(M$6,
                 AND($C72&gt;=MIN(M$1,M$3),$C72&lt;=MAX(M$1,M$3),$D72=M$2)
                 ),1,
         AND(M$5,
                 AND($D72&gt;=MIN(M$2,M$4),$D72&lt;=MAX(M$2,M$4),$C72=M$1)
                 ),1,
        TRUE,0)</f>
        <v>0</v>
      </c>
      <c r="N72" cm="1">
        <f t="array" aca="1" ref="N72" ca="1">_xlfn.IFS(NOT(N$7),0,
         AND(N$6,
                 AND($C72&gt;=MIN(N$1,N$3),$C72&lt;=MAX(N$1,N$3),$D72=N$2)
                 ),1,
         AND(N$5,
                 AND($D72&gt;=MIN(N$2,N$4),$D72&lt;=MAX(N$2,N$4),$C72=N$1)
                 ),1,
        TRUE,0)</f>
        <v>0</v>
      </c>
      <c r="O72">
        <f t="shared" ca="1" si="7"/>
        <v>0</v>
      </c>
    </row>
    <row r="73" spans="1:15" x14ac:dyDescent="0.3">
      <c r="A73" t="str">
        <f t="shared" si="3"/>
        <v>6-4</v>
      </c>
      <c r="B73">
        <f t="shared" si="4"/>
        <v>64</v>
      </c>
      <c r="C73">
        <f t="shared" si="5"/>
        <v>6</v>
      </c>
      <c r="D73">
        <f t="shared" si="6"/>
        <v>4</v>
      </c>
      <c r="E73" cm="1">
        <f t="array" aca="1" ref="E73" ca="1">_xlfn.IFS(NOT(E$7),0,
         AND(E$6,
                 AND($C73&gt;=MIN(E$1,E$3),$C73&lt;=MAX(E$1,E$3),$D73=E$2)
                 ),1,
         AND(E$5,
                 AND($D73&gt;=MIN(E$2,E$4),$D73&lt;=MAX(E$2,E$4),$C73=E$1)
                 ),1,
        TRUE,0)</f>
        <v>0</v>
      </c>
      <c r="F73" cm="1">
        <f t="array" aca="1" ref="F73" ca="1">_xlfn.IFS(NOT(F$7),0,
         AND(F$6,
                 AND($C73&gt;=MIN(F$1,F$3),$C73&lt;=MAX(F$1,F$3),$D73=F$2)
                 ),1,
         AND(F$5,
                 AND($D73&gt;=MIN(F$2,F$4),$D73&lt;=MAX(F$2,F$4),$C73=F$1)
                 ),1,
        TRUE,0)</f>
        <v>0</v>
      </c>
      <c r="G73" cm="1">
        <f t="array" aca="1" ref="G73" ca="1">_xlfn.IFS(NOT(G$7),0,
         AND(G$6,
                 AND($C73&gt;=MIN(G$1,G$3),$C73&lt;=MAX(G$1,G$3),$D73=G$2)
                 ),1,
         AND(G$5,
                 AND($D73&gt;=MIN(G$2,G$4),$D73&lt;=MAX(G$2,G$4),$C73=G$1)
                 ),1,
        TRUE,0)</f>
        <v>0</v>
      </c>
      <c r="H73" cm="1">
        <f t="array" aca="1" ref="H73" ca="1">_xlfn.IFS(NOT(H$7),0,
         AND(H$6,
                 AND($C73&gt;=MIN(H$1,H$3),$C73&lt;=MAX(H$1,H$3),$D73=H$2)
                 ),1,
         AND(H$5,
                 AND($D73&gt;=MIN(H$2,H$4),$D73&lt;=MAX(H$2,H$4),$C73=H$1)
                 ),1,
        TRUE,0)</f>
        <v>0</v>
      </c>
      <c r="I73" cm="1">
        <f t="array" aca="1" ref="I73" ca="1">_xlfn.IFS(NOT(I$7),0,
         AND(I$6,
                 AND($C73&gt;=MIN(I$1,I$3),$C73&lt;=MAX(I$1,I$3),$D73=I$2)
                 ),1,
         AND(I$5,
                 AND($D73&gt;=MIN(I$2,I$4),$D73&lt;=MAX(I$2,I$4),$C73=I$1)
                 ),1,
        TRUE,0)</f>
        <v>0</v>
      </c>
      <c r="J73" cm="1">
        <f t="array" aca="1" ref="J73" ca="1">_xlfn.IFS(NOT(J$7),0,
         AND(J$6,
                 AND($C73&gt;=MIN(J$1,J$3),$C73&lt;=MAX(J$1,J$3),$D73=J$2)
                 ),1,
         AND(J$5,
                 AND($D73&gt;=MIN(J$2,J$4),$D73&lt;=MAX(J$2,J$4),$C73=J$1)
                 ),1,
        TRUE,0)</f>
        <v>0</v>
      </c>
      <c r="K73" cm="1">
        <f t="array" aca="1" ref="K73" ca="1">_xlfn.IFS(NOT(K$7),0,
         AND(K$6,
                 AND($C73&gt;=MIN(K$1,K$3),$C73&lt;=MAX(K$1,K$3),$D73=K$2)
                 ),1,
         AND(K$5,
                 AND($D73&gt;=MIN(K$2,K$4),$D73&lt;=MAX(K$2,K$4),$C73=K$1)
                 ),1,
        TRUE,0)</f>
        <v>0</v>
      </c>
      <c r="L73" cm="1">
        <f t="array" aca="1" ref="L73" ca="1">_xlfn.IFS(NOT(L$7),0,
         AND(L$6,
                 AND($C73&gt;=MIN(L$1,L$3),$C73&lt;=MAX(L$1,L$3),$D73=L$2)
                 ),1,
         AND(L$5,
                 AND($D73&gt;=MIN(L$2,L$4),$D73&lt;=MAX(L$2,L$4),$C73=L$1)
                 ),1,
        TRUE,0)</f>
        <v>0</v>
      </c>
      <c r="M73" cm="1">
        <f t="array" aca="1" ref="M73" ca="1">_xlfn.IFS(NOT(M$7),0,
         AND(M$6,
                 AND($C73&gt;=MIN(M$1,M$3),$C73&lt;=MAX(M$1,M$3),$D73=M$2)
                 ),1,
         AND(M$5,
                 AND($D73&gt;=MIN(M$2,M$4),$D73&lt;=MAX(M$2,M$4),$C73=M$1)
                 ),1,
        TRUE,0)</f>
        <v>0</v>
      </c>
      <c r="N73" cm="1">
        <f t="array" aca="1" ref="N73" ca="1">_xlfn.IFS(NOT(N$7),0,
         AND(N$6,
                 AND($C73&gt;=MIN(N$1,N$3),$C73&lt;=MAX(N$1,N$3),$D73=N$2)
                 ),1,
         AND(N$5,
                 AND($D73&gt;=MIN(N$2,N$4),$D73&lt;=MAX(N$2,N$4),$C73=N$1)
                 ),1,
        TRUE,0)</f>
        <v>0</v>
      </c>
      <c r="O73">
        <f t="shared" ca="1" si="7"/>
        <v>0</v>
      </c>
    </row>
    <row r="74" spans="1:15" x14ac:dyDescent="0.3">
      <c r="A74" t="str">
        <f t="shared" ref="A74:A108" si="8">C74&amp;"-"&amp;D74</f>
        <v>6-5</v>
      </c>
      <c r="B74">
        <f t="shared" ref="B74:B108" si="9">ROW()-9</f>
        <v>65</v>
      </c>
      <c r="C74">
        <f t="shared" ref="C74:C108" si="10">QUOTIENT(B74,10)</f>
        <v>6</v>
      </c>
      <c r="D74">
        <f t="shared" ref="D74:D108" si="11">MOD(B74,10)</f>
        <v>5</v>
      </c>
      <c r="E74" cm="1">
        <f t="array" aca="1" ref="E74" ca="1">_xlfn.IFS(NOT(E$7),0,
         AND(E$6,
                 AND($C74&gt;=MIN(E$1,E$3),$C74&lt;=MAX(E$1,E$3),$D74=E$2)
                 ),1,
         AND(E$5,
                 AND($D74&gt;=MIN(E$2,E$4),$D74&lt;=MAX(E$2,E$4),$C74=E$1)
                 ),1,
        TRUE,0)</f>
        <v>0</v>
      </c>
      <c r="F74" cm="1">
        <f t="array" aca="1" ref="F74" ca="1">_xlfn.IFS(NOT(F$7),0,
         AND(F$6,
                 AND($C74&gt;=MIN(F$1,F$3),$C74&lt;=MAX(F$1,F$3),$D74=F$2)
                 ),1,
         AND(F$5,
                 AND($D74&gt;=MIN(F$2,F$4),$D74&lt;=MAX(F$2,F$4),$C74=F$1)
                 ),1,
        TRUE,0)</f>
        <v>0</v>
      </c>
      <c r="G74" cm="1">
        <f t="array" aca="1" ref="G74" ca="1">_xlfn.IFS(NOT(G$7),0,
         AND(G$6,
                 AND($C74&gt;=MIN(G$1,G$3),$C74&lt;=MAX(G$1,G$3),$D74=G$2)
                 ),1,
         AND(G$5,
                 AND($D74&gt;=MIN(G$2,G$4),$D74&lt;=MAX(G$2,G$4),$C74=G$1)
                 ),1,
        TRUE,0)</f>
        <v>0</v>
      </c>
      <c r="H74" cm="1">
        <f t="array" aca="1" ref="H74" ca="1">_xlfn.IFS(NOT(H$7),0,
         AND(H$6,
                 AND($C74&gt;=MIN(H$1,H$3),$C74&lt;=MAX(H$1,H$3),$D74=H$2)
                 ),1,
         AND(H$5,
                 AND($D74&gt;=MIN(H$2,H$4),$D74&lt;=MAX(H$2,H$4),$C74=H$1)
                 ),1,
        TRUE,0)</f>
        <v>0</v>
      </c>
      <c r="I74" cm="1">
        <f t="array" aca="1" ref="I74" ca="1">_xlfn.IFS(NOT(I$7),0,
         AND(I$6,
                 AND($C74&gt;=MIN(I$1,I$3),$C74&lt;=MAX(I$1,I$3),$D74=I$2)
                 ),1,
         AND(I$5,
                 AND($D74&gt;=MIN(I$2,I$4),$D74&lt;=MAX(I$2,I$4),$C74=I$1)
                 ),1,
        TRUE,0)</f>
        <v>0</v>
      </c>
      <c r="J74" cm="1">
        <f t="array" aca="1" ref="J74" ca="1">_xlfn.IFS(NOT(J$7),0,
         AND(J$6,
                 AND($C74&gt;=MIN(J$1,J$3),$C74&lt;=MAX(J$1,J$3),$D74=J$2)
                 ),1,
         AND(J$5,
                 AND($D74&gt;=MIN(J$2,J$4),$D74&lt;=MAX(J$2,J$4),$C74=J$1)
                 ),1,
        TRUE,0)</f>
        <v>0</v>
      </c>
      <c r="K74" cm="1">
        <f t="array" aca="1" ref="K74" ca="1">_xlfn.IFS(NOT(K$7),0,
         AND(K$6,
                 AND($C74&gt;=MIN(K$1,K$3),$C74&lt;=MAX(K$1,K$3),$D74=K$2)
                 ),1,
         AND(K$5,
                 AND($D74&gt;=MIN(K$2,K$4),$D74&lt;=MAX(K$2,K$4),$C74=K$1)
                 ),1,
        TRUE,0)</f>
        <v>0</v>
      </c>
      <c r="L74" cm="1">
        <f t="array" aca="1" ref="L74" ca="1">_xlfn.IFS(NOT(L$7),0,
         AND(L$6,
                 AND($C74&gt;=MIN(L$1,L$3),$C74&lt;=MAX(L$1,L$3),$D74=L$2)
                 ),1,
         AND(L$5,
                 AND($D74&gt;=MIN(L$2,L$4),$D74&lt;=MAX(L$2,L$4),$C74=L$1)
                 ),1,
        TRUE,0)</f>
        <v>0</v>
      </c>
      <c r="M74" cm="1">
        <f t="array" aca="1" ref="M74" ca="1">_xlfn.IFS(NOT(M$7),0,
         AND(M$6,
                 AND($C74&gt;=MIN(M$1,M$3),$C74&lt;=MAX(M$1,M$3),$D74=M$2)
                 ),1,
         AND(M$5,
                 AND($D74&gt;=MIN(M$2,M$4),$D74&lt;=MAX(M$2,M$4),$C74=M$1)
                 ),1,
        TRUE,0)</f>
        <v>0</v>
      </c>
      <c r="N74" cm="1">
        <f t="array" aca="1" ref="N74" ca="1">_xlfn.IFS(NOT(N$7),0,
         AND(N$6,
                 AND($C74&gt;=MIN(N$1,N$3),$C74&lt;=MAX(N$1,N$3),$D74=N$2)
                 ),1,
         AND(N$5,
                 AND($D74&gt;=MIN(N$2,N$4),$D74&lt;=MAX(N$2,N$4),$C74=N$1)
                 ),1,
        TRUE,0)</f>
        <v>0</v>
      </c>
      <c r="O74">
        <f t="shared" ref="O74:O108" ca="1" si="12">SUM(E74:N74)</f>
        <v>0</v>
      </c>
    </row>
    <row r="75" spans="1:15" x14ac:dyDescent="0.3">
      <c r="A75" t="str">
        <f t="shared" si="8"/>
        <v>6-6</v>
      </c>
      <c r="B75">
        <f t="shared" si="9"/>
        <v>66</v>
      </c>
      <c r="C75">
        <f t="shared" si="10"/>
        <v>6</v>
      </c>
      <c r="D75">
        <f t="shared" si="11"/>
        <v>6</v>
      </c>
      <c r="E75" cm="1">
        <f t="array" aca="1" ref="E75" ca="1">_xlfn.IFS(NOT(E$7),0,
         AND(E$6,
                 AND($C75&gt;=MIN(E$1,E$3),$C75&lt;=MAX(E$1,E$3),$D75=E$2)
                 ),1,
         AND(E$5,
                 AND($D75&gt;=MIN(E$2,E$4),$D75&lt;=MAX(E$2,E$4),$C75=E$1)
                 ),1,
        TRUE,0)</f>
        <v>0</v>
      </c>
      <c r="F75" cm="1">
        <f t="array" aca="1" ref="F75" ca="1">_xlfn.IFS(NOT(F$7),0,
         AND(F$6,
                 AND($C75&gt;=MIN(F$1,F$3),$C75&lt;=MAX(F$1,F$3),$D75=F$2)
                 ),1,
         AND(F$5,
                 AND($D75&gt;=MIN(F$2,F$4),$D75&lt;=MAX(F$2,F$4),$C75=F$1)
                 ),1,
        TRUE,0)</f>
        <v>0</v>
      </c>
      <c r="G75" cm="1">
        <f t="array" aca="1" ref="G75" ca="1">_xlfn.IFS(NOT(G$7),0,
         AND(G$6,
                 AND($C75&gt;=MIN(G$1,G$3),$C75&lt;=MAX(G$1,G$3),$D75=G$2)
                 ),1,
         AND(G$5,
                 AND($D75&gt;=MIN(G$2,G$4),$D75&lt;=MAX(G$2,G$4),$C75=G$1)
                 ),1,
        TRUE,0)</f>
        <v>0</v>
      </c>
      <c r="H75" cm="1">
        <f t="array" aca="1" ref="H75" ca="1">_xlfn.IFS(NOT(H$7),0,
         AND(H$6,
                 AND($C75&gt;=MIN(H$1,H$3),$C75&lt;=MAX(H$1,H$3),$D75=H$2)
                 ),1,
         AND(H$5,
                 AND($D75&gt;=MIN(H$2,H$4),$D75&lt;=MAX(H$2,H$4),$C75=H$1)
                 ),1,
        TRUE,0)</f>
        <v>0</v>
      </c>
      <c r="I75" cm="1">
        <f t="array" aca="1" ref="I75" ca="1">_xlfn.IFS(NOT(I$7),0,
         AND(I$6,
                 AND($C75&gt;=MIN(I$1,I$3),$C75&lt;=MAX(I$1,I$3),$D75=I$2)
                 ),1,
         AND(I$5,
                 AND($D75&gt;=MIN(I$2,I$4),$D75&lt;=MAX(I$2,I$4),$C75=I$1)
                 ),1,
        TRUE,0)</f>
        <v>0</v>
      </c>
      <c r="J75" cm="1">
        <f t="array" aca="1" ref="J75" ca="1">_xlfn.IFS(NOT(J$7),0,
         AND(J$6,
                 AND($C75&gt;=MIN(J$1,J$3),$C75&lt;=MAX(J$1,J$3),$D75=J$2)
                 ),1,
         AND(J$5,
                 AND($D75&gt;=MIN(J$2,J$4),$D75&lt;=MAX(J$2,J$4),$C75=J$1)
                 ),1,
        TRUE,0)</f>
        <v>0</v>
      </c>
      <c r="K75" cm="1">
        <f t="array" aca="1" ref="K75" ca="1">_xlfn.IFS(NOT(K$7),0,
         AND(K$6,
                 AND($C75&gt;=MIN(K$1,K$3),$C75&lt;=MAX(K$1,K$3),$D75=K$2)
                 ),1,
         AND(K$5,
                 AND($D75&gt;=MIN(K$2,K$4),$D75&lt;=MAX(K$2,K$4),$C75=K$1)
                 ),1,
        TRUE,0)</f>
        <v>0</v>
      </c>
      <c r="L75" cm="1">
        <f t="array" aca="1" ref="L75" ca="1">_xlfn.IFS(NOT(L$7),0,
         AND(L$6,
                 AND($C75&gt;=MIN(L$1,L$3),$C75&lt;=MAX(L$1,L$3),$D75=L$2)
                 ),1,
         AND(L$5,
                 AND($D75&gt;=MIN(L$2,L$4),$D75&lt;=MAX(L$2,L$4),$C75=L$1)
                 ),1,
        TRUE,0)</f>
        <v>0</v>
      </c>
      <c r="M75" cm="1">
        <f t="array" aca="1" ref="M75" ca="1">_xlfn.IFS(NOT(M$7),0,
         AND(M$6,
                 AND($C75&gt;=MIN(M$1,M$3),$C75&lt;=MAX(M$1,M$3),$D75=M$2)
                 ),1,
         AND(M$5,
                 AND($D75&gt;=MIN(M$2,M$4),$D75&lt;=MAX(M$2,M$4),$C75=M$1)
                 ),1,
        TRUE,0)</f>
        <v>0</v>
      </c>
      <c r="N75" cm="1">
        <f t="array" aca="1" ref="N75" ca="1">_xlfn.IFS(NOT(N$7),0,
         AND(N$6,
                 AND($C75&gt;=MIN(N$1,N$3),$C75&lt;=MAX(N$1,N$3),$D75=N$2)
                 ),1,
         AND(N$5,
                 AND($D75&gt;=MIN(N$2,N$4),$D75&lt;=MAX(N$2,N$4),$C75=N$1)
                 ),1,
        TRUE,0)</f>
        <v>0</v>
      </c>
      <c r="O75">
        <f t="shared" ca="1" si="12"/>
        <v>0</v>
      </c>
    </row>
    <row r="76" spans="1:15" x14ac:dyDescent="0.3">
      <c r="A76" t="str">
        <f t="shared" si="8"/>
        <v>6-7</v>
      </c>
      <c r="B76">
        <f t="shared" si="9"/>
        <v>67</v>
      </c>
      <c r="C76">
        <f t="shared" si="10"/>
        <v>6</v>
      </c>
      <c r="D76">
        <f t="shared" si="11"/>
        <v>7</v>
      </c>
      <c r="E76" cm="1">
        <f t="array" aca="1" ref="E76" ca="1">_xlfn.IFS(NOT(E$7),0,
         AND(E$6,
                 AND($C76&gt;=MIN(E$1,E$3),$C76&lt;=MAX(E$1,E$3),$D76=E$2)
                 ),1,
         AND(E$5,
                 AND($D76&gt;=MIN(E$2,E$4),$D76&lt;=MAX(E$2,E$4),$C76=E$1)
                 ),1,
        TRUE,0)</f>
        <v>0</v>
      </c>
      <c r="F76" cm="1">
        <f t="array" aca="1" ref="F76" ca="1">_xlfn.IFS(NOT(F$7),0,
         AND(F$6,
                 AND($C76&gt;=MIN(F$1,F$3),$C76&lt;=MAX(F$1,F$3),$D76=F$2)
                 ),1,
         AND(F$5,
                 AND($D76&gt;=MIN(F$2,F$4),$D76&lt;=MAX(F$2,F$4),$C76=F$1)
                 ),1,
        TRUE,0)</f>
        <v>0</v>
      </c>
      <c r="G76" cm="1">
        <f t="array" aca="1" ref="G76" ca="1">_xlfn.IFS(NOT(G$7),0,
         AND(G$6,
                 AND($C76&gt;=MIN(G$1,G$3),$C76&lt;=MAX(G$1,G$3),$D76=G$2)
                 ),1,
         AND(G$5,
                 AND($D76&gt;=MIN(G$2,G$4),$D76&lt;=MAX(G$2,G$4),$C76=G$1)
                 ),1,
        TRUE,0)</f>
        <v>0</v>
      </c>
      <c r="H76" cm="1">
        <f t="array" aca="1" ref="H76" ca="1">_xlfn.IFS(NOT(H$7),0,
         AND(H$6,
                 AND($C76&gt;=MIN(H$1,H$3),$C76&lt;=MAX(H$1,H$3),$D76=H$2)
                 ),1,
         AND(H$5,
                 AND($D76&gt;=MIN(H$2,H$4),$D76&lt;=MAX(H$2,H$4),$C76=H$1)
                 ),1,
        TRUE,0)</f>
        <v>0</v>
      </c>
      <c r="I76" cm="1">
        <f t="array" aca="1" ref="I76" ca="1">_xlfn.IFS(NOT(I$7),0,
         AND(I$6,
                 AND($C76&gt;=MIN(I$1,I$3),$C76&lt;=MAX(I$1,I$3),$D76=I$2)
                 ),1,
         AND(I$5,
                 AND($D76&gt;=MIN(I$2,I$4),$D76&lt;=MAX(I$2,I$4),$C76=I$1)
                 ),1,
        TRUE,0)</f>
        <v>0</v>
      </c>
      <c r="J76" cm="1">
        <f t="array" aca="1" ref="J76" ca="1">_xlfn.IFS(NOT(J$7),0,
         AND(J$6,
                 AND($C76&gt;=MIN(J$1,J$3),$C76&lt;=MAX(J$1,J$3),$D76=J$2)
                 ),1,
         AND(J$5,
                 AND($D76&gt;=MIN(J$2,J$4),$D76&lt;=MAX(J$2,J$4),$C76=J$1)
                 ),1,
        TRUE,0)</f>
        <v>0</v>
      </c>
      <c r="K76" cm="1">
        <f t="array" aca="1" ref="K76" ca="1">_xlfn.IFS(NOT(K$7),0,
         AND(K$6,
                 AND($C76&gt;=MIN(K$1,K$3),$C76&lt;=MAX(K$1,K$3),$D76=K$2)
                 ),1,
         AND(K$5,
                 AND($D76&gt;=MIN(K$2,K$4),$D76&lt;=MAX(K$2,K$4),$C76=K$1)
                 ),1,
        TRUE,0)</f>
        <v>0</v>
      </c>
      <c r="L76" cm="1">
        <f t="array" aca="1" ref="L76" ca="1">_xlfn.IFS(NOT(L$7),0,
         AND(L$6,
                 AND($C76&gt;=MIN(L$1,L$3),$C76&lt;=MAX(L$1,L$3),$D76=L$2)
                 ),1,
         AND(L$5,
                 AND($D76&gt;=MIN(L$2,L$4),$D76&lt;=MAX(L$2,L$4),$C76=L$1)
                 ),1,
        TRUE,0)</f>
        <v>0</v>
      </c>
      <c r="M76" cm="1">
        <f t="array" aca="1" ref="M76" ca="1">_xlfn.IFS(NOT(M$7),0,
         AND(M$6,
                 AND($C76&gt;=MIN(M$1,M$3),$C76&lt;=MAX(M$1,M$3),$D76=M$2)
                 ),1,
         AND(M$5,
                 AND($D76&gt;=MIN(M$2,M$4),$D76&lt;=MAX(M$2,M$4),$C76=M$1)
                 ),1,
        TRUE,0)</f>
        <v>0</v>
      </c>
      <c r="N76" cm="1">
        <f t="array" aca="1" ref="N76" ca="1">_xlfn.IFS(NOT(N$7),0,
         AND(N$6,
                 AND($C76&gt;=MIN(N$1,N$3),$C76&lt;=MAX(N$1,N$3),$D76=N$2)
                 ),1,
         AND(N$5,
                 AND($D76&gt;=MIN(N$2,N$4),$D76&lt;=MAX(N$2,N$4),$C76=N$1)
                 ),1,
        TRUE,0)</f>
        <v>0</v>
      </c>
      <c r="O76">
        <f t="shared" ca="1" si="12"/>
        <v>0</v>
      </c>
    </row>
    <row r="77" spans="1:15" x14ac:dyDescent="0.3">
      <c r="A77" t="str">
        <f t="shared" si="8"/>
        <v>6-8</v>
      </c>
      <c r="B77">
        <f t="shared" si="9"/>
        <v>68</v>
      </c>
      <c r="C77">
        <f t="shared" si="10"/>
        <v>6</v>
      </c>
      <c r="D77">
        <f t="shared" si="11"/>
        <v>8</v>
      </c>
      <c r="E77" cm="1">
        <f t="array" aca="1" ref="E77" ca="1">_xlfn.IFS(NOT(E$7),0,
         AND(E$6,
                 AND($C77&gt;=MIN(E$1,E$3),$C77&lt;=MAX(E$1,E$3),$D77=E$2)
                 ),1,
         AND(E$5,
                 AND($D77&gt;=MIN(E$2,E$4),$D77&lt;=MAX(E$2,E$4),$C77=E$1)
                 ),1,
        TRUE,0)</f>
        <v>0</v>
      </c>
      <c r="F77" cm="1">
        <f t="array" aca="1" ref="F77" ca="1">_xlfn.IFS(NOT(F$7),0,
         AND(F$6,
                 AND($C77&gt;=MIN(F$1,F$3),$C77&lt;=MAX(F$1,F$3),$D77=F$2)
                 ),1,
         AND(F$5,
                 AND($D77&gt;=MIN(F$2,F$4),$D77&lt;=MAX(F$2,F$4),$C77=F$1)
                 ),1,
        TRUE,0)</f>
        <v>0</v>
      </c>
      <c r="G77" cm="1">
        <f t="array" aca="1" ref="G77" ca="1">_xlfn.IFS(NOT(G$7),0,
         AND(G$6,
                 AND($C77&gt;=MIN(G$1,G$3),$C77&lt;=MAX(G$1,G$3),$D77=G$2)
                 ),1,
         AND(G$5,
                 AND($D77&gt;=MIN(G$2,G$4),$D77&lt;=MAX(G$2,G$4),$C77=G$1)
                 ),1,
        TRUE,0)</f>
        <v>0</v>
      </c>
      <c r="H77" cm="1">
        <f t="array" aca="1" ref="H77" ca="1">_xlfn.IFS(NOT(H$7),0,
         AND(H$6,
                 AND($C77&gt;=MIN(H$1,H$3),$C77&lt;=MAX(H$1,H$3),$D77=H$2)
                 ),1,
         AND(H$5,
                 AND($D77&gt;=MIN(H$2,H$4),$D77&lt;=MAX(H$2,H$4),$C77=H$1)
                 ),1,
        TRUE,0)</f>
        <v>0</v>
      </c>
      <c r="I77" cm="1">
        <f t="array" aca="1" ref="I77" ca="1">_xlfn.IFS(NOT(I$7),0,
         AND(I$6,
                 AND($C77&gt;=MIN(I$1,I$3),$C77&lt;=MAX(I$1,I$3),$D77=I$2)
                 ),1,
         AND(I$5,
                 AND($D77&gt;=MIN(I$2,I$4),$D77&lt;=MAX(I$2,I$4),$C77=I$1)
                 ),1,
        TRUE,0)</f>
        <v>0</v>
      </c>
      <c r="J77" cm="1">
        <f t="array" aca="1" ref="J77" ca="1">_xlfn.IFS(NOT(J$7),0,
         AND(J$6,
                 AND($C77&gt;=MIN(J$1,J$3),$C77&lt;=MAX(J$1,J$3),$D77=J$2)
                 ),1,
         AND(J$5,
                 AND($D77&gt;=MIN(J$2,J$4),$D77&lt;=MAX(J$2,J$4),$C77=J$1)
                 ),1,
        TRUE,0)</f>
        <v>0</v>
      </c>
      <c r="K77" cm="1">
        <f t="array" aca="1" ref="K77" ca="1">_xlfn.IFS(NOT(K$7),0,
         AND(K$6,
                 AND($C77&gt;=MIN(K$1,K$3),$C77&lt;=MAX(K$1,K$3),$D77=K$2)
                 ),1,
         AND(K$5,
                 AND($D77&gt;=MIN(K$2,K$4),$D77&lt;=MAX(K$2,K$4),$C77=K$1)
                 ),1,
        TRUE,0)</f>
        <v>0</v>
      </c>
      <c r="L77" cm="1">
        <f t="array" aca="1" ref="L77" ca="1">_xlfn.IFS(NOT(L$7),0,
         AND(L$6,
                 AND($C77&gt;=MIN(L$1,L$3),$C77&lt;=MAX(L$1,L$3),$D77=L$2)
                 ),1,
         AND(L$5,
                 AND($D77&gt;=MIN(L$2,L$4),$D77&lt;=MAX(L$2,L$4),$C77=L$1)
                 ),1,
        TRUE,0)</f>
        <v>0</v>
      </c>
      <c r="M77" cm="1">
        <f t="array" aca="1" ref="M77" ca="1">_xlfn.IFS(NOT(M$7),0,
         AND(M$6,
                 AND($C77&gt;=MIN(M$1,M$3),$C77&lt;=MAX(M$1,M$3),$D77=M$2)
                 ),1,
         AND(M$5,
                 AND($D77&gt;=MIN(M$2,M$4),$D77&lt;=MAX(M$2,M$4),$C77=M$1)
                 ),1,
        TRUE,0)</f>
        <v>0</v>
      </c>
      <c r="N77" cm="1">
        <f t="array" aca="1" ref="N77" ca="1">_xlfn.IFS(NOT(N$7),0,
         AND(N$6,
                 AND($C77&gt;=MIN(N$1,N$3),$C77&lt;=MAX(N$1,N$3),$D77=N$2)
                 ),1,
         AND(N$5,
                 AND($D77&gt;=MIN(N$2,N$4),$D77&lt;=MAX(N$2,N$4),$C77=N$1)
                 ),1,
        TRUE,0)</f>
        <v>0</v>
      </c>
      <c r="O77">
        <f t="shared" ca="1" si="12"/>
        <v>0</v>
      </c>
    </row>
    <row r="78" spans="1:15" x14ac:dyDescent="0.3">
      <c r="A78" t="str">
        <f t="shared" si="8"/>
        <v>6-9</v>
      </c>
      <c r="B78">
        <f t="shared" si="9"/>
        <v>69</v>
      </c>
      <c r="C78">
        <f t="shared" si="10"/>
        <v>6</v>
      </c>
      <c r="D78">
        <f t="shared" si="11"/>
        <v>9</v>
      </c>
      <c r="E78" cm="1">
        <f t="array" aca="1" ref="E78" ca="1">_xlfn.IFS(NOT(E$7),0,
         AND(E$6,
                 AND($C78&gt;=MIN(E$1,E$3),$C78&lt;=MAX(E$1,E$3),$D78=E$2)
                 ),1,
         AND(E$5,
                 AND($D78&gt;=MIN(E$2,E$4),$D78&lt;=MAX(E$2,E$4),$C78=E$1)
                 ),1,
        TRUE,0)</f>
        <v>0</v>
      </c>
      <c r="F78" cm="1">
        <f t="array" aca="1" ref="F78" ca="1">_xlfn.IFS(NOT(F$7),0,
         AND(F$6,
                 AND($C78&gt;=MIN(F$1,F$3),$C78&lt;=MAX(F$1,F$3),$D78=F$2)
                 ),1,
         AND(F$5,
                 AND($D78&gt;=MIN(F$2,F$4),$D78&lt;=MAX(F$2,F$4),$C78=F$1)
                 ),1,
        TRUE,0)</f>
        <v>0</v>
      </c>
      <c r="G78" cm="1">
        <f t="array" aca="1" ref="G78" ca="1">_xlfn.IFS(NOT(G$7),0,
         AND(G$6,
                 AND($C78&gt;=MIN(G$1,G$3),$C78&lt;=MAX(G$1,G$3),$D78=G$2)
                 ),1,
         AND(G$5,
                 AND($D78&gt;=MIN(G$2,G$4),$D78&lt;=MAX(G$2,G$4),$C78=G$1)
                 ),1,
        TRUE,0)</f>
        <v>0</v>
      </c>
      <c r="H78" cm="1">
        <f t="array" aca="1" ref="H78" ca="1">_xlfn.IFS(NOT(H$7),0,
         AND(H$6,
                 AND($C78&gt;=MIN(H$1,H$3),$C78&lt;=MAX(H$1,H$3),$D78=H$2)
                 ),1,
         AND(H$5,
                 AND($D78&gt;=MIN(H$2,H$4),$D78&lt;=MAX(H$2,H$4),$C78=H$1)
                 ),1,
        TRUE,0)</f>
        <v>0</v>
      </c>
      <c r="I78" cm="1">
        <f t="array" aca="1" ref="I78" ca="1">_xlfn.IFS(NOT(I$7),0,
         AND(I$6,
                 AND($C78&gt;=MIN(I$1,I$3),$C78&lt;=MAX(I$1,I$3),$D78=I$2)
                 ),1,
         AND(I$5,
                 AND($D78&gt;=MIN(I$2,I$4),$D78&lt;=MAX(I$2,I$4),$C78=I$1)
                 ),1,
        TRUE,0)</f>
        <v>0</v>
      </c>
      <c r="J78" cm="1">
        <f t="array" aca="1" ref="J78" ca="1">_xlfn.IFS(NOT(J$7),0,
         AND(J$6,
                 AND($C78&gt;=MIN(J$1,J$3),$C78&lt;=MAX(J$1,J$3),$D78=J$2)
                 ),1,
         AND(J$5,
                 AND($D78&gt;=MIN(J$2,J$4),$D78&lt;=MAX(J$2,J$4),$C78=J$1)
                 ),1,
        TRUE,0)</f>
        <v>0</v>
      </c>
      <c r="K78" cm="1">
        <f t="array" aca="1" ref="K78" ca="1">_xlfn.IFS(NOT(K$7),0,
         AND(K$6,
                 AND($C78&gt;=MIN(K$1,K$3),$C78&lt;=MAX(K$1,K$3),$D78=K$2)
                 ),1,
         AND(K$5,
                 AND($D78&gt;=MIN(K$2,K$4),$D78&lt;=MAX(K$2,K$4),$C78=K$1)
                 ),1,
        TRUE,0)</f>
        <v>0</v>
      </c>
      <c r="L78" cm="1">
        <f t="array" aca="1" ref="L78" ca="1">_xlfn.IFS(NOT(L$7),0,
         AND(L$6,
                 AND($C78&gt;=MIN(L$1,L$3),$C78&lt;=MAX(L$1,L$3),$D78=L$2)
                 ),1,
         AND(L$5,
                 AND($D78&gt;=MIN(L$2,L$4),$D78&lt;=MAX(L$2,L$4),$C78=L$1)
                 ),1,
        TRUE,0)</f>
        <v>0</v>
      </c>
      <c r="M78" cm="1">
        <f t="array" aca="1" ref="M78" ca="1">_xlfn.IFS(NOT(M$7),0,
         AND(M$6,
                 AND($C78&gt;=MIN(M$1,M$3),$C78&lt;=MAX(M$1,M$3),$D78=M$2)
                 ),1,
         AND(M$5,
                 AND($D78&gt;=MIN(M$2,M$4),$D78&lt;=MAX(M$2,M$4),$C78=M$1)
                 ),1,
        TRUE,0)</f>
        <v>0</v>
      </c>
      <c r="N78" cm="1">
        <f t="array" aca="1" ref="N78" ca="1">_xlfn.IFS(NOT(N$7),0,
         AND(N$6,
                 AND($C78&gt;=MIN(N$1,N$3),$C78&lt;=MAX(N$1,N$3),$D78=N$2)
                 ),1,
         AND(N$5,
                 AND($D78&gt;=MIN(N$2,N$4),$D78&lt;=MAX(N$2,N$4),$C78=N$1)
                 ),1,
        TRUE,0)</f>
        <v>0</v>
      </c>
      <c r="O78">
        <f t="shared" ca="1" si="12"/>
        <v>0</v>
      </c>
    </row>
    <row r="79" spans="1:15" x14ac:dyDescent="0.3">
      <c r="A79" t="str">
        <f t="shared" si="8"/>
        <v>7-0</v>
      </c>
      <c r="B79">
        <f t="shared" si="9"/>
        <v>70</v>
      </c>
      <c r="C79">
        <f t="shared" si="10"/>
        <v>7</v>
      </c>
      <c r="D79">
        <f t="shared" si="11"/>
        <v>0</v>
      </c>
      <c r="E79" cm="1">
        <f t="array" aca="1" ref="E79" ca="1">_xlfn.IFS(NOT(E$7),0,
         AND(E$6,
                 AND($C79&gt;=MIN(E$1,E$3),$C79&lt;=MAX(E$1,E$3),$D79=E$2)
                 ),1,
         AND(E$5,
                 AND($D79&gt;=MIN(E$2,E$4),$D79&lt;=MAX(E$2,E$4),$C79=E$1)
                 ),1,
        TRUE,0)</f>
        <v>0</v>
      </c>
      <c r="F79" cm="1">
        <f t="array" aca="1" ref="F79" ca="1">_xlfn.IFS(NOT(F$7),0,
         AND(F$6,
                 AND($C79&gt;=MIN(F$1,F$3),$C79&lt;=MAX(F$1,F$3),$D79=F$2)
                 ),1,
         AND(F$5,
                 AND($D79&gt;=MIN(F$2,F$4),$D79&lt;=MAX(F$2,F$4),$C79=F$1)
                 ),1,
        TRUE,0)</f>
        <v>0</v>
      </c>
      <c r="G79" cm="1">
        <f t="array" aca="1" ref="G79" ca="1">_xlfn.IFS(NOT(G$7),0,
         AND(G$6,
                 AND($C79&gt;=MIN(G$1,G$3),$C79&lt;=MAX(G$1,G$3),$D79=G$2)
                 ),1,
         AND(G$5,
                 AND($D79&gt;=MIN(G$2,G$4),$D79&lt;=MAX(G$2,G$4),$C79=G$1)
                 ),1,
        TRUE,0)</f>
        <v>0</v>
      </c>
      <c r="H79" cm="1">
        <f t="array" aca="1" ref="H79" ca="1">_xlfn.IFS(NOT(H$7),0,
         AND(H$6,
                 AND($C79&gt;=MIN(H$1,H$3),$C79&lt;=MAX(H$1,H$3),$D79=H$2)
                 ),1,
         AND(H$5,
                 AND($D79&gt;=MIN(H$2,H$4),$D79&lt;=MAX(H$2,H$4),$C79=H$1)
                 ),1,
        TRUE,0)</f>
        <v>0</v>
      </c>
      <c r="I79" cm="1">
        <f t="array" aca="1" ref="I79" ca="1">_xlfn.IFS(NOT(I$7),0,
         AND(I$6,
                 AND($C79&gt;=MIN(I$1,I$3),$C79&lt;=MAX(I$1,I$3),$D79=I$2)
                 ),1,
         AND(I$5,
                 AND($D79&gt;=MIN(I$2,I$4),$D79&lt;=MAX(I$2,I$4),$C79=I$1)
                 ),1,
        TRUE,0)</f>
        <v>0</v>
      </c>
      <c r="J79" cm="1">
        <f t="array" aca="1" ref="J79" ca="1">_xlfn.IFS(NOT(J$7),0,
         AND(J$6,
                 AND($C79&gt;=MIN(J$1,J$3),$C79&lt;=MAX(J$1,J$3),$D79=J$2)
                 ),1,
         AND(J$5,
                 AND($D79&gt;=MIN(J$2,J$4),$D79&lt;=MAX(J$2,J$4),$C79=J$1)
                 ),1,
        TRUE,0)</f>
        <v>0</v>
      </c>
      <c r="K79" cm="1">
        <f t="array" aca="1" ref="K79" ca="1">_xlfn.IFS(NOT(K$7),0,
         AND(K$6,
                 AND($C79&gt;=MIN(K$1,K$3),$C79&lt;=MAX(K$1,K$3),$D79=K$2)
                 ),1,
         AND(K$5,
                 AND($D79&gt;=MIN(K$2,K$4),$D79&lt;=MAX(K$2,K$4),$C79=K$1)
                 ),1,
        TRUE,0)</f>
        <v>0</v>
      </c>
      <c r="L79" cm="1">
        <f t="array" aca="1" ref="L79" ca="1">_xlfn.IFS(NOT(L$7),0,
         AND(L$6,
                 AND($C79&gt;=MIN(L$1,L$3),$C79&lt;=MAX(L$1,L$3),$D79=L$2)
                 ),1,
         AND(L$5,
                 AND($D79&gt;=MIN(L$2,L$4),$D79&lt;=MAX(L$2,L$4),$C79=L$1)
                 ),1,
        TRUE,0)</f>
        <v>0</v>
      </c>
      <c r="M79" cm="1">
        <f t="array" aca="1" ref="M79" ca="1">_xlfn.IFS(NOT(M$7),0,
         AND(M$6,
                 AND($C79&gt;=MIN(M$1,M$3),$C79&lt;=MAX(M$1,M$3),$D79=M$2)
                 ),1,
         AND(M$5,
                 AND($D79&gt;=MIN(M$2,M$4),$D79&lt;=MAX(M$2,M$4),$C79=M$1)
                 ),1,
        TRUE,0)</f>
        <v>0</v>
      </c>
      <c r="N79" cm="1">
        <f t="array" aca="1" ref="N79" ca="1">_xlfn.IFS(NOT(N$7),0,
         AND(N$6,
                 AND($C79&gt;=MIN(N$1,N$3),$C79&lt;=MAX(N$1,N$3),$D79=N$2)
                 ),1,
         AND(N$5,
                 AND($D79&gt;=MIN(N$2,N$4),$D79&lt;=MAX(N$2,N$4),$C79=N$1)
                 ),1,
        TRUE,0)</f>
        <v>0</v>
      </c>
      <c r="O79">
        <f t="shared" ca="1" si="12"/>
        <v>0</v>
      </c>
    </row>
    <row r="80" spans="1:15" x14ac:dyDescent="0.3">
      <c r="A80" t="str">
        <f t="shared" si="8"/>
        <v>7-1</v>
      </c>
      <c r="B80">
        <f t="shared" si="9"/>
        <v>71</v>
      </c>
      <c r="C80">
        <f t="shared" si="10"/>
        <v>7</v>
      </c>
      <c r="D80">
        <f t="shared" si="11"/>
        <v>1</v>
      </c>
      <c r="E80" cm="1">
        <f t="array" aca="1" ref="E80" ca="1">_xlfn.IFS(NOT(E$7),0,
         AND(E$6,
                 AND($C80&gt;=MIN(E$1,E$3),$C80&lt;=MAX(E$1,E$3),$D80=E$2)
                 ),1,
         AND(E$5,
                 AND($D80&gt;=MIN(E$2,E$4),$D80&lt;=MAX(E$2,E$4),$C80=E$1)
                 ),1,
        TRUE,0)</f>
        <v>0</v>
      </c>
      <c r="F80" cm="1">
        <f t="array" aca="1" ref="F80" ca="1">_xlfn.IFS(NOT(F$7),0,
         AND(F$6,
                 AND($C80&gt;=MIN(F$1,F$3),$C80&lt;=MAX(F$1,F$3),$D80=F$2)
                 ),1,
         AND(F$5,
                 AND($D80&gt;=MIN(F$2,F$4),$D80&lt;=MAX(F$2,F$4),$C80=F$1)
                 ),1,
        TRUE,0)</f>
        <v>0</v>
      </c>
      <c r="G80" cm="1">
        <f t="array" aca="1" ref="G80" ca="1">_xlfn.IFS(NOT(G$7),0,
         AND(G$6,
                 AND($C80&gt;=MIN(G$1,G$3),$C80&lt;=MAX(G$1,G$3),$D80=G$2)
                 ),1,
         AND(G$5,
                 AND($D80&gt;=MIN(G$2,G$4),$D80&lt;=MAX(G$2,G$4),$C80=G$1)
                 ),1,
        TRUE,0)</f>
        <v>0</v>
      </c>
      <c r="H80" cm="1">
        <f t="array" aca="1" ref="H80" ca="1">_xlfn.IFS(NOT(H$7),0,
         AND(H$6,
                 AND($C80&gt;=MIN(H$1,H$3),$C80&lt;=MAX(H$1,H$3),$D80=H$2)
                 ),1,
         AND(H$5,
                 AND($D80&gt;=MIN(H$2,H$4),$D80&lt;=MAX(H$2,H$4),$C80=H$1)
                 ),1,
        TRUE,0)</f>
        <v>0</v>
      </c>
      <c r="I80" cm="1">
        <f t="array" aca="1" ref="I80" ca="1">_xlfn.IFS(NOT(I$7),0,
         AND(I$6,
                 AND($C80&gt;=MIN(I$1,I$3),$C80&lt;=MAX(I$1,I$3),$D80=I$2)
                 ),1,
         AND(I$5,
                 AND($D80&gt;=MIN(I$2,I$4),$D80&lt;=MAX(I$2,I$4),$C80=I$1)
                 ),1,
        TRUE,0)</f>
        <v>0</v>
      </c>
      <c r="J80" cm="1">
        <f t="array" aca="1" ref="J80" ca="1">_xlfn.IFS(NOT(J$7),0,
         AND(J$6,
                 AND($C80&gt;=MIN(J$1,J$3),$C80&lt;=MAX(J$1,J$3),$D80=J$2)
                 ),1,
         AND(J$5,
                 AND($D80&gt;=MIN(J$2,J$4),$D80&lt;=MAX(J$2,J$4),$C80=J$1)
                 ),1,
        TRUE,0)</f>
        <v>0</v>
      </c>
      <c r="K80" cm="1">
        <f t="array" aca="1" ref="K80" ca="1">_xlfn.IFS(NOT(K$7),0,
         AND(K$6,
                 AND($C80&gt;=MIN(K$1,K$3),$C80&lt;=MAX(K$1,K$3),$D80=K$2)
                 ),1,
         AND(K$5,
                 AND($D80&gt;=MIN(K$2,K$4),$D80&lt;=MAX(K$2,K$4),$C80=K$1)
                 ),1,
        TRUE,0)</f>
        <v>0</v>
      </c>
      <c r="L80" cm="1">
        <f t="array" aca="1" ref="L80" ca="1">_xlfn.IFS(NOT(L$7),0,
         AND(L$6,
                 AND($C80&gt;=MIN(L$1,L$3),$C80&lt;=MAX(L$1,L$3),$D80=L$2)
                 ),1,
         AND(L$5,
                 AND($D80&gt;=MIN(L$2,L$4),$D80&lt;=MAX(L$2,L$4),$C80=L$1)
                 ),1,
        TRUE,0)</f>
        <v>0</v>
      </c>
      <c r="M80" cm="1">
        <f t="array" aca="1" ref="M80" ca="1">_xlfn.IFS(NOT(M$7),0,
         AND(M$6,
                 AND($C80&gt;=MIN(M$1,M$3),$C80&lt;=MAX(M$1,M$3),$D80=M$2)
                 ),1,
         AND(M$5,
                 AND($D80&gt;=MIN(M$2,M$4),$D80&lt;=MAX(M$2,M$4),$C80=M$1)
                 ),1,
        TRUE,0)</f>
        <v>0</v>
      </c>
      <c r="N80" cm="1">
        <f t="array" aca="1" ref="N80" ca="1">_xlfn.IFS(NOT(N$7),0,
         AND(N$6,
                 AND($C80&gt;=MIN(N$1,N$3),$C80&lt;=MAX(N$1,N$3),$D80=N$2)
                 ),1,
         AND(N$5,
                 AND($D80&gt;=MIN(N$2,N$4),$D80&lt;=MAX(N$2,N$4),$C80=N$1)
                 ),1,
        TRUE,0)</f>
        <v>0</v>
      </c>
      <c r="O80">
        <f t="shared" ca="1" si="12"/>
        <v>0</v>
      </c>
    </row>
    <row r="81" spans="1:15" x14ac:dyDescent="0.3">
      <c r="A81" t="str">
        <f t="shared" si="8"/>
        <v>7-2</v>
      </c>
      <c r="B81">
        <f t="shared" si="9"/>
        <v>72</v>
      </c>
      <c r="C81">
        <f t="shared" si="10"/>
        <v>7</v>
      </c>
      <c r="D81">
        <f t="shared" si="11"/>
        <v>2</v>
      </c>
      <c r="E81" cm="1">
        <f t="array" aca="1" ref="E81" ca="1">_xlfn.IFS(NOT(E$7),0,
         AND(E$6,
                 AND($C81&gt;=MIN(E$1,E$3),$C81&lt;=MAX(E$1,E$3),$D81=E$2)
                 ),1,
         AND(E$5,
                 AND($D81&gt;=MIN(E$2,E$4),$D81&lt;=MAX(E$2,E$4),$C81=E$1)
                 ),1,
        TRUE,0)</f>
        <v>0</v>
      </c>
      <c r="F81" cm="1">
        <f t="array" aca="1" ref="F81" ca="1">_xlfn.IFS(NOT(F$7),0,
         AND(F$6,
                 AND($C81&gt;=MIN(F$1,F$3),$C81&lt;=MAX(F$1,F$3),$D81=F$2)
                 ),1,
         AND(F$5,
                 AND($D81&gt;=MIN(F$2,F$4),$D81&lt;=MAX(F$2,F$4),$C81=F$1)
                 ),1,
        TRUE,0)</f>
        <v>0</v>
      </c>
      <c r="G81" cm="1">
        <f t="array" aca="1" ref="G81" ca="1">_xlfn.IFS(NOT(G$7),0,
         AND(G$6,
                 AND($C81&gt;=MIN(G$1,G$3),$C81&lt;=MAX(G$1,G$3),$D81=G$2)
                 ),1,
         AND(G$5,
                 AND($D81&gt;=MIN(G$2,G$4),$D81&lt;=MAX(G$2,G$4),$C81=G$1)
                 ),1,
        TRUE,0)</f>
        <v>0</v>
      </c>
      <c r="H81" cm="1">
        <f t="array" aca="1" ref="H81" ca="1">_xlfn.IFS(NOT(H$7),0,
         AND(H$6,
                 AND($C81&gt;=MIN(H$1,H$3),$C81&lt;=MAX(H$1,H$3),$D81=H$2)
                 ),1,
         AND(H$5,
                 AND($D81&gt;=MIN(H$2,H$4),$D81&lt;=MAX(H$2,H$4),$C81=H$1)
                 ),1,
        TRUE,0)</f>
        <v>0</v>
      </c>
      <c r="I81" cm="1">
        <f t="array" aca="1" ref="I81" ca="1">_xlfn.IFS(NOT(I$7),0,
         AND(I$6,
                 AND($C81&gt;=MIN(I$1,I$3),$C81&lt;=MAX(I$1,I$3),$D81=I$2)
                 ),1,
         AND(I$5,
                 AND($D81&gt;=MIN(I$2,I$4),$D81&lt;=MAX(I$2,I$4),$C81=I$1)
                 ),1,
        TRUE,0)</f>
        <v>0</v>
      </c>
      <c r="J81" cm="1">
        <f t="array" aca="1" ref="J81" ca="1">_xlfn.IFS(NOT(J$7),0,
         AND(J$6,
                 AND($C81&gt;=MIN(J$1,J$3),$C81&lt;=MAX(J$1,J$3),$D81=J$2)
                 ),1,
         AND(J$5,
                 AND($D81&gt;=MIN(J$2,J$4),$D81&lt;=MAX(J$2,J$4),$C81=J$1)
                 ),1,
        TRUE,0)</f>
        <v>0</v>
      </c>
      <c r="K81" cm="1">
        <f t="array" aca="1" ref="K81" ca="1">_xlfn.IFS(NOT(K$7),0,
         AND(K$6,
                 AND($C81&gt;=MIN(K$1,K$3),$C81&lt;=MAX(K$1,K$3),$D81=K$2)
                 ),1,
         AND(K$5,
                 AND($D81&gt;=MIN(K$2,K$4),$D81&lt;=MAX(K$2,K$4),$C81=K$1)
                 ),1,
        TRUE,0)</f>
        <v>0</v>
      </c>
      <c r="L81" cm="1">
        <f t="array" aca="1" ref="L81" ca="1">_xlfn.IFS(NOT(L$7),0,
         AND(L$6,
                 AND($C81&gt;=MIN(L$1,L$3),$C81&lt;=MAX(L$1,L$3),$D81=L$2)
                 ),1,
         AND(L$5,
                 AND($D81&gt;=MIN(L$2,L$4),$D81&lt;=MAX(L$2,L$4),$C81=L$1)
                 ),1,
        TRUE,0)</f>
        <v>0</v>
      </c>
      <c r="M81" cm="1">
        <f t="array" aca="1" ref="M81" ca="1">_xlfn.IFS(NOT(M$7),0,
         AND(M$6,
                 AND($C81&gt;=MIN(M$1,M$3),$C81&lt;=MAX(M$1,M$3),$D81=M$2)
                 ),1,
         AND(M$5,
                 AND($D81&gt;=MIN(M$2,M$4),$D81&lt;=MAX(M$2,M$4),$C81=M$1)
                 ),1,
        TRUE,0)</f>
        <v>0</v>
      </c>
      <c r="N81" cm="1">
        <f t="array" aca="1" ref="N81" ca="1">_xlfn.IFS(NOT(N$7),0,
         AND(N$6,
                 AND($C81&gt;=MIN(N$1,N$3),$C81&lt;=MAX(N$1,N$3),$D81=N$2)
                 ),1,
         AND(N$5,
                 AND($D81&gt;=MIN(N$2,N$4),$D81&lt;=MAX(N$2,N$4),$C81=N$1)
                 ),1,
        TRUE,0)</f>
        <v>0</v>
      </c>
      <c r="O81">
        <f t="shared" ca="1" si="12"/>
        <v>0</v>
      </c>
    </row>
    <row r="82" spans="1:15" x14ac:dyDescent="0.3">
      <c r="A82" t="str">
        <f t="shared" si="8"/>
        <v>7-3</v>
      </c>
      <c r="B82">
        <f t="shared" si="9"/>
        <v>73</v>
      </c>
      <c r="C82">
        <f t="shared" si="10"/>
        <v>7</v>
      </c>
      <c r="D82">
        <f t="shared" si="11"/>
        <v>3</v>
      </c>
      <c r="E82" cm="1">
        <f t="array" aca="1" ref="E82" ca="1">_xlfn.IFS(NOT(E$7),0,
         AND(E$6,
                 AND($C82&gt;=MIN(E$1,E$3),$C82&lt;=MAX(E$1,E$3),$D82=E$2)
                 ),1,
         AND(E$5,
                 AND($D82&gt;=MIN(E$2,E$4),$D82&lt;=MAX(E$2,E$4),$C82=E$1)
                 ),1,
        TRUE,0)</f>
        <v>0</v>
      </c>
      <c r="F82" cm="1">
        <f t="array" aca="1" ref="F82" ca="1">_xlfn.IFS(NOT(F$7),0,
         AND(F$6,
                 AND($C82&gt;=MIN(F$1,F$3),$C82&lt;=MAX(F$1,F$3),$D82=F$2)
                 ),1,
         AND(F$5,
                 AND($D82&gt;=MIN(F$2,F$4),$D82&lt;=MAX(F$2,F$4),$C82=F$1)
                 ),1,
        TRUE,0)</f>
        <v>0</v>
      </c>
      <c r="G82" cm="1">
        <f t="array" aca="1" ref="G82" ca="1">_xlfn.IFS(NOT(G$7),0,
         AND(G$6,
                 AND($C82&gt;=MIN(G$1,G$3),$C82&lt;=MAX(G$1,G$3),$D82=G$2)
                 ),1,
         AND(G$5,
                 AND($D82&gt;=MIN(G$2,G$4),$D82&lt;=MAX(G$2,G$4),$C82=G$1)
                 ),1,
        TRUE,0)</f>
        <v>0</v>
      </c>
      <c r="H82" cm="1">
        <f t="array" aca="1" ref="H82" ca="1">_xlfn.IFS(NOT(H$7),0,
         AND(H$6,
                 AND($C82&gt;=MIN(H$1,H$3),$C82&lt;=MAX(H$1,H$3),$D82=H$2)
                 ),1,
         AND(H$5,
                 AND($D82&gt;=MIN(H$2,H$4),$D82&lt;=MAX(H$2,H$4),$C82=H$1)
                 ),1,
        TRUE,0)</f>
        <v>0</v>
      </c>
      <c r="I82" cm="1">
        <f t="array" aca="1" ref="I82" ca="1">_xlfn.IFS(NOT(I$7),0,
         AND(I$6,
                 AND($C82&gt;=MIN(I$1,I$3),$C82&lt;=MAX(I$1,I$3),$D82=I$2)
                 ),1,
         AND(I$5,
                 AND($D82&gt;=MIN(I$2,I$4),$D82&lt;=MAX(I$2,I$4),$C82=I$1)
                 ),1,
        TRUE,0)</f>
        <v>0</v>
      </c>
      <c r="J82" cm="1">
        <f t="array" aca="1" ref="J82" ca="1">_xlfn.IFS(NOT(J$7),0,
         AND(J$6,
                 AND($C82&gt;=MIN(J$1,J$3),$C82&lt;=MAX(J$1,J$3),$D82=J$2)
                 ),1,
         AND(J$5,
                 AND($D82&gt;=MIN(J$2,J$4),$D82&lt;=MAX(J$2,J$4),$C82=J$1)
                 ),1,
        TRUE,0)</f>
        <v>0</v>
      </c>
      <c r="K82" cm="1">
        <f t="array" aca="1" ref="K82" ca="1">_xlfn.IFS(NOT(K$7),0,
         AND(K$6,
                 AND($C82&gt;=MIN(K$1,K$3),$C82&lt;=MAX(K$1,K$3),$D82=K$2)
                 ),1,
         AND(K$5,
                 AND($D82&gt;=MIN(K$2,K$4),$D82&lt;=MAX(K$2,K$4),$C82=K$1)
                 ),1,
        TRUE,0)</f>
        <v>0</v>
      </c>
      <c r="L82" cm="1">
        <f t="array" aca="1" ref="L82" ca="1">_xlfn.IFS(NOT(L$7),0,
         AND(L$6,
                 AND($C82&gt;=MIN(L$1,L$3),$C82&lt;=MAX(L$1,L$3),$D82=L$2)
                 ),1,
         AND(L$5,
                 AND($D82&gt;=MIN(L$2,L$4),$D82&lt;=MAX(L$2,L$4),$C82=L$1)
                 ),1,
        TRUE,0)</f>
        <v>0</v>
      </c>
      <c r="M82" cm="1">
        <f t="array" aca="1" ref="M82" ca="1">_xlfn.IFS(NOT(M$7),0,
         AND(M$6,
                 AND($C82&gt;=MIN(M$1,M$3),$C82&lt;=MAX(M$1,M$3),$D82=M$2)
                 ),1,
         AND(M$5,
                 AND($D82&gt;=MIN(M$2,M$4),$D82&lt;=MAX(M$2,M$4),$C82=M$1)
                 ),1,
        TRUE,0)</f>
        <v>0</v>
      </c>
      <c r="N82" cm="1">
        <f t="array" aca="1" ref="N82" ca="1">_xlfn.IFS(NOT(N$7),0,
         AND(N$6,
                 AND($C82&gt;=MIN(N$1,N$3),$C82&lt;=MAX(N$1,N$3),$D82=N$2)
                 ),1,
         AND(N$5,
                 AND($D82&gt;=MIN(N$2,N$4),$D82&lt;=MAX(N$2,N$4),$C82=N$1)
                 ),1,
        TRUE,0)</f>
        <v>0</v>
      </c>
      <c r="O82">
        <f t="shared" ca="1" si="12"/>
        <v>0</v>
      </c>
    </row>
    <row r="83" spans="1:15" x14ac:dyDescent="0.3">
      <c r="A83" t="str">
        <f t="shared" si="8"/>
        <v>7-4</v>
      </c>
      <c r="B83">
        <f t="shared" si="9"/>
        <v>74</v>
      </c>
      <c r="C83">
        <f t="shared" si="10"/>
        <v>7</v>
      </c>
      <c r="D83">
        <f t="shared" si="11"/>
        <v>4</v>
      </c>
      <c r="E83" cm="1">
        <f t="array" aca="1" ref="E83" ca="1">_xlfn.IFS(NOT(E$7),0,
         AND(E$6,
                 AND($C83&gt;=MIN(E$1,E$3),$C83&lt;=MAX(E$1,E$3),$D83=E$2)
                 ),1,
         AND(E$5,
                 AND($D83&gt;=MIN(E$2,E$4),$D83&lt;=MAX(E$2,E$4),$C83=E$1)
                 ),1,
        TRUE,0)</f>
        <v>0</v>
      </c>
      <c r="F83" cm="1">
        <f t="array" aca="1" ref="F83" ca="1">_xlfn.IFS(NOT(F$7),0,
         AND(F$6,
                 AND($C83&gt;=MIN(F$1,F$3),$C83&lt;=MAX(F$1,F$3),$D83=F$2)
                 ),1,
         AND(F$5,
                 AND($D83&gt;=MIN(F$2,F$4),$D83&lt;=MAX(F$2,F$4),$C83=F$1)
                 ),1,
        TRUE,0)</f>
        <v>0</v>
      </c>
      <c r="G83" cm="1">
        <f t="array" aca="1" ref="G83" ca="1">_xlfn.IFS(NOT(G$7),0,
         AND(G$6,
                 AND($C83&gt;=MIN(G$1,G$3),$C83&lt;=MAX(G$1,G$3),$D83=G$2)
                 ),1,
         AND(G$5,
                 AND($D83&gt;=MIN(G$2,G$4),$D83&lt;=MAX(G$2,G$4),$C83=G$1)
                 ),1,
        TRUE,0)</f>
        <v>0</v>
      </c>
      <c r="H83" cm="1">
        <f t="array" aca="1" ref="H83" ca="1">_xlfn.IFS(NOT(H$7),0,
         AND(H$6,
                 AND($C83&gt;=MIN(H$1,H$3),$C83&lt;=MAX(H$1,H$3),$D83=H$2)
                 ),1,
         AND(H$5,
                 AND($D83&gt;=MIN(H$2,H$4),$D83&lt;=MAX(H$2,H$4),$C83=H$1)
                 ),1,
        TRUE,0)</f>
        <v>0</v>
      </c>
      <c r="I83" cm="1">
        <f t="array" aca="1" ref="I83" ca="1">_xlfn.IFS(NOT(I$7),0,
         AND(I$6,
                 AND($C83&gt;=MIN(I$1,I$3),$C83&lt;=MAX(I$1,I$3),$D83=I$2)
                 ),1,
         AND(I$5,
                 AND($D83&gt;=MIN(I$2,I$4),$D83&lt;=MAX(I$2,I$4),$C83=I$1)
                 ),1,
        TRUE,0)</f>
        <v>0</v>
      </c>
      <c r="J83" cm="1">
        <f t="array" aca="1" ref="J83" ca="1">_xlfn.IFS(NOT(J$7),0,
         AND(J$6,
                 AND($C83&gt;=MIN(J$1,J$3),$C83&lt;=MAX(J$1,J$3),$D83=J$2)
                 ),1,
         AND(J$5,
                 AND($D83&gt;=MIN(J$2,J$4),$D83&lt;=MAX(J$2,J$4),$C83=J$1)
                 ),1,
        TRUE,0)</f>
        <v>0</v>
      </c>
      <c r="K83" cm="1">
        <f t="array" aca="1" ref="K83" ca="1">_xlfn.IFS(NOT(K$7),0,
         AND(K$6,
                 AND($C83&gt;=MIN(K$1,K$3),$C83&lt;=MAX(K$1,K$3),$D83=K$2)
                 ),1,
         AND(K$5,
                 AND($D83&gt;=MIN(K$2,K$4),$D83&lt;=MAX(K$2,K$4),$C83=K$1)
                 ),1,
        TRUE,0)</f>
        <v>0</v>
      </c>
      <c r="L83" cm="1">
        <f t="array" aca="1" ref="L83" ca="1">_xlfn.IFS(NOT(L$7),0,
         AND(L$6,
                 AND($C83&gt;=MIN(L$1,L$3),$C83&lt;=MAX(L$1,L$3),$D83=L$2)
                 ),1,
         AND(L$5,
                 AND($D83&gt;=MIN(L$2,L$4),$D83&lt;=MAX(L$2,L$4),$C83=L$1)
                 ),1,
        TRUE,0)</f>
        <v>0</v>
      </c>
      <c r="M83" cm="1">
        <f t="array" aca="1" ref="M83" ca="1">_xlfn.IFS(NOT(M$7),0,
         AND(M$6,
                 AND($C83&gt;=MIN(M$1,M$3),$C83&lt;=MAX(M$1,M$3),$D83=M$2)
                 ),1,
         AND(M$5,
                 AND($D83&gt;=MIN(M$2,M$4),$D83&lt;=MAX(M$2,M$4),$C83=M$1)
                 ),1,
        TRUE,0)</f>
        <v>0</v>
      </c>
      <c r="N83" cm="1">
        <f t="array" aca="1" ref="N83" ca="1">_xlfn.IFS(NOT(N$7),0,
         AND(N$6,
                 AND($C83&gt;=MIN(N$1,N$3),$C83&lt;=MAX(N$1,N$3),$D83=N$2)
                 ),1,
         AND(N$5,
                 AND($D83&gt;=MIN(N$2,N$4),$D83&lt;=MAX(N$2,N$4),$C83=N$1)
                 ),1,
        TRUE,0)</f>
        <v>0</v>
      </c>
      <c r="O83">
        <f t="shared" ca="1" si="12"/>
        <v>0</v>
      </c>
    </row>
    <row r="84" spans="1:15" x14ac:dyDescent="0.3">
      <c r="A84" t="str">
        <f t="shared" si="8"/>
        <v>7-5</v>
      </c>
      <c r="B84">
        <f t="shared" si="9"/>
        <v>75</v>
      </c>
      <c r="C84">
        <f t="shared" si="10"/>
        <v>7</v>
      </c>
      <c r="D84">
        <f t="shared" si="11"/>
        <v>5</v>
      </c>
      <c r="E84" cm="1">
        <f t="array" aca="1" ref="E84" ca="1">_xlfn.IFS(NOT(E$7),0,
         AND(E$6,
                 AND($C84&gt;=MIN(E$1,E$3),$C84&lt;=MAX(E$1,E$3),$D84=E$2)
                 ),1,
         AND(E$5,
                 AND($D84&gt;=MIN(E$2,E$4),$D84&lt;=MAX(E$2,E$4),$C84=E$1)
                 ),1,
        TRUE,0)</f>
        <v>0</v>
      </c>
      <c r="F84" cm="1">
        <f t="array" aca="1" ref="F84" ca="1">_xlfn.IFS(NOT(F$7),0,
         AND(F$6,
                 AND($C84&gt;=MIN(F$1,F$3),$C84&lt;=MAX(F$1,F$3),$D84=F$2)
                 ),1,
         AND(F$5,
                 AND($D84&gt;=MIN(F$2,F$4),$D84&lt;=MAX(F$2,F$4),$C84=F$1)
                 ),1,
        TRUE,0)</f>
        <v>0</v>
      </c>
      <c r="G84" cm="1">
        <f t="array" aca="1" ref="G84" ca="1">_xlfn.IFS(NOT(G$7),0,
         AND(G$6,
                 AND($C84&gt;=MIN(G$1,G$3),$C84&lt;=MAX(G$1,G$3),$D84=G$2)
                 ),1,
         AND(G$5,
                 AND($D84&gt;=MIN(G$2,G$4),$D84&lt;=MAX(G$2,G$4),$C84=G$1)
                 ),1,
        TRUE,0)</f>
        <v>0</v>
      </c>
      <c r="H84" cm="1">
        <f t="array" aca="1" ref="H84" ca="1">_xlfn.IFS(NOT(H$7),0,
         AND(H$6,
                 AND($C84&gt;=MIN(H$1,H$3),$C84&lt;=MAX(H$1,H$3),$D84=H$2)
                 ),1,
         AND(H$5,
                 AND($D84&gt;=MIN(H$2,H$4),$D84&lt;=MAX(H$2,H$4),$C84=H$1)
                 ),1,
        TRUE,0)</f>
        <v>0</v>
      </c>
      <c r="I84" cm="1">
        <f t="array" aca="1" ref="I84" ca="1">_xlfn.IFS(NOT(I$7),0,
         AND(I$6,
                 AND($C84&gt;=MIN(I$1,I$3),$C84&lt;=MAX(I$1,I$3),$D84=I$2)
                 ),1,
         AND(I$5,
                 AND($D84&gt;=MIN(I$2,I$4),$D84&lt;=MAX(I$2,I$4),$C84=I$1)
                 ),1,
        TRUE,0)</f>
        <v>0</v>
      </c>
      <c r="J84" cm="1">
        <f t="array" aca="1" ref="J84" ca="1">_xlfn.IFS(NOT(J$7),0,
         AND(J$6,
                 AND($C84&gt;=MIN(J$1,J$3),$C84&lt;=MAX(J$1,J$3),$D84=J$2)
                 ),1,
         AND(J$5,
                 AND($D84&gt;=MIN(J$2,J$4),$D84&lt;=MAX(J$2,J$4),$C84=J$1)
                 ),1,
        TRUE,0)</f>
        <v>0</v>
      </c>
      <c r="K84" cm="1">
        <f t="array" aca="1" ref="K84" ca="1">_xlfn.IFS(NOT(K$7),0,
         AND(K$6,
                 AND($C84&gt;=MIN(K$1,K$3),$C84&lt;=MAX(K$1,K$3),$D84=K$2)
                 ),1,
         AND(K$5,
                 AND($D84&gt;=MIN(K$2,K$4),$D84&lt;=MAX(K$2,K$4),$C84=K$1)
                 ),1,
        TRUE,0)</f>
        <v>0</v>
      </c>
      <c r="L84" cm="1">
        <f t="array" aca="1" ref="L84" ca="1">_xlfn.IFS(NOT(L$7),0,
         AND(L$6,
                 AND($C84&gt;=MIN(L$1,L$3),$C84&lt;=MAX(L$1,L$3),$D84=L$2)
                 ),1,
         AND(L$5,
                 AND($D84&gt;=MIN(L$2,L$4),$D84&lt;=MAX(L$2,L$4),$C84=L$1)
                 ),1,
        TRUE,0)</f>
        <v>0</v>
      </c>
      <c r="M84" cm="1">
        <f t="array" aca="1" ref="M84" ca="1">_xlfn.IFS(NOT(M$7),0,
         AND(M$6,
                 AND($C84&gt;=MIN(M$1,M$3),$C84&lt;=MAX(M$1,M$3),$D84=M$2)
                 ),1,
         AND(M$5,
                 AND($D84&gt;=MIN(M$2,M$4),$D84&lt;=MAX(M$2,M$4),$C84=M$1)
                 ),1,
        TRUE,0)</f>
        <v>0</v>
      </c>
      <c r="N84" cm="1">
        <f t="array" aca="1" ref="N84" ca="1">_xlfn.IFS(NOT(N$7),0,
         AND(N$6,
                 AND($C84&gt;=MIN(N$1,N$3),$C84&lt;=MAX(N$1,N$3),$D84=N$2)
                 ),1,
         AND(N$5,
                 AND($D84&gt;=MIN(N$2,N$4),$D84&lt;=MAX(N$2,N$4),$C84=N$1)
                 ),1,
        TRUE,0)</f>
        <v>0</v>
      </c>
      <c r="O84">
        <f t="shared" ca="1" si="12"/>
        <v>0</v>
      </c>
    </row>
    <row r="85" spans="1:15" x14ac:dyDescent="0.3">
      <c r="A85" t="str">
        <f t="shared" si="8"/>
        <v>7-6</v>
      </c>
      <c r="B85">
        <f t="shared" si="9"/>
        <v>76</v>
      </c>
      <c r="C85">
        <f t="shared" si="10"/>
        <v>7</v>
      </c>
      <c r="D85">
        <f t="shared" si="11"/>
        <v>6</v>
      </c>
      <c r="E85" cm="1">
        <f t="array" aca="1" ref="E85" ca="1">_xlfn.IFS(NOT(E$7),0,
         AND(E$6,
                 AND($C85&gt;=MIN(E$1,E$3),$C85&lt;=MAX(E$1,E$3),$D85=E$2)
                 ),1,
         AND(E$5,
                 AND($D85&gt;=MIN(E$2,E$4),$D85&lt;=MAX(E$2,E$4),$C85=E$1)
                 ),1,
        TRUE,0)</f>
        <v>0</v>
      </c>
      <c r="F85" cm="1">
        <f t="array" aca="1" ref="F85" ca="1">_xlfn.IFS(NOT(F$7),0,
         AND(F$6,
                 AND($C85&gt;=MIN(F$1,F$3),$C85&lt;=MAX(F$1,F$3),$D85=F$2)
                 ),1,
         AND(F$5,
                 AND($D85&gt;=MIN(F$2,F$4),$D85&lt;=MAX(F$2,F$4),$C85=F$1)
                 ),1,
        TRUE,0)</f>
        <v>0</v>
      </c>
      <c r="G85" cm="1">
        <f t="array" aca="1" ref="G85" ca="1">_xlfn.IFS(NOT(G$7),0,
         AND(G$6,
                 AND($C85&gt;=MIN(G$1,G$3),$C85&lt;=MAX(G$1,G$3),$D85=G$2)
                 ),1,
         AND(G$5,
                 AND($D85&gt;=MIN(G$2,G$4),$D85&lt;=MAX(G$2,G$4),$C85=G$1)
                 ),1,
        TRUE,0)</f>
        <v>0</v>
      </c>
      <c r="H85" cm="1">
        <f t="array" aca="1" ref="H85" ca="1">_xlfn.IFS(NOT(H$7),0,
         AND(H$6,
                 AND($C85&gt;=MIN(H$1,H$3),$C85&lt;=MAX(H$1,H$3),$D85=H$2)
                 ),1,
         AND(H$5,
                 AND($D85&gt;=MIN(H$2,H$4),$D85&lt;=MAX(H$2,H$4),$C85=H$1)
                 ),1,
        TRUE,0)</f>
        <v>0</v>
      </c>
      <c r="I85" cm="1">
        <f t="array" aca="1" ref="I85" ca="1">_xlfn.IFS(NOT(I$7),0,
         AND(I$6,
                 AND($C85&gt;=MIN(I$1,I$3),$C85&lt;=MAX(I$1,I$3),$D85=I$2)
                 ),1,
         AND(I$5,
                 AND($D85&gt;=MIN(I$2,I$4),$D85&lt;=MAX(I$2,I$4),$C85=I$1)
                 ),1,
        TRUE,0)</f>
        <v>0</v>
      </c>
      <c r="J85" cm="1">
        <f t="array" aca="1" ref="J85" ca="1">_xlfn.IFS(NOT(J$7),0,
         AND(J$6,
                 AND($C85&gt;=MIN(J$1,J$3),$C85&lt;=MAX(J$1,J$3),$D85=J$2)
                 ),1,
         AND(J$5,
                 AND($D85&gt;=MIN(J$2,J$4),$D85&lt;=MAX(J$2,J$4),$C85=J$1)
                 ),1,
        TRUE,0)</f>
        <v>0</v>
      </c>
      <c r="K85" cm="1">
        <f t="array" aca="1" ref="K85" ca="1">_xlfn.IFS(NOT(K$7),0,
         AND(K$6,
                 AND($C85&gt;=MIN(K$1,K$3),$C85&lt;=MAX(K$1,K$3),$D85=K$2)
                 ),1,
         AND(K$5,
                 AND($D85&gt;=MIN(K$2,K$4),$D85&lt;=MAX(K$2,K$4),$C85=K$1)
                 ),1,
        TRUE,0)</f>
        <v>0</v>
      </c>
      <c r="L85" cm="1">
        <f t="array" aca="1" ref="L85" ca="1">_xlfn.IFS(NOT(L$7),0,
         AND(L$6,
                 AND($C85&gt;=MIN(L$1,L$3),$C85&lt;=MAX(L$1,L$3),$D85=L$2)
                 ),1,
         AND(L$5,
                 AND($D85&gt;=MIN(L$2,L$4),$D85&lt;=MAX(L$2,L$4),$C85=L$1)
                 ),1,
        TRUE,0)</f>
        <v>0</v>
      </c>
      <c r="M85" cm="1">
        <f t="array" aca="1" ref="M85" ca="1">_xlfn.IFS(NOT(M$7),0,
         AND(M$6,
                 AND($C85&gt;=MIN(M$1,M$3),$C85&lt;=MAX(M$1,M$3),$D85=M$2)
                 ),1,
         AND(M$5,
                 AND($D85&gt;=MIN(M$2,M$4),$D85&lt;=MAX(M$2,M$4),$C85=M$1)
                 ),1,
        TRUE,0)</f>
        <v>0</v>
      </c>
      <c r="N85" cm="1">
        <f t="array" aca="1" ref="N85" ca="1">_xlfn.IFS(NOT(N$7),0,
         AND(N$6,
                 AND($C85&gt;=MIN(N$1,N$3),$C85&lt;=MAX(N$1,N$3),$D85=N$2)
                 ),1,
         AND(N$5,
                 AND($D85&gt;=MIN(N$2,N$4),$D85&lt;=MAX(N$2,N$4),$C85=N$1)
                 ),1,
        TRUE,0)</f>
        <v>0</v>
      </c>
      <c r="O85">
        <f t="shared" ca="1" si="12"/>
        <v>0</v>
      </c>
    </row>
    <row r="86" spans="1:15" x14ac:dyDescent="0.3">
      <c r="A86" t="str">
        <f t="shared" si="8"/>
        <v>7-7</v>
      </c>
      <c r="B86">
        <f t="shared" si="9"/>
        <v>77</v>
      </c>
      <c r="C86">
        <f t="shared" si="10"/>
        <v>7</v>
      </c>
      <c r="D86">
        <f t="shared" si="11"/>
        <v>7</v>
      </c>
      <c r="E86" cm="1">
        <f t="array" aca="1" ref="E86" ca="1">_xlfn.IFS(NOT(E$7),0,
         AND(E$6,
                 AND($C86&gt;=MIN(E$1,E$3),$C86&lt;=MAX(E$1,E$3),$D86=E$2)
                 ),1,
         AND(E$5,
                 AND($D86&gt;=MIN(E$2,E$4),$D86&lt;=MAX(E$2,E$4),$C86=E$1)
                 ),1,
        TRUE,0)</f>
        <v>0</v>
      </c>
      <c r="F86" cm="1">
        <f t="array" aca="1" ref="F86" ca="1">_xlfn.IFS(NOT(F$7),0,
         AND(F$6,
                 AND($C86&gt;=MIN(F$1,F$3),$C86&lt;=MAX(F$1,F$3),$D86=F$2)
                 ),1,
         AND(F$5,
                 AND($D86&gt;=MIN(F$2,F$4),$D86&lt;=MAX(F$2,F$4),$C86=F$1)
                 ),1,
        TRUE,0)</f>
        <v>0</v>
      </c>
      <c r="G86" cm="1">
        <f t="array" aca="1" ref="G86" ca="1">_xlfn.IFS(NOT(G$7),0,
         AND(G$6,
                 AND($C86&gt;=MIN(G$1,G$3),$C86&lt;=MAX(G$1,G$3),$D86=G$2)
                 ),1,
         AND(G$5,
                 AND($D86&gt;=MIN(G$2,G$4),$D86&lt;=MAX(G$2,G$4),$C86=G$1)
                 ),1,
        TRUE,0)</f>
        <v>0</v>
      </c>
      <c r="H86" cm="1">
        <f t="array" aca="1" ref="H86" ca="1">_xlfn.IFS(NOT(H$7),0,
         AND(H$6,
                 AND($C86&gt;=MIN(H$1,H$3),$C86&lt;=MAX(H$1,H$3),$D86=H$2)
                 ),1,
         AND(H$5,
                 AND($D86&gt;=MIN(H$2,H$4),$D86&lt;=MAX(H$2,H$4),$C86=H$1)
                 ),1,
        TRUE,0)</f>
        <v>0</v>
      </c>
      <c r="I86" cm="1">
        <f t="array" aca="1" ref="I86" ca="1">_xlfn.IFS(NOT(I$7),0,
         AND(I$6,
                 AND($C86&gt;=MIN(I$1,I$3),$C86&lt;=MAX(I$1,I$3),$D86=I$2)
                 ),1,
         AND(I$5,
                 AND($D86&gt;=MIN(I$2,I$4),$D86&lt;=MAX(I$2,I$4),$C86=I$1)
                 ),1,
        TRUE,0)</f>
        <v>0</v>
      </c>
      <c r="J86" cm="1">
        <f t="array" aca="1" ref="J86" ca="1">_xlfn.IFS(NOT(J$7),0,
         AND(J$6,
                 AND($C86&gt;=MIN(J$1,J$3),$C86&lt;=MAX(J$1,J$3),$D86=J$2)
                 ),1,
         AND(J$5,
                 AND($D86&gt;=MIN(J$2,J$4),$D86&lt;=MAX(J$2,J$4),$C86=J$1)
                 ),1,
        TRUE,0)</f>
        <v>0</v>
      </c>
      <c r="K86" cm="1">
        <f t="array" aca="1" ref="K86" ca="1">_xlfn.IFS(NOT(K$7),0,
         AND(K$6,
                 AND($C86&gt;=MIN(K$1,K$3),$C86&lt;=MAX(K$1,K$3),$D86=K$2)
                 ),1,
         AND(K$5,
                 AND($D86&gt;=MIN(K$2,K$4),$D86&lt;=MAX(K$2,K$4),$C86=K$1)
                 ),1,
        TRUE,0)</f>
        <v>0</v>
      </c>
      <c r="L86" cm="1">
        <f t="array" aca="1" ref="L86" ca="1">_xlfn.IFS(NOT(L$7),0,
         AND(L$6,
                 AND($C86&gt;=MIN(L$1,L$3),$C86&lt;=MAX(L$1,L$3),$D86=L$2)
                 ),1,
         AND(L$5,
                 AND($D86&gt;=MIN(L$2,L$4),$D86&lt;=MAX(L$2,L$4),$C86=L$1)
                 ),1,
        TRUE,0)</f>
        <v>0</v>
      </c>
      <c r="M86" cm="1">
        <f t="array" aca="1" ref="M86" ca="1">_xlfn.IFS(NOT(M$7),0,
         AND(M$6,
                 AND($C86&gt;=MIN(M$1,M$3),$C86&lt;=MAX(M$1,M$3),$D86=M$2)
                 ),1,
         AND(M$5,
                 AND($D86&gt;=MIN(M$2,M$4),$D86&lt;=MAX(M$2,M$4),$C86=M$1)
                 ),1,
        TRUE,0)</f>
        <v>0</v>
      </c>
      <c r="N86" cm="1">
        <f t="array" aca="1" ref="N86" ca="1">_xlfn.IFS(NOT(N$7),0,
         AND(N$6,
                 AND($C86&gt;=MIN(N$1,N$3),$C86&lt;=MAX(N$1,N$3),$D86=N$2)
                 ),1,
         AND(N$5,
                 AND($D86&gt;=MIN(N$2,N$4),$D86&lt;=MAX(N$2,N$4),$C86=N$1)
                 ),1,
        TRUE,0)</f>
        <v>0</v>
      </c>
      <c r="O86">
        <f t="shared" ca="1" si="12"/>
        <v>0</v>
      </c>
    </row>
    <row r="87" spans="1:15" x14ac:dyDescent="0.3">
      <c r="A87" t="str">
        <f t="shared" si="8"/>
        <v>7-8</v>
      </c>
      <c r="B87">
        <f t="shared" si="9"/>
        <v>78</v>
      </c>
      <c r="C87">
        <f t="shared" si="10"/>
        <v>7</v>
      </c>
      <c r="D87">
        <f t="shared" si="11"/>
        <v>8</v>
      </c>
      <c r="E87" cm="1">
        <f t="array" aca="1" ref="E87" ca="1">_xlfn.IFS(NOT(E$7),0,
         AND(E$6,
                 AND($C87&gt;=MIN(E$1,E$3),$C87&lt;=MAX(E$1,E$3),$D87=E$2)
                 ),1,
         AND(E$5,
                 AND($D87&gt;=MIN(E$2,E$4),$D87&lt;=MAX(E$2,E$4),$C87=E$1)
                 ),1,
        TRUE,0)</f>
        <v>0</v>
      </c>
      <c r="F87" cm="1">
        <f t="array" aca="1" ref="F87" ca="1">_xlfn.IFS(NOT(F$7),0,
         AND(F$6,
                 AND($C87&gt;=MIN(F$1,F$3),$C87&lt;=MAX(F$1,F$3),$D87=F$2)
                 ),1,
         AND(F$5,
                 AND($D87&gt;=MIN(F$2,F$4),$D87&lt;=MAX(F$2,F$4),$C87=F$1)
                 ),1,
        TRUE,0)</f>
        <v>0</v>
      </c>
      <c r="G87" cm="1">
        <f t="array" aca="1" ref="G87" ca="1">_xlfn.IFS(NOT(G$7),0,
         AND(G$6,
                 AND($C87&gt;=MIN(G$1,G$3),$C87&lt;=MAX(G$1,G$3),$D87=G$2)
                 ),1,
         AND(G$5,
                 AND($D87&gt;=MIN(G$2,G$4),$D87&lt;=MAX(G$2,G$4),$C87=G$1)
                 ),1,
        TRUE,0)</f>
        <v>0</v>
      </c>
      <c r="H87" cm="1">
        <f t="array" aca="1" ref="H87" ca="1">_xlfn.IFS(NOT(H$7),0,
         AND(H$6,
                 AND($C87&gt;=MIN(H$1,H$3),$C87&lt;=MAX(H$1,H$3),$D87=H$2)
                 ),1,
         AND(H$5,
                 AND($D87&gt;=MIN(H$2,H$4),$D87&lt;=MAX(H$2,H$4),$C87=H$1)
                 ),1,
        TRUE,0)</f>
        <v>0</v>
      </c>
      <c r="I87" cm="1">
        <f t="array" aca="1" ref="I87" ca="1">_xlfn.IFS(NOT(I$7),0,
         AND(I$6,
                 AND($C87&gt;=MIN(I$1,I$3),$C87&lt;=MAX(I$1,I$3),$D87=I$2)
                 ),1,
         AND(I$5,
                 AND($D87&gt;=MIN(I$2,I$4),$D87&lt;=MAX(I$2,I$4),$C87=I$1)
                 ),1,
        TRUE,0)</f>
        <v>0</v>
      </c>
      <c r="J87" cm="1">
        <f t="array" aca="1" ref="J87" ca="1">_xlfn.IFS(NOT(J$7),0,
         AND(J$6,
                 AND($C87&gt;=MIN(J$1,J$3),$C87&lt;=MAX(J$1,J$3),$D87=J$2)
                 ),1,
         AND(J$5,
                 AND($D87&gt;=MIN(J$2,J$4),$D87&lt;=MAX(J$2,J$4),$C87=J$1)
                 ),1,
        TRUE,0)</f>
        <v>0</v>
      </c>
      <c r="K87" cm="1">
        <f t="array" aca="1" ref="K87" ca="1">_xlfn.IFS(NOT(K$7),0,
         AND(K$6,
                 AND($C87&gt;=MIN(K$1,K$3),$C87&lt;=MAX(K$1,K$3),$D87=K$2)
                 ),1,
         AND(K$5,
                 AND($D87&gt;=MIN(K$2,K$4),$D87&lt;=MAX(K$2,K$4),$C87=K$1)
                 ),1,
        TRUE,0)</f>
        <v>0</v>
      </c>
      <c r="L87" cm="1">
        <f t="array" aca="1" ref="L87" ca="1">_xlfn.IFS(NOT(L$7),0,
         AND(L$6,
                 AND($C87&gt;=MIN(L$1,L$3),$C87&lt;=MAX(L$1,L$3),$D87=L$2)
                 ),1,
         AND(L$5,
                 AND($D87&gt;=MIN(L$2,L$4),$D87&lt;=MAX(L$2,L$4),$C87=L$1)
                 ),1,
        TRUE,0)</f>
        <v>0</v>
      </c>
      <c r="M87" cm="1">
        <f t="array" aca="1" ref="M87" ca="1">_xlfn.IFS(NOT(M$7),0,
         AND(M$6,
                 AND($C87&gt;=MIN(M$1,M$3),$C87&lt;=MAX(M$1,M$3),$D87=M$2)
                 ),1,
         AND(M$5,
                 AND($D87&gt;=MIN(M$2,M$4),$D87&lt;=MAX(M$2,M$4),$C87=M$1)
                 ),1,
        TRUE,0)</f>
        <v>0</v>
      </c>
      <c r="N87" cm="1">
        <f t="array" aca="1" ref="N87" ca="1">_xlfn.IFS(NOT(N$7),0,
         AND(N$6,
                 AND($C87&gt;=MIN(N$1,N$3),$C87&lt;=MAX(N$1,N$3),$D87=N$2)
                 ),1,
         AND(N$5,
                 AND($D87&gt;=MIN(N$2,N$4),$D87&lt;=MAX(N$2,N$4),$C87=N$1)
                 ),1,
        TRUE,0)</f>
        <v>0</v>
      </c>
      <c r="O87">
        <f t="shared" ca="1" si="12"/>
        <v>0</v>
      </c>
    </row>
    <row r="88" spans="1:15" x14ac:dyDescent="0.3">
      <c r="A88" t="str">
        <f t="shared" si="8"/>
        <v>7-9</v>
      </c>
      <c r="B88">
        <f t="shared" si="9"/>
        <v>79</v>
      </c>
      <c r="C88">
        <f t="shared" si="10"/>
        <v>7</v>
      </c>
      <c r="D88">
        <f t="shared" si="11"/>
        <v>9</v>
      </c>
      <c r="E88" cm="1">
        <f t="array" aca="1" ref="E88" ca="1">_xlfn.IFS(NOT(E$7),0,
         AND(E$6,
                 AND($C88&gt;=MIN(E$1,E$3),$C88&lt;=MAX(E$1,E$3),$D88=E$2)
                 ),1,
         AND(E$5,
                 AND($D88&gt;=MIN(E$2,E$4),$D88&lt;=MAX(E$2,E$4),$C88=E$1)
                 ),1,
        TRUE,0)</f>
        <v>0</v>
      </c>
      <c r="F88" cm="1">
        <f t="array" aca="1" ref="F88" ca="1">_xlfn.IFS(NOT(F$7),0,
         AND(F$6,
                 AND($C88&gt;=MIN(F$1,F$3),$C88&lt;=MAX(F$1,F$3),$D88=F$2)
                 ),1,
         AND(F$5,
                 AND($D88&gt;=MIN(F$2,F$4),$D88&lt;=MAX(F$2,F$4),$C88=F$1)
                 ),1,
        TRUE,0)</f>
        <v>0</v>
      </c>
      <c r="G88" cm="1">
        <f t="array" aca="1" ref="G88" ca="1">_xlfn.IFS(NOT(G$7),0,
         AND(G$6,
                 AND($C88&gt;=MIN(G$1,G$3),$C88&lt;=MAX(G$1,G$3),$D88=G$2)
                 ),1,
         AND(G$5,
                 AND($D88&gt;=MIN(G$2,G$4),$D88&lt;=MAX(G$2,G$4),$C88=G$1)
                 ),1,
        TRUE,0)</f>
        <v>0</v>
      </c>
      <c r="H88" cm="1">
        <f t="array" aca="1" ref="H88" ca="1">_xlfn.IFS(NOT(H$7),0,
         AND(H$6,
                 AND($C88&gt;=MIN(H$1,H$3),$C88&lt;=MAX(H$1,H$3),$D88=H$2)
                 ),1,
         AND(H$5,
                 AND($D88&gt;=MIN(H$2,H$4),$D88&lt;=MAX(H$2,H$4),$C88=H$1)
                 ),1,
        TRUE,0)</f>
        <v>0</v>
      </c>
      <c r="I88" cm="1">
        <f t="array" aca="1" ref="I88" ca="1">_xlfn.IFS(NOT(I$7),0,
         AND(I$6,
                 AND($C88&gt;=MIN(I$1,I$3),$C88&lt;=MAX(I$1,I$3),$D88=I$2)
                 ),1,
         AND(I$5,
                 AND($D88&gt;=MIN(I$2,I$4),$D88&lt;=MAX(I$2,I$4),$C88=I$1)
                 ),1,
        TRUE,0)</f>
        <v>0</v>
      </c>
      <c r="J88" cm="1">
        <f t="array" aca="1" ref="J88" ca="1">_xlfn.IFS(NOT(J$7),0,
         AND(J$6,
                 AND($C88&gt;=MIN(J$1,J$3),$C88&lt;=MAX(J$1,J$3),$D88=J$2)
                 ),1,
         AND(J$5,
                 AND($D88&gt;=MIN(J$2,J$4),$D88&lt;=MAX(J$2,J$4),$C88=J$1)
                 ),1,
        TRUE,0)</f>
        <v>0</v>
      </c>
      <c r="K88" cm="1">
        <f t="array" aca="1" ref="K88" ca="1">_xlfn.IFS(NOT(K$7),0,
         AND(K$6,
                 AND($C88&gt;=MIN(K$1,K$3),$C88&lt;=MAX(K$1,K$3),$D88=K$2)
                 ),1,
         AND(K$5,
                 AND($D88&gt;=MIN(K$2,K$4),$D88&lt;=MAX(K$2,K$4),$C88=K$1)
                 ),1,
        TRUE,0)</f>
        <v>0</v>
      </c>
      <c r="L88" cm="1">
        <f t="array" aca="1" ref="L88" ca="1">_xlfn.IFS(NOT(L$7),0,
         AND(L$6,
                 AND($C88&gt;=MIN(L$1,L$3),$C88&lt;=MAX(L$1,L$3),$D88=L$2)
                 ),1,
         AND(L$5,
                 AND($D88&gt;=MIN(L$2,L$4),$D88&lt;=MAX(L$2,L$4),$C88=L$1)
                 ),1,
        TRUE,0)</f>
        <v>0</v>
      </c>
      <c r="M88" cm="1">
        <f t="array" aca="1" ref="M88" ca="1">_xlfn.IFS(NOT(M$7),0,
         AND(M$6,
                 AND($C88&gt;=MIN(M$1,M$3),$C88&lt;=MAX(M$1,M$3),$D88=M$2)
                 ),1,
         AND(M$5,
                 AND($D88&gt;=MIN(M$2,M$4),$D88&lt;=MAX(M$2,M$4),$C88=M$1)
                 ),1,
        TRUE,0)</f>
        <v>0</v>
      </c>
      <c r="N88" cm="1">
        <f t="array" aca="1" ref="N88" ca="1">_xlfn.IFS(NOT(N$7),0,
         AND(N$6,
                 AND($C88&gt;=MIN(N$1,N$3),$C88&lt;=MAX(N$1,N$3),$D88=N$2)
                 ),1,
         AND(N$5,
                 AND($D88&gt;=MIN(N$2,N$4),$D88&lt;=MAX(N$2,N$4),$C88=N$1)
                 ),1,
        TRUE,0)</f>
        <v>0</v>
      </c>
      <c r="O88">
        <f t="shared" ca="1" si="12"/>
        <v>0</v>
      </c>
    </row>
    <row r="89" spans="1:15" x14ac:dyDescent="0.3">
      <c r="A89" t="str">
        <f t="shared" si="8"/>
        <v>8-0</v>
      </c>
      <c r="B89">
        <f t="shared" si="9"/>
        <v>80</v>
      </c>
      <c r="C89">
        <f t="shared" si="10"/>
        <v>8</v>
      </c>
      <c r="D89">
        <f t="shared" si="11"/>
        <v>0</v>
      </c>
      <c r="E89" cm="1">
        <f t="array" aca="1" ref="E89" ca="1">_xlfn.IFS(NOT(E$7),0,
         AND(E$6,
                 AND($C89&gt;=MIN(E$1,E$3),$C89&lt;=MAX(E$1,E$3),$D89=E$2)
                 ),1,
         AND(E$5,
                 AND($D89&gt;=MIN(E$2,E$4),$D89&lt;=MAX(E$2,E$4),$C89=E$1)
                 ),1,
        TRUE,0)</f>
        <v>0</v>
      </c>
      <c r="F89" cm="1">
        <f t="array" aca="1" ref="F89" ca="1">_xlfn.IFS(NOT(F$7),0,
         AND(F$6,
                 AND($C89&gt;=MIN(F$1,F$3),$C89&lt;=MAX(F$1,F$3),$D89=F$2)
                 ),1,
         AND(F$5,
                 AND($D89&gt;=MIN(F$2,F$4),$D89&lt;=MAX(F$2,F$4),$C89=F$1)
                 ),1,
        TRUE,0)</f>
        <v>0</v>
      </c>
      <c r="G89" cm="1">
        <f t="array" aca="1" ref="G89" ca="1">_xlfn.IFS(NOT(G$7),0,
         AND(G$6,
                 AND($C89&gt;=MIN(G$1,G$3),$C89&lt;=MAX(G$1,G$3),$D89=G$2)
                 ),1,
         AND(G$5,
                 AND($D89&gt;=MIN(G$2,G$4),$D89&lt;=MAX(G$2,G$4),$C89=G$1)
                 ),1,
        TRUE,0)</f>
        <v>0</v>
      </c>
      <c r="H89" cm="1">
        <f t="array" aca="1" ref="H89" ca="1">_xlfn.IFS(NOT(H$7),0,
         AND(H$6,
                 AND($C89&gt;=MIN(H$1,H$3),$C89&lt;=MAX(H$1,H$3),$D89=H$2)
                 ),1,
         AND(H$5,
                 AND($D89&gt;=MIN(H$2,H$4),$D89&lt;=MAX(H$2,H$4),$C89=H$1)
                 ),1,
        TRUE,0)</f>
        <v>0</v>
      </c>
      <c r="I89" cm="1">
        <f t="array" aca="1" ref="I89" ca="1">_xlfn.IFS(NOT(I$7),0,
         AND(I$6,
                 AND($C89&gt;=MIN(I$1,I$3),$C89&lt;=MAX(I$1,I$3),$D89=I$2)
                 ),1,
         AND(I$5,
                 AND($D89&gt;=MIN(I$2,I$4),$D89&lt;=MAX(I$2,I$4),$C89=I$1)
                 ),1,
        TRUE,0)</f>
        <v>0</v>
      </c>
      <c r="J89" cm="1">
        <f t="array" aca="1" ref="J89" ca="1">_xlfn.IFS(NOT(J$7),0,
         AND(J$6,
                 AND($C89&gt;=MIN(J$1,J$3),$C89&lt;=MAX(J$1,J$3),$D89=J$2)
                 ),1,
         AND(J$5,
                 AND($D89&gt;=MIN(J$2,J$4),$D89&lt;=MAX(J$2,J$4),$C89=J$1)
                 ),1,
        TRUE,0)</f>
        <v>0</v>
      </c>
      <c r="K89" cm="1">
        <f t="array" aca="1" ref="K89" ca="1">_xlfn.IFS(NOT(K$7),0,
         AND(K$6,
                 AND($C89&gt;=MIN(K$1,K$3),$C89&lt;=MAX(K$1,K$3),$D89=K$2)
                 ),1,
         AND(K$5,
                 AND($D89&gt;=MIN(K$2,K$4),$D89&lt;=MAX(K$2,K$4),$C89=K$1)
                 ),1,
        TRUE,0)</f>
        <v>0</v>
      </c>
      <c r="L89" cm="1">
        <f t="array" aca="1" ref="L89" ca="1">_xlfn.IFS(NOT(L$7),0,
         AND(L$6,
                 AND($C89&gt;=MIN(L$1,L$3),$C89&lt;=MAX(L$1,L$3),$D89=L$2)
                 ),1,
         AND(L$5,
                 AND($D89&gt;=MIN(L$2,L$4),$D89&lt;=MAX(L$2,L$4),$C89=L$1)
                 ),1,
        TRUE,0)</f>
        <v>0</v>
      </c>
      <c r="M89" cm="1">
        <f t="array" aca="1" ref="M89" ca="1">_xlfn.IFS(NOT(M$7),0,
         AND(M$6,
                 AND($C89&gt;=MIN(M$1,M$3),$C89&lt;=MAX(M$1,M$3),$D89=M$2)
                 ),1,
         AND(M$5,
                 AND($D89&gt;=MIN(M$2,M$4),$D89&lt;=MAX(M$2,M$4),$C89=M$1)
                 ),1,
        TRUE,0)</f>
        <v>0</v>
      </c>
      <c r="N89" cm="1">
        <f t="array" aca="1" ref="N89" ca="1">_xlfn.IFS(NOT(N$7),0,
         AND(N$6,
                 AND($C89&gt;=MIN(N$1,N$3),$C89&lt;=MAX(N$1,N$3),$D89=N$2)
                 ),1,
         AND(N$5,
                 AND($D89&gt;=MIN(N$2,N$4),$D89&lt;=MAX(N$2,N$4),$C89=N$1)
                 ),1,
        TRUE,0)</f>
        <v>0</v>
      </c>
      <c r="O89">
        <f t="shared" ca="1" si="12"/>
        <v>0</v>
      </c>
    </row>
    <row r="90" spans="1:15" x14ac:dyDescent="0.3">
      <c r="A90" t="str">
        <f t="shared" si="8"/>
        <v>8-1</v>
      </c>
      <c r="B90">
        <f t="shared" si="9"/>
        <v>81</v>
      </c>
      <c r="C90">
        <f t="shared" si="10"/>
        <v>8</v>
      </c>
      <c r="D90">
        <f t="shared" si="11"/>
        <v>1</v>
      </c>
      <c r="E90" cm="1">
        <f t="array" aca="1" ref="E90" ca="1">_xlfn.IFS(NOT(E$7),0,
         AND(E$6,
                 AND($C90&gt;=MIN(E$1,E$3),$C90&lt;=MAX(E$1,E$3),$D90=E$2)
                 ),1,
         AND(E$5,
                 AND($D90&gt;=MIN(E$2,E$4),$D90&lt;=MAX(E$2,E$4),$C90=E$1)
                 ),1,
        TRUE,0)</f>
        <v>0</v>
      </c>
      <c r="F90" cm="1">
        <f t="array" aca="1" ref="F90" ca="1">_xlfn.IFS(NOT(F$7),0,
         AND(F$6,
                 AND($C90&gt;=MIN(F$1,F$3),$C90&lt;=MAX(F$1,F$3),$D90=F$2)
                 ),1,
         AND(F$5,
                 AND($D90&gt;=MIN(F$2,F$4),$D90&lt;=MAX(F$2,F$4),$C90=F$1)
                 ),1,
        TRUE,0)</f>
        <v>0</v>
      </c>
      <c r="G90" cm="1">
        <f t="array" aca="1" ref="G90" ca="1">_xlfn.IFS(NOT(G$7),0,
         AND(G$6,
                 AND($C90&gt;=MIN(G$1,G$3),$C90&lt;=MAX(G$1,G$3),$D90=G$2)
                 ),1,
         AND(G$5,
                 AND($D90&gt;=MIN(G$2,G$4),$D90&lt;=MAX(G$2,G$4),$C90=G$1)
                 ),1,
        TRUE,0)</f>
        <v>0</v>
      </c>
      <c r="H90" cm="1">
        <f t="array" aca="1" ref="H90" ca="1">_xlfn.IFS(NOT(H$7),0,
         AND(H$6,
                 AND($C90&gt;=MIN(H$1,H$3),$C90&lt;=MAX(H$1,H$3),$D90=H$2)
                 ),1,
         AND(H$5,
                 AND($D90&gt;=MIN(H$2,H$4),$D90&lt;=MAX(H$2,H$4),$C90=H$1)
                 ),1,
        TRUE,0)</f>
        <v>0</v>
      </c>
      <c r="I90" cm="1">
        <f t="array" aca="1" ref="I90" ca="1">_xlfn.IFS(NOT(I$7),0,
         AND(I$6,
                 AND($C90&gt;=MIN(I$1,I$3),$C90&lt;=MAX(I$1,I$3),$D90=I$2)
                 ),1,
         AND(I$5,
                 AND($D90&gt;=MIN(I$2,I$4),$D90&lt;=MAX(I$2,I$4),$C90=I$1)
                 ),1,
        TRUE,0)</f>
        <v>0</v>
      </c>
      <c r="J90" cm="1">
        <f t="array" aca="1" ref="J90" ca="1">_xlfn.IFS(NOT(J$7),0,
         AND(J$6,
                 AND($C90&gt;=MIN(J$1,J$3),$C90&lt;=MAX(J$1,J$3),$D90=J$2)
                 ),1,
         AND(J$5,
                 AND($D90&gt;=MIN(J$2,J$4),$D90&lt;=MAX(J$2,J$4),$C90=J$1)
                 ),1,
        TRUE,0)</f>
        <v>0</v>
      </c>
      <c r="K90" cm="1">
        <f t="array" aca="1" ref="K90" ca="1">_xlfn.IFS(NOT(K$7),0,
         AND(K$6,
                 AND($C90&gt;=MIN(K$1,K$3),$C90&lt;=MAX(K$1,K$3),$D90=K$2)
                 ),1,
         AND(K$5,
                 AND($D90&gt;=MIN(K$2,K$4),$D90&lt;=MAX(K$2,K$4),$C90=K$1)
                 ),1,
        TRUE,0)</f>
        <v>0</v>
      </c>
      <c r="L90" cm="1">
        <f t="array" aca="1" ref="L90" ca="1">_xlfn.IFS(NOT(L$7),0,
         AND(L$6,
                 AND($C90&gt;=MIN(L$1,L$3),$C90&lt;=MAX(L$1,L$3),$D90=L$2)
                 ),1,
         AND(L$5,
                 AND($D90&gt;=MIN(L$2,L$4),$D90&lt;=MAX(L$2,L$4),$C90=L$1)
                 ),1,
        TRUE,0)</f>
        <v>0</v>
      </c>
      <c r="M90" cm="1">
        <f t="array" aca="1" ref="M90" ca="1">_xlfn.IFS(NOT(M$7),0,
         AND(M$6,
                 AND($C90&gt;=MIN(M$1,M$3),$C90&lt;=MAX(M$1,M$3),$D90=M$2)
                 ),1,
         AND(M$5,
                 AND($D90&gt;=MIN(M$2,M$4),$D90&lt;=MAX(M$2,M$4),$C90=M$1)
                 ),1,
        TRUE,0)</f>
        <v>0</v>
      </c>
      <c r="N90" cm="1">
        <f t="array" aca="1" ref="N90" ca="1">_xlfn.IFS(NOT(N$7),0,
         AND(N$6,
                 AND($C90&gt;=MIN(N$1,N$3),$C90&lt;=MAX(N$1,N$3),$D90=N$2)
                 ),1,
         AND(N$5,
                 AND($D90&gt;=MIN(N$2,N$4),$D90&lt;=MAX(N$2,N$4),$C90=N$1)
                 ),1,
        TRUE,0)</f>
        <v>0</v>
      </c>
      <c r="O90">
        <f t="shared" ca="1" si="12"/>
        <v>0</v>
      </c>
    </row>
    <row r="91" spans="1:15" x14ac:dyDescent="0.3">
      <c r="A91" t="str">
        <f t="shared" si="8"/>
        <v>8-2</v>
      </c>
      <c r="B91">
        <f t="shared" si="9"/>
        <v>82</v>
      </c>
      <c r="C91">
        <f t="shared" si="10"/>
        <v>8</v>
      </c>
      <c r="D91">
        <f t="shared" si="11"/>
        <v>2</v>
      </c>
      <c r="E91" cm="1">
        <f t="array" aca="1" ref="E91" ca="1">_xlfn.IFS(NOT(E$7),0,
         AND(E$6,
                 AND($C91&gt;=MIN(E$1,E$3),$C91&lt;=MAX(E$1,E$3),$D91=E$2)
                 ),1,
         AND(E$5,
                 AND($D91&gt;=MIN(E$2,E$4),$D91&lt;=MAX(E$2,E$4),$C91=E$1)
                 ),1,
        TRUE,0)</f>
        <v>0</v>
      </c>
      <c r="F91" cm="1">
        <f t="array" aca="1" ref="F91" ca="1">_xlfn.IFS(NOT(F$7),0,
         AND(F$6,
                 AND($C91&gt;=MIN(F$1,F$3),$C91&lt;=MAX(F$1,F$3),$D91=F$2)
                 ),1,
         AND(F$5,
                 AND($D91&gt;=MIN(F$2,F$4),$D91&lt;=MAX(F$2,F$4),$C91=F$1)
                 ),1,
        TRUE,0)</f>
        <v>0</v>
      </c>
      <c r="G91" cm="1">
        <f t="array" aca="1" ref="G91" ca="1">_xlfn.IFS(NOT(G$7),0,
         AND(G$6,
                 AND($C91&gt;=MIN(G$1,G$3),$C91&lt;=MAX(G$1,G$3),$D91=G$2)
                 ),1,
         AND(G$5,
                 AND($D91&gt;=MIN(G$2,G$4),$D91&lt;=MAX(G$2,G$4),$C91=G$1)
                 ),1,
        TRUE,0)</f>
        <v>0</v>
      </c>
      <c r="H91" cm="1">
        <f t="array" aca="1" ref="H91" ca="1">_xlfn.IFS(NOT(H$7),0,
         AND(H$6,
                 AND($C91&gt;=MIN(H$1,H$3),$C91&lt;=MAX(H$1,H$3),$D91=H$2)
                 ),1,
         AND(H$5,
                 AND($D91&gt;=MIN(H$2,H$4),$D91&lt;=MAX(H$2,H$4),$C91=H$1)
                 ),1,
        TRUE,0)</f>
        <v>0</v>
      </c>
      <c r="I91" cm="1">
        <f t="array" aca="1" ref="I91" ca="1">_xlfn.IFS(NOT(I$7),0,
         AND(I$6,
                 AND($C91&gt;=MIN(I$1,I$3),$C91&lt;=MAX(I$1,I$3),$D91=I$2)
                 ),1,
         AND(I$5,
                 AND($D91&gt;=MIN(I$2,I$4),$D91&lt;=MAX(I$2,I$4),$C91=I$1)
                 ),1,
        TRUE,0)</f>
        <v>0</v>
      </c>
      <c r="J91" cm="1">
        <f t="array" aca="1" ref="J91" ca="1">_xlfn.IFS(NOT(J$7),0,
         AND(J$6,
                 AND($C91&gt;=MIN(J$1,J$3),$C91&lt;=MAX(J$1,J$3),$D91=J$2)
                 ),1,
         AND(J$5,
                 AND($D91&gt;=MIN(J$2,J$4),$D91&lt;=MAX(J$2,J$4),$C91=J$1)
                 ),1,
        TRUE,0)</f>
        <v>0</v>
      </c>
      <c r="K91" cm="1">
        <f t="array" aca="1" ref="K91" ca="1">_xlfn.IFS(NOT(K$7),0,
         AND(K$6,
                 AND($C91&gt;=MIN(K$1,K$3),$C91&lt;=MAX(K$1,K$3),$D91=K$2)
                 ),1,
         AND(K$5,
                 AND($D91&gt;=MIN(K$2,K$4),$D91&lt;=MAX(K$2,K$4),$C91=K$1)
                 ),1,
        TRUE,0)</f>
        <v>0</v>
      </c>
      <c r="L91" cm="1">
        <f t="array" aca="1" ref="L91" ca="1">_xlfn.IFS(NOT(L$7),0,
         AND(L$6,
                 AND($C91&gt;=MIN(L$1,L$3),$C91&lt;=MAX(L$1,L$3),$D91=L$2)
                 ),1,
         AND(L$5,
                 AND($D91&gt;=MIN(L$2,L$4),$D91&lt;=MAX(L$2,L$4),$C91=L$1)
                 ),1,
        TRUE,0)</f>
        <v>0</v>
      </c>
      <c r="M91" cm="1">
        <f t="array" aca="1" ref="M91" ca="1">_xlfn.IFS(NOT(M$7),0,
         AND(M$6,
                 AND($C91&gt;=MIN(M$1,M$3),$C91&lt;=MAX(M$1,M$3),$D91=M$2)
                 ),1,
         AND(M$5,
                 AND($D91&gt;=MIN(M$2,M$4),$D91&lt;=MAX(M$2,M$4),$C91=M$1)
                 ),1,
        TRUE,0)</f>
        <v>0</v>
      </c>
      <c r="N91" cm="1">
        <f t="array" aca="1" ref="N91" ca="1">_xlfn.IFS(NOT(N$7),0,
         AND(N$6,
                 AND($C91&gt;=MIN(N$1,N$3),$C91&lt;=MAX(N$1,N$3),$D91=N$2)
                 ),1,
         AND(N$5,
                 AND($D91&gt;=MIN(N$2,N$4),$D91&lt;=MAX(N$2,N$4),$C91=N$1)
                 ),1,
        TRUE,0)</f>
        <v>0</v>
      </c>
      <c r="O91">
        <f t="shared" ca="1" si="12"/>
        <v>0</v>
      </c>
    </row>
    <row r="92" spans="1:15" x14ac:dyDescent="0.3">
      <c r="A92" t="str">
        <f t="shared" si="8"/>
        <v>8-3</v>
      </c>
      <c r="B92">
        <f t="shared" si="9"/>
        <v>83</v>
      </c>
      <c r="C92">
        <f t="shared" si="10"/>
        <v>8</v>
      </c>
      <c r="D92">
        <f t="shared" si="11"/>
        <v>3</v>
      </c>
      <c r="E92" cm="1">
        <f t="array" aca="1" ref="E92" ca="1">_xlfn.IFS(NOT(E$7),0,
         AND(E$6,
                 AND($C92&gt;=MIN(E$1,E$3),$C92&lt;=MAX(E$1,E$3),$D92=E$2)
                 ),1,
         AND(E$5,
                 AND($D92&gt;=MIN(E$2,E$4),$D92&lt;=MAX(E$2,E$4),$C92=E$1)
                 ),1,
        TRUE,0)</f>
        <v>0</v>
      </c>
      <c r="F92" cm="1">
        <f t="array" aca="1" ref="F92" ca="1">_xlfn.IFS(NOT(F$7),0,
         AND(F$6,
                 AND($C92&gt;=MIN(F$1,F$3),$C92&lt;=MAX(F$1,F$3),$D92=F$2)
                 ),1,
         AND(F$5,
                 AND($D92&gt;=MIN(F$2,F$4),$D92&lt;=MAX(F$2,F$4),$C92=F$1)
                 ),1,
        TRUE,0)</f>
        <v>0</v>
      </c>
      <c r="G92" cm="1">
        <f t="array" aca="1" ref="G92" ca="1">_xlfn.IFS(NOT(G$7),0,
         AND(G$6,
                 AND($C92&gt;=MIN(G$1,G$3),$C92&lt;=MAX(G$1,G$3),$D92=G$2)
                 ),1,
         AND(G$5,
                 AND($D92&gt;=MIN(G$2,G$4),$D92&lt;=MAX(G$2,G$4),$C92=G$1)
                 ),1,
        TRUE,0)</f>
        <v>0</v>
      </c>
      <c r="H92" cm="1">
        <f t="array" aca="1" ref="H92" ca="1">_xlfn.IFS(NOT(H$7),0,
         AND(H$6,
                 AND($C92&gt;=MIN(H$1,H$3),$C92&lt;=MAX(H$1,H$3),$D92=H$2)
                 ),1,
         AND(H$5,
                 AND($D92&gt;=MIN(H$2,H$4),$D92&lt;=MAX(H$2,H$4),$C92=H$1)
                 ),1,
        TRUE,0)</f>
        <v>0</v>
      </c>
      <c r="I92" cm="1">
        <f t="array" aca="1" ref="I92" ca="1">_xlfn.IFS(NOT(I$7),0,
         AND(I$6,
                 AND($C92&gt;=MIN(I$1,I$3),$C92&lt;=MAX(I$1,I$3),$D92=I$2)
                 ),1,
         AND(I$5,
                 AND($D92&gt;=MIN(I$2,I$4),$D92&lt;=MAX(I$2,I$4),$C92=I$1)
                 ),1,
        TRUE,0)</f>
        <v>0</v>
      </c>
      <c r="J92" cm="1">
        <f t="array" aca="1" ref="J92" ca="1">_xlfn.IFS(NOT(J$7),0,
         AND(J$6,
                 AND($C92&gt;=MIN(J$1,J$3),$C92&lt;=MAX(J$1,J$3),$D92=J$2)
                 ),1,
         AND(J$5,
                 AND($D92&gt;=MIN(J$2,J$4),$D92&lt;=MAX(J$2,J$4),$C92=J$1)
                 ),1,
        TRUE,0)</f>
        <v>0</v>
      </c>
      <c r="K92" cm="1">
        <f t="array" aca="1" ref="K92" ca="1">_xlfn.IFS(NOT(K$7),0,
         AND(K$6,
                 AND($C92&gt;=MIN(K$1,K$3),$C92&lt;=MAX(K$1,K$3),$D92=K$2)
                 ),1,
         AND(K$5,
                 AND($D92&gt;=MIN(K$2,K$4),$D92&lt;=MAX(K$2,K$4),$C92=K$1)
                 ),1,
        TRUE,0)</f>
        <v>0</v>
      </c>
      <c r="L92" cm="1">
        <f t="array" aca="1" ref="L92" ca="1">_xlfn.IFS(NOT(L$7),0,
         AND(L$6,
                 AND($C92&gt;=MIN(L$1,L$3),$C92&lt;=MAX(L$1,L$3),$D92=L$2)
                 ),1,
         AND(L$5,
                 AND($D92&gt;=MIN(L$2,L$4),$D92&lt;=MAX(L$2,L$4),$C92=L$1)
                 ),1,
        TRUE,0)</f>
        <v>0</v>
      </c>
      <c r="M92" cm="1">
        <f t="array" aca="1" ref="M92" ca="1">_xlfn.IFS(NOT(M$7),0,
         AND(M$6,
                 AND($C92&gt;=MIN(M$1,M$3),$C92&lt;=MAX(M$1,M$3),$D92=M$2)
                 ),1,
         AND(M$5,
                 AND($D92&gt;=MIN(M$2,M$4),$D92&lt;=MAX(M$2,M$4),$C92=M$1)
                 ),1,
        TRUE,0)</f>
        <v>0</v>
      </c>
      <c r="N92" cm="1">
        <f t="array" aca="1" ref="N92" ca="1">_xlfn.IFS(NOT(N$7),0,
         AND(N$6,
                 AND($C92&gt;=MIN(N$1,N$3),$C92&lt;=MAX(N$1,N$3),$D92=N$2)
                 ),1,
         AND(N$5,
                 AND($D92&gt;=MIN(N$2,N$4),$D92&lt;=MAX(N$2,N$4),$C92=N$1)
                 ),1,
        TRUE,0)</f>
        <v>0</v>
      </c>
      <c r="O92">
        <f t="shared" ca="1" si="12"/>
        <v>0</v>
      </c>
    </row>
    <row r="93" spans="1:15" x14ac:dyDescent="0.3">
      <c r="A93" t="str">
        <f t="shared" si="8"/>
        <v>8-4</v>
      </c>
      <c r="B93">
        <f t="shared" si="9"/>
        <v>84</v>
      </c>
      <c r="C93">
        <f t="shared" si="10"/>
        <v>8</v>
      </c>
      <c r="D93">
        <f t="shared" si="11"/>
        <v>4</v>
      </c>
      <c r="E93" cm="1">
        <f t="array" aca="1" ref="E93" ca="1">_xlfn.IFS(NOT(E$7),0,
         AND(E$6,
                 AND($C93&gt;=MIN(E$1,E$3),$C93&lt;=MAX(E$1,E$3),$D93=E$2)
                 ),1,
         AND(E$5,
                 AND($D93&gt;=MIN(E$2,E$4),$D93&lt;=MAX(E$2,E$4),$C93=E$1)
                 ),1,
        TRUE,0)</f>
        <v>0</v>
      </c>
      <c r="F93" cm="1">
        <f t="array" aca="1" ref="F93" ca="1">_xlfn.IFS(NOT(F$7),0,
         AND(F$6,
                 AND($C93&gt;=MIN(F$1,F$3),$C93&lt;=MAX(F$1,F$3),$D93=F$2)
                 ),1,
         AND(F$5,
                 AND($D93&gt;=MIN(F$2,F$4),$D93&lt;=MAX(F$2,F$4),$C93=F$1)
                 ),1,
        TRUE,0)</f>
        <v>0</v>
      </c>
      <c r="G93" cm="1">
        <f t="array" aca="1" ref="G93" ca="1">_xlfn.IFS(NOT(G$7),0,
         AND(G$6,
                 AND($C93&gt;=MIN(G$1,G$3),$C93&lt;=MAX(G$1,G$3),$D93=G$2)
                 ),1,
         AND(G$5,
                 AND($D93&gt;=MIN(G$2,G$4),$D93&lt;=MAX(G$2,G$4),$C93=G$1)
                 ),1,
        TRUE,0)</f>
        <v>0</v>
      </c>
      <c r="H93" cm="1">
        <f t="array" aca="1" ref="H93" ca="1">_xlfn.IFS(NOT(H$7),0,
         AND(H$6,
                 AND($C93&gt;=MIN(H$1,H$3),$C93&lt;=MAX(H$1,H$3),$D93=H$2)
                 ),1,
         AND(H$5,
                 AND($D93&gt;=MIN(H$2,H$4),$D93&lt;=MAX(H$2,H$4),$C93=H$1)
                 ),1,
        TRUE,0)</f>
        <v>0</v>
      </c>
      <c r="I93" cm="1">
        <f t="array" aca="1" ref="I93" ca="1">_xlfn.IFS(NOT(I$7),0,
         AND(I$6,
                 AND($C93&gt;=MIN(I$1,I$3),$C93&lt;=MAX(I$1,I$3),$D93=I$2)
                 ),1,
         AND(I$5,
                 AND($D93&gt;=MIN(I$2,I$4),$D93&lt;=MAX(I$2,I$4),$C93=I$1)
                 ),1,
        TRUE,0)</f>
        <v>0</v>
      </c>
      <c r="J93" cm="1">
        <f t="array" aca="1" ref="J93" ca="1">_xlfn.IFS(NOT(J$7),0,
         AND(J$6,
                 AND($C93&gt;=MIN(J$1,J$3),$C93&lt;=MAX(J$1,J$3),$D93=J$2)
                 ),1,
         AND(J$5,
                 AND($D93&gt;=MIN(J$2,J$4),$D93&lt;=MAX(J$2,J$4),$C93=J$1)
                 ),1,
        TRUE,0)</f>
        <v>0</v>
      </c>
      <c r="K93" cm="1">
        <f t="array" aca="1" ref="K93" ca="1">_xlfn.IFS(NOT(K$7),0,
         AND(K$6,
                 AND($C93&gt;=MIN(K$1,K$3),$C93&lt;=MAX(K$1,K$3),$D93=K$2)
                 ),1,
         AND(K$5,
                 AND($D93&gt;=MIN(K$2,K$4),$D93&lt;=MAX(K$2,K$4),$C93=K$1)
                 ),1,
        TRUE,0)</f>
        <v>0</v>
      </c>
      <c r="L93" cm="1">
        <f t="array" aca="1" ref="L93" ca="1">_xlfn.IFS(NOT(L$7),0,
         AND(L$6,
                 AND($C93&gt;=MIN(L$1,L$3),$C93&lt;=MAX(L$1,L$3),$D93=L$2)
                 ),1,
         AND(L$5,
                 AND($D93&gt;=MIN(L$2,L$4),$D93&lt;=MAX(L$2,L$4),$C93=L$1)
                 ),1,
        TRUE,0)</f>
        <v>0</v>
      </c>
      <c r="M93" cm="1">
        <f t="array" aca="1" ref="M93" ca="1">_xlfn.IFS(NOT(M$7),0,
         AND(M$6,
                 AND($C93&gt;=MIN(M$1,M$3),$C93&lt;=MAX(M$1,M$3),$D93=M$2)
                 ),1,
         AND(M$5,
                 AND($D93&gt;=MIN(M$2,M$4),$D93&lt;=MAX(M$2,M$4),$C93=M$1)
                 ),1,
        TRUE,0)</f>
        <v>0</v>
      </c>
      <c r="N93" cm="1">
        <f t="array" aca="1" ref="N93" ca="1">_xlfn.IFS(NOT(N$7),0,
         AND(N$6,
                 AND($C93&gt;=MIN(N$1,N$3),$C93&lt;=MAX(N$1,N$3),$D93=N$2)
                 ),1,
         AND(N$5,
                 AND($D93&gt;=MIN(N$2,N$4),$D93&lt;=MAX(N$2,N$4),$C93=N$1)
                 ),1,
        TRUE,0)</f>
        <v>0</v>
      </c>
      <c r="O93">
        <f t="shared" ca="1" si="12"/>
        <v>0</v>
      </c>
    </row>
    <row r="94" spans="1:15" x14ac:dyDescent="0.3">
      <c r="A94" t="str">
        <f t="shared" si="8"/>
        <v>8-5</v>
      </c>
      <c r="B94">
        <f t="shared" si="9"/>
        <v>85</v>
      </c>
      <c r="C94">
        <f t="shared" si="10"/>
        <v>8</v>
      </c>
      <c r="D94">
        <f t="shared" si="11"/>
        <v>5</v>
      </c>
      <c r="E94" cm="1">
        <f t="array" aca="1" ref="E94" ca="1">_xlfn.IFS(NOT(E$7),0,
         AND(E$6,
                 AND($C94&gt;=MIN(E$1,E$3),$C94&lt;=MAX(E$1,E$3),$D94=E$2)
                 ),1,
         AND(E$5,
                 AND($D94&gt;=MIN(E$2,E$4),$D94&lt;=MAX(E$2,E$4),$C94=E$1)
                 ),1,
        TRUE,0)</f>
        <v>0</v>
      </c>
      <c r="F94" cm="1">
        <f t="array" aca="1" ref="F94" ca="1">_xlfn.IFS(NOT(F$7),0,
         AND(F$6,
                 AND($C94&gt;=MIN(F$1,F$3),$C94&lt;=MAX(F$1,F$3),$D94=F$2)
                 ),1,
         AND(F$5,
                 AND($D94&gt;=MIN(F$2,F$4),$D94&lt;=MAX(F$2,F$4),$C94=F$1)
                 ),1,
        TRUE,0)</f>
        <v>0</v>
      </c>
      <c r="G94" cm="1">
        <f t="array" aca="1" ref="G94" ca="1">_xlfn.IFS(NOT(G$7),0,
         AND(G$6,
                 AND($C94&gt;=MIN(G$1,G$3),$C94&lt;=MAX(G$1,G$3),$D94=G$2)
                 ),1,
         AND(G$5,
                 AND($D94&gt;=MIN(G$2,G$4),$D94&lt;=MAX(G$2,G$4),$C94=G$1)
                 ),1,
        TRUE,0)</f>
        <v>0</v>
      </c>
      <c r="H94" cm="1">
        <f t="array" aca="1" ref="H94" ca="1">_xlfn.IFS(NOT(H$7),0,
         AND(H$6,
                 AND($C94&gt;=MIN(H$1,H$3),$C94&lt;=MAX(H$1,H$3),$D94=H$2)
                 ),1,
         AND(H$5,
                 AND($D94&gt;=MIN(H$2,H$4),$D94&lt;=MAX(H$2,H$4),$C94=H$1)
                 ),1,
        TRUE,0)</f>
        <v>0</v>
      </c>
      <c r="I94" cm="1">
        <f t="array" aca="1" ref="I94" ca="1">_xlfn.IFS(NOT(I$7),0,
         AND(I$6,
                 AND($C94&gt;=MIN(I$1,I$3),$C94&lt;=MAX(I$1,I$3),$D94=I$2)
                 ),1,
         AND(I$5,
                 AND($D94&gt;=MIN(I$2,I$4),$D94&lt;=MAX(I$2,I$4),$C94=I$1)
                 ),1,
        TRUE,0)</f>
        <v>0</v>
      </c>
      <c r="J94" cm="1">
        <f t="array" aca="1" ref="J94" ca="1">_xlfn.IFS(NOT(J$7),0,
         AND(J$6,
                 AND($C94&gt;=MIN(J$1,J$3),$C94&lt;=MAX(J$1,J$3),$D94=J$2)
                 ),1,
         AND(J$5,
                 AND($D94&gt;=MIN(J$2,J$4),$D94&lt;=MAX(J$2,J$4),$C94=J$1)
                 ),1,
        TRUE,0)</f>
        <v>0</v>
      </c>
      <c r="K94" cm="1">
        <f t="array" aca="1" ref="K94" ca="1">_xlfn.IFS(NOT(K$7),0,
         AND(K$6,
                 AND($C94&gt;=MIN(K$1,K$3),$C94&lt;=MAX(K$1,K$3),$D94=K$2)
                 ),1,
         AND(K$5,
                 AND($D94&gt;=MIN(K$2,K$4),$D94&lt;=MAX(K$2,K$4),$C94=K$1)
                 ),1,
        TRUE,0)</f>
        <v>0</v>
      </c>
      <c r="L94" cm="1">
        <f t="array" aca="1" ref="L94" ca="1">_xlfn.IFS(NOT(L$7),0,
         AND(L$6,
                 AND($C94&gt;=MIN(L$1,L$3),$C94&lt;=MAX(L$1,L$3),$D94=L$2)
                 ),1,
         AND(L$5,
                 AND($D94&gt;=MIN(L$2,L$4),$D94&lt;=MAX(L$2,L$4),$C94=L$1)
                 ),1,
        TRUE,0)</f>
        <v>0</v>
      </c>
      <c r="M94" cm="1">
        <f t="array" aca="1" ref="M94" ca="1">_xlfn.IFS(NOT(M$7),0,
         AND(M$6,
                 AND($C94&gt;=MIN(M$1,M$3),$C94&lt;=MAX(M$1,M$3),$D94=M$2)
                 ),1,
         AND(M$5,
                 AND($D94&gt;=MIN(M$2,M$4),$D94&lt;=MAX(M$2,M$4),$C94=M$1)
                 ),1,
        TRUE,0)</f>
        <v>0</v>
      </c>
      <c r="N94" cm="1">
        <f t="array" aca="1" ref="N94" ca="1">_xlfn.IFS(NOT(N$7),0,
         AND(N$6,
                 AND($C94&gt;=MIN(N$1,N$3),$C94&lt;=MAX(N$1,N$3),$D94=N$2)
                 ),1,
         AND(N$5,
                 AND($D94&gt;=MIN(N$2,N$4),$D94&lt;=MAX(N$2,N$4),$C94=N$1)
                 ),1,
        TRUE,0)</f>
        <v>0</v>
      </c>
      <c r="O94">
        <f t="shared" ca="1" si="12"/>
        <v>0</v>
      </c>
    </row>
    <row r="95" spans="1:15" x14ac:dyDescent="0.3">
      <c r="A95" t="str">
        <f t="shared" si="8"/>
        <v>8-6</v>
      </c>
      <c r="B95">
        <f t="shared" si="9"/>
        <v>86</v>
      </c>
      <c r="C95">
        <f t="shared" si="10"/>
        <v>8</v>
      </c>
      <c r="D95">
        <f t="shared" si="11"/>
        <v>6</v>
      </c>
      <c r="E95" cm="1">
        <f t="array" aca="1" ref="E95" ca="1">_xlfn.IFS(NOT(E$7),0,
         AND(E$6,
                 AND($C95&gt;=MIN(E$1,E$3),$C95&lt;=MAX(E$1,E$3),$D95=E$2)
                 ),1,
         AND(E$5,
                 AND($D95&gt;=MIN(E$2,E$4),$D95&lt;=MAX(E$2,E$4),$C95=E$1)
                 ),1,
        TRUE,0)</f>
        <v>0</v>
      </c>
      <c r="F95" cm="1">
        <f t="array" aca="1" ref="F95" ca="1">_xlfn.IFS(NOT(F$7),0,
         AND(F$6,
                 AND($C95&gt;=MIN(F$1,F$3),$C95&lt;=MAX(F$1,F$3),$D95=F$2)
                 ),1,
         AND(F$5,
                 AND($D95&gt;=MIN(F$2,F$4),$D95&lt;=MAX(F$2,F$4),$C95=F$1)
                 ),1,
        TRUE,0)</f>
        <v>0</v>
      </c>
      <c r="G95" cm="1">
        <f t="array" aca="1" ref="G95" ca="1">_xlfn.IFS(NOT(G$7),0,
         AND(G$6,
                 AND($C95&gt;=MIN(G$1,G$3),$C95&lt;=MAX(G$1,G$3),$D95=G$2)
                 ),1,
         AND(G$5,
                 AND($D95&gt;=MIN(G$2,G$4),$D95&lt;=MAX(G$2,G$4),$C95=G$1)
                 ),1,
        TRUE,0)</f>
        <v>0</v>
      </c>
      <c r="H95" cm="1">
        <f t="array" aca="1" ref="H95" ca="1">_xlfn.IFS(NOT(H$7),0,
         AND(H$6,
                 AND($C95&gt;=MIN(H$1,H$3),$C95&lt;=MAX(H$1,H$3),$D95=H$2)
                 ),1,
         AND(H$5,
                 AND($D95&gt;=MIN(H$2,H$4),$D95&lt;=MAX(H$2,H$4),$C95=H$1)
                 ),1,
        TRUE,0)</f>
        <v>0</v>
      </c>
      <c r="I95" cm="1">
        <f t="array" aca="1" ref="I95" ca="1">_xlfn.IFS(NOT(I$7),0,
         AND(I$6,
                 AND($C95&gt;=MIN(I$1,I$3),$C95&lt;=MAX(I$1,I$3),$D95=I$2)
                 ),1,
         AND(I$5,
                 AND($D95&gt;=MIN(I$2,I$4),$D95&lt;=MAX(I$2,I$4),$C95=I$1)
                 ),1,
        TRUE,0)</f>
        <v>0</v>
      </c>
      <c r="J95" cm="1">
        <f t="array" aca="1" ref="J95" ca="1">_xlfn.IFS(NOT(J$7),0,
         AND(J$6,
                 AND($C95&gt;=MIN(J$1,J$3),$C95&lt;=MAX(J$1,J$3),$D95=J$2)
                 ),1,
         AND(J$5,
                 AND($D95&gt;=MIN(J$2,J$4),$D95&lt;=MAX(J$2,J$4),$C95=J$1)
                 ),1,
        TRUE,0)</f>
        <v>0</v>
      </c>
      <c r="K95" cm="1">
        <f t="array" aca="1" ref="K95" ca="1">_xlfn.IFS(NOT(K$7),0,
         AND(K$6,
                 AND($C95&gt;=MIN(K$1,K$3),$C95&lt;=MAX(K$1,K$3),$D95=K$2)
                 ),1,
         AND(K$5,
                 AND($D95&gt;=MIN(K$2,K$4),$D95&lt;=MAX(K$2,K$4),$C95=K$1)
                 ),1,
        TRUE,0)</f>
        <v>0</v>
      </c>
      <c r="L95" cm="1">
        <f t="array" aca="1" ref="L95" ca="1">_xlfn.IFS(NOT(L$7),0,
         AND(L$6,
                 AND($C95&gt;=MIN(L$1,L$3),$C95&lt;=MAX(L$1,L$3),$D95=L$2)
                 ),1,
         AND(L$5,
                 AND($D95&gt;=MIN(L$2,L$4),$D95&lt;=MAX(L$2,L$4),$C95=L$1)
                 ),1,
        TRUE,0)</f>
        <v>0</v>
      </c>
      <c r="M95" cm="1">
        <f t="array" aca="1" ref="M95" ca="1">_xlfn.IFS(NOT(M$7),0,
         AND(M$6,
                 AND($C95&gt;=MIN(M$1,M$3),$C95&lt;=MAX(M$1,M$3),$D95=M$2)
                 ),1,
         AND(M$5,
                 AND($D95&gt;=MIN(M$2,M$4),$D95&lt;=MAX(M$2,M$4),$C95=M$1)
                 ),1,
        TRUE,0)</f>
        <v>0</v>
      </c>
      <c r="N95" cm="1">
        <f t="array" aca="1" ref="N95" ca="1">_xlfn.IFS(NOT(N$7),0,
         AND(N$6,
                 AND($C95&gt;=MIN(N$1,N$3),$C95&lt;=MAX(N$1,N$3),$D95=N$2)
                 ),1,
         AND(N$5,
                 AND($D95&gt;=MIN(N$2,N$4),$D95&lt;=MAX(N$2,N$4),$C95=N$1)
                 ),1,
        TRUE,0)</f>
        <v>0</v>
      </c>
      <c r="O95">
        <f t="shared" ca="1" si="12"/>
        <v>0</v>
      </c>
    </row>
    <row r="96" spans="1:15" x14ac:dyDescent="0.3">
      <c r="A96" t="str">
        <f t="shared" si="8"/>
        <v>8-7</v>
      </c>
      <c r="B96">
        <f t="shared" si="9"/>
        <v>87</v>
      </c>
      <c r="C96">
        <f t="shared" si="10"/>
        <v>8</v>
      </c>
      <c r="D96">
        <f t="shared" si="11"/>
        <v>7</v>
      </c>
      <c r="E96" cm="1">
        <f t="array" aca="1" ref="E96" ca="1">_xlfn.IFS(NOT(E$7),0,
         AND(E$6,
                 AND($C96&gt;=MIN(E$1,E$3),$C96&lt;=MAX(E$1,E$3),$D96=E$2)
                 ),1,
         AND(E$5,
                 AND($D96&gt;=MIN(E$2,E$4),$D96&lt;=MAX(E$2,E$4),$C96=E$1)
                 ),1,
        TRUE,0)</f>
        <v>0</v>
      </c>
      <c r="F96" cm="1">
        <f t="array" aca="1" ref="F96" ca="1">_xlfn.IFS(NOT(F$7),0,
         AND(F$6,
                 AND($C96&gt;=MIN(F$1,F$3),$C96&lt;=MAX(F$1,F$3),$D96=F$2)
                 ),1,
         AND(F$5,
                 AND($D96&gt;=MIN(F$2,F$4),$D96&lt;=MAX(F$2,F$4),$C96=F$1)
                 ),1,
        TRUE,0)</f>
        <v>0</v>
      </c>
      <c r="G96" cm="1">
        <f t="array" aca="1" ref="G96" ca="1">_xlfn.IFS(NOT(G$7),0,
         AND(G$6,
                 AND($C96&gt;=MIN(G$1,G$3),$C96&lt;=MAX(G$1,G$3),$D96=G$2)
                 ),1,
         AND(G$5,
                 AND($D96&gt;=MIN(G$2,G$4),$D96&lt;=MAX(G$2,G$4),$C96=G$1)
                 ),1,
        TRUE,0)</f>
        <v>0</v>
      </c>
      <c r="H96" cm="1">
        <f t="array" aca="1" ref="H96" ca="1">_xlfn.IFS(NOT(H$7),0,
         AND(H$6,
                 AND($C96&gt;=MIN(H$1,H$3),$C96&lt;=MAX(H$1,H$3),$D96=H$2)
                 ),1,
         AND(H$5,
                 AND($D96&gt;=MIN(H$2,H$4),$D96&lt;=MAX(H$2,H$4),$C96=H$1)
                 ),1,
        TRUE,0)</f>
        <v>0</v>
      </c>
      <c r="I96" cm="1">
        <f t="array" aca="1" ref="I96" ca="1">_xlfn.IFS(NOT(I$7),0,
         AND(I$6,
                 AND($C96&gt;=MIN(I$1,I$3),$C96&lt;=MAX(I$1,I$3),$D96=I$2)
                 ),1,
         AND(I$5,
                 AND($D96&gt;=MIN(I$2,I$4),$D96&lt;=MAX(I$2,I$4),$C96=I$1)
                 ),1,
        TRUE,0)</f>
        <v>0</v>
      </c>
      <c r="J96" cm="1">
        <f t="array" aca="1" ref="J96" ca="1">_xlfn.IFS(NOT(J$7),0,
         AND(J$6,
                 AND($C96&gt;=MIN(J$1,J$3),$C96&lt;=MAX(J$1,J$3),$D96=J$2)
                 ),1,
         AND(J$5,
                 AND($D96&gt;=MIN(J$2,J$4),$D96&lt;=MAX(J$2,J$4),$C96=J$1)
                 ),1,
        TRUE,0)</f>
        <v>0</v>
      </c>
      <c r="K96" cm="1">
        <f t="array" aca="1" ref="K96" ca="1">_xlfn.IFS(NOT(K$7),0,
         AND(K$6,
                 AND($C96&gt;=MIN(K$1,K$3),$C96&lt;=MAX(K$1,K$3),$D96=K$2)
                 ),1,
         AND(K$5,
                 AND($D96&gt;=MIN(K$2,K$4),$D96&lt;=MAX(K$2,K$4),$C96=K$1)
                 ),1,
        TRUE,0)</f>
        <v>0</v>
      </c>
      <c r="L96" cm="1">
        <f t="array" aca="1" ref="L96" ca="1">_xlfn.IFS(NOT(L$7),0,
         AND(L$6,
                 AND($C96&gt;=MIN(L$1,L$3),$C96&lt;=MAX(L$1,L$3),$D96=L$2)
                 ),1,
         AND(L$5,
                 AND($D96&gt;=MIN(L$2,L$4),$D96&lt;=MAX(L$2,L$4),$C96=L$1)
                 ),1,
        TRUE,0)</f>
        <v>0</v>
      </c>
      <c r="M96" cm="1">
        <f t="array" aca="1" ref="M96" ca="1">_xlfn.IFS(NOT(M$7),0,
         AND(M$6,
                 AND($C96&gt;=MIN(M$1,M$3),$C96&lt;=MAX(M$1,M$3),$D96=M$2)
                 ),1,
         AND(M$5,
                 AND($D96&gt;=MIN(M$2,M$4),$D96&lt;=MAX(M$2,M$4),$C96=M$1)
                 ),1,
        TRUE,0)</f>
        <v>0</v>
      </c>
      <c r="N96" cm="1">
        <f t="array" aca="1" ref="N96" ca="1">_xlfn.IFS(NOT(N$7),0,
         AND(N$6,
                 AND($C96&gt;=MIN(N$1,N$3),$C96&lt;=MAX(N$1,N$3),$D96=N$2)
                 ),1,
         AND(N$5,
                 AND($D96&gt;=MIN(N$2,N$4),$D96&lt;=MAX(N$2,N$4),$C96=N$1)
                 ),1,
        TRUE,0)</f>
        <v>0</v>
      </c>
      <c r="O96">
        <f t="shared" ca="1" si="12"/>
        <v>0</v>
      </c>
    </row>
    <row r="97" spans="1:15" x14ac:dyDescent="0.3">
      <c r="A97" t="str">
        <f t="shared" si="8"/>
        <v>8-8</v>
      </c>
      <c r="B97">
        <f t="shared" si="9"/>
        <v>88</v>
      </c>
      <c r="C97">
        <f t="shared" si="10"/>
        <v>8</v>
      </c>
      <c r="D97">
        <f t="shared" si="11"/>
        <v>8</v>
      </c>
      <c r="E97" cm="1">
        <f t="array" aca="1" ref="E97" ca="1">_xlfn.IFS(NOT(E$7),0,
         AND(E$6,
                 AND($C97&gt;=MIN(E$1,E$3),$C97&lt;=MAX(E$1,E$3),$D97=E$2)
                 ),1,
         AND(E$5,
                 AND($D97&gt;=MIN(E$2,E$4),$D97&lt;=MAX(E$2,E$4),$C97=E$1)
                 ),1,
        TRUE,0)</f>
        <v>0</v>
      </c>
      <c r="F97" cm="1">
        <f t="array" aca="1" ref="F97" ca="1">_xlfn.IFS(NOT(F$7),0,
         AND(F$6,
                 AND($C97&gt;=MIN(F$1,F$3),$C97&lt;=MAX(F$1,F$3),$D97=F$2)
                 ),1,
         AND(F$5,
                 AND($D97&gt;=MIN(F$2,F$4),$D97&lt;=MAX(F$2,F$4),$C97=F$1)
                 ),1,
        TRUE,0)</f>
        <v>0</v>
      </c>
      <c r="G97" cm="1">
        <f t="array" aca="1" ref="G97" ca="1">_xlfn.IFS(NOT(G$7),0,
         AND(G$6,
                 AND($C97&gt;=MIN(G$1,G$3),$C97&lt;=MAX(G$1,G$3),$D97=G$2)
                 ),1,
         AND(G$5,
                 AND($D97&gt;=MIN(G$2,G$4),$D97&lt;=MAX(G$2,G$4),$C97=G$1)
                 ),1,
        TRUE,0)</f>
        <v>0</v>
      </c>
      <c r="H97" cm="1">
        <f t="array" aca="1" ref="H97" ca="1">_xlfn.IFS(NOT(H$7),0,
         AND(H$6,
                 AND($C97&gt;=MIN(H$1,H$3),$C97&lt;=MAX(H$1,H$3),$D97=H$2)
                 ),1,
         AND(H$5,
                 AND($D97&gt;=MIN(H$2,H$4),$D97&lt;=MAX(H$2,H$4),$C97=H$1)
                 ),1,
        TRUE,0)</f>
        <v>0</v>
      </c>
      <c r="I97" cm="1">
        <f t="array" aca="1" ref="I97" ca="1">_xlfn.IFS(NOT(I$7),0,
         AND(I$6,
                 AND($C97&gt;=MIN(I$1,I$3),$C97&lt;=MAX(I$1,I$3),$D97=I$2)
                 ),1,
         AND(I$5,
                 AND($D97&gt;=MIN(I$2,I$4),$D97&lt;=MAX(I$2,I$4),$C97=I$1)
                 ),1,
        TRUE,0)</f>
        <v>0</v>
      </c>
      <c r="J97" cm="1">
        <f t="array" aca="1" ref="J97" ca="1">_xlfn.IFS(NOT(J$7),0,
         AND(J$6,
                 AND($C97&gt;=MIN(J$1,J$3),$C97&lt;=MAX(J$1,J$3),$D97=J$2)
                 ),1,
         AND(J$5,
                 AND($D97&gt;=MIN(J$2,J$4),$D97&lt;=MAX(J$2,J$4),$C97=J$1)
                 ),1,
        TRUE,0)</f>
        <v>0</v>
      </c>
      <c r="K97" cm="1">
        <f t="array" aca="1" ref="K97" ca="1">_xlfn.IFS(NOT(K$7),0,
         AND(K$6,
                 AND($C97&gt;=MIN(K$1,K$3),$C97&lt;=MAX(K$1,K$3),$D97=K$2)
                 ),1,
         AND(K$5,
                 AND($D97&gt;=MIN(K$2,K$4),$D97&lt;=MAX(K$2,K$4),$C97=K$1)
                 ),1,
        TRUE,0)</f>
        <v>0</v>
      </c>
      <c r="L97" cm="1">
        <f t="array" aca="1" ref="L97" ca="1">_xlfn.IFS(NOT(L$7),0,
         AND(L$6,
                 AND($C97&gt;=MIN(L$1,L$3),$C97&lt;=MAX(L$1,L$3),$D97=L$2)
                 ),1,
         AND(L$5,
                 AND($D97&gt;=MIN(L$2,L$4),$D97&lt;=MAX(L$2,L$4),$C97=L$1)
                 ),1,
        TRUE,0)</f>
        <v>0</v>
      </c>
      <c r="M97" cm="1">
        <f t="array" aca="1" ref="M97" ca="1">_xlfn.IFS(NOT(M$7),0,
         AND(M$6,
                 AND($C97&gt;=MIN(M$1,M$3),$C97&lt;=MAX(M$1,M$3),$D97=M$2)
                 ),1,
         AND(M$5,
                 AND($D97&gt;=MIN(M$2,M$4),$D97&lt;=MAX(M$2,M$4),$C97=M$1)
                 ),1,
        TRUE,0)</f>
        <v>0</v>
      </c>
      <c r="N97" cm="1">
        <f t="array" aca="1" ref="N97" ca="1">_xlfn.IFS(NOT(N$7),0,
         AND(N$6,
                 AND($C97&gt;=MIN(N$1,N$3),$C97&lt;=MAX(N$1,N$3),$D97=N$2)
                 ),1,
         AND(N$5,
                 AND($D97&gt;=MIN(N$2,N$4),$D97&lt;=MAX(N$2,N$4),$C97=N$1)
                 ),1,
        TRUE,0)</f>
        <v>0</v>
      </c>
      <c r="O97">
        <f t="shared" ca="1" si="12"/>
        <v>0</v>
      </c>
    </row>
    <row r="98" spans="1:15" x14ac:dyDescent="0.3">
      <c r="A98" t="str">
        <f t="shared" si="8"/>
        <v>8-9</v>
      </c>
      <c r="B98">
        <f t="shared" si="9"/>
        <v>89</v>
      </c>
      <c r="C98">
        <f t="shared" si="10"/>
        <v>8</v>
      </c>
      <c r="D98">
        <f t="shared" si="11"/>
        <v>9</v>
      </c>
      <c r="E98" cm="1">
        <f t="array" aca="1" ref="E98" ca="1">_xlfn.IFS(NOT(E$7),0,
         AND(E$6,
                 AND($C98&gt;=MIN(E$1,E$3),$C98&lt;=MAX(E$1,E$3),$D98=E$2)
                 ),1,
         AND(E$5,
                 AND($D98&gt;=MIN(E$2,E$4),$D98&lt;=MAX(E$2,E$4),$C98=E$1)
                 ),1,
        TRUE,0)</f>
        <v>0</v>
      </c>
      <c r="F98" cm="1">
        <f t="array" aca="1" ref="F98" ca="1">_xlfn.IFS(NOT(F$7),0,
         AND(F$6,
                 AND($C98&gt;=MIN(F$1,F$3),$C98&lt;=MAX(F$1,F$3),$D98=F$2)
                 ),1,
         AND(F$5,
                 AND($D98&gt;=MIN(F$2,F$4),$D98&lt;=MAX(F$2,F$4),$C98=F$1)
                 ),1,
        TRUE,0)</f>
        <v>0</v>
      </c>
      <c r="G98" cm="1">
        <f t="array" aca="1" ref="G98" ca="1">_xlfn.IFS(NOT(G$7),0,
         AND(G$6,
                 AND($C98&gt;=MIN(G$1,G$3),$C98&lt;=MAX(G$1,G$3),$D98=G$2)
                 ),1,
         AND(G$5,
                 AND($D98&gt;=MIN(G$2,G$4),$D98&lt;=MAX(G$2,G$4),$C98=G$1)
                 ),1,
        TRUE,0)</f>
        <v>0</v>
      </c>
      <c r="H98" cm="1">
        <f t="array" aca="1" ref="H98" ca="1">_xlfn.IFS(NOT(H$7),0,
         AND(H$6,
                 AND($C98&gt;=MIN(H$1,H$3),$C98&lt;=MAX(H$1,H$3),$D98=H$2)
                 ),1,
         AND(H$5,
                 AND($D98&gt;=MIN(H$2,H$4),$D98&lt;=MAX(H$2,H$4),$C98=H$1)
                 ),1,
        TRUE,0)</f>
        <v>0</v>
      </c>
      <c r="I98" cm="1">
        <f t="array" aca="1" ref="I98" ca="1">_xlfn.IFS(NOT(I$7),0,
         AND(I$6,
                 AND($C98&gt;=MIN(I$1,I$3),$C98&lt;=MAX(I$1,I$3),$D98=I$2)
                 ),1,
         AND(I$5,
                 AND($D98&gt;=MIN(I$2,I$4),$D98&lt;=MAX(I$2,I$4),$C98=I$1)
                 ),1,
        TRUE,0)</f>
        <v>0</v>
      </c>
      <c r="J98" cm="1">
        <f t="array" aca="1" ref="J98" ca="1">_xlfn.IFS(NOT(J$7),0,
         AND(J$6,
                 AND($C98&gt;=MIN(J$1,J$3),$C98&lt;=MAX(J$1,J$3),$D98=J$2)
                 ),1,
         AND(J$5,
                 AND($D98&gt;=MIN(J$2,J$4),$D98&lt;=MAX(J$2,J$4),$C98=J$1)
                 ),1,
        TRUE,0)</f>
        <v>0</v>
      </c>
      <c r="K98" cm="1">
        <f t="array" aca="1" ref="K98" ca="1">_xlfn.IFS(NOT(K$7),0,
         AND(K$6,
                 AND($C98&gt;=MIN(K$1,K$3),$C98&lt;=MAX(K$1,K$3),$D98=K$2)
                 ),1,
         AND(K$5,
                 AND($D98&gt;=MIN(K$2,K$4),$D98&lt;=MAX(K$2,K$4),$C98=K$1)
                 ),1,
        TRUE,0)</f>
        <v>0</v>
      </c>
      <c r="L98" cm="1">
        <f t="array" aca="1" ref="L98" ca="1">_xlfn.IFS(NOT(L$7),0,
         AND(L$6,
                 AND($C98&gt;=MIN(L$1,L$3),$C98&lt;=MAX(L$1,L$3),$D98=L$2)
                 ),1,
         AND(L$5,
                 AND($D98&gt;=MIN(L$2,L$4),$D98&lt;=MAX(L$2,L$4),$C98=L$1)
                 ),1,
        TRUE,0)</f>
        <v>0</v>
      </c>
      <c r="M98" cm="1">
        <f t="array" aca="1" ref="M98" ca="1">_xlfn.IFS(NOT(M$7),0,
         AND(M$6,
                 AND($C98&gt;=MIN(M$1,M$3),$C98&lt;=MAX(M$1,M$3),$D98=M$2)
                 ),1,
         AND(M$5,
                 AND($D98&gt;=MIN(M$2,M$4),$D98&lt;=MAX(M$2,M$4),$C98=M$1)
                 ),1,
        TRUE,0)</f>
        <v>0</v>
      </c>
      <c r="N98" cm="1">
        <f t="array" aca="1" ref="N98" ca="1">_xlfn.IFS(NOT(N$7),0,
         AND(N$6,
                 AND($C98&gt;=MIN(N$1,N$3),$C98&lt;=MAX(N$1,N$3),$D98=N$2)
                 ),1,
         AND(N$5,
                 AND($D98&gt;=MIN(N$2,N$4),$D98&lt;=MAX(N$2,N$4),$C98=N$1)
                 ),1,
        TRUE,0)</f>
        <v>0</v>
      </c>
      <c r="O98">
        <f t="shared" ca="1" si="12"/>
        <v>0</v>
      </c>
    </row>
    <row r="99" spans="1:15" x14ac:dyDescent="0.3">
      <c r="A99" t="str">
        <f t="shared" si="8"/>
        <v>9-0</v>
      </c>
      <c r="B99">
        <f t="shared" si="9"/>
        <v>90</v>
      </c>
      <c r="C99">
        <f t="shared" si="10"/>
        <v>9</v>
      </c>
      <c r="D99">
        <f t="shared" si="11"/>
        <v>0</v>
      </c>
      <c r="E99" cm="1">
        <f t="array" aca="1" ref="E99" ca="1">_xlfn.IFS(NOT(E$7),0,
         AND(E$6,
                 AND($C99&gt;=MIN(E$1,E$3),$C99&lt;=MAX(E$1,E$3),$D99=E$2)
                 ),1,
         AND(E$5,
                 AND($D99&gt;=MIN(E$2,E$4),$D99&lt;=MAX(E$2,E$4),$C99=E$1)
                 ),1,
        TRUE,0)</f>
        <v>0</v>
      </c>
      <c r="F99" cm="1">
        <f t="array" aca="1" ref="F99" ca="1">_xlfn.IFS(NOT(F$7),0,
         AND(F$6,
                 AND($C99&gt;=MIN(F$1,F$3),$C99&lt;=MAX(F$1,F$3),$D99=F$2)
                 ),1,
         AND(F$5,
                 AND($D99&gt;=MIN(F$2,F$4),$D99&lt;=MAX(F$2,F$4),$C99=F$1)
                 ),1,
        TRUE,0)</f>
        <v>0</v>
      </c>
      <c r="G99" cm="1">
        <f t="array" aca="1" ref="G99" ca="1">_xlfn.IFS(NOT(G$7),0,
         AND(G$6,
                 AND($C99&gt;=MIN(G$1,G$3),$C99&lt;=MAX(G$1,G$3),$D99=G$2)
                 ),1,
         AND(G$5,
                 AND($D99&gt;=MIN(G$2,G$4),$D99&lt;=MAX(G$2,G$4),$C99=G$1)
                 ),1,
        TRUE,0)</f>
        <v>0</v>
      </c>
      <c r="H99" cm="1">
        <f t="array" aca="1" ref="H99" ca="1">_xlfn.IFS(NOT(H$7),0,
         AND(H$6,
                 AND($C99&gt;=MIN(H$1,H$3),$C99&lt;=MAX(H$1,H$3),$D99=H$2)
                 ),1,
         AND(H$5,
                 AND($D99&gt;=MIN(H$2,H$4),$D99&lt;=MAX(H$2,H$4),$C99=H$1)
                 ),1,
        TRUE,0)</f>
        <v>0</v>
      </c>
      <c r="I99" cm="1">
        <f t="array" aca="1" ref="I99" ca="1">_xlfn.IFS(NOT(I$7),0,
         AND(I$6,
                 AND($C99&gt;=MIN(I$1,I$3),$C99&lt;=MAX(I$1,I$3),$D99=I$2)
                 ),1,
         AND(I$5,
                 AND($D99&gt;=MIN(I$2,I$4),$D99&lt;=MAX(I$2,I$4),$C99=I$1)
                 ),1,
        TRUE,0)</f>
        <v>0</v>
      </c>
      <c r="J99" cm="1">
        <f t="array" aca="1" ref="J99" ca="1">_xlfn.IFS(NOT(J$7),0,
         AND(J$6,
                 AND($C99&gt;=MIN(J$1,J$3),$C99&lt;=MAX(J$1,J$3),$D99=J$2)
                 ),1,
         AND(J$5,
                 AND($D99&gt;=MIN(J$2,J$4),$D99&lt;=MAX(J$2,J$4),$C99=J$1)
                 ),1,
        TRUE,0)</f>
        <v>0</v>
      </c>
      <c r="K99" cm="1">
        <f t="array" aca="1" ref="K99" ca="1">_xlfn.IFS(NOT(K$7),0,
         AND(K$6,
                 AND($C99&gt;=MIN(K$1,K$3),$C99&lt;=MAX(K$1,K$3),$D99=K$2)
                 ),1,
         AND(K$5,
                 AND($D99&gt;=MIN(K$2,K$4),$D99&lt;=MAX(K$2,K$4),$C99=K$1)
                 ),1,
        TRUE,0)</f>
        <v>0</v>
      </c>
      <c r="L99" cm="1">
        <f t="array" aca="1" ref="L99" ca="1">_xlfn.IFS(NOT(L$7),0,
         AND(L$6,
                 AND($C99&gt;=MIN(L$1,L$3),$C99&lt;=MAX(L$1,L$3),$D99=L$2)
                 ),1,
         AND(L$5,
                 AND($D99&gt;=MIN(L$2,L$4),$D99&lt;=MAX(L$2,L$4),$C99=L$1)
                 ),1,
        TRUE,0)</f>
        <v>0</v>
      </c>
      <c r="M99" cm="1">
        <f t="array" aca="1" ref="M99" ca="1">_xlfn.IFS(NOT(M$7),0,
         AND(M$6,
                 AND($C99&gt;=MIN(M$1,M$3),$C99&lt;=MAX(M$1,M$3),$D99=M$2)
                 ),1,
         AND(M$5,
                 AND($D99&gt;=MIN(M$2,M$4),$D99&lt;=MAX(M$2,M$4),$C99=M$1)
                 ),1,
        TRUE,0)</f>
        <v>0</v>
      </c>
      <c r="N99" cm="1">
        <f t="array" aca="1" ref="N99" ca="1">_xlfn.IFS(NOT(N$7),0,
         AND(N$6,
                 AND($C99&gt;=MIN(N$1,N$3),$C99&lt;=MAX(N$1,N$3),$D99=N$2)
                 ),1,
         AND(N$5,
                 AND($D99&gt;=MIN(N$2,N$4),$D99&lt;=MAX(N$2,N$4),$C99=N$1)
                 ),1,
        TRUE,0)</f>
        <v>0</v>
      </c>
      <c r="O99">
        <f t="shared" ca="1" si="12"/>
        <v>0</v>
      </c>
    </row>
    <row r="100" spans="1:15" x14ac:dyDescent="0.3">
      <c r="A100" t="str">
        <f t="shared" si="8"/>
        <v>9-1</v>
      </c>
      <c r="B100">
        <f t="shared" si="9"/>
        <v>91</v>
      </c>
      <c r="C100">
        <f t="shared" si="10"/>
        <v>9</v>
      </c>
      <c r="D100">
        <f t="shared" si="11"/>
        <v>1</v>
      </c>
      <c r="E100" cm="1">
        <f t="array" aca="1" ref="E100" ca="1">_xlfn.IFS(NOT(E$7),0,
         AND(E$6,
                 AND($C100&gt;=MIN(E$1,E$3),$C100&lt;=MAX(E$1,E$3),$D100=E$2)
                 ),1,
         AND(E$5,
                 AND($D100&gt;=MIN(E$2,E$4),$D100&lt;=MAX(E$2,E$4),$C100=E$1)
                 ),1,
        TRUE,0)</f>
        <v>0</v>
      </c>
      <c r="F100" cm="1">
        <f t="array" aca="1" ref="F100" ca="1">_xlfn.IFS(NOT(F$7),0,
         AND(F$6,
                 AND($C100&gt;=MIN(F$1,F$3),$C100&lt;=MAX(F$1,F$3),$D100=F$2)
                 ),1,
         AND(F$5,
                 AND($D100&gt;=MIN(F$2,F$4),$D100&lt;=MAX(F$2,F$4),$C100=F$1)
                 ),1,
        TRUE,0)</f>
        <v>0</v>
      </c>
      <c r="G100" cm="1">
        <f t="array" aca="1" ref="G100" ca="1">_xlfn.IFS(NOT(G$7),0,
         AND(G$6,
                 AND($C100&gt;=MIN(G$1,G$3),$C100&lt;=MAX(G$1,G$3),$D100=G$2)
                 ),1,
         AND(G$5,
                 AND($D100&gt;=MIN(G$2,G$4),$D100&lt;=MAX(G$2,G$4),$C100=G$1)
                 ),1,
        TRUE,0)</f>
        <v>0</v>
      </c>
      <c r="H100" cm="1">
        <f t="array" aca="1" ref="H100" ca="1">_xlfn.IFS(NOT(H$7),0,
         AND(H$6,
                 AND($C100&gt;=MIN(H$1,H$3),$C100&lt;=MAX(H$1,H$3),$D100=H$2)
                 ),1,
         AND(H$5,
                 AND($D100&gt;=MIN(H$2,H$4),$D100&lt;=MAX(H$2,H$4),$C100=H$1)
                 ),1,
        TRUE,0)</f>
        <v>0</v>
      </c>
      <c r="I100" cm="1">
        <f t="array" aca="1" ref="I100" ca="1">_xlfn.IFS(NOT(I$7),0,
         AND(I$6,
                 AND($C100&gt;=MIN(I$1,I$3),$C100&lt;=MAX(I$1,I$3),$D100=I$2)
                 ),1,
         AND(I$5,
                 AND($D100&gt;=MIN(I$2,I$4),$D100&lt;=MAX(I$2,I$4),$C100=I$1)
                 ),1,
        TRUE,0)</f>
        <v>0</v>
      </c>
      <c r="J100" cm="1">
        <f t="array" aca="1" ref="J100" ca="1">_xlfn.IFS(NOT(J$7),0,
         AND(J$6,
                 AND($C100&gt;=MIN(J$1,J$3),$C100&lt;=MAX(J$1,J$3),$D100=J$2)
                 ),1,
         AND(J$5,
                 AND($D100&gt;=MIN(J$2,J$4),$D100&lt;=MAX(J$2,J$4),$C100=J$1)
                 ),1,
        TRUE,0)</f>
        <v>0</v>
      </c>
      <c r="K100" cm="1">
        <f t="array" aca="1" ref="K100" ca="1">_xlfn.IFS(NOT(K$7),0,
         AND(K$6,
                 AND($C100&gt;=MIN(K$1,K$3),$C100&lt;=MAX(K$1,K$3),$D100=K$2)
                 ),1,
         AND(K$5,
                 AND($D100&gt;=MIN(K$2,K$4),$D100&lt;=MAX(K$2,K$4),$C100=K$1)
                 ),1,
        TRUE,0)</f>
        <v>0</v>
      </c>
      <c r="L100" cm="1">
        <f t="array" aca="1" ref="L100" ca="1">_xlfn.IFS(NOT(L$7),0,
         AND(L$6,
                 AND($C100&gt;=MIN(L$1,L$3),$C100&lt;=MAX(L$1,L$3),$D100=L$2)
                 ),1,
         AND(L$5,
                 AND($D100&gt;=MIN(L$2,L$4),$D100&lt;=MAX(L$2,L$4),$C100=L$1)
                 ),1,
        TRUE,0)</f>
        <v>0</v>
      </c>
      <c r="M100" cm="1">
        <f t="array" aca="1" ref="M100" ca="1">_xlfn.IFS(NOT(M$7),0,
         AND(M$6,
                 AND($C100&gt;=MIN(M$1,M$3),$C100&lt;=MAX(M$1,M$3),$D100=M$2)
                 ),1,
         AND(M$5,
                 AND($D100&gt;=MIN(M$2,M$4),$D100&lt;=MAX(M$2,M$4),$C100=M$1)
                 ),1,
        TRUE,0)</f>
        <v>0</v>
      </c>
      <c r="N100" cm="1">
        <f t="array" aca="1" ref="N100" ca="1">_xlfn.IFS(NOT(N$7),0,
         AND(N$6,
                 AND($C100&gt;=MIN(N$1,N$3),$C100&lt;=MAX(N$1,N$3),$D100=N$2)
                 ),1,
         AND(N$5,
                 AND($D100&gt;=MIN(N$2,N$4),$D100&lt;=MAX(N$2,N$4),$C100=N$1)
                 ),1,
        TRUE,0)</f>
        <v>0</v>
      </c>
      <c r="O100">
        <f t="shared" ca="1" si="12"/>
        <v>0</v>
      </c>
    </row>
    <row r="101" spans="1:15" x14ac:dyDescent="0.3">
      <c r="A101" t="str">
        <f t="shared" si="8"/>
        <v>9-2</v>
      </c>
      <c r="B101">
        <f t="shared" si="9"/>
        <v>92</v>
      </c>
      <c r="C101">
        <f t="shared" si="10"/>
        <v>9</v>
      </c>
      <c r="D101">
        <f t="shared" si="11"/>
        <v>2</v>
      </c>
      <c r="E101" cm="1">
        <f t="array" aca="1" ref="E101" ca="1">_xlfn.IFS(NOT(E$7),0,
         AND(E$6,
                 AND($C101&gt;=MIN(E$1,E$3),$C101&lt;=MAX(E$1,E$3),$D101=E$2)
                 ),1,
         AND(E$5,
                 AND($D101&gt;=MIN(E$2,E$4),$D101&lt;=MAX(E$2,E$4),$C101=E$1)
                 ),1,
        TRUE,0)</f>
        <v>0</v>
      </c>
      <c r="F101" cm="1">
        <f t="array" aca="1" ref="F101" ca="1">_xlfn.IFS(NOT(F$7),0,
         AND(F$6,
                 AND($C101&gt;=MIN(F$1,F$3),$C101&lt;=MAX(F$1,F$3),$D101=F$2)
                 ),1,
         AND(F$5,
                 AND($D101&gt;=MIN(F$2,F$4),$D101&lt;=MAX(F$2,F$4),$C101=F$1)
                 ),1,
        TRUE,0)</f>
        <v>0</v>
      </c>
      <c r="G101" cm="1">
        <f t="array" aca="1" ref="G101" ca="1">_xlfn.IFS(NOT(G$7),0,
         AND(G$6,
                 AND($C101&gt;=MIN(G$1,G$3),$C101&lt;=MAX(G$1,G$3),$D101=G$2)
                 ),1,
         AND(G$5,
                 AND($D101&gt;=MIN(G$2,G$4),$D101&lt;=MAX(G$2,G$4),$C101=G$1)
                 ),1,
        TRUE,0)</f>
        <v>0</v>
      </c>
      <c r="H101" cm="1">
        <f t="array" aca="1" ref="H101" ca="1">_xlfn.IFS(NOT(H$7),0,
         AND(H$6,
                 AND($C101&gt;=MIN(H$1,H$3),$C101&lt;=MAX(H$1,H$3),$D101=H$2)
                 ),1,
         AND(H$5,
                 AND($D101&gt;=MIN(H$2,H$4),$D101&lt;=MAX(H$2,H$4),$C101=H$1)
                 ),1,
        TRUE,0)</f>
        <v>0</v>
      </c>
      <c r="I101" cm="1">
        <f t="array" aca="1" ref="I101" ca="1">_xlfn.IFS(NOT(I$7),0,
         AND(I$6,
                 AND($C101&gt;=MIN(I$1,I$3),$C101&lt;=MAX(I$1,I$3),$D101=I$2)
                 ),1,
         AND(I$5,
                 AND($D101&gt;=MIN(I$2,I$4),$D101&lt;=MAX(I$2,I$4),$C101=I$1)
                 ),1,
        TRUE,0)</f>
        <v>0</v>
      </c>
      <c r="J101" cm="1">
        <f t="array" aca="1" ref="J101" ca="1">_xlfn.IFS(NOT(J$7),0,
         AND(J$6,
                 AND($C101&gt;=MIN(J$1,J$3),$C101&lt;=MAX(J$1,J$3),$D101=J$2)
                 ),1,
         AND(J$5,
                 AND($D101&gt;=MIN(J$2,J$4),$D101&lt;=MAX(J$2,J$4),$C101=J$1)
                 ),1,
        TRUE,0)</f>
        <v>0</v>
      </c>
      <c r="K101" cm="1">
        <f t="array" aca="1" ref="K101" ca="1">_xlfn.IFS(NOT(K$7),0,
         AND(K$6,
                 AND($C101&gt;=MIN(K$1,K$3),$C101&lt;=MAX(K$1,K$3),$D101=K$2)
                 ),1,
         AND(K$5,
                 AND($D101&gt;=MIN(K$2,K$4),$D101&lt;=MAX(K$2,K$4),$C101=K$1)
                 ),1,
        TRUE,0)</f>
        <v>0</v>
      </c>
      <c r="L101" cm="1">
        <f t="array" aca="1" ref="L101" ca="1">_xlfn.IFS(NOT(L$7),0,
         AND(L$6,
                 AND($C101&gt;=MIN(L$1,L$3),$C101&lt;=MAX(L$1,L$3),$D101=L$2)
                 ),1,
         AND(L$5,
                 AND($D101&gt;=MIN(L$2,L$4),$D101&lt;=MAX(L$2,L$4),$C101=L$1)
                 ),1,
        TRUE,0)</f>
        <v>0</v>
      </c>
      <c r="M101" cm="1">
        <f t="array" aca="1" ref="M101" ca="1">_xlfn.IFS(NOT(M$7),0,
         AND(M$6,
                 AND($C101&gt;=MIN(M$1,M$3),$C101&lt;=MAX(M$1,M$3),$D101=M$2)
                 ),1,
         AND(M$5,
                 AND($D101&gt;=MIN(M$2,M$4),$D101&lt;=MAX(M$2,M$4),$C101=M$1)
                 ),1,
        TRUE,0)</f>
        <v>0</v>
      </c>
      <c r="N101" cm="1">
        <f t="array" aca="1" ref="N101" ca="1">_xlfn.IFS(NOT(N$7),0,
         AND(N$6,
                 AND($C101&gt;=MIN(N$1,N$3),$C101&lt;=MAX(N$1,N$3),$D101=N$2)
                 ),1,
         AND(N$5,
                 AND($D101&gt;=MIN(N$2,N$4),$D101&lt;=MAX(N$2,N$4),$C101=N$1)
                 ),1,
        TRUE,0)</f>
        <v>0</v>
      </c>
      <c r="O101">
        <f t="shared" ca="1" si="12"/>
        <v>0</v>
      </c>
    </row>
    <row r="102" spans="1:15" x14ac:dyDescent="0.3">
      <c r="A102" t="str">
        <f t="shared" si="8"/>
        <v>9-3</v>
      </c>
      <c r="B102">
        <f t="shared" si="9"/>
        <v>93</v>
      </c>
      <c r="C102">
        <f t="shared" si="10"/>
        <v>9</v>
      </c>
      <c r="D102">
        <f t="shared" si="11"/>
        <v>3</v>
      </c>
      <c r="E102" cm="1">
        <f t="array" aca="1" ref="E102" ca="1">_xlfn.IFS(NOT(E$7),0,
         AND(E$6,
                 AND($C102&gt;=MIN(E$1,E$3),$C102&lt;=MAX(E$1,E$3),$D102=E$2)
                 ),1,
         AND(E$5,
                 AND($D102&gt;=MIN(E$2,E$4),$D102&lt;=MAX(E$2,E$4),$C102=E$1)
                 ),1,
        TRUE,0)</f>
        <v>0</v>
      </c>
      <c r="F102" cm="1">
        <f t="array" aca="1" ref="F102" ca="1">_xlfn.IFS(NOT(F$7),0,
         AND(F$6,
                 AND($C102&gt;=MIN(F$1,F$3),$C102&lt;=MAX(F$1,F$3),$D102=F$2)
                 ),1,
         AND(F$5,
                 AND($D102&gt;=MIN(F$2,F$4),$D102&lt;=MAX(F$2,F$4),$C102=F$1)
                 ),1,
        TRUE,0)</f>
        <v>0</v>
      </c>
      <c r="G102" cm="1">
        <f t="array" aca="1" ref="G102" ca="1">_xlfn.IFS(NOT(G$7),0,
         AND(G$6,
                 AND($C102&gt;=MIN(G$1,G$3),$C102&lt;=MAX(G$1,G$3),$D102=G$2)
                 ),1,
         AND(G$5,
                 AND($D102&gt;=MIN(G$2,G$4),$D102&lt;=MAX(G$2,G$4),$C102=G$1)
                 ),1,
        TRUE,0)</f>
        <v>0</v>
      </c>
      <c r="H102" cm="1">
        <f t="array" aca="1" ref="H102" ca="1">_xlfn.IFS(NOT(H$7),0,
         AND(H$6,
                 AND($C102&gt;=MIN(H$1,H$3),$C102&lt;=MAX(H$1,H$3),$D102=H$2)
                 ),1,
         AND(H$5,
                 AND($D102&gt;=MIN(H$2,H$4),$D102&lt;=MAX(H$2,H$4),$C102=H$1)
                 ),1,
        TRUE,0)</f>
        <v>0</v>
      </c>
      <c r="I102" cm="1">
        <f t="array" aca="1" ref="I102" ca="1">_xlfn.IFS(NOT(I$7),0,
         AND(I$6,
                 AND($C102&gt;=MIN(I$1,I$3),$C102&lt;=MAX(I$1,I$3),$D102=I$2)
                 ),1,
         AND(I$5,
                 AND($D102&gt;=MIN(I$2,I$4),$D102&lt;=MAX(I$2,I$4),$C102=I$1)
                 ),1,
        TRUE,0)</f>
        <v>0</v>
      </c>
      <c r="J102" cm="1">
        <f t="array" aca="1" ref="J102" ca="1">_xlfn.IFS(NOT(J$7),0,
         AND(J$6,
                 AND($C102&gt;=MIN(J$1,J$3),$C102&lt;=MAX(J$1,J$3),$D102=J$2)
                 ),1,
         AND(J$5,
                 AND($D102&gt;=MIN(J$2,J$4),$D102&lt;=MAX(J$2,J$4),$C102=J$1)
                 ),1,
        TRUE,0)</f>
        <v>0</v>
      </c>
      <c r="K102" cm="1">
        <f t="array" aca="1" ref="K102" ca="1">_xlfn.IFS(NOT(K$7),0,
         AND(K$6,
                 AND($C102&gt;=MIN(K$1,K$3),$C102&lt;=MAX(K$1,K$3),$D102=K$2)
                 ),1,
         AND(K$5,
                 AND($D102&gt;=MIN(K$2,K$4),$D102&lt;=MAX(K$2,K$4),$C102=K$1)
                 ),1,
        TRUE,0)</f>
        <v>0</v>
      </c>
      <c r="L102" cm="1">
        <f t="array" aca="1" ref="L102" ca="1">_xlfn.IFS(NOT(L$7),0,
         AND(L$6,
                 AND($C102&gt;=MIN(L$1,L$3),$C102&lt;=MAX(L$1,L$3),$D102=L$2)
                 ),1,
         AND(L$5,
                 AND($D102&gt;=MIN(L$2,L$4),$D102&lt;=MAX(L$2,L$4),$C102=L$1)
                 ),1,
        TRUE,0)</f>
        <v>0</v>
      </c>
      <c r="M102" cm="1">
        <f t="array" aca="1" ref="M102" ca="1">_xlfn.IFS(NOT(M$7),0,
         AND(M$6,
                 AND($C102&gt;=MIN(M$1,M$3),$C102&lt;=MAX(M$1,M$3),$D102=M$2)
                 ),1,
         AND(M$5,
                 AND($D102&gt;=MIN(M$2,M$4),$D102&lt;=MAX(M$2,M$4),$C102=M$1)
                 ),1,
        TRUE,0)</f>
        <v>0</v>
      </c>
      <c r="N102" cm="1">
        <f t="array" aca="1" ref="N102" ca="1">_xlfn.IFS(NOT(N$7),0,
         AND(N$6,
                 AND($C102&gt;=MIN(N$1,N$3),$C102&lt;=MAX(N$1,N$3),$D102=N$2)
                 ),1,
         AND(N$5,
                 AND($D102&gt;=MIN(N$2,N$4),$D102&lt;=MAX(N$2,N$4),$C102=N$1)
                 ),1,
        TRUE,0)</f>
        <v>0</v>
      </c>
      <c r="O102">
        <f t="shared" ca="1" si="12"/>
        <v>0</v>
      </c>
    </row>
    <row r="103" spans="1:15" x14ac:dyDescent="0.3">
      <c r="A103" t="str">
        <f t="shared" si="8"/>
        <v>9-4</v>
      </c>
      <c r="B103">
        <f t="shared" si="9"/>
        <v>94</v>
      </c>
      <c r="C103">
        <f t="shared" si="10"/>
        <v>9</v>
      </c>
      <c r="D103">
        <f t="shared" si="11"/>
        <v>4</v>
      </c>
      <c r="E103" cm="1">
        <f t="array" aca="1" ref="E103" ca="1">_xlfn.IFS(NOT(E$7),0,
         AND(E$6,
                 AND($C103&gt;=MIN(E$1,E$3),$C103&lt;=MAX(E$1,E$3),$D103=E$2)
                 ),1,
         AND(E$5,
                 AND($D103&gt;=MIN(E$2,E$4),$D103&lt;=MAX(E$2,E$4),$C103=E$1)
                 ),1,
        TRUE,0)</f>
        <v>0</v>
      </c>
      <c r="F103" cm="1">
        <f t="array" aca="1" ref="F103" ca="1">_xlfn.IFS(NOT(F$7),0,
         AND(F$6,
                 AND($C103&gt;=MIN(F$1,F$3),$C103&lt;=MAX(F$1,F$3),$D103=F$2)
                 ),1,
         AND(F$5,
                 AND($D103&gt;=MIN(F$2,F$4),$D103&lt;=MAX(F$2,F$4),$C103=F$1)
                 ),1,
        TRUE,0)</f>
        <v>0</v>
      </c>
      <c r="G103" cm="1">
        <f t="array" aca="1" ref="G103" ca="1">_xlfn.IFS(NOT(G$7),0,
         AND(G$6,
                 AND($C103&gt;=MIN(G$1,G$3),$C103&lt;=MAX(G$1,G$3),$D103=G$2)
                 ),1,
         AND(G$5,
                 AND($D103&gt;=MIN(G$2,G$4),$D103&lt;=MAX(G$2,G$4),$C103=G$1)
                 ),1,
        TRUE,0)</f>
        <v>0</v>
      </c>
      <c r="H103" cm="1">
        <f t="array" aca="1" ref="H103" ca="1">_xlfn.IFS(NOT(H$7),0,
         AND(H$6,
                 AND($C103&gt;=MIN(H$1,H$3),$C103&lt;=MAX(H$1,H$3),$D103=H$2)
                 ),1,
         AND(H$5,
                 AND($D103&gt;=MIN(H$2,H$4),$D103&lt;=MAX(H$2,H$4),$C103=H$1)
                 ),1,
        TRUE,0)</f>
        <v>0</v>
      </c>
      <c r="I103" cm="1">
        <f t="array" aca="1" ref="I103" ca="1">_xlfn.IFS(NOT(I$7),0,
         AND(I$6,
                 AND($C103&gt;=MIN(I$1,I$3),$C103&lt;=MAX(I$1,I$3),$D103=I$2)
                 ),1,
         AND(I$5,
                 AND($D103&gt;=MIN(I$2,I$4),$D103&lt;=MAX(I$2,I$4),$C103=I$1)
                 ),1,
        TRUE,0)</f>
        <v>0</v>
      </c>
      <c r="J103" cm="1">
        <f t="array" aca="1" ref="J103" ca="1">_xlfn.IFS(NOT(J$7),0,
         AND(J$6,
                 AND($C103&gt;=MIN(J$1,J$3),$C103&lt;=MAX(J$1,J$3),$D103=J$2)
                 ),1,
         AND(J$5,
                 AND($D103&gt;=MIN(J$2,J$4),$D103&lt;=MAX(J$2,J$4),$C103=J$1)
                 ),1,
        TRUE,0)</f>
        <v>0</v>
      </c>
      <c r="K103" cm="1">
        <f t="array" aca="1" ref="K103" ca="1">_xlfn.IFS(NOT(K$7),0,
         AND(K$6,
                 AND($C103&gt;=MIN(K$1,K$3),$C103&lt;=MAX(K$1,K$3),$D103=K$2)
                 ),1,
         AND(K$5,
                 AND($D103&gt;=MIN(K$2,K$4),$D103&lt;=MAX(K$2,K$4),$C103=K$1)
                 ),1,
        TRUE,0)</f>
        <v>0</v>
      </c>
      <c r="L103" cm="1">
        <f t="array" aca="1" ref="L103" ca="1">_xlfn.IFS(NOT(L$7),0,
         AND(L$6,
                 AND($C103&gt;=MIN(L$1,L$3),$C103&lt;=MAX(L$1,L$3),$D103=L$2)
                 ),1,
         AND(L$5,
                 AND($D103&gt;=MIN(L$2,L$4),$D103&lt;=MAX(L$2,L$4),$C103=L$1)
                 ),1,
        TRUE,0)</f>
        <v>0</v>
      </c>
      <c r="M103" cm="1">
        <f t="array" aca="1" ref="M103" ca="1">_xlfn.IFS(NOT(M$7),0,
         AND(M$6,
                 AND($C103&gt;=MIN(M$1,M$3),$C103&lt;=MAX(M$1,M$3),$D103=M$2)
                 ),1,
         AND(M$5,
                 AND($D103&gt;=MIN(M$2,M$4),$D103&lt;=MAX(M$2,M$4),$C103=M$1)
                 ),1,
        TRUE,0)</f>
        <v>0</v>
      </c>
      <c r="N103" cm="1">
        <f t="array" aca="1" ref="N103" ca="1">_xlfn.IFS(NOT(N$7),0,
         AND(N$6,
                 AND($C103&gt;=MIN(N$1,N$3),$C103&lt;=MAX(N$1,N$3),$D103=N$2)
                 ),1,
         AND(N$5,
                 AND($D103&gt;=MIN(N$2,N$4),$D103&lt;=MAX(N$2,N$4),$C103=N$1)
                 ),1,
        TRUE,0)</f>
        <v>0</v>
      </c>
      <c r="O103">
        <f t="shared" ca="1" si="12"/>
        <v>0</v>
      </c>
    </row>
    <row r="104" spans="1:15" x14ac:dyDescent="0.3">
      <c r="A104" t="str">
        <f t="shared" si="8"/>
        <v>9-5</v>
      </c>
      <c r="B104">
        <f t="shared" si="9"/>
        <v>95</v>
      </c>
      <c r="C104">
        <f t="shared" si="10"/>
        <v>9</v>
      </c>
      <c r="D104">
        <f t="shared" si="11"/>
        <v>5</v>
      </c>
      <c r="E104" cm="1">
        <f t="array" aca="1" ref="E104" ca="1">_xlfn.IFS(NOT(E$7),0,
         AND(E$6,
                 AND($C104&gt;=MIN(E$1,E$3),$C104&lt;=MAX(E$1,E$3),$D104=E$2)
                 ),1,
         AND(E$5,
                 AND($D104&gt;=MIN(E$2,E$4),$D104&lt;=MAX(E$2,E$4),$C104=E$1)
                 ),1,
        TRUE,0)</f>
        <v>0</v>
      </c>
      <c r="F104" cm="1">
        <f t="array" aca="1" ref="F104" ca="1">_xlfn.IFS(NOT(F$7),0,
         AND(F$6,
                 AND($C104&gt;=MIN(F$1,F$3),$C104&lt;=MAX(F$1,F$3),$D104=F$2)
                 ),1,
         AND(F$5,
                 AND($D104&gt;=MIN(F$2,F$4),$D104&lt;=MAX(F$2,F$4),$C104=F$1)
                 ),1,
        TRUE,0)</f>
        <v>0</v>
      </c>
      <c r="G104" cm="1">
        <f t="array" aca="1" ref="G104" ca="1">_xlfn.IFS(NOT(G$7),0,
         AND(G$6,
                 AND($C104&gt;=MIN(G$1,G$3),$C104&lt;=MAX(G$1,G$3),$D104=G$2)
                 ),1,
         AND(G$5,
                 AND($D104&gt;=MIN(G$2,G$4),$D104&lt;=MAX(G$2,G$4),$C104=G$1)
                 ),1,
        TRUE,0)</f>
        <v>0</v>
      </c>
      <c r="H104" cm="1">
        <f t="array" aca="1" ref="H104" ca="1">_xlfn.IFS(NOT(H$7),0,
         AND(H$6,
                 AND($C104&gt;=MIN(H$1,H$3),$C104&lt;=MAX(H$1,H$3),$D104=H$2)
                 ),1,
         AND(H$5,
                 AND($D104&gt;=MIN(H$2,H$4),$D104&lt;=MAX(H$2,H$4),$C104=H$1)
                 ),1,
        TRUE,0)</f>
        <v>0</v>
      </c>
      <c r="I104" cm="1">
        <f t="array" aca="1" ref="I104" ca="1">_xlfn.IFS(NOT(I$7),0,
         AND(I$6,
                 AND($C104&gt;=MIN(I$1,I$3),$C104&lt;=MAX(I$1,I$3),$D104=I$2)
                 ),1,
         AND(I$5,
                 AND($D104&gt;=MIN(I$2,I$4),$D104&lt;=MAX(I$2,I$4),$C104=I$1)
                 ),1,
        TRUE,0)</f>
        <v>0</v>
      </c>
      <c r="J104" cm="1">
        <f t="array" aca="1" ref="J104" ca="1">_xlfn.IFS(NOT(J$7),0,
         AND(J$6,
                 AND($C104&gt;=MIN(J$1,J$3),$C104&lt;=MAX(J$1,J$3),$D104=J$2)
                 ),1,
         AND(J$5,
                 AND($D104&gt;=MIN(J$2,J$4),$D104&lt;=MAX(J$2,J$4),$C104=J$1)
                 ),1,
        TRUE,0)</f>
        <v>0</v>
      </c>
      <c r="K104" cm="1">
        <f t="array" aca="1" ref="K104" ca="1">_xlfn.IFS(NOT(K$7),0,
         AND(K$6,
                 AND($C104&gt;=MIN(K$1,K$3),$C104&lt;=MAX(K$1,K$3),$D104=K$2)
                 ),1,
         AND(K$5,
                 AND($D104&gt;=MIN(K$2,K$4),$D104&lt;=MAX(K$2,K$4),$C104=K$1)
                 ),1,
        TRUE,0)</f>
        <v>0</v>
      </c>
      <c r="L104" cm="1">
        <f t="array" aca="1" ref="L104" ca="1">_xlfn.IFS(NOT(L$7),0,
         AND(L$6,
                 AND($C104&gt;=MIN(L$1,L$3),$C104&lt;=MAX(L$1,L$3),$D104=L$2)
                 ),1,
         AND(L$5,
                 AND($D104&gt;=MIN(L$2,L$4),$D104&lt;=MAX(L$2,L$4),$C104=L$1)
                 ),1,
        TRUE,0)</f>
        <v>0</v>
      </c>
      <c r="M104" cm="1">
        <f t="array" aca="1" ref="M104" ca="1">_xlfn.IFS(NOT(M$7),0,
         AND(M$6,
                 AND($C104&gt;=MIN(M$1,M$3),$C104&lt;=MAX(M$1,M$3),$D104=M$2)
                 ),1,
         AND(M$5,
                 AND($D104&gt;=MIN(M$2,M$4),$D104&lt;=MAX(M$2,M$4),$C104=M$1)
                 ),1,
        TRUE,0)</f>
        <v>0</v>
      </c>
      <c r="N104" cm="1">
        <f t="array" aca="1" ref="N104" ca="1">_xlfn.IFS(NOT(N$7),0,
         AND(N$6,
                 AND($C104&gt;=MIN(N$1,N$3),$C104&lt;=MAX(N$1,N$3),$D104=N$2)
                 ),1,
         AND(N$5,
                 AND($D104&gt;=MIN(N$2,N$4),$D104&lt;=MAX(N$2,N$4),$C104=N$1)
                 ),1,
        TRUE,0)</f>
        <v>0</v>
      </c>
      <c r="O104">
        <f t="shared" ca="1" si="12"/>
        <v>0</v>
      </c>
    </row>
    <row r="105" spans="1:15" x14ac:dyDescent="0.3">
      <c r="A105" t="str">
        <f t="shared" si="8"/>
        <v>9-6</v>
      </c>
      <c r="B105">
        <f t="shared" si="9"/>
        <v>96</v>
      </c>
      <c r="C105">
        <f t="shared" si="10"/>
        <v>9</v>
      </c>
      <c r="D105">
        <f t="shared" si="11"/>
        <v>6</v>
      </c>
      <c r="E105" cm="1">
        <f t="array" aca="1" ref="E105" ca="1">_xlfn.IFS(NOT(E$7),0,
         AND(E$6,
                 AND($C105&gt;=MIN(E$1,E$3),$C105&lt;=MAX(E$1,E$3),$D105=E$2)
                 ),1,
         AND(E$5,
                 AND($D105&gt;=MIN(E$2,E$4),$D105&lt;=MAX(E$2,E$4),$C105=E$1)
                 ),1,
        TRUE,0)</f>
        <v>0</v>
      </c>
      <c r="F105" cm="1">
        <f t="array" aca="1" ref="F105" ca="1">_xlfn.IFS(NOT(F$7),0,
         AND(F$6,
                 AND($C105&gt;=MIN(F$1,F$3),$C105&lt;=MAX(F$1,F$3),$D105=F$2)
                 ),1,
         AND(F$5,
                 AND($D105&gt;=MIN(F$2,F$4),$D105&lt;=MAX(F$2,F$4),$C105=F$1)
                 ),1,
        TRUE,0)</f>
        <v>0</v>
      </c>
      <c r="G105" cm="1">
        <f t="array" aca="1" ref="G105" ca="1">_xlfn.IFS(NOT(G$7),0,
         AND(G$6,
                 AND($C105&gt;=MIN(G$1,G$3),$C105&lt;=MAX(G$1,G$3),$D105=G$2)
                 ),1,
         AND(G$5,
                 AND($D105&gt;=MIN(G$2,G$4),$D105&lt;=MAX(G$2,G$4),$C105=G$1)
                 ),1,
        TRUE,0)</f>
        <v>0</v>
      </c>
      <c r="H105" cm="1">
        <f t="array" aca="1" ref="H105" ca="1">_xlfn.IFS(NOT(H$7),0,
         AND(H$6,
                 AND($C105&gt;=MIN(H$1,H$3),$C105&lt;=MAX(H$1,H$3),$D105=H$2)
                 ),1,
         AND(H$5,
                 AND($D105&gt;=MIN(H$2,H$4),$D105&lt;=MAX(H$2,H$4),$C105=H$1)
                 ),1,
        TRUE,0)</f>
        <v>0</v>
      </c>
      <c r="I105" cm="1">
        <f t="array" aca="1" ref="I105" ca="1">_xlfn.IFS(NOT(I$7),0,
         AND(I$6,
                 AND($C105&gt;=MIN(I$1,I$3),$C105&lt;=MAX(I$1,I$3),$D105=I$2)
                 ),1,
         AND(I$5,
                 AND($D105&gt;=MIN(I$2,I$4),$D105&lt;=MAX(I$2,I$4),$C105=I$1)
                 ),1,
        TRUE,0)</f>
        <v>0</v>
      </c>
      <c r="J105" cm="1">
        <f t="array" aca="1" ref="J105" ca="1">_xlfn.IFS(NOT(J$7),0,
         AND(J$6,
                 AND($C105&gt;=MIN(J$1,J$3),$C105&lt;=MAX(J$1,J$3),$D105=J$2)
                 ),1,
         AND(J$5,
                 AND($D105&gt;=MIN(J$2,J$4),$D105&lt;=MAX(J$2,J$4),$C105=J$1)
                 ),1,
        TRUE,0)</f>
        <v>0</v>
      </c>
      <c r="K105" cm="1">
        <f t="array" aca="1" ref="K105" ca="1">_xlfn.IFS(NOT(K$7),0,
         AND(K$6,
                 AND($C105&gt;=MIN(K$1,K$3),$C105&lt;=MAX(K$1,K$3),$D105=K$2)
                 ),1,
         AND(K$5,
                 AND($D105&gt;=MIN(K$2,K$4),$D105&lt;=MAX(K$2,K$4),$C105=K$1)
                 ),1,
        TRUE,0)</f>
        <v>0</v>
      </c>
      <c r="L105" cm="1">
        <f t="array" aca="1" ref="L105" ca="1">_xlfn.IFS(NOT(L$7),0,
         AND(L$6,
                 AND($C105&gt;=MIN(L$1,L$3),$C105&lt;=MAX(L$1,L$3),$D105=L$2)
                 ),1,
         AND(L$5,
                 AND($D105&gt;=MIN(L$2,L$4),$D105&lt;=MAX(L$2,L$4),$C105=L$1)
                 ),1,
        TRUE,0)</f>
        <v>0</v>
      </c>
      <c r="M105" cm="1">
        <f t="array" aca="1" ref="M105" ca="1">_xlfn.IFS(NOT(M$7),0,
         AND(M$6,
                 AND($C105&gt;=MIN(M$1,M$3),$C105&lt;=MAX(M$1,M$3),$D105=M$2)
                 ),1,
         AND(M$5,
                 AND($D105&gt;=MIN(M$2,M$4),$D105&lt;=MAX(M$2,M$4),$C105=M$1)
                 ),1,
        TRUE,0)</f>
        <v>0</v>
      </c>
      <c r="N105" cm="1">
        <f t="array" aca="1" ref="N105" ca="1">_xlfn.IFS(NOT(N$7),0,
         AND(N$6,
                 AND($C105&gt;=MIN(N$1,N$3),$C105&lt;=MAX(N$1,N$3),$D105=N$2)
                 ),1,
         AND(N$5,
                 AND($D105&gt;=MIN(N$2,N$4),$D105&lt;=MAX(N$2,N$4),$C105=N$1)
                 ),1,
        TRUE,0)</f>
        <v>0</v>
      </c>
      <c r="O105">
        <f t="shared" ca="1" si="12"/>
        <v>0</v>
      </c>
    </row>
    <row r="106" spans="1:15" x14ac:dyDescent="0.3">
      <c r="A106" t="str">
        <f t="shared" si="8"/>
        <v>9-7</v>
      </c>
      <c r="B106">
        <f t="shared" si="9"/>
        <v>97</v>
      </c>
      <c r="C106">
        <f t="shared" si="10"/>
        <v>9</v>
      </c>
      <c r="D106">
        <f t="shared" si="11"/>
        <v>7</v>
      </c>
      <c r="E106" cm="1">
        <f t="array" aca="1" ref="E106" ca="1">_xlfn.IFS(NOT(E$7),0,
         AND(E$6,
                 AND($C106&gt;=MIN(E$1,E$3),$C106&lt;=MAX(E$1,E$3),$D106=E$2)
                 ),1,
         AND(E$5,
                 AND($D106&gt;=MIN(E$2,E$4),$D106&lt;=MAX(E$2,E$4),$C106=E$1)
                 ),1,
        TRUE,0)</f>
        <v>0</v>
      </c>
      <c r="F106" cm="1">
        <f t="array" aca="1" ref="F106" ca="1">_xlfn.IFS(NOT(F$7),0,
         AND(F$6,
                 AND($C106&gt;=MIN(F$1,F$3),$C106&lt;=MAX(F$1,F$3),$D106=F$2)
                 ),1,
         AND(F$5,
                 AND($D106&gt;=MIN(F$2,F$4),$D106&lt;=MAX(F$2,F$4),$C106=F$1)
                 ),1,
        TRUE,0)</f>
        <v>0</v>
      </c>
      <c r="G106" cm="1">
        <f t="array" aca="1" ref="G106" ca="1">_xlfn.IFS(NOT(G$7),0,
         AND(G$6,
                 AND($C106&gt;=MIN(G$1,G$3),$C106&lt;=MAX(G$1,G$3),$D106=G$2)
                 ),1,
         AND(G$5,
                 AND($D106&gt;=MIN(G$2,G$4),$D106&lt;=MAX(G$2,G$4),$C106=G$1)
                 ),1,
        TRUE,0)</f>
        <v>0</v>
      </c>
      <c r="H106" cm="1">
        <f t="array" aca="1" ref="H106" ca="1">_xlfn.IFS(NOT(H$7),0,
         AND(H$6,
                 AND($C106&gt;=MIN(H$1,H$3),$C106&lt;=MAX(H$1,H$3),$D106=H$2)
                 ),1,
         AND(H$5,
                 AND($D106&gt;=MIN(H$2,H$4),$D106&lt;=MAX(H$2,H$4),$C106=H$1)
                 ),1,
        TRUE,0)</f>
        <v>0</v>
      </c>
      <c r="I106" cm="1">
        <f t="array" aca="1" ref="I106" ca="1">_xlfn.IFS(NOT(I$7),0,
         AND(I$6,
                 AND($C106&gt;=MIN(I$1,I$3),$C106&lt;=MAX(I$1,I$3),$D106=I$2)
                 ),1,
         AND(I$5,
                 AND($D106&gt;=MIN(I$2,I$4),$D106&lt;=MAX(I$2,I$4),$C106=I$1)
                 ),1,
        TRUE,0)</f>
        <v>0</v>
      </c>
      <c r="J106" cm="1">
        <f t="array" aca="1" ref="J106" ca="1">_xlfn.IFS(NOT(J$7),0,
         AND(J$6,
                 AND($C106&gt;=MIN(J$1,J$3),$C106&lt;=MAX(J$1,J$3),$D106=J$2)
                 ),1,
         AND(J$5,
                 AND($D106&gt;=MIN(J$2,J$4),$D106&lt;=MAX(J$2,J$4),$C106=J$1)
                 ),1,
        TRUE,0)</f>
        <v>0</v>
      </c>
      <c r="K106" cm="1">
        <f t="array" aca="1" ref="K106" ca="1">_xlfn.IFS(NOT(K$7),0,
         AND(K$6,
                 AND($C106&gt;=MIN(K$1,K$3),$C106&lt;=MAX(K$1,K$3),$D106=K$2)
                 ),1,
         AND(K$5,
                 AND($D106&gt;=MIN(K$2,K$4),$D106&lt;=MAX(K$2,K$4),$C106=K$1)
                 ),1,
        TRUE,0)</f>
        <v>0</v>
      </c>
      <c r="L106" cm="1">
        <f t="array" aca="1" ref="L106" ca="1">_xlfn.IFS(NOT(L$7),0,
         AND(L$6,
                 AND($C106&gt;=MIN(L$1,L$3),$C106&lt;=MAX(L$1,L$3),$D106=L$2)
                 ),1,
         AND(L$5,
                 AND($D106&gt;=MIN(L$2,L$4),$D106&lt;=MAX(L$2,L$4),$C106=L$1)
                 ),1,
        TRUE,0)</f>
        <v>0</v>
      </c>
      <c r="M106" cm="1">
        <f t="array" aca="1" ref="M106" ca="1">_xlfn.IFS(NOT(M$7),0,
         AND(M$6,
                 AND($C106&gt;=MIN(M$1,M$3),$C106&lt;=MAX(M$1,M$3),$D106=M$2)
                 ),1,
         AND(M$5,
                 AND($D106&gt;=MIN(M$2,M$4),$D106&lt;=MAX(M$2,M$4),$C106=M$1)
                 ),1,
        TRUE,0)</f>
        <v>0</v>
      </c>
      <c r="N106" cm="1">
        <f t="array" aca="1" ref="N106" ca="1">_xlfn.IFS(NOT(N$7),0,
         AND(N$6,
                 AND($C106&gt;=MIN(N$1,N$3),$C106&lt;=MAX(N$1,N$3),$D106=N$2)
                 ),1,
         AND(N$5,
                 AND($D106&gt;=MIN(N$2,N$4),$D106&lt;=MAX(N$2,N$4),$C106=N$1)
                 ),1,
        TRUE,0)</f>
        <v>0</v>
      </c>
      <c r="O106">
        <f t="shared" ca="1" si="12"/>
        <v>0</v>
      </c>
    </row>
    <row r="107" spans="1:15" x14ac:dyDescent="0.3">
      <c r="A107" t="str">
        <f t="shared" si="8"/>
        <v>9-8</v>
      </c>
      <c r="B107">
        <f t="shared" si="9"/>
        <v>98</v>
      </c>
      <c r="C107">
        <f t="shared" si="10"/>
        <v>9</v>
      </c>
      <c r="D107">
        <f t="shared" si="11"/>
        <v>8</v>
      </c>
      <c r="E107" cm="1">
        <f t="array" aca="1" ref="E107" ca="1">_xlfn.IFS(NOT(E$7),0,
         AND(E$6,
                 AND($C107&gt;=MIN(E$1,E$3),$C107&lt;=MAX(E$1,E$3),$D107=E$2)
                 ),1,
         AND(E$5,
                 AND($D107&gt;=MIN(E$2,E$4),$D107&lt;=MAX(E$2,E$4),$C107=E$1)
                 ),1,
        TRUE,0)</f>
        <v>0</v>
      </c>
      <c r="F107" cm="1">
        <f t="array" aca="1" ref="F107" ca="1">_xlfn.IFS(NOT(F$7),0,
         AND(F$6,
                 AND($C107&gt;=MIN(F$1,F$3),$C107&lt;=MAX(F$1,F$3),$D107=F$2)
                 ),1,
         AND(F$5,
                 AND($D107&gt;=MIN(F$2,F$4),$D107&lt;=MAX(F$2,F$4),$C107=F$1)
                 ),1,
        TRUE,0)</f>
        <v>0</v>
      </c>
      <c r="G107" cm="1">
        <f t="array" aca="1" ref="G107" ca="1">_xlfn.IFS(NOT(G$7),0,
         AND(G$6,
                 AND($C107&gt;=MIN(G$1,G$3),$C107&lt;=MAX(G$1,G$3),$D107=G$2)
                 ),1,
         AND(G$5,
                 AND($D107&gt;=MIN(G$2,G$4),$D107&lt;=MAX(G$2,G$4),$C107=G$1)
                 ),1,
        TRUE,0)</f>
        <v>0</v>
      </c>
      <c r="H107" cm="1">
        <f t="array" aca="1" ref="H107" ca="1">_xlfn.IFS(NOT(H$7),0,
         AND(H$6,
                 AND($C107&gt;=MIN(H$1,H$3),$C107&lt;=MAX(H$1,H$3),$D107=H$2)
                 ),1,
         AND(H$5,
                 AND($D107&gt;=MIN(H$2,H$4),$D107&lt;=MAX(H$2,H$4),$C107=H$1)
                 ),1,
        TRUE,0)</f>
        <v>0</v>
      </c>
      <c r="I107" cm="1">
        <f t="array" aca="1" ref="I107" ca="1">_xlfn.IFS(NOT(I$7),0,
         AND(I$6,
                 AND($C107&gt;=MIN(I$1,I$3),$C107&lt;=MAX(I$1,I$3),$D107=I$2)
                 ),1,
         AND(I$5,
                 AND($D107&gt;=MIN(I$2,I$4),$D107&lt;=MAX(I$2,I$4),$C107=I$1)
                 ),1,
        TRUE,0)</f>
        <v>0</v>
      </c>
      <c r="J107" cm="1">
        <f t="array" aca="1" ref="J107" ca="1">_xlfn.IFS(NOT(J$7),0,
         AND(J$6,
                 AND($C107&gt;=MIN(J$1,J$3),$C107&lt;=MAX(J$1,J$3),$D107=J$2)
                 ),1,
         AND(J$5,
                 AND($D107&gt;=MIN(J$2,J$4),$D107&lt;=MAX(J$2,J$4),$C107=J$1)
                 ),1,
        TRUE,0)</f>
        <v>0</v>
      </c>
      <c r="K107" cm="1">
        <f t="array" aca="1" ref="K107" ca="1">_xlfn.IFS(NOT(K$7),0,
         AND(K$6,
                 AND($C107&gt;=MIN(K$1,K$3),$C107&lt;=MAX(K$1,K$3),$D107=K$2)
                 ),1,
         AND(K$5,
                 AND($D107&gt;=MIN(K$2,K$4),$D107&lt;=MAX(K$2,K$4),$C107=K$1)
                 ),1,
        TRUE,0)</f>
        <v>0</v>
      </c>
      <c r="L107" cm="1">
        <f t="array" aca="1" ref="L107" ca="1">_xlfn.IFS(NOT(L$7),0,
         AND(L$6,
                 AND($C107&gt;=MIN(L$1,L$3),$C107&lt;=MAX(L$1,L$3),$D107=L$2)
                 ),1,
         AND(L$5,
                 AND($D107&gt;=MIN(L$2,L$4),$D107&lt;=MAX(L$2,L$4),$C107=L$1)
                 ),1,
        TRUE,0)</f>
        <v>0</v>
      </c>
      <c r="M107" cm="1">
        <f t="array" aca="1" ref="M107" ca="1">_xlfn.IFS(NOT(M$7),0,
         AND(M$6,
                 AND($C107&gt;=MIN(M$1,M$3),$C107&lt;=MAX(M$1,M$3),$D107=M$2)
                 ),1,
         AND(M$5,
                 AND($D107&gt;=MIN(M$2,M$4),$D107&lt;=MAX(M$2,M$4),$C107=M$1)
                 ),1,
        TRUE,0)</f>
        <v>0</v>
      </c>
      <c r="N107" cm="1">
        <f t="array" aca="1" ref="N107" ca="1">_xlfn.IFS(NOT(N$7),0,
         AND(N$6,
                 AND($C107&gt;=MIN(N$1,N$3),$C107&lt;=MAX(N$1,N$3),$D107=N$2)
                 ),1,
         AND(N$5,
                 AND($D107&gt;=MIN(N$2,N$4),$D107&lt;=MAX(N$2,N$4),$C107=N$1)
                 ),1,
        TRUE,0)</f>
        <v>0</v>
      </c>
      <c r="O107">
        <f t="shared" ca="1" si="12"/>
        <v>0</v>
      </c>
    </row>
    <row r="108" spans="1:15" x14ac:dyDescent="0.3">
      <c r="A108" t="str">
        <f t="shared" si="8"/>
        <v>9-9</v>
      </c>
      <c r="B108">
        <f t="shared" si="9"/>
        <v>99</v>
      </c>
      <c r="C108">
        <f t="shared" si="10"/>
        <v>9</v>
      </c>
      <c r="D108">
        <f t="shared" si="11"/>
        <v>9</v>
      </c>
      <c r="E108" cm="1">
        <f t="array" aca="1" ref="E108" ca="1">_xlfn.IFS(NOT(E$7),0,
         AND(E$6,
                 AND($C108&gt;=MIN(E$1,E$3),$C108&lt;=MAX(E$1,E$3),$D108=E$2)
                 ),1,
         AND(E$5,
                 AND($D108&gt;=MIN(E$2,E$4),$D108&lt;=MAX(E$2,E$4),$C108=E$1)
                 ),1,
        TRUE,0)</f>
        <v>0</v>
      </c>
      <c r="F108" cm="1">
        <f t="array" aca="1" ref="F108" ca="1">_xlfn.IFS(NOT(F$7),0,
         AND(F$6,
                 AND($C108&gt;=MIN(F$1,F$3),$C108&lt;=MAX(F$1,F$3),$D108=F$2)
                 ),1,
         AND(F$5,
                 AND($D108&gt;=MIN(F$2,F$4),$D108&lt;=MAX(F$2,F$4),$C108=F$1)
                 ),1,
        TRUE,0)</f>
        <v>0</v>
      </c>
      <c r="G108" cm="1">
        <f t="array" aca="1" ref="G108" ca="1">_xlfn.IFS(NOT(G$7),0,
         AND(G$6,
                 AND($C108&gt;=MIN(G$1,G$3),$C108&lt;=MAX(G$1,G$3),$D108=G$2)
                 ),1,
         AND(G$5,
                 AND($D108&gt;=MIN(G$2,G$4),$D108&lt;=MAX(G$2,G$4),$C108=G$1)
                 ),1,
        TRUE,0)</f>
        <v>0</v>
      </c>
      <c r="H108" cm="1">
        <f t="array" aca="1" ref="H108" ca="1">_xlfn.IFS(NOT(H$7),0,
         AND(H$6,
                 AND($C108&gt;=MIN(H$1,H$3),$C108&lt;=MAX(H$1,H$3),$D108=H$2)
                 ),1,
         AND(H$5,
                 AND($D108&gt;=MIN(H$2,H$4),$D108&lt;=MAX(H$2,H$4),$C108=H$1)
                 ),1,
        TRUE,0)</f>
        <v>0</v>
      </c>
      <c r="I108" cm="1">
        <f t="array" aca="1" ref="I108" ca="1">_xlfn.IFS(NOT(I$7),0,
         AND(I$6,
                 AND($C108&gt;=MIN(I$1,I$3),$C108&lt;=MAX(I$1,I$3),$D108=I$2)
                 ),1,
         AND(I$5,
                 AND($D108&gt;=MIN(I$2,I$4),$D108&lt;=MAX(I$2,I$4),$C108=I$1)
                 ),1,
        TRUE,0)</f>
        <v>0</v>
      </c>
      <c r="J108" cm="1">
        <f t="array" aca="1" ref="J108" ca="1">_xlfn.IFS(NOT(J$7),0,
         AND(J$6,
                 AND($C108&gt;=MIN(J$1,J$3),$C108&lt;=MAX(J$1,J$3),$D108=J$2)
                 ),1,
         AND(J$5,
                 AND($D108&gt;=MIN(J$2,J$4),$D108&lt;=MAX(J$2,J$4),$C108=J$1)
                 ),1,
        TRUE,0)</f>
        <v>0</v>
      </c>
      <c r="K108" cm="1">
        <f t="array" aca="1" ref="K108" ca="1">_xlfn.IFS(NOT(K$7),0,
         AND(K$6,
                 AND($C108&gt;=MIN(K$1,K$3),$C108&lt;=MAX(K$1,K$3),$D108=K$2)
                 ),1,
         AND(K$5,
                 AND($D108&gt;=MIN(K$2,K$4),$D108&lt;=MAX(K$2,K$4),$C108=K$1)
                 ),1,
        TRUE,0)</f>
        <v>0</v>
      </c>
      <c r="L108" cm="1">
        <f t="array" aca="1" ref="L108" ca="1">_xlfn.IFS(NOT(L$7),0,
         AND(L$6,
                 AND($C108&gt;=MIN(L$1,L$3),$C108&lt;=MAX(L$1,L$3),$D108=L$2)
                 ),1,
         AND(L$5,
                 AND($D108&gt;=MIN(L$2,L$4),$D108&lt;=MAX(L$2,L$4),$C108=L$1)
                 ),1,
        TRUE,0)</f>
        <v>0</v>
      </c>
      <c r="M108" cm="1">
        <f t="array" aca="1" ref="M108" ca="1">_xlfn.IFS(NOT(M$7),0,
         AND(M$6,
                 AND($C108&gt;=MIN(M$1,M$3),$C108&lt;=MAX(M$1,M$3),$D108=M$2)
                 ),1,
         AND(M$5,
                 AND($D108&gt;=MIN(M$2,M$4),$D108&lt;=MAX(M$2,M$4),$C108=M$1)
                 ),1,
        TRUE,0)</f>
        <v>0</v>
      </c>
      <c r="N108" cm="1">
        <f t="array" aca="1" ref="N108" ca="1">_xlfn.IFS(NOT(N$7),0,
         AND(N$6,
                 AND($C108&gt;=MIN(N$1,N$3),$C108&lt;=MAX(N$1,N$3),$D108=N$2)
                 ),1,
         AND(N$5,
                 AND($D108&gt;=MIN(N$2,N$4),$D108&lt;=MAX(N$2,N$4),$C108=N$1)
                 ),1,
        TRUE,0)</f>
        <v>0</v>
      </c>
      <c r="O108">
        <f t="shared" ca="1" si="12"/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D6412-0180-43EC-81FE-85A222E49CD0}">
  <dimension ref="A1:ALM1001"/>
  <sheetViews>
    <sheetView zoomScaleNormal="100" workbookViewId="0">
      <selection activeCell="K7" sqref="K7"/>
    </sheetView>
  </sheetViews>
  <sheetFormatPr defaultColWidth="3.21875" defaultRowHeight="14.4" x14ac:dyDescent="0.3"/>
  <cols>
    <col min="1" max="1" width="3.21875" style="1"/>
    <col min="2" max="2" width="3.109375" customWidth="1"/>
  </cols>
  <sheetData>
    <row r="1" spans="1:1001" s="1" customFormat="1" x14ac:dyDescent="0.3">
      <c r="B1" s="1">
        <f>COLUMN()-2</f>
        <v>0</v>
      </c>
      <c r="C1" s="1">
        <f t="shared" ref="C1:BN1" si="0">COLUMN()-2</f>
        <v>1</v>
      </c>
      <c r="D1" s="1">
        <f t="shared" si="0"/>
        <v>2</v>
      </c>
      <c r="E1" s="1">
        <f t="shared" si="0"/>
        <v>3</v>
      </c>
      <c r="F1" s="1">
        <f t="shared" si="0"/>
        <v>4</v>
      </c>
      <c r="G1" s="1">
        <f t="shared" si="0"/>
        <v>5</v>
      </c>
      <c r="H1" s="1">
        <f t="shared" si="0"/>
        <v>6</v>
      </c>
      <c r="I1" s="1">
        <f t="shared" si="0"/>
        <v>7</v>
      </c>
      <c r="J1" s="1">
        <f t="shared" si="0"/>
        <v>8</v>
      </c>
      <c r="K1" s="1">
        <f t="shared" si="0"/>
        <v>9</v>
      </c>
      <c r="L1" s="1">
        <f t="shared" si="0"/>
        <v>10</v>
      </c>
      <c r="M1" s="1">
        <f t="shared" si="0"/>
        <v>11</v>
      </c>
      <c r="N1" s="1">
        <f t="shared" si="0"/>
        <v>12</v>
      </c>
      <c r="O1" s="1">
        <f t="shared" si="0"/>
        <v>13</v>
      </c>
      <c r="P1" s="1">
        <f t="shared" si="0"/>
        <v>14</v>
      </c>
      <c r="Q1" s="1">
        <f t="shared" si="0"/>
        <v>15</v>
      </c>
      <c r="R1" s="1">
        <f t="shared" si="0"/>
        <v>16</v>
      </c>
      <c r="S1" s="1">
        <f t="shared" si="0"/>
        <v>17</v>
      </c>
      <c r="T1" s="1">
        <f t="shared" si="0"/>
        <v>18</v>
      </c>
      <c r="U1" s="1">
        <f t="shared" si="0"/>
        <v>19</v>
      </c>
      <c r="V1" s="1">
        <f t="shared" si="0"/>
        <v>20</v>
      </c>
      <c r="W1" s="1">
        <f t="shared" si="0"/>
        <v>21</v>
      </c>
      <c r="X1" s="1">
        <f t="shared" si="0"/>
        <v>22</v>
      </c>
      <c r="Y1" s="1">
        <f t="shared" si="0"/>
        <v>23</v>
      </c>
      <c r="Z1" s="1">
        <f t="shared" si="0"/>
        <v>24</v>
      </c>
      <c r="AA1" s="1">
        <f t="shared" si="0"/>
        <v>25</v>
      </c>
      <c r="AB1" s="1">
        <f t="shared" si="0"/>
        <v>26</v>
      </c>
      <c r="AC1" s="1">
        <f t="shared" si="0"/>
        <v>27</v>
      </c>
      <c r="AD1" s="1">
        <f t="shared" si="0"/>
        <v>28</v>
      </c>
      <c r="AE1" s="1">
        <f t="shared" si="0"/>
        <v>29</v>
      </c>
      <c r="AF1" s="1">
        <f t="shared" si="0"/>
        <v>30</v>
      </c>
      <c r="AG1" s="1">
        <f t="shared" si="0"/>
        <v>31</v>
      </c>
      <c r="AH1" s="1">
        <f t="shared" si="0"/>
        <v>32</v>
      </c>
      <c r="AI1" s="1">
        <f t="shared" si="0"/>
        <v>33</v>
      </c>
      <c r="AJ1" s="1">
        <f t="shared" si="0"/>
        <v>34</v>
      </c>
      <c r="AK1" s="1">
        <f t="shared" si="0"/>
        <v>35</v>
      </c>
      <c r="AL1" s="1">
        <f t="shared" si="0"/>
        <v>36</v>
      </c>
      <c r="AM1" s="1">
        <f t="shared" si="0"/>
        <v>37</v>
      </c>
      <c r="AN1" s="1">
        <f t="shared" si="0"/>
        <v>38</v>
      </c>
      <c r="AO1" s="1">
        <f t="shared" si="0"/>
        <v>39</v>
      </c>
      <c r="AP1" s="1">
        <f t="shared" si="0"/>
        <v>40</v>
      </c>
      <c r="AQ1" s="1">
        <f t="shared" si="0"/>
        <v>41</v>
      </c>
      <c r="AR1" s="1">
        <f t="shared" si="0"/>
        <v>42</v>
      </c>
      <c r="AS1" s="1">
        <f t="shared" si="0"/>
        <v>43</v>
      </c>
      <c r="AT1" s="1">
        <f t="shared" si="0"/>
        <v>44</v>
      </c>
      <c r="AU1" s="1">
        <f t="shared" si="0"/>
        <v>45</v>
      </c>
      <c r="AV1" s="1">
        <f t="shared" si="0"/>
        <v>46</v>
      </c>
      <c r="AW1" s="1">
        <f t="shared" si="0"/>
        <v>47</v>
      </c>
      <c r="AX1" s="1">
        <f t="shared" si="0"/>
        <v>48</v>
      </c>
      <c r="AY1" s="1">
        <f t="shared" si="0"/>
        <v>49</v>
      </c>
      <c r="AZ1" s="1">
        <f t="shared" si="0"/>
        <v>50</v>
      </c>
      <c r="BA1" s="1">
        <f t="shared" si="0"/>
        <v>51</v>
      </c>
      <c r="BB1" s="1">
        <f t="shared" si="0"/>
        <v>52</v>
      </c>
      <c r="BC1" s="1">
        <f t="shared" si="0"/>
        <v>53</v>
      </c>
      <c r="BD1" s="1">
        <f t="shared" si="0"/>
        <v>54</v>
      </c>
      <c r="BE1" s="1">
        <f t="shared" si="0"/>
        <v>55</v>
      </c>
      <c r="BF1" s="1">
        <f t="shared" si="0"/>
        <v>56</v>
      </c>
      <c r="BG1" s="1">
        <f t="shared" si="0"/>
        <v>57</v>
      </c>
      <c r="BH1" s="1">
        <f t="shared" si="0"/>
        <v>58</v>
      </c>
      <c r="BI1" s="1">
        <f t="shared" si="0"/>
        <v>59</v>
      </c>
      <c r="BJ1" s="1">
        <f t="shared" si="0"/>
        <v>60</v>
      </c>
      <c r="BK1" s="1">
        <f t="shared" si="0"/>
        <v>61</v>
      </c>
      <c r="BL1" s="1">
        <f t="shared" si="0"/>
        <v>62</v>
      </c>
      <c r="BM1" s="1">
        <f t="shared" si="0"/>
        <v>63</v>
      </c>
      <c r="BN1" s="1">
        <f t="shared" si="0"/>
        <v>64</v>
      </c>
      <c r="BO1" s="1">
        <f t="shared" ref="BO1:DZ1" si="1">COLUMN()-2</f>
        <v>65</v>
      </c>
      <c r="BP1" s="1">
        <f t="shared" si="1"/>
        <v>66</v>
      </c>
      <c r="BQ1" s="1">
        <f t="shared" si="1"/>
        <v>67</v>
      </c>
      <c r="BR1" s="1">
        <f t="shared" si="1"/>
        <v>68</v>
      </c>
      <c r="BS1" s="1">
        <f t="shared" si="1"/>
        <v>69</v>
      </c>
      <c r="BT1" s="1">
        <f t="shared" si="1"/>
        <v>70</v>
      </c>
      <c r="BU1" s="1">
        <f t="shared" si="1"/>
        <v>71</v>
      </c>
      <c r="BV1" s="1">
        <f t="shared" si="1"/>
        <v>72</v>
      </c>
      <c r="BW1" s="1">
        <f t="shared" si="1"/>
        <v>73</v>
      </c>
      <c r="BX1" s="1">
        <f t="shared" si="1"/>
        <v>74</v>
      </c>
      <c r="BY1" s="1">
        <f t="shared" si="1"/>
        <v>75</v>
      </c>
      <c r="BZ1" s="1">
        <f t="shared" si="1"/>
        <v>76</v>
      </c>
      <c r="CA1" s="1">
        <f t="shared" si="1"/>
        <v>77</v>
      </c>
      <c r="CB1" s="1">
        <f t="shared" si="1"/>
        <v>78</v>
      </c>
      <c r="CC1" s="1">
        <f t="shared" si="1"/>
        <v>79</v>
      </c>
      <c r="CD1" s="1">
        <f t="shared" si="1"/>
        <v>80</v>
      </c>
      <c r="CE1" s="1">
        <f t="shared" si="1"/>
        <v>81</v>
      </c>
      <c r="CF1" s="1">
        <f t="shared" si="1"/>
        <v>82</v>
      </c>
      <c r="CG1" s="1">
        <f t="shared" si="1"/>
        <v>83</v>
      </c>
      <c r="CH1" s="1">
        <f t="shared" si="1"/>
        <v>84</v>
      </c>
      <c r="CI1" s="1">
        <f t="shared" si="1"/>
        <v>85</v>
      </c>
      <c r="CJ1" s="1">
        <f t="shared" si="1"/>
        <v>86</v>
      </c>
      <c r="CK1" s="1">
        <f t="shared" si="1"/>
        <v>87</v>
      </c>
      <c r="CL1" s="1">
        <f t="shared" si="1"/>
        <v>88</v>
      </c>
      <c r="CM1" s="1">
        <f t="shared" si="1"/>
        <v>89</v>
      </c>
      <c r="CN1" s="1">
        <f t="shared" si="1"/>
        <v>90</v>
      </c>
      <c r="CO1" s="1">
        <f t="shared" si="1"/>
        <v>91</v>
      </c>
      <c r="CP1" s="1">
        <f t="shared" si="1"/>
        <v>92</v>
      </c>
      <c r="CQ1" s="1">
        <f t="shared" si="1"/>
        <v>93</v>
      </c>
      <c r="CR1" s="1">
        <f t="shared" si="1"/>
        <v>94</v>
      </c>
      <c r="CS1" s="1">
        <f t="shared" si="1"/>
        <v>95</v>
      </c>
      <c r="CT1" s="1">
        <f t="shared" si="1"/>
        <v>96</v>
      </c>
      <c r="CU1" s="1">
        <f t="shared" si="1"/>
        <v>97</v>
      </c>
      <c r="CV1" s="1">
        <f t="shared" si="1"/>
        <v>98</v>
      </c>
      <c r="CW1" s="1">
        <f t="shared" si="1"/>
        <v>99</v>
      </c>
      <c r="CX1" s="1">
        <f t="shared" si="1"/>
        <v>100</v>
      </c>
      <c r="CY1" s="1">
        <f t="shared" si="1"/>
        <v>101</v>
      </c>
      <c r="CZ1" s="1">
        <f t="shared" si="1"/>
        <v>102</v>
      </c>
      <c r="DA1" s="1">
        <f t="shared" si="1"/>
        <v>103</v>
      </c>
      <c r="DB1" s="1">
        <f t="shared" si="1"/>
        <v>104</v>
      </c>
      <c r="DC1" s="1">
        <f t="shared" si="1"/>
        <v>105</v>
      </c>
      <c r="DD1" s="1">
        <f t="shared" si="1"/>
        <v>106</v>
      </c>
      <c r="DE1" s="1">
        <f t="shared" si="1"/>
        <v>107</v>
      </c>
      <c r="DF1" s="1">
        <f t="shared" si="1"/>
        <v>108</v>
      </c>
      <c r="DG1" s="1">
        <f t="shared" si="1"/>
        <v>109</v>
      </c>
      <c r="DH1" s="1">
        <f t="shared" si="1"/>
        <v>110</v>
      </c>
      <c r="DI1" s="1">
        <f t="shared" si="1"/>
        <v>111</v>
      </c>
      <c r="DJ1" s="1">
        <f t="shared" si="1"/>
        <v>112</v>
      </c>
      <c r="DK1" s="1">
        <f t="shared" si="1"/>
        <v>113</v>
      </c>
      <c r="DL1" s="1">
        <f t="shared" si="1"/>
        <v>114</v>
      </c>
      <c r="DM1" s="1">
        <f t="shared" si="1"/>
        <v>115</v>
      </c>
      <c r="DN1" s="1">
        <f t="shared" si="1"/>
        <v>116</v>
      </c>
      <c r="DO1" s="1">
        <f t="shared" si="1"/>
        <v>117</v>
      </c>
      <c r="DP1" s="1">
        <f t="shared" si="1"/>
        <v>118</v>
      </c>
      <c r="DQ1" s="1">
        <f t="shared" si="1"/>
        <v>119</v>
      </c>
      <c r="DR1" s="1">
        <f t="shared" si="1"/>
        <v>120</v>
      </c>
      <c r="DS1" s="1">
        <f t="shared" si="1"/>
        <v>121</v>
      </c>
      <c r="DT1" s="1">
        <f t="shared" si="1"/>
        <v>122</v>
      </c>
      <c r="DU1" s="1">
        <f t="shared" si="1"/>
        <v>123</v>
      </c>
      <c r="DV1" s="1">
        <f t="shared" si="1"/>
        <v>124</v>
      </c>
      <c r="DW1" s="1">
        <f t="shared" si="1"/>
        <v>125</v>
      </c>
      <c r="DX1" s="1">
        <f t="shared" si="1"/>
        <v>126</v>
      </c>
      <c r="DY1" s="1">
        <f t="shared" si="1"/>
        <v>127</v>
      </c>
      <c r="DZ1" s="1">
        <f t="shared" si="1"/>
        <v>128</v>
      </c>
      <c r="EA1" s="1">
        <f t="shared" ref="EA1:GL1" si="2">COLUMN()-2</f>
        <v>129</v>
      </c>
      <c r="EB1" s="1">
        <f t="shared" si="2"/>
        <v>130</v>
      </c>
      <c r="EC1" s="1">
        <f t="shared" si="2"/>
        <v>131</v>
      </c>
      <c r="ED1" s="1">
        <f t="shared" si="2"/>
        <v>132</v>
      </c>
      <c r="EE1" s="1">
        <f t="shared" si="2"/>
        <v>133</v>
      </c>
      <c r="EF1" s="1">
        <f t="shared" si="2"/>
        <v>134</v>
      </c>
      <c r="EG1" s="1">
        <f t="shared" si="2"/>
        <v>135</v>
      </c>
      <c r="EH1" s="1">
        <f t="shared" si="2"/>
        <v>136</v>
      </c>
      <c r="EI1" s="1">
        <f t="shared" si="2"/>
        <v>137</v>
      </c>
      <c r="EJ1" s="1">
        <f t="shared" si="2"/>
        <v>138</v>
      </c>
      <c r="EK1" s="1">
        <f t="shared" si="2"/>
        <v>139</v>
      </c>
      <c r="EL1" s="1">
        <f t="shared" si="2"/>
        <v>140</v>
      </c>
      <c r="EM1" s="1">
        <f t="shared" si="2"/>
        <v>141</v>
      </c>
      <c r="EN1" s="1">
        <f t="shared" si="2"/>
        <v>142</v>
      </c>
      <c r="EO1" s="1">
        <f t="shared" si="2"/>
        <v>143</v>
      </c>
      <c r="EP1" s="1">
        <f t="shared" si="2"/>
        <v>144</v>
      </c>
      <c r="EQ1" s="1">
        <f t="shared" si="2"/>
        <v>145</v>
      </c>
      <c r="ER1" s="1">
        <f t="shared" si="2"/>
        <v>146</v>
      </c>
      <c r="ES1" s="1">
        <f t="shared" si="2"/>
        <v>147</v>
      </c>
      <c r="ET1" s="1">
        <f t="shared" si="2"/>
        <v>148</v>
      </c>
      <c r="EU1" s="1">
        <f t="shared" si="2"/>
        <v>149</v>
      </c>
      <c r="EV1" s="1">
        <f t="shared" si="2"/>
        <v>150</v>
      </c>
      <c r="EW1" s="1">
        <f t="shared" si="2"/>
        <v>151</v>
      </c>
      <c r="EX1" s="1">
        <f t="shared" si="2"/>
        <v>152</v>
      </c>
      <c r="EY1" s="1">
        <f t="shared" si="2"/>
        <v>153</v>
      </c>
      <c r="EZ1" s="1">
        <f t="shared" si="2"/>
        <v>154</v>
      </c>
      <c r="FA1" s="1">
        <f t="shared" si="2"/>
        <v>155</v>
      </c>
      <c r="FB1" s="1">
        <f t="shared" si="2"/>
        <v>156</v>
      </c>
      <c r="FC1" s="1">
        <f t="shared" si="2"/>
        <v>157</v>
      </c>
      <c r="FD1" s="1">
        <f t="shared" si="2"/>
        <v>158</v>
      </c>
      <c r="FE1" s="1">
        <f t="shared" si="2"/>
        <v>159</v>
      </c>
      <c r="FF1" s="1">
        <f t="shared" si="2"/>
        <v>160</v>
      </c>
      <c r="FG1" s="1">
        <f t="shared" si="2"/>
        <v>161</v>
      </c>
      <c r="FH1" s="1">
        <f t="shared" si="2"/>
        <v>162</v>
      </c>
      <c r="FI1" s="1">
        <f t="shared" si="2"/>
        <v>163</v>
      </c>
      <c r="FJ1" s="1">
        <f t="shared" si="2"/>
        <v>164</v>
      </c>
      <c r="FK1" s="1">
        <f t="shared" si="2"/>
        <v>165</v>
      </c>
      <c r="FL1" s="1">
        <f t="shared" si="2"/>
        <v>166</v>
      </c>
      <c r="FM1" s="1">
        <f t="shared" si="2"/>
        <v>167</v>
      </c>
      <c r="FN1" s="1">
        <f t="shared" si="2"/>
        <v>168</v>
      </c>
      <c r="FO1" s="1">
        <f t="shared" si="2"/>
        <v>169</v>
      </c>
      <c r="FP1" s="1">
        <f t="shared" si="2"/>
        <v>170</v>
      </c>
      <c r="FQ1" s="1">
        <f t="shared" si="2"/>
        <v>171</v>
      </c>
      <c r="FR1" s="1">
        <f t="shared" si="2"/>
        <v>172</v>
      </c>
      <c r="FS1" s="1">
        <f t="shared" si="2"/>
        <v>173</v>
      </c>
      <c r="FT1" s="1">
        <f t="shared" si="2"/>
        <v>174</v>
      </c>
      <c r="FU1" s="1">
        <f t="shared" si="2"/>
        <v>175</v>
      </c>
      <c r="FV1" s="1">
        <f t="shared" si="2"/>
        <v>176</v>
      </c>
      <c r="FW1" s="1">
        <f t="shared" si="2"/>
        <v>177</v>
      </c>
      <c r="FX1" s="1">
        <f t="shared" si="2"/>
        <v>178</v>
      </c>
      <c r="FY1" s="1">
        <f t="shared" si="2"/>
        <v>179</v>
      </c>
      <c r="FZ1" s="1">
        <f t="shared" si="2"/>
        <v>180</v>
      </c>
      <c r="GA1" s="1">
        <f t="shared" si="2"/>
        <v>181</v>
      </c>
      <c r="GB1" s="1">
        <f t="shared" si="2"/>
        <v>182</v>
      </c>
      <c r="GC1" s="1">
        <f t="shared" si="2"/>
        <v>183</v>
      </c>
      <c r="GD1" s="1">
        <f t="shared" si="2"/>
        <v>184</v>
      </c>
      <c r="GE1" s="1">
        <f t="shared" si="2"/>
        <v>185</v>
      </c>
      <c r="GF1" s="1">
        <f t="shared" si="2"/>
        <v>186</v>
      </c>
      <c r="GG1" s="1">
        <f t="shared" si="2"/>
        <v>187</v>
      </c>
      <c r="GH1" s="1">
        <f t="shared" si="2"/>
        <v>188</v>
      </c>
      <c r="GI1" s="1">
        <f t="shared" si="2"/>
        <v>189</v>
      </c>
      <c r="GJ1" s="1">
        <f t="shared" si="2"/>
        <v>190</v>
      </c>
      <c r="GK1" s="1">
        <f t="shared" si="2"/>
        <v>191</v>
      </c>
      <c r="GL1" s="1">
        <f t="shared" si="2"/>
        <v>192</v>
      </c>
      <c r="GM1" s="1">
        <f t="shared" ref="GM1:IX1" si="3">COLUMN()-2</f>
        <v>193</v>
      </c>
      <c r="GN1" s="1">
        <f t="shared" si="3"/>
        <v>194</v>
      </c>
      <c r="GO1" s="1">
        <f t="shared" si="3"/>
        <v>195</v>
      </c>
      <c r="GP1" s="1">
        <f t="shared" si="3"/>
        <v>196</v>
      </c>
      <c r="GQ1" s="1">
        <f t="shared" si="3"/>
        <v>197</v>
      </c>
      <c r="GR1" s="1">
        <f t="shared" si="3"/>
        <v>198</v>
      </c>
      <c r="GS1" s="1">
        <f t="shared" si="3"/>
        <v>199</v>
      </c>
      <c r="GT1" s="1">
        <f t="shared" si="3"/>
        <v>200</v>
      </c>
      <c r="GU1" s="1">
        <f t="shared" si="3"/>
        <v>201</v>
      </c>
      <c r="GV1" s="1">
        <f t="shared" si="3"/>
        <v>202</v>
      </c>
      <c r="GW1" s="1">
        <f t="shared" si="3"/>
        <v>203</v>
      </c>
      <c r="GX1" s="1">
        <f t="shared" si="3"/>
        <v>204</v>
      </c>
      <c r="GY1" s="1">
        <f t="shared" si="3"/>
        <v>205</v>
      </c>
      <c r="GZ1" s="1">
        <f t="shared" si="3"/>
        <v>206</v>
      </c>
      <c r="HA1" s="1">
        <f t="shared" si="3"/>
        <v>207</v>
      </c>
      <c r="HB1" s="1">
        <f t="shared" si="3"/>
        <v>208</v>
      </c>
      <c r="HC1" s="1">
        <f t="shared" si="3"/>
        <v>209</v>
      </c>
      <c r="HD1" s="1">
        <f t="shared" si="3"/>
        <v>210</v>
      </c>
      <c r="HE1" s="1">
        <f t="shared" si="3"/>
        <v>211</v>
      </c>
      <c r="HF1" s="1">
        <f t="shared" si="3"/>
        <v>212</v>
      </c>
      <c r="HG1" s="1">
        <f t="shared" si="3"/>
        <v>213</v>
      </c>
      <c r="HH1" s="1">
        <f t="shared" si="3"/>
        <v>214</v>
      </c>
      <c r="HI1" s="1">
        <f t="shared" si="3"/>
        <v>215</v>
      </c>
      <c r="HJ1" s="1">
        <f t="shared" si="3"/>
        <v>216</v>
      </c>
      <c r="HK1" s="1">
        <f t="shared" si="3"/>
        <v>217</v>
      </c>
      <c r="HL1" s="1">
        <f t="shared" si="3"/>
        <v>218</v>
      </c>
      <c r="HM1" s="1">
        <f t="shared" si="3"/>
        <v>219</v>
      </c>
      <c r="HN1" s="1">
        <f t="shared" si="3"/>
        <v>220</v>
      </c>
      <c r="HO1" s="1">
        <f t="shared" si="3"/>
        <v>221</v>
      </c>
      <c r="HP1" s="1">
        <f t="shared" si="3"/>
        <v>222</v>
      </c>
      <c r="HQ1" s="1">
        <f t="shared" si="3"/>
        <v>223</v>
      </c>
      <c r="HR1" s="1">
        <f t="shared" si="3"/>
        <v>224</v>
      </c>
      <c r="HS1" s="1">
        <f t="shared" si="3"/>
        <v>225</v>
      </c>
      <c r="HT1" s="1">
        <f t="shared" si="3"/>
        <v>226</v>
      </c>
      <c r="HU1" s="1">
        <f t="shared" si="3"/>
        <v>227</v>
      </c>
      <c r="HV1" s="1">
        <f t="shared" si="3"/>
        <v>228</v>
      </c>
      <c r="HW1" s="1">
        <f t="shared" si="3"/>
        <v>229</v>
      </c>
      <c r="HX1" s="1">
        <f t="shared" si="3"/>
        <v>230</v>
      </c>
      <c r="HY1" s="1">
        <f t="shared" si="3"/>
        <v>231</v>
      </c>
      <c r="HZ1" s="1">
        <f t="shared" si="3"/>
        <v>232</v>
      </c>
      <c r="IA1" s="1">
        <f t="shared" si="3"/>
        <v>233</v>
      </c>
      <c r="IB1" s="1">
        <f t="shared" si="3"/>
        <v>234</v>
      </c>
      <c r="IC1" s="1">
        <f t="shared" si="3"/>
        <v>235</v>
      </c>
      <c r="ID1" s="1">
        <f t="shared" si="3"/>
        <v>236</v>
      </c>
      <c r="IE1" s="1">
        <f t="shared" si="3"/>
        <v>237</v>
      </c>
      <c r="IF1" s="1">
        <f t="shared" si="3"/>
        <v>238</v>
      </c>
      <c r="IG1" s="1">
        <f t="shared" si="3"/>
        <v>239</v>
      </c>
      <c r="IH1" s="1">
        <f t="shared" si="3"/>
        <v>240</v>
      </c>
      <c r="II1" s="1">
        <f t="shared" si="3"/>
        <v>241</v>
      </c>
      <c r="IJ1" s="1">
        <f t="shared" si="3"/>
        <v>242</v>
      </c>
      <c r="IK1" s="1">
        <f t="shared" si="3"/>
        <v>243</v>
      </c>
      <c r="IL1" s="1">
        <f t="shared" si="3"/>
        <v>244</v>
      </c>
      <c r="IM1" s="1">
        <f t="shared" si="3"/>
        <v>245</v>
      </c>
      <c r="IN1" s="1">
        <f t="shared" si="3"/>
        <v>246</v>
      </c>
      <c r="IO1" s="1">
        <f t="shared" si="3"/>
        <v>247</v>
      </c>
      <c r="IP1" s="1">
        <f t="shared" si="3"/>
        <v>248</v>
      </c>
      <c r="IQ1" s="1">
        <f t="shared" si="3"/>
        <v>249</v>
      </c>
      <c r="IR1" s="1">
        <f t="shared" si="3"/>
        <v>250</v>
      </c>
      <c r="IS1" s="1">
        <f t="shared" si="3"/>
        <v>251</v>
      </c>
      <c r="IT1" s="1">
        <f t="shared" si="3"/>
        <v>252</v>
      </c>
      <c r="IU1" s="1">
        <f t="shared" si="3"/>
        <v>253</v>
      </c>
      <c r="IV1" s="1">
        <f t="shared" si="3"/>
        <v>254</v>
      </c>
      <c r="IW1" s="1">
        <f t="shared" si="3"/>
        <v>255</v>
      </c>
      <c r="IX1" s="1">
        <f t="shared" si="3"/>
        <v>256</v>
      </c>
      <c r="IY1" s="1">
        <f t="shared" ref="IY1:LJ1" si="4">COLUMN()-2</f>
        <v>257</v>
      </c>
      <c r="IZ1" s="1">
        <f t="shared" si="4"/>
        <v>258</v>
      </c>
      <c r="JA1" s="1">
        <f t="shared" si="4"/>
        <v>259</v>
      </c>
      <c r="JB1" s="1">
        <f t="shared" si="4"/>
        <v>260</v>
      </c>
      <c r="JC1" s="1">
        <f t="shared" si="4"/>
        <v>261</v>
      </c>
      <c r="JD1" s="1">
        <f t="shared" si="4"/>
        <v>262</v>
      </c>
      <c r="JE1" s="1">
        <f t="shared" si="4"/>
        <v>263</v>
      </c>
      <c r="JF1" s="1">
        <f t="shared" si="4"/>
        <v>264</v>
      </c>
      <c r="JG1" s="1">
        <f t="shared" si="4"/>
        <v>265</v>
      </c>
      <c r="JH1" s="1">
        <f t="shared" si="4"/>
        <v>266</v>
      </c>
      <c r="JI1" s="1">
        <f t="shared" si="4"/>
        <v>267</v>
      </c>
      <c r="JJ1" s="1">
        <f t="shared" si="4"/>
        <v>268</v>
      </c>
      <c r="JK1" s="1">
        <f t="shared" si="4"/>
        <v>269</v>
      </c>
      <c r="JL1" s="1">
        <f t="shared" si="4"/>
        <v>270</v>
      </c>
      <c r="JM1" s="1">
        <f t="shared" si="4"/>
        <v>271</v>
      </c>
      <c r="JN1" s="1">
        <f t="shared" si="4"/>
        <v>272</v>
      </c>
      <c r="JO1" s="1">
        <f t="shared" si="4"/>
        <v>273</v>
      </c>
      <c r="JP1" s="1">
        <f t="shared" si="4"/>
        <v>274</v>
      </c>
      <c r="JQ1" s="1">
        <f t="shared" si="4"/>
        <v>275</v>
      </c>
      <c r="JR1" s="1">
        <f t="shared" si="4"/>
        <v>276</v>
      </c>
      <c r="JS1" s="1">
        <f t="shared" si="4"/>
        <v>277</v>
      </c>
      <c r="JT1" s="1">
        <f t="shared" si="4"/>
        <v>278</v>
      </c>
      <c r="JU1" s="1">
        <f t="shared" si="4"/>
        <v>279</v>
      </c>
      <c r="JV1" s="1">
        <f t="shared" si="4"/>
        <v>280</v>
      </c>
      <c r="JW1" s="1">
        <f t="shared" si="4"/>
        <v>281</v>
      </c>
      <c r="JX1" s="1">
        <f t="shared" si="4"/>
        <v>282</v>
      </c>
      <c r="JY1" s="1">
        <f t="shared" si="4"/>
        <v>283</v>
      </c>
      <c r="JZ1" s="1">
        <f t="shared" si="4"/>
        <v>284</v>
      </c>
      <c r="KA1" s="1">
        <f t="shared" si="4"/>
        <v>285</v>
      </c>
      <c r="KB1" s="1">
        <f t="shared" si="4"/>
        <v>286</v>
      </c>
      <c r="KC1" s="1">
        <f t="shared" si="4"/>
        <v>287</v>
      </c>
      <c r="KD1" s="1">
        <f t="shared" si="4"/>
        <v>288</v>
      </c>
      <c r="KE1" s="1">
        <f t="shared" si="4"/>
        <v>289</v>
      </c>
      <c r="KF1" s="1">
        <f t="shared" si="4"/>
        <v>290</v>
      </c>
      <c r="KG1" s="1">
        <f t="shared" si="4"/>
        <v>291</v>
      </c>
      <c r="KH1" s="1">
        <f t="shared" si="4"/>
        <v>292</v>
      </c>
      <c r="KI1" s="1">
        <f t="shared" si="4"/>
        <v>293</v>
      </c>
      <c r="KJ1" s="1">
        <f t="shared" si="4"/>
        <v>294</v>
      </c>
      <c r="KK1" s="1">
        <f t="shared" si="4"/>
        <v>295</v>
      </c>
      <c r="KL1" s="1">
        <f t="shared" si="4"/>
        <v>296</v>
      </c>
      <c r="KM1" s="1">
        <f t="shared" si="4"/>
        <v>297</v>
      </c>
      <c r="KN1" s="1">
        <f t="shared" si="4"/>
        <v>298</v>
      </c>
      <c r="KO1" s="1">
        <f t="shared" si="4"/>
        <v>299</v>
      </c>
      <c r="KP1" s="1">
        <f t="shared" si="4"/>
        <v>300</v>
      </c>
      <c r="KQ1" s="1">
        <f t="shared" si="4"/>
        <v>301</v>
      </c>
      <c r="KR1" s="1">
        <f t="shared" si="4"/>
        <v>302</v>
      </c>
      <c r="KS1" s="1">
        <f t="shared" si="4"/>
        <v>303</v>
      </c>
      <c r="KT1" s="1">
        <f t="shared" si="4"/>
        <v>304</v>
      </c>
      <c r="KU1" s="1">
        <f t="shared" si="4"/>
        <v>305</v>
      </c>
      <c r="KV1" s="1">
        <f t="shared" si="4"/>
        <v>306</v>
      </c>
      <c r="KW1" s="1">
        <f t="shared" si="4"/>
        <v>307</v>
      </c>
      <c r="KX1" s="1">
        <f t="shared" si="4"/>
        <v>308</v>
      </c>
      <c r="KY1" s="1">
        <f t="shared" si="4"/>
        <v>309</v>
      </c>
      <c r="KZ1" s="1">
        <f t="shared" si="4"/>
        <v>310</v>
      </c>
      <c r="LA1" s="1">
        <f t="shared" si="4"/>
        <v>311</v>
      </c>
      <c r="LB1" s="1">
        <f t="shared" si="4"/>
        <v>312</v>
      </c>
      <c r="LC1" s="1">
        <f t="shared" si="4"/>
        <v>313</v>
      </c>
      <c r="LD1" s="1">
        <f t="shared" si="4"/>
        <v>314</v>
      </c>
      <c r="LE1" s="1">
        <f t="shared" si="4"/>
        <v>315</v>
      </c>
      <c r="LF1" s="1">
        <f t="shared" si="4"/>
        <v>316</v>
      </c>
      <c r="LG1" s="1">
        <f t="shared" si="4"/>
        <v>317</v>
      </c>
      <c r="LH1" s="1">
        <f t="shared" si="4"/>
        <v>318</v>
      </c>
      <c r="LI1" s="1">
        <f t="shared" si="4"/>
        <v>319</v>
      </c>
      <c r="LJ1" s="1">
        <f t="shared" si="4"/>
        <v>320</v>
      </c>
      <c r="LK1" s="1">
        <f t="shared" ref="LK1:NV1" si="5">COLUMN()-2</f>
        <v>321</v>
      </c>
      <c r="LL1" s="1">
        <f t="shared" si="5"/>
        <v>322</v>
      </c>
      <c r="LM1" s="1">
        <f t="shared" si="5"/>
        <v>323</v>
      </c>
      <c r="LN1" s="1">
        <f t="shared" si="5"/>
        <v>324</v>
      </c>
      <c r="LO1" s="1">
        <f t="shared" si="5"/>
        <v>325</v>
      </c>
      <c r="LP1" s="1">
        <f t="shared" si="5"/>
        <v>326</v>
      </c>
      <c r="LQ1" s="1">
        <f t="shared" si="5"/>
        <v>327</v>
      </c>
      <c r="LR1" s="1">
        <f t="shared" si="5"/>
        <v>328</v>
      </c>
      <c r="LS1" s="1">
        <f t="shared" si="5"/>
        <v>329</v>
      </c>
      <c r="LT1" s="1">
        <f t="shared" si="5"/>
        <v>330</v>
      </c>
      <c r="LU1" s="1">
        <f t="shared" si="5"/>
        <v>331</v>
      </c>
      <c r="LV1" s="1">
        <f t="shared" si="5"/>
        <v>332</v>
      </c>
      <c r="LW1" s="1">
        <f t="shared" si="5"/>
        <v>333</v>
      </c>
      <c r="LX1" s="1">
        <f t="shared" si="5"/>
        <v>334</v>
      </c>
      <c r="LY1" s="1">
        <f t="shared" si="5"/>
        <v>335</v>
      </c>
      <c r="LZ1" s="1">
        <f t="shared" si="5"/>
        <v>336</v>
      </c>
      <c r="MA1" s="1">
        <f t="shared" si="5"/>
        <v>337</v>
      </c>
      <c r="MB1" s="1">
        <f t="shared" si="5"/>
        <v>338</v>
      </c>
      <c r="MC1" s="1">
        <f t="shared" si="5"/>
        <v>339</v>
      </c>
      <c r="MD1" s="1">
        <f t="shared" si="5"/>
        <v>340</v>
      </c>
      <c r="ME1" s="1">
        <f t="shared" si="5"/>
        <v>341</v>
      </c>
      <c r="MF1" s="1">
        <f t="shared" si="5"/>
        <v>342</v>
      </c>
      <c r="MG1" s="1">
        <f t="shared" si="5"/>
        <v>343</v>
      </c>
      <c r="MH1" s="1">
        <f t="shared" si="5"/>
        <v>344</v>
      </c>
      <c r="MI1" s="1">
        <f t="shared" si="5"/>
        <v>345</v>
      </c>
      <c r="MJ1" s="1">
        <f t="shared" si="5"/>
        <v>346</v>
      </c>
      <c r="MK1" s="1">
        <f t="shared" si="5"/>
        <v>347</v>
      </c>
      <c r="ML1" s="1">
        <f t="shared" si="5"/>
        <v>348</v>
      </c>
      <c r="MM1" s="1">
        <f t="shared" si="5"/>
        <v>349</v>
      </c>
      <c r="MN1" s="1">
        <f t="shared" si="5"/>
        <v>350</v>
      </c>
      <c r="MO1" s="1">
        <f t="shared" si="5"/>
        <v>351</v>
      </c>
      <c r="MP1" s="1">
        <f t="shared" si="5"/>
        <v>352</v>
      </c>
      <c r="MQ1" s="1">
        <f t="shared" si="5"/>
        <v>353</v>
      </c>
      <c r="MR1" s="1">
        <f t="shared" si="5"/>
        <v>354</v>
      </c>
      <c r="MS1" s="1">
        <f t="shared" si="5"/>
        <v>355</v>
      </c>
      <c r="MT1" s="1">
        <f t="shared" si="5"/>
        <v>356</v>
      </c>
      <c r="MU1" s="1">
        <f t="shared" si="5"/>
        <v>357</v>
      </c>
      <c r="MV1" s="1">
        <f t="shared" si="5"/>
        <v>358</v>
      </c>
      <c r="MW1" s="1">
        <f t="shared" si="5"/>
        <v>359</v>
      </c>
      <c r="MX1" s="1">
        <f t="shared" si="5"/>
        <v>360</v>
      </c>
      <c r="MY1" s="1">
        <f t="shared" si="5"/>
        <v>361</v>
      </c>
      <c r="MZ1" s="1">
        <f t="shared" si="5"/>
        <v>362</v>
      </c>
      <c r="NA1" s="1">
        <f t="shared" si="5"/>
        <v>363</v>
      </c>
      <c r="NB1" s="1">
        <f t="shared" si="5"/>
        <v>364</v>
      </c>
      <c r="NC1" s="1">
        <f t="shared" si="5"/>
        <v>365</v>
      </c>
      <c r="ND1" s="1">
        <f t="shared" si="5"/>
        <v>366</v>
      </c>
      <c r="NE1" s="1">
        <f t="shared" si="5"/>
        <v>367</v>
      </c>
      <c r="NF1" s="1">
        <f t="shared" si="5"/>
        <v>368</v>
      </c>
      <c r="NG1" s="1">
        <f t="shared" si="5"/>
        <v>369</v>
      </c>
      <c r="NH1" s="1">
        <f t="shared" si="5"/>
        <v>370</v>
      </c>
      <c r="NI1" s="1">
        <f t="shared" si="5"/>
        <v>371</v>
      </c>
      <c r="NJ1" s="1">
        <f t="shared" si="5"/>
        <v>372</v>
      </c>
      <c r="NK1" s="1">
        <f t="shared" si="5"/>
        <v>373</v>
      </c>
      <c r="NL1" s="1">
        <f t="shared" si="5"/>
        <v>374</v>
      </c>
      <c r="NM1" s="1">
        <f t="shared" si="5"/>
        <v>375</v>
      </c>
      <c r="NN1" s="1">
        <f t="shared" si="5"/>
        <v>376</v>
      </c>
      <c r="NO1" s="1">
        <f t="shared" si="5"/>
        <v>377</v>
      </c>
      <c r="NP1" s="1">
        <f t="shared" si="5"/>
        <v>378</v>
      </c>
      <c r="NQ1" s="1">
        <f t="shared" si="5"/>
        <v>379</v>
      </c>
      <c r="NR1" s="1">
        <f t="shared" si="5"/>
        <v>380</v>
      </c>
      <c r="NS1" s="1">
        <f t="shared" si="5"/>
        <v>381</v>
      </c>
      <c r="NT1" s="1">
        <f t="shared" si="5"/>
        <v>382</v>
      </c>
      <c r="NU1" s="1">
        <f t="shared" si="5"/>
        <v>383</v>
      </c>
      <c r="NV1" s="1">
        <f t="shared" si="5"/>
        <v>384</v>
      </c>
      <c r="NW1" s="1">
        <f t="shared" ref="NW1:QH1" si="6">COLUMN()-2</f>
        <v>385</v>
      </c>
      <c r="NX1" s="1">
        <f t="shared" si="6"/>
        <v>386</v>
      </c>
      <c r="NY1" s="1">
        <f t="shared" si="6"/>
        <v>387</v>
      </c>
      <c r="NZ1" s="1">
        <f t="shared" si="6"/>
        <v>388</v>
      </c>
      <c r="OA1" s="1">
        <f t="shared" si="6"/>
        <v>389</v>
      </c>
      <c r="OB1" s="1">
        <f t="shared" si="6"/>
        <v>390</v>
      </c>
      <c r="OC1" s="1">
        <f t="shared" si="6"/>
        <v>391</v>
      </c>
      <c r="OD1" s="1">
        <f t="shared" si="6"/>
        <v>392</v>
      </c>
      <c r="OE1" s="1">
        <f t="shared" si="6"/>
        <v>393</v>
      </c>
      <c r="OF1" s="1">
        <f t="shared" si="6"/>
        <v>394</v>
      </c>
      <c r="OG1" s="1">
        <f t="shared" si="6"/>
        <v>395</v>
      </c>
      <c r="OH1" s="1">
        <f t="shared" si="6"/>
        <v>396</v>
      </c>
      <c r="OI1" s="1">
        <f t="shared" si="6"/>
        <v>397</v>
      </c>
      <c r="OJ1" s="1">
        <f t="shared" si="6"/>
        <v>398</v>
      </c>
      <c r="OK1" s="1">
        <f t="shared" si="6"/>
        <v>399</v>
      </c>
      <c r="OL1" s="1">
        <f t="shared" si="6"/>
        <v>400</v>
      </c>
      <c r="OM1" s="1">
        <f t="shared" si="6"/>
        <v>401</v>
      </c>
      <c r="ON1" s="1">
        <f t="shared" si="6"/>
        <v>402</v>
      </c>
      <c r="OO1" s="1">
        <f t="shared" si="6"/>
        <v>403</v>
      </c>
      <c r="OP1" s="1">
        <f t="shared" si="6"/>
        <v>404</v>
      </c>
      <c r="OQ1" s="1">
        <f t="shared" si="6"/>
        <v>405</v>
      </c>
      <c r="OR1" s="1">
        <f t="shared" si="6"/>
        <v>406</v>
      </c>
      <c r="OS1" s="1">
        <f t="shared" si="6"/>
        <v>407</v>
      </c>
      <c r="OT1" s="1">
        <f t="shared" si="6"/>
        <v>408</v>
      </c>
      <c r="OU1" s="1">
        <f t="shared" si="6"/>
        <v>409</v>
      </c>
      <c r="OV1" s="1">
        <f t="shared" si="6"/>
        <v>410</v>
      </c>
      <c r="OW1" s="1">
        <f t="shared" si="6"/>
        <v>411</v>
      </c>
      <c r="OX1" s="1">
        <f t="shared" si="6"/>
        <v>412</v>
      </c>
      <c r="OY1" s="1">
        <f t="shared" si="6"/>
        <v>413</v>
      </c>
      <c r="OZ1" s="1">
        <f t="shared" si="6"/>
        <v>414</v>
      </c>
      <c r="PA1" s="1">
        <f t="shared" si="6"/>
        <v>415</v>
      </c>
      <c r="PB1" s="1">
        <f t="shared" si="6"/>
        <v>416</v>
      </c>
      <c r="PC1" s="1">
        <f t="shared" si="6"/>
        <v>417</v>
      </c>
      <c r="PD1" s="1">
        <f t="shared" si="6"/>
        <v>418</v>
      </c>
      <c r="PE1" s="1">
        <f t="shared" si="6"/>
        <v>419</v>
      </c>
      <c r="PF1" s="1">
        <f t="shared" si="6"/>
        <v>420</v>
      </c>
      <c r="PG1" s="1">
        <f t="shared" si="6"/>
        <v>421</v>
      </c>
      <c r="PH1" s="1">
        <f t="shared" si="6"/>
        <v>422</v>
      </c>
      <c r="PI1" s="1">
        <f t="shared" si="6"/>
        <v>423</v>
      </c>
      <c r="PJ1" s="1">
        <f t="shared" si="6"/>
        <v>424</v>
      </c>
      <c r="PK1" s="1">
        <f t="shared" si="6"/>
        <v>425</v>
      </c>
      <c r="PL1" s="1">
        <f t="shared" si="6"/>
        <v>426</v>
      </c>
      <c r="PM1" s="1">
        <f t="shared" si="6"/>
        <v>427</v>
      </c>
      <c r="PN1" s="1">
        <f t="shared" si="6"/>
        <v>428</v>
      </c>
      <c r="PO1" s="1">
        <f t="shared" si="6"/>
        <v>429</v>
      </c>
      <c r="PP1" s="1">
        <f t="shared" si="6"/>
        <v>430</v>
      </c>
      <c r="PQ1" s="1">
        <f t="shared" si="6"/>
        <v>431</v>
      </c>
      <c r="PR1" s="1">
        <f t="shared" si="6"/>
        <v>432</v>
      </c>
      <c r="PS1" s="1">
        <f t="shared" si="6"/>
        <v>433</v>
      </c>
      <c r="PT1" s="1">
        <f t="shared" si="6"/>
        <v>434</v>
      </c>
      <c r="PU1" s="1">
        <f t="shared" si="6"/>
        <v>435</v>
      </c>
      <c r="PV1" s="1">
        <f t="shared" si="6"/>
        <v>436</v>
      </c>
      <c r="PW1" s="1">
        <f t="shared" si="6"/>
        <v>437</v>
      </c>
      <c r="PX1" s="1">
        <f t="shared" si="6"/>
        <v>438</v>
      </c>
      <c r="PY1" s="1">
        <f t="shared" si="6"/>
        <v>439</v>
      </c>
      <c r="PZ1" s="1">
        <f t="shared" si="6"/>
        <v>440</v>
      </c>
      <c r="QA1" s="1">
        <f t="shared" si="6"/>
        <v>441</v>
      </c>
      <c r="QB1" s="1">
        <f t="shared" si="6"/>
        <v>442</v>
      </c>
      <c r="QC1" s="1">
        <f t="shared" si="6"/>
        <v>443</v>
      </c>
      <c r="QD1" s="1">
        <f t="shared" si="6"/>
        <v>444</v>
      </c>
      <c r="QE1" s="1">
        <f t="shared" si="6"/>
        <v>445</v>
      </c>
      <c r="QF1" s="1">
        <f t="shared" si="6"/>
        <v>446</v>
      </c>
      <c r="QG1" s="1">
        <f t="shared" si="6"/>
        <v>447</v>
      </c>
      <c r="QH1" s="1">
        <f t="shared" si="6"/>
        <v>448</v>
      </c>
      <c r="QI1" s="1">
        <f t="shared" ref="QI1:ST1" si="7">COLUMN()-2</f>
        <v>449</v>
      </c>
      <c r="QJ1" s="1">
        <f t="shared" si="7"/>
        <v>450</v>
      </c>
      <c r="QK1" s="1">
        <f t="shared" si="7"/>
        <v>451</v>
      </c>
      <c r="QL1" s="1">
        <f t="shared" si="7"/>
        <v>452</v>
      </c>
      <c r="QM1" s="1">
        <f t="shared" si="7"/>
        <v>453</v>
      </c>
      <c r="QN1" s="1">
        <f t="shared" si="7"/>
        <v>454</v>
      </c>
      <c r="QO1" s="1">
        <f t="shared" si="7"/>
        <v>455</v>
      </c>
      <c r="QP1" s="1">
        <f t="shared" si="7"/>
        <v>456</v>
      </c>
      <c r="QQ1" s="1">
        <f t="shared" si="7"/>
        <v>457</v>
      </c>
      <c r="QR1" s="1">
        <f t="shared" si="7"/>
        <v>458</v>
      </c>
      <c r="QS1" s="1">
        <f t="shared" si="7"/>
        <v>459</v>
      </c>
      <c r="QT1" s="1">
        <f t="shared" si="7"/>
        <v>460</v>
      </c>
      <c r="QU1" s="1">
        <f t="shared" si="7"/>
        <v>461</v>
      </c>
      <c r="QV1" s="1">
        <f t="shared" si="7"/>
        <v>462</v>
      </c>
      <c r="QW1" s="1">
        <f t="shared" si="7"/>
        <v>463</v>
      </c>
      <c r="QX1" s="1">
        <f t="shared" si="7"/>
        <v>464</v>
      </c>
      <c r="QY1" s="1">
        <f t="shared" si="7"/>
        <v>465</v>
      </c>
      <c r="QZ1" s="1">
        <f t="shared" si="7"/>
        <v>466</v>
      </c>
      <c r="RA1" s="1">
        <f t="shared" si="7"/>
        <v>467</v>
      </c>
      <c r="RB1" s="1">
        <f t="shared" si="7"/>
        <v>468</v>
      </c>
      <c r="RC1" s="1">
        <f t="shared" si="7"/>
        <v>469</v>
      </c>
      <c r="RD1" s="1">
        <f t="shared" si="7"/>
        <v>470</v>
      </c>
      <c r="RE1" s="1">
        <f t="shared" si="7"/>
        <v>471</v>
      </c>
      <c r="RF1" s="1">
        <f t="shared" si="7"/>
        <v>472</v>
      </c>
      <c r="RG1" s="1">
        <f t="shared" si="7"/>
        <v>473</v>
      </c>
      <c r="RH1" s="1">
        <f t="shared" si="7"/>
        <v>474</v>
      </c>
      <c r="RI1" s="1">
        <f t="shared" si="7"/>
        <v>475</v>
      </c>
      <c r="RJ1" s="1">
        <f t="shared" si="7"/>
        <v>476</v>
      </c>
      <c r="RK1" s="1">
        <f t="shared" si="7"/>
        <v>477</v>
      </c>
      <c r="RL1" s="1">
        <f t="shared" si="7"/>
        <v>478</v>
      </c>
      <c r="RM1" s="1">
        <f t="shared" si="7"/>
        <v>479</v>
      </c>
      <c r="RN1" s="1">
        <f t="shared" si="7"/>
        <v>480</v>
      </c>
      <c r="RO1" s="1">
        <f t="shared" si="7"/>
        <v>481</v>
      </c>
      <c r="RP1" s="1">
        <f t="shared" si="7"/>
        <v>482</v>
      </c>
      <c r="RQ1" s="1">
        <f t="shared" si="7"/>
        <v>483</v>
      </c>
      <c r="RR1" s="1">
        <f t="shared" si="7"/>
        <v>484</v>
      </c>
      <c r="RS1" s="1">
        <f t="shared" si="7"/>
        <v>485</v>
      </c>
      <c r="RT1" s="1">
        <f t="shared" si="7"/>
        <v>486</v>
      </c>
      <c r="RU1" s="1">
        <f t="shared" si="7"/>
        <v>487</v>
      </c>
      <c r="RV1" s="1">
        <f t="shared" si="7"/>
        <v>488</v>
      </c>
      <c r="RW1" s="1">
        <f t="shared" si="7"/>
        <v>489</v>
      </c>
      <c r="RX1" s="1">
        <f t="shared" si="7"/>
        <v>490</v>
      </c>
      <c r="RY1" s="1">
        <f t="shared" si="7"/>
        <v>491</v>
      </c>
      <c r="RZ1" s="1">
        <f t="shared" si="7"/>
        <v>492</v>
      </c>
      <c r="SA1" s="1">
        <f t="shared" si="7"/>
        <v>493</v>
      </c>
      <c r="SB1" s="1">
        <f t="shared" si="7"/>
        <v>494</v>
      </c>
      <c r="SC1" s="1">
        <f t="shared" si="7"/>
        <v>495</v>
      </c>
      <c r="SD1" s="1">
        <f t="shared" si="7"/>
        <v>496</v>
      </c>
      <c r="SE1" s="1">
        <f t="shared" si="7"/>
        <v>497</v>
      </c>
      <c r="SF1" s="1">
        <f t="shared" si="7"/>
        <v>498</v>
      </c>
      <c r="SG1" s="1">
        <f t="shared" si="7"/>
        <v>499</v>
      </c>
      <c r="SH1" s="1">
        <f t="shared" si="7"/>
        <v>500</v>
      </c>
      <c r="SI1" s="1">
        <f t="shared" si="7"/>
        <v>501</v>
      </c>
      <c r="SJ1" s="1">
        <f t="shared" si="7"/>
        <v>502</v>
      </c>
      <c r="SK1" s="1">
        <f t="shared" si="7"/>
        <v>503</v>
      </c>
      <c r="SL1" s="1">
        <f t="shared" si="7"/>
        <v>504</v>
      </c>
      <c r="SM1" s="1">
        <f t="shared" si="7"/>
        <v>505</v>
      </c>
      <c r="SN1" s="1">
        <f t="shared" si="7"/>
        <v>506</v>
      </c>
      <c r="SO1" s="1">
        <f t="shared" si="7"/>
        <v>507</v>
      </c>
      <c r="SP1" s="1">
        <f t="shared" si="7"/>
        <v>508</v>
      </c>
      <c r="SQ1" s="1">
        <f t="shared" si="7"/>
        <v>509</v>
      </c>
      <c r="SR1" s="1">
        <f t="shared" si="7"/>
        <v>510</v>
      </c>
      <c r="SS1" s="1">
        <f t="shared" si="7"/>
        <v>511</v>
      </c>
      <c r="ST1" s="1">
        <f t="shared" si="7"/>
        <v>512</v>
      </c>
      <c r="SU1" s="1">
        <f t="shared" ref="SU1:VF1" si="8">COLUMN()-2</f>
        <v>513</v>
      </c>
      <c r="SV1" s="1">
        <f t="shared" si="8"/>
        <v>514</v>
      </c>
      <c r="SW1" s="1">
        <f t="shared" si="8"/>
        <v>515</v>
      </c>
      <c r="SX1" s="1">
        <f t="shared" si="8"/>
        <v>516</v>
      </c>
      <c r="SY1" s="1">
        <f t="shared" si="8"/>
        <v>517</v>
      </c>
      <c r="SZ1" s="1">
        <f t="shared" si="8"/>
        <v>518</v>
      </c>
      <c r="TA1" s="1">
        <f t="shared" si="8"/>
        <v>519</v>
      </c>
      <c r="TB1" s="1">
        <f t="shared" si="8"/>
        <v>520</v>
      </c>
      <c r="TC1" s="1">
        <f t="shared" si="8"/>
        <v>521</v>
      </c>
      <c r="TD1" s="1">
        <f t="shared" si="8"/>
        <v>522</v>
      </c>
      <c r="TE1" s="1">
        <f t="shared" si="8"/>
        <v>523</v>
      </c>
      <c r="TF1" s="1">
        <f t="shared" si="8"/>
        <v>524</v>
      </c>
      <c r="TG1" s="1">
        <f t="shared" si="8"/>
        <v>525</v>
      </c>
      <c r="TH1" s="1">
        <f t="shared" si="8"/>
        <v>526</v>
      </c>
      <c r="TI1" s="1">
        <f t="shared" si="8"/>
        <v>527</v>
      </c>
      <c r="TJ1" s="1">
        <f t="shared" si="8"/>
        <v>528</v>
      </c>
      <c r="TK1" s="1">
        <f t="shared" si="8"/>
        <v>529</v>
      </c>
      <c r="TL1" s="1">
        <f t="shared" si="8"/>
        <v>530</v>
      </c>
      <c r="TM1" s="1">
        <f t="shared" si="8"/>
        <v>531</v>
      </c>
      <c r="TN1" s="1">
        <f t="shared" si="8"/>
        <v>532</v>
      </c>
      <c r="TO1" s="1">
        <f t="shared" si="8"/>
        <v>533</v>
      </c>
      <c r="TP1" s="1">
        <f t="shared" si="8"/>
        <v>534</v>
      </c>
      <c r="TQ1" s="1">
        <f t="shared" si="8"/>
        <v>535</v>
      </c>
      <c r="TR1" s="1">
        <f t="shared" si="8"/>
        <v>536</v>
      </c>
      <c r="TS1" s="1">
        <f t="shared" si="8"/>
        <v>537</v>
      </c>
      <c r="TT1" s="1">
        <f t="shared" si="8"/>
        <v>538</v>
      </c>
      <c r="TU1" s="1">
        <f t="shared" si="8"/>
        <v>539</v>
      </c>
      <c r="TV1" s="1">
        <f t="shared" si="8"/>
        <v>540</v>
      </c>
      <c r="TW1" s="1">
        <f t="shared" si="8"/>
        <v>541</v>
      </c>
      <c r="TX1" s="1">
        <f t="shared" si="8"/>
        <v>542</v>
      </c>
      <c r="TY1" s="1">
        <f t="shared" si="8"/>
        <v>543</v>
      </c>
      <c r="TZ1" s="1">
        <f t="shared" si="8"/>
        <v>544</v>
      </c>
      <c r="UA1" s="1">
        <f t="shared" si="8"/>
        <v>545</v>
      </c>
      <c r="UB1" s="1">
        <f t="shared" si="8"/>
        <v>546</v>
      </c>
      <c r="UC1" s="1">
        <f t="shared" si="8"/>
        <v>547</v>
      </c>
      <c r="UD1" s="1">
        <f t="shared" si="8"/>
        <v>548</v>
      </c>
      <c r="UE1" s="1">
        <f t="shared" si="8"/>
        <v>549</v>
      </c>
      <c r="UF1" s="1">
        <f t="shared" si="8"/>
        <v>550</v>
      </c>
      <c r="UG1" s="1">
        <f t="shared" si="8"/>
        <v>551</v>
      </c>
      <c r="UH1" s="1">
        <f t="shared" si="8"/>
        <v>552</v>
      </c>
      <c r="UI1" s="1">
        <f t="shared" si="8"/>
        <v>553</v>
      </c>
      <c r="UJ1" s="1">
        <f t="shared" si="8"/>
        <v>554</v>
      </c>
      <c r="UK1" s="1">
        <f t="shared" si="8"/>
        <v>555</v>
      </c>
      <c r="UL1" s="1">
        <f t="shared" si="8"/>
        <v>556</v>
      </c>
      <c r="UM1" s="1">
        <f t="shared" si="8"/>
        <v>557</v>
      </c>
      <c r="UN1" s="1">
        <f t="shared" si="8"/>
        <v>558</v>
      </c>
      <c r="UO1" s="1">
        <f t="shared" si="8"/>
        <v>559</v>
      </c>
      <c r="UP1" s="1">
        <f t="shared" si="8"/>
        <v>560</v>
      </c>
      <c r="UQ1" s="1">
        <f t="shared" si="8"/>
        <v>561</v>
      </c>
      <c r="UR1" s="1">
        <f t="shared" si="8"/>
        <v>562</v>
      </c>
      <c r="US1" s="1">
        <f t="shared" si="8"/>
        <v>563</v>
      </c>
      <c r="UT1" s="1">
        <f t="shared" si="8"/>
        <v>564</v>
      </c>
      <c r="UU1" s="1">
        <f t="shared" si="8"/>
        <v>565</v>
      </c>
      <c r="UV1" s="1">
        <f t="shared" si="8"/>
        <v>566</v>
      </c>
      <c r="UW1" s="1">
        <f t="shared" si="8"/>
        <v>567</v>
      </c>
      <c r="UX1" s="1">
        <f t="shared" si="8"/>
        <v>568</v>
      </c>
      <c r="UY1" s="1">
        <f t="shared" si="8"/>
        <v>569</v>
      </c>
      <c r="UZ1" s="1">
        <f t="shared" si="8"/>
        <v>570</v>
      </c>
      <c r="VA1" s="1">
        <f t="shared" si="8"/>
        <v>571</v>
      </c>
      <c r="VB1" s="1">
        <f t="shared" si="8"/>
        <v>572</v>
      </c>
      <c r="VC1" s="1">
        <f t="shared" si="8"/>
        <v>573</v>
      </c>
      <c r="VD1" s="1">
        <f t="shared" si="8"/>
        <v>574</v>
      </c>
      <c r="VE1" s="1">
        <f t="shared" si="8"/>
        <v>575</v>
      </c>
      <c r="VF1" s="1">
        <f t="shared" si="8"/>
        <v>576</v>
      </c>
      <c r="VG1" s="1">
        <f t="shared" ref="VG1:XR1" si="9">COLUMN()-2</f>
        <v>577</v>
      </c>
      <c r="VH1" s="1">
        <f t="shared" si="9"/>
        <v>578</v>
      </c>
      <c r="VI1" s="1">
        <f t="shared" si="9"/>
        <v>579</v>
      </c>
      <c r="VJ1" s="1">
        <f t="shared" si="9"/>
        <v>580</v>
      </c>
      <c r="VK1" s="1">
        <f t="shared" si="9"/>
        <v>581</v>
      </c>
      <c r="VL1" s="1">
        <f t="shared" si="9"/>
        <v>582</v>
      </c>
      <c r="VM1" s="1">
        <f t="shared" si="9"/>
        <v>583</v>
      </c>
      <c r="VN1" s="1">
        <f t="shared" si="9"/>
        <v>584</v>
      </c>
      <c r="VO1" s="1">
        <f t="shared" si="9"/>
        <v>585</v>
      </c>
      <c r="VP1" s="1">
        <f t="shared" si="9"/>
        <v>586</v>
      </c>
      <c r="VQ1" s="1">
        <f t="shared" si="9"/>
        <v>587</v>
      </c>
      <c r="VR1" s="1">
        <f t="shared" si="9"/>
        <v>588</v>
      </c>
      <c r="VS1" s="1">
        <f t="shared" si="9"/>
        <v>589</v>
      </c>
      <c r="VT1" s="1">
        <f t="shared" si="9"/>
        <v>590</v>
      </c>
      <c r="VU1" s="1">
        <f t="shared" si="9"/>
        <v>591</v>
      </c>
      <c r="VV1" s="1">
        <f t="shared" si="9"/>
        <v>592</v>
      </c>
      <c r="VW1" s="1">
        <f t="shared" si="9"/>
        <v>593</v>
      </c>
      <c r="VX1" s="1">
        <f t="shared" si="9"/>
        <v>594</v>
      </c>
      <c r="VY1" s="1">
        <f t="shared" si="9"/>
        <v>595</v>
      </c>
      <c r="VZ1" s="1">
        <f t="shared" si="9"/>
        <v>596</v>
      </c>
      <c r="WA1" s="1">
        <f t="shared" si="9"/>
        <v>597</v>
      </c>
      <c r="WB1" s="1">
        <f t="shared" si="9"/>
        <v>598</v>
      </c>
      <c r="WC1" s="1">
        <f t="shared" si="9"/>
        <v>599</v>
      </c>
      <c r="WD1" s="1">
        <f t="shared" si="9"/>
        <v>600</v>
      </c>
      <c r="WE1" s="1">
        <f t="shared" si="9"/>
        <v>601</v>
      </c>
      <c r="WF1" s="1">
        <f t="shared" si="9"/>
        <v>602</v>
      </c>
      <c r="WG1" s="1">
        <f t="shared" si="9"/>
        <v>603</v>
      </c>
      <c r="WH1" s="1">
        <f t="shared" si="9"/>
        <v>604</v>
      </c>
      <c r="WI1" s="1">
        <f t="shared" si="9"/>
        <v>605</v>
      </c>
      <c r="WJ1" s="1">
        <f t="shared" si="9"/>
        <v>606</v>
      </c>
      <c r="WK1" s="1">
        <f t="shared" si="9"/>
        <v>607</v>
      </c>
      <c r="WL1" s="1">
        <f t="shared" si="9"/>
        <v>608</v>
      </c>
      <c r="WM1" s="1">
        <f t="shared" si="9"/>
        <v>609</v>
      </c>
      <c r="WN1" s="1">
        <f t="shared" si="9"/>
        <v>610</v>
      </c>
      <c r="WO1" s="1">
        <f t="shared" si="9"/>
        <v>611</v>
      </c>
      <c r="WP1" s="1">
        <f t="shared" si="9"/>
        <v>612</v>
      </c>
      <c r="WQ1" s="1">
        <f t="shared" si="9"/>
        <v>613</v>
      </c>
      <c r="WR1" s="1">
        <f t="shared" si="9"/>
        <v>614</v>
      </c>
      <c r="WS1" s="1">
        <f t="shared" si="9"/>
        <v>615</v>
      </c>
      <c r="WT1" s="1">
        <f t="shared" si="9"/>
        <v>616</v>
      </c>
      <c r="WU1" s="1">
        <f t="shared" si="9"/>
        <v>617</v>
      </c>
      <c r="WV1" s="1">
        <f t="shared" si="9"/>
        <v>618</v>
      </c>
      <c r="WW1" s="1">
        <f t="shared" si="9"/>
        <v>619</v>
      </c>
      <c r="WX1" s="1">
        <f t="shared" si="9"/>
        <v>620</v>
      </c>
      <c r="WY1" s="1">
        <f t="shared" si="9"/>
        <v>621</v>
      </c>
      <c r="WZ1" s="1">
        <f t="shared" si="9"/>
        <v>622</v>
      </c>
      <c r="XA1" s="1">
        <f t="shared" si="9"/>
        <v>623</v>
      </c>
      <c r="XB1" s="1">
        <f t="shared" si="9"/>
        <v>624</v>
      </c>
      <c r="XC1" s="1">
        <f t="shared" si="9"/>
        <v>625</v>
      </c>
      <c r="XD1" s="1">
        <f t="shared" si="9"/>
        <v>626</v>
      </c>
      <c r="XE1" s="1">
        <f t="shared" si="9"/>
        <v>627</v>
      </c>
      <c r="XF1" s="1">
        <f t="shared" si="9"/>
        <v>628</v>
      </c>
      <c r="XG1" s="1">
        <f t="shared" si="9"/>
        <v>629</v>
      </c>
      <c r="XH1" s="1">
        <f t="shared" si="9"/>
        <v>630</v>
      </c>
      <c r="XI1" s="1">
        <f t="shared" si="9"/>
        <v>631</v>
      </c>
      <c r="XJ1" s="1">
        <f t="shared" si="9"/>
        <v>632</v>
      </c>
      <c r="XK1" s="1">
        <f t="shared" si="9"/>
        <v>633</v>
      </c>
      <c r="XL1" s="1">
        <f t="shared" si="9"/>
        <v>634</v>
      </c>
      <c r="XM1" s="1">
        <f t="shared" si="9"/>
        <v>635</v>
      </c>
      <c r="XN1" s="1">
        <f t="shared" si="9"/>
        <v>636</v>
      </c>
      <c r="XO1" s="1">
        <f t="shared" si="9"/>
        <v>637</v>
      </c>
      <c r="XP1" s="1">
        <f t="shared" si="9"/>
        <v>638</v>
      </c>
      <c r="XQ1" s="1">
        <f t="shared" si="9"/>
        <v>639</v>
      </c>
      <c r="XR1" s="1">
        <f t="shared" si="9"/>
        <v>640</v>
      </c>
      <c r="XS1" s="1">
        <f t="shared" ref="XS1:AAD1" si="10">COLUMN()-2</f>
        <v>641</v>
      </c>
      <c r="XT1" s="1">
        <f t="shared" si="10"/>
        <v>642</v>
      </c>
      <c r="XU1" s="1">
        <f t="shared" si="10"/>
        <v>643</v>
      </c>
      <c r="XV1" s="1">
        <f t="shared" si="10"/>
        <v>644</v>
      </c>
      <c r="XW1" s="1">
        <f t="shared" si="10"/>
        <v>645</v>
      </c>
      <c r="XX1" s="1">
        <f t="shared" si="10"/>
        <v>646</v>
      </c>
      <c r="XY1" s="1">
        <f t="shared" si="10"/>
        <v>647</v>
      </c>
      <c r="XZ1" s="1">
        <f t="shared" si="10"/>
        <v>648</v>
      </c>
      <c r="YA1" s="1">
        <f t="shared" si="10"/>
        <v>649</v>
      </c>
      <c r="YB1" s="1">
        <f t="shared" si="10"/>
        <v>650</v>
      </c>
      <c r="YC1" s="1">
        <f t="shared" si="10"/>
        <v>651</v>
      </c>
      <c r="YD1" s="1">
        <f t="shared" si="10"/>
        <v>652</v>
      </c>
      <c r="YE1" s="1">
        <f t="shared" si="10"/>
        <v>653</v>
      </c>
      <c r="YF1" s="1">
        <f t="shared" si="10"/>
        <v>654</v>
      </c>
      <c r="YG1" s="1">
        <f t="shared" si="10"/>
        <v>655</v>
      </c>
      <c r="YH1" s="1">
        <f t="shared" si="10"/>
        <v>656</v>
      </c>
      <c r="YI1" s="1">
        <f t="shared" si="10"/>
        <v>657</v>
      </c>
      <c r="YJ1" s="1">
        <f t="shared" si="10"/>
        <v>658</v>
      </c>
      <c r="YK1" s="1">
        <f t="shared" si="10"/>
        <v>659</v>
      </c>
      <c r="YL1" s="1">
        <f t="shared" si="10"/>
        <v>660</v>
      </c>
      <c r="YM1" s="1">
        <f t="shared" si="10"/>
        <v>661</v>
      </c>
      <c r="YN1" s="1">
        <f t="shared" si="10"/>
        <v>662</v>
      </c>
      <c r="YO1" s="1">
        <f t="shared" si="10"/>
        <v>663</v>
      </c>
      <c r="YP1" s="1">
        <f t="shared" si="10"/>
        <v>664</v>
      </c>
      <c r="YQ1" s="1">
        <f t="shared" si="10"/>
        <v>665</v>
      </c>
      <c r="YR1" s="1">
        <f t="shared" si="10"/>
        <v>666</v>
      </c>
      <c r="YS1" s="1">
        <f t="shared" si="10"/>
        <v>667</v>
      </c>
      <c r="YT1" s="1">
        <f t="shared" si="10"/>
        <v>668</v>
      </c>
      <c r="YU1" s="1">
        <f t="shared" si="10"/>
        <v>669</v>
      </c>
      <c r="YV1" s="1">
        <f t="shared" si="10"/>
        <v>670</v>
      </c>
      <c r="YW1" s="1">
        <f t="shared" si="10"/>
        <v>671</v>
      </c>
      <c r="YX1" s="1">
        <f t="shared" si="10"/>
        <v>672</v>
      </c>
      <c r="YY1" s="1">
        <f t="shared" si="10"/>
        <v>673</v>
      </c>
      <c r="YZ1" s="1">
        <f t="shared" si="10"/>
        <v>674</v>
      </c>
      <c r="ZA1" s="1">
        <f t="shared" si="10"/>
        <v>675</v>
      </c>
      <c r="ZB1" s="1">
        <f t="shared" si="10"/>
        <v>676</v>
      </c>
      <c r="ZC1" s="1">
        <f t="shared" si="10"/>
        <v>677</v>
      </c>
      <c r="ZD1" s="1">
        <f t="shared" si="10"/>
        <v>678</v>
      </c>
      <c r="ZE1" s="1">
        <f t="shared" si="10"/>
        <v>679</v>
      </c>
      <c r="ZF1" s="1">
        <f t="shared" si="10"/>
        <v>680</v>
      </c>
      <c r="ZG1" s="1">
        <f t="shared" si="10"/>
        <v>681</v>
      </c>
      <c r="ZH1" s="1">
        <f t="shared" si="10"/>
        <v>682</v>
      </c>
      <c r="ZI1" s="1">
        <f t="shared" si="10"/>
        <v>683</v>
      </c>
      <c r="ZJ1" s="1">
        <f t="shared" si="10"/>
        <v>684</v>
      </c>
      <c r="ZK1" s="1">
        <f t="shared" si="10"/>
        <v>685</v>
      </c>
      <c r="ZL1" s="1">
        <f t="shared" si="10"/>
        <v>686</v>
      </c>
      <c r="ZM1" s="1">
        <f t="shared" si="10"/>
        <v>687</v>
      </c>
      <c r="ZN1" s="1">
        <f t="shared" si="10"/>
        <v>688</v>
      </c>
      <c r="ZO1" s="1">
        <f t="shared" si="10"/>
        <v>689</v>
      </c>
      <c r="ZP1" s="1">
        <f t="shared" si="10"/>
        <v>690</v>
      </c>
      <c r="ZQ1" s="1">
        <f t="shared" si="10"/>
        <v>691</v>
      </c>
      <c r="ZR1" s="1">
        <f t="shared" si="10"/>
        <v>692</v>
      </c>
      <c r="ZS1" s="1">
        <f t="shared" si="10"/>
        <v>693</v>
      </c>
      <c r="ZT1" s="1">
        <f t="shared" si="10"/>
        <v>694</v>
      </c>
      <c r="ZU1" s="1">
        <f t="shared" si="10"/>
        <v>695</v>
      </c>
      <c r="ZV1" s="1">
        <f t="shared" si="10"/>
        <v>696</v>
      </c>
      <c r="ZW1" s="1">
        <f t="shared" si="10"/>
        <v>697</v>
      </c>
      <c r="ZX1" s="1">
        <f t="shared" si="10"/>
        <v>698</v>
      </c>
      <c r="ZY1" s="1">
        <f t="shared" si="10"/>
        <v>699</v>
      </c>
      <c r="ZZ1" s="1">
        <f t="shared" si="10"/>
        <v>700</v>
      </c>
      <c r="AAA1" s="1">
        <f t="shared" si="10"/>
        <v>701</v>
      </c>
      <c r="AAB1" s="1">
        <f t="shared" si="10"/>
        <v>702</v>
      </c>
      <c r="AAC1" s="1">
        <f t="shared" si="10"/>
        <v>703</v>
      </c>
      <c r="AAD1" s="1">
        <f t="shared" si="10"/>
        <v>704</v>
      </c>
      <c r="AAE1" s="1">
        <f t="shared" ref="AAE1:ACP1" si="11">COLUMN()-2</f>
        <v>705</v>
      </c>
      <c r="AAF1" s="1">
        <f t="shared" si="11"/>
        <v>706</v>
      </c>
      <c r="AAG1" s="1">
        <f t="shared" si="11"/>
        <v>707</v>
      </c>
      <c r="AAH1" s="1">
        <f t="shared" si="11"/>
        <v>708</v>
      </c>
      <c r="AAI1" s="1">
        <f t="shared" si="11"/>
        <v>709</v>
      </c>
      <c r="AAJ1" s="1">
        <f t="shared" si="11"/>
        <v>710</v>
      </c>
      <c r="AAK1" s="1">
        <f t="shared" si="11"/>
        <v>711</v>
      </c>
      <c r="AAL1" s="1">
        <f t="shared" si="11"/>
        <v>712</v>
      </c>
      <c r="AAM1" s="1">
        <f t="shared" si="11"/>
        <v>713</v>
      </c>
      <c r="AAN1" s="1">
        <f t="shared" si="11"/>
        <v>714</v>
      </c>
      <c r="AAO1" s="1">
        <f t="shared" si="11"/>
        <v>715</v>
      </c>
      <c r="AAP1" s="1">
        <f t="shared" si="11"/>
        <v>716</v>
      </c>
      <c r="AAQ1" s="1">
        <f t="shared" si="11"/>
        <v>717</v>
      </c>
      <c r="AAR1" s="1">
        <f t="shared" si="11"/>
        <v>718</v>
      </c>
      <c r="AAS1" s="1">
        <f t="shared" si="11"/>
        <v>719</v>
      </c>
      <c r="AAT1" s="1">
        <f t="shared" si="11"/>
        <v>720</v>
      </c>
      <c r="AAU1" s="1">
        <f t="shared" si="11"/>
        <v>721</v>
      </c>
      <c r="AAV1" s="1">
        <f t="shared" si="11"/>
        <v>722</v>
      </c>
      <c r="AAW1" s="1">
        <f t="shared" si="11"/>
        <v>723</v>
      </c>
      <c r="AAX1" s="1">
        <f t="shared" si="11"/>
        <v>724</v>
      </c>
      <c r="AAY1" s="1">
        <f t="shared" si="11"/>
        <v>725</v>
      </c>
      <c r="AAZ1" s="1">
        <f t="shared" si="11"/>
        <v>726</v>
      </c>
      <c r="ABA1" s="1">
        <f t="shared" si="11"/>
        <v>727</v>
      </c>
      <c r="ABB1" s="1">
        <f t="shared" si="11"/>
        <v>728</v>
      </c>
      <c r="ABC1" s="1">
        <f t="shared" si="11"/>
        <v>729</v>
      </c>
      <c r="ABD1" s="1">
        <f t="shared" si="11"/>
        <v>730</v>
      </c>
      <c r="ABE1" s="1">
        <f t="shared" si="11"/>
        <v>731</v>
      </c>
      <c r="ABF1" s="1">
        <f t="shared" si="11"/>
        <v>732</v>
      </c>
      <c r="ABG1" s="1">
        <f t="shared" si="11"/>
        <v>733</v>
      </c>
      <c r="ABH1" s="1">
        <f t="shared" si="11"/>
        <v>734</v>
      </c>
      <c r="ABI1" s="1">
        <f t="shared" si="11"/>
        <v>735</v>
      </c>
      <c r="ABJ1" s="1">
        <f t="shared" si="11"/>
        <v>736</v>
      </c>
      <c r="ABK1" s="1">
        <f t="shared" si="11"/>
        <v>737</v>
      </c>
      <c r="ABL1" s="1">
        <f t="shared" si="11"/>
        <v>738</v>
      </c>
      <c r="ABM1" s="1">
        <f t="shared" si="11"/>
        <v>739</v>
      </c>
      <c r="ABN1" s="1">
        <f t="shared" si="11"/>
        <v>740</v>
      </c>
      <c r="ABO1" s="1">
        <f t="shared" si="11"/>
        <v>741</v>
      </c>
      <c r="ABP1" s="1">
        <f t="shared" si="11"/>
        <v>742</v>
      </c>
      <c r="ABQ1" s="1">
        <f t="shared" si="11"/>
        <v>743</v>
      </c>
      <c r="ABR1" s="1">
        <f t="shared" si="11"/>
        <v>744</v>
      </c>
      <c r="ABS1" s="1">
        <f t="shared" si="11"/>
        <v>745</v>
      </c>
      <c r="ABT1" s="1">
        <f t="shared" si="11"/>
        <v>746</v>
      </c>
      <c r="ABU1" s="1">
        <f t="shared" si="11"/>
        <v>747</v>
      </c>
      <c r="ABV1" s="1">
        <f t="shared" si="11"/>
        <v>748</v>
      </c>
      <c r="ABW1" s="1">
        <f t="shared" si="11"/>
        <v>749</v>
      </c>
      <c r="ABX1" s="1">
        <f t="shared" si="11"/>
        <v>750</v>
      </c>
      <c r="ABY1" s="1">
        <f t="shared" si="11"/>
        <v>751</v>
      </c>
      <c r="ABZ1" s="1">
        <f t="shared" si="11"/>
        <v>752</v>
      </c>
      <c r="ACA1" s="1">
        <f t="shared" si="11"/>
        <v>753</v>
      </c>
      <c r="ACB1" s="1">
        <f t="shared" si="11"/>
        <v>754</v>
      </c>
      <c r="ACC1" s="1">
        <f t="shared" si="11"/>
        <v>755</v>
      </c>
      <c r="ACD1" s="1">
        <f t="shared" si="11"/>
        <v>756</v>
      </c>
      <c r="ACE1" s="1">
        <f t="shared" si="11"/>
        <v>757</v>
      </c>
      <c r="ACF1" s="1">
        <f t="shared" si="11"/>
        <v>758</v>
      </c>
      <c r="ACG1" s="1">
        <f t="shared" si="11"/>
        <v>759</v>
      </c>
      <c r="ACH1" s="1">
        <f t="shared" si="11"/>
        <v>760</v>
      </c>
      <c r="ACI1" s="1">
        <f t="shared" si="11"/>
        <v>761</v>
      </c>
      <c r="ACJ1" s="1">
        <f t="shared" si="11"/>
        <v>762</v>
      </c>
      <c r="ACK1" s="1">
        <f t="shared" si="11"/>
        <v>763</v>
      </c>
      <c r="ACL1" s="1">
        <f t="shared" si="11"/>
        <v>764</v>
      </c>
      <c r="ACM1" s="1">
        <f t="shared" si="11"/>
        <v>765</v>
      </c>
      <c r="ACN1" s="1">
        <f t="shared" si="11"/>
        <v>766</v>
      </c>
      <c r="ACO1" s="1">
        <f t="shared" si="11"/>
        <v>767</v>
      </c>
      <c r="ACP1" s="1">
        <f t="shared" si="11"/>
        <v>768</v>
      </c>
      <c r="ACQ1" s="1">
        <f t="shared" ref="ACQ1:AFB1" si="12">COLUMN()-2</f>
        <v>769</v>
      </c>
      <c r="ACR1" s="1">
        <f t="shared" si="12"/>
        <v>770</v>
      </c>
      <c r="ACS1" s="1">
        <f t="shared" si="12"/>
        <v>771</v>
      </c>
      <c r="ACT1" s="1">
        <f t="shared" si="12"/>
        <v>772</v>
      </c>
      <c r="ACU1" s="1">
        <f t="shared" si="12"/>
        <v>773</v>
      </c>
      <c r="ACV1" s="1">
        <f t="shared" si="12"/>
        <v>774</v>
      </c>
      <c r="ACW1" s="1">
        <f t="shared" si="12"/>
        <v>775</v>
      </c>
      <c r="ACX1" s="1">
        <f t="shared" si="12"/>
        <v>776</v>
      </c>
      <c r="ACY1" s="1">
        <f t="shared" si="12"/>
        <v>777</v>
      </c>
      <c r="ACZ1" s="1">
        <f t="shared" si="12"/>
        <v>778</v>
      </c>
      <c r="ADA1" s="1">
        <f t="shared" si="12"/>
        <v>779</v>
      </c>
      <c r="ADB1" s="1">
        <f t="shared" si="12"/>
        <v>780</v>
      </c>
      <c r="ADC1" s="1">
        <f t="shared" si="12"/>
        <v>781</v>
      </c>
      <c r="ADD1" s="1">
        <f t="shared" si="12"/>
        <v>782</v>
      </c>
      <c r="ADE1" s="1">
        <f t="shared" si="12"/>
        <v>783</v>
      </c>
      <c r="ADF1" s="1">
        <f t="shared" si="12"/>
        <v>784</v>
      </c>
      <c r="ADG1" s="1">
        <f t="shared" si="12"/>
        <v>785</v>
      </c>
      <c r="ADH1" s="1">
        <f t="shared" si="12"/>
        <v>786</v>
      </c>
      <c r="ADI1" s="1">
        <f t="shared" si="12"/>
        <v>787</v>
      </c>
      <c r="ADJ1" s="1">
        <f t="shared" si="12"/>
        <v>788</v>
      </c>
      <c r="ADK1" s="1">
        <f t="shared" si="12"/>
        <v>789</v>
      </c>
      <c r="ADL1" s="1">
        <f t="shared" si="12"/>
        <v>790</v>
      </c>
      <c r="ADM1" s="1">
        <f t="shared" si="12"/>
        <v>791</v>
      </c>
      <c r="ADN1" s="1">
        <f t="shared" si="12"/>
        <v>792</v>
      </c>
      <c r="ADO1" s="1">
        <f t="shared" si="12"/>
        <v>793</v>
      </c>
      <c r="ADP1" s="1">
        <f t="shared" si="12"/>
        <v>794</v>
      </c>
      <c r="ADQ1" s="1">
        <f t="shared" si="12"/>
        <v>795</v>
      </c>
      <c r="ADR1" s="1">
        <f t="shared" si="12"/>
        <v>796</v>
      </c>
      <c r="ADS1" s="1">
        <f t="shared" si="12"/>
        <v>797</v>
      </c>
      <c r="ADT1" s="1">
        <f t="shared" si="12"/>
        <v>798</v>
      </c>
      <c r="ADU1" s="1">
        <f t="shared" si="12"/>
        <v>799</v>
      </c>
      <c r="ADV1" s="1">
        <f t="shared" si="12"/>
        <v>800</v>
      </c>
      <c r="ADW1" s="1">
        <f t="shared" si="12"/>
        <v>801</v>
      </c>
      <c r="ADX1" s="1">
        <f t="shared" si="12"/>
        <v>802</v>
      </c>
      <c r="ADY1" s="1">
        <f t="shared" si="12"/>
        <v>803</v>
      </c>
      <c r="ADZ1" s="1">
        <f t="shared" si="12"/>
        <v>804</v>
      </c>
      <c r="AEA1" s="1">
        <f t="shared" si="12"/>
        <v>805</v>
      </c>
      <c r="AEB1" s="1">
        <f t="shared" si="12"/>
        <v>806</v>
      </c>
      <c r="AEC1" s="1">
        <f t="shared" si="12"/>
        <v>807</v>
      </c>
      <c r="AED1" s="1">
        <f t="shared" si="12"/>
        <v>808</v>
      </c>
      <c r="AEE1" s="1">
        <f t="shared" si="12"/>
        <v>809</v>
      </c>
      <c r="AEF1" s="1">
        <f t="shared" si="12"/>
        <v>810</v>
      </c>
      <c r="AEG1" s="1">
        <f t="shared" si="12"/>
        <v>811</v>
      </c>
      <c r="AEH1" s="1">
        <f t="shared" si="12"/>
        <v>812</v>
      </c>
      <c r="AEI1" s="1">
        <f t="shared" si="12"/>
        <v>813</v>
      </c>
      <c r="AEJ1" s="1">
        <f t="shared" si="12"/>
        <v>814</v>
      </c>
      <c r="AEK1" s="1">
        <f t="shared" si="12"/>
        <v>815</v>
      </c>
      <c r="AEL1" s="1">
        <f t="shared" si="12"/>
        <v>816</v>
      </c>
      <c r="AEM1" s="1">
        <f t="shared" si="12"/>
        <v>817</v>
      </c>
      <c r="AEN1" s="1">
        <f t="shared" si="12"/>
        <v>818</v>
      </c>
      <c r="AEO1" s="1">
        <f t="shared" si="12"/>
        <v>819</v>
      </c>
      <c r="AEP1" s="1">
        <f t="shared" si="12"/>
        <v>820</v>
      </c>
      <c r="AEQ1" s="1">
        <f t="shared" si="12"/>
        <v>821</v>
      </c>
      <c r="AER1" s="1">
        <f t="shared" si="12"/>
        <v>822</v>
      </c>
      <c r="AES1" s="1">
        <f t="shared" si="12"/>
        <v>823</v>
      </c>
      <c r="AET1" s="1">
        <f t="shared" si="12"/>
        <v>824</v>
      </c>
      <c r="AEU1" s="1">
        <f t="shared" si="12"/>
        <v>825</v>
      </c>
      <c r="AEV1" s="1">
        <f t="shared" si="12"/>
        <v>826</v>
      </c>
      <c r="AEW1" s="1">
        <f t="shared" si="12"/>
        <v>827</v>
      </c>
      <c r="AEX1" s="1">
        <f t="shared" si="12"/>
        <v>828</v>
      </c>
      <c r="AEY1" s="1">
        <f t="shared" si="12"/>
        <v>829</v>
      </c>
      <c r="AEZ1" s="1">
        <f t="shared" si="12"/>
        <v>830</v>
      </c>
      <c r="AFA1" s="1">
        <f t="shared" si="12"/>
        <v>831</v>
      </c>
      <c r="AFB1" s="1">
        <f t="shared" si="12"/>
        <v>832</v>
      </c>
      <c r="AFC1" s="1">
        <f t="shared" ref="AFC1:AHN1" si="13">COLUMN()-2</f>
        <v>833</v>
      </c>
      <c r="AFD1" s="1">
        <f t="shared" si="13"/>
        <v>834</v>
      </c>
      <c r="AFE1" s="1">
        <f t="shared" si="13"/>
        <v>835</v>
      </c>
      <c r="AFF1" s="1">
        <f t="shared" si="13"/>
        <v>836</v>
      </c>
      <c r="AFG1" s="1">
        <f t="shared" si="13"/>
        <v>837</v>
      </c>
      <c r="AFH1" s="1">
        <f t="shared" si="13"/>
        <v>838</v>
      </c>
      <c r="AFI1" s="1">
        <f t="shared" si="13"/>
        <v>839</v>
      </c>
      <c r="AFJ1" s="1">
        <f t="shared" si="13"/>
        <v>840</v>
      </c>
      <c r="AFK1" s="1">
        <f t="shared" si="13"/>
        <v>841</v>
      </c>
      <c r="AFL1" s="1">
        <f t="shared" si="13"/>
        <v>842</v>
      </c>
      <c r="AFM1" s="1">
        <f t="shared" si="13"/>
        <v>843</v>
      </c>
      <c r="AFN1" s="1">
        <f t="shared" si="13"/>
        <v>844</v>
      </c>
      <c r="AFO1" s="1">
        <f t="shared" si="13"/>
        <v>845</v>
      </c>
      <c r="AFP1" s="1">
        <f t="shared" si="13"/>
        <v>846</v>
      </c>
      <c r="AFQ1" s="1">
        <f t="shared" si="13"/>
        <v>847</v>
      </c>
      <c r="AFR1" s="1">
        <f t="shared" si="13"/>
        <v>848</v>
      </c>
      <c r="AFS1" s="1">
        <f t="shared" si="13"/>
        <v>849</v>
      </c>
      <c r="AFT1" s="1">
        <f t="shared" si="13"/>
        <v>850</v>
      </c>
      <c r="AFU1" s="1">
        <f t="shared" si="13"/>
        <v>851</v>
      </c>
      <c r="AFV1" s="1">
        <f t="shared" si="13"/>
        <v>852</v>
      </c>
      <c r="AFW1" s="1">
        <f t="shared" si="13"/>
        <v>853</v>
      </c>
      <c r="AFX1" s="1">
        <f t="shared" si="13"/>
        <v>854</v>
      </c>
      <c r="AFY1" s="1">
        <f t="shared" si="13"/>
        <v>855</v>
      </c>
      <c r="AFZ1" s="1">
        <f t="shared" si="13"/>
        <v>856</v>
      </c>
      <c r="AGA1" s="1">
        <f t="shared" si="13"/>
        <v>857</v>
      </c>
      <c r="AGB1" s="1">
        <f t="shared" si="13"/>
        <v>858</v>
      </c>
      <c r="AGC1" s="1">
        <f t="shared" si="13"/>
        <v>859</v>
      </c>
      <c r="AGD1" s="1">
        <f t="shared" si="13"/>
        <v>860</v>
      </c>
      <c r="AGE1" s="1">
        <f t="shared" si="13"/>
        <v>861</v>
      </c>
      <c r="AGF1" s="1">
        <f t="shared" si="13"/>
        <v>862</v>
      </c>
      <c r="AGG1" s="1">
        <f t="shared" si="13"/>
        <v>863</v>
      </c>
      <c r="AGH1" s="1">
        <f t="shared" si="13"/>
        <v>864</v>
      </c>
      <c r="AGI1" s="1">
        <f t="shared" si="13"/>
        <v>865</v>
      </c>
      <c r="AGJ1" s="1">
        <f t="shared" si="13"/>
        <v>866</v>
      </c>
      <c r="AGK1" s="1">
        <f t="shared" si="13"/>
        <v>867</v>
      </c>
      <c r="AGL1" s="1">
        <f t="shared" si="13"/>
        <v>868</v>
      </c>
      <c r="AGM1" s="1">
        <f t="shared" si="13"/>
        <v>869</v>
      </c>
      <c r="AGN1" s="1">
        <f t="shared" si="13"/>
        <v>870</v>
      </c>
      <c r="AGO1" s="1">
        <f t="shared" si="13"/>
        <v>871</v>
      </c>
      <c r="AGP1" s="1">
        <f t="shared" si="13"/>
        <v>872</v>
      </c>
      <c r="AGQ1" s="1">
        <f t="shared" si="13"/>
        <v>873</v>
      </c>
      <c r="AGR1" s="1">
        <f t="shared" si="13"/>
        <v>874</v>
      </c>
      <c r="AGS1" s="1">
        <f t="shared" si="13"/>
        <v>875</v>
      </c>
      <c r="AGT1" s="1">
        <f t="shared" si="13"/>
        <v>876</v>
      </c>
      <c r="AGU1" s="1">
        <f t="shared" si="13"/>
        <v>877</v>
      </c>
      <c r="AGV1" s="1">
        <f t="shared" si="13"/>
        <v>878</v>
      </c>
      <c r="AGW1" s="1">
        <f t="shared" si="13"/>
        <v>879</v>
      </c>
      <c r="AGX1" s="1">
        <f t="shared" si="13"/>
        <v>880</v>
      </c>
      <c r="AGY1" s="1">
        <f t="shared" si="13"/>
        <v>881</v>
      </c>
      <c r="AGZ1" s="1">
        <f t="shared" si="13"/>
        <v>882</v>
      </c>
      <c r="AHA1" s="1">
        <f t="shared" si="13"/>
        <v>883</v>
      </c>
      <c r="AHB1" s="1">
        <f t="shared" si="13"/>
        <v>884</v>
      </c>
      <c r="AHC1" s="1">
        <f t="shared" si="13"/>
        <v>885</v>
      </c>
      <c r="AHD1" s="1">
        <f t="shared" si="13"/>
        <v>886</v>
      </c>
      <c r="AHE1" s="1">
        <f t="shared" si="13"/>
        <v>887</v>
      </c>
      <c r="AHF1" s="1">
        <f t="shared" si="13"/>
        <v>888</v>
      </c>
      <c r="AHG1" s="1">
        <f t="shared" si="13"/>
        <v>889</v>
      </c>
      <c r="AHH1" s="1">
        <f t="shared" si="13"/>
        <v>890</v>
      </c>
      <c r="AHI1" s="1">
        <f t="shared" si="13"/>
        <v>891</v>
      </c>
      <c r="AHJ1" s="1">
        <f t="shared" si="13"/>
        <v>892</v>
      </c>
      <c r="AHK1" s="1">
        <f t="shared" si="13"/>
        <v>893</v>
      </c>
      <c r="AHL1" s="1">
        <f t="shared" si="13"/>
        <v>894</v>
      </c>
      <c r="AHM1" s="1">
        <f t="shared" si="13"/>
        <v>895</v>
      </c>
      <c r="AHN1" s="1">
        <f t="shared" si="13"/>
        <v>896</v>
      </c>
      <c r="AHO1" s="1">
        <f t="shared" ref="AHO1:AJZ1" si="14">COLUMN()-2</f>
        <v>897</v>
      </c>
      <c r="AHP1" s="1">
        <f t="shared" si="14"/>
        <v>898</v>
      </c>
      <c r="AHQ1" s="1">
        <f t="shared" si="14"/>
        <v>899</v>
      </c>
      <c r="AHR1" s="1">
        <f t="shared" si="14"/>
        <v>900</v>
      </c>
      <c r="AHS1" s="1">
        <f t="shared" si="14"/>
        <v>901</v>
      </c>
      <c r="AHT1" s="1">
        <f t="shared" si="14"/>
        <v>902</v>
      </c>
      <c r="AHU1" s="1">
        <f t="shared" si="14"/>
        <v>903</v>
      </c>
      <c r="AHV1" s="1">
        <f t="shared" si="14"/>
        <v>904</v>
      </c>
      <c r="AHW1" s="1">
        <f t="shared" si="14"/>
        <v>905</v>
      </c>
      <c r="AHX1" s="1">
        <f t="shared" si="14"/>
        <v>906</v>
      </c>
      <c r="AHY1" s="1">
        <f t="shared" si="14"/>
        <v>907</v>
      </c>
      <c r="AHZ1" s="1">
        <f t="shared" si="14"/>
        <v>908</v>
      </c>
      <c r="AIA1" s="1">
        <f t="shared" si="14"/>
        <v>909</v>
      </c>
      <c r="AIB1" s="1">
        <f t="shared" si="14"/>
        <v>910</v>
      </c>
      <c r="AIC1" s="1">
        <f t="shared" si="14"/>
        <v>911</v>
      </c>
      <c r="AID1" s="1">
        <f t="shared" si="14"/>
        <v>912</v>
      </c>
      <c r="AIE1" s="1">
        <f t="shared" si="14"/>
        <v>913</v>
      </c>
      <c r="AIF1" s="1">
        <f t="shared" si="14"/>
        <v>914</v>
      </c>
      <c r="AIG1" s="1">
        <f t="shared" si="14"/>
        <v>915</v>
      </c>
      <c r="AIH1" s="1">
        <f t="shared" si="14"/>
        <v>916</v>
      </c>
      <c r="AII1" s="1">
        <f t="shared" si="14"/>
        <v>917</v>
      </c>
      <c r="AIJ1" s="1">
        <f t="shared" si="14"/>
        <v>918</v>
      </c>
      <c r="AIK1" s="1">
        <f t="shared" si="14"/>
        <v>919</v>
      </c>
      <c r="AIL1" s="1">
        <f t="shared" si="14"/>
        <v>920</v>
      </c>
      <c r="AIM1" s="1">
        <f t="shared" si="14"/>
        <v>921</v>
      </c>
      <c r="AIN1" s="1">
        <f t="shared" si="14"/>
        <v>922</v>
      </c>
      <c r="AIO1" s="1">
        <f t="shared" si="14"/>
        <v>923</v>
      </c>
      <c r="AIP1" s="1">
        <f t="shared" si="14"/>
        <v>924</v>
      </c>
      <c r="AIQ1" s="1">
        <f t="shared" si="14"/>
        <v>925</v>
      </c>
      <c r="AIR1" s="1">
        <f t="shared" si="14"/>
        <v>926</v>
      </c>
      <c r="AIS1" s="1">
        <f t="shared" si="14"/>
        <v>927</v>
      </c>
      <c r="AIT1" s="1">
        <f t="shared" si="14"/>
        <v>928</v>
      </c>
      <c r="AIU1" s="1">
        <f t="shared" si="14"/>
        <v>929</v>
      </c>
      <c r="AIV1" s="1">
        <f t="shared" si="14"/>
        <v>930</v>
      </c>
      <c r="AIW1" s="1">
        <f t="shared" si="14"/>
        <v>931</v>
      </c>
      <c r="AIX1" s="1">
        <f t="shared" si="14"/>
        <v>932</v>
      </c>
      <c r="AIY1" s="1">
        <f t="shared" si="14"/>
        <v>933</v>
      </c>
      <c r="AIZ1" s="1">
        <f t="shared" si="14"/>
        <v>934</v>
      </c>
      <c r="AJA1" s="1">
        <f t="shared" si="14"/>
        <v>935</v>
      </c>
      <c r="AJB1" s="1">
        <f t="shared" si="14"/>
        <v>936</v>
      </c>
      <c r="AJC1" s="1">
        <f t="shared" si="14"/>
        <v>937</v>
      </c>
      <c r="AJD1" s="1">
        <f t="shared" si="14"/>
        <v>938</v>
      </c>
      <c r="AJE1" s="1">
        <f t="shared" si="14"/>
        <v>939</v>
      </c>
      <c r="AJF1" s="1">
        <f t="shared" si="14"/>
        <v>940</v>
      </c>
      <c r="AJG1" s="1">
        <f t="shared" si="14"/>
        <v>941</v>
      </c>
      <c r="AJH1" s="1">
        <f t="shared" si="14"/>
        <v>942</v>
      </c>
      <c r="AJI1" s="1">
        <f t="shared" si="14"/>
        <v>943</v>
      </c>
      <c r="AJJ1" s="1">
        <f t="shared" si="14"/>
        <v>944</v>
      </c>
      <c r="AJK1" s="1">
        <f t="shared" si="14"/>
        <v>945</v>
      </c>
      <c r="AJL1" s="1">
        <f t="shared" si="14"/>
        <v>946</v>
      </c>
      <c r="AJM1" s="1">
        <f t="shared" si="14"/>
        <v>947</v>
      </c>
      <c r="AJN1" s="1">
        <f t="shared" si="14"/>
        <v>948</v>
      </c>
      <c r="AJO1" s="1">
        <f t="shared" si="14"/>
        <v>949</v>
      </c>
      <c r="AJP1" s="1">
        <f t="shared" si="14"/>
        <v>950</v>
      </c>
      <c r="AJQ1" s="1">
        <f t="shared" si="14"/>
        <v>951</v>
      </c>
      <c r="AJR1" s="1">
        <f t="shared" si="14"/>
        <v>952</v>
      </c>
      <c r="AJS1" s="1">
        <f t="shared" si="14"/>
        <v>953</v>
      </c>
      <c r="AJT1" s="1">
        <f t="shared" si="14"/>
        <v>954</v>
      </c>
      <c r="AJU1" s="1">
        <f t="shared" si="14"/>
        <v>955</v>
      </c>
      <c r="AJV1" s="1">
        <f t="shared" si="14"/>
        <v>956</v>
      </c>
      <c r="AJW1" s="1">
        <f t="shared" si="14"/>
        <v>957</v>
      </c>
      <c r="AJX1" s="1">
        <f t="shared" si="14"/>
        <v>958</v>
      </c>
      <c r="AJY1" s="1">
        <f t="shared" si="14"/>
        <v>959</v>
      </c>
      <c r="AJZ1" s="1">
        <f t="shared" si="14"/>
        <v>960</v>
      </c>
      <c r="AKA1" s="1">
        <f t="shared" ref="AKA1:ALM1" si="15">COLUMN()-2</f>
        <v>961</v>
      </c>
      <c r="AKB1" s="1">
        <f t="shared" si="15"/>
        <v>962</v>
      </c>
      <c r="AKC1" s="1">
        <f t="shared" si="15"/>
        <v>963</v>
      </c>
      <c r="AKD1" s="1">
        <f t="shared" si="15"/>
        <v>964</v>
      </c>
      <c r="AKE1" s="1">
        <f t="shared" si="15"/>
        <v>965</v>
      </c>
      <c r="AKF1" s="1">
        <f t="shared" si="15"/>
        <v>966</v>
      </c>
      <c r="AKG1" s="1">
        <f t="shared" si="15"/>
        <v>967</v>
      </c>
      <c r="AKH1" s="1">
        <f t="shared" si="15"/>
        <v>968</v>
      </c>
      <c r="AKI1" s="1">
        <f t="shared" si="15"/>
        <v>969</v>
      </c>
      <c r="AKJ1" s="1">
        <f t="shared" si="15"/>
        <v>970</v>
      </c>
      <c r="AKK1" s="1">
        <f t="shared" si="15"/>
        <v>971</v>
      </c>
      <c r="AKL1" s="1">
        <f t="shared" si="15"/>
        <v>972</v>
      </c>
      <c r="AKM1" s="1">
        <f t="shared" si="15"/>
        <v>973</v>
      </c>
      <c r="AKN1" s="1">
        <f t="shared" si="15"/>
        <v>974</v>
      </c>
      <c r="AKO1" s="1">
        <f t="shared" si="15"/>
        <v>975</v>
      </c>
      <c r="AKP1" s="1">
        <f t="shared" si="15"/>
        <v>976</v>
      </c>
      <c r="AKQ1" s="1">
        <f t="shared" si="15"/>
        <v>977</v>
      </c>
      <c r="AKR1" s="1">
        <f t="shared" si="15"/>
        <v>978</v>
      </c>
      <c r="AKS1" s="1">
        <f t="shared" si="15"/>
        <v>979</v>
      </c>
      <c r="AKT1" s="1">
        <f t="shared" si="15"/>
        <v>980</v>
      </c>
      <c r="AKU1" s="1">
        <f t="shared" si="15"/>
        <v>981</v>
      </c>
      <c r="AKV1" s="1">
        <f t="shared" si="15"/>
        <v>982</v>
      </c>
      <c r="AKW1" s="1">
        <f t="shared" si="15"/>
        <v>983</v>
      </c>
      <c r="AKX1" s="1">
        <f t="shared" si="15"/>
        <v>984</v>
      </c>
      <c r="AKY1" s="1">
        <f t="shared" si="15"/>
        <v>985</v>
      </c>
      <c r="AKZ1" s="1">
        <f t="shared" si="15"/>
        <v>986</v>
      </c>
      <c r="ALA1" s="1">
        <f t="shared" si="15"/>
        <v>987</v>
      </c>
      <c r="ALB1" s="1">
        <f t="shared" si="15"/>
        <v>988</v>
      </c>
      <c r="ALC1" s="1">
        <f t="shared" si="15"/>
        <v>989</v>
      </c>
      <c r="ALD1" s="1">
        <f t="shared" si="15"/>
        <v>990</v>
      </c>
      <c r="ALE1" s="1">
        <f t="shared" si="15"/>
        <v>991</v>
      </c>
      <c r="ALF1" s="1">
        <f t="shared" si="15"/>
        <v>992</v>
      </c>
      <c r="ALG1" s="1">
        <f t="shared" si="15"/>
        <v>993</v>
      </c>
      <c r="ALH1" s="1">
        <f t="shared" si="15"/>
        <v>994</v>
      </c>
      <c r="ALI1" s="1">
        <f t="shared" si="15"/>
        <v>995</v>
      </c>
      <c r="ALJ1" s="1">
        <f t="shared" si="15"/>
        <v>996</v>
      </c>
      <c r="ALK1" s="1">
        <f t="shared" si="15"/>
        <v>997</v>
      </c>
      <c r="ALL1" s="1">
        <f t="shared" si="15"/>
        <v>998</v>
      </c>
      <c r="ALM1" s="1">
        <f t="shared" si="15"/>
        <v>999</v>
      </c>
    </row>
    <row r="2" spans="1:1001" x14ac:dyDescent="0.3">
      <c r="A2" s="1">
        <f>ROW()-2</f>
        <v>0</v>
      </c>
      <c r="B2" s="4" t="e">
        <f t="shared" ref="B2:K11" si="16">VLOOKUP(B$1&amp;"-"&amp;$A2,BIGTAB,15,FALSE)</f>
        <v>#NAME?</v>
      </c>
      <c r="C2" s="4" t="e">
        <f t="shared" si="16"/>
        <v>#NAME?</v>
      </c>
      <c r="D2" s="4" t="e">
        <f t="shared" si="16"/>
        <v>#NAME?</v>
      </c>
      <c r="E2" s="4" t="e">
        <f t="shared" si="16"/>
        <v>#NAME?</v>
      </c>
      <c r="F2" s="4" t="e">
        <f t="shared" si="16"/>
        <v>#NAME?</v>
      </c>
      <c r="G2" s="4" t="e">
        <f t="shared" si="16"/>
        <v>#NAME?</v>
      </c>
      <c r="H2" s="4" t="e">
        <f t="shared" si="16"/>
        <v>#NAME?</v>
      </c>
      <c r="I2" s="4" t="e">
        <f t="shared" si="16"/>
        <v>#NAME?</v>
      </c>
      <c r="J2" s="4" t="e">
        <f t="shared" si="16"/>
        <v>#NAME?</v>
      </c>
      <c r="K2" s="4" t="e">
        <f t="shared" si="16"/>
        <v>#NAME?</v>
      </c>
    </row>
    <row r="3" spans="1:1001" x14ac:dyDescent="0.3">
      <c r="A3" s="1">
        <f t="shared" ref="A3:A66" si="17">ROW()-2</f>
        <v>1</v>
      </c>
      <c r="B3" s="4" t="e">
        <f t="shared" si="16"/>
        <v>#NAME?</v>
      </c>
      <c r="C3" s="4" t="e">
        <f t="shared" si="16"/>
        <v>#NAME?</v>
      </c>
      <c r="D3" s="4" t="e">
        <f t="shared" si="16"/>
        <v>#NAME?</v>
      </c>
      <c r="E3" s="4" t="e">
        <f t="shared" si="16"/>
        <v>#NAME?</v>
      </c>
      <c r="F3" s="4" t="e">
        <f t="shared" si="16"/>
        <v>#NAME?</v>
      </c>
      <c r="G3" s="4" t="e">
        <f t="shared" si="16"/>
        <v>#NAME?</v>
      </c>
      <c r="H3" s="4" t="e">
        <f t="shared" si="16"/>
        <v>#NAME?</v>
      </c>
      <c r="I3" s="4" t="e">
        <f t="shared" si="16"/>
        <v>#NAME?</v>
      </c>
      <c r="J3" s="4" t="e">
        <f t="shared" si="16"/>
        <v>#NAME?</v>
      </c>
      <c r="K3" s="4" t="e">
        <f t="shared" si="16"/>
        <v>#NAME?</v>
      </c>
    </row>
    <row r="4" spans="1:1001" x14ac:dyDescent="0.3">
      <c r="A4" s="1">
        <f t="shared" si="17"/>
        <v>2</v>
      </c>
      <c r="B4" s="4" t="e">
        <f t="shared" si="16"/>
        <v>#NAME?</v>
      </c>
      <c r="C4" s="4" t="e">
        <f t="shared" si="16"/>
        <v>#NAME?</v>
      </c>
      <c r="D4" s="4" t="e">
        <f t="shared" si="16"/>
        <v>#NAME?</v>
      </c>
      <c r="E4" s="4" t="e">
        <f t="shared" si="16"/>
        <v>#NAME?</v>
      </c>
      <c r="F4" s="4" t="e">
        <f t="shared" si="16"/>
        <v>#NAME?</v>
      </c>
      <c r="G4" s="4" t="e">
        <f t="shared" si="16"/>
        <v>#NAME?</v>
      </c>
      <c r="H4" s="4" t="e">
        <f t="shared" si="16"/>
        <v>#NAME?</v>
      </c>
      <c r="I4" s="4" t="e">
        <f t="shared" si="16"/>
        <v>#NAME?</v>
      </c>
      <c r="J4" s="4" t="e">
        <f t="shared" si="16"/>
        <v>#NAME?</v>
      </c>
      <c r="K4" s="4" t="e">
        <f t="shared" si="16"/>
        <v>#NAME?</v>
      </c>
    </row>
    <row r="5" spans="1:1001" x14ac:dyDescent="0.3">
      <c r="A5" s="1">
        <f t="shared" si="17"/>
        <v>3</v>
      </c>
      <c r="B5" s="4" t="e">
        <f t="shared" si="16"/>
        <v>#NAME?</v>
      </c>
      <c r="C5" s="4" t="e">
        <f t="shared" si="16"/>
        <v>#NAME?</v>
      </c>
      <c r="D5" s="4" t="e">
        <f t="shared" si="16"/>
        <v>#NAME?</v>
      </c>
      <c r="E5" s="4" t="e">
        <f t="shared" si="16"/>
        <v>#NAME?</v>
      </c>
      <c r="F5" s="4" t="e">
        <f t="shared" si="16"/>
        <v>#NAME?</v>
      </c>
      <c r="G5" s="4" t="e">
        <f t="shared" si="16"/>
        <v>#NAME?</v>
      </c>
      <c r="H5" s="4" t="e">
        <f t="shared" si="16"/>
        <v>#NAME?</v>
      </c>
      <c r="I5" s="4" t="e">
        <f t="shared" si="16"/>
        <v>#NAME?</v>
      </c>
      <c r="J5" s="4" t="e">
        <f t="shared" si="16"/>
        <v>#NAME?</v>
      </c>
      <c r="K5" s="4" t="e">
        <f t="shared" si="16"/>
        <v>#NAME?</v>
      </c>
    </row>
    <row r="6" spans="1:1001" x14ac:dyDescent="0.3">
      <c r="A6" s="1">
        <f t="shared" si="17"/>
        <v>4</v>
      </c>
      <c r="B6" s="4" t="e">
        <f t="shared" si="16"/>
        <v>#NAME?</v>
      </c>
      <c r="C6" s="4" t="e">
        <f t="shared" si="16"/>
        <v>#NAME?</v>
      </c>
      <c r="D6" s="4" t="e">
        <f t="shared" si="16"/>
        <v>#NAME?</v>
      </c>
      <c r="E6" s="4" t="e">
        <f t="shared" si="16"/>
        <v>#NAME?</v>
      </c>
      <c r="F6" s="4" t="e">
        <f t="shared" si="16"/>
        <v>#NAME?</v>
      </c>
      <c r="G6" s="4" t="e">
        <f t="shared" si="16"/>
        <v>#NAME?</v>
      </c>
      <c r="H6" s="4" t="e">
        <f t="shared" si="16"/>
        <v>#NAME?</v>
      </c>
      <c r="I6" s="4" t="e">
        <f t="shared" si="16"/>
        <v>#NAME?</v>
      </c>
      <c r="J6" s="4" t="e">
        <f t="shared" si="16"/>
        <v>#NAME?</v>
      </c>
      <c r="K6" s="4" t="e">
        <f t="shared" si="16"/>
        <v>#NAME?</v>
      </c>
    </row>
    <row r="7" spans="1:1001" x14ac:dyDescent="0.3">
      <c r="A7" s="1">
        <f t="shared" si="17"/>
        <v>5</v>
      </c>
      <c r="B7" s="4" t="e">
        <f t="shared" si="16"/>
        <v>#NAME?</v>
      </c>
      <c r="C7" s="4" t="e">
        <f t="shared" si="16"/>
        <v>#NAME?</v>
      </c>
      <c r="D7" s="4" t="e">
        <f t="shared" si="16"/>
        <v>#NAME?</v>
      </c>
      <c r="E7" s="4" t="e">
        <f t="shared" si="16"/>
        <v>#NAME?</v>
      </c>
      <c r="F7" s="4" t="e">
        <f t="shared" si="16"/>
        <v>#NAME?</v>
      </c>
      <c r="G7" s="4" t="e">
        <f t="shared" si="16"/>
        <v>#NAME?</v>
      </c>
      <c r="H7" s="4" t="e">
        <f t="shared" si="16"/>
        <v>#NAME?</v>
      </c>
      <c r="I7" s="4" t="e">
        <f t="shared" si="16"/>
        <v>#NAME?</v>
      </c>
      <c r="J7" s="4" t="e">
        <f t="shared" si="16"/>
        <v>#NAME?</v>
      </c>
      <c r="K7" s="4" t="e">
        <f t="shared" si="16"/>
        <v>#NAME?</v>
      </c>
    </row>
    <row r="8" spans="1:1001" x14ac:dyDescent="0.3">
      <c r="A8" s="1">
        <f t="shared" si="17"/>
        <v>6</v>
      </c>
      <c r="B8" s="4" t="e">
        <f t="shared" si="16"/>
        <v>#NAME?</v>
      </c>
      <c r="C8" s="4" t="e">
        <f t="shared" si="16"/>
        <v>#NAME?</v>
      </c>
      <c r="D8" s="4" t="e">
        <f t="shared" si="16"/>
        <v>#NAME?</v>
      </c>
      <c r="E8" s="4" t="e">
        <f t="shared" si="16"/>
        <v>#NAME?</v>
      </c>
      <c r="F8" s="4" t="e">
        <f t="shared" si="16"/>
        <v>#NAME?</v>
      </c>
      <c r="G8" s="4" t="e">
        <f t="shared" si="16"/>
        <v>#NAME?</v>
      </c>
      <c r="H8" s="4" t="e">
        <f t="shared" si="16"/>
        <v>#NAME?</v>
      </c>
      <c r="I8" s="4" t="e">
        <f t="shared" si="16"/>
        <v>#NAME?</v>
      </c>
      <c r="J8" s="4" t="e">
        <f t="shared" si="16"/>
        <v>#NAME?</v>
      </c>
      <c r="K8" s="4" t="e">
        <f t="shared" si="16"/>
        <v>#NAME?</v>
      </c>
    </row>
    <row r="9" spans="1:1001" x14ac:dyDescent="0.3">
      <c r="A9" s="1">
        <f t="shared" si="17"/>
        <v>7</v>
      </c>
      <c r="B9" s="4" t="e">
        <f t="shared" si="16"/>
        <v>#NAME?</v>
      </c>
      <c r="C9" s="4" t="e">
        <f t="shared" si="16"/>
        <v>#NAME?</v>
      </c>
      <c r="D9" s="4" t="e">
        <f t="shared" si="16"/>
        <v>#NAME?</v>
      </c>
      <c r="E9" s="4" t="e">
        <f t="shared" si="16"/>
        <v>#NAME?</v>
      </c>
      <c r="F9" s="4" t="e">
        <f t="shared" si="16"/>
        <v>#NAME?</v>
      </c>
      <c r="G9" s="4" t="e">
        <f t="shared" si="16"/>
        <v>#NAME?</v>
      </c>
      <c r="H9" s="4" t="e">
        <f t="shared" si="16"/>
        <v>#NAME?</v>
      </c>
      <c r="I9" s="4" t="e">
        <f t="shared" si="16"/>
        <v>#NAME?</v>
      </c>
      <c r="J9" s="4" t="e">
        <f t="shared" si="16"/>
        <v>#NAME?</v>
      </c>
      <c r="K9" s="4" t="e">
        <f t="shared" si="16"/>
        <v>#NAME?</v>
      </c>
    </row>
    <row r="10" spans="1:1001" x14ac:dyDescent="0.3">
      <c r="A10" s="1">
        <f t="shared" si="17"/>
        <v>8</v>
      </c>
      <c r="B10" s="4" t="e">
        <f t="shared" si="16"/>
        <v>#NAME?</v>
      </c>
      <c r="C10" s="4" t="e">
        <f t="shared" si="16"/>
        <v>#NAME?</v>
      </c>
      <c r="D10" s="4" t="e">
        <f t="shared" si="16"/>
        <v>#NAME?</v>
      </c>
      <c r="E10" s="4" t="e">
        <f t="shared" si="16"/>
        <v>#NAME?</v>
      </c>
      <c r="F10" s="4" t="e">
        <f t="shared" si="16"/>
        <v>#NAME?</v>
      </c>
      <c r="G10" s="4" t="e">
        <f t="shared" si="16"/>
        <v>#NAME?</v>
      </c>
      <c r="H10" s="4" t="e">
        <f t="shared" si="16"/>
        <v>#NAME?</v>
      </c>
      <c r="I10" s="4" t="e">
        <f t="shared" si="16"/>
        <v>#NAME?</v>
      </c>
      <c r="J10" s="4" t="e">
        <f t="shared" si="16"/>
        <v>#NAME?</v>
      </c>
      <c r="K10" s="4" t="e">
        <f t="shared" si="16"/>
        <v>#NAME?</v>
      </c>
    </row>
    <row r="11" spans="1:1001" x14ac:dyDescent="0.3">
      <c r="A11" s="1">
        <f t="shared" si="17"/>
        <v>9</v>
      </c>
      <c r="B11" s="4" t="e">
        <f t="shared" si="16"/>
        <v>#NAME?</v>
      </c>
      <c r="C11" s="4" t="e">
        <f t="shared" si="16"/>
        <v>#NAME?</v>
      </c>
      <c r="D11" s="4" t="e">
        <f t="shared" si="16"/>
        <v>#NAME?</v>
      </c>
      <c r="E11" s="4" t="e">
        <f t="shared" si="16"/>
        <v>#NAME?</v>
      </c>
      <c r="F11" s="4" t="e">
        <f t="shared" si="16"/>
        <v>#NAME?</v>
      </c>
      <c r="G11" s="4" t="e">
        <f t="shared" si="16"/>
        <v>#NAME?</v>
      </c>
      <c r="H11" s="4" t="e">
        <f t="shared" si="16"/>
        <v>#NAME?</v>
      </c>
      <c r="I11" s="4" t="e">
        <f t="shared" si="16"/>
        <v>#NAME?</v>
      </c>
      <c r="J11" s="4" t="e">
        <f t="shared" si="16"/>
        <v>#NAME?</v>
      </c>
      <c r="K11" s="4" t="e">
        <f t="shared" si="16"/>
        <v>#NAME?</v>
      </c>
    </row>
    <row r="12" spans="1:1001" x14ac:dyDescent="0.3">
      <c r="A12" s="1">
        <f t="shared" si="17"/>
        <v>10</v>
      </c>
    </row>
    <row r="13" spans="1:1001" x14ac:dyDescent="0.3">
      <c r="A13" s="1">
        <f t="shared" si="17"/>
        <v>11</v>
      </c>
    </row>
    <row r="14" spans="1:1001" x14ac:dyDescent="0.3">
      <c r="A14" s="1">
        <f t="shared" si="17"/>
        <v>12</v>
      </c>
    </row>
    <row r="15" spans="1:1001" x14ac:dyDescent="0.3">
      <c r="A15" s="1">
        <f t="shared" si="17"/>
        <v>13</v>
      </c>
    </row>
    <row r="16" spans="1:1001" x14ac:dyDescent="0.3">
      <c r="A16" s="1">
        <f t="shared" si="17"/>
        <v>14</v>
      </c>
    </row>
    <row r="17" spans="1:1" x14ac:dyDescent="0.3">
      <c r="A17" s="1">
        <f t="shared" si="17"/>
        <v>15</v>
      </c>
    </row>
    <row r="18" spans="1:1" x14ac:dyDescent="0.3">
      <c r="A18" s="1">
        <f t="shared" si="17"/>
        <v>16</v>
      </c>
    </row>
    <row r="19" spans="1:1" x14ac:dyDescent="0.3">
      <c r="A19" s="1">
        <f t="shared" si="17"/>
        <v>17</v>
      </c>
    </row>
    <row r="20" spans="1:1" x14ac:dyDescent="0.3">
      <c r="A20" s="1">
        <f t="shared" si="17"/>
        <v>18</v>
      </c>
    </row>
    <row r="21" spans="1:1" x14ac:dyDescent="0.3">
      <c r="A21" s="1">
        <f t="shared" si="17"/>
        <v>19</v>
      </c>
    </row>
    <row r="22" spans="1:1" x14ac:dyDescent="0.3">
      <c r="A22" s="1">
        <f t="shared" si="17"/>
        <v>20</v>
      </c>
    </row>
    <row r="23" spans="1:1" x14ac:dyDescent="0.3">
      <c r="A23" s="1">
        <f t="shared" si="17"/>
        <v>21</v>
      </c>
    </row>
    <row r="24" spans="1:1" x14ac:dyDescent="0.3">
      <c r="A24" s="1">
        <f t="shared" si="17"/>
        <v>22</v>
      </c>
    </row>
    <row r="25" spans="1:1" x14ac:dyDescent="0.3">
      <c r="A25" s="1">
        <f t="shared" si="17"/>
        <v>23</v>
      </c>
    </row>
    <row r="26" spans="1:1" x14ac:dyDescent="0.3">
      <c r="A26" s="1">
        <f t="shared" si="17"/>
        <v>24</v>
      </c>
    </row>
    <row r="27" spans="1:1" x14ac:dyDescent="0.3">
      <c r="A27" s="1">
        <f t="shared" si="17"/>
        <v>25</v>
      </c>
    </row>
    <row r="28" spans="1:1" x14ac:dyDescent="0.3">
      <c r="A28" s="1">
        <f t="shared" si="17"/>
        <v>26</v>
      </c>
    </row>
    <row r="29" spans="1:1" x14ac:dyDescent="0.3">
      <c r="A29" s="1">
        <f t="shared" si="17"/>
        <v>27</v>
      </c>
    </row>
    <row r="30" spans="1:1" x14ac:dyDescent="0.3">
      <c r="A30" s="1">
        <f t="shared" si="17"/>
        <v>28</v>
      </c>
    </row>
    <row r="31" spans="1:1" x14ac:dyDescent="0.3">
      <c r="A31" s="1">
        <f t="shared" si="17"/>
        <v>29</v>
      </c>
    </row>
    <row r="32" spans="1:1" x14ac:dyDescent="0.3">
      <c r="A32" s="1">
        <f t="shared" si="17"/>
        <v>30</v>
      </c>
    </row>
    <row r="33" spans="1:1" x14ac:dyDescent="0.3">
      <c r="A33" s="1">
        <f t="shared" si="17"/>
        <v>31</v>
      </c>
    </row>
    <row r="34" spans="1:1" x14ac:dyDescent="0.3">
      <c r="A34" s="1">
        <f t="shared" si="17"/>
        <v>32</v>
      </c>
    </row>
    <row r="35" spans="1:1" x14ac:dyDescent="0.3">
      <c r="A35" s="1">
        <f t="shared" si="17"/>
        <v>33</v>
      </c>
    </row>
    <row r="36" spans="1:1" x14ac:dyDescent="0.3">
      <c r="A36" s="1">
        <f t="shared" si="17"/>
        <v>34</v>
      </c>
    </row>
    <row r="37" spans="1:1" x14ac:dyDescent="0.3">
      <c r="A37" s="1">
        <f t="shared" si="17"/>
        <v>35</v>
      </c>
    </row>
    <row r="38" spans="1:1" x14ac:dyDescent="0.3">
      <c r="A38" s="1">
        <f t="shared" si="17"/>
        <v>36</v>
      </c>
    </row>
    <row r="39" spans="1:1" x14ac:dyDescent="0.3">
      <c r="A39" s="1">
        <f t="shared" si="17"/>
        <v>37</v>
      </c>
    </row>
    <row r="40" spans="1:1" x14ac:dyDescent="0.3">
      <c r="A40" s="1">
        <f t="shared" si="17"/>
        <v>38</v>
      </c>
    </row>
    <row r="41" spans="1:1" x14ac:dyDescent="0.3">
      <c r="A41" s="1">
        <f t="shared" si="17"/>
        <v>39</v>
      </c>
    </row>
    <row r="42" spans="1:1" x14ac:dyDescent="0.3">
      <c r="A42" s="1">
        <f t="shared" si="17"/>
        <v>40</v>
      </c>
    </row>
    <row r="43" spans="1:1" x14ac:dyDescent="0.3">
      <c r="A43" s="1">
        <f t="shared" si="17"/>
        <v>41</v>
      </c>
    </row>
    <row r="44" spans="1:1" x14ac:dyDescent="0.3">
      <c r="A44" s="1">
        <f t="shared" si="17"/>
        <v>42</v>
      </c>
    </row>
    <row r="45" spans="1:1" x14ac:dyDescent="0.3">
      <c r="A45" s="1">
        <f t="shared" si="17"/>
        <v>43</v>
      </c>
    </row>
    <row r="46" spans="1:1" x14ac:dyDescent="0.3">
      <c r="A46" s="1">
        <f t="shared" si="17"/>
        <v>44</v>
      </c>
    </row>
    <row r="47" spans="1:1" x14ac:dyDescent="0.3">
      <c r="A47" s="1">
        <f t="shared" si="17"/>
        <v>45</v>
      </c>
    </row>
    <row r="48" spans="1:1" x14ac:dyDescent="0.3">
      <c r="A48" s="1">
        <f t="shared" si="17"/>
        <v>46</v>
      </c>
    </row>
    <row r="49" spans="1:1" x14ac:dyDescent="0.3">
      <c r="A49" s="1">
        <f t="shared" si="17"/>
        <v>47</v>
      </c>
    </row>
    <row r="50" spans="1:1" x14ac:dyDescent="0.3">
      <c r="A50" s="1">
        <f t="shared" si="17"/>
        <v>48</v>
      </c>
    </row>
    <row r="51" spans="1:1" x14ac:dyDescent="0.3">
      <c r="A51" s="1">
        <f t="shared" si="17"/>
        <v>49</v>
      </c>
    </row>
    <row r="52" spans="1:1" x14ac:dyDescent="0.3">
      <c r="A52" s="1">
        <f t="shared" si="17"/>
        <v>50</v>
      </c>
    </row>
    <row r="53" spans="1:1" x14ac:dyDescent="0.3">
      <c r="A53" s="1">
        <f t="shared" si="17"/>
        <v>51</v>
      </c>
    </row>
    <row r="54" spans="1:1" x14ac:dyDescent="0.3">
      <c r="A54" s="1">
        <f t="shared" si="17"/>
        <v>52</v>
      </c>
    </row>
    <row r="55" spans="1:1" x14ac:dyDescent="0.3">
      <c r="A55" s="1">
        <f t="shared" si="17"/>
        <v>53</v>
      </c>
    </row>
    <row r="56" spans="1:1" x14ac:dyDescent="0.3">
      <c r="A56" s="1">
        <f t="shared" si="17"/>
        <v>54</v>
      </c>
    </row>
    <row r="57" spans="1:1" x14ac:dyDescent="0.3">
      <c r="A57" s="1">
        <f t="shared" si="17"/>
        <v>55</v>
      </c>
    </row>
    <row r="58" spans="1:1" x14ac:dyDescent="0.3">
      <c r="A58" s="1">
        <f t="shared" si="17"/>
        <v>56</v>
      </c>
    </row>
    <row r="59" spans="1:1" x14ac:dyDescent="0.3">
      <c r="A59" s="1">
        <f t="shared" si="17"/>
        <v>57</v>
      </c>
    </row>
    <row r="60" spans="1:1" x14ac:dyDescent="0.3">
      <c r="A60" s="1">
        <f t="shared" si="17"/>
        <v>58</v>
      </c>
    </row>
    <row r="61" spans="1:1" x14ac:dyDescent="0.3">
      <c r="A61" s="1">
        <f t="shared" si="17"/>
        <v>59</v>
      </c>
    </row>
    <row r="62" spans="1:1" x14ac:dyDescent="0.3">
      <c r="A62" s="1">
        <f t="shared" si="17"/>
        <v>60</v>
      </c>
    </row>
    <row r="63" spans="1:1" x14ac:dyDescent="0.3">
      <c r="A63" s="1">
        <f t="shared" si="17"/>
        <v>61</v>
      </c>
    </row>
    <row r="64" spans="1:1" x14ac:dyDescent="0.3">
      <c r="A64" s="1">
        <f t="shared" si="17"/>
        <v>62</v>
      </c>
    </row>
    <row r="65" spans="1:1" x14ac:dyDescent="0.3">
      <c r="A65" s="1">
        <f t="shared" si="17"/>
        <v>63</v>
      </c>
    </row>
    <row r="66" spans="1:1" x14ac:dyDescent="0.3">
      <c r="A66" s="1">
        <f t="shared" si="17"/>
        <v>64</v>
      </c>
    </row>
    <row r="67" spans="1:1" x14ac:dyDescent="0.3">
      <c r="A67" s="1">
        <f t="shared" ref="A67:A130" si="18">ROW()-2</f>
        <v>65</v>
      </c>
    </row>
    <row r="68" spans="1:1" x14ac:dyDescent="0.3">
      <c r="A68" s="1">
        <f t="shared" si="18"/>
        <v>66</v>
      </c>
    </row>
    <row r="69" spans="1:1" x14ac:dyDescent="0.3">
      <c r="A69" s="1">
        <f t="shared" si="18"/>
        <v>67</v>
      </c>
    </row>
    <row r="70" spans="1:1" x14ac:dyDescent="0.3">
      <c r="A70" s="1">
        <f t="shared" si="18"/>
        <v>68</v>
      </c>
    </row>
    <row r="71" spans="1:1" x14ac:dyDescent="0.3">
      <c r="A71" s="1">
        <f t="shared" si="18"/>
        <v>69</v>
      </c>
    </row>
    <row r="72" spans="1:1" x14ac:dyDescent="0.3">
      <c r="A72" s="1">
        <f t="shared" si="18"/>
        <v>70</v>
      </c>
    </row>
    <row r="73" spans="1:1" x14ac:dyDescent="0.3">
      <c r="A73" s="1">
        <f t="shared" si="18"/>
        <v>71</v>
      </c>
    </row>
    <row r="74" spans="1:1" x14ac:dyDescent="0.3">
      <c r="A74" s="1">
        <f t="shared" si="18"/>
        <v>72</v>
      </c>
    </row>
    <row r="75" spans="1:1" x14ac:dyDescent="0.3">
      <c r="A75" s="1">
        <f t="shared" si="18"/>
        <v>73</v>
      </c>
    </row>
    <row r="76" spans="1:1" x14ac:dyDescent="0.3">
      <c r="A76" s="1">
        <f t="shared" si="18"/>
        <v>74</v>
      </c>
    </row>
    <row r="77" spans="1:1" x14ac:dyDescent="0.3">
      <c r="A77" s="1">
        <f t="shared" si="18"/>
        <v>75</v>
      </c>
    </row>
    <row r="78" spans="1:1" x14ac:dyDescent="0.3">
      <c r="A78" s="1">
        <f t="shared" si="18"/>
        <v>76</v>
      </c>
    </row>
    <row r="79" spans="1:1" x14ac:dyDescent="0.3">
      <c r="A79" s="1">
        <f t="shared" si="18"/>
        <v>77</v>
      </c>
    </row>
    <row r="80" spans="1:1" x14ac:dyDescent="0.3">
      <c r="A80" s="1">
        <f t="shared" si="18"/>
        <v>78</v>
      </c>
    </row>
    <row r="81" spans="1:1" x14ac:dyDescent="0.3">
      <c r="A81" s="1">
        <f t="shared" si="18"/>
        <v>79</v>
      </c>
    </row>
    <row r="82" spans="1:1" x14ac:dyDescent="0.3">
      <c r="A82" s="1">
        <f t="shared" si="18"/>
        <v>80</v>
      </c>
    </row>
    <row r="83" spans="1:1" x14ac:dyDescent="0.3">
      <c r="A83" s="1">
        <f t="shared" si="18"/>
        <v>81</v>
      </c>
    </row>
    <row r="84" spans="1:1" x14ac:dyDescent="0.3">
      <c r="A84" s="1">
        <f t="shared" si="18"/>
        <v>82</v>
      </c>
    </row>
    <row r="85" spans="1:1" x14ac:dyDescent="0.3">
      <c r="A85" s="1">
        <f t="shared" si="18"/>
        <v>83</v>
      </c>
    </row>
    <row r="86" spans="1:1" x14ac:dyDescent="0.3">
      <c r="A86" s="1">
        <f t="shared" si="18"/>
        <v>84</v>
      </c>
    </row>
    <row r="87" spans="1:1" x14ac:dyDescent="0.3">
      <c r="A87" s="1">
        <f t="shared" si="18"/>
        <v>85</v>
      </c>
    </row>
    <row r="88" spans="1:1" x14ac:dyDescent="0.3">
      <c r="A88" s="1">
        <f t="shared" si="18"/>
        <v>86</v>
      </c>
    </row>
    <row r="89" spans="1:1" x14ac:dyDescent="0.3">
      <c r="A89" s="1">
        <f t="shared" si="18"/>
        <v>87</v>
      </c>
    </row>
    <row r="90" spans="1:1" x14ac:dyDescent="0.3">
      <c r="A90" s="1">
        <f t="shared" si="18"/>
        <v>88</v>
      </c>
    </row>
    <row r="91" spans="1:1" x14ac:dyDescent="0.3">
      <c r="A91" s="1">
        <f t="shared" si="18"/>
        <v>89</v>
      </c>
    </row>
    <row r="92" spans="1:1" x14ac:dyDescent="0.3">
      <c r="A92" s="1">
        <f t="shared" si="18"/>
        <v>90</v>
      </c>
    </row>
    <row r="93" spans="1:1" x14ac:dyDescent="0.3">
      <c r="A93" s="1">
        <f t="shared" si="18"/>
        <v>91</v>
      </c>
    </row>
    <row r="94" spans="1:1" x14ac:dyDescent="0.3">
      <c r="A94" s="1">
        <f t="shared" si="18"/>
        <v>92</v>
      </c>
    </row>
    <row r="95" spans="1:1" x14ac:dyDescent="0.3">
      <c r="A95" s="1">
        <f t="shared" si="18"/>
        <v>93</v>
      </c>
    </row>
    <row r="96" spans="1:1" x14ac:dyDescent="0.3">
      <c r="A96" s="1">
        <f t="shared" si="18"/>
        <v>94</v>
      </c>
    </row>
    <row r="97" spans="1:1" x14ac:dyDescent="0.3">
      <c r="A97" s="1">
        <f t="shared" si="18"/>
        <v>95</v>
      </c>
    </row>
    <row r="98" spans="1:1" x14ac:dyDescent="0.3">
      <c r="A98" s="1">
        <f t="shared" si="18"/>
        <v>96</v>
      </c>
    </row>
    <row r="99" spans="1:1" x14ac:dyDescent="0.3">
      <c r="A99" s="1">
        <f t="shared" si="18"/>
        <v>97</v>
      </c>
    </row>
    <row r="100" spans="1:1" x14ac:dyDescent="0.3">
      <c r="A100" s="1">
        <f t="shared" si="18"/>
        <v>98</v>
      </c>
    </row>
    <row r="101" spans="1:1" x14ac:dyDescent="0.3">
      <c r="A101" s="1">
        <f t="shared" si="18"/>
        <v>99</v>
      </c>
    </row>
    <row r="102" spans="1:1" x14ac:dyDescent="0.3">
      <c r="A102" s="1">
        <f t="shared" si="18"/>
        <v>100</v>
      </c>
    </row>
    <row r="103" spans="1:1" x14ac:dyDescent="0.3">
      <c r="A103" s="1">
        <f t="shared" si="18"/>
        <v>101</v>
      </c>
    </row>
    <row r="104" spans="1:1" x14ac:dyDescent="0.3">
      <c r="A104" s="1">
        <f t="shared" si="18"/>
        <v>102</v>
      </c>
    </row>
    <row r="105" spans="1:1" x14ac:dyDescent="0.3">
      <c r="A105" s="1">
        <f t="shared" si="18"/>
        <v>103</v>
      </c>
    </row>
    <row r="106" spans="1:1" x14ac:dyDescent="0.3">
      <c r="A106" s="1">
        <f t="shared" si="18"/>
        <v>104</v>
      </c>
    </row>
    <row r="107" spans="1:1" x14ac:dyDescent="0.3">
      <c r="A107" s="1">
        <f t="shared" si="18"/>
        <v>105</v>
      </c>
    </row>
    <row r="108" spans="1:1" x14ac:dyDescent="0.3">
      <c r="A108" s="1">
        <f t="shared" si="18"/>
        <v>106</v>
      </c>
    </row>
    <row r="109" spans="1:1" x14ac:dyDescent="0.3">
      <c r="A109" s="1">
        <f t="shared" si="18"/>
        <v>107</v>
      </c>
    </row>
    <row r="110" spans="1:1" x14ac:dyDescent="0.3">
      <c r="A110" s="1">
        <f t="shared" si="18"/>
        <v>108</v>
      </c>
    </row>
    <row r="111" spans="1:1" x14ac:dyDescent="0.3">
      <c r="A111" s="1">
        <f t="shared" si="18"/>
        <v>109</v>
      </c>
    </row>
    <row r="112" spans="1:1" x14ac:dyDescent="0.3">
      <c r="A112" s="1">
        <f t="shared" si="18"/>
        <v>110</v>
      </c>
    </row>
    <row r="113" spans="1:1" x14ac:dyDescent="0.3">
      <c r="A113" s="1">
        <f t="shared" si="18"/>
        <v>111</v>
      </c>
    </row>
    <row r="114" spans="1:1" x14ac:dyDescent="0.3">
      <c r="A114" s="1">
        <f t="shared" si="18"/>
        <v>112</v>
      </c>
    </row>
    <row r="115" spans="1:1" x14ac:dyDescent="0.3">
      <c r="A115" s="1">
        <f t="shared" si="18"/>
        <v>113</v>
      </c>
    </row>
    <row r="116" spans="1:1" x14ac:dyDescent="0.3">
      <c r="A116" s="1">
        <f t="shared" si="18"/>
        <v>114</v>
      </c>
    </row>
    <row r="117" spans="1:1" x14ac:dyDescent="0.3">
      <c r="A117" s="1">
        <f t="shared" si="18"/>
        <v>115</v>
      </c>
    </row>
    <row r="118" spans="1:1" x14ac:dyDescent="0.3">
      <c r="A118" s="1">
        <f t="shared" si="18"/>
        <v>116</v>
      </c>
    </row>
    <row r="119" spans="1:1" x14ac:dyDescent="0.3">
      <c r="A119" s="1">
        <f t="shared" si="18"/>
        <v>117</v>
      </c>
    </row>
    <row r="120" spans="1:1" x14ac:dyDescent="0.3">
      <c r="A120" s="1">
        <f t="shared" si="18"/>
        <v>118</v>
      </c>
    </row>
    <row r="121" spans="1:1" x14ac:dyDescent="0.3">
      <c r="A121" s="1">
        <f t="shared" si="18"/>
        <v>119</v>
      </c>
    </row>
    <row r="122" spans="1:1" x14ac:dyDescent="0.3">
      <c r="A122" s="1">
        <f t="shared" si="18"/>
        <v>120</v>
      </c>
    </row>
    <row r="123" spans="1:1" x14ac:dyDescent="0.3">
      <c r="A123" s="1">
        <f t="shared" si="18"/>
        <v>121</v>
      </c>
    </row>
    <row r="124" spans="1:1" x14ac:dyDescent="0.3">
      <c r="A124" s="1">
        <f t="shared" si="18"/>
        <v>122</v>
      </c>
    </row>
    <row r="125" spans="1:1" x14ac:dyDescent="0.3">
      <c r="A125" s="1">
        <f t="shared" si="18"/>
        <v>123</v>
      </c>
    </row>
    <row r="126" spans="1:1" x14ac:dyDescent="0.3">
      <c r="A126" s="1">
        <f t="shared" si="18"/>
        <v>124</v>
      </c>
    </row>
    <row r="127" spans="1:1" x14ac:dyDescent="0.3">
      <c r="A127" s="1">
        <f t="shared" si="18"/>
        <v>125</v>
      </c>
    </row>
    <row r="128" spans="1:1" x14ac:dyDescent="0.3">
      <c r="A128" s="1">
        <f t="shared" si="18"/>
        <v>126</v>
      </c>
    </row>
    <row r="129" spans="1:1" x14ac:dyDescent="0.3">
      <c r="A129" s="1">
        <f t="shared" si="18"/>
        <v>127</v>
      </c>
    </row>
    <row r="130" spans="1:1" x14ac:dyDescent="0.3">
      <c r="A130" s="1">
        <f t="shared" si="18"/>
        <v>128</v>
      </c>
    </row>
    <row r="131" spans="1:1" x14ac:dyDescent="0.3">
      <c r="A131" s="1">
        <f t="shared" ref="A131:A194" si="19">ROW()-2</f>
        <v>129</v>
      </c>
    </row>
    <row r="132" spans="1:1" x14ac:dyDescent="0.3">
      <c r="A132" s="1">
        <f t="shared" si="19"/>
        <v>130</v>
      </c>
    </row>
    <row r="133" spans="1:1" x14ac:dyDescent="0.3">
      <c r="A133" s="1">
        <f t="shared" si="19"/>
        <v>131</v>
      </c>
    </row>
    <row r="134" spans="1:1" x14ac:dyDescent="0.3">
      <c r="A134" s="1">
        <f t="shared" si="19"/>
        <v>132</v>
      </c>
    </row>
    <row r="135" spans="1:1" x14ac:dyDescent="0.3">
      <c r="A135" s="1">
        <f t="shared" si="19"/>
        <v>133</v>
      </c>
    </row>
    <row r="136" spans="1:1" x14ac:dyDescent="0.3">
      <c r="A136" s="1">
        <f t="shared" si="19"/>
        <v>134</v>
      </c>
    </row>
    <row r="137" spans="1:1" x14ac:dyDescent="0.3">
      <c r="A137" s="1">
        <f t="shared" si="19"/>
        <v>135</v>
      </c>
    </row>
    <row r="138" spans="1:1" x14ac:dyDescent="0.3">
      <c r="A138" s="1">
        <f t="shared" si="19"/>
        <v>136</v>
      </c>
    </row>
    <row r="139" spans="1:1" x14ac:dyDescent="0.3">
      <c r="A139" s="1">
        <f t="shared" si="19"/>
        <v>137</v>
      </c>
    </row>
    <row r="140" spans="1:1" x14ac:dyDescent="0.3">
      <c r="A140" s="1">
        <f t="shared" si="19"/>
        <v>138</v>
      </c>
    </row>
    <row r="141" spans="1:1" x14ac:dyDescent="0.3">
      <c r="A141" s="1">
        <f t="shared" si="19"/>
        <v>139</v>
      </c>
    </row>
    <row r="142" spans="1:1" x14ac:dyDescent="0.3">
      <c r="A142" s="1">
        <f t="shared" si="19"/>
        <v>140</v>
      </c>
    </row>
    <row r="143" spans="1:1" x14ac:dyDescent="0.3">
      <c r="A143" s="1">
        <f t="shared" si="19"/>
        <v>141</v>
      </c>
    </row>
    <row r="144" spans="1:1" x14ac:dyDescent="0.3">
      <c r="A144" s="1">
        <f t="shared" si="19"/>
        <v>142</v>
      </c>
    </row>
    <row r="145" spans="1:1" x14ac:dyDescent="0.3">
      <c r="A145" s="1">
        <f t="shared" si="19"/>
        <v>143</v>
      </c>
    </row>
    <row r="146" spans="1:1" x14ac:dyDescent="0.3">
      <c r="A146" s="1">
        <f t="shared" si="19"/>
        <v>144</v>
      </c>
    </row>
    <row r="147" spans="1:1" x14ac:dyDescent="0.3">
      <c r="A147" s="1">
        <f t="shared" si="19"/>
        <v>145</v>
      </c>
    </row>
    <row r="148" spans="1:1" x14ac:dyDescent="0.3">
      <c r="A148" s="1">
        <f t="shared" si="19"/>
        <v>146</v>
      </c>
    </row>
    <row r="149" spans="1:1" x14ac:dyDescent="0.3">
      <c r="A149" s="1">
        <f t="shared" si="19"/>
        <v>147</v>
      </c>
    </row>
    <row r="150" spans="1:1" x14ac:dyDescent="0.3">
      <c r="A150" s="1">
        <f t="shared" si="19"/>
        <v>148</v>
      </c>
    </row>
    <row r="151" spans="1:1" x14ac:dyDescent="0.3">
      <c r="A151" s="1">
        <f t="shared" si="19"/>
        <v>149</v>
      </c>
    </row>
    <row r="152" spans="1:1" x14ac:dyDescent="0.3">
      <c r="A152" s="1">
        <f t="shared" si="19"/>
        <v>150</v>
      </c>
    </row>
    <row r="153" spans="1:1" x14ac:dyDescent="0.3">
      <c r="A153" s="1">
        <f t="shared" si="19"/>
        <v>151</v>
      </c>
    </row>
    <row r="154" spans="1:1" x14ac:dyDescent="0.3">
      <c r="A154" s="1">
        <f t="shared" si="19"/>
        <v>152</v>
      </c>
    </row>
    <row r="155" spans="1:1" x14ac:dyDescent="0.3">
      <c r="A155" s="1">
        <f t="shared" si="19"/>
        <v>153</v>
      </c>
    </row>
    <row r="156" spans="1:1" x14ac:dyDescent="0.3">
      <c r="A156" s="1">
        <f t="shared" si="19"/>
        <v>154</v>
      </c>
    </row>
    <row r="157" spans="1:1" x14ac:dyDescent="0.3">
      <c r="A157" s="1">
        <f t="shared" si="19"/>
        <v>155</v>
      </c>
    </row>
    <row r="158" spans="1:1" x14ac:dyDescent="0.3">
      <c r="A158" s="1">
        <f t="shared" si="19"/>
        <v>156</v>
      </c>
    </row>
    <row r="159" spans="1:1" x14ac:dyDescent="0.3">
      <c r="A159" s="1">
        <f t="shared" si="19"/>
        <v>157</v>
      </c>
    </row>
    <row r="160" spans="1:1" x14ac:dyDescent="0.3">
      <c r="A160" s="1">
        <f t="shared" si="19"/>
        <v>158</v>
      </c>
    </row>
    <row r="161" spans="1:1" x14ac:dyDescent="0.3">
      <c r="A161" s="1">
        <f t="shared" si="19"/>
        <v>159</v>
      </c>
    </row>
    <row r="162" spans="1:1" x14ac:dyDescent="0.3">
      <c r="A162" s="1">
        <f t="shared" si="19"/>
        <v>160</v>
      </c>
    </row>
    <row r="163" spans="1:1" x14ac:dyDescent="0.3">
      <c r="A163" s="1">
        <f t="shared" si="19"/>
        <v>161</v>
      </c>
    </row>
    <row r="164" spans="1:1" x14ac:dyDescent="0.3">
      <c r="A164" s="1">
        <f t="shared" si="19"/>
        <v>162</v>
      </c>
    </row>
    <row r="165" spans="1:1" x14ac:dyDescent="0.3">
      <c r="A165" s="1">
        <f t="shared" si="19"/>
        <v>163</v>
      </c>
    </row>
    <row r="166" spans="1:1" x14ac:dyDescent="0.3">
      <c r="A166" s="1">
        <f t="shared" si="19"/>
        <v>164</v>
      </c>
    </row>
    <row r="167" spans="1:1" x14ac:dyDescent="0.3">
      <c r="A167" s="1">
        <f t="shared" si="19"/>
        <v>165</v>
      </c>
    </row>
    <row r="168" spans="1:1" x14ac:dyDescent="0.3">
      <c r="A168" s="1">
        <f t="shared" si="19"/>
        <v>166</v>
      </c>
    </row>
    <row r="169" spans="1:1" x14ac:dyDescent="0.3">
      <c r="A169" s="1">
        <f t="shared" si="19"/>
        <v>167</v>
      </c>
    </row>
    <row r="170" spans="1:1" x14ac:dyDescent="0.3">
      <c r="A170" s="1">
        <f t="shared" si="19"/>
        <v>168</v>
      </c>
    </row>
    <row r="171" spans="1:1" x14ac:dyDescent="0.3">
      <c r="A171" s="1">
        <f t="shared" si="19"/>
        <v>169</v>
      </c>
    </row>
    <row r="172" spans="1:1" x14ac:dyDescent="0.3">
      <c r="A172" s="1">
        <f t="shared" si="19"/>
        <v>170</v>
      </c>
    </row>
    <row r="173" spans="1:1" x14ac:dyDescent="0.3">
      <c r="A173" s="1">
        <f t="shared" si="19"/>
        <v>171</v>
      </c>
    </row>
    <row r="174" spans="1:1" x14ac:dyDescent="0.3">
      <c r="A174" s="1">
        <f t="shared" si="19"/>
        <v>172</v>
      </c>
    </row>
    <row r="175" spans="1:1" x14ac:dyDescent="0.3">
      <c r="A175" s="1">
        <f t="shared" si="19"/>
        <v>173</v>
      </c>
    </row>
    <row r="176" spans="1:1" x14ac:dyDescent="0.3">
      <c r="A176" s="1">
        <f t="shared" si="19"/>
        <v>174</v>
      </c>
    </row>
    <row r="177" spans="1:1" x14ac:dyDescent="0.3">
      <c r="A177" s="1">
        <f t="shared" si="19"/>
        <v>175</v>
      </c>
    </row>
    <row r="178" spans="1:1" x14ac:dyDescent="0.3">
      <c r="A178" s="1">
        <f t="shared" si="19"/>
        <v>176</v>
      </c>
    </row>
    <row r="179" spans="1:1" x14ac:dyDescent="0.3">
      <c r="A179" s="1">
        <f t="shared" si="19"/>
        <v>177</v>
      </c>
    </row>
    <row r="180" spans="1:1" x14ac:dyDescent="0.3">
      <c r="A180" s="1">
        <f t="shared" si="19"/>
        <v>178</v>
      </c>
    </row>
    <row r="181" spans="1:1" x14ac:dyDescent="0.3">
      <c r="A181" s="1">
        <f t="shared" si="19"/>
        <v>179</v>
      </c>
    </row>
    <row r="182" spans="1:1" x14ac:dyDescent="0.3">
      <c r="A182" s="1">
        <f t="shared" si="19"/>
        <v>180</v>
      </c>
    </row>
    <row r="183" spans="1:1" x14ac:dyDescent="0.3">
      <c r="A183" s="1">
        <f t="shared" si="19"/>
        <v>181</v>
      </c>
    </row>
    <row r="184" spans="1:1" x14ac:dyDescent="0.3">
      <c r="A184" s="1">
        <f t="shared" si="19"/>
        <v>182</v>
      </c>
    </row>
    <row r="185" spans="1:1" x14ac:dyDescent="0.3">
      <c r="A185" s="1">
        <f t="shared" si="19"/>
        <v>183</v>
      </c>
    </row>
    <row r="186" spans="1:1" x14ac:dyDescent="0.3">
      <c r="A186" s="1">
        <f t="shared" si="19"/>
        <v>184</v>
      </c>
    </row>
    <row r="187" spans="1:1" x14ac:dyDescent="0.3">
      <c r="A187" s="1">
        <f t="shared" si="19"/>
        <v>185</v>
      </c>
    </row>
    <row r="188" spans="1:1" x14ac:dyDescent="0.3">
      <c r="A188" s="1">
        <f t="shared" si="19"/>
        <v>186</v>
      </c>
    </row>
    <row r="189" spans="1:1" x14ac:dyDescent="0.3">
      <c r="A189" s="1">
        <f t="shared" si="19"/>
        <v>187</v>
      </c>
    </row>
    <row r="190" spans="1:1" x14ac:dyDescent="0.3">
      <c r="A190" s="1">
        <f t="shared" si="19"/>
        <v>188</v>
      </c>
    </row>
    <row r="191" spans="1:1" x14ac:dyDescent="0.3">
      <c r="A191" s="1">
        <f t="shared" si="19"/>
        <v>189</v>
      </c>
    </row>
    <row r="192" spans="1:1" x14ac:dyDescent="0.3">
      <c r="A192" s="1">
        <f t="shared" si="19"/>
        <v>190</v>
      </c>
    </row>
    <row r="193" spans="1:1" x14ac:dyDescent="0.3">
      <c r="A193" s="1">
        <f t="shared" si="19"/>
        <v>191</v>
      </c>
    </row>
    <row r="194" spans="1:1" x14ac:dyDescent="0.3">
      <c r="A194" s="1">
        <f t="shared" si="19"/>
        <v>192</v>
      </c>
    </row>
    <row r="195" spans="1:1" x14ac:dyDescent="0.3">
      <c r="A195" s="1">
        <f t="shared" ref="A195:A258" si="20">ROW()-2</f>
        <v>193</v>
      </c>
    </row>
    <row r="196" spans="1:1" x14ac:dyDescent="0.3">
      <c r="A196" s="1">
        <f t="shared" si="20"/>
        <v>194</v>
      </c>
    </row>
    <row r="197" spans="1:1" x14ac:dyDescent="0.3">
      <c r="A197" s="1">
        <f t="shared" si="20"/>
        <v>195</v>
      </c>
    </row>
    <row r="198" spans="1:1" x14ac:dyDescent="0.3">
      <c r="A198" s="1">
        <f t="shared" si="20"/>
        <v>196</v>
      </c>
    </row>
    <row r="199" spans="1:1" x14ac:dyDescent="0.3">
      <c r="A199" s="1">
        <f t="shared" si="20"/>
        <v>197</v>
      </c>
    </row>
    <row r="200" spans="1:1" x14ac:dyDescent="0.3">
      <c r="A200" s="1">
        <f t="shared" si="20"/>
        <v>198</v>
      </c>
    </row>
    <row r="201" spans="1:1" x14ac:dyDescent="0.3">
      <c r="A201" s="1">
        <f t="shared" si="20"/>
        <v>199</v>
      </c>
    </row>
    <row r="202" spans="1:1" x14ac:dyDescent="0.3">
      <c r="A202" s="1">
        <f t="shared" si="20"/>
        <v>200</v>
      </c>
    </row>
    <row r="203" spans="1:1" x14ac:dyDescent="0.3">
      <c r="A203" s="1">
        <f t="shared" si="20"/>
        <v>201</v>
      </c>
    </row>
    <row r="204" spans="1:1" x14ac:dyDescent="0.3">
      <c r="A204" s="1">
        <f t="shared" si="20"/>
        <v>202</v>
      </c>
    </row>
    <row r="205" spans="1:1" x14ac:dyDescent="0.3">
      <c r="A205" s="1">
        <f t="shared" si="20"/>
        <v>203</v>
      </c>
    </row>
    <row r="206" spans="1:1" x14ac:dyDescent="0.3">
      <c r="A206" s="1">
        <f t="shared" si="20"/>
        <v>204</v>
      </c>
    </row>
    <row r="207" spans="1:1" x14ac:dyDescent="0.3">
      <c r="A207" s="1">
        <f t="shared" si="20"/>
        <v>205</v>
      </c>
    </row>
    <row r="208" spans="1:1" x14ac:dyDescent="0.3">
      <c r="A208" s="1">
        <f t="shared" si="20"/>
        <v>206</v>
      </c>
    </row>
    <row r="209" spans="1:1" x14ac:dyDescent="0.3">
      <c r="A209" s="1">
        <f t="shared" si="20"/>
        <v>207</v>
      </c>
    </row>
    <row r="210" spans="1:1" x14ac:dyDescent="0.3">
      <c r="A210" s="1">
        <f t="shared" si="20"/>
        <v>208</v>
      </c>
    </row>
    <row r="211" spans="1:1" x14ac:dyDescent="0.3">
      <c r="A211" s="1">
        <f t="shared" si="20"/>
        <v>209</v>
      </c>
    </row>
    <row r="212" spans="1:1" x14ac:dyDescent="0.3">
      <c r="A212" s="1">
        <f t="shared" si="20"/>
        <v>210</v>
      </c>
    </row>
    <row r="213" spans="1:1" x14ac:dyDescent="0.3">
      <c r="A213" s="1">
        <f t="shared" si="20"/>
        <v>211</v>
      </c>
    </row>
    <row r="214" spans="1:1" x14ac:dyDescent="0.3">
      <c r="A214" s="1">
        <f t="shared" si="20"/>
        <v>212</v>
      </c>
    </row>
    <row r="215" spans="1:1" x14ac:dyDescent="0.3">
      <c r="A215" s="1">
        <f t="shared" si="20"/>
        <v>213</v>
      </c>
    </row>
    <row r="216" spans="1:1" x14ac:dyDescent="0.3">
      <c r="A216" s="1">
        <f t="shared" si="20"/>
        <v>214</v>
      </c>
    </row>
    <row r="217" spans="1:1" x14ac:dyDescent="0.3">
      <c r="A217" s="1">
        <f t="shared" si="20"/>
        <v>215</v>
      </c>
    </row>
    <row r="218" spans="1:1" x14ac:dyDescent="0.3">
      <c r="A218" s="1">
        <f t="shared" si="20"/>
        <v>216</v>
      </c>
    </row>
    <row r="219" spans="1:1" x14ac:dyDescent="0.3">
      <c r="A219" s="1">
        <f t="shared" si="20"/>
        <v>217</v>
      </c>
    </row>
    <row r="220" spans="1:1" x14ac:dyDescent="0.3">
      <c r="A220" s="1">
        <f t="shared" si="20"/>
        <v>218</v>
      </c>
    </row>
    <row r="221" spans="1:1" x14ac:dyDescent="0.3">
      <c r="A221" s="1">
        <f t="shared" si="20"/>
        <v>219</v>
      </c>
    </row>
    <row r="222" spans="1:1" x14ac:dyDescent="0.3">
      <c r="A222" s="1">
        <f t="shared" si="20"/>
        <v>220</v>
      </c>
    </row>
    <row r="223" spans="1:1" x14ac:dyDescent="0.3">
      <c r="A223" s="1">
        <f t="shared" si="20"/>
        <v>221</v>
      </c>
    </row>
    <row r="224" spans="1:1" x14ac:dyDescent="0.3">
      <c r="A224" s="1">
        <f t="shared" si="20"/>
        <v>222</v>
      </c>
    </row>
    <row r="225" spans="1:1" x14ac:dyDescent="0.3">
      <c r="A225" s="1">
        <f t="shared" si="20"/>
        <v>223</v>
      </c>
    </row>
    <row r="226" spans="1:1" x14ac:dyDescent="0.3">
      <c r="A226" s="1">
        <f t="shared" si="20"/>
        <v>224</v>
      </c>
    </row>
    <row r="227" spans="1:1" x14ac:dyDescent="0.3">
      <c r="A227" s="1">
        <f t="shared" si="20"/>
        <v>225</v>
      </c>
    </row>
    <row r="228" spans="1:1" x14ac:dyDescent="0.3">
      <c r="A228" s="1">
        <f t="shared" si="20"/>
        <v>226</v>
      </c>
    </row>
    <row r="229" spans="1:1" x14ac:dyDescent="0.3">
      <c r="A229" s="1">
        <f t="shared" si="20"/>
        <v>227</v>
      </c>
    </row>
    <row r="230" spans="1:1" x14ac:dyDescent="0.3">
      <c r="A230" s="1">
        <f t="shared" si="20"/>
        <v>228</v>
      </c>
    </row>
    <row r="231" spans="1:1" x14ac:dyDescent="0.3">
      <c r="A231" s="1">
        <f t="shared" si="20"/>
        <v>229</v>
      </c>
    </row>
    <row r="232" spans="1:1" x14ac:dyDescent="0.3">
      <c r="A232" s="1">
        <f t="shared" si="20"/>
        <v>230</v>
      </c>
    </row>
    <row r="233" spans="1:1" x14ac:dyDescent="0.3">
      <c r="A233" s="1">
        <f t="shared" si="20"/>
        <v>231</v>
      </c>
    </row>
    <row r="234" spans="1:1" x14ac:dyDescent="0.3">
      <c r="A234" s="1">
        <f t="shared" si="20"/>
        <v>232</v>
      </c>
    </row>
    <row r="235" spans="1:1" x14ac:dyDescent="0.3">
      <c r="A235" s="1">
        <f t="shared" si="20"/>
        <v>233</v>
      </c>
    </row>
    <row r="236" spans="1:1" x14ac:dyDescent="0.3">
      <c r="A236" s="1">
        <f t="shared" si="20"/>
        <v>234</v>
      </c>
    </row>
    <row r="237" spans="1:1" x14ac:dyDescent="0.3">
      <c r="A237" s="1">
        <f t="shared" si="20"/>
        <v>235</v>
      </c>
    </row>
    <row r="238" spans="1:1" x14ac:dyDescent="0.3">
      <c r="A238" s="1">
        <f t="shared" si="20"/>
        <v>236</v>
      </c>
    </row>
    <row r="239" spans="1:1" x14ac:dyDescent="0.3">
      <c r="A239" s="1">
        <f t="shared" si="20"/>
        <v>237</v>
      </c>
    </row>
    <row r="240" spans="1:1" x14ac:dyDescent="0.3">
      <c r="A240" s="1">
        <f t="shared" si="20"/>
        <v>238</v>
      </c>
    </row>
    <row r="241" spans="1:1" x14ac:dyDescent="0.3">
      <c r="A241" s="1">
        <f t="shared" si="20"/>
        <v>239</v>
      </c>
    </row>
    <row r="242" spans="1:1" x14ac:dyDescent="0.3">
      <c r="A242" s="1">
        <f t="shared" si="20"/>
        <v>240</v>
      </c>
    </row>
    <row r="243" spans="1:1" x14ac:dyDescent="0.3">
      <c r="A243" s="1">
        <f t="shared" si="20"/>
        <v>241</v>
      </c>
    </row>
    <row r="244" spans="1:1" x14ac:dyDescent="0.3">
      <c r="A244" s="1">
        <f t="shared" si="20"/>
        <v>242</v>
      </c>
    </row>
    <row r="245" spans="1:1" x14ac:dyDescent="0.3">
      <c r="A245" s="1">
        <f t="shared" si="20"/>
        <v>243</v>
      </c>
    </row>
    <row r="246" spans="1:1" x14ac:dyDescent="0.3">
      <c r="A246" s="1">
        <f t="shared" si="20"/>
        <v>244</v>
      </c>
    </row>
    <row r="247" spans="1:1" x14ac:dyDescent="0.3">
      <c r="A247" s="1">
        <f t="shared" si="20"/>
        <v>245</v>
      </c>
    </row>
    <row r="248" spans="1:1" x14ac:dyDescent="0.3">
      <c r="A248" s="1">
        <f t="shared" si="20"/>
        <v>246</v>
      </c>
    </row>
    <row r="249" spans="1:1" x14ac:dyDescent="0.3">
      <c r="A249" s="1">
        <f t="shared" si="20"/>
        <v>247</v>
      </c>
    </row>
    <row r="250" spans="1:1" x14ac:dyDescent="0.3">
      <c r="A250" s="1">
        <f t="shared" si="20"/>
        <v>248</v>
      </c>
    </row>
    <row r="251" spans="1:1" x14ac:dyDescent="0.3">
      <c r="A251" s="1">
        <f t="shared" si="20"/>
        <v>249</v>
      </c>
    </row>
    <row r="252" spans="1:1" x14ac:dyDescent="0.3">
      <c r="A252" s="1">
        <f t="shared" si="20"/>
        <v>250</v>
      </c>
    </row>
    <row r="253" spans="1:1" x14ac:dyDescent="0.3">
      <c r="A253" s="1">
        <f t="shared" si="20"/>
        <v>251</v>
      </c>
    </row>
    <row r="254" spans="1:1" x14ac:dyDescent="0.3">
      <c r="A254" s="1">
        <f t="shared" si="20"/>
        <v>252</v>
      </c>
    </row>
    <row r="255" spans="1:1" x14ac:dyDescent="0.3">
      <c r="A255" s="1">
        <f t="shared" si="20"/>
        <v>253</v>
      </c>
    </row>
    <row r="256" spans="1:1" x14ac:dyDescent="0.3">
      <c r="A256" s="1">
        <f t="shared" si="20"/>
        <v>254</v>
      </c>
    </row>
    <row r="257" spans="1:1" x14ac:dyDescent="0.3">
      <c r="A257" s="1">
        <f t="shared" si="20"/>
        <v>255</v>
      </c>
    </row>
    <row r="258" spans="1:1" x14ac:dyDescent="0.3">
      <c r="A258" s="1">
        <f t="shared" si="20"/>
        <v>256</v>
      </c>
    </row>
    <row r="259" spans="1:1" x14ac:dyDescent="0.3">
      <c r="A259" s="1">
        <f t="shared" ref="A259:A322" si="21">ROW()-2</f>
        <v>257</v>
      </c>
    </row>
    <row r="260" spans="1:1" x14ac:dyDescent="0.3">
      <c r="A260" s="1">
        <f t="shared" si="21"/>
        <v>258</v>
      </c>
    </row>
    <row r="261" spans="1:1" x14ac:dyDescent="0.3">
      <c r="A261" s="1">
        <f t="shared" si="21"/>
        <v>259</v>
      </c>
    </row>
    <row r="262" spans="1:1" x14ac:dyDescent="0.3">
      <c r="A262" s="1">
        <f t="shared" si="21"/>
        <v>260</v>
      </c>
    </row>
    <row r="263" spans="1:1" x14ac:dyDescent="0.3">
      <c r="A263" s="1">
        <f t="shared" si="21"/>
        <v>261</v>
      </c>
    </row>
    <row r="264" spans="1:1" x14ac:dyDescent="0.3">
      <c r="A264" s="1">
        <f t="shared" si="21"/>
        <v>262</v>
      </c>
    </row>
    <row r="265" spans="1:1" x14ac:dyDescent="0.3">
      <c r="A265" s="1">
        <f t="shared" si="21"/>
        <v>263</v>
      </c>
    </row>
    <row r="266" spans="1:1" x14ac:dyDescent="0.3">
      <c r="A266" s="1">
        <f t="shared" si="21"/>
        <v>264</v>
      </c>
    </row>
    <row r="267" spans="1:1" x14ac:dyDescent="0.3">
      <c r="A267" s="1">
        <f t="shared" si="21"/>
        <v>265</v>
      </c>
    </row>
    <row r="268" spans="1:1" x14ac:dyDescent="0.3">
      <c r="A268" s="1">
        <f t="shared" si="21"/>
        <v>266</v>
      </c>
    </row>
    <row r="269" spans="1:1" x14ac:dyDescent="0.3">
      <c r="A269" s="1">
        <f t="shared" si="21"/>
        <v>267</v>
      </c>
    </row>
    <row r="270" spans="1:1" x14ac:dyDescent="0.3">
      <c r="A270" s="1">
        <f t="shared" si="21"/>
        <v>268</v>
      </c>
    </row>
    <row r="271" spans="1:1" x14ac:dyDescent="0.3">
      <c r="A271" s="1">
        <f t="shared" si="21"/>
        <v>269</v>
      </c>
    </row>
    <row r="272" spans="1:1" x14ac:dyDescent="0.3">
      <c r="A272" s="1">
        <f t="shared" si="21"/>
        <v>270</v>
      </c>
    </row>
    <row r="273" spans="1:1" x14ac:dyDescent="0.3">
      <c r="A273" s="1">
        <f t="shared" si="21"/>
        <v>271</v>
      </c>
    </row>
    <row r="274" spans="1:1" x14ac:dyDescent="0.3">
      <c r="A274" s="1">
        <f t="shared" si="21"/>
        <v>272</v>
      </c>
    </row>
    <row r="275" spans="1:1" x14ac:dyDescent="0.3">
      <c r="A275" s="1">
        <f t="shared" si="21"/>
        <v>273</v>
      </c>
    </row>
    <row r="276" spans="1:1" x14ac:dyDescent="0.3">
      <c r="A276" s="1">
        <f t="shared" si="21"/>
        <v>274</v>
      </c>
    </row>
    <row r="277" spans="1:1" x14ac:dyDescent="0.3">
      <c r="A277" s="1">
        <f t="shared" si="21"/>
        <v>275</v>
      </c>
    </row>
    <row r="278" spans="1:1" x14ac:dyDescent="0.3">
      <c r="A278" s="1">
        <f t="shared" si="21"/>
        <v>276</v>
      </c>
    </row>
    <row r="279" spans="1:1" x14ac:dyDescent="0.3">
      <c r="A279" s="1">
        <f t="shared" si="21"/>
        <v>277</v>
      </c>
    </row>
    <row r="280" spans="1:1" x14ac:dyDescent="0.3">
      <c r="A280" s="1">
        <f t="shared" si="21"/>
        <v>278</v>
      </c>
    </row>
    <row r="281" spans="1:1" x14ac:dyDescent="0.3">
      <c r="A281" s="1">
        <f t="shared" si="21"/>
        <v>279</v>
      </c>
    </row>
    <row r="282" spans="1:1" x14ac:dyDescent="0.3">
      <c r="A282" s="1">
        <f t="shared" si="21"/>
        <v>280</v>
      </c>
    </row>
    <row r="283" spans="1:1" x14ac:dyDescent="0.3">
      <c r="A283" s="1">
        <f t="shared" si="21"/>
        <v>281</v>
      </c>
    </row>
    <row r="284" spans="1:1" x14ac:dyDescent="0.3">
      <c r="A284" s="1">
        <f t="shared" si="21"/>
        <v>282</v>
      </c>
    </row>
    <row r="285" spans="1:1" x14ac:dyDescent="0.3">
      <c r="A285" s="1">
        <f t="shared" si="21"/>
        <v>283</v>
      </c>
    </row>
    <row r="286" spans="1:1" x14ac:dyDescent="0.3">
      <c r="A286" s="1">
        <f t="shared" si="21"/>
        <v>284</v>
      </c>
    </row>
    <row r="287" spans="1:1" x14ac:dyDescent="0.3">
      <c r="A287" s="1">
        <f t="shared" si="21"/>
        <v>285</v>
      </c>
    </row>
    <row r="288" spans="1:1" x14ac:dyDescent="0.3">
      <c r="A288" s="1">
        <f t="shared" si="21"/>
        <v>286</v>
      </c>
    </row>
    <row r="289" spans="1:1" x14ac:dyDescent="0.3">
      <c r="A289" s="1">
        <f t="shared" si="21"/>
        <v>287</v>
      </c>
    </row>
    <row r="290" spans="1:1" x14ac:dyDescent="0.3">
      <c r="A290" s="1">
        <f t="shared" si="21"/>
        <v>288</v>
      </c>
    </row>
    <row r="291" spans="1:1" x14ac:dyDescent="0.3">
      <c r="A291" s="1">
        <f t="shared" si="21"/>
        <v>289</v>
      </c>
    </row>
    <row r="292" spans="1:1" x14ac:dyDescent="0.3">
      <c r="A292" s="1">
        <f t="shared" si="21"/>
        <v>290</v>
      </c>
    </row>
    <row r="293" spans="1:1" x14ac:dyDescent="0.3">
      <c r="A293" s="1">
        <f t="shared" si="21"/>
        <v>291</v>
      </c>
    </row>
    <row r="294" spans="1:1" x14ac:dyDescent="0.3">
      <c r="A294" s="1">
        <f t="shared" si="21"/>
        <v>292</v>
      </c>
    </row>
    <row r="295" spans="1:1" x14ac:dyDescent="0.3">
      <c r="A295" s="1">
        <f t="shared" si="21"/>
        <v>293</v>
      </c>
    </row>
    <row r="296" spans="1:1" x14ac:dyDescent="0.3">
      <c r="A296" s="1">
        <f t="shared" si="21"/>
        <v>294</v>
      </c>
    </row>
    <row r="297" spans="1:1" x14ac:dyDescent="0.3">
      <c r="A297" s="1">
        <f t="shared" si="21"/>
        <v>295</v>
      </c>
    </row>
    <row r="298" spans="1:1" x14ac:dyDescent="0.3">
      <c r="A298" s="1">
        <f t="shared" si="21"/>
        <v>296</v>
      </c>
    </row>
    <row r="299" spans="1:1" x14ac:dyDescent="0.3">
      <c r="A299" s="1">
        <f t="shared" si="21"/>
        <v>297</v>
      </c>
    </row>
    <row r="300" spans="1:1" x14ac:dyDescent="0.3">
      <c r="A300" s="1">
        <f t="shared" si="21"/>
        <v>298</v>
      </c>
    </row>
    <row r="301" spans="1:1" x14ac:dyDescent="0.3">
      <c r="A301" s="1">
        <f t="shared" si="21"/>
        <v>299</v>
      </c>
    </row>
    <row r="302" spans="1:1" x14ac:dyDescent="0.3">
      <c r="A302" s="1">
        <f t="shared" si="21"/>
        <v>300</v>
      </c>
    </row>
    <row r="303" spans="1:1" x14ac:dyDescent="0.3">
      <c r="A303" s="1">
        <f t="shared" si="21"/>
        <v>301</v>
      </c>
    </row>
    <row r="304" spans="1:1" x14ac:dyDescent="0.3">
      <c r="A304" s="1">
        <f t="shared" si="21"/>
        <v>302</v>
      </c>
    </row>
    <row r="305" spans="1:1" x14ac:dyDescent="0.3">
      <c r="A305" s="1">
        <f t="shared" si="21"/>
        <v>303</v>
      </c>
    </row>
    <row r="306" spans="1:1" x14ac:dyDescent="0.3">
      <c r="A306" s="1">
        <f t="shared" si="21"/>
        <v>304</v>
      </c>
    </row>
    <row r="307" spans="1:1" x14ac:dyDescent="0.3">
      <c r="A307" s="1">
        <f t="shared" si="21"/>
        <v>305</v>
      </c>
    </row>
    <row r="308" spans="1:1" x14ac:dyDescent="0.3">
      <c r="A308" s="1">
        <f t="shared" si="21"/>
        <v>306</v>
      </c>
    </row>
    <row r="309" spans="1:1" x14ac:dyDescent="0.3">
      <c r="A309" s="1">
        <f t="shared" si="21"/>
        <v>307</v>
      </c>
    </row>
    <row r="310" spans="1:1" x14ac:dyDescent="0.3">
      <c r="A310" s="1">
        <f t="shared" si="21"/>
        <v>308</v>
      </c>
    </row>
    <row r="311" spans="1:1" x14ac:dyDescent="0.3">
      <c r="A311" s="1">
        <f t="shared" si="21"/>
        <v>309</v>
      </c>
    </row>
    <row r="312" spans="1:1" x14ac:dyDescent="0.3">
      <c r="A312" s="1">
        <f t="shared" si="21"/>
        <v>310</v>
      </c>
    </row>
    <row r="313" spans="1:1" x14ac:dyDescent="0.3">
      <c r="A313" s="1">
        <f t="shared" si="21"/>
        <v>311</v>
      </c>
    </row>
    <row r="314" spans="1:1" x14ac:dyDescent="0.3">
      <c r="A314" s="1">
        <f t="shared" si="21"/>
        <v>312</v>
      </c>
    </row>
    <row r="315" spans="1:1" x14ac:dyDescent="0.3">
      <c r="A315" s="1">
        <f t="shared" si="21"/>
        <v>313</v>
      </c>
    </row>
    <row r="316" spans="1:1" x14ac:dyDescent="0.3">
      <c r="A316" s="1">
        <f t="shared" si="21"/>
        <v>314</v>
      </c>
    </row>
    <row r="317" spans="1:1" x14ac:dyDescent="0.3">
      <c r="A317" s="1">
        <f t="shared" si="21"/>
        <v>315</v>
      </c>
    </row>
    <row r="318" spans="1:1" x14ac:dyDescent="0.3">
      <c r="A318" s="1">
        <f t="shared" si="21"/>
        <v>316</v>
      </c>
    </row>
    <row r="319" spans="1:1" x14ac:dyDescent="0.3">
      <c r="A319" s="1">
        <f t="shared" si="21"/>
        <v>317</v>
      </c>
    </row>
    <row r="320" spans="1:1" x14ac:dyDescent="0.3">
      <c r="A320" s="1">
        <f t="shared" si="21"/>
        <v>318</v>
      </c>
    </row>
    <row r="321" spans="1:1" x14ac:dyDescent="0.3">
      <c r="A321" s="1">
        <f t="shared" si="21"/>
        <v>319</v>
      </c>
    </row>
    <row r="322" spans="1:1" x14ac:dyDescent="0.3">
      <c r="A322" s="1">
        <f t="shared" si="21"/>
        <v>320</v>
      </c>
    </row>
    <row r="323" spans="1:1" x14ac:dyDescent="0.3">
      <c r="A323" s="1">
        <f t="shared" ref="A323:A386" si="22">ROW()-2</f>
        <v>321</v>
      </c>
    </row>
    <row r="324" spans="1:1" x14ac:dyDescent="0.3">
      <c r="A324" s="1">
        <f t="shared" si="22"/>
        <v>322</v>
      </c>
    </row>
    <row r="325" spans="1:1" x14ac:dyDescent="0.3">
      <c r="A325" s="1">
        <f t="shared" si="22"/>
        <v>323</v>
      </c>
    </row>
    <row r="326" spans="1:1" x14ac:dyDescent="0.3">
      <c r="A326" s="1">
        <f t="shared" si="22"/>
        <v>324</v>
      </c>
    </row>
    <row r="327" spans="1:1" x14ac:dyDescent="0.3">
      <c r="A327" s="1">
        <f t="shared" si="22"/>
        <v>325</v>
      </c>
    </row>
    <row r="328" spans="1:1" x14ac:dyDescent="0.3">
      <c r="A328" s="1">
        <f t="shared" si="22"/>
        <v>326</v>
      </c>
    </row>
    <row r="329" spans="1:1" x14ac:dyDescent="0.3">
      <c r="A329" s="1">
        <f t="shared" si="22"/>
        <v>327</v>
      </c>
    </row>
    <row r="330" spans="1:1" x14ac:dyDescent="0.3">
      <c r="A330" s="1">
        <f t="shared" si="22"/>
        <v>328</v>
      </c>
    </row>
    <row r="331" spans="1:1" x14ac:dyDescent="0.3">
      <c r="A331" s="1">
        <f t="shared" si="22"/>
        <v>329</v>
      </c>
    </row>
    <row r="332" spans="1:1" x14ac:dyDescent="0.3">
      <c r="A332" s="1">
        <f t="shared" si="22"/>
        <v>330</v>
      </c>
    </row>
    <row r="333" spans="1:1" x14ac:dyDescent="0.3">
      <c r="A333" s="1">
        <f t="shared" si="22"/>
        <v>331</v>
      </c>
    </row>
    <row r="334" spans="1:1" x14ac:dyDescent="0.3">
      <c r="A334" s="1">
        <f t="shared" si="22"/>
        <v>332</v>
      </c>
    </row>
    <row r="335" spans="1:1" x14ac:dyDescent="0.3">
      <c r="A335" s="1">
        <f t="shared" si="22"/>
        <v>333</v>
      </c>
    </row>
    <row r="336" spans="1:1" x14ac:dyDescent="0.3">
      <c r="A336" s="1">
        <f t="shared" si="22"/>
        <v>334</v>
      </c>
    </row>
    <row r="337" spans="1:1" x14ac:dyDescent="0.3">
      <c r="A337" s="1">
        <f t="shared" si="22"/>
        <v>335</v>
      </c>
    </row>
    <row r="338" spans="1:1" x14ac:dyDescent="0.3">
      <c r="A338" s="1">
        <f t="shared" si="22"/>
        <v>336</v>
      </c>
    </row>
    <row r="339" spans="1:1" x14ac:dyDescent="0.3">
      <c r="A339" s="1">
        <f t="shared" si="22"/>
        <v>337</v>
      </c>
    </row>
    <row r="340" spans="1:1" x14ac:dyDescent="0.3">
      <c r="A340" s="1">
        <f t="shared" si="22"/>
        <v>338</v>
      </c>
    </row>
    <row r="341" spans="1:1" x14ac:dyDescent="0.3">
      <c r="A341" s="1">
        <f t="shared" si="22"/>
        <v>339</v>
      </c>
    </row>
    <row r="342" spans="1:1" x14ac:dyDescent="0.3">
      <c r="A342" s="1">
        <f t="shared" si="22"/>
        <v>340</v>
      </c>
    </row>
    <row r="343" spans="1:1" x14ac:dyDescent="0.3">
      <c r="A343" s="1">
        <f t="shared" si="22"/>
        <v>341</v>
      </c>
    </row>
    <row r="344" spans="1:1" x14ac:dyDescent="0.3">
      <c r="A344" s="1">
        <f t="shared" si="22"/>
        <v>342</v>
      </c>
    </row>
    <row r="345" spans="1:1" x14ac:dyDescent="0.3">
      <c r="A345" s="1">
        <f t="shared" si="22"/>
        <v>343</v>
      </c>
    </row>
    <row r="346" spans="1:1" x14ac:dyDescent="0.3">
      <c r="A346" s="1">
        <f t="shared" si="22"/>
        <v>344</v>
      </c>
    </row>
    <row r="347" spans="1:1" x14ac:dyDescent="0.3">
      <c r="A347" s="1">
        <f t="shared" si="22"/>
        <v>345</v>
      </c>
    </row>
    <row r="348" spans="1:1" x14ac:dyDescent="0.3">
      <c r="A348" s="1">
        <f t="shared" si="22"/>
        <v>346</v>
      </c>
    </row>
    <row r="349" spans="1:1" x14ac:dyDescent="0.3">
      <c r="A349" s="1">
        <f t="shared" si="22"/>
        <v>347</v>
      </c>
    </row>
    <row r="350" spans="1:1" x14ac:dyDescent="0.3">
      <c r="A350" s="1">
        <f t="shared" si="22"/>
        <v>348</v>
      </c>
    </row>
    <row r="351" spans="1:1" x14ac:dyDescent="0.3">
      <c r="A351" s="1">
        <f t="shared" si="22"/>
        <v>349</v>
      </c>
    </row>
    <row r="352" spans="1:1" x14ac:dyDescent="0.3">
      <c r="A352" s="1">
        <f t="shared" si="22"/>
        <v>350</v>
      </c>
    </row>
    <row r="353" spans="1:1" x14ac:dyDescent="0.3">
      <c r="A353" s="1">
        <f t="shared" si="22"/>
        <v>351</v>
      </c>
    </row>
    <row r="354" spans="1:1" x14ac:dyDescent="0.3">
      <c r="A354" s="1">
        <f t="shared" si="22"/>
        <v>352</v>
      </c>
    </row>
    <row r="355" spans="1:1" x14ac:dyDescent="0.3">
      <c r="A355" s="1">
        <f t="shared" si="22"/>
        <v>353</v>
      </c>
    </row>
    <row r="356" spans="1:1" x14ac:dyDescent="0.3">
      <c r="A356" s="1">
        <f t="shared" si="22"/>
        <v>354</v>
      </c>
    </row>
    <row r="357" spans="1:1" x14ac:dyDescent="0.3">
      <c r="A357" s="1">
        <f t="shared" si="22"/>
        <v>355</v>
      </c>
    </row>
    <row r="358" spans="1:1" x14ac:dyDescent="0.3">
      <c r="A358" s="1">
        <f t="shared" si="22"/>
        <v>356</v>
      </c>
    </row>
    <row r="359" spans="1:1" x14ac:dyDescent="0.3">
      <c r="A359" s="1">
        <f t="shared" si="22"/>
        <v>357</v>
      </c>
    </row>
    <row r="360" spans="1:1" x14ac:dyDescent="0.3">
      <c r="A360" s="1">
        <f t="shared" si="22"/>
        <v>358</v>
      </c>
    </row>
    <row r="361" spans="1:1" x14ac:dyDescent="0.3">
      <c r="A361" s="1">
        <f t="shared" si="22"/>
        <v>359</v>
      </c>
    </row>
    <row r="362" spans="1:1" x14ac:dyDescent="0.3">
      <c r="A362" s="1">
        <f t="shared" si="22"/>
        <v>360</v>
      </c>
    </row>
    <row r="363" spans="1:1" x14ac:dyDescent="0.3">
      <c r="A363" s="1">
        <f t="shared" si="22"/>
        <v>361</v>
      </c>
    </row>
    <row r="364" spans="1:1" x14ac:dyDescent="0.3">
      <c r="A364" s="1">
        <f t="shared" si="22"/>
        <v>362</v>
      </c>
    </row>
    <row r="365" spans="1:1" x14ac:dyDescent="0.3">
      <c r="A365" s="1">
        <f t="shared" si="22"/>
        <v>363</v>
      </c>
    </row>
    <row r="366" spans="1:1" x14ac:dyDescent="0.3">
      <c r="A366" s="1">
        <f t="shared" si="22"/>
        <v>364</v>
      </c>
    </row>
    <row r="367" spans="1:1" x14ac:dyDescent="0.3">
      <c r="A367" s="1">
        <f t="shared" si="22"/>
        <v>365</v>
      </c>
    </row>
    <row r="368" spans="1:1" x14ac:dyDescent="0.3">
      <c r="A368" s="1">
        <f t="shared" si="22"/>
        <v>366</v>
      </c>
    </row>
    <row r="369" spans="1:1" x14ac:dyDescent="0.3">
      <c r="A369" s="1">
        <f t="shared" si="22"/>
        <v>367</v>
      </c>
    </row>
    <row r="370" spans="1:1" x14ac:dyDescent="0.3">
      <c r="A370" s="1">
        <f t="shared" si="22"/>
        <v>368</v>
      </c>
    </row>
    <row r="371" spans="1:1" x14ac:dyDescent="0.3">
      <c r="A371" s="1">
        <f t="shared" si="22"/>
        <v>369</v>
      </c>
    </row>
    <row r="372" spans="1:1" x14ac:dyDescent="0.3">
      <c r="A372" s="1">
        <f t="shared" si="22"/>
        <v>370</v>
      </c>
    </row>
    <row r="373" spans="1:1" x14ac:dyDescent="0.3">
      <c r="A373" s="1">
        <f t="shared" si="22"/>
        <v>371</v>
      </c>
    </row>
    <row r="374" spans="1:1" x14ac:dyDescent="0.3">
      <c r="A374" s="1">
        <f t="shared" si="22"/>
        <v>372</v>
      </c>
    </row>
    <row r="375" spans="1:1" x14ac:dyDescent="0.3">
      <c r="A375" s="1">
        <f t="shared" si="22"/>
        <v>373</v>
      </c>
    </row>
    <row r="376" spans="1:1" x14ac:dyDescent="0.3">
      <c r="A376" s="1">
        <f t="shared" si="22"/>
        <v>374</v>
      </c>
    </row>
    <row r="377" spans="1:1" x14ac:dyDescent="0.3">
      <c r="A377" s="1">
        <f t="shared" si="22"/>
        <v>375</v>
      </c>
    </row>
    <row r="378" spans="1:1" x14ac:dyDescent="0.3">
      <c r="A378" s="1">
        <f t="shared" si="22"/>
        <v>376</v>
      </c>
    </row>
    <row r="379" spans="1:1" x14ac:dyDescent="0.3">
      <c r="A379" s="1">
        <f t="shared" si="22"/>
        <v>377</v>
      </c>
    </row>
    <row r="380" spans="1:1" x14ac:dyDescent="0.3">
      <c r="A380" s="1">
        <f t="shared" si="22"/>
        <v>378</v>
      </c>
    </row>
    <row r="381" spans="1:1" x14ac:dyDescent="0.3">
      <c r="A381" s="1">
        <f t="shared" si="22"/>
        <v>379</v>
      </c>
    </row>
    <row r="382" spans="1:1" x14ac:dyDescent="0.3">
      <c r="A382" s="1">
        <f t="shared" si="22"/>
        <v>380</v>
      </c>
    </row>
    <row r="383" spans="1:1" x14ac:dyDescent="0.3">
      <c r="A383" s="1">
        <f t="shared" si="22"/>
        <v>381</v>
      </c>
    </row>
    <row r="384" spans="1:1" x14ac:dyDescent="0.3">
      <c r="A384" s="1">
        <f t="shared" si="22"/>
        <v>382</v>
      </c>
    </row>
    <row r="385" spans="1:1" x14ac:dyDescent="0.3">
      <c r="A385" s="1">
        <f t="shared" si="22"/>
        <v>383</v>
      </c>
    </row>
    <row r="386" spans="1:1" x14ac:dyDescent="0.3">
      <c r="A386" s="1">
        <f t="shared" si="22"/>
        <v>384</v>
      </c>
    </row>
    <row r="387" spans="1:1" x14ac:dyDescent="0.3">
      <c r="A387" s="1">
        <f t="shared" ref="A387:A450" si="23">ROW()-2</f>
        <v>385</v>
      </c>
    </row>
    <row r="388" spans="1:1" x14ac:dyDescent="0.3">
      <c r="A388" s="1">
        <f t="shared" si="23"/>
        <v>386</v>
      </c>
    </row>
    <row r="389" spans="1:1" x14ac:dyDescent="0.3">
      <c r="A389" s="1">
        <f t="shared" si="23"/>
        <v>387</v>
      </c>
    </row>
    <row r="390" spans="1:1" x14ac:dyDescent="0.3">
      <c r="A390" s="1">
        <f t="shared" si="23"/>
        <v>388</v>
      </c>
    </row>
    <row r="391" spans="1:1" x14ac:dyDescent="0.3">
      <c r="A391" s="1">
        <f t="shared" si="23"/>
        <v>389</v>
      </c>
    </row>
    <row r="392" spans="1:1" x14ac:dyDescent="0.3">
      <c r="A392" s="1">
        <f t="shared" si="23"/>
        <v>390</v>
      </c>
    </row>
    <row r="393" spans="1:1" x14ac:dyDescent="0.3">
      <c r="A393" s="1">
        <f t="shared" si="23"/>
        <v>391</v>
      </c>
    </row>
    <row r="394" spans="1:1" x14ac:dyDescent="0.3">
      <c r="A394" s="1">
        <f t="shared" si="23"/>
        <v>392</v>
      </c>
    </row>
    <row r="395" spans="1:1" x14ac:dyDescent="0.3">
      <c r="A395" s="1">
        <f t="shared" si="23"/>
        <v>393</v>
      </c>
    </row>
    <row r="396" spans="1:1" x14ac:dyDescent="0.3">
      <c r="A396" s="1">
        <f t="shared" si="23"/>
        <v>394</v>
      </c>
    </row>
    <row r="397" spans="1:1" x14ac:dyDescent="0.3">
      <c r="A397" s="1">
        <f t="shared" si="23"/>
        <v>395</v>
      </c>
    </row>
    <row r="398" spans="1:1" x14ac:dyDescent="0.3">
      <c r="A398" s="1">
        <f t="shared" si="23"/>
        <v>396</v>
      </c>
    </row>
    <row r="399" spans="1:1" x14ac:dyDescent="0.3">
      <c r="A399" s="1">
        <f t="shared" si="23"/>
        <v>397</v>
      </c>
    </row>
    <row r="400" spans="1:1" x14ac:dyDescent="0.3">
      <c r="A400" s="1">
        <f t="shared" si="23"/>
        <v>398</v>
      </c>
    </row>
    <row r="401" spans="1:1" x14ac:dyDescent="0.3">
      <c r="A401" s="1">
        <f t="shared" si="23"/>
        <v>399</v>
      </c>
    </row>
    <row r="402" spans="1:1" x14ac:dyDescent="0.3">
      <c r="A402" s="1">
        <f t="shared" si="23"/>
        <v>400</v>
      </c>
    </row>
    <row r="403" spans="1:1" x14ac:dyDescent="0.3">
      <c r="A403" s="1">
        <f t="shared" si="23"/>
        <v>401</v>
      </c>
    </row>
    <row r="404" spans="1:1" x14ac:dyDescent="0.3">
      <c r="A404" s="1">
        <f t="shared" si="23"/>
        <v>402</v>
      </c>
    </row>
    <row r="405" spans="1:1" x14ac:dyDescent="0.3">
      <c r="A405" s="1">
        <f t="shared" si="23"/>
        <v>403</v>
      </c>
    </row>
    <row r="406" spans="1:1" x14ac:dyDescent="0.3">
      <c r="A406" s="1">
        <f t="shared" si="23"/>
        <v>404</v>
      </c>
    </row>
    <row r="407" spans="1:1" x14ac:dyDescent="0.3">
      <c r="A407" s="1">
        <f t="shared" si="23"/>
        <v>405</v>
      </c>
    </row>
    <row r="408" spans="1:1" x14ac:dyDescent="0.3">
      <c r="A408" s="1">
        <f t="shared" si="23"/>
        <v>406</v>
      </c>
    </row>
    <row r="409" spans="1:1" x14ac:dyDescent="0.3">
      <c r="A409" s="1">
        <f t="shared" si="23"/>
        <v>407</v>
      </c>
    </row>
    <row r="410" spans="1:1" x14ac:dyDescent="0.3">
      <c r="A410" s="1">
        <f t="shared" si="23"/>
        <v>408</v>
      </c>
    </row>
    <row r="411" spans="1:1" x14ac:dyDescent="0.3">
      <c r="A411" s="1">
        <f t="shared" si="23"/>
        <v>409</v>
      </c>
    </row>
    <row r="412" spans="1:1" x14ac:dyDescent="0.3">
      <c r="A412" s="1">
        <f t="shared" si="23"/>
        <v>410</v>
      </c>
    </row>
    <row r="413" spans="1:1" x14ac:dyDescent="0.3">
      <c r="A413" s="1">
        <f t="shared" si="23"/>
        <v>411</v>
      </c>
    </row>
    <row r="414" spans="1:1" x14ac:dyDescent="0.3">
      <c r="A414" s="1">
        <f t="shared" si="23"/>
        <v>412</v>
      </c>
    </row>
    <row r="415" spans="1:1" x14ac:dyDescent="0.3">
      <c r="A415" s="1">
        <f t="shared" si="23"/>
        <v>413</v>
      </c>
    </row>
    <row r="416" spans="1:1" x14ac:dyDescent="0.3">
      <c r="A416" s="1">
        <f t="shared" si="23"/>
        <v>414</v>
      </c>
    </row>
    <row r="417" spans="1:1" x14ac:dyDescent="0.3">
      <c r="A417" s="1">
        <f t="shared" si="23"/>
        <v>415</v>
      </c>
    </row>
    <row r="418" spans="1:1" x14ac:dyDescent="0.3">
      <c r="A418" s="1">
        <f t="shared" si="23"/>
        <v>416</v>
      </c>
    </row>
    <row r="419" spans="1:1" x14ac:dyDescent="0.3">
      <c r="A419" s="1">
        <f t="shared" si="23"/>
        <v>417</v>
      </c>
    </row>
    <row r="420" spans="1:1" x14ac:dyDescent="0.3">
      <c r="A420" s="1">
        <f t="shared" si="23"/>
        <v>418</v>
      </c>
    </row>
    <row r="421" spans="1:1" x14ac:dyDescent="0.3">
      <c r="A421" s="1">
        <f t="shared" si="23"/>
        <v>419</v>
      </c>
    </row>
    <row r="422" spans="1:1" x14ac:dyDescent="0.3">
      <c r="A422" s="1">
        <f t="shared" si="23"/>
        <v>420</v>
      </c>
    </row>
    <row r="423" spans="1:1" x14ac:dyDescent="0.3">
      <c r="A423" s="1">
        <f t="shared" si="23"/>
        <v>421</v>
      </c>
    </row>
    <row r="424" spans="1:1" x14ac:dyDescent="0.3">
      <c r="A424" s="1">
        <f t="shared" si="23"/>
        <v>422</v>
      </c>
    </row>
    <row r="425" spans="1:1" x14ac:dyDescent="0.3">
      <c r="A425" s="1">
        <f t="shared" si="23"/>
        <v>423</v>
      </c>
    </row>
    <row r="426" spans="1:1" x14ac:dyDescent="0.3">
      <c r="A426" s="1">
        <f t="shared" si="23"/>
        <v>424</v>
      </c>
    </row>
    <row r="427" spans="1:1" x14ac:dyDescent="0.3">
      <c r="A427" s="1">
        <f t="shared" si="23"/>
        <v>425</v>
      </c>
    </row>
    <row r="428" spans="1:1" x14ac:dyDescent="0.3">
      <c r="A428" s="1">
        <f t="shared" si="23"/>
        <v>426</v>
      </c>
    </row>
    <row r="429" spans="1:1" x14ac:dyDescent="0.3">
      <c r="A429" s="1">
        <f t="shared" si="23"/>
        <v>427</v>
      </c>
    </row>
    <row r="430" spans="1:1" x14ac:dyDescent="0.3">
      <c r="A430" s="1">
        <f t="shared" si="23"/>
        <v>428</v>
      </c>
    </row>
    <row r="431" spans="1:1" x14ac:dyDescent="0.3">
      <c r="A431" s="1">
        <f t="shared" si="23"/>
        <v>429</v>
      </c>
    </row>
    <row r="432" spans="1:1" x14ac:dyDescent="0.3">
      <c r="A432" s="1">
        <f t="shared" si="23"/>
        <v>430</v>
      </c>
    </row>
    <row r="433" spans="1:1" x14ac:dyDescent="0.3">
      <c r="A433" s="1">
        <f t="shared" si="23"/>
        <v>431</v>
      </c>
    </row>
    <row r="434" spans="1:1" x14ac:dyDescent="0.3">
      <c r="A434" s="1">
        <f t="shared" si="23"/>
        <v>432</v>
      </c>
    </row>
    <row r="435" spans="1:1" x14ac:dyDescent="0.3">
      <c r="A435" s="1">
        <f t="shared" si="23"/>
        <v>433</v>
      </c>
    </row>
    <row r="436" spans="1:1" x14ac:dyDescent="0.3">
      <c r="A436" s="1">
        <f t="shared" si="23"/>
        <v>434</v>
      </c>
    </row>
    <row r="437" spans="1:1" x14ac:dyDescent="0.3">
      <c r="A437" s="1">
        <f t="shared" si="23"/>
        <v>435</v>
      </c>
    </row>
    <row r="438" spans="1:1" x14ac:dyDescent="0.3">
      <c r="A438" s="1">
        <f t="shared" si="23"/>
        <v>436</v>
      </c>
    </row>
    <row r="439" spans="1:1" x14ac:dyDescent="0.3">
      <c r="A439" s="1">
        <f t="shared" si="23"/>
        <v>437</v>
      </c>
    </row>
    <row r="440" spans="1:1" x14ac:dyDescent="0.3">
      <c r="A440" s="1">
        <f t="shared" si="23"/>
        <v>438</v>
      </c>
    </row>
    <row r="441" spans="1:1" x14ac:dyDescent="0.3">
      <c r="A441" s="1">
        <f t="shared" si="23"/>
        <v>439</v>
      </c>
    </row>
    <row r="442" spans="1:1" x14ac:dyDescent="0.3">
      <c r="A442" s="1">
        <f t="shared" si="23"/>
        <v>440</v>
      </c>
    </row>
    <row r="443" spans="1:1" x14ac:dyDescent="0.3">
      <c r="A443" s="1">
        <f t="shared" si="23"/>
        <v>441</v>
      </c>
    </row>
    <row r="444" spans="1:1" x14ac:dyDescent="0.3">
      <c r="A444" s="1">
        <f t="shared" si="23"/>
        <v>442</v>
      </c>
    </row>
    <row r="445" spans="1:1" x14ac:dyDescent="0.3">
      <c r="A445" s="1">
        <f t="shared" si="23"/>
        <v>443</v>
      </c>
    </row>
    <row r="446" spans="1:1" x14ac:dyDescent="0.3">
      <c r="A446" s="1">
        <f t="shared" si="23"/>
        <v>444</v>
      </c>
    </row>
    <row r="447" spans="1:1" x14ac:dyDescent="0.3">
      <c r="A447" s="1">
        <f t="shared" si="23"/>
        <v>445</v>
      </c>
    </row>
    <row r="448" spans="1:1" x14ac:dyDescent="0.3">
      <c r="A448" s="1">
        <f t="shared" si="23"/>
        <v>446</v>
      </c>
    </row>
    <row r="449" spans="1:1" x14ac:dyDescent="0.3">
      <c r="A449" s="1">
        <f t="shared" si="23"/>
        <v>447</v>
      </c>
    </row>
    <row r="450" spans="1:1" x14ac:dyDescent="0.3">
      <c r="A450" s="1">
        <f t="shared" si="23"/>
        <v>448</v>
      </c>
    </row>
    <row r="451" spans="1:1" x14ac:dyDescent="0.3">
      <c r="A451" s="1">
        <f t="shared" ref="A451:A514" si="24">ROW()-2</f>
        <v>449</v>
      </c>
    </row>
    <row r="452" spans="1:1" x14ac:dyDescent="0.3">
      <c r="A452" s="1">
        <f t="shared" si="24"/>
        <v>450</v>
      </c>
    </row>
    <row r="453" spans="1:1" x14ac:dyDescent="0.3">
      <c r="A453" s="1">
        <f t="shared" si="24"/>
        <v>451</v>
      </c>
    </row>
    <row r="454" spans="1:1" x14ac:dyDescent="0.3">
      <c r="A454" s="1">
        <f t="shared" si="24"/>
        <v>452</v>
      </c>
    </row>
    <row r="455" spans="1:1" x14ac:dyDescent="0.3">
      <c r="A455" s="1">
        <f t="shared" si="24"/>
        <v>453</v>
      </c>
    </row>
    <row r="456" spans="1:1" x14ac:dyDescent="0.3">
      <c r="A456" s="1">
        <f t="shared" si="24"/>
        <v>454</v>
      </c>
    </row>
    <row r="457" spans="1:1" x14ac:dyDescent="0.3">
      <c r="A457" s="1">
        <f t="shared" si="24"/>
        <v>455</v>
      </c>
    </row>
    <row r="458" spans="1:1" x14ac:dyDescent="0.3">
      <c r="A458" s="1">
        <f t="shared" si="24"/>
        <v>456</v>
      </c>
    </row>
    <row r="459" spans="1:1" x14ac:dyDescent="0.3">
      <c r="A459" s="1">
        <f t="shared" si="24"/>
        <v>457</v>
      </c>
    </row>
    <row r="460" spans="1:1" x14ac:dyDescent="0.3">
      <c r="A460" s="1">
        <f t="shared" si="24"/>
        <v>458</v>
      </c>
    </row>
    <row r="461" spans="1:1" x14ac:dyDescent="0.3">
      <c r="A461" s="1">
        <f t="shared" si="24"/>
        <v>459</v>
      </c>
    </row>
    <row r="462" spans="1:1" x14ac:dyDescent="0.3">
      <c r="A462" s="1">
        <f t="shared" si="24"/>
        <v>460</v>
      </c>
    </row>
    <row r="463" spans="1:1" x14ac:dyDescent="0.3">
      <c r="A463" s="1">
        <f t="shared" si="24"/>
        <v>461</v>
      </c>
    </row>
    <row r="464" spans="1:1" x14ac:dyDescent="0.3">
      <c r="A464" s="1">
        <f t="shared" si="24"/>
        <v>462</v>
      </c>
    </row>
    <row r="465" spans="1:1" x14ac:dyDescent="0.3">
      <c r="A465" s="1">
        <f t="shared" si="24"/>
        <v>463</v>
      </c>
    </row>
    <row r="466" spans="1:1" x14ac:dyDescent="0.3">
      <c r="A466" s="1">
        <f t="shared" si="24"/>
        <v>464</v>
      </c>
    </row>
    <row r="467" spans="1:1" x14ac:dyDescent="0.3">
      <c r="A467" s="1">
        <f t="shared" si="24"/>
        <v>465</v>
      </c>
    </row>
    <row r="468" spans="1:1" x14ac:dyDescent="0.3">
      <c r="A468" s="1">
        <f t="shared" si="24"/>
        <v>466</v>
      </c>
    </row>
    <row r="469" spans="1:1" x14ac:dyDescent="0.3">
      <c r="A469" s="1">
        <f t="shared" si="24"/>
        <v>467</v>
      </c>
    </row>
    <row r="470" spans="1:1" x14ac:dyDescent="0.3">
      <c r="A470" s="1">
        <f t="shared" si="24"/>
        <v>468</v>
      </c>
    </row>
    <row r="471" spans="1:1" x14ac:dyDescent="0.3">
      <c r="A471" s="1">
        <f t="shared" si="24"/>
        <v>469</v>
      </c>
    </row>
    <row r="472" spans="1:1" x14ac:dyDescent="0.3">
      <c r="A472" s="1">
        <f t="shared" si="24"/>
        <v>470</v>
      </c>
    </row>
    <row r="473" spans="1:1" x14ac:dyDescent="0.3">
      <c r="A473" s="1">
        <f t="shared" si="24"/>
        <v>471</v>
      </c>
    </row>
    <row r="474" spans="1:1" x14ac:dyDescent="0.3">
      <c r="A474" s="1">
        <f t="shared" si="24"/>
        <v>472</v>
      </c>
    </row>
    <row r="475" spans="1:1" x14ac:dyDescent="0.3">
      <c r="A475" s="1">
        <f t="shared" si="24"/>
        <v>473</v>
      </c>
    </row>
    <row r="476" spans="1:1" x14ac:dyDescent="0.3">
      <c r="A476" s="1">
        <f t="shared" si="24"/>
        <v>474</v>
      </c>
    </row>
    <row r="477" spans="1:1" x14ac:dyDescent="0.3">
      <c r="A477" s="1">
        <f t="shared" si="24"/>
        <v>475</v>
      </c>
    </row>
    <row r="478" spans="1:1" x14ac:dyDescent="0.3">
      <c r="A478" s="1">
        <f t="shared" si="24"/>
        <v>476</v>
      </c>
    </row>
    <row r="479" spans="1:1" x14ac:dyDescent="0.3">
      <c r="A479" s="1">
        <f t="shared" si="24"/>
        <v>477</v>
      </c>
    </row>
    <row r="480" spans="1:1" x14ac:dyDescent="0.3">
      <c r="A480" s="1">
        <f t="shared" si="24"/>
        <v>478</v>
      </c>
    </row>
    <row r="481" spans="1:1" x14ac:dyDescent="0.3">
      <c r="A481" s="1">
        <f t="shared" si="24"/>
        <v>479</v>
      </c>
    </row>
    <row r="482" spans="1:1" x14ac:dyDescent="0.3">
      <c r="A482" s="1">
        <f t="shared" si="24"/>
        <v>480</v>
      </c>
    </row>
    <row r="483" spans="1:1" x14ac:dyDescent="0.3">
      <c r="A483" s="1">
        <f t="shared" si="24"/>
        <v>481</v>
      </c>
    </row>
    <row r="484" spans="1:1" x14ac:dyDescent="0.3">
      <c r="A484" s="1">
        <f t="shared" si="24"/>
        <v>482</v>
      </c>
    </row>
    <row r="485" spans="1:1" x14ac:dyDescent="0.3">
      <c r="A485" s="1">
        <f t="shared" si="24"/>
        <v>483</v>
      </c>
    </row>
    <row r="486" spans="1:1" x14ac:dyDescent="0.3">
      <c r="A486" s="1">
        <f t="shared" si="24"/>
        <v>484</v>
      </c>
    </row>
    <row r="487" spans="1:1" x14ac:dyDescent="0.3">
      <c r="A487" s="1">
        <f t="shared" si="24"/>
        <v>485</v>
      </c>
    </row>
    <row r="488" spans="1:1" x14ac:dyDescent="0.3">
      <c r="A488" s="1">
        <f t="shared" si="24"/>
        <v>486</v>
      </c>
    </row>
    <row r="489" spans="1:1" x14ac:dyDescent="0.3">
      <c r="A489" s="1">
        <f t="shared" si="24"/>
        <v>487</v>
      </c>
    </row>
    <row r="490" spans="1:1" x14ac:dyDescent="0.3">
      <c r="A490" s="1">
        <f t="shared" si="24"/>
        <v>488</v>
      </c>
    </row>
    <row r="491" spans="1:1" x14ac:dyDescent="0.3">
      <c r="A491" s="1">
        <f t="shared" si="24"/>
        <v>489</v>
      </c>
    </row>
    <row r="492" spans="1:1" x14ac:dyDescent="0.3">
      <c r="A492" s="1">
        <f t="shared" si="24"/>
        <v>490</v>
      </c>
    </row>
    <row r="493" spans="1:1" x14ac:dyDescent="0.3">
      <c r="A493" s="1">
        <f t="shared" si="24"/>
        <v>491</v>
      </c>
    </row>
    <row r="494" spans="1:1" x14ac:dyDescent="0.3">
      <c r="A494" s="1">
        <f t="shared" si="24"/>
        <v>492</v>
      </c>
    </row>
    <row r="495" spans="1:1" x14ac:dyDescent="0.3">
      <c r="A495" s="1">
        <f t="shared" si="24"/>
        <v>493</v>
      </c>
    </row>
    <row r="496" spans="1:1" x14ac:dyDescent="0.3">
      <c r="A496" s="1">
        <f t="shared" si="24"/>
        <v>494</v>
      </c>
    </row>
    <row r="497" spans="1:1" x14ac:dyDescent="0.3">
      <c r="A497" s="1">
        <f t="shared" si="24"/>
        <v>495</v>
      </c>
    </row>
    <row r="498" spans="1:1" x14ac:dyDescent="0.3">
      <c r="A498" s="1">
        <f t="shared" si="24"/>
        <v>496</v>
      </c>
    </row>
    <row r="499" spans="1:1" x14ac:dyDescent="0.3">
      <c r="A499" s="1">
        <f t="shared" si="24"/>
        <v>497</v>
      </c>
    </row>
    <row r="500" spans="1:1" x14ac:dyDescent="0.3">
      <c r="A500" s="1">
        <f t="shared" si="24"/>
        <v>498</v>
      </c>
    </row>
    <row r="501" spans="1:1" x14ac:dyDescent="0.3">
      <c r="A501" s="1">
        <f t="shared" si="24"/>
        <v>499</v>
      </c>
    </row>
    <row r="502" spans="1:1" x14ac:dyDescent="0.3">
      <c r="A502" s="1">
        <f t="shared" si="24"/>
        <v>500</v>
      </c>
    </row>
    <row r="503" spans="1:1" x14ac:dyDescent="0.3">
      <c r="A503" s="1">
        <f t="shared" si="24"/>
        <v>501</v>
      </c>
    </row>
    <row r="504" spans="1:1" x14ac:dyDescent="0.3">
      <c r="A504" s="1">
        <f t="shared" si="24"/>
        <v>502</v>
      </c>
    </row>
    <row r="505" spans="1:1" x14ac:dyDescent="0.3">
      <c r="A505" s="1">
        <f t="shared" si="24"/>
        <v>503</v>
      </c>
    </row>
    <row r="506" spans="1:1" x14ac:dyDescent="0.3">
      <c r="A506" s="1">
        <f t="shared" si="24"/>
        <v>504</v>
      </c>
    </row>
    <row r="507" spans="1:1" x14ac:dyDescent="0.3">
      <c r="A507" s="1">
        <f t="shared" si="24"/>
        <v>505</v>
      </c>
    </row>
    <row r="508" spans="1:1" x14ac:dyDescent="0.3">
      <c r="A508" s="1">
        <f t="shared" si="24"/>
        <v>506</v>
      </c>
    </row>
    <row r="509" spans="1:1" x14ac:dyDescent="0.3">
      <c r="A509" s="1">
        <f t="shared" si="24"/>
        <v>507</v>
      </c>
    </row>
    <row r="510" spans="1:1" x14ac:dyDescent="0.3">
      <c r="A510" s="1">
        <f t="shared" si="24"/>
        <v>508</v>
      </c>
    </row>
    <row r="511" spans="1:1" x14ac:dyDescent="0.3">
      <c r="A511" s="1">
        <f t="shared" si="24"/>
        <v>509</v>
      </c>
    </row>
    <row r="512" spans="1:1" x14ac:dyDescent="0.3">
      <c r="A512" s="1">
        <f t="shared" si="24"/>
        <v>510</v>
      </c>
    </row>
    <row r="513" spans="1:1" x14ac:dyDescent="0.3">
      <c r="A513" s="1">
        <f t="shared" si="24"/>
        <v>511</v>
      </c>
    </row>
    <row r="514" spans="1:1" x14ac:dyDescent="0.3">
      <c r="A514" s="1">
        <f t="shared" si="24"/>
        <v>512</v>
      </c>
    </row>
    <row r="515" spans="1:1" x14ac:dyDescent="0.3">
      <c r="A515" s="1">
        <f t="shared" ref="A515:A578" si="25">ROW()-2</f>
        <v>513</v>
      </c>
    </row>
    <row r="516" spans="1:1" x14ac:dyDescent="0.3">
      <c r="A516" s="1">
        <f t="shared" si="25"/>
        <v>514</v>
      </c>
    </row>
    <row r="517" spans="1:1" x14ac:dyDescent="0.3">
      <c r="A517" s="1">
        <f t="shared" si="25"/>
        <v>515</v>
      </c>
    </row>
    <row r="518" spans="1:1" x14ac:dyDescent="0.3">
      <c r="A518" s="1">
        <f t="shared" si="25"/>
        <v>516</v>
      </c>
    </row>
    <row r="519" spans="1:1" x14ac:dyDescent="0.3">
      <c r="A519" s="1">
        <f t="shared" si="25"/>
        <v>517</v>
      </c>
    </row>
    <row r="520" spans="1:1" x14ac:dyDescent="0.3">
      <c r="A520" s="1">
        <f t="shared" si="25"/>
        <v>518</v>
      </c>
    </row>
    <row r="521" spans="1:1" x14ac:dyDescent="0.3">
      <c r="A521" s="1">
        <f t="shared" si="25"/>
        <v>519</v>
      </c>
    </row>
    <row r="522" spans="1:1" x14ac:dyDescent="0.3">
      <c r="A522" s="1">
        <f t="shared" si="25"/>
        <v>520</v>
      </c>
    </row>
    <row r="523" spans="1:1" x14ac:dyDescent="0.3">
      <c r="A523" s="1">
        <f t="shared" si="25"/>
        <v>521</v>
      </c>
    </row>
    <row r="524" spans="1:1" x14ac:dyDescent="0.3">
      <c r="A524" s="1">
        <f t="shared" si="25"/>
        <v>522</v>
      </c>
    </row>
    <row r="525" spans="1:1" x14ac:dyDescent="0.3">
      <c r="A525" s="1">
        <f t="shared" si="25"/>
        <v>523</v>
      </c>
    </row>
    <row r="526" spans="1:1" x14ac:dyDescent="0.3">
      <c r="A526" s="1">
        <f t="shared" si="25"/>
        <v>524</v>
      </c>
    </row>
    <row r="527" spans="1:1" x14ac:dyDescent="0.3">
      <c r="A527" s="1">
        <f t="shared" si="25"/>
        <v>525</v>
      </c>
    </row>
    <row r="528" spans="1:1" x14ac:dyDescent="0.3">
      <c r="A528" s="1">
        <f t="shared" si="25"/>
        <v>526</v>
      </c>
    </row>
    <row r="529" spans="1:1" x14ac:dyDescent="0.3">
      <c r="A529" s="1">
        <f t="shared" si="25"/>
        <v>527</v>
      </c>
    </row>
    <row r="530" spans="1:1" x14ac:dyDescent="0.3">
      <c r="A530" s="1">
        <f t="shared" si="25"/>
        <v>528</v>
      </c>
    </row>
    <row r="531" spans="1:1" x14ac:dyDescent="0.3">
      <c r="A531" s="1">
        <f t="shared" si="25"/>
        <v>529</v>
      </c>
    </row>
    <row r="532" spans="1:1" x14ac:dyDescent="0.3">
      <c r="A532" s="1">
        <f t="shared" si="25"/>
        <v>530</v>
      </c>
    </row>
    <row r="533" spans="1:1" x14ac:dyDescent="0.3">
      <c r="A533" s="1">
        <f t="shared" si="25"/>
        <v>531</v>
      </c>
    </row>
    <row r="534" spans="1:1" x14ac:dyDescent="0.3">
      <c r="A534" s="1">
        <f t="shared" si="25"/>
        <v>532</v>
      </c>
    </row>
    <row r="535" spans="1:1" x14ac:dyDescent="0.3">
      <c r="A535" s="1">
        <f t="shared" si="25"/>
        <v>533</v>
      </c>
    </row>
    <row r="536" spans="1:1" x14ac:dyDescent="0.3">
      <c r="A536" s="1">
        <f t="shared" si="25"/>
        <v>534</v>
      </c>
    </row>
    <row r="537" spans="1:1" x14ac:dyDescent="0.3">
      <c r="A537" s="1">
        <f t="shared" si="25"/>
        <v>535</v>
      </c>
    </row>
    <row r="538" spans="1:1" x14ac:dyDescent="0.3">
      <c r="A538" s="1">
        <f t="shared" si="25"/>
        <v>536</v>
      </c>
    </row>
    <row r="539" spans="1:1" x14ac:dyDescent="0.3">
      <c r="A539" s="1">
        <f t="shared" si="25"/>
        <v>537</v>
      </c>
    </row>
    <row r="540" spans="1:1" x14ac:dyDescent="0.3">
      <c r="A540" s="1">
        <f t="shared" si="25"/>
        <v>538</v>
      </c>
    </row>
    <row r="541" spans="1:1" x14ac:dyDescent="0.3">
      <c r="A541" s="1">
        <f t="shared" si="25"/>
        <v>539</v>
      </c>
    </row>
    <row r="542" spans="1:1" x14ac:dyDescent="0.3">
      <c r="A542" s="1">
        <f t="shared" si="25"/>
        <v>540</v>
      </c>
    </row>
    <row r="543" spans="1:1" x14ac:dyDescent="0.3">
      <c r="A543" s="1">
        <f t="shared" si="25"/>
        <v>541</v>
      </c>
    </row>
    <row r="544" spans="1:1" x14ac:dyDescent="0.3">
      <c r="A544" s="1">
        <f t="shared" si="25"/>
        <v>542</v>
      </c>
    </row>
    <row r="545" spans="1:1" x14ac:dyDescent="0.3">
      <c r="A545" s="1">
        <f t="shared" si="25"/>
        <v>543</v>
      </c>
    </row>
    <row r="546" spans="1:1" x14ac:dyDescent="0.3">
      <c r="A546" s="1">
        <f t="shared" si="25"/>
        <v>544</v>
      </c>
    </row>
    <row r="547" spans="1:1" x14ac:dyDescent="0.3">
      <c r="A547" s="1">
        <f t="shared" si="25"/>
        <v>545</v>
      </c>
    </row>
    <row r="548" spans="1:1" x14ac:dyDescent="0.3">
      <c r="A548" s="1">
        <f t="shared" si="25"/>
        <v>546</v>
      </c>
    </row>
    <row r="549" spans="1:1" x14ac:dyDescent="0.3">
      <c r="A549" s="1">
        <f t="shared" si="25"/>
        <v>547</v>
      </c>
    </row>
    <row r="550" spans="1:1" x14ac:dyDescent="0.3">
      <c r="A550" s="1">
        <f t="shared" si="25"/>
        <v>548</v>
      </c>
    </row>
    <row r="551" spans="1:1" x14ac:dyDescent="0.3">
      <c r="A551" s="1">
        <f t="shared" si="25"/>
        <v>549</v>
      </c>
    </row>
    <row r="552" spans="1:1" x14ac:dyDescent="0.3">
      <c r="A552" s="1">
        <f t="shared" si="25"/>
        <v>550</v>
      </c>
    </row>
    <row r="553" spans="1:1" x14ac:dyDescent="0.3">
      <c r="A553" s="1">
        <f t="shared" si="25"/>
        <v>551</v>
      </c>
    </row>
    <row r="554" spans="1:1" x14ac:dyDescent="0.3">
      <c r="A554" s="1">
        <f t="shared" si="25"/>
        <v>552</v>
      </c>
    </row>
    <row r="555" spans="1:1" x14ac:dyDescent="0.3">
      <c r="A555" s="1">
        <f t="shared" si="25"/>
        <v>553</v>
      </c>
    </row>
    <row r="556" spans="1:1" x14ac:dyDescent="0.3">
      <c r="A556" s="1">
        <f t="shared" si="25"/>
        <v>554</v>
      </c>
    </row>
    <row r="557" spans="1:1" x14ac:dyDescent="0.3">
      <c r="A557" s="1">
        <f t="shared" si="25"/>
        <v>555</v>
      </c>
    </row>
    <row r="558" spans="1:1" x14ac:dyDescent="0.3">
      <c r="A558" s="1">
        <f t="shared" si="25"/>
        <v>556</v>
      </c>
    </row>
    <row r="559" spans="1:1" x14ac:dyDescent="0.3">
      <c r="A559" s="1">
        <f t="shared" si="25"/>
        <v>557</v>
      </c>
    </row>
    <row r="560" spans="1:1" x14ac:dyDescent="0.3">
      <c r="A560" s="1">
        <f t="shared" si="25"/>
        <v>558</v>
      </c>
    </row>
    <row r="561" spans="1:1" x14ac:dyDescent="0.3">
      <c r="A561" s="1">
        <f t="shared" si="25"/>
        <v>559</v>
      </c>
    </row>
    <row r="562" spans="1:1" x14ac:dyDescent="0.3">
      <c r="A562" s="1">
        <f t="shared" si="25"/>
        <v>560</v>
      </c>
    </row>
    <row r="563" spans="1:1" x14ac:dyDescent="0.3">
      <c r="A563" s="1">
        <f t="shared" si="25"/>
        <v>561</v>
      </c>
    </row>
    <row r="564" spans="1:1" x14ac:dyDescent="0.3">
      <c r="A564" s="1">
        <f t="shared" si="25"/>
        <v>562</v>
      </c>
    </row>
    <row r="565" spans="1:1" x14ac:dyDescent="0.3">
      <c r="A565" s="1">
        <f t="shared" si="25"/>
        <v>563</v>
      </c>
    </row>
    <row r="566" spans="1:1" x14ac:dyDescent="0.3">
      <c r="A566" s="1">
        <f t="shared" si="25"/>
        <v>564</v>
      </c>
    </row>
    <row r="567" spans="1:1" x14ac:dyDescent="0.3">
      <c r="A567" s="1">
        <f t="shared" si="25"/>
        <v>565</v>
      </c>
    </row>
    <row r="568" spans="1:1" x14ac:dyDescent="0.3">
      <c r="A568" s="1">
        <f t="shared" si="25"/>
        <v>566</v>
      </c>
    </row>
    <row r="569" spans="1:1" x14ac:dyDescent="0.3">
      <c r="A569" s="1">
        <f t="shared" si="25"/>
        <v>567</v>
      </c>
    </row>
    <row r="570" spans="1:1" x14ac:dyDescent="0.3">
      <c r="A570" s="1">
        <f t="shared" si="25"/>
        <v>568</v>
      </c>
    </row>
    <row r="571" spans="1:1" x14ac:dyDescent="0.3">
      <c r="A571" s="1">
        <f t="shared" si="25"/>
        <v>569</v>
      </c>
    </row>
    <row r="572" spans="1:1" x14ac:dyDescent="0.3">
      <c r="A572" s="1">
        <f t="shared" si="25"/>
        <v>570</v>
      </c>
    </row>
    <row r="573" spans="1:1" x14ac:dyDescent="0.3">
      <c r="A573" s="1">
        <f t="shared" si="25"/>
        <v>571</v>
      </c>
    </row>
    <row r="574" spans="1:1" x14ac:dyDescent="0.3">
      <c r="A574" s="1">
        <f t="shared" si="25"/>
        <v>572</v>
      </c>
    </row>
    <row r="575" spans="1:1" x14ac:dyDescent="0.3">
      <c r="A575" s="1">
        <f t="shared" si="25"/>
        <v>573</v>
      </c>
    </row>
    <row r="576" spans="1:1" x14ac:dyDescent="0.3">
      <c r="A576" s="1">
        <f t="shared" si="25"/>
        <v>574</v>
      </c>
    </row>
    <row r="577" spans="1:1" x14ac:dyDescent="0.3">
      <c r="A577" s="1">
        <f t="shared" si="25"/>
        <v>575</v>
      </c>
    </row>
    <row r="578" spans="1:1" x14ac:dyDescent="0.3">
      <c r="A578" s="1">
        <f t="shared" si="25"/>
        <v>576</v>
      </c>
    </row>
    <row r="579" spans="1:1" x14ac:dyDescent="0.3">
      <c r="A579" s="1">
        <f t="shared" ref="A579:A642" si="26">ROW()-2</f>
        <v>577</v>
      </c>
    </row>
    <row r="580" spans="1:1" x14ac:dyDescent="0.3">
      <c r="A580" s="1">
        <f t="shared" si="26"/>
        <v>578</v>
      </c>
    </row>
    <row r="581" spans="1:1" x14ac:dyDescent="0.3">
      <c r="A581" s="1">
        <f t="shared" si="26"/>
        <v>579</v>
      </c>
    </row>
    <row r="582" spans="1:1" x14ac:dyDescent="0.3">
      <c r="A582" s="1">
        <f t="shared" si="26"/>
        <v>580</v>
      </c>
    </row>
    <row r="583" spans="1:1" x14ac:dyDescent="0.3">
      <c r="A583" s="1">
        <f t="shared" si="26"/>
        <v>581</v>
      </c>
    </row>
    <row r="584" spans="1:1" x14ac:dyDescent="0.3">
      <c r="A584" s="1">
        <f t="shared" si="26"/>
        <v>582</v>
      </c>
    </row>
    <row r="585" spans="1:1" x14ac:dyDescent="0.3">
      <c r="A585" s="1">
        <f t="shared" si="26"/>
        <v>583</v>
      </c>
    </row>
    <row r="586" spans="1:1" x14ac:dyDescent="0.3">
      <c r="A586" s="1">
        <f t="shared" si="26"/>
        <v>584</v>
      </c>
    </row>
    <row r="587" spans="1:1" x14ac:dyDescent="0.3">
      <c r="A587" s="1">
        <f t="shared" si="26"/>
        <v>585</v>
      </c>
    </row>
    <row r="588" spans="1:1" x14ac:dyDescent="0.3">
      <c r="A588" s="1">
        <f t="shared" si="26"/>
        <v>586</v>
      </c>
    </row>
    <row r="589" spans="1:1" x14ac:dyDescent="0.3">
      <c r="A589" s="1">
        <f t="shared" si="26"/>
        <v>587</v>
      </c>
    </row>
    <row r="590" spans="1:1" x14ac:dyDescent="0.3">
      <c r="A590" s="1">
        <f t="shared" si="26"/>
        <v>588</v>
      </c>
    </row>
    <row r="591" spans="1:1" x14ac:dyDescent="0.3">
      <c r="A591" s="1">
        <f t="shared" si="26"/>
        <v>589</v>
      </c>
    </row>
    <row r="592" spans="1:1" x14ac:dyDescent="0.3">
      <c r="A592" s="1">
        <f t="shared" si="26"/>
        <v>590</v>
      </c>
    </row>
    <row r="593" spans="1:1" x14ac:dyDescent="0.3">
      <c r="A593" s="1">
        <f t="shared" si="26"/>
        <v>591</v>
      </c>
    </row>
    <row r="594" spans="1:1" x14ac:dyDescent="0.3">
      <c r="A594" s="1">
        <f t="shared" si="26"/>
        <v>592</v>
      </c>
    </row>
    <row r="595" spans="1:1" x14ac:dyDescent="0.3">
      <c r="A595" s="1">
        <f t="shared" si="26"/>
        <v>593</v>
      </c>
    </row>
    <row r="596" spans="1:1" x14ac:dyDescent="0.3">
      <c r="A596" s="1">
        <f t="shared" si="26"/>
        <v>594</v>
      </c>
    </row>
    <row r="597" spans="1:1" x14ac:dyDescent="0.3">
      <c r="A597" s="1">
        <f t="shared" si="26"/>
        <v>595</v>
      </c>
    </row>
    <row r="598" spans="1:1" x14ac:dyDescent="0.3">
      <c r="A598" s="1">
        <f t="shared" si="26"/>
        <v>596</v>
      </c>
    </row>
    <row r="599" spans="1:1" x14ac:dyDescent="0.3">
      <c r="A599" s="1">
        <f t="shared" si="26"/>
        <v>597</v>
      </c>
    </row>
    <row r="600" spans="1:1" x14ac:dyDescent="0.3">
      <c r="A600" s="1">
        <f t="shared" si="26"/>
        <v>598</v>
      </c>
    </row>
    <row r="601" spans="1:1" x14ac:dyDescent="0.3">
      <c r="A601" s="1">
        <f t="shared" si="26"/>
        <v>599</v>
      </c>
    </row>
    <row r="602" spans="1:1" x14ac:dyDescent="0.3">
      <c r="A602" s="1">
        <f t="shared" si="26"/>
        <v>600</v>
      </c>
    </row>
    <row r="603" spans="1:1" x14ac:dyDescent="0.3">
      <c r="A603" s="1">
        <f t="shared" si="26"/>
        <v>601</v>
      </c>
    </row>
    <row r="604" spans="1:1" x14ac:dyDescent="0.3">
      <c r="A604" s="1">
        <f t="shared" si="26"/>
        <v>602</v>
      </c>
    </row>
    <row r="605" spans="1:1" x14ac:dyDescent="0.3">
      <c r="A605" s="1">
        <f t="shared" si="26"/>
        <v>603</v>
      </c>
    </row>
    <row r="606" spans="1:1" x14ac:dyDescent="0.3">
      <c r="A606" s="1">
        <f t="shared" si="26"/>
        <v>604</v>
      </c>
    </row>
    <row r="607" spans="1:1" x14ac:dyDescent="0.3">
      <c r="A607" s="1">
        <f t="shared" si="26"/>
        <v>605</v>
      </c>
    </row>
    <row r="608" spans="1:1" x14ac:dyDescent="0.3">
      <c r="A608" s="1">
        <f t="shared" si="26"/>
        <v>606</v>
      </c>
    </row>
    <row r="609" spans="1:1" x14ac:dyDescent="0.3">
      <c r="A609" s="1">
        <f t="shared" si="26"/>
        <v>607</v>
      </c>
    </row>
    <row r="610" spans="1:1" x14ac:dyDescent="0.3">
      <c r="A610" s="1">
        <f t="shared" si="26"/>
        <v>608</v>
      </c>
    </row>
    <row r="611" spans="1:1" x14ac:dyDescent="0.3">
      <c r="A611" s="1">
        <f t="shared" si="26"/>
        <v>609</v>
      </c>
    </row>
    <row r="612" spans="1:1" x14ac:dyDescent="0.3">
      <c r="A612" s="1">
        <f t="shared" si="26"/>
        <v>610</v>
      </c>
    </row>
    <row r="613" spans="1:1" x14ac:dyDescent="0.3">
      <c r="A613" s="1">
        <f t="shared" si="26"/>
        <v>611</v>
      </c>
    </row>
    <row r="614" spans="1:1" x14ac:dyDescent="0.3">
      <c r="A614" s="1">
        <f t="shared" si="26"/>
        <v>612</v>
      </c>
    </row>
    <row r="615" spans="1:1" x14ac:dyDescent="0.3">
      <c r="A615" s="1">
        <f t="shared" si="26"/>
        <v>613</v>
      </c>
    </row>
    <row r="616" spans="1:1" x14ac:dyDescent="0.3">
      <c r="A616" s="1">
        <f t="shared" si="26"/>
        <v>614</v>
      </c>
    </row>
    <row r="617" spans="1:1" x14ac:dyDescent="0.3">
      <c r="A617" s="1">
        <f t="shared" si="26"/>
        <v>615</v>
      </c>
    </row>
    <row r="618" spans="1:1" x14ac:dyDescent="0.3">
      <c r="A618" s="1">
        <f t="shared" si="26"/>
        <v>616</v>
      </c>
    </row>
    <row r="619" spans="1:1" x14ac:dyDescent="0.3">
      <c r="A619" s="1">
        <f t="shared" si="26"/>
        <v>617</v>
      </c>
    </row>
    <row r="620" spans="1:1" x14ac:dyDescent="0.3">
      <c r="A620" s="1">
        <f t="shared" si="26"/>
        <v>618</v>
      </c>
    </row>
    <row r="621" spans="1:1" x14ac:dyDescent="0.3">
      <c r="A621" s="1">
        <f t="shared" si="26"/>
        <v>619</v>
      </c>
    </row>
    <row r="622" spans="1:1" x14ac:dyDescent="0.3">
      <c r="A622" s="1">
        <f t="shared" si="26"/>
        <v>620</v>
      </c>
    </row>
    <row r="623" spans="1:1" x14ac:dyDescent="0.3">
      <c r="A623" s="1">
        <f t="shared" si="26"/>
        <v>621</v>
      </c>
    </row>
    <row r="624" spans="1:1" x14ac:dyDescent="0.3">
      <c r="A624" s="1">
        <f t="shared" si="26"/>
        <v>622</v>
      </c>
    </row>
    <row r="625" spans="1:1" x14ac:dyDescent="0.3">
      <c r="A625" s="1">
        <f t="shared" si="26"/>
        <v>623</v>
      </c>
    </row>
    <row r="626" spans="1:1" x14ac:dyDescent="0.3">
      <c r="A626" s="1">
        <f t="shared" si="26"/>
        <v>624</v>
      </c>
    </row>
    <row r="627" spans="1:1" x14ac:dyDescent="0.3">
      <c r="A627" s="1">
        <f t="shared" si="26"/>
        <v>625</v>
      </c>
    </row>
    <row r="628" spans="1:1" x14ac:dyDescent="0.3">
      <c r="A628" s="1">
        <f t="shared" si="26"/>
        <v>626</v>
      </c>
    </row>
    <row r="629" spans="1:1" x14ac:dyDescent="0.3">
      <c r="A629" s="1">
        <f t="shared" si="26"/>
        <v>627</v>
      </c>
    </row>
    <row r="630" spans="1:1" x14ac:dyDescent="0.3">
      <c r="A630" s="1">
        <f t="shared" si="26"/>
        <v>628</v>
      </c>
    </row>
    <row r="631" spans="1:1" x14ac:dyDescent="0.3">
      <c r="A631" s="1">
        <f t="shared" si="26"/>
        <v>629</v>
      </c>
    </row>
    <row r="632" spans="1:1" x14ac:dyDescent="0.3">
      <c r="A632" s="1">
        <f t="shared" si="26"/>
        <v>630</v>
      </c>
    </row>
    <row r="633" spans="1:1" x14ac:dyDescent="0.3">
      <c r="A633" s="1">
        <f t="shared" si="26"/>
        <v>631</v>
      </c>
    </row>
    <row r="634" spans="1:1" x14ac:dyDescent="0.3">
      <c r="A634" s="1">
        <f t="shared" si="26"/>
        <v>632</v>
      </c>
    </row>
    <row r="635" spans="1:1" x14ac:dyDescent="0.3">
      <c r="A635" s="1">
        <f t="shared" si="26"/>
        <v>633</v>
      </c>
    </row>
    <row r="636" spans="1:1" x14ac:dyDescent="0.3">
      <c r="A636" s="1">
        <f t="shared" si="26"/>
        <v>634</v>
      </c>
    </row>
    <row r="637" spans="1:1" x14ac:dyDescent="0.3">
      <c r="A637" s="1">
        <f t="shared" si="26"/>
        <v>635</v>
      </c>
    </row>
    <row r="638" spans="1:1" x14ac:dyDescent="0.3">
      <c r="A638" s="1">
        <f t="shared" si="26"/>
        <v>636</v>
      </c>
    </row>
    <row r="639" spans="1:1" x14ac:dyDescent="0.3">
      <c r="A639" s="1">
        <f t="shared" si="26"/>
        <v>637</v>
      </c>
    </row>
    <row r="640" spans="1:1" x14ac:dyDescent="0.3">
      <c r="A640" s="1">
        <f t="shared" si="26"/>
        <v>638</v>
      </c>
    </row>
    <row r="641" spans="1:1" x14ac:dyDescent="0.3">
      <c r="A641" s="1">
        <f t="shared" si="26"/>
        <v>639</v>
      </c>
    </row>
    <row r="642" spans="1:1" x14ac:dyDescent="0.3">
      <c r="A642" s="1">
        <f t="shared" si="26"/>
        <v>640</v>
      </c>
    </row>
    <row r="643" spans="1:1" x14ac:dyDescent="0.3">
      <c r="A643" s="1">
        <f t="shared" ref="A643:A706" si="27">ROW()-2</f>
        <v>641</v>
      </c>
    </row>
    <row r="644" spans="1:1" x14ac:dyDescent="0.3">
      <c r="A644" s="1">
        <f t="shared" si="27"/>
        <v>642</v>
      </c>
    </row>
    <row r="645" spans="1:1" x14ac:dyDescent="0.3">
      <c r="A645" s="1">
        <f t="shared" si="27"/>
        <v>643</v>
      </c>
    </row>
    <row r="646" spans="1:1" x14ac:dyDescent="0.3">
      <c r="A646" s="1">
        <f t="shared" si="27"/>
        <v>644</v>
      </c>
    </row>
    <row r="647" spans="1:1" x14ac:dyDescent="0.3">
      <c r="A647" s="1">
        <f t="shared" si="27"/>
        <v>645</v>
      </c>
    </row>
    <row r="648" spans="1:1" x14ac:dyDescent="0.3">
      <c r="A648" s="1">
        <f t="shared" si="27"/>
        <v>646</v>
      </c>
    </row>
    <row r="649" spans="1:1" x14ac:dyDescent="0.3">
      <c r="A649" s="1">
        <f t="shared" si="27"/>
        <v>647</v>
      </c>
    </row>
    <row r="650" spans="1:1" x14ac:dyDescent="0.3">
      <c r="A650" s="1">
        <f t="shared" si="27"/>
        <v>648</v>
      </c>
    </row>
    <row r="651" spans="1:1" x14ac:dyDescent="0.3">
      <c r="A651" s="1">
        <f t="shared" si="27"/>
        <v>649</v>
      </c>
    </row>
    <row r="652" spans="1:1" x14ac:dyDescent="0.3">
      <c r="A652" s="1">
        <f t="shared" si="27"/>
        <v>650</v>
      </c>
    </row>
    <row r="653" spans="1:1" x14ac:dyDescent="0.3">
      <c r="A653" s="1">
        <f t="shared" si="27"/>
        <v>651</v>
      </c>
    </row>
    <row r="654" spans="1:1" x14ac:dyDescent="0.3">
      <c r="A654" s="1">
        <f t="shared" si="27"/>
        <v>652</v>
      </c>
    </row>
    <row r="655" spans="1:1" x14ac:dyDescent="0.3">
      <c r="A655" s="1">
        <f t="shared" si="27"/>
        <v>653</v>
      </c>
    </row>
    <row r="656" spans="1:1" x14ac:dyDescent="0.3">
      <c r="A656" s="1">
        <f t="shared" si="27"/>
        <v>654</v>
      </c>
    </row>
    <row r="657" spans="1:1" x14ac:dyDescent="0.3">
      <c r="A657" s="1">
        <f t="shared" si="27"/>
        <v>655</v>
      </c>
    </row>
    <row r="658" spans="1:1" x14ac:dyDescent="0.3">
      <c r="A658" s="1">
        <f t="shared" si="27"/>
        <v>656</v>
      </c>
    </row>
    <row r="659" spans="1:1" x14ac:dyDescent="0.3">
      <c r="A659" s="1">
        <f t="shared" si="27"/>
        <v>657</v>
      </c>
    </row>
    <row r="660" spans="1:1" x14ac:dyDescent="0.3">
      <c r="A660" s="1">
        <f t="shared" si="27"/>
        <v>658</v>
      </c>
    </row>
    <row r="661" spans="1:1" x14ac:dyDescent="0.3">
      <c r="A661" s="1">
        <f t="shared" si="27"/>
        <v>659</v>
      </c>
    </row>
    <row r="662" spans="1:1" x14ac:dyDescent="0.3">
      <c r="A662" s="1">
        <f t="shared" si="27"/>
        <v>660</v>
      </c>
    </row>
    <row r="663" spans="1:1" x14ac:dyDescent="0.3">
      <c r="A663" s="1">
        <f t="shared" si="27"/>
        <v>661</v>
      </c>
    </row>
    <row r="664" spans="1:1" x14ac:dyDescent="0.3">
      <c r="A664" s="1">
        <f t="shared" si="27"/>
        <v>662</v>
      </c>
    </row>
    <row r="665" spans="1:1" x14ac:dyDescent="0.3">
      <c r="A665" s="1">
        <f t="shared" si="27"/>
        <v>663</v>
      </c>
    </row>
    <row r="666" spans="1:1" x14ac:dyDescent="0.3">
      <c r="A666" s="1">
        <f t="shared" si="27"/>
        <v>664</v>
      </c>
    </row>
    <row r="667" spans="1:1" x14ac:dyDescent="0.3">
      <c r="A667" s="1">
        <f t="shared" si="27"/>
        <v>665</v>
      </c>
    </row>
    <row r="668" spans="1:1" x14ac:dyDescent="0.3">
      <c r="A668" s="1">
        <f t="shared" si="27"/>
        <v>666</v>
      </c>
    </row>
    <row r="669" spans="1:1" x14ac:dyDescent="0.3">
      <c r="A669" s="1">
        <f t="shared" si="27"/>
        <v>667</v>
      </c>
    </row>
    <row r="670" spans="1:1" x14ac:dyDescent="0.3">
      <c r="A670" s="1">
        <f t="shared" si="27"/>
        <v>668</v>
      </c>
    </row>
    <row r="671" spans="1:1" x14ac:dyDescent="0.3">
      <c r="A671" s="1">
        <f t="shared" si="27"/>
        <v>669</v>
      </c>
    </row>
    <row r="672" spans="1:1" x14ac:dyDescent="0.3">
      <c r="A672" s="1">
        <f t="shared" si="27"/>
        <v>670</v>
      </c>
    </row>
    <row r="673" spans="1:1" x14ac:dyDescent="0.3">
      <c r="A673" s="1">
        <f t="shared" si="27"/>
        <v>671</v>
      </c>
    </row>
    <row r="674" spans="1:1" x14ac:dyDescent="0.3">
      <c r="A674" s="1">
        <f t="shared" si="27"/>
        <v>672</v>
      </c>
    </row>
    <row r="675" spans="1:1" x14ac:dyDescent="0.3">
      <c r="A675" s="1">
        <f t="shared" si="27"/>
        <v>673</v>
      </c>
    </row>
    <row r="676" spans="1:1" x14ac:dyDescent="0.3">
      <c r="A676" s="1">
        <f t="shared" si="27"/>
        <v>674</v>
      </c>
    </row>
    <row r="677" spans="1:1" x14ac:dyDescent="0.3">
      <c r="A677" s="1">
        <f t="shared" si="27"/>
        <v>675</v>
      </c>
    </row>
    <row r="678" spans="1:1" x14ac:dyDescent="0.3">
      <c r="A678" s="1">
        <f t="shared" si="27"/>
        <v>676</v>
      </c>
    </row>
    <row r="679" spans="1:1" x14ac:dyDescent="0.3">
      <c r="A679" s="1">
        <f t="shared" si="27"/>
        <v>677</v>
      </c>
    </row>
    <row r="680" spans="1:1" x14ac:dyDescent="0.3">
      <c r="A680" s="1">
        <f t="shared" si="27"/>
        <v>678</v>
      </c>
    </row>
    <row r="681" spans="1:1" x14ac:dyDescent="0.3">
      <c r="A681" s="1">
        <f t="shared" si="27"/>
        <v>679</v>
      </c>
    </row>
    <row r="682" spans="1:1" x14ac:dyDescent="0.3">
      <c r="A682" s="1">
        <f t="shared" si="27"/>
        <v>680</v>
      </c>
    </row>
    <row r="683" spans="1:1" x14ac:dyDescent="0.3">
      <c r="A683" s="1">
        <f t="shared" si="27"/>
        <v>681</v>
      </c>
    </row>
    <row r="684" spans="1:1" x14ac:dyDescent="0.3">
      <c r="A684" s="1">
        <f t="shared" si="27"/>
        <v>682</v>
      </c>
    </row>
    <row r="685" spans="1:1" x14ac:dyDescent="0.3">
      <c r="A685" s="1">
        <f t="shared" si="27"/>
        <v>683</v>
      </c>
    </row>
    <row r="686" spans="1:1" x14ac:dyDescent="0.3">
      <c r="A686" s="1">
        <f t="shared" si="27"/>
        <v>684</v>
      </c>
    </row>
    <row r="687" spans="1:1" x14ac:dyDescent="0.3">
      <c r="A687" s="1">
        <f t="shared" si="27"/>
        <v>685</v>
      </c>
    </row>
    <row r="688" spans="1:1" x14ac:dyDescent="0.3">
      <c r="A688" s="1">
        <f t="shared" si="27"/>
        <v>686</v>
      </c>
    </row>
    <row r="689" spans="1:1" x14ac:dyDescent="0.3">
      <c r="A689" s="1">
        <f t="shared" si="27"/>
        <v>687</v>
      </c>
    </row>
    <row r="690" spans="1:1" x14ac:dyDescent="0.3">
      <c r="A690" s="1">
        <f t="shared" si="27"/>
        <v>688</v>
      </c>
    </row>
    <row r="691" spans="1:1" x14ac:dyDescent="0.3">
      <c r="A691" s="1">
        <f t="shared" si="27"/>
        <v>689</v>
      </c>
    </row>
    <row r="692" spans="1:1" x14ac:dyDescent="0.3">
      <c r="A692" s="1">
        <f t="shared" si="27"/>
        <v>690</v>
      </c>
    </row>
    <row r="693" spans="1:1" x14ac:dyDescent="0.3">
      <c r="A693" s="1">
        <f t="shared" si="27"/>
        <v>691</v>
      </c>
    </row>
    <row r="694" spans="1:1" x14ac:dyDescent="0.3">
      <c r="A694" s="1">
        <f t="shared" si="27"/>
        <v>692</v>
      </c>
    </row>
    <row r="695" spans="1:1" x14ac:dyDescent="0.3">
      <c r="A695" s="1">
        <f t="shared" si="27"/>
        <v>693</v>
      </c>
    </row>
    <row r="696" spans="1:1" x14ac:dyDescent="0.3">
      <c r="A696" s="1">
        <f t="shared" si="27"/>
        <v>694</v>
      </c>
    </row>
    <row r="697" spans="1:1" x14ac:dyDescent="0.3">
      <c r="A697" s="1">
        <f t="shared" si="27"/>
        <v>695</v>
      </c>
    </row>
    <row r="698" spans="1:1" x14ac:dyDescent="0.3">
      <c r="A698" s="1">
        <f t="shared" si="27"/>
        <v>696</v>
      </c>
    </row>
    <row r="699" spans="1:1" x14ac:dyDescent="0.3">
      <c r="A699" s="1">
        <f t="shared" si="27"/>
        <v>697</v>
      </c>
    </row>
    <row r="700" spans="1:1" x14ac:dyDescent="0.3">
      <c r="A700" s="1">
        <f t="shared" si="27"/>
        <v>698</v>
      </c>
    </row>
    <row r="701" spans="1:1" x14ac:dyDescent="0.3">
      <c r="A701" s="1">
        <f t="shared" si="27"/>
        <v>699</v>
      </c>
    </row>
    <row r="702" spans="1:1" x14ac:dyDescent="0.3">
      <c r="A702" s="1">
        <f t="shared" si="27"/>
        <v>700</v>
      </c>
    </row>
    <row r="703" spans="1:1" x14ac:dyDescent="0.3">
      <c r="A703" s="1">
        <f t="shared" si="27"/>
        <v>701</v>
      </c>
    </row>
    <row r="704" spans="1:1" x14ac:dyDescent="0.3">
      <c r="A704" s="1">
        <f t="shared" si="27"/>
        <v>702</v>
      </c>
    </row>
    <row r="705" spans="1:1" x14ac:dyDescent="0.3">
      <c r="A705" s="1">
        <f t="shared" si="27"/>
        <v>703</v>
      </c>
    </row>
    <row r="706" spans="1:1" x14ac:dyDescent="0.3">
      <c r="A706" s="1">
        <f t="shared" si="27"/>
        <v>704</v>
      </c>
    </row>
    <row r="707" spans="1:1" x14ac:dyDescent="0.3">
      <c r="A707" s="1">
        <f t="shared" ref="A707:A770" si="28">ROW()-2</f>
        <v>705</v>
      </c>
    </row>
    <row r="708" spans="1:1" x14ac:dyDescent="0.3">
      <c r="A708" s="1">
        <f t="shared" si="28"/>
        <v>706</v>
      </c>
    </row>
    <row r="709" spans="1:1" x14ac:dyDescent="0.3">
      <c r="A709" s="1">
        <f t="shared" si="28"/>
        <v>707</v>
      </c>
    </row>
    <row r="710" spans="1:1" x14ac:dyDescent="0.3">
      <c r="A710" s="1">
        <f t="shared" si="28"/>
        <v>708</v>
      </c>
    </row>
    <row r="711" spans="1:1" x14ac:dyDescent="0.3">
      <c r="A711" s="1">
        <f t="shared" si="28"/>
        <v>709</v>
      </c>
    </row>
    <row r="712" spans="1:1" x14ac:dyDescent="0.3">
      <c r="A712" s="1">
        <f t="shared" si="28"/>
        <v>710</v>
      </c>
    </row>
    <row r="713" spans="1:1" x14ac:dyDescent="0.3">
      <c r="A713" s="1">
        <f t="shared" si="28"/>
        <v>711</v>
      </c>
    </row>
    <row r="714" spans="1:1" x14ac:dyDescent="0.3">
      <c r="A714" s="1">
        <f t="shared" si="28"/>
        <v>712</v>
      </c>
    </row>
    <row r="715" spans="1:1" x14ac:dyDescent="0.3">
      <c r="A715" s="1">
        <f t="shared" si="28"/>
        <v>713</v>
      </c>
    </row>
    <row r="716" spans="1:1" x14ac:dyDescent="0.3">
      <c r="A716" s="1">
        <f t="shared" si="28"/>
        <v>714</v>
      </c>
    </row>
    <row r="717" spans="1:1" x14ac:dyDescent="0.3">
      <c r="A717" s="1">
        <f t="shared" si="28"/>
        <v>715</v>
      </c>
    </row>
    <row r="718" spans="1:1" x14ac:dyDescent="0.3">
      <c r="A718" s="1">
        <f t="shared" si="28"/>
        <v>716</v>
      </c>
    </row>
    <row r="719" spans="1:1" x14ac:dyDescent="0.3">
      <c r="A719" s="1">
        <f t="shared" si="28"/>
        <v>717</v>
      </c>
    </row>
    <row r="720" spans="1:1" x14ac:dyDescent="0.3">
      <c r="A720" s="1">
        <f t="shared" si="28"/>
        <v>718</v>
      </c>
    </row>
    <row r="721" spans="1:1" x14ac:dyDescent="0.3">
      <c r="A721" s="1">
        <f t="shared" si="28"/>
        <v>719</v>
      </c>
    </row>
    <row r="722" spans="1:1" x14ac:dyDescent="0.3">
      <c r="A722" s="1">
        <f t="shared" si="28"/>
        <v>720</v>
      </c>
    </row>
    <row r="723" spans="1:1" x14ac:dyDescent="0.3">
      <c r="A723" s="1">
        <f t="shared" si="28"/>
        <v>721</v>
      </c>
    </row>
    <row r="724" spans="1:1" x14ac:dyDescent="0.3">
      <c r="A724" s="1">
        <f t="shared" si="28"/>
        <v>722</v>
      </c>
    </row>
    <row r="725" spans="1:1" x14ac:dyDescent="0.3">
      <c r="A725" s="1">
        <f t="shared" si="28"/>
        <v>723</v>
      </c>
    </row>
    <row r="726" spans="1:1" x14ac:dyDescent="0.3">
      <c r="A726" s="1">
        <f t="shared" si="28"/>
        <v>724</v>
      </c>
    </row>
    <row r="727" spans="1:1" x14ac:dyDescent="0.3">
      <c r="A727" s="1">
        <f t="shared" si="28"/>
        <v>725</v>
      </c>
    </row>
    <row r="728" spans="1:1" x14ac:dyDescent="0.3">
      <c r="A728" s="1">
        <f t="shared" si="28"/>
        <v>726</v>
      </c>
    </row>
    <row r="729" spans="1:1" x14ac:dyDescent="0.3">
      <c r="A729" s="1">
        <f t="shared" si="28"/>
        <v>727</v>
      </c>
    </row>
    <row r="730" spans="1:1" x14ac:dyDescent="0.3">
      <c r="A730" s="1">
        <f t="shared" si="28"/>
        <v>728</v>
      </c>
    </row>
    <row r="731" spans="1:1" x14ac:dyDescent="0.3">
      <c r="A731" s="1">
        <f t="shared" si="28"/>
        <v>729</v>
      </c>
    </row>
    <row r="732" spans="1:1" x14ac:dyDescent="0.3">
      <c r="A732" s="1">
        <f t="shared" si="28"/>
        <v>730</v>
      </c>
    </row>
    <row r="733" spans="1:1" x14ac:dyDescent="0.3">
      <c r="A733" s="1">
        <f t="shared" si="28"/>
        <v>731</v>
      </c>
    </row>
    <row r="734" spans="1:1" x14ac:dyDescent="0.3">
      <c r="A734" s="1">
        <f t="shared" si="28"/>
        <v>732</v>
      </c>
    </row>
    <row r="735" spans="1:1" x14ac:dyDescent="0.3">
      <c r="A735" s="1">
        <f t="shared" si="28"/>
        <v>733</v>
      </c>
    </row>
    <row r="736" spans="1:1" x14ac:dyDescent="0.3">
      <c r="A736" s="1">
        <f t="shared" si="28"/>
        <v>734</v>
      </c>
    </row>
    <row r="737" spans="1:1" x14ac:dyDescent="0.3">
      <c r="A737" s="1">
        <f t="shared" si="28"/>
        <v>735</v>
      </c>
    </row>
    <row r="738" spans="1:1" x14ac:dyDescent="0.3">
      <c r="A738" s="1">
        <f t="shared" si="28"/>
        <v>736</v>
      </c>
    </row>
    <row r="739" spans="1:1" x14ac:dyDescent="0.3">
      <c r="A739" s="1">
        <f t="shared" si="28"/>
        <v>737</v>
      </c>
    </row>
    <row r="740" spans="1:1" x14ac:dyDescent="0.3">
      <c r="A740" s="1">
        <f t="shared" si="28"/>
        <v>738</v>
      </c>
    </row>
    <row r="741" spans="1:1" x14ac:dyDescent="0.3">
      <c r="A741" s="1">
        <f t="shared" si="28"/>
        <v>739</v>
      </c>
    </row>
    <row r="742" spans="1:1" x14ac:dyDescent="0.3">
      <c r="A742" s="1">
        <f t="shared" si="28"/>
        <v>740</v>
      </c>
    </row>
    <row r="743" spans="1:1" x14ac:dyDescent="0.3">
      <c r="A743" s="1">
        <f t="shared" si="28"/>
        <v>741</v>
      </c>
    </row>
    <row r="744" spans="1:1" x14ac:dyDescent="0.3">
      <c r="A744" s="1">
        <f t="shared" si="28"/>
        <v>742</v>
      </c>
    </row>
    <row r="745" spans="1:1" x14ac:dyDescent="0.3">
      <c r="A745" s="1">
        <f t="shared" si="28"/>
        <v>743</v>
      </c>
    </row>
    <row r="746" spans="1:1" x14ac:dyDescent="0.3">
      <c r="A746" s="1">
        <f t="shared" si="28"/>
        <v>744</v>
      </c>
    </row>
    <row r="747" spans="1:1" x14ac:dyDescent="0.3">
      <c r="A747" s="1">
        <f t="shared" si="28"/>
        <v>745</v>
      </c>
    </row>
    <row r="748" spans="1:1" x14ac:dyDescent="0.3">
      <c r="A748" s="1">
        <f t="shared" si="28"/>
        <v>746</v>
      </c>
    </row>
    <row r="749" spans="1:1" x14ac:dyDescent="0.3">
      <c r="A749" s="1">
        <f t="shared" si="28"/>
        <v>747</v>
      </c>
    </row>
    <row r="750" spans="1:1" x14ac:dyDescent="0.3">
      <c r="A750" s="1">
        <f t="shared" si="28"/>
        <v>748</v>
      </c>
    </row>
    <row r="751" spans="1:1" x14ac:dyDescent="0.3">
      <c r="A751" s="1">
        <f t="shared" si="28"/>
        <v>749</v>
      </c>
    </row>
    <row r="752" spans="1:1" x14ac:dyDescent="0.3">
      <c r="A752" s="1">
        <f t="shared" si="28"/>
        <v>750</v>
      </c>
    </row>
    <row r="753" spans="1:1" x14ac:dyDescent="0.3">
      <c r="A753" s="1">
        <f t="shared" si="28"/>
        <v>751</v>
      </c>
    </row>
    <row r="754" spans="1:1" x14ac:dyDescent="0.3">
      <c r="A754" s="1">
        <f t="shared" si="28"/>
        <v>752</v>
      </c>
    </row>
    <row r="755" spans="1:1" x14ac:dyDescent="0.3">
      <c r="A755" s="1">
        <f t="shared" si="28"/>
        <v>753</v>
      </c>
    </row>
    <row r="756" spans="1:1" x14ac:dyDescent="0.3">
      <c r="A756" s="1">
        <f t="shared" si="28"/>
        <v>754</v>
      </c>
    </row>
    <row r="757" spans="1:1" x14ac:dyDescent="0.3">
      <c r="A757" s="1">
        <f t="shared" si="28"/>
        <v>755</v>
      </c>
    </row>
    <row r="758" spans="1:1" x14ac:dyDescent="0.3">
      <c r="A758" s="1">
        <f t="shared" si="28"/>
        <v>756</v>
      </c>
    </row>
    <row r="759" spans="1:1" x14ac:dyDescent="0.3">
      <c r="A759" s="1">
        <f t="shared" si="28"/>
        <v>757</v>
      </c>
    </row>
    <row r="760" spans="1:1" x14ac:dyDescent="0.3">
      <c r="A760" s="1">
        <f t="shared" si="28"/>
        <v>758</v>
      </c>
    </row>
    <row r="761" spans="1:1" x14ac:dyDescent="0.3">
      <c r="A761" s="1">
        <f t="shared" si="28"/>
        <v>759</v>
      </c>
    </row>
    <row r="762" spans="1:1" x14ac:dyDescent="0.3">
      <c r="A762" s="1">
        <f t="shared" si="28"/>
        <v>760</v>
      </c>
    </row>
    <row r="763" spans="1:1" x14ac:dyDescent="0.3">
      <c r="A763" s="1">
        <f t="shared" si="28"/>
        <v>761</v>
      </c>
    </row>
    <row r="764" spans="1:1" x14ac:dyDescent="0.3">
      <c r="A764" s="1">
        <f t="shared" si="28"/>
        <v>762</v>
      </c>
    </row>
    <row r="765" spans="1:1" x14ac:dyDescent="0.3">
      <c r="A765" s="1">
        <f t="shared" si="28"/>
        <v>763</v>
      </c>
    </row>
    <row r="766" spans="1:1" x14ac:dyDescent="0.3">
      <c r="A766" s="1">
        <f t="shared" si="28"/>
        <v>764</v>
      </c>
    </row>
    <row r="767" spans="1:1" x14ac:dyDescent="0.3">
      <c r="A767" s="1">
        <f t="shared" si="28"/>
        <v>765</v>
      </c>
    </row>
    <row r="768" spans="1:1" x14ac:dyDescent="0.3">
      <c r="A768" s="1">
        <f t="shared" si="28"/>
        <v>766</v>
      </c>
    </row>
    <row r="769" spans="1:1" x14ac:dyDescent="0.3">
      <c r="A769" s="1">
        <f t="shared" si="28"/>
        <v>767</v>
      </c>
    </row>
    <row r="770" spans="1:1" x14ac:dyDescent="0.3">
      <c r="A770" s="1">
        <f t="shared" si="28"/>
        <v>768</v>
      </c>
    </row>
    <row r="771" spans="1:1" x14ac:dyDescent="0.3">
      <c r="A771" s="1">
        <f t="shared" ref="A771:A834" si="29">ROW()-2</f>
        <v>769</v>
      </c>
    </row>
    <row r="772" spans="1:1" x14ac:dyDescent="0.3">
      <c r="A772" s="1">
        <f t="shared" si="29"/>
        <v>770</v>
      </c>
    </row>
    <row r="773" spans="1:1" x14ac:dyDescent="0.3">
      <c r="A773" s="1">
        <f t="shared" si="29"/>
        <v>771</v>
      </c>
    </row>
    <row r="774" spans="1:1" x14ac:dyDescent="0.3">
      <c r="A774" s="1">
        <f t="shared" si="29"/>
        <v>772</v>
      </c>
    </row>
    <row r="775" spans="1:1" x14ac:dyDescent="0.3">
      <c r="A775" s="1">
        <f t="shared" si="29"/>
        <v>773</v>
      </c>
    </row>
    <row r="776" spans="1:1" x14ac:dyDescent="0.3">
      <c r="A776" s="1">
        <f t="shared" si="29"/>
        <v>774</v>
      </c>
    </row>
    <row r="777" spans="1:1" x14ac:dyDescent="0.3">
      <c r="A777" s="1">
        <f t="shared" si="29"/>
        <v>775</v>
      </c>
    </row>
    <row r="778" spans="1:1" x14ac:dyDescent="0.3">
      <c r="A778" s="1">
        <f t="shared" si="29"/>
        <v>776</v>
      </c>
    </row>
    <row r="779" spans="1:1" x14ac:dyDescent="0.3">
      <c r="A779" s="1">
        <f t="shared" si="29"/>
        <v>777</v>
      </c>
    </row>
    <row r="780" spans="1:1" x14ac:dyDescent="0.3">
      <c r="A780" s="1">
        <f t="shared" si="29"/>
        <v>778</v>
      </c>
    </row>
    <row r="781" spans="1:1" x14ac:dyDescent="0.3">
      <c r="A781" s="1">
        <f t="shared" si="29"/>
        <v>779</v>
      </c>
    </row>
    <row r="782" spans="1:1" x14ac:dyDescent="0.3">
      <c r="A782" s="1">
        <f t="shared" si="29"/>
        <v>780</v>
      </c>
    </row>
    <row r="783" spans="1:1" x14ac:dyDescent="0.3">
      <c r="A783" s="1">
        <f t="shared" si="29"/>
        <v>781</v>
      </c>
    </row>
    <row r="784" spans="1:1" x14ac:dyDescent="0.3">
      <c r="A784" s="1">
        <f t="shared" si="29"/>
        <v>782</v>
      </c>
    </row>
    <row r="785" spans="1:1" x14ac:dyDescent="0.3">
      <c r="A785" s="1">
        <f t="shared" si="29"/>
        <v>783</v>
      </c>
    </row>
    <row r="786" spans="1:1" x14ac:dyDescent="0.3">
      <c r="A786" s="1">
        <f t="shared" si="29"/>
        <v>784</v>
      </c>
    </row>
    <row r="787" spans="1:1" x14ac:dyDescent="0.3">
      <c r="A787" s="1">
        <f t="shared" si="29"/>
        <v>785</v>
      </c>
    </row>
    <row r="788" spans="1:1" x14ac:dyDescent="0.3">
      <c r="A788" s="1">
        <f t="shared" si="29"/>
        <v>786</v>
      </c>
    </row>
    <row r="789" spans="1:1" x14ac:dyDescent="0.3">
      <c r="A789" s="1">
        <f t="shared" si="29"/>
        <v>787</v>
      </c>
    </row>
    <row r="790" spans="1:1" x14ac:dyDescent="0.3">
      <c r="A790" s="1">
        <f t="shared" si="29"/>
        <v>788</v>
      </c>
    </row>
    <row r="791" spans="1:1" x14ac:dyDescent="0.3">
      <c r="A791" s="1">
        <f t="shared" si="29"/>
        <v>789</v>
      </c>
    </row>
    <row r="792" spans="1:1" x14ac:dyDescent="0.3">
      <c r="A792" s="1">
        <f t="shared" si="29"/>
        <v>790</v>
      </c>
    </row>
    <row r="793" spans="1:1" x14ac:dyDescent="0.3">
      <c r="A793" s="1">
        <f t="shared" si="29"/>
        <v>791</v>
      </c>
    </row>
    <row r="794" spans="1:1" x14ac:dyDescent="0.3">
      <c r="A794" s="1">
        <f t="shared" si="29"/>
        <v>792</v>
      </c>
    </row>
    <row r="795" spans="1:1" x14ac:dyDescent="0.3">
      <c r="A795" s="1">
        <f t="shared" si="29"/>
        <v>793</v>
      </c>
    </row>
    <row r="796" spans="1:1" x14ac:dyDescent="0.3">
      <c r="A796" s="1">
        <f t="shared" si="29"/>
        <v>794</v>
      </c>
    </row>
    <row r="797" spans="1:1" x14ac:dyDescent="0.3">
      <c r="A797" s="1">
        <f t="shared" si="29"/>
        <v>795</v>
      </c>
    </row>
    <row r="798" spans="1:1" x14ac:dyDescent="0.3">
      <c r="A798" s="1">
        <f t="shared" si="29"/>
        <v>796</v>
      </c>
    </row>
    <row r="799" spans="1:1" x14ac:dyDescent="0.3">
      <c r="A799" s="1">
        <f t="shared" si="29"/>
        <v>797</v>
      </c>
    </row>
    <row r="800" spans="1:1" x14ac:dyDescent="0.3">
      <c r="A800" s="1">
        <f t="shared" si="29"/>
        <v>798</v>
      </c>
    </row>
    <row r="801" spans="1:1" x14ac:dyDescent="0.3">
      <c r="A801" s="1">
        <f t="shared" si="29"/>
        <v>799</v>
      </c>
    </row>
    <row r="802" spans="1:1" x14ac:dyDescent="0.3">
      <c r="A802" s="1">
        <f t="shared" si="29"/>
        <v>800</v>
      </c>
    </row>
    <row r="803" spans="1:1" x14ac:dyDescent="0.3">
      <c r="A803" s="1">
        <f t="shared" si="29"/>
        <v>801</v>
      </c>
    </row>
    <row r="804" spans="1:1" x14ac:dyDescent="0.3">
      <c r="A804" s="1">
        <f t="shared" si="29"/>
        <v>802</v>
      </c>
    </row>
    <row r="805" spans="1:1" x14ac:dyDescent="0.3">
      <c r="A805" s="1">
        <f t="shared" si="29"/>
        <v>803</v>
      </c>
    </row>
    <row r="806" spans="1:1" x14ac:dyDescent="0.3">
      <c r="A806" s="1">
        <f t="shared" si="29"/>
        <v>804</v>
      </c>
    </row>
    <row r="807" spans="1:1" x14ac:dyDescent="0.3">
      <c r="A807" s="1">
        <f t="shared" si="29"/>
        <v>805</v>
      </c>
    </row>
    <row r="808" spans="1:1" x14ac:dyDescent="0.3">
      <c r="A808" s="1">
        <f t="shared" si="29"/>
        <v>806</v>
      </c>
    </row>
    <row r="809" spans="1:1" x14ac:dyDescent="0.3">
      <c r="A809" s="1">
        <f t="shared" si="29"/>
        <v>807</v>
      </c>
    </row>
    <row r="810" spans="1:1" x14ac:dyDescent="0.3">
      <c r="A810" s="1">
        <f t="shared" si="29"/>
        <v>808</v>
      </c>
    </row>
    <row r="811" spans="1:1" x14ac:dyDescent="0.3">
      <c r="A811" s="1">
        <f t="shared" si="29"/>
        <v>809</v>
      </c>
    </row>
    <row r="812" spans="1:1" x14ac:dyDescent="0.3">
      <c r="A812" s="1">
        <f t="shared" si="29"/>
        <v>810</v>
      </c>
    </row>
    <row r="813" spans="1:1" x14ac:dyDescent="0.3">
      <c r="A813" s="1">
        <f t="shared" si="29"/>
        <v>811</v>
      </c>
    </row>
    <row r="814" spans="1:1" x14ac:dyDescent="0.3">
      <c r="A814" s="1">
        <f t="shared" si="29"/>
        <v>812</v>
      </c>
    </row>
    <row r="815" spans="1:1" x14ac:dyDescent="0.3">
      <c r="A815" s="1">
        <f t="shared" si="29"/>
        <v>813</v>
      </c>
    </row>
    <row r="816" spans="1:1" x14ac:dyDescent="0.3">
      <c r="A816" s="1">
        <f t="shared" si="29"/>
        <v>814</v>
      </c>
    </row>
    <row r="817" spans="1:1" x14ac:dyDescent="0.3">
      <c r="A817" s="1">
        <f t="shared" si="29"/>
        <v>815</v>
      </c>
    </row>
    <row r="818" spans="1:1" x14ac:dyDescent="0.3">
      <c r="A818" s="1">
        <f t="shared" si="29"/>
        <v>816</v>
      </c>
    </row>
    <row r="819" spans="1:1" x14ac:dyDescent="0.3">
      <c r="A819" s="1">
        <f t="shared" si="29"/>
        <v>817</v>
      </c>
    </row>
    <row r="820" spans="1:1" x14ac:dyDescent="0.3">
      <c r="A820" s="1">
        <f t="shared" si="29"/>
        <v>818</v>
      </c>
    </row>
    <row r="821" spans="1:1" x14ac:dyDescent="0.3">
      <c r="A821" s="1">
        <f t="shared" si="29"/>
        <v>819</v>
      </c>
    </row>
    <row r="822" spans="1:1" x14ac:dyDescent="0.3">
      <c r="A822" s="1">
        <f t="shared" si="29"/>
        <v>820</v>
      </c>
    </row>
    <row r="823" spans="1:1" x14ac:dyDescent="0.3">
      <c r="A823" s="1">
        <f t="shared" si="29"/>
        <v>821</v>
      </c>
    </row>
    <row r="824" spans="1:1" x14ac:dyDescent="0.3">
      <c r="A824" s="1">
        <f t="shared" si="29"/>
        <v>822</v>
      </c>
    </row>
    <row r="825" spans="1:1" x14ac:dyDescent="0.3">
      <c r="A825" s="1">
        <f t="shared" si="29"/>
        <v>823</v>
      </c>
    </row>
    <row r="826" spans="1:1" x14ac:dyDescent="0.3">
      <c r="A826" s="1">
        <f t="shared" si="29"/>
        <v>824</v>
      </c>
    </row>
    <row r="827" spans="1:1" x14ac:dyDescent="0.3">
      <c r="A827" s="1">
        <f t="shared" si="29"/>
        <v>825</v>
      </c>
    </row>
    <row r="828" spans="1:1" x14ac:dyDescent="0.3">
      <c r="A828" s="1">
        <f t="shared" si="29"/>
        <v>826</v>
      </c>
    </row>
    <row r="829" spans="1:1" x14ac:dyDescent="0.3">
      <c r="A829" s="1">
        <f t="shared" si="29"/>
        <v>827</v>
      </c>
    </row>
    <row r="830" spans="1:1" x14ac:dyDescent="0.3">
      <c r="A830" s="1">
        <f t="shared" si="29"/>
        <v>828</v>
      </c>
    </row>
    <row r="831" spans="1:1" x14ac:dyDescent="0.3">
      <c r="A831" s="1">
        <f t="shared" si="29"/>
        <v>829</v>
      </c>
    </row>
    <row r="832" spans="1:1" x14ac:dyDescent="0.3">
      <c r="A832" s="1">
        <f t="shared" si="29"/>
        <v>830</v>
      </c>
    </row>
    <row r="833" spans="1:1" x14ac:dyDescent="0.3">
      <c r="A833" s="1">
        <f t="shared" si="29"/>
        <v>831</v>
      </c>
    </row>
    <row r="834" spans="1:1" x14ac:dyDescent="0.3">
      <c r="A834" s="1">
        <f t="shared" si="29"/>
        <v>832</v>
      </c>
    </row>
    <row r="835" spans="1:1" x14ac:dyDescent="0.3">
      <c r="A835" s="1">
        <f t="shared" ref="A835:A898" si="30">ROW()-2</f>
        <v>833</v>
      </c>
    </row>
    <row r="836" spans="1:1" x14ac:dyDescent="0.3">
      <c r="A836" s="1">
        <f t="shared" si="30"/>
        <v>834</v>
      </c>
    </row>
    <row r="837" spans="1:1" x14ac:dyDescent="0.3">
      <c r="A837" s="1">
        <f t="shared" si="30"/>
        <v>835</v>
      </c>
    </row>
    <row r="838" spans="1:1" x14ac:dyDescent="0.3">
      <c r="A838" s="1">
        <f t="shared" si="30"/>
        <v>836</v>
      </c>
    </row>
    <row r="839" spans="1:1" x14ac:dyDescent="0.3">
      <c r="A839" s="1">
        <f t="shared" si="30"/>
        <v>837</v>
      </c>
    </row>
    <row r="840" spans="1:1" x14ac:dyDescent="0.3">
      <c r="A840" s="1">
        <f t="shared" si="30"/>
        <v>838</v>
      </c>
    </row>
    <row r="841" spans="1:1" x14ac:dyDescent="0.3">
      <c r="A841" s="1">
        <f t="shared" si="30"/>
        <v>839</v>
      </c>
    </row>
    <row r="842" spans="1:1" x14ac:dyDescent="0.3">
      <c r="A842" s="1">
        <f t="shared" si="30"/>
        <v>840</v>
      </c>
    </row>
    <row r="843" spans="1:1" x14ac:dyDescent="0.3">
      <c r="A843" s="1">
        <f t="shared" si="30"/>
        <v>841</v>
      </c>
    </row>
    <row r="844" spans="1:1" x14ac:dyDescent="0.3">
      <c r="A844" s="1">
        <f t="shared" si="30"/>
        <v>842</v>
      </c>
    </row>
    <row r="845" spans="1:1" x14ac:dyDescent="0.3">
      <c r="A845" s="1">
        <f t="shared" si="30"/>
        <v>843</v>
      </c>
    </row>
    <row r="846" spans="1:1" x14ac:dyDescent="0.3">
      <c r="A846" s="1">
        <f t="shared" si="30"/>
        <v>844</v>
      </c>
    </row>
    <row r="847" spans="1:1" x14ac:dyDescent="0.3">
      <c r="A847" s="1">
        <f t="shared" si="30"/>
        <v>845</v>
      </c>
    </row>
    <row r="848" spans="1:1" x14ac:dyDescent="0.3">
      <c r="A848" s="1">
        <f t="shared" si="30"/>
        <v>846</v>
      </c>
    </row>
    <row r="849" spans="1:1" x14ac:dyDescent="0.3">
      <c r="A849" s="1">
        <f t="shared" si="30"/>
        <v>847</v>
      </c>
    </row>
    <row r="850" spans="1:1" x14ac:dyDescent="0.3">
      <c r="A850" s="1">
        <f t="shared" si="30"/>
        <v>848</v>
      </c>
    </row>
    <row r="851" spans="1:1" x14ac:dyDescent="0.3">
      <c r="A851" s="1">
        <f t="shared" si="30"/>
        <v>849</v>
      </c>
    </row>
    <row r="852" spans="1:1" x14ac:dyDescent="0.3">
      <c r="A852" s="1">
        <f t="shared" si="30"/>
        <v>850</v>
      </c>
    </row>
    <row r="853" spans="1:1" x14ac:dyDescent="0.3">
      <c r="A853" s="1">
        <f t="shared" si="30"/>
        <v>851</v>
      </c>
    </row>
    <row r="854" spans="1:1" x14ac:dyDescent="0.3">
      <c r="A854" s="1">
        <f t="shared" si="30"/>
        <v>852</v>
      </c>
    </row>
    <row r="855" spans="1:1" x14ac:dyDescent="0.3">
      <c r="A855" s="1">
        <f t="shared" si="30"/>
        <v>853</v>
      </c>
    </row>
    <row r="856" spans="1:1" x14ac:dyDescent="0.3">
      <c r="A856" s="1">
        <f t="shared" si="30"/>
        <v>854</v>
      </c>
    </row>
    <row r="857" spans="1:1" x14ac:dyDescent="0.3">
      <c r="A857" s="1">
        <f t="shared" si="30"/>
        <v>855</v>
      </c>
    </row>
    <row r="858" spans="1:1" x14ac:dyDescent="0.3">
      <c r="A858" s="1">
        <f t="shared" si="30"/>
        <v>856</v>
      </c>
    </row>
    <row r="859" spans="1:1" x14ac:dyDescent="0.3">
      <c r="A859" s="1">
        <f t="shared" si="30"/>
        <v>857</v>
      </c>
    </row>
    <row r="860" spans="1:1" x14ac:dyDescent="0.3">
      <c r="A860" s="1">
        <f t="shared" si="30"/>
        <v>858</v>
      </c>
    </row>
    <row r="861" spans="1:1" x14ac:dyDescent="0.3">
      <c r="A861" s="1">
        <f t="shared" si="30"/>
        <v>859</v>
      </c>
    </row>
    <row r="862" spans="1:1" x14ac:dyDescent="0.3">
      <c r="A862" s="1">
        <f t="shared" si="30"/>
        <v>860</v>
      </c>
    </row>
    <row r="863" spans="1:1" x14ac:dyDescent="0.3">
      <c r="A863" s="1">
        <f t="shared" si="30"/>
        <v>861</v>
      </c>
    </row>
    <row r="864" spans="1:1" x14ac:dyDescent="0.3">
      <c r="A864" s="1">
        <f t="shared" si="30"/>
        <v>862</v>
      </c>
    </row>
    <row r="865" spans="1:1" x14ac:dyDescent="0.3">
      <c r="A865" s="1">
        <f t="shared" si="30"/>
        <v>863</v>
      </c>
    </row>
    <row r="866" spans="1:1" x14ac:dyDescent="0.3">
      <c r="A866" s="1">
        <f t="shared" si="30"/>
        <v>864</v>
      </c>
    </row>
    <row r="867" spans="1:1" x14ac:dyDescent="0.3">
      <c r="A867" s="1">
        <f t="shared" si="30"/>
        <v>865</v>
      </c>
    </row>
    <row r="868" spans="1:1" x14ac:dyDescent="0.3">
      <c r="A868" s="1">
        <f t="shared" si="30"/>
        <v>866</v>
      </c>
    </row>
    <row r="869" spans="1:1" x14ac:dyDescent="0.3">
      <c r="A869" s="1">
        <f t="shared" si="30"/>
        <v>867</v>
      </c>
    </row>
    <row r="870" spans="1:1" x14ac:dyDescent="0.3">
      <c r="A870" s="1">
        <f t="shared" si="30"/>
        <v>868</v>
      </c>
    </row>
    <row r="871" spans="1:1" x14ac:dyDescent="0.3">
      <c r="A871" s="1">
        <f t="shared" si="30"/>
        <v>869</v>
      </c>
    </row>
    <row r="872" spans="1:1" x14ac:dyDescent="0.3">
      <c r="A872" s="1">
        <f t="shared" si="30"/>
        <v>870</v>
      </c>
    </row>
    <row r="873" spans="1:1" x14ac:dyDescent="0.3">
      <c r="A873" s="1">
        <f t="shared" si="30"/>
        <v>871</v>
      </c>
    </row>
    <row r="874" spans="1:1" x14ac:dyDescent="0.3">
      <c r="A874" s="1">
        <f t="shared" si="30"/>
        <v>872</v>
      </c>
    </row>
    <row r="875" spans="1:1" x14ac:dyDescent="0.3">
      <c r="A875" s="1">
        <f t="shared" si="30"/>
        <v>873</v>
      </c>
    </row>
    <row r="876" spans="1:1" x14ac:dyDescent="0.3">
      <c r="A876" s="1">
        <f t="shared" si="30"/>
        <v>874</v>
      </c>
    </row>
    <row r="877" spans="1:1" x14ac:dyDescent="0.3">
      <c r="A877" s="1">
        <f t="shared" si="30"/>
        <v>875</v>
      </c>
    </row>
    <row r="878" spans="1:1" x14ac:dyDescent="0.3">
      <c r="A878" s="1">
        <f t="shared" si="30"/>
        <v>876</v>
      </c>
    </row>
    <row r="879" spans="1:1" x14ac:dyDescent="0.3">
      <c r="A879" s="1">
        <f t="shared" si="30"/>
        <v>877</v>
      </c>
    </row>
    <row r="880" spans="1:1" x14ac:dyDescent="0.3">
      <c r="A880" s="1">
        <f t="shared" si="30"/>
        <v>878</v>
      </c>
    </row>
    <row r="881" spans="1:1" x14ac:dyDescent="0.3">
      <c r="A881" s="1">
        <f t="shared" si="30"/>
        <v>879</v>
      </c>
    </row>
    <row r="882" spans="1:1" x14ac:dyDescent="0.3">
      <c r="A882" s="1">
        <f t="shared" si="30"/>
        <v>880</v>
      </c>
    </row>
    <row r="883" spans="1:1" x14ac:dyDescent="0.3">
      <c r="A883" s="1">
        <f t="shared" si="30"/>
        <v>881</v>
      </c>
    </row>
    <row r="884" spans="1:1" x14ac:dyDescent="0.3">
      <c r="A884" s="1">
        <f t="shared" si="30"/>
        <v>882</v>
      </c>
    </row>
    <row r="885" spans="1:1" x14ac:dyDescent="0.3">
      <c r="A885" s="1">
        <f t="shared" si="30"/>
        <v>883</v>
      </c>
    </row>
    <row r="886" spans="1:1" x14ac:dyDescent="0.3">
      <c r="A886" s="1">
        <f t="shared" si="30"/>
        <v>884</v>
      </c>
    </row>
    <row r="887" spans="1:1" x14ac:dyDescent="0.3">
      <c r="A887" s="1">
        <f t="shared" si="30"/>
        <v>885</v>
      </c>
    </row>
    <row r="888" spans="1:1" x14ac:dyDescent="0.3">
      <c r="A888" s="1">
        <f t="shared" si="30"/>
        <v>886</v>
      </c>
    </row>
    <row r="889" spans="1:1" x14ac:dyDescent="0.3">
      <c r="A889" s="1">
        <f t="shared" si="30"/>
        <v>887</v>
      </c>
    </row>
    <row r="890" spans="1:1" x14ac:dyDescent="0.3">
      <c r="A890" s="1">
        <f t="shared" si="30"/>
        <v>888</v>
      </c>
    </row>
    <row r="891" spans="1:1" x14ac:dyDescent="0.3">
      <c r="A891" s="1">
        <f t="shared" si="30"/>
        <v>889</v>
      </c>
    </row>
    <row r="892" spans="1:1" x14ac:dyDescent="0.3">
      <c r="A892" s="1">
        <f t="shared" si="30"/>
        <v>890</v>
      </c>
    </row>
    <row r="893" spans="1:1" x14ac:dyDescent="0.3">
      <c r="A893" s="1">
        <f t="shared" si="30"/>
        <v>891</v>
      </c>
    </row>
    <row r="894" spans="1:1" x14ac:dyDescent="0.3">
      <c r="A894" s="1">
        <f t="shared" si="30"/>
        <v>892</v>
      </c>
    </row>
    <row r="895" spans="1:1" x14ac:dyDescent="0.3">
      <c r="A895" s="1">
        <f t="shared" si="30"/>
        <v>893</v>
      </c>
    </row>
    <row r="896" spans="1:1" x14ac:dyDescent="0.3">
      <c r="A896" s="1">
        <f t="shared" si="30"/>
        <v>894</v>
      </c>
    </row>
    <row r="897" spans="1:1" x14ac:dyDescent="0.3">
      <c r="A897" s="1">
        <f t="shared" si="30"/>
        <v>895</v>
      </c>
    </row>
    <row r="898" spans="1:1" x14ac:dyDescent="0.3">
      <c r="A898" s="1">
        <f t="shared" si="30"/>
        <v>896</v>
      </c>
    </row>
    <row r="899" spans="1:1" x14ac:dyDescent="0.3">
      <c r="A899" s="1">
        <f t="shared" ref="A899:A962" si="31">ROW()-2</f>
        <v>897</v>
      </c>
    </row>
    <row r="900" spans="1:1" x14ac:dyDescent="0.3">
      <c r="A900" s="1">
        <f t="shared" si="31"/>
        <v>898</v>
      </c>
    </row>
    <row r="901" spans="1:1" x14ac:dyDescent="0.3">
      <c r="A901" s="1">
        <f t="shared" si="31"/>
        <v>899</v>
      </c>
    </row>
    <row r="902" spans="1:1" x14ac:dyDescent="0.3">
      <c r="A902" s="1">
        <f t="shared" si="31"/>
        <v>900</v>
      </c>
    </row>
    <row r="903" spans="1:1" x14ac:dyDescent="0.3">
      <c r="A903" s="1">
        <f t="shared" si="31"/>
        <v>901</v>
      </c>
    </row>
    <row r="904" spans="1:1" x14ac:dyDescent="0.3">
      <c r="A904" s="1">
        <f t="shared" si="31"/>
        <v>902</v>
      </c>
    </row>
    <row r="905" spans="1:1" x14ac:dyDescent="0.3">
      <c r="A905" s="1">
        <f t="shared" si="31"/>
        <v>903</v>
      </c>
    </row>
    <row r="906" spans="1:1" x14ac:dyDescent="0.3">
      <c r="A906" s="1">
        <f t="shared" si="31"/>
        <v>904</v>
      </c>
    </row>
    <row r="907" spans="1:1" x14ac:dyDescent="0.3">
      <c r="A907" s="1">
        <f t="shared" si="31"/>
        <v>905</v>
      </c>
    </row>
    <row r="908" spans="1:1" x14ac:dyDescent="0.3">
      <c r="A908" s="1">
        <f t="shared" si="31"/>
        <v>906</v>
      </c>
    </row>
    <row r="909" spans="1:1" x14ac:dyDescent="0.3">
      <c r="A909" s="1">
        <f t="shared" si="31"/>
        <v>907</v>
      </c>
    </row>
    <row r="910" spans="1:1" x14ac:dyDescent="0.3">
      <c r="A910" s="1">
        <f t="shared" si="31"/>
        <v>908</v>
      </c>
    </row>
    <row r="911" spans="1:1" x14ac:dyDescent="0.3">
      <c r="A911" s="1">
        <f t="shared" si="31"/>
        <v>909</v>
      </c>
    </row>
    <row r="912" spans="1:1" x14ac:dyDescent="0.3">
      <c r="A912" s="1">
        <f t="shared" si="31"/>
        <v>910</v>
      </c>
    </row>
    <row r="913" spans="1:1" x14ac:dyDescent="0.3">
      <c r="A913" s="1">
        <f t="shared" si="31"/>
        <v>911</v>
      </c>
    </row>
    <row r="914" spans="1:1" x14ac:dyDescent="0.3">
      <c r="A914" s="1">
        <f t="shared" si="31"/>
        <v>912</v>
      </c>
    </row>
    <row r="915" spans="1:1" x14ac:dyDescent="0.3">
      <c r="A915" s="1">
        <f t="shared" si="31"/>
        <v>913</v>
      </c>
    </row>
    <row r="916" spans="1:1" x14ac:dyDescent="0.3">
      <c r="A916" s="1">
        <f t="shared" si="31"/>
        <v>914</v>
      </c>
    </row>
    <row r="917" spans="1:1" x14ac:dyDescent="0.3">
      <c r="A917" s="1">
        <f t="shared" si="31"/>
        <v>915</v>
      </c>
    </row>
    <row r="918" spans="1:1" x14ac:dyDescent="0.3">
      <c r="A918" s="1">
        <f t="shared" si="31"/>
        <v>916</v>
      </c>
    </row>
    <row r="919" spans="1:1" x14ac:dyDescent="0.3">
      <c r="A919" s="1">
        <f t="shared" si="31"/>
        <v>917</v>
      </c>
    </row>
    <row r="920" spans="1:1" x14ac:dyDescent="0.3">
      <c r="A920" s="1">
        <f t="shared" si="31"/>
        <v>918</v>
      </c>
    </row>
    <row r="921" spans="1:1" x14ac:dyDescent="0.3">
      <c r="A921" s="1">
        <f t="shared" si="31"/>
        <v>919</v>
      </c>
    </row>
    <row r="922" spans="1:1" x14ac:dyDescent="0.3">
      <c r="A922" s="1">
        <f t="shared" si="31"/>
        <v>920</v>
      </c>
    </row>
    <row r="923" spans="1:1" x14ac:dyDescent="0.3">
      <c r="A923" s="1">
        <f t="shared" si="31"/>
        <v>921</v>
      </c>
    </row>
    <row r="924" spans="1:1" x14ac:dyDescent="0.3">
      <c r="A924" s="1">
        <f t="shared" si="31"/>
        <v>922</v>
      </c>
    </row>
    <row r="925" spans="1:1" x14ac:dyDescent="0.3">
      <c r="A925" s="1">
        <f t="shared" si="31"/>
        <v>923</v>
      </c>
    </row>
    <row r="926" spans="1:1" x14ac:dyDescent="0.3">
      <c r="A926" s="1">
        <f t="shared" si="31"/>
        <v>924</v>
      </c>
    </row>
    <row r="927" spans="1:1" x14ac:dyDescent="0.3">
      <c r="A927" s="1">
        <f t="shared" si="31"/>
        <v>925</v>
      </c>
    </row>
    <row r="928" spans="1:1" x14ac:dyDescent="0.3">
      <c r="A928" s="1">
        <f t="shared" si="31"/>
        <v>926</v>
      </c>
    </row>
    <row r="929" spans="1:1" x14ac:dyDescent="0.3">
      <c r="A929" s="1">
        <f t="shared" si="31"/>
        <v>927</v>
      </c>
    </row>
    <row r="930" spans="1:1" x14ac:dyDescent="0.3">
      <c r="A930" s="1">
        <f t="shared" si="31"/>
        <v>928</v>
      </c>
    </row>
    <row r="931" spans="1:1" x14ac:dyDescent="0.3">
      <c r="A931" s="1">
        <f t="shared" si="31"/>
        <v>929</v>
      </c>
    </row>
    <row r="932" spans="1:1" x14ac:dyDescent="0.3">
      <c r="A932" s="1">
        <f t="shared" si="31"/>
        <v>930</v>
      </c>
    </row>
    <row r="933" spans="1:1" x14ac:dyDescent="0.3">
      <c r="A933" s="1">
        <f t="shared" si="31"/>
        <v>931</v>
      </c>
    </row>
    <row r="934" spans="1:1" x14ac:dyDescent="0.3">
      <c r="A934" s="1">
        <f t="shared" si="31"/>
        <v>932</v>
      </c>
    </row>
    <row r="935" spans="1:1" x14ac:dyDescent="0.3">
      <c r="A935" s="1">
        <f t="shared" si="31"/>
        <v>933</v>
      </c>
    </row>
    <row r="936" spans="1:1" x14ac:dyDescent="0.3">
      <c r="A936" s="1">
        <f t="shared" si="31"/>
        <v>934</v>
      </c>
    </row>
    <row r="937" spans="1:1" x14ac:dyDescent="0.3">
      <c r="A937" s="1">
        <f t="shared" si="31"/>
        <v>935</v>
      </c>
    </row>
    <row r="938" spans="1:1" x14ac:dyDescent="0.3">
      <c r="A938" s="1">
        <f t="shared" si="31"/>
        <v>936</v>
      </c>
    </row>
    <row r="939" spans="1:1" x14ac:dyDescent="0.3">
      <c r="A939" s="1">
        <f t="shared" si="31"/>
        <v>937</v>
      </c>
    </row>
    <row r="940" spans="1:1" x14ac:dyDescent="0.3">
      <c r="A940" s="1">
        <f t="shared" si="31"/>
        <v>938</v>
      </c>
    </row>
    <row r="941" spans="1:1" x14ac:dyDescent="0.3">
      <c r="A941" s="1">
        <f t="shared" si="31"/>
        <v>939</v>
      </c>
    </row>
    <row r="942" spans="1:1" x14ac:dyDescent="0.3">
      <c r="A942" s="1">
        <f t="shared" si="31"/>
        <v>940</v>
      </c>
    </row>
    <row r="943" spans="1:1" x14ac:dyDescent="0.3">
      <c r="A943" s="1">
        <f t="shared" si="31"/>
        <v>941</v>
      </c>
    </row>
    <row r="944" spans="1:1" x14ac:dyDescent="0.3">
      <c r="A944" s="1">
        <f t="shared" si="31"/>
        <v>942</v>
      </c>
    </row>
    <row r="945" spans="1:1" x14ac:dyDescent="0.3">
      <c r="A945" s="1">
        <f t="shared" si="31"/>
        <v>943</v>
      </c>
    </row>
    <row r="946" spans="1:1" x14ac:dyDescent="0.3">
      <c r="A946" s="1">
        <f t="shared" si="31"/>
        <v>944</v>
      </c>
    </row>
    <row r="947" spans="1:1" x14ac:dyDescent="0.3">
      <c r="A947" s="1">
        <f t="shared" si="31"/>
        <v>945</v>
      </c>
    </row>
    <row r="948" spans="1:1" x14ac:dyDescent="0.3">
      <c r="A948" s="1">
        <f t="shared" si="31"/>
        <v>946</v>
      </c>
    </row>
    <row r="949" spans="1:1" x14ac:dyDescent="0.3">
      <c r="A949" s="1">
        <f t="shared" si="31"/>
        <v>947</v>
      </c>
    </row>
    <row r="950" spans="1:1" x14ac:dyDescent="0.3">
      <c r="A950" s="1">
        <f t="shared" si="31"/>
        <v>948</v>
      </c>
    </row>
    <row r="951" spans="1:1" x14ac:dyDescent="0.3">
      <c r="A951" s="1">
        <f t="shared" si="31"/>
        <v>949</v>
      </c>
    </row>
    <row r="952" spans="1:1" x14ac:dyDescent="0.3">
      <c r="A952" s="1">
        <f t="shared" si="31"/>
        <v>950</v>
      </c>
    </row>
    <row r="953" spans="1:1" x14ac:dyDescent="0.3">
      <c r="A953" s="1">
        <f t="shared" si="31"/>
        <v>951</v>
      </c>
    </row>
    <row r="954" spans="1:1" x14ac:dyDescent="0.3">
      <c r="A954" s="1">
        <f t="shared" si="31"/>
        <v>952</v>
      </c>
    </row>
    <row r="955" spans="1:1" x14ac:dyDescent="0.3">
      <c r="A955" s="1">
        <f t="shared" si="31"/>
        <v>953</v>
      </c>
    </row>
    <row r="956" spans="1:1" x14ac:dyDescent="0.3">
      <c r="A956" s="1">
        <f t="shared" si="31"/>
        <v>954</v>
      </c>
    </row>
    <row r="957" spans="1:1" x14ac:dyDescent="0.3">
      <c r="A957" s="1">
        <f t="shared" si="31"/>
        <v>955</v>
      </c>
    </row>
    <row r="958" spans="1:1" x14ac:dyDescent="0.3">
      <c r="A958" s="1">
        <f t="shared" si="31"/>
        <v>956</v>
      </c>
    </row>
    <row r="959" spans="1:1" x14ac:dyDescent="0.3">
      <c r="A959" s="1">
        <f t="shared" si="31"/>
        <v>957</v>
      </c>
    </row>
    <row r="960" spans="1:1" x14ac:dyDescent="0.3">
      <c r="A960" s="1">
        <f t="shared" si="31"/>
        <v>958</v>
      </c>
    </row>
    <row r="961" spans="1:1" x14ac:dyDescent="0.3">
      <c r="A961" s="1">
        <f t="shared" si="31"/>
        <v>959</v>
      </c>
    </row>
    <row r="962" spans="1:1" x14ac:dyDescent="0.3">
      <c r="A962" s="1">
        <f t="shared" si="31"/>
        <v>960</v>
      </c>
    </row>
    <row r="963" spans="1:1" x14ac:dyDescent="0.3">
      <c r="A963" s="1">
        <f t="shared" ref="A963:A1001" si="32">ROW()-2</f>
        <v>961</v>
      </c>
    </row>
    <row r="964" spans="1:1" x14ac:dyDescent="0.3">
      <c r="A964" s="1">
        <f t="shared" si="32"/>
        <v>962</v>
      </c>
    </row>
    <row r="965" spans="1:1" x14ac:dyDescent="0.3">
      <c r="A965" s="1">
        <f t="shared" si="32"/>
        <v>963</v>
      </c>
    </row>
    <row r="966" spans="1:1" x14ac:dyDescent="0.3">
      <c r="A966" s="1">
        <f t="shared" si="32"/>
        <v>964</v>
      </c>
    </row>
    <row r="967" spans="1:1" x14ac:dyDescent="0.3">
      <c r="A967" s="1">
        <f t="shared" si="32"/>
        <v>965</v>
      </c>
    </row>
    <row r="968" spans="1:1" x14ac:dyDescent="0.3">
      <c r="A968" s="1">
        <f t="shared" si="32"/>
        <v>966</v>
      </c>
    </row>
    <row r="969" spans="1:1" x14ac:dyDescent="0.3">
      <c r="A969" s="1">
        <f t="shared" si="32"/>
        <v>967</v>
      </c>
    </row>
    <row r="970" spans="1:1" x14ac:dyDescent="0.3">
      <c r="A970" s="1">
        <f t="shared" si="32"/>
        <v>968</v>
      </c>
    </row>
    <row r="971" spans="1:1" x14ac:dyDescent="0.3">
      <c r="A971" s="1">
        <f t="shared" si="32"/>
        <v>969</v>
      </c>
    </row>
    <row r="972" spans="1:1" x14ac:dyDescent="0.3">
      <c r="A972" s="1">
        <f t="shared" si="32"/>
        <v>970</v>
      </c>
    </row>
    <row r="973" spans="1:1" x14ac:dyDescent="0.3">
      <c r="A973" s="1">
        <f t="shared" si="32"/>
        <v>971</v>
      </c>
    </row>
    <row r="974" spans="1:1" x14ac:dyDescent="0.3">
      <c r="A974" s="1">
        <f t="shared" si="32"/>
        <v>972</v>
      </c>
    </row>
    <row r="975" spans="1:1" x14ac:dyDescent="0.3">
      <c r="A975" s="1">
        <f t="shared" si="32"/>
        <v>973</v>
      </c>
    </row>
    <row r="976" spans="1:1" x14ac:dyDescent="0.3">
      <c r="A976" s="1">
        <f t="shared" si="32"/>
        <v>974</v>
      </c>
    </row>
    <row r="977" spans="1:1" x14ac:dyDescent="0.3">
      <c r="A977" s="1">
        <f t="shared" si="32"/>
        <v>975</v>
      </c>
    </row>
    <row r="978" spans="1:1" x14ac:dyDescent="0.3">
      <c r="A978" s="1">
        <f t="shared" si="32"/>
        <v>976</v>
      </c>
    </row>
    <row r="979" spans="1:1" x14ac:dyDescent="0.3">
      <c r="A979" s="1">
        <f t="shared" si="32"/>
        <v>977</v>
      </c>
    </row>
    <row r="980" spans="1:1" x14ac:dyDescent="0.3">
      <c r="A980" s="1">
        <f t="shared" si="32"/>
        <v>978</v>
      </c>
    </row>
    <row r="981" spans="1:1" x14ac:dyDescent="0.3">
      <c r="A981" s="1">
        <f t="shared" si="32"/>
        <v>979</v>
      </c>
    </row>
    <row r="982" spans="1:1" x14ac:dyDescent="0.3">
      <c r="A982" s="1">
        <f t="shared" si="32"/>
        <v>980</v>
      </c>
    </row>
    <row r="983" spans="1:1" x14ac:dyDescent="0.3">
      <c r="A983" s="1">
        <f t="shared" si="32"/>
        <v>981</v>
      </c>
    </row>
    <row r="984" spans="1:1" x14ac:dyDescent="0.3">
      <c r="A984" s="1">
        <f t="shared" si="32"/>
        <v>982</v>
      </c>
    </row>
    <row r="985" spans="1:1" x14ac:dyDescent="0.3">
      <c r="A985" s="1">
        <f t="shared" si="32"/>
        <v>983</v>
      </c>
    </row>
    <row r="986" spans="1:1" x14ac:dyDescent="0.3">
      <c r="A986" s="1">
        <f t="shared" si="32"/>
        <v>984</v>
      </c>
    </row>
    <row r="987" spans="1:1" x14ac:dyDescent="0.3">
      <c r="A987" s="1">
        <f t="shared" si="32"/>
        <v>985</v>
      </c>
    </row>
    <row r="988" spans="1:1" x14ac:dyDescent="0.3">
      <c r="A988" s="1">
        <f t="shared" si="32"/>
        <v>986</v>
      </c>
    </row>
    <row r="989" spans="1:1" x14ac:dyDescent="0.3">
      <c r="A989" s="1">
        <f t="shared" si="32"/>
        <v>987</v>
      </c>
    </row>
    <row r="990" spans="1:1" x14ac:dyDescent="0.3">
      <c r="A990" s="1">
        <f t="shared" si="32"/>
        <v>988</v>
      </c>
    </row>
    <row r="991" spans="1:1" x14ac:dyDescent="0.3">
      <c r="A991" s="1">
        <f t="shared" si="32"/>
        <v>989</v>
      </c>
    </row>
    <row r="992" spans="1:1" x14ac:dyDescent="0.3">
      <c r="A992" s="1">
        <f t="shared" si="32"/>
        <v>990</v>
      </c>
    </row>
    <row r="993" spans="1:1" x14ac:dyDescent="0.3">
      <c r="A993" s="1">
        <f t="shared" si="32"/>
        <v>991</v>
      </c>
    </row>
    <row r="994" spans="1:1" x14ac:dyDescent="0.3">
      <c r="A994" s="1">
        <f t="shared" si="32"/>
        <v>992</v>
      </c>
    </row>
    <row r="995" spans="1:1" x14ac:dyDescent="0.3">
      <c r="A995" s="1">
        <f t="shared" si="32"/>
        <v>993</v>
      </c>
    </row>
    <row r="996" spans="1:1" x14ac:dyDescent="0.3">
      <c r="A996" s="1">
        <f t="shared" si="32"/>
        <v>994</v>
      </c>
    </row>
    <row r="997" spans="1:1" x14ac:dyDescent="0.3">
      <c r="A997" s="1">
        <f t="shared" si="32"/>
        <v>995</v>
      </c>
    </row>
    <row r="998" spans="1:1" x14ac:dyDescent="0.3">
      <c r="A998" s="1">
        <f t="shared" si="32"/>
        <v>996</v>
      </c>
    </row>
    <row r="999" spans="1:1" x14ac:dyDescent="0.3">
      <c r="A999" s="1">
        <f t="shared" si="32"/>
        <v>997</v>
      </c>
    </row>
    <row r="1000" spans="1:1" x14ac:dyDescent="0.3">
      <c r="A1000" s="1">
        <f t="shared" si="32"/>
        <v>998</v>
      </c>
    </row>
    <row r="1001" spans="1:1" x14ac:dyDescent="0.3">
      <c r="A1001" s="1">
        <f t="shared" si="32"/>
        <v>999</v>
      </c>
    </row>
  </sheetData>
  <conditionalFormatting sqref="B2:K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E8F68-8437-4298-B411-BFDDEB5F55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Explain</vt:lpstr>
      <vt:lpstr>dayTest</vt:lpstr>
      <vt:lpstr>day</vt:lpstr>
      <vt:lpstr>Input</vt:lpstr>
      <vt:lpstr>MAIN</vt:lpstr>
      <vt:lpstr>XYtest</vt:lpstr>
      <vt:lpstr>GRID</vt:lpstr>
      <vt:lpstr>INPUT_SELECTOR</vt:lpstr>
      <vt:lpstr>MC</vt:lpstr>
      <vt:lpstr>MR</vt:lpstr>
      <vt:lpstr>N</vt:lpstr>
      <vt:lpstr>PEG</vt:lpstr>
      <vt:lpstr>STEP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Morelli Massimo</dc:creator>
  <cp:lastModifiedBy>Morelli Massimo</cp:lastModifiedBy>
  <dcterms:created xsi:type="dcterms:W3CDTF">2021-12-03T05:21:45Z</dcterms:created>
  <dcterms:modified xsi:type="dcterms:W3CDTF">2021-12-18T15:39:21Z</dcterms:modified>
</cp:coreProperties>
</file>